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egashira7\Qsync\MyJobs\ScreeningAnalysisPackage\"/>
    </mc:Choice>
  </mc:AlternateContent>
  <bookViews>
    <workbookView xWindow="0" yWindow="0" windowWidth="25605" windowHeight="15540" tabRatio="817" firstSheet="2" activeTab="2"/>
  </bookViews>
  <sheets>
    <sheet name="ラベル" sheetId="316" state="veryHidden" r:id="rId1"/>
    <sheet name="Hidden" sheetId="317" state="veryHidden" r:id="rId2"/>
    <sheet name="変更履歴" sheetId="306" r:id="rId3"/>
    <sheet name="関数使用例" sheetId="307" r:id="rId4"/>
    <sheet name="(raw)Template" sheetId="320" r:id="rId5"/>
    <sheet name="Template" sheetId="318" r:id="rId6"/>
    <sheet name="TSUKUBA_HELP" sheetId="319" state="veryHidden" r:id="rId7"/>
    <sheet name="QC結果" sheetId="308" r:id="rId8"/>
    <sheet name="アッセイ結果" sheetId="309" r:id="rId9"/>
    <sheet name="TSUKUBA_TEMPLATE" sheetId="277" state="veryHidden" r:id="rId10"/>
    <sheet name="(raw)PHERASTER" sheetId="310" r:id="rId11"/>
    <sheet name="(raw)ENSPIRE" sheetId="311" r:id="rId12"/>
    <sheet name="(raw)EZREADER" sheetId="312" r:id="rId13"/>
    <sheet name="(raw)HTFC" sheetId="313" r:id="rId14"/>
    <sheet name="(raw)FDSS" sheetId="314" r:id="rId15"/>
    <sheet name="(raw)TSUKUBA_TEMPLATE" sheetId="278" state="veryHidden" r:id="rId16"/>
  </sheets>
  <functionGroups builtInGroupCount="18"/>
  <definedNames>
    <definedName name="_xlnm._FilterDatabase" localSheetId="8" hidden="1">アッセイ結果!$A$1:$R$234</definedName>
    <definedName name="CPD_CONC" localSheetId="5">Template!$C$48:$Z$63</definedName>
    <definedName name="CPD_CONC" localSheetId="9">TSUKUBA_TEMPLATE!$C$304:$Z$319</definedName>
    <definedName name="CPD_HIT" localSheetId="9">TSUKUBA_TEMPLATE!$C$716:$Z$731</definedName>
    <definedName name="CPD_RESULT" localSheetId="5">Template!$C$116:$Z$131</definedName>
    <definedName name="CPD_RESULT" localSheetId="9">TSUKUBA_TEMPLATE!$C$610:$Z$625</definedName>
    <definedName name="PLATE_FORMAT" localSheetId="5">Template!$H$1</definedName>
    <definedName name="PLATE_FORMAT" localSheetId="9">TSUKUBA_TEMPLATE!$H$1</definedName>
    <definedName name="PLATE_READER" localSheetId="5">Template!$K$1</definedName>
    <definedName name="PLATE_READER" localSheetId="9">TSUKUBA_TEMPLATE!$K$1</definedName>
    <definedName name="PLATE_TYPE" localSheetId="5">Template!$E$1</definedName>
    <definedName name="PLATE_TYPE" localSheetId="9">TSUKUBA_TEMPLATE!$E$1</definedName>
    <definedName name="_xlnm.Print_Area" localSheetId="5">Template!$A:$AA</definedName>
    <definedName name="_xlnm.Print_Area" localSheetId="9">TSUKUBA_TEMPLATE!$A:$AA</definedName>
    <definedName name="RAW_DATA" localSheetId="5">Template!$C$68:$Z$83</definedName>
    <definedName name="RAW_DATA" localSheetId="9">TSUKUBA_TEMPLATE!$C$436:$Z$451</definedName>
    <definedName name="TABLE" localSheetId="9">TSUKUBA_TEMPLATE!$B$803:$L$843</definedName>
    <definedName name="TEST_ASSAY" localSheetId="5">Template!$C$3</definedName>
    <definedName name="TEST_ASSAY" localSheetId="9">TSUKUBA_TEMPLATE!$C$3</definedName>
    <definedName name="TEST_DATE" localSheetId="5">Template!$H$3</definedName>
    <definedName name="TEST_DATE" localSheetId="9">TSUKUBA_TEMPLATE!$H$3</definedName>
    <definedName name="TEST_TIME" localSheetId="5">Template!$L$3</definedName>
    <definedName name="TEST_TIME" localSheetId="9">TSUKUBA_TEMPLATE!$L$3</definedName>
    <definedName name="WELL_POS" localSheetId="5">Template!$C$8:$Z$23</definedName>
    <definedName name="WELL_POS" localSheetId="9">TSUKUBA_TEMPLATE!$C$28:$Z$43</definedName>
    <definedName name="WELL_ROLE" localSheetId="5">Template!$C$28:$Z$43</definedName>
    <definedName name="WELL_ROLE" localSheetId="9">TSUKUBA_TEMPLATE!$C$116:$Z$131</definedName>
  </definedNames>
  <calcPr calcId="152511" calcMode="manual"/>
  <extLst>
    <ext xmlns:mx="http://schemas.microsoft.com/office/mac/excel/2008/main" uri="{7523E5D3-25F3-A5E0-1632-64F254C22452}">
      <mx:ArchID Flags="2"/>
    </ext>
  </extLst>
</workbook>
</file>

<file path=xl/calcChain.xml><?xml version="1.0" encoding="utf-8"?>
<calcChain xmlns="http://schemas.openxmlformats.org/spreadsheetml/2006/main">
  <c r="A2" i="306" l="1"/>
  <c r="A1" i="318" l="1"/>
  <c r="O1" i="318"/>
  <c r="C3" i="318"/>
  <c r="H3" i="318"/>
  <c r="L3" i="318"/>
  <c r="C68" i="318"/>
  <c r="D68" i="318"/>
  <c r="E68" i="318"/>
  <c r="F68" i="318"/>
  <c r="G68" i="318"/>
  <c r="H68" i="318"/>
  <c r="I68" i="318"/>
  <c r="J68" i="318"/>
  <c r="K68" i="318"/>
  <c r="L68" i="318"/>
  <c r="M68" i="318"/>
  <c r="N68" i="318"/>
  <c r="O68" i="318"/>
  <c r="P68" i="318"/>
  <c r="Q68" i="318"/>
  <c r="R68" i="318"/>
  <c r="S68" i="318"/>
  <c r="T68" i="318"/>
  <c r="U68" i="318"/>
  <c r="V68" i="318"/>
  <c r="W68" i="318"/>
  <c r="X68" i="318"/>
  <c r="Y68" i="318"/>
  <c r="Z68" i="318"/>
  <c r="C69" i="318"/>
  <c r="D69" i="318"/>
  <c r="E69" i="318"/>
  <c r="F69" i="318"/>
  <c r="G69" i="318"/>
  <c r="H69" i="318"/>
  <c r="I69" i="318"/>
  <c r="J69" i="318"/>
  <c r="K69" i="318"/>
  <c r="L69" i="318"/>
  <c r="M69" i="318"/>
  <c r="N69" i="318"/>
  <c r="O69" i="318"/>
  <c r="P69" i="318"/>
  <c r="Q69" i="318"/>
  <c r="R69" i="318"/>
  <c r="S69" i="318"/>
  <c r="T69" i="318"/>
  <c r="U69" i="318"/>
  <c r="V69" i="318"/>
  <c r="W69" i="318"/>
  <c r="X69" i="318"/>
  <c r="Y69" i="318"/>
  <c r="Z69" i="318"/>
  <c r="C70" i="318"/>
  <c r="D70" i="318"/>
  <c r="E70" i="318"/>
  <c r="F70" i="318"/>
  <c r="G70" i="318"/>
  <c r="H70" i="318"/>
  <c r="I70" i="318"/>
  <c r="J70" i="318"/>
  <c r="K70" i="318"/>
  <c r="L70" i="318"/>
  <c r="M70" i="318"/>
  <c r="N70" i="318"/>
  <c r="O70" i="318"/>
  <c r="P70" i="318"/>
  <c r="Q70" i="318"/>
  <c r="R70" i="318"/>
  <c r="S70" i="318"/>
  <c r="T70" i="318"/>
  <c r="U70" i="318"/>
  <c r="V70" i="318"/>
  <c r="W70" i="318"/>
  <c r="X70" i="318"/>
  <c r="Y70" i="318"/>
  <c r="Z70" i="318"/>
  <c r="C71" i="318"/>
  <c r="D71" i="318"/>
  <c r="E71" i="318"/>
  <c r="F71" i="318"/>
  <c r="G71" i="318"/>
  <c r="H71" i="318"/>
  <c r="I71" i="318"/>
  <c r="J71" i="318"/>
  <c r="K71" i="318"/>
  <c r="L71" i="318"/>
  <c r="M71" i="318"/>
  <c r="N71" i="318"/>
  <c r="O71" i="318"/>
  <c r="P71" i="318"/>
  <c r="Q71" i="318"/>
  <c r="R71" i="318"/>
  <c r="S71" i="318"/>
  <c r="T71" i="318"/>
  <c r="U71" i="318"/>
  <c r="V71" i="318"/>
  <c r="W71" i="318"/>
  <c r="X71" i="318"/>
  <c r="Y71" i="318"/>
  <c r="Z71" i="318"/>
  <c r="C72" i="318"/>
  <c r="D72" i="318"/>
  <c r="E72" i="318"/>
  <c r="F72" i="318"/>
  <c r="G72" i="318"/>
  <c r="H72" i="318"/>
  <c r="I72" i="318"/>
  <c r="J72" i="318"/>
  <c r="K72" i="318"/>
  <c r="L72" i="318"/>
  <c r="M72" i="318"/>
  <c r="N72" i="318"/>
  <c r="O72" i="318"/>
  <c r="P72" i="318"/>
  <c r="Q72" i="318"/>
  <c r="R72" i="318"/>
  <c r="S72" i="318"/>
  <c r="T72" i="318"/>
  <c r="U72" i="318"/>
  <c r="V72" i="318"/>
  <c r="W72" i="318"/>
  <c r="X72" i="318"/>
  <c r="Y72" i="318"/>
  <c r="Z72" i="318"/>
  <c r="C73" i="318"/>
  <c r="D73" i="318"/>
  <c r="E73" i="318"/>
  <c r="F73" i="318"/>
  <c r="G73" i="318"/>
  <c r="H73" i="318"/>
  <c r="I73" i="318"/>
  <c r="J73" i="318"/>
  <c r="K73" i="318"/>
  <c r="L73" i="318"/>
  <c r="M73" i="318"/>
  <c r="N73" i="318"/>
  <c r="O73" i="318"/>
  <c r="P73" i="318"/>
  <c r="Q73" i="318"/>
  <c r="R73" i="318"/>
  <c r="S73" i="318"/>
  <c r="T73" i="318"/>
  <c r="U73" i="318"/>
  <c r="V73" i="318"/>
  <c r="W73" i="318"/>
  <c r="X73" i="318"/>
  <c r="Y73" i="318"/>
  <c r="Z73" i="318"/>
  <c r="C74" i="318"/>
  <c r="D74" i="318"/>
  <c r="E74" i="318"/>
  <c r="F74" i="318"/>
  <c r="G74" i="318"/>
  <c r="H74" i="318"/>
  <c r="I74" i="318"/>
  <c r="J74" i="318"/>
  <c r="K74" i="318"/>
  <c r="L74" i="318"/>
  <c r="M74" i="318"/>
  <c r="N74" i="318"/>
  <c r="O74" i="318"/>
  <c r="P74" i="318"/>
  <c r="Q74" i="318"/>
  <c r="R74" i="318"/>
  <c r="S74" i="318"/>
  <c r="T74" i="318"/>
  <c r="U74" i="318"/>
  <c r="V74" i="318"/>
  <c r="W74" i="318"/>
  <c r="X74" i="318"/>
  <c r="Y74" i="318"/>
  <c r="Z74" i="318"/>
  <c r="C75" i="318"/>
  <c r="D75" i="318"/>
  <c r="E75" i="318"/>
  <c r="F75" i="318"/>
  <c r="G75" i="318"/>
  <c r="H75" i="318"/>
  <c r="I75" i="318"/>
  <c r="J75" i="318"/>
  <c r="K75" i="318"/>
  <c r="L75" i="318"/>
  <c r="M75" i="318"/>
  <c r="N75" i="318"/>
  <c r="O75" i="318"/>
  <c r="P75" i="318"/>
  <c r="Q75" i="318"/>
  <c r="R75" i="318"/>
  <c r="S75" i="318"/>
  <c r="T75" i="318"/>
  <c r="U75" i="318"/>
  <c r="V75" i="318"/>
  <c r="W75" i="318"/>
  <c r="X75" i="318"/>
  <c r="Y75" i="318"/>
  <c r="Z75" i="318"/>
  <c r="C76" i="318"/>
  <c r="D76" i="318"/>
  <c r="E76" i="318"/>
  <c r="F76" i="318"/>
  <c r="G76" i="318"/>
  <c r="H76" i="318"/>
  <c r="I76" i="318"/>
  <c r="J76" i="318"/>
  <c r="K76" i="318"/>
  <c r="L76" i="318"/>
  <c r="M76" i="318"/>
  <c r="N76" i="318"/>
  <c r="O76" i="318"/>
  <c r="P76" i="318"/>
  <c r="Q76" i="318"/>
  <c r="R76" i="318"/>
  <c r="S76" i="318"/>
  <c r="T76" i="318"/>
  <c r="U76" i="318"/>
  <c r="V76" i="318"/>
  <c r="W76" i="318"/>
  <c r="X76" i="318"/>
  <c r="Y76" i="318"/>
  <c r="Z76" i="318"/>
  <c r="C77" i="318"/>
  <c r="D77" i="318"/>
  <c r="E77" i="318"/>
  <c r="F77" i="318"/>
  <c r="G77" i="318"/>
  <c r="H77" i="318"/>
  <c r="I77" i="318"/>
  <c r="J77" i="318"/>
  <c r="K77" i="318"/>
  <c r="L77" i="318"/>
  <c r="M77" i="318"/>
  <c r="N77" i="318"/>
  <c r="O77" i="318"/>
  <c r="P77" i="318"/>
  <c r="Q77" i="318"/>
  <c r="R77" i="318"/>
  <c r="S77" i="318"/>
  <c r="T77" i="318"/>
  <c r="U77" i="318"/>
  <c r="V77" i="318"/>
  <c r="W77" i="318"/>
  <c r="X77" i="318"/>
  <c r="Y77" i="318"/>
  <c r="Z77" i="318"/>
  <c r="C78" i="318"/>
  <c r="D78" i="318"/>
  <c r="E78" i="318"/>
  <c r="F78" i="318"/>
  <c r="G78" i="318"/>
  <c r="H78" i="318"/>
  <c r="I78" i="318"/>
  <c r="J78" i="318"/>
  <c r="K78" i="318"/>
  <c r="L78" i="318"/>
  <c r="M78" i="318"/>
  <c r="N78" i="318"/>
  <c r="O78" i="318"/>
  <c r="P78" i="318"/>
  <c r="Q78" i="318"/>
  <c r="R78" i="318"/>
  <c r="S78" i="318"/>
  <c r="T78" i="318"/>
  <c r="U78" i="318"/>
  <c r="V78" i="318"/>
  <c r="W78" i="318"/>
  <c r="X78" i="318"/>
  <c r="Y78" i="318"/>
  <c r="Z78" i="318"/>
  <c r="C79" i="318"/>
  <c r="D79" i="318"/>
  <c r="E79" i="318"/>
  <c r="F79" i="318"/>
  <c r="G79" i="318"/>
  <c r="H79" i="318"/>
  <c r="I79" i="318"/>
  <c r="J79" i="318"/>
  <c r="K79" i="318"/>
  <c r="L79" i="318"/>
  <c r="M79" i="318"/>
  <c r="N79" i="318"/>
  <c r="O79" i="318"/>
  <c r="P79" i="318"/>
  <c r="Q79" i="318"/>
  <c r="R79" i="318"/>
  <c r="S79" i="318"/>
  <c r="T79" i="318"/>
  <c r="U79" i="318"/>
  <c r="V79" i="318"/>
  <c r="W79" i="318"/>
  <c r="X79" i="318"/>
  <c r="Y79" i="318"/>
  <c r="Z79" i="318"/>
  <c r="C80" i="318"/>
  <c r="D80" i="318"/>
  <c r="E80" i="318"/>
  <c r="F80" i="318"/>
  <c r="G80" i="318"/>
  <c r="H80" i="318"/>
  <c r="I80" i="318"/>
  <c r="J80" i="318"/>
  <c r="K80" i="318"/>
  <c r="L80" i="318"/>
  <c r="M80" i="318"/>
  <c r="N80" i="318"/>
  <c r="O80" i="318"/>
  <c r="P80" i="318"/>
  <c r="Q80" i="318"/>
  <c r="R80" i="318"/>
  <c r="S80" i="318"/>
  <c r="T80" i="318"/>
  <c r="U80" i="318"/>
  <c r="V80" i="318"/>
  <c r="W80" i="318"/>
  <c r="X80" i="318"/>
  <c r="Y80" i="318"/>
  <c r="Z80" i="318"/>
  <c r="C81" i="318"/>
  <c r="D81" i="318"/>
  <c r="E81" i="318"/>
  <c r="F81" i="318"/>
  <c r="G81" i="318"/>
  <c r="H81" i="318"/>
  <c r="I81" i="318"/>
  <c r="J81" i="318"/>
  <c r="K81" i="318"/>
  <c r="L81" i="318"/>
  <c r="M81" i="318"/>
  <c r="N81" i="318"/>
  <c r="O81" i="318"/>
  <c r="P81" i="318"/>
  <c r="Q81" i="318"/>
  <c r="R81" i="318"/>
  <c r="S81" i="318"/>
  <c r="T81" i="318"/>
  <c r="U81" i="318"/>
  <c r="V81" i="318"/>
  <c r="W81" i="318"/>
  <c r="X81" i="318"/>
  <c r="Y81" i="318"/>
  <c r="Z81" i="318"/>
  <c r="C82" i="318"/>
  <c r="D82" i="318"/>
  <c r="E82" i="318"/>
  <c r="F82" i="318"/>
  <c r="G82" i="318"/>
  <c r="H82" i="318"/>
  <c r="I82" i="318"/>
  <c r="J82" i="318"/>
  <c r="K82" i="318"/>
  <c r="L82" i="318"/>
  <c r="M82" i="318"/>
  <c r="N82" i="318"/>
  <c r="O82" i="318"/>
  <c r="P82" i="318"/>
  <c r="Q82" i="318"/>
  <c r="R82" i="318"/>
  <c r="S82" i="318"/>
  <c r="T82" i="318"/>
  <c r="U82" i="318"/>
  <c r="V82" i="318"/>
  <c r="W82" i="318"/>
  <c r="X82" i="318"/>
  <c r="Y82" i="318"/>
  <c r="Z82" i="318"/>
  <c r="C83" i="318"/>
  <c r="D83" i="318"/>
  <c r="E83" i="318"/>
  <c r="F83" i="318"/>
  <c r="G83" i="318"/>
  <c r="H83" i="318"/>
  <c r="I83" i="318"/>
  <c r="J83" i="318"/>
  <c r="K83" i="318"/>
  <c r="L83" i="318"/>
  <c r="M83" i="318"/>
  <c r="N83" i="318"/>
  <c r="O83" i="318"/>
  <c r="P83" i="318"/>
  <c r="Q83" i="318"/>
  <c r="R83" i="318"/>
  <c r="S83" i="318"/>
  <c r="T83" i="318"/>
  <c r="U83" i="318"/>
  <c r="V83" i="318"/>
  <c r="W83" i="318"/>
  <c r="X83" i="318"/>
  <c r="Y83" i="318"/>
  <c r="Z83" i="318"/>
  <c r="D85" i="318"/>
  <c r="G85" i="318"/>
  <c r="J85" i="318"/>
  <c r="M85" i="318"/>
  <c r="P85" i="318"/>
  <c r="S85" i="318"/>
  <c r="V85" i="318"/>
  <c r="Y85" i="318"/>
  <c r="C116" i="318"/>
  <c r="D116" i="318"/>
  <c r="E116" i="318"/>
  <c r="F116" i="318"/>
  <c r="G116" i="318"/>
  <c r="H116" i="318"/>
  <c r="I116" i="318"/>
  <c r="J116" i="318"/>
  <c r="K116" i="318"/>
  <c r="L116" i="318"/>
  <c r="M116" i="318"/>
  <c r="N116" i="318"/>
  <c r="O116" i="318"/>
  <c r="P116" i="318"/>
  <c r="Q116" i="318"/>
  <c r="R116" i="318"/>
  <c r="S116" i="318"/>
  <c r="T116" i="318"/>
  <c r="U116" i="318"/>
  <c r="V116" i="318"/>
  <c r="W116" i="318"/>
  <c r="X116" i="318"/>
  <c r="Y116" i="318"/>
  <c r="Z116" i="318"/>
  <c r="C117" i="318"/>
  <c r="D117" i="318"/>
  <c r="E117" i="318"/>
  <c r="F117" i="318"/>
  <c r="G117" i="318"/>
  <c r="H117" i="318"/>
  <c r="I117" i="318"/>
  <c r="J117" i="318"/>
  <c r="K117" i="318"/>
  <c r="L117" i="318"/>
  <c r="M117" i="318"/>
  <c r="N117" i="318"/>
  <c r="O117" i="318"/>
  <c r="P117" i="318"/>
  <c r="Q117" i="318"/>
  <c r="R117" i="318"/>
  <c r="S117" i="318"/>
  <c r="T117" i="318"/>
  <c r="U117" i="318"/>
  <c r="V117" i="318"/>
  <c r="W117" i="318"/>
  <c r="X117" i="318"/>
  <c r="Y117" i="318"/>
  <c r="Z117" i="318"/>
  <c r="C118" i="318"/>
  <c r="D118" i="318"/>
  <c r="E118" i="318"/>
  <c r="F118" i="318"/>
  <c r="G118" i="318"/>
  <c r="H118" i="318"/>
  <c r="I118" i="318"/>
  <c r="J118" i="318"/>
  <c r="K118" i="318"/>
  <c r="L118" i="318"/>
  <c r="M118" i="318"/>
  <c r="N118" i="318"/>
  <c r="O118" i="318"/>
  <c r="P118" i="318"/>
  <c r="Q118" i="318"/>
  <c r="R118" i="318"/>
  <c r="S118" i="318"/>
  <c r="T118" i="318"/>
  <c r="U118" i="318"/>
  <c r="V118" i="318"/>
  <c r="W118" i="318"/>
  <c r="X118" i="318"/>
  <c r="Y118" i="318"/>
  <c r="Z118" i="318"/>
  <c r="C119" i="318"/>
  <c r="D119" i="318"/>
  <c r="E119" i="318"/>
  <c r="F119" i="318"/>
  <c r="G119" i="318"/>
  <c r="H119" i="318"/>
  <c r="I119" i="318"/>
  <c r="J119" i="318"/>
  <c r="K119" i="318"/>
  <c r="L119" i="318"/>
  <c r="M119" i="318"/>
  <c r="N119" i="318"/>
  <c r="O119" i="318"/>
  <c r="P119" i="318"/>
  <c r="Q119" i="318"/>
  <c r="R119" i="318"/>
  <c r="S119" i="318"/>
  <c r="T119" i="318"/>
  <c r="U119" i="318"/>
  <c r="V119" i="318"/>
  <c r="W119" i="318"/>
  <c r="X119" i="318"/>
  <c r="Y119" i="318"/>
  <c r="Z119" i="318"/>
  <c r="C120" i="318"/>
  <c r="D120" i="318"/>
  <c r="E120" i="318"/>
  <c r="F120" i="318"/>
  <c r="G120" i="318"/>
  <c r="H120" i="318"/>
  <c r="I120" i="318"/>
  <c r="J120" i="318"/>
  <c r="K120" i="318"/>
  <c r="L120" i="318"/>
  <c r="M120" i="318"/>
  <c r="N120" i="318"/>
  <c r="O120" i="318"/>
  <c r="P120" i="318"/>
  <c r="Q120" i="318"/>
  <c r="R120" i="318"/>
  <c r="S120" i="318"/>
  <c r="T120" i="318"/>
  <c r="U120" i="318"/>
  <c r="V120" i="318"/>
  <c r="W120" i="318"/>
  <c r="X120" i="318"/>
  <c r="Y120" i="318"/>
  <c r="Z120" i="318"/>
  <c r="C121" i="318"/>
  <c r="D121" i="318"/>
  <c r="E121" i="318"/>
  <c r="F121" i="318"/>
  <c r="G121" i="318"/>
  <c r="H121" i="318"/>
  <c r="I121" i="318"/>
  <c r="J121" i="318"/>
  <c r="K121" i="318"/>
  <c r="L121" i="318"/>
  <c r="M121" i="318"/>
  <c r="N121" i="318"/>
  <c r="O121" i="318"/>
  <c r="P121" i="318"/>
  <c r="Q121" i="318"/>
  <c r="R121" i="318"/>
  <c r="S121" i="318"/>
  <c r="T121" i="318"/>
  <c r="U121" i="318"/>
  <c r="V121" i="318"/>
  <c r="W121" i="318"/>
  <c r="X121" i="318"/>
  <c r="Y121" i="318"/>
  <c r="Z121" i="318"/>
  <c r="C122" i="318"/>
  <c r="D122" i="318"/>
  <c r="E122" i="318"/>
  <c r="F122" i="318"/>
  <c r="G122" i="318"/>
  <c r="H122" i="318"/>
  <c r="I122" i="318"/>
  <c r="J122" i="318"/>
  <c r="K122" i="318"/>
  <c r="L122" i="318"/>
  <c r="M122" i="318"/>
  <c r="N122" i="318"/>
  <c r="O122" i="318"/>
  <c r="P122" i="318"/>
  <c r="Q122" i="318"/>
  <c r="R122" i="318"/>
  <c r="S122" i="318"/>
  <c r="T122" i="318"/>
  <c r="U122" i="318"/>
  <c r="V122" i="318"/>
  <c r="W122" i="318"/>
  <c r="X122" i="318"/>
  <c r="Y122" i="318"/>
  <c r="Z122" i="318"/>
  <c r="C123" i="318"/>
  <c r="D123" i="318"/>
  <c r="E123" i="318"/>
  <c r="F123" i="318"/>
  <c r="G123" i="318"/>
  <c r="H123" i="318"/>
  <c r="I123" i="318"/>
  <c r="J123" i="318"/>
  <c r="K123" i="318"/>
  <c r="L123" i="318"/>
  <c r="M123" i="318"/>
  <c r="N123" i="318"/>
  <c r="O123" i="318"/>
  <c r="P123" i="318"/>
  <c r="Q123" i="318"/>
  <c r="R123" i="318"/>
  <c r="S123" i="318"/>
  <c r="T123" i="318"/>
  <c r="U123" i="318"/>
  <c r="V123" i="318"/>
  <c r="W123" i="318"/>
  <c r="X123" i="318"/>
  <c r="Y123" i="318"/>
  <c r="Z123" i="318"/>
  <c r="C124" i="318"/>
  <c r="D124" i="318"/>
  <c r="E124" i="318"/>
  <c r="F124" i="318"/>
  <c r="G124" i="318"/>
  <c r="H124" i="318"/>
  <c r="I124" i="318"/>
  <c r="J124" i="318"/>
  <c r="K124" i="318"/>
  <c r="L124" i="318"/>
  <c r="M124" i="318"/>
  <c r="N124" i="318"/>
  <c r="O124" i="318"/>
  <c r="P124" i="318"/>
  <c r="Q124" i="318"/>
  <c r="R124" i="318"/>
  <c r="S124" i="318"/>
  <c r="T124" i="318"/>
  <c r="U124" i="318"/>
  <c r="V124" i="318"/>
  <c r="W124" i="318"/>
  <c r="X124" i="318"/>
  <c r="Y124" i="318"/>
  <c r="Z124" i="318"/>
  <c r="C125" i="318"/>
  <c r="D125" i="318"/>
  <c r="E125" i="318"/>
  <c r="F125" i="318"/>
  <c r="G125" i="318"/>
  <c r="H125" i="318"/>
  <c r="I125" i="318"/>
  <c r="J125" i="318"/>
  <c r="K125" i="318"/>
  <c r="L125" i="318"/>
  <c r="M125" i="318"/>
  <c r="N125" i="318"/>
  <c r="O125" i="318"/>
  <c r="P125" i="318"/>
  <c r="Q125" i="318"/>
  <c r="R125" i="318"/>
  <c r="S125" i="318"/>
  <c r="T125" i="318"/>
  <c r="U125" i="318"/>
  <c r="V125" i="318"/>
  <c r="W125" i="318"/>
  <c r="X125" i="318"/>
  <c r="Y125" i="318"/>
  <c r="Z125" i="318"/>
  <c r="C126" i="318"/>
  <c r="D126" i="318"/>
  <c r="E126" i="318"/>
  <c r="F126" i="318"/>
  <c r="G126" i="318"/>
  <c r="H126" i="318"/>
  <c r="I126" i="318"/>
  <c r="J126" i="318"/>
  <c r="K126" i="318"/>
  <c r="L126" i="318"/>
  <c r="M126" i="318"/>
  <c r="N126" i="318"/>
  <c r="O126" i="318"/>
  <c r="P126" i="318"/>
  <c r="Q126" i="318"/>
  <c r="R126" i="318"/>
  <c r="S126" i="318"/>
  <c r="T126" i="318"/>
  <c r="U126" i="318"/>
  <c r="V126" i="318"/>
  <c r="W126" i="318"/>
  <c r="X126" i="318"/>
  <c r="Y126" i="318"/>
  <c r="Z126" i="318"/>
  <c r="C127" i="318"/>
  <c r="D127" i="318"/>
  <c r="E127" i="318"/>
  <c r="F127" i="318"/>
  <c r="G127" i="318"/>
  <c r="H127" i="318"/>
  <c r="I127" i="318"/>
  <c r="J127" i="318"/>
  <c r="K127" i="318"/>
  <c r="L127" i="318"/>
  <c r="M127" i="318"/>
  <c r="N127" i="318"/>
  <c r="O127" i="318"/>
  <c r="P127" i="318"/>
  <c r="Q127" i="318"/>
  <c r="R127" i="318"/>
  <c r="S127" i="318"/>
  <c r="T127" i="318"/>
  <c r="U127" i="318"/>
  <c r="V127" i="318"/>
  <c r="W127" i="318"/>
  <c r="X127" i="318"/>
  <c r="Y127" i="318"/>
  <c r="Z127" i="318"/>
  <c r="C128" i="318"/>
  <c r="D128" i="318"/>
  <c r="E128" i="318"/>
  <c r="F128" i="318"/>
  <c r="G128" i="318"/>
  <c r="H128" i="318"/>
  <c r="I128" i="318"/>
  <c r="J128" i="318"/>
  <c r="K128" i="318"/>
  <c r="L128" i="318"/>
  <c r="M128" i="318"/>
  <c r="N128" i="318"/>
  <c r="O128" i="318"/>
  <c r="P128" i="318"/>
  <c r="Q128" i="318"/>
  <c r="R128" i="318"/>
  <c r="S128" i="318"/>
  <c r="T128" i="318"/>
  <c r="U128" i="318"/>
  <c r="V128" i="318"/>
  <c r="W128" i="318"/>
  <c r="X128" i="318"/>
  <c r="Y128" i="318"/>
  <c r="Z128" i="318"/>
  <c r="C129" i="318"/>
  <c r="D129" i="318"/>
  <c r="E129" i="318"/>
  <c r="F129" i="318"/>
  <c r="G129" i="318"/>
  <c r="H129" i="318"/>
  <c r="I129" i="318"/>
  <c r="J129" i="318"/>
  <c r="K129" i="318"/>
  <c r="L129" i="318"/>
  <c r="M129" i="318"/>
  <c r="N129" i="318"/>
  <c r="O129" i="318"/>
  <c r="P129" i="318"/>
  <c r="Q129" i="318"/>
  <c r="R129" i="318"/>
  <c r="S129" i="318"/>
  <c r="T129" i="318"/>
  <c r="U129" i="318"/>
  <c r="V129" i="318"/>
  <c r="W129" i="318"/>
  <c r="X129" i="318"/>
  <c r="Y129" i="318"/>
  <c r="Z129" i="318"/>
  <c r="C130" i="318"/>
  <c r="D130" i="318"/>
  <c r="E130" i="318"/>
  <c r="F130" i="318"/>
  <c r="G130" i="318"/>
  <c r="H130" i="318"/>
  <c r="I130" i="318"/>
  <c r="J130" i="318"/>
  <c r="K130" i="318"/>
  <c r="L130" i="318"/>
  <c r="M130" i="318"/>
  <c r="N130" i="318"/>
  <c r="O130" i="318"/>
  <c r="P130" i="318"/>
  <c r="Q130" i="318"/>
  <c r="R130" i="318"/>
  <c r="S130" i="318"/>
  <c r="T130" i="318"/>
  <c r="U130" i="318"/>
  <c r="V130" i="318"/>
  <c r="W130" i="318"/>
  <c r="X130" i="318"/>
  <c r="Y130" i="318"/>
  <c r="Z130" i="318"/>
  <c r="C131" i="318"/>
  <c r="D131" i="318"/>
  <c r="E131" i="318"/>
  <c r="F131" i="318"/>
  <c r="G131" i="318"/>
  <c r="H131" i="318"/>
  <c r="I131" i="318"/>
  <c r="J131" i="318"/>
  <c r="K131" i="318"/>
  <c r="L131" i="318"/>
  <c r="M131" i="318"/>
  <c r="N131" i="318"/>
  <c r="O131" i="318"/>
  <c r="P131" i="318"/>
  <c r="Q131" i="318"/>
  <c r="R131" i="318"/>
  <c r="S131" i="318"/>
  <c r="T131" i="318"/>
  <c r="U131" i="318"/>
  <c r="V131" i="318"/>
  <c r="W131" i="318"/>
  <c r="X131" i="318"/>
  <c r="Y131" i="318"/>
  <c r="Z131" i="318"/>
  <c r="D133" i="318"/>
  <c r="G133" i="318"/>
  <c r="J133" i="318"/>
  <c r="M133" i="318"/>
  <c r="P133" i="318"/>
  <c r="G103" i="307"/>
  <c r="G102" i="307"/>
  <c r="E103" i="307"/>
  <c r="E102" i="307"/>
  <c r="E101" i="307"/>
  <c r="G101" i="307"/>
  <c r="E98" i="307"/>
  <c r="E97" i="307"/>
  <c r="E95" i="307"/>
  <c r="E96" i="307"/>
  <c r="E94" i="307"/>
  <c r="J532" i="277" l="1"/>
  <c r="Q1005" i="277"/>
  <c r="I549" i="277"/>
  <c r="X437" i="277"/>
  <c r="U534" i="277"/>
  <c r="I502" i="277"/>
  <c r="Y551" i="277"/>
  <c r="H447" i="277"/>
  <c r="K510" i="277"/>
  <c r="AB488" i="277"/>
  <c r="I988" i="277"/>
  <c r="J431" i="277"/>
  <c r="Z531" i="277"/>
  <c r="I523" i="277"/>
  <c r="H896" i="277"/>
  <c r="AP465" i="277"/>
  <c r="O988" i="277"/>
  <c r="K470" i="277"/>
  <c r="H956" i="277"/>
  <c r="AF468" i="277"/>
  <c r="J485" i="277"/>
  <c r="AD480" i="277"/>
  <c r="N986" i="277"/>
  <c r="W482" i="277"/>
  <c r="R448" i="277"/>
  <c r="D942" i="277"/>
  <c r="W448" i="277"/>
  <c r="H442" i="277"/>
  <c r="I933" i="277"/>
  <c r="E465" i="277"/>
  <c r="D888" i="277"/>
  <c r="F552" i="277"/>
  <c r="E993" i="277"/>
  <c r="H940" i="277"/>
  <c r="Q450" i="277"/>
  <c r="N461" i="277"/>
  <c r="H469" i="277"/>
  <c r="H417" i="277"/>
  <c r="N534" i="277"/>
  <c r="AK465" i="277"/>
  <c r="W545" i="277"/>
  <c r="K484" i="277"/>
  <c r="J957" i="277"/>
  <c r="O547" i="277"/>
  <c r="W551" i="277"/>
  <c r="I1001" i="277"/>
  <c r="M502" i="277"/>
  <c r="W546" i="277"/>
  <c r="AO475" i="277"/>
  <c r="T443" i="277"/>
  <c r="D547" i="277"/>
  <c r="D532" i="277"/>
  <c r="M529" i="277"/>
  <c r="D794" i="277"/>
  <c r="N553" i="277"/>
  <c r="J470" i="277"/>
  <c r="D775" i="277"/>
  <c r="AQ458" i="277"/>
  <c r="H554" i="277"/>
  <c r="R535" i="277"/>
  <c r="H918" i="277"/>
  <c r="R543" i="277"/>
  <c r="H994" i="277"/>
  <c r="AN488" i="277"/>
  <c r="D977" i="277"/>
  <c r="Q542" i="277"/>
  <c r="S462" i="277"/>
  <c r="M547" i="277"/>
  <c r="M497" i="277"/>
  <c r="E439" i="277"/>
  <c r="H557" i="277"/>
  <c r="P1003" i="277"/>
  <c r="AQ460" i="277"/>
  <c r="O451" i="277"/>
  <c r="D900" i="277"/>
  <c r="C486" i="277"/>
  <c r="N437" i="277"/>
  <c r="K466" i="277"/>
  <c r="I427" i="277"/>
  <c r="K459" i="277"/>
  <c r="T489" i="277"/>
  <c r="D921" i="277"/>
  <c r="V553" i="277"/>
  <c r="Q994" i="277"/>
  <c r="D470" i="277"/>
  <c r="V470" i="277"/>
  <c r="P439" i="277"/>
  <c r="K461" i="277"/>
  <c r="V549" i="277"/>
  <c r="F847" i="277"/>
  <c r="I964" i="277"/>
  <c r="AD477" i="277"/>
  <c r="G930" i="277"/>
  <c r="S463" i="277"/>
  <c r="D927" i="277"/>
  <c r="F850" i="277"/>
  <c r="T535" i="277"/>
  <c r="D987" i="277"/>
  <c r="E440" i="277"/>
  <c r="J441" i="277"/>
  <c r="M552" i="277"/>
  <c r="Y552" i="277"/>
  <c r="U439" i="277"/>
  <c r="W467" i="277"/>
  <c r="I1005" i="277"/>
  <c r="F526" i="277"/>
  <c r="F822" i="277"/>
  <c r="O464" i="277"/>
  <c r="AQ476" i="277"/>
  <c r="F460" i="277"/>
  <c r="J968" i="277"/>
  <c r="S469" i="277"/>
  <c r="L488" i="277"/>
  <c r="AR473" i="277"/>
  <c r="C1005" i="277"/>
  <c r="Y487" i="277"/>
  <c r="AA479" i="277"/>
  <c r="H900" i="277"/>
  <c r="AG458" i="277"/>
  <c r="R444" i="277"/>
  <c r="AO471" i="277"/>
  <c r="H496" i="277"/>
  <c r="D498" i="277"/>
  <c r="I969" i="277"/>
  <c r="I901" i="277"/>
  <c r="C1002" i="277"/>
  <c r="C548" i="277"/>
  <c r="Y523" i="277"/>
  <c r="Z443" i="277"/>
  <c r="N988" i="277"/>
  <c r="U525" i="277"/>
  <c r="AA481" i="277"/>
  <c r="M445" i="277"/>
  <c r="D789" i="277"/>
  <c r="T528" i="277"/>
  <c r="J952" i="277"/>
  <c r="R527" i="277"/>
  <c r="R526" i="277"/>
  <c r="D511" i="277"/>
  <c r="Q995" i="277"/>
  <c r="I918" i="277"/>
  <c r="M988" i="277"/>
  <c r="AM473" i="277"/>
  <c r="I557" i="277"/>
  <c r="J910" i="277"/>
  <c r="O449" i="277"/>
  <c r="H960" i="277"/>
  <c r="E466" i="277"/>
  <c r="J511" i="277"/>
  <c r="E470" i="277"/>
  <c r="W528" i="277"/>
  <c r="L447" i="277"/>
  <c r="X529" i="277"/>
  <c r="J465" i="277"/>
  <c r="D416" i="277"/>
  <c r="AB462" i="277"/>
  <c r="M427" i="277"/>
  <c r="D962" i="277"/>
  <c r="AD468" i="277"/>
  <c r="S544" i="277"/>
  <c r="T524" i="277"/>
  <c r="J964" i="277"/>
  <c r="F527" i="277"/>
  <c r="H527" i="277"/>
  <c r="AA462" i="277"/>
  <c r="L996" i="277"/>
  <c r="H451" i="277"/>
  <c r="Q437" i="277"/>
  <c r="I980" i="277"/>
  <c r="C502" i="277"/>
  <c r="O995" i="277"/>
  <c r="H437" i="277"/>
  <c r="M1001" i="277"/>
  <c r="D781" i="277"/>
  <c r="Z462" i="277"/>
  <c r="K521" i="277"/>
  <c r="AK488" i="277"/>
  <c r="O523" i="277"/>
  <c r="D844" i="277"/>
  <c r="AG487" i="277"/>
  <c r="G459" i="277"/>
  <c r="K978" i="277"/>
  <c r="L531" i="277"/>
  <c r="O441" i="277"/>
  <c r="S476" i="277"/>
  <c r="V525" i="277"/>
  <c r="G996" i="277"/>
  <c r="M501" i="277"/>
  <c r="I531" i="277"/>
  <c r="L514" i="277"/>
  <c r="AD467" i="277"/>
  <c r="H480" i="277"/>
  <c r="AT480" i="277"/>
  <c r="D869" i="277"/>
  <c r="F995" i="277"/>
  <c r="I941" i="277"/>
  <c r="J522" i="277"/>
  <c r="O552" i="277"/>
  <c r="N439" i="277"/>
  <c r="Y532" i="277"/>
  <c r="N508" i="277"/>
  <c r="AU465" i="277"/>
  <c r="AH476" i="277"/>
  <c r="V533" i="277"/>
  <c r="I503" i="277"/>
  <c r="J1005" i="277"/>
  <c r="D872" i="277"/>
  <c r="M1004" i="277"/>
  <c r="AQ481" i="277"/>
  <c r="D545" i="277"/>
  <c r="P543" i="277"/>
  <c r="H443" i="277"/>
  <c r="T532" i="277"/>
  <c r="H937" i="277"/>
  <c r="C543" i="277"/>
  <c r="S521" i="277"/>
  <c r="G954" i="277"/>
  <c r="V446" i="277"/>
  <c r="H1003" i="277"/>
  <c r="M467" i="277"/>
  <c r="F793" i="277"/>
  <c r="Z468" i="277"/>
  <c r="E535" i="277"/>
  <c r="AO464" i="277"/>
  <c r="T544" i="277"/>
  <c r="Q551" i="277"/>
  <c r="Q471" i="277"/>
  <c r="I486" i="277"/>
  <c r="AW489" i="277"/>
  <c r="K523" i="277"/>
  <c r="J488" i="277"/>
  <c r="T546" i="277"/>
  <c r="E557" i="277"/>
  <c r="J947" i="277"/>
  <c r="H863" i="277"/>
  <c r="G535" i="277"/>
  <c r="W525" i="277"/>
  <c r="I551" i="277"/>
  <c r="G463" i="277"/>
  <c r="E515" i="277"/>
  <c r="D448" i="277"/>
  <c r="H893" i="277"/>
  <c r="D474" i="277"/>
  <c r="T543" i="277"/>
  <c r="Q524" i="277"/>
  <c r="I927" i="277"/>
  <c r="I431" i="277"/>
  <c r="G950" i="277"/>
  <c r="L521" i="277"/>
  <c r="AQ463" i="277"/>
  <c r="V548" i="277"/>
  <c r="AM471" i="277"/>
  <c r="I997" i="277"/>
  <c r="D443" i="277"/>
  <c r="J523" i="277"/>
  <c r="R459" i="277"/>
  <c r="X451" i="277"/>
  <c r="P553" i="277"/>
  <c r="I530" i="277"/>
  <c r="H979" i="277"/>
  <c r="D529" i="277"/>
  <c r="AX472" i="277"/>
  <c r="I958" i="277"/>
  <c r="S528" i="277"/>
  <c r="M487" i="277"/>
  <c r="U463" i="277"/>
  <c r="Z557" i="277"/>
  <c r="F556" i="277"/>
  <c r="V521" i="277"/>
  <c r="D528" i="277"/>
  <c r="S480" i="277"/>
  <c r="E496" i="277"/>
  <c r="E426" i="277"/>
  <c r="N484" i="277"/>
  <c r="Q520" i="277"/>
  <c r="I893" i="277"/>
  <c r="AJ465" i="277"/>
  <c r="C479" i="277"/>
  <c r="AX459" i="277"/>
  <c r="AQ480" i="277"/>
  <c r="I437" i="277"/>
  <c r="AP472" i="277"/>
  <c r="L509" i="277"/>
  <c r="W479" i="277"/>
  <c r="Z445" i="277"/>
  <c r="F978" i="277"/>
  <c r="AN463" i="277"/>
  <c r="AR458" i="277"/>
  <c r="I900" i="277"/>
  <c r="D937" i="277"/>
  <c r="K527" i="277"/>
  <c r="AF467" i="277"/>
  <c r="D543" i="277"/>
  <c r="D798" i="277"/>
  <c r="R477" i="277"/>
  <c r="C521" i="277"/>
  <c r="L1004" i="277"/>
  <c r="AV460" i="277"/>
  <c r="Z466" i="277"/>
  <c r="G968" i="277"/>
  <c r="N524" i="277"/>
  <c r="H952" i="277"/>
  <c r="J554" i="277"/>
  <c r="O525" i="277"/>
  <c r="F427" i="277"/>
  <c r="T557" i="277"/>
  <c r="E460" i="277"/>
  <c r="D838" i="277"/>
  <c r="M462" i="277"/>
  <c r="P527" i="277"/>
  <c r="P525" i="277"/>
  <c r="V483" i="277"/>
  <c r="N530" i="277"/>
  <c r="AQ485" i="277"/>
  <c r="AP462" i="277"/>
  <c r="C515" i="277"/>
  <c r="C438" i="277"/>
  <c r="P978" i="277"/>
  <c r="G544" i="277"/>
  <c r="X481" i="277"/>
  <c r="G431" i="277"/>
  <c r="K549" i="277"/>
  <c r="H425" i="277"/>
  <c r="N430" i="277"/>
  <c r="J937" i="277"/>
  <c r="T468" i="277"/>
  <c r="H429" i="277"/>
  <c r="J918" i="277"/>
  <c r="I473" i="277"/>
  <c r="M489" i="277"/>
  <c r="G530" i="277"/>
  <c r="AJ473" i="277"/>
  <c r="AR462" i="277"/>
  <c r="AL463" i="277"/>
  <c r="P477" i="277"/>
  <c r="K995" i="277"/>
  <c r="Y464" i="277"/>
  <c r="P551" i="277"/>
  <c r="Z467" i="277"/>
  <c r="I548" i="277"/>
  <c r="W461" i="277"/>
  <c r="Y549" i="277"/>
  <c r="T545" i="277"/>
  <c r="I436" i="277"/>
  <c r="J899" i="277"/>
  <c r="J489" i="277"/>
  <c r="K465" i="277"/>
  <c r="I962" i="277"/>
  <c r="H901" i="277"/>
  <c r="J920" i="277"/>
  <c r="E469" i="277"/>
  <c r="J919" i="277"/>
  <c r="X551" i="277"/>
  <c r="N513" i="277"/>
  <c r="M515" i="277"/>
  <c r="AL477" i="277"/>
  <c r="J981" i="277"/>
  <c r="O557" i="277"/>
  <c r="Q531" i="277"/>
  <c r="M470" i="277"/>
  <c r="G951" i="277"/>
  <c r="S461" i="277"/>
  <c r="R986" i="277"/>
  <c r="M443" i="277"/>
  <c r="C513" i="277"/>
  <c r="D922" i="277"/>
  <c r="N554" i="277"/>
  <c r="R993" i="277"/>
  <c r="X527" i="277"/>
  <c r="V528" i="277"/>
  <c r="H830" i="277"/>
  <c r="AS469" i="277"/>
  <c r="AN472" i="277"/>
  <c r="E451" i="277"/>
  <c r="E548" i="277"/>
  <c r="M436" i="277"/>
  <c r="G522" i="277"/>
  <c r="I965" i="277"/>
  <c r="E552" i="277"/>
  <c r="AE464" i="277"/>
  <c r="J555" i="277"/>
  <c r="W523" i="277"/>
  <c r="C526" i="277"/>
  <c r="G488" i="277"/>
  <c r="AX489" i="277"/>
  <c r="I919" i="277"/>
  <c r="Z465" i="277"/>
  <c r="H522" i="277"/>
  <c r="J444" i="277"/>
  <c r="F437" i="277"/>
  <c r="AA468" i="277"/>
  <c r="AP483" i="277"/>
  <c r="S554" i="277"/>
  <c r="K439" i="277"/>
  <c r="R979" i="277"/>
  <c r="D473" i="277"/>
  <c r="C501" i="277"/>
  <c r="H549" i="277"/>
  <c r="AP460" i="277"/>
  <c r="J549" i="277"/>
  <c r="N489" i="277"/>
  <c r="AE470" i="277"/>
  <c r="J524" i="277"/>
  <c r="J545" i="277"/>
  <c r="E534" i="277"/>
  <c r="U467" i="277"/>
  <c r="X543" i="277"/>
  <c r="L467" i="277"/>
  <c r="G476" i="277"/>
  <c r="C1000" i="277"/>
  <c r="X461" i="277"/>
  <c r="N443" i="277"/>
  <c r="G920" i="277"/>
  <c r="I946" i="277"/>
  <c r="AS466" i="277"/>
  <c r="J932" i="277"/>
  <c r="K547" i="277"/>
  <c r="J980" i="277"/>
  <c r="G937" i="277"/>
  <c r="K472" i="277"/>
  <c r="K1000" i="277"/>
  <c r="AT469" i="277"/>
  <c r="AS468" i="277"/>
  <c r="V447" i="277"/>
  <c r="D501" i="277"/>
  <c r="AB461" i="277"/>
  <c r="O480" i="277"/>
  <c r="G443" i="277"/>
  <c r="AM465" i="277"/>
  <c r="G471" i="277"/>
  <c r="AH479" i="277"/>
  <c r="N527" i="277"/>
  <c r="I545" i="277"/>
  <c r="I921" i="277"/>
  <c r="D548" i="277"/>
  <c r="AG489" i="277"/>
  <c r="W548" i="277"/>
  <c r="AA488" i="277"/>
  <c r="K514" i="277"/>
  <c r="M542" i="277"/>
  <c r="AH480" i="277"/>
  <c r="R531" i="277"/>
  <c r="H545" i="277"/>
  <c r="E425" i="277"/>
  <c r="N511" i="277"/>
  <c r="R528" i="277"/>
  <c r="G486" i="277"/>
  <c r="D479" i="277"/>
  <c r="M978" i="277"/>
  <c r="AX480" i="277"/>
  <c r="N498" i="277"/>
  <c r="W458" i="277"/>
  <c r="C551" i="277"/>
  <c r="O443" i="277"/>
  <c r="E478" i="277"/>
  <c r="AE461" i="277"/>
  <c r="E463" i="277"/>
  <c r="H531" i="277"/>
  <c r="Q546" i="277"/>
  <c r="Q993" i="277"/>
  <c r="C984" i="277"/>
  <c r="AI470" i="277"/>
  <c r="D535" i="277"/>
  <c r="F827" i="277"/>
  <c r="D997" i="277"/>
  <c r="E996" i="277"/>
  <c r="D500" i="277"/>
  <c r="AM479" i="277"/>
  <c r="AD478" i="277"/>
  <c r="AU489" i="277"/>
  <c r="O445" i="277"/>
  <c r="C451" i="277"/>
  <c r="G902" i="277"/>
  <c r="L437" i="277"/>
  <c r="X555" i="277"/>
  <c r="AE469" i="277"/>
  <c r="R451" i="277"/>
  <c r="I513" i="277"/>
  <c r="M531" i="277"/>
  <c r="Y550" i="277"/>
  <c r="Z542" i="277"/>
  <c r="AN477" i="277"/>
  <c r="L487" i="277"/>
  <c r="L489" i="277"/>
  <c r="G899" i="277"/>
  <c r="C480" i="277"/>
  <c r="L424" i="277"/>
  <c r="G424" i="277"/>
  <c r="P544" i="277"/>
  <c r="J894" i="277"/>
  <c r="AK469" i="277"/>
  <c r="N446" i="277"/>
  <c r="C445" i="277"/>
  <c r="K480" i="277"/>
  <c r="H544" i="277"/>
  <c r="AP489" i="277"/>
  <c r="C472" i="277"/>
  <c r="Y438" i="277"/>
  <c r="H441" i="277"/>
  <c r="X557" i="277"/>
  <c r="AV473" i="277"/>
  <c r="AL488" i="277"/>
  <c r="C980" i="277"/>
  <c r="H785" i="277"/>
  <c r="H934" i="277"/>
  <c r="O543" i="277"/>
  <c r="J557" i="277"/>
  <c r="H552" i="277"/>
  <c r="K512" i="277"/>
  <c r="J514" i="277"/>
  <c r="P465" i="277"/>
  <c r="N449" i="277"/>
  <c r="W534" i="277"/>
  <c r="W485" i="277"/>
  <c r="T481" i="277"/>
  <c r="O986" i="277"/>
  <c r="U557" i="277"/>
  <c r="F464" i="277"/>
  <c r="AG483" i="277"/>
  <c r="N1003" i="277"/>
  <c r="AG459" i="277"/>
  <c r="H530" i="277"/>
  <c r="I989" i="277"/>
  <c r="E553" i="277"/>
  <c r="AS488" i="277"/>
  <c r="H503" i="277"/>
  <c r="P534" i="277"/>
  <c r="L993" i="277"/>
  <c r="H459" i="277"/>
  <c r="V468" i="277"/>
  <c r="U443" i="277"/>
  <c r="U450" i="277"/>
  <c r="L530" i="277"/>
  <c r="H919" i="277"/>
  <c r="P526" i="277"/>
  <c r="AG484" i="277"/>
  <c r="P981" i="277"/>
  <c r="E514" i="277"/>
  <c r="D784" i="277"/>
  <c r="Q1002" i="277"/>
  <c r="I522" i="277"/>
  <c r="N472" i="277"/>
  <c r="X468" i="277"/>
  <c r="Z532" i="277"/>
  <c r="R1001" i="277"/>
  <c r="I948" i="277"/>
  <c r="W466" i="277"/>
  <c r="H479" i="277"/>
  <c r="F786" i="277"/>
  <c r="D514" i="277"/>
  <c r="H438" i="277"/>
  <c r="M496" i="277"/>
  <c r="L459" i="277"/>
  <c r="Y462" i="277"/>
  <c r="H891" i="277"/>
  <c r="AU482" i="277"/>
  <c r="S547" i="277"/>
  <c r="K551" i="277"/>
  <c r="V552" i="277"/>
  <c r="J940" i="277"/>
  <c r="R437" i="277"/>
  <c r="N985" i="277"/>
  <c r="AX463" i="277"/>
  <c r="I953" i="277"/>
  <c r="J995" i="277"/>
  <c r="I943" i="277"/>
  <c r="H995" i="277"/>
  <c r="X473" i="277"/>
  <c r="H915" i="277"/>
  <c r="H523" i="277"/>
  <c r="H959" i="277"/>
  <c r="I938" i="277"/>
  <c r="G912" i="277"/>
  <c r="AI476" i="277"/>
  <c r="X442" i="277"/>
  <c r="M438" i="277"/>
  <c r="X535" i="277"/>
  <c r="E547" i="277"/>
  <c r="C416" i="277"/>
  <c r="L533" i="277"/>
  <c r="R481" i="277"/>
  <c r="R547" i="277"/>
  <c r="AK485" i="277"/>
  <c r="H487" i="277"/>
  <c r="P524" i="277"/>
  <c r="H925" i="277"/>
  <c r="W475" i="277"/>
  <c r="F809" i="277"/>
  <c r="O526" i="277"/>
  <c r="X534" i="277"/>
  <c r="AL479" i="277"/>
  <c r="K1002" i="277"/>
  <c r="K467" i="277"/>
  <c r="AW464" i="277"/>
  <c r="H869" i="277"/>
  <c r="I467" i="277"/>
  <c r="H958" i="277"/>
  <c r="AG472" i="277"/>
  <c r="K1004" i="277"/>
  <c r="D466" i="277"/>
  <c r="W445" i="277"/>
  <c r="L556" i="277"/>
  <c r="T520" i="277"/>
  <c r="L986" i="277"/>
  <c r="F865" i="277"/>
  <c r="D786" i="277"/>
  <c r="M444" i="277"/>
  <c r="G557" i="277"/>
  <c r="I463" i="277"/>
  <c r="C441" i="277"/>
  <c r="E424" i="277"/>
  <c r="F856" i="277"/>
  <c r="H786" i="277"/>
  <c r="S466" i="277"/>
  <c r="A2" i="319"/>
  <c r="T438" i="277"/>
  <c r="Q553" i="277"/>
  <c r="P438" i="277"/>
  <c r="F535" i="277"/>
  <c r="Z551" i="277"/>
  <c r="F549" i="277"/>
  <c r="Q523" i="277"/>
  <c r="T451" i="277"/>
  <c r="AC485" i="277"/>
  <c r="C555" i="277"/>
  <c r="Q552" i="277"/>
  <c r="Q555" i="277"/>
  <c r="I534" i="277"/>
  <c r="G921" i="277"/>
  <c r="F446" i="277"/>
  <c r="G529" i="277"/>
  <c r="F782" i="277"/>
  <c r="G966" i="277"/>
  <c r="P464" i="277"/>
  <c r="K477" i="277"/>
  <c r="V465" i="277"/>
  <c r="AN480" i="277"/>
  <c r="AS474" i="277"/>
  <c r="I929" i="277"/>
  <c r="L543" i="277"/>
  <c r="AI478" i="277"/>
  <c r="C989" i="277"/>
  <c r="S553" i="277"/>
  <c r="O979" i="277"/>
  <c r="G448" i="277"/>
  <c r="D945" i="277"/>
  <c r="X547" i="277"/>
  <c r="J530" i="277"/>
  <c r="W530" i="277"/>
  <c r="F431" i="277"/>
  <c r="R446" i="277"/>
  <c r="AR466" i="277"/>
  <c r="AA480" i="277"/>
  <c r="S448" i="277"/>
  <c r="K556" i="277"/>
  <c r="Z545" i="277"/>
  <c r="P459" i="277"/>
  <c r="I960" i="277"/>
  <c r="M981" i="277"/>
  <c r="F497" i="277"/>
  <c r="E441" i="277"/>
  <c r="S450" i="277"/>
  <c r="P488" i="277"/>
  <c r="O534" i="277"/>
  <c r="Z520" i="277"/>
  <c r="K511" i="277"/>
  <c r="H508" i="277"/>
  <c r="R461" i="277"/>
  <c r="Z450" i="277"/>
  <c r="AW465" i="277"/>
  <c r="D860" i="277"/>
  <c r="U459" i="277"/>
  <c r="I488" i="277"/>
  <c r="Q468" i="277"/>
  <c r="G927" i="277"/>
  <c r="Z471" i="277"/>
  <c r="AF463" i="277"/>
  <c r="S548" i="277"/>
  <c r="AP464" i="277"/>
  <c r="Y528" i="277"/>
  <c r="D814" i="277"/>
  <c r="P985" i="277"/>
  <c r="J445" i="277"/>
  <c r="AH460" i="277"/>
  <c r="E544" i="277"/>
  <c r="C544" i="277"/>
  <c r="P528" i="277"/>
  <c r="V488" i="277"/>
  <c r="L981" i="277"/>
  <c r="O996" i="277"/>
  <c r="I890" i="277"/>
  <c r="G449" i="277"/>
  <c r="AU464" i="277"/>
  <c r="D442" i="277"/>
  <c r="N542" i="277"/>
  <c r="O482" i="277"/>
  <c r="W444" i="277"/>
  <c r="J428" i="277"/>
  <c r="C417" i="277"/>
  <c r="AC466" i="277"/>
  <c r="E461" i="277"/>
  <c r="U472" i="277"/>
  <c r="AI475" i="277"/>
  <c r="K543" i="277"/>
  <c r="R522" i="277"/>
  <c r="W487" i="277"/>
  <c r="F789" i="277"/>
  <c r="L502" i="277"/>
  <c r="F859" i="277"/>
  <c r="P437" i="277"/>
  <c r="T553" i="277"/>
  <c r="AX479" i="277"/>
  <c r="R473" i="277"/>
  <c r="M524" i="277"/>
  <c r="W449" i="277"/>
  <c r="D874" i="277"/>
  <c r="H419" i="277"/>
  <c r="E994" i="277"/>
  <c r="S488" i="277"/>
  <c r="G430" i="277"/>
  <c r="U471" i="277"/>
  <c r="C533" i="277"/>
  <c r="F880" i="277"/>
  <c r="AA487" i="277"/>
  <c r="AL485" i="277"/>
  <c r="J477" i="277"/>
  <c r="O477" i="277"/>
  <c r="I970" i="277"/>
  <c r="W549" i="277"/>
  <c r="D875" i="277"/>
  <c r="G469" i="277"/>
  <c r="J479" i="277"/>
  <c r="D867" i="277"/>
  <c r="N997" i="277"/>
  <c r="J926" i="277"/>
  <c r="J482" i="277"/>
  <c r="Z444" i="277"/>
  <c r="Q533" i="277"/>
  <c r="Z524" i="277"/>
  <c r="F857" i="277"/>
  <c r="K450" i="277"/>
  <c r="AO477" i="277"/>
  <c r="AG486" i="277"/>
  <c r="P522" i="277"/>
  <c r="V462" i="277"/>
  <c r="D463" i="277"/>
  <c r="F868" i="277"/>
  <c r="R436" i="277"/>
  <c r="AU479" i="277"/>
  <c r="Z487" i="277"/>
  <c r="H534" i="277"/>
  <c r="AW486" i="277"/>
  <c r="C532" i="277"/>
  <c r="I932" i="277"/>
  <c r="G1000" i="277"/>
  <c r="T439" i="277"/>
  <c r="H427" i="277"/>
  <c r="C978" i="277"/>
  <c r="AN478" i="277"/>
  <c r="AS481" i="277"/>
  <c r="Y554" i="277"/>
  <c r="H470" i="277"/>
  <c r="H950" i="277"/>
  <c r="D549" i="277"/>
  <c r="R534" i="277"/>
  <c r="M488" i="277"/>
  <c r="M995" i="277"/>
  <c r="N1002" i="277"/>
  <c r="AB479" i="277"/>
  <c r="J483" i="277"/>
  <c r="Y547" i="277"/>
  <c r="Z484" i="277"/>
  <c r="O463" i="277"/>
  <c r="D873" i="277"/>
  <c r="W446" i="277"/>
  <c r="N989" i="277"/>
  <c r="O531" i="277"/>
  <c r="P532" i="277"/>
  <c r="L528" i="277"/>
  <c r="G514" i="277"/>
  <c r="R1002" i="277"/>
  <c r="Y445" i="277"/>
  <c r="AU467" i="277"/>
  <c r="AF473" i="277"/>
  <c r="V545" i="277"/>
  <c r="G526" i="277"/>
  <c r="L475" i="277"/>
  <c r="H848" i="277"/>
  <c r="H486" i="277"/>
  <c r="J965" i="277"/>
  <c r="I425" i="277"/>
  <c r="F986" i="277"/>
  <c r="V469" i="277"/>
  <c r="D546" i="277"/>
  <c r="AO470" i="277"/>
  <c r="R479" i="277"/>
  <c r="F469" i="277"/>
  <c r="J959" i="277"/>
  <c r="Y484" i="277"/>
  <c r="V557" i="277"/>
  <c r="AO472" i="277"/>
  <c r="AA475" i="277"/>
  <c r="R465" i="277"/>
  <c r="N448" i="277"/>
  <c r="P995" i="277"/>
  <c r="E525" i="277"/>
  <c r="J953" i="277"/>
  <c r="F447" i="277"/>
  <c r="N464" i="277"/>
  <c r="X528" i="277"/>
  <c r="D944" i="277"/>
  <c r="K448" i="277"/>
  <c r="R440" i="277"/>
  <c r="F784" i="277"/>
  <c r="P470" i="277"/>
  <c r="R476" i="277"/>
  <c r="C499" i="277"/>
  <c r="I465" i="277"/>
  <c r="G426" i="277"/>
  <c r="Y526" i="277"/>
  <c r="AP480" i="277"/>
  <c r="T447" i="277"/>
  <c r="K1005" i="277"/>
  <c r="D924" i="277"/>
  <c r="G922" i="277"/>
  <c r="AM461" i="277"/>
  <c r="I469" i="277"/>
  <c r="Z486" i="277"/>
  <c r="Q477" i="277"/>
  <c r="R994" i="277"/>
  <c r="F798" i="277"/>
  <c r="H967" i="277"/>
  <c r="AJ482" i="277"/>
  <c r="AK475" i="277"/>
  <c r="N483" i="277"/>
  <c r="H546" i="277"/>
  <c r="J543" i="277"/>
  <c r="D986" i="277"/>
  <c r="Y475" i="277"/>
  <c r="M979" i="277"/>
  <c r="E473" i="277"/>
  <c r="C448" i="277"/>
  <c r="Y524" i="277"/>
  <c r="AI458" i="277"/>
  <c r="X475" i="277"/>
  <c r="N987" i="277"/>
  <c r="K986" i="277"/>
  <c r="C554" i="277"/>
  <c r="AA460" i="277"/>
  <c r="C987" i="277"/>
  <c r="AE458" i="277"/>
  <c r="T437" i="277"/>
  <c r="I923" i="277"/>
  <c r="F852" i="277"/>
  <c r="Y451" i="277"/>
  <c r="H980" i="277"/>
  <c r="AA467" i="277"/>
  <c r="D832" i="277"/>
  <c r="N459" i="277"/>
  <c r="U545" i="277"/>
  <c r="Y544" i="277"/>
  <c r="I889" i="277"/>
  <c r="F524" i="277"/>
  <c r="J891" i="277"/>
  <c r="W542" i="277"/>
  <c r="AL487" i="277"/>
  <c r="AJ488" i="277"/>
  <c r="E521" i="277"/>
  <c r="N545" i="277"/>
  <c r="G947" i="277"/>
  <c r="I995" i="277"/>
  <c r="F819" i="277"/>
  <c r="H513" i="277"/>
  <c r="L483" i="277"/>
  <c r="V438" i="277"/>
  <c r="S527" i="277"/>
  <c r="E501" i="277"/>
  <c r="P557" i="277"/>
  <c r="J1001" i="277"/>
  <c r="I478" i="277"/>
  <c r="N543" i="277"/>
  <c r="D428" i="277"/>
  <c r="N529" i="277"/>
  <c r="X524" i="277"/>
  <c r="Y529" i="277"/>
  <c r="Z522" i="277"/>
  <c r="Y449" i="277"/>
  <c r="V534" i="277"/>
  <c r="D930" i="277"/>
  <c r="V467" i="277"/>
  <c r="H962" i="277"/>
  <c r="D847" i="277"/>
  <c r="D438" i="277"/>
  <c r="U470" i="277"/>
  <c r="C997" i="277"/>
  <c r="F551" i="277"/>
  <c r="J958" i="277"/>
  <c r="N981" i="277"/>
  <c r="J895" i="277"/>
  <c r="S545" i="277"/>
  <c r="D793" i="277"/>
  <c r="I533" i="277"/>
  <c r="K501" i="277"/>
  <c r="F835" i="277"/>
  <c r="I937" i="277"/>
  <c r="N442" i="277"/>
  <c r="R486" i="277"/>
  <c r="U552" i="277"/>
  <c r="H954" i="277"/>
  <c r="L524" i="277"/>
  <c r="M437" i="277"/>
  <c r="J437" i="277"/>
  <c r="I985" i="277"/>
  <c r="F476" i="277"/>
  <c r="AX462" i="277"/>
  <c r="L480" i="277"/>
  <c r="Z535" i="277"/>
  <c r="AK478" i="277"/>
  <c r="F815" i="277"/>
  <c r="F439" i="277"/>
  <c r="AS471" i="277"/>
  <c r="D773" i="277"/>
  <c r="J960" i="277"/>
  <c r="AO485" i="277"/>
  <c r="Z523" i="277"/>
  <c r="J442" i="277"/>
  <c r="AO484" i="277"/>
  <c r="J890" i="277"/>
  <c r="N496" i="277"/>
  <c r="V437" i="277"/>
  <c r="I535" i="277"/>
  <c r="O530" i="277"/>
  <c r="AN489" i="277"/>
  <c r="AP471" i="277"/>
  <c r="F553" i="277"/>
  <c r="H521" i="277"/>
  <c r="F511" i="277"/>
  <c r="C1003" i="277"/>
  <c r="Q985" i="277"/>
  <c r="G909" i="277"/>
  <c r="Q478" i="277"/>
  <c r="AT482" i="277"/>
  <c r="U543" i="277"/>
  <c r="AA459" i="277"/>
  <c r="S526" i="277"/>
  <c r="F792" i="277"/>
  <c r="J551" i="277"/>
  <c r="D895" i="277"/>
  <c r="E416" i="277"/>
  <c r="X486" i="277"/>
  <c r="D458" i="277"/>
  <c r="D964" i="277"/>
  <c r="AN464" i="277"/>
  <c r="AF461" i="277"/>
  <c r="D824" i="277"/>
  <c r="E527" i="277"/>
  <c r="AS482" i="277"/>
  <c r="F488" i="277"/>
  <c r="M523" i="277"/>
  <c r="C489" i="277"/>
  <c r="V556" i="277"/>
  <c r="G470" i="277"/>
  <c r="P443" i="277"/>
  <c r="S546" i="277"/>
  <c r="K550" i="277"/>
  <c r="AW461" i="277"/>
  <c r="I954" i="277"/>
  <c r="M460" i="277"/>
  <c r="Q489" i="277"/>
  <c r="H501" i="277"/>
  <c r="D531" i="277"/>
  <c r="O489" i="277"/>
  <c r="H965" i="277"/>
  <c r="X487" i="277"/>
  <c r="Z555" i="277"/>
  <c r="AK468" i="277"/>
  <c r="W478" i="277"/>
  <c r="H426" i="277"/>
  <c r="S482" i="277"/>
  <c r="D855" i="277"/>
  <c r="N978" i="277"/>
  <c r="F557" i="277"/>
  <c r="G987" i="277"/>
  <c r="AX461" i="277"/>
  <c r="P466" i="277"/>
  <c r="Y533" i="277"/>
  <c r="H910" i="277"/>
  <c r="AE482" i="277"/>
  <c r="S555" i="277"/>
  <c r="D807" i="277"/>
  <c r="R475" i="277"/>
  <c r="D918" i="277"/>
  <c r="O465" i="277"/>
  <c r="Z521" i="277"/>
  <c r="N994" i="277"/>
  <c r="E522" i="277"/>
  <c r="H547" i="277"/>
  <c r="Y527" i="277"/>
  <c r="AT476" i="277"/>
  <c r="R464" i="277"/>
  <c r="K987" i="277"/>
  <c r="S436" i="277"/>
  <c r="F797" i="277"/>
  <c r="Q529" i="277"/>
  <c r="H933" i="277"/>
  <c r="S534" i="277"/>
  <c r="C466" i="277"/>
  <c r="C444" i="277"/>
  <c r="H948" i="277"/>
  <c r="Z478" i="277"/>
  <c r="AE471" i="277"/>
  <c r="N544" i="277"/>
  <c r="AF460" i="277"/>
  <c r="AW458" i="277"/>
  <c r="AB484" i="277"/>
  <c r="AT467" i="277"/>
  <c r="P977" i="277"/>
  <c r="H550" i="277"/>
  <c r="T527" i="277"/>
  <c r="K469" i="277"/>
  <c r="Z552" i="277"/>
  <c r="N556" i="277"/>
  <c r="AL472" i="277"/>
  <c r="T552" i="277"/>
  <c r="L522" i="277"/>
  <c r="D785" i="277"/>
  <c r="R554" i="277"/>
  <c r="Y521" i="277"/>
  <c r="I482" i="277"/>
  <c r="AV489" i="277"/>
  <c r="X462" i="277"/>
  <c r="N450" i="277"/>
  <c r="AJ470" i="277"/>
  <c r="C470" i="277"/>
  <c r="AH488" i="277"/>
  <c r="K444" i="277"/>
  <c r="D950" i="277"/>
  <c r="T483" i="277"/>
  <c r="D920" i="277"/>
  <c r="J520" i="277"/>
  <c r="S459" i="277"/>
  <c r="J988" i="277"/>
  <c r="F823" i="277"/>
  <c r="N547" i="277"/>
  <c r="AC475" i="277"/>
  <c r="J486" i="277"/>
  <c r="G961" i="277"/>
  <c r="G416" i="277"/>
  <c r="O466" i="277"/>
  <c r="Z470" i="277"/>
  <c r="H917" i="277"/>
  <c r="J908" i="277"/>
  <c r="D1004" i="277"/>
  <c r="P442" i="277"/>
  <c r="L448" i="277"/>
  <c r="U464" i="277"/>
  <c r="M446" i="277"/>
  <c r="J472" i="277"/>
  <c r="Y546" i="277"/>
  <c r="F829" i="277"/>
  <c r="AH469" i="277"/>
  <c r="G931" i="277"/>
  <c r="AU462" i="277"/>
  <c r="T549" i="277"/>
  <c r="T556" i="277"/>
  <c r="J962" i="277"/>
  <c r="E997" i="277"/>
  <c r="M994" i="277"/>
  <c r="Y477" i="277"/>
  <c r="AX460" i="277"/>
  <c r="S525" i="277"/>
  <c r="U544" i="277"/>
  <c r="D846" i="277"/>
  <c r="T472" i="277"/>
  <c r="J447" i="277"/>
  <c r="M986" i="277"/>
  <c r="H987" i="277"/>
  <c r="D850" i="277"/>
  <c r="W550" i="277"/>
  <c r="F870" i="277"/>
  <c r="D485" i="277"/>
  <c r="R445" i="277"/>
  <c r="I935" i="277"/>
  <c r="V542" i="277"/>
  <c r="U521" i="277"/>
  <c r="Y535" i="277"/>
  <c r="J450" i="277"/>
  <c r="AP484" i="277"/>
  <c r="K441" i="277"/>
  <c r="AF485" i="277"/>
  <c r="AU484" i="277"/>
  <c r="D931" i="277"/>
  <c r="T521" i="277"/>
  <c r="AJ464" i="277"/>
  <c r="AG475" i="277"/>
  <c r="L988" i="277"/>
  <c r="J989" i="277"/>
  <c r="X553" i="277"/>
  <c r="F503" i="277"/>
  <c r="I424" i="277"/>
  <c r="K525" i="277"/>
  <c r="Q987" i="277"/>
  <c r="H512" i="277"/>
  <c r="AA471" i="277"/>
  <c r="Y466" i="277"/>
  <c r="X472" i="277"/>
  <c r="S543" i="277"/>
  <c r="D425" i="277"/>
  <c r="F501" i="277"/>
  <c r="M480" i="277"/>
  <c r="AH485" i="277"/>
  <c r="N546" i="277"/>
  <c r="Z525" i="277"/>
  <c r="G970" i="277"/>
  <c r="W526" i="277"/>
  <c r="O488" i="277"/>
  <c r="L443" i="277"/>
  <c r="R466" i="277"/>
  <c r="D812" i="277"/>
  <c r="G479" i="277"/>
  <c r="F466" i="277"/>
  <c r="O553" i="277"/>
  <c r="X548" i="277"/>
  <c r="H997" i="277"/>
  <c r="D424" i="277"/>
  <c r="G959" i="277"/>
  <c r="AI474" i="277"/>
  <c r="W447" i="277"/>
  <c r="F509" i="277"/>
  <c r="AC488" i="277"/>
  <c r="D833" i="277"/>
  <c r="D487" i="277"/>
  <c r="AI487" i="277"/>
  <c r="D441" i="277"/>
  <c r="AE479" i="277"/>
  <c r="P535" i="277"/>
  <c r="M486" i="277"/>
  <c r="P542" i="277"/>
  <c r="G475" i="277"/>
  <c r="F863" i="277"/>
  <c r="E418" i="277"/>
  <c r="F808" i="277"/>
  <c r="F467" i="277"/>
  <c r="Z488" i="277"/>
  <c r="O460" i="277"/>
  <c r="X525" i="277"/>
  <c r="I515" i="277"/>
  <c r="M476" i="277"/>
  <c r="L979" i="277"/>
  <c r="I986" i="277"/>
  <c r="X471" i="277"/>
  <c r="Z441" i="277"/>
  <c r="H942" i="277"/>
  <c r="I430" i="277"/>
  <c r="D961" i="277"/>
  <c r="D970" i="277"/>
  <c r="L441" i="277"/>
  <c r="X439" i="277"/>
  <c r="D849" i="277"/>
  <c r="J913" i="277"/>
  <c r="C514" i="277"/>
  <c r="F811" i="277"/>
  <c r="L450" i="277"/>
  <c r="F548" i="277"/>
  <c r="R997" i="277"/>
  <c r="AL486" i="277"/>
  <c r="Y444" i="277"/>
  <c r="AI469" i="277"/>
  <c r="AH484" i="277"/>
  <c r="L520" i="277"/>
  <c r="AC465" i="277"/>
  <c r="L978" i="277"/>
  <c r="O487" i="277"/>
  <c r="I429" i="277"/>
  <c r="F874" i="277"/>
  <c r="U553" i="277"/>
  <c r="Q483" i="277"/>
  <c r="AN466" i="277"/>
  <c r="D489" i="277"/>
  <c r="L460" i="277"/>
  <c r="AK459" i="277"/>
  <c r="I1004" i="277"/>
  <c r="T542" i="277"/>
  <c r="V487" i="277"/>
  <c r="AD460" i="277"/>
  <c r="S464" i="277"/>
  <c r="W473" i="277"/>
  <c r="K980" i="277"/>
  <c r="Q485" i="277"/>
  <c r="D923" i="277"/>
  <c r="V544" i="277"/>
  <c r="R460" i="277"/>
  <c r="AK489" i="277"/>
  <c r="S437" i="277"/>
  <c r="M993" i="277"/>
  <c r="K427" i="277"/>
  <c r="H790" i="277"/>
  <c r="O469" i="277"/>
  <c r="O978" i="277"/>
  <c r="Z528" i="277"/>
  <c r="I896" i="277"/>
  <c r="AH482" i="277"/>
  <c r="E502" i="277"/>
  <c r="K476" i="277"/>
  <c r="F513" i="277"/>
  <c r="E528" i="277"/>
  <c r="E483" i="277"/>
  <c r="L427" i="277"/>
  <c r="U556" i="277"/>
  <c r="AD464" i="277"/>
  <c r="C992" i="277"/>
  <c r="E529" i="277"/>
  <c r="D449" i="277"/>
  <c r="E462" i="277"/>
  <c r="O984" i="277"/>
  <c r="H844" i="277"/>
  <c r="I547" i="277"/>
  <c r="G1002" i="277"/>
  <c r="J893" i="277"/>
  <c r="C496" i="277"/>
  <c r="E775" i="277"/>
  <c r="Z469" i="277"/>
  <c r="AT474" i="277"/>
  <c r="H555" i="277"/>
  <c r="E772" i="277"/>
  <c r="L511" i="277"/>
  <c r="X521" i="277"/>
  <c r="H502" i="277"/>
  <c r="F462" i="277"/>
  <c r="AG465" i="277"/>
  <c r="L484" i="277"/>
  <c r="Q986" i="277"/>
  <c r="AE466" i="277"/>
  <c r="Z547" i="277"/>
  <c r="N465" i="277"/>
  <c r="G498" i="277"/>
  <c r="G940" i="277"/>
  <c r="D819" i="277"/>
  <c r="K996" i="277"/>
  <c r="T460" i="277"/>
  <c r="F531" i="277"/>
  <c r="Z533" i="277"/>
  <c r="G419" i="277"/>
  <c r="E497" i="277"/>
  <c r="X530" i="277"/>
  <c r="Y463" i="277"/>
  <c r="T533" i="277"/>
  <c r="G531" i="277"/>
  <c r="O446" i="277"/>
  <c r="J938" i="277"/>
  <c r="D971" i="277"/>
  <c r="AI468" i="277"/>
  <c r="K526" i="277"/>
  <c r="P549" i="277"/>
  <c r="J898" i="277"/>
  <c r="AD472" i="277"/>
  <c r="Q447" i="277"/>
  <c r="R981" i="277"/>
  <c r="AI483" i="277"/>
  <c r="AD471" i="277"/>
  <c r="C481" i="277"/>
  <c r="G548" i="277"/>
  <c r="AX481" i="277"/>
  <c r="D916" i="277"/>
  <c r="AM459" i="277"/>
  <c r="F533" i="277"/>
  <c r="J440" i="277"/>
  <c r="AL465" i="277"/>
  <c r="I543" i="277"/>
  <c r="K479" i="277"/>
  <c r="H922" i="277"/>
  <c r="U533" i="277"/>
  <c r="F828" i="277"/>
  <c r="K451" i="277"/>
  <c r="G889" i="277"/>
  <c r="O470" i="277"/>
  <c r="J1004" i="277"/>
  <c r="AX487" i="277"/>
  <c r="E449" i="277"/>
  <c r="AQ489" i="277"/>
  <c r="AK482" i="277"/>
  <c r="AQ468" i="277"/>
  <c r="G487" i="277"/>
  <c r="Q530" i="277"/>
  <c r="H935" i="277"/>
  <c r="D862" i="277"/>
  <c r="N514" i="277"/>
  <c r="L485" i="277"/>
  <c r="K502" i="277"/>
  <c r="Z554" i="277"/>
  <c r="I458" i="277"/>
  <c r="P472" i="277"/>
  <c r="Y483" i="277"/>
  <c r="M477" i="277"/>
  <c r="D509" i="277"/>
  <c r="AV469" i="277"/>
  <c r="D934" i="277"/>
  <c r="P444" i="277"/>
  <c r="H949" i="277"/>
  <c r="AW462" i="277"/>
  <c r="F855" i="277"/>
  <c r="D949" i="277"/>
  <c r="N424" i="277"/>
  <c r="E556" i="277"/>
  <c r="AP488" i="277"/>
  <c r="P994" i="277"/>
  <c r="AN475" i="277"/>
  <c r="AD459" i="277"/>
  <c r="K532" i="277"/>
  <c r="J993" i="277"/>
  <c r="AS484" i="277"/>
  <c r="O1005" i="277"/>
  <c r="F824" i="277"/>
  <c r="C440" i="277"/>
  <c r="F443" i="277"/>
  <c r="Z458" i="277"/>
  <c r="AK460" i="277"/>
  <c r="AG470" i="277"/>
  <c r="AX488" i="277"/>
  <c r="Q463" i="277"/>
  <c r="U475" i="277"/>
  <c r="Q532" i="277"/>
  <c r="W556" i="277"/>
  <c r="V445" i="277"/>
  <c r="C530" i="277"/>
  <c r="H428" i="277"/>
  <c r="V477" i="277"/>
  <c r="I441" i="277"/>
  <c r="J533" i="277"/>
  <c r="G438" i="277"/>
  <c r="AB471" i="277"/>
  <c r="P980" i="277"/>
  <c r="AU475" i="277"/>
  <c r="J977" i="277"/>
  <c r="D994" i="277"/>
  <c r="G1004" i="277"/>
  <c r="X470" i="277"/>
  <c r="R485" i="277"/>
  <c r="D523" i="277"/>
  <c r="F554" i="277"/>
  <c r="C497" i="277"/>
  <c r="AA463" i="277"/>
  <c r="AV467" i="277"/>
  <c r="K475" i="277"/>
  <c r="C535" i="277"/>
  <c r="C996" i="277"/>
  <c r="L515" i="277"/>
  <c r="D969" i="277"/>
  <c r="P1001" i="277"/>
  <c r="L481" i="277"/>
  <c r="J927" i="277"/>
  <c r="E980" i="277"/>
  <c r="U468" i="277"/>
  <c r="H532" i="277"/>
  <c r="R978" i="277"/>
  <c r="Y530" i="277"/>
  <c r="F448" i="277"/>
  <c r="T473" i="277"/>
  <c r="G472" i="277"/>
  <c r="Q547" i="277"/>
  <c r="N550" i="277"/>
  <c r="G969" i="277"/>
  <c r="I461" i="277"/>
  <c r="X485" i="277"/>
  <c r="F1005" i="277"/>
  <c r="I942" i="277"/>
  <c r="AW476" i="277"/>
  <c r="I922" i="277"/>
  <c r="G523" i="277"/>
  <c r="U529" i="277"/>
  <c r="D935" i="277"/>
  <c r="J951" i="277"/>
  <c r="P478" i="277"/>
  <c r="H897" i="277"/>
  <c r="AR469" i="277"/>
  <c r="M980" i="277"/>
  <c r="AL475" i="277"/>
  <c r="P450" i="277"/>
  <c r="D929" i="277"/>
  <c r="I489" i="277"/>
  <c r="R482" i="277"/>
  <c r="D909" i="277"/>
  <c r="U473" i="277"/>
  <c r="M481" i="277"/>
  <c r="AR474" i="277"/>
  <c r="L446" i="277"/>
  <c r="F485" i="277"/>
  <c r="K1003" i="277"/>
  <c r="D966" i="277"/>
  <c r="L977" i="277"/>
  <c r="F794" i="277"/>
  <c r="H927" i="277"/>
  <c r="U485" i="277"/>
  <c r="D533" i="277"/>
  <c r="AM485" i="277"/>
  <c r="D825" i="277"/>
  <c r="AV470" i="277"/>
  <c r="AQ471" i="277"/>
  <c r="AB470" i="277"/>
  <c r="J971" i="277"/>
  <c r="E989" i="277"/>
  <c r="I480" i="277"/>
  <c r="AL458" i="277"/>
  <c r="O440" i="277"/>
  <c r="R557" i="277"/>
  <c r="T442" i="277"/>
  <c r="O448" i="277"/>
  <c r="D908" i="277"/>
  <c r="K509" i="277"/>
  <c r="Q436" i="277"/>
  <c r="H841" i="277"/>
  <c r="L534" i="277"/>
  <c r="Y531" i="277"/>
  <c r="AL471" i="277"/>
  <c r="V535" i="277"/>
  <c r="AX476" i="277"/>
  <c r="AS489" i="277"/>
  <c r="G924" i="277"/>
  <c r="AA476" i="277"/>
  <c r="AF459" i="277"/>
  <c r="D554" i="277"/>
  <c r="AT489" i="277"/>
  <c r="AI467" i="277"/>
  <c r="H485" i="277"/>
  <c r="D822" i="277"/>
  <c r="AU463" i="277"/>
  <c r="F878" i="277"/>
  <c r="G482" i="277"/>
  <c r="F785" i="277"/>
  <c r="Y488" i="277"/>
  <c r="AJ460" i="277"/>
  <c r="G503" i="277"/>
  <c r="I944" i="277"/>
  <c r="AT464" i="277"/>
  <c r="Z477" i="277"/>
  <c r="V529" i="277"/>
  <c r="AD469" i="277"/>
  <c r="D980" i="277"/>
  <c r="D901" i="277"/>
  <c r="J912" i="277"/>
  <c r="J550" i="277"/>
  <c r="F843" i="277"/>
  <c r="O542" i="277"/>
  <c r="C3" i="277"/>
  <c r="G926" i="277"/>
  <c r="AC463" i="277"/>
  <c r="D881" i="277"/>
  <c r="U441" i="277"/>
  <c r="C450" i="277"/>
  <c r="D465" i="277"/>
  <c r="X542" i="277"/>
  <c r="O1003" i="277"/>
  <c r="O436" i="277"/>
  <c r="D939" i="277"/>
  <c r="Y522" i="277"/>
  <c r="AX468" i="277"/>
  <c r="J915" i="277"/>
  <c r="F799" i="277"/>
  <c r="AB487" i="277"/>
  <c r="F425" i="277"/>
  <c r="N977" i="277"/>
  <c r="H996" i="277"/>
  <c r="Z529" i="277"/>
  <c r="T436" i="277"/>
  <c r="I936" i="277"/>
  <c r="AW463" i="277"/>
  <c r="L477" i="277"/>
  <c r="P533" i="277"/>
  <c r="S447" i="277"/>
  <c r="L442" i="277"/>
  <c r="P554" i="277"/>
  <c r="AO461" i="277"/>
  <c r="R989" i="277"/>
  <c r="F465" i="277"/>
  <c r="Z460" i="277"/>
  <c r="E554" i="277"/>
  <c r="G545" i="277"/>
  <c r="Y437" i="277"/>
  <c r="C550" i="277"/>
  <c r="AW471" i="277"/>
  <c r="I915" i="277"/>
  <c r="V461" i="277"/>
  <c r="W552" i="277"/>
  <c r="D978" i="277"/>
  <c r="AB481" i="277"/>
  <c r="AK470" i="277"/>
  <c r="AV458" i="277"/>
  <c r="Q988" i="277"/>
  <c r="X546" i="277"/>
  <c r="W522" i="277"/>
  <c r="J527" i="277"/>
  <c r="D876" i="277"/>
  <c r="J501" i="277"/>
  <c r="C531" i="277"/>
  <c r="H498" i="277"/>
  <c r="F1004" i="277"/>
  <c r="C553" i="277"/>
  <c r="I487" i="277"/>
  <c r="H989" i="277"/>
  <c r="E480" i="277"/>
  <c r="AO482" i="277"/>
  <c r="U442" i="277"/>
  <c r="O980" i="277"/>
  <c r="Q550" i="277"/>
  <c r="H448" i="277"/>
  <c r="G508" i="277"/>
  <c r="G524" i="277"/>
  <c r="AF487" i="277"/>
  <c r="F849" i="277"/>
  <c r="AN483" i="277"/>
  <c r="I949" i="277"/>
  <c r="F837" i="277"/>
  <c r="D417" i="277"/>
  <c r="I994" i="277"/>
  <c r="V459" i="277"/>
  <c r="AM458" i="277"/>
  <c r="P449" i="277"/>
  <c r="D430" i="277"/>
  <c r="L498" i="277"/>
  <c r="AN467" i="277"/>
  <c r="H497" i="277"/>
  <c r="N557" i="277"/>
  <c r="D899" i="277"/>
  <c r="G510" i="277"/>
  <c r="Q527" i="277"/>
  <c r="P986" i="277"/>
  <c r="AR467" i="277"/>
  <c r="J461" i="277"/>
  <c r="AX469" i="277"/>
  <c r="T526" i="277"/>
  <c r="T554" i="277"/>
  <c r="H436" i="277"/>
  <c r="C498" i="277"/>
  <c r="N549" i="277"/>
  <c r="M996" i="277"/>
  <c r="J478" i="277"/>
  <c r="AM474" i="277"/>
  <c r="L429" i="277"/>
  <c r="AC461" i="277"/>
  <c r="G941" i="277"/>
  <c r="C524" i="277"/>
  <c r="G425" i="277"/>
  <c r="D446" i="277"/>
  <c r="G967" i="277"/>
  <c r="V532" i="277"/>
  <c r="D478" i="277"/>
  <c r="I445" i="277"/>
  <c r="D985" i="277"/>
  <c r="J439" i="277"/>
  <c r="O485" i="277"/>
  <c r="N993" i="277"/>
  <c r="Z438" i="277"/>
  <c r="C503" i="277"/>
  <c r="J939" i="277"/>
  <c r="AF486" i="277"/>
  <c r="L463" i="277"/>
  <c r="AI477" i="277"/>
  <c r="D911" i="277"/>
  <c r="J464" i="277"/>
  <c r="J946" i="277"/>
  <c r="O467" i="277"/>
  <c r="X449" i="277"/>
  <c r="Z550" i="277"/>
  <c r="V478" i="277"/>
  <c r="F780" i="277"/>
  <c r="Z442" i="277"/>
  <c r="G549" i="277"/>
  <c r="G910" i="277"/>
  <c r="R556" i="277"/>
  <c r="AK477" i="277"/>
  <c r="R458" i="277"/>
  <c r="H931" i="277"/>
  <c r="P1004" i="277"/>
  <c r="M447" i="277"/>
  <c r="M439" i="277"/>
  <c r="I916" i="277"/>
  <c r="D811" i="277"/>
  <c r="D813" i="277"/>
  <c r="F426" i="277"/>
  <c r="AO486" i="277"/>
  <c r="AO489" i="277"/>
  <c r="F543" i="277"/>
  <c r="I967" i="277"/>
  <c r="R450" i="277"/>
  <c r="H463" i="277"/>
  <c r="J909" i="277"/>
  <c r="J513" i="277"/>
  <c r="W543" i="277"/>
  <c r="AM460" i="277"/>
  <c r="AH473" i="277"/>
  <c r="U549" i="277"/>
  <c r="E481" i="277"/>
  <c r="Q513" i="277"/>
  <c r="H929" i="277"/>
  <c r="K530" i="277"/>
  <c r="J509" i="277"/>
  <c r="M510" i="277"/>
  <c r="K554" i="277"/>
  <c r="AH481" i="277"/>
  <c r="Q469" i="277"/>
  <c r="AR488" i="277"/>
  <c r="C509" i="277"/>
  <c r="W440" i="277"/>
  <c r="Q556" i="277"/>
  <c r="E546" i="277"/>
  <c r="D526" i="277"/>
  <c r="H879" i="277"/>
  <c r="H795" i="277"/>
  <c r="AT478" i="277"/>
  <c r="E427" i="277"/>
  <c r="E520" i="277"/>
  <c r="D476" i="277"/>
  <c r="M429" i="277"/>
  <c r="U460" i="277"/>
  <c r="H827" i="277"/>
  <c r="AK487" i="277"/>
  <c r="D525" i="277"/>
  <c r="I909" i="277"/>
  <c r="H849" i="277"/>
  <c r="S468" i="277"/>
  <c r="C446" i="277"/>
  <c r="J967" i="277"/>
  <c r="J1002" i="277"/>
  <c r="H810" i="277"/>
  <c r="AF481" i="277"/>
  <c r="AN470" i="277"/>
  <c r="F416" i="277"/>
  <c r="W483" i="277"/>
  <c r="J508" i="277"/>
  <c r="AB473" i="277"/>
  <c r="H924" i="277"/>
  <c r="AA464" i="277"/>
  <c r="H877" i="277"/>
  <c r="N473" i="277"/>
  <c r="W474" i="277"/>
  <c r="AK483" i="277"/>
  <c r="Y542" i="277"/>
  <c r="U484" i="277"/>
  <c r="Q446" i="277"/>
  <c r="G925" i="277"/>
  <c r="G934" i="277"/>
  <c r="F791" i="277"/>
  <c r="Z534" i="277"/>
  <c r="H482" i="277"/>
  <c r="O533" i="277"/>
  <c r="D508" i="277"/>
  <c r="J526" i="277"/>
  <c r="E503" i="277"/>
  <c r="K552" i="277"/>
  <c r="G936" i="277"/>
  <c r="U451" i="277"/>
  <c r="O1002" i="277"/>
  <c r="L548" i="277"/>
  <c r="H953" i="277"/>
  <c r="S485" i="277"/>
  <c r="Q448" i="277"/>
  <c r="H888" i="277"/>
  <c r="I471" i="277"/>
  <c r="F475" i="277"/>
  <c r="H806" i="277"/>
  <c r="H515" i="277"/>
  <c r="N548" i="277"/>
  <c r="AF489" i="277"/>
  <c r="F988" i="277"/>
  <c r="U527" i="277"/>
  <c r="O1000" i="277"/>
  <c r="O555" i="277"/>
  <c r="L430" i="277"/>
  <c r="I959" i="277"/>
  <c r="C449" i="277"/>
  <c r="AD458" i="277"/>
  <c r="AC469" i="277"/>
  <c r="P469" i="277"/>
  <c r="D481" i="277"/>
  <c r="U458" i="277"/>
  <c r="M989" i="277"/>
  <c r="AG469" i="277"/>
  <c r="H926" i="277"/>
  <c r="M985" i="277"/>
  <c r="F851" i="277"/>
  <c r="AX470" i="277"/>
  <c r="X464" i="277"/>
  <c r="AJ474" i="277"/>
  <c r="T462" i="277"/>
  <c r="H533" i="277"/>
  <c r="O473" i="277"/>
  <c r="K488" i="277"/>
  <c r="J917" i="277"/>
  <c r="W532" i="277"/>
  <c r="F790" i="277"/>
  <c r="X533" i="277"/>
  <c r="G952" i="277"/>
  <c r="Q522" i="277"/>
  <c r="Y473" i="277"/>
  <c r="F860" i="277"/>
  <c r="L1005" i="277"/>
  <c r="C527" i="277"/>
  <c r="J921" i="277"/>
  <c r="E436" i="277"/>
  <c r="G995" i="277"/>
  <c r="F825" i="277"/>
  <c r="AQ474" i="277"/>
  <c r="F508" i="277"/>
  <c r="I910" i="277"/>
  <c r="J943" i="277"/>
  <c r="L529" i="277"/>
  <c r="C523" i="277"/>
  <c r="R467" i="277"/>
  <c r="E545" i="277"/>
  <c r="L532" i="277"/>
  <c r="AB485" i="277"/>
  <c r="D828" i="277"/>
  <c r="O468" i="277"/>
  <c r="O981" i="277"/>
  <c r="X436" i="277"/>
  <c r="C471" i="277"/>
  <c r="D871" i="277"/>
  <c r="F463" i="277"/>
  <c r="G956" i="277"/>
  <c r="U555" i="277"/>
  <c r="K557" i="277"/>
  <c r="D460" i="277"/>
  <c r="P548" i="277"/>
  <c r="F418" i="277"/>
  <c r="K534" i="277"/>
  <c r="F848" i="277"/>
  <c r="K424" i="277"/>
  <c r="P545" i="277"/>
  <c r="E1005" i="277"/>
  <c r="P486" i="277"/>
  <c r="G520" i="277"/>
  <c r="AJ484" i="277"/>
  <c r="Q1003" i="277"/>
  <c r="X458" i="277"/>
  <c r="C994" i="277"/>
  <c r="G984" i="277"/>
  <c r="M532" i="277"/>
  <c r="S551" i="277"/>
  <c r="J460" i="277"/>
  <c r="D891" i="277"/>
  <c r="O549" i="277"/>
  <c r="F445" i="277"/>
  <c r="G553" i="277"/>
  <c r="U547" i="277"/>
  <c r="F817" i="277"/>
  <c r="AK462" i="277"/>
  <c r="T550" i="277"/>
  <c r="J970" i="277"/>
  <c r="Q482" i="277"/>
  <c r="L436" i="277"/>
  <c r="S556" i="277"/>
  <c r="Z475" i="277"/>
  <c r="N551" i="277"/>
  <c r="U465" i="277"/>
  <c r="R484" i="277"/>
  <c r="K481" i="277"/>
  <c r="AP463" i="277"/>
  <c r="Y441" i="277"/>
  <c r="H957" i="277"/>
  <c r="D919" i="277"/>
  <c r="H804" i="277"/>
  <c r="J476" i="277"/>
  <c r="H993" i="277"/>
  <c r="I475" i="277"/>
  <c r="I950" i="277"/>
  <c r="I470" i="277"/>
  <c r="D854" i="277"/>
  <c r="K489" i="277"/>
  <c r="K430" i="277"/>
  <c r="D483" i="277"/>
  <c r="U535" i="277"/>
  <c r="M544" i="277"/>
  <c r="E774" i="277"/>
  <c r="AF488" i="277"/>
  <c r="AP473" i="277"/>
  <c r="Z476" i="277"/>
  <c r="AT483" i="277"/>
  <c r="Q449" i="277"/>
  <c r="J531" i="277"/>
  <c r="H916" i="277"/>
  <c r="F532" i="277"/>
  <c r="G913" i="277"/>
  <c r="AV487" i="277"/>
  <c r="J521" i="277"/>
  <c r="D995" i="277"/>
  <c r="D551" i="277"/>
  <c r="F1003" i="277"/>
  <c r="I449" i="277"/>
  <c r="N510" i="277"/>
  <c r="D843" i="277"/>
  <c r="AE483" i="277"/>
  <c r="O527" i="277"/>
  <c r="H787" i="277"/>
  <c r="J936" i="277"/>
  <c r="F451" i="277"/>
  <c r="F881" i="277"/>
  <c r="AD475" i="277"/>
  <c r="AA474" i="277"/>
  <c r="I945" i="277"/>
  <c r="G978" i="277"/>
  <c r="AV472" i="277"/>
  <c r="AX475" i="277"/>
  <c r="K524" i="277"/>
  <c r="U551" i="277"/>
  <c r="D823" i="277"/>
  <c r="AO479" i="277"/>
  <c r="X450" i="277"/>
  <c r="D512" i="277"/>
  <c r="M1002" i="277"/>
  <c r="Z473" i="277"/>
  <c r="AN460" i="277"/>
  <c r="L1001" i="277"/>
  <c r="J498" i="277"/>
  <c r="AB477" i="277"/>
  <c r="F430" i="277"/>
  <c r="L512" i="277"/>
  <c r="G896" i="277"/>
  <c r="D445" i="277"/>
  <c r="M471" i="277"/>
  <c r="V443" i="277"/>
  <c r="U486" i="277"/>
  <c r="V485" i="277"/>
  <c r="W529" i="277"/>
  <c r="J552" i="277"/>
  <c r="X489" i="277"/>
  <c r="AP459" i="277"/>
  <c r="D952" i="277"/>
  <c r="L552" i="277"/>
  <c r="J997" i="277"/>
  <c r="AB486" i="277"/>
  <c r="T448" i="277"/>
  <c r="N425" i="277"/>
  <c r="L468" i="277"/>
  <c r="C500" i="277"/>
  <c r="M526" i="277"/>
  <c r="AV459" i="277"/>
  <c r="AX458" i="277"/>
  <c r="AE460" i="277"/>
  <c r="AK458" i="277"/>
  <c r="H866" i="277"/>
  <c r="G895" i="277"/>
  <c r="AU473" i="277"/>
  <c r="L464" i="277"/>
  <c r="G451" i="277"/>
  <c r="X465" i="277"/>
  <c r="AE481" i="277"/>
  <c r="AI464" i="277"/>
  <c r="T461" i="277"/>
  <c r="AN474" i="277"/>
  <c r="AJ477" i="277"/>
  <c r="N458" i="277"/>
  <c r="I508" i="277"/>
  <c r="L550" i="277"/>
  <c r="AH464" i="277"/>
  <c r="F529" i="277"/>
  <c r="T534" i="277"/>
  <c r="F1002" i="277"/>
  <c r="S533" i="277"/>
  <c r="AA485" i="277"/>
  <c r="J969" i="277"/>
  <c r="AV463" i="277"/>
  <c r="F522" i="277"/>
  <c r="T458" i="277"/>
  <c r="H481" i="277"/>
  <c r="L523" i="277"/>
  <c r="AQ487" i="277"/>
  <c r="W520" i="277"/>
  <c r="S542" i="277"/>
  <c r="E475" i="277"/>
  <c r="Z527" i="277"/>
  <c r="D889" i="277"/>
  <c r="G948" i="277"/>
  <c r="D555" i="277"/>
  <c r="I510" i="277"/>
  <c r="D482" i="277"/>
  <c r="I483" i="277"/>
  <c r="D521" i="277"/>
  <c r="I1002" i="277"/>
  <c r="F854" i="277"/>
  <c r="H461" i="277"/>
  <c r="F876" i="277"/>
  <c r="R442" i="277"/>
  <c r="AJ480" i="277"/>
  <c r="D429" i="277"/>
  <c r="I444" i="277"/>
  <c r="M448" i="277"/>
  <c r="I497" i="277"/>
  <c r="W437" i="277"/>
  <c r="AW474" i="277"/>
  <c r="AF478" i="277"/>
  <c r="U483" i="277"/>
  <c r="AP486" i="277"/>
  <c r="N460" i="277"/>
  <c r="G489" i="277"/>
  <c r="G458" i="277"/>
  <c r="J956" i="277"/>
  <c r="M548" i="277"/>
  <c r="D515" i="277"/>
  <c r="AA458" i="277"/>
  <c r="AO480" i="277"/>
  <c r="AH467" i="277"/>
  <c r="AC458" i="277"/>
  <c r="J475" i="277"/>
  <c r="H449" i="277"/>
  <c r="F486" i="277"/>
  <c r="R438" i="277"/>
  <c r="I928" i="277"/>
  <c r="H941" i="277"/>
  <c r="E445" i="277"/>
  <c r="D805" i="277"/>
  <c r="Y450" i="277"/>
  <c r="M430" i="277"/>
  <c r="X460" i="277"/>
  <c r="C528" i="277"/>
  <c r="S440" i="277"/>
  <c r="X474" i="277"/>
  <c r="D795" i="277"/>
  <c r="G550" i="277"/>
  <c r="P520" i="277"/>
  <c r="I913" i="277"/>
  <c r="O550" i="277"/>
  <c r="AU470" i="277"/>
  <c r="E978" i="277"/>
  <c r="F419" i="277"/>
  <c r="I917" i="277"/>
  <c r="G901" i="277"/>
  <c r="AE478" i="277"/>
  <c r="G442" i="277"/>
  <c r="P997" i="277"/>
  <c r="AC486" i="277"/>
  <c r="V448" i="277"/>
  <c r="Q557" i="277"/>
  <c r="I925" i="277"/>
  <c r="K438" i="277"/>
  <c r="E442" i="277"/>
  <c r="I443" i="277"/>
  <c r="R545" i="277"/>
  <c r="L1003" i="277"/>
  <c r="AI480" i="277"/>
  <c r="F429" i="277"/>
  <c r="C447" i="277"/>
  <c r="AF469" i="277"/>
  <c r="AA461" i="277"/>
  <c r="Z543" i="277"/>
  <c r="I926" i="277"/>
  <c r="V550" i="277"/>
  <c r="D462" i="277"/>
  <c r="I956" i="277"/>
  <c r="G445" i="277"/>
  <c r="I952" i="277"/>
  <c r="G512" i="277"/>
  <c r="P482" i="277"/>
  <c r="H520" i="277"/>
  <c r="L527" i="277"/>
  <c r="L501" i="277"/>
  <c r="AE459" i="277"/>
  <c r="J503" i="277"/>
  <c r="AC474" i="277"/>
  <c r="AC459" i="277"/>
  <c r="K533" i="277"/>
  <c r="G960" i="277"/>
  <c r="K431" i="277"/>
  <c r="AV474" i="277"/>
  <c r="G965" i="277"/>
  <c r="AH489" i="277"/>
  <c r="H3" i="277"/>
  <c r="N476" i="277"/>
  <c r="K474" i="277"/>
  <c r="G496" i="277"/>
  <c r="F788" i="277"/>
  <c r="AN481" i="277"/>
  <c r="J892" i="277"/>
  <c r="D530" i="277"/>
  <c r="W524" i="277"/>
  <c r="X476" i="277"/>
  <c r="F820" i="277"/>
  <c r="AX465" i="277"/>
  <c r="H525" i="277"/>
  <c r="P451" i="277"/>
  <c r="D957" i="277"/>
  <c r="AP481" i="277"/>
  <c r="AR461" i="277"/>
  <c r="AV464" i="277"/>
  <c r="AU471" i="277"/>
  <c r="Z482" i="277"/>
  <c r="C556" i="277"/>
  <c r="AT459" i="277"/>
  <c r="W450" i="277"/>
  <c r="Y470" i="277"/>
  <c r="J481" i="277"/>
  <c r="G499" i="277"/>
  <c r="P440" i="277"/>
  <c r="G994" i="277"/>
  <c r="M428" i="277"/>
  <c r="AR460" i="277"/>
  <c r="N451" i="277"/>
  <c r="AR476" i="277"/>
  <c r="G467" i="277"/>
  <c r="K994" i="277"/>
  <c r="AT477" i="277"/>
  <c r="K548" i="277"/>
  <c r="AL459" i="277"/>
  <c r="M522" i="277"/>
  <c r="K482" i="277"/>
  <c r="D475" i="277"/>
  <c r="O1004" i="277"/>
  <c r="G460" i="277"/>
  <c r="H509" i="277"/>
  <c r="I940" i="277"/>
  <c r="I468" i="277"/>
  <c r="I555" i="277"/>
  <c r="M463" i="277"/>
  <c r="H836" i="277"/>
  <c r="AF477" i="277"/>
  <c r="F1001" i="277"/>
  <c r="AH465" i="277"/>
  <c r="X477" i="277"/>
  <c r="AE475" i="277"/>
  <c r="I450" i="277"/>
  <c r="J487" i="277"/>
  <c r="D913" i="277"/>
  <c r="AR463" i="277"/>
  <c r="AL476" i="277"/>
  <c r="AG464" i="277"/>
  <c r="K513" i="277"/>
  <c r="L997" i="277"/>
  <c r="AX485" i="277"/>
  <c r="AB489" i="277"/>
  <c r="AG481" i="277"/>
  <c r="F547" i="277"/>
  <c r="G509" i="277"/>
  <c r="Z436" i="277"/>
  <c r="W481" i="277"/>
  <c r="G992" i="277"/>
  <c r="J528" i="277"/>
  <c r="M475" i="277"/>
  <c r="AO483" i="277"/>
  <c r="L500" i="277"/>
  <c r="Y458" i="277"/>
  <c r="E468" i="277"/>
  <c r="H542" i="277"/>
  <c r="D783" i="277"/>
  <c r="AV476" i="277"/>
  <c r="E987" i="277"/>
  <c r="AF458" i="277"/>
  <c r="K520" i="277"/>
  <c r="AX467" i="277"/>
  <c r="S477" i="277"/>
  <c r="F474" i="277"/>
  <c r="H894" i="277"/>
  <c r="R549" i="277"/>
  <c r="AF470" i="277"/>
  <c r="H484" i="277"/>
  <c r="H418" i="277"/>
  <c r="Z548" i="277"/>
  <c r="K498" i="277"/>
  <c r="X441" i="277"/>
  <c r="M549" i="277"/>
  <c r="I428" i="277"/>
  <c r="Q544" i="277"/>
  <c r="AE472" i="277"/>
  <c r="AG482" i="277"/>
  <c r="D996" i="277"/>
  <c r="W480" i="277"/>
  <c r="AO466" i="277"/>
  <c r="F866" i="277"/>
  <c r="S449" i="277"/>
  <c r="Y465" i="277"/>
  <c r="J928" i="277"/>
  <c r="G986" i="277"/>
  <c r="AK471" i="277"/>
  <c r="K981" i="277"/>
  <c r="O556" i="277"/>
  <c r="I464" i="277"/>
  <c r="F877" i="277"/>
  <c r="J544" i="277"/>
  <c r="M483" i="277"/>
  <c r="K555" i="277"/>
  <c r="L510" i="277"/>
  <c r="AL478" i="277"/>
  <c r="G480" i="277"/>
  <c r="P987" i="277"/>
  <c r="AO487" i="277"/>
  <c r="C469" i="277"/>
  <c r="Q438" i="277"/>
  <c r="AL468" i="277"/>
  <c r="R524" i="277"/>
  <c r="I554" i="277"/>
  <c r="E443" i="277"/>
  <c r="AW478" i="277"/>
  <c r="AV481" i="277"/>
  <c r="G911" i="277"/>
  <c r="J903" i="277"/>
  <c r="K508" i="277"/>
  <c r="Q465" i="277"/>
  <c r="AW460" i="277"/>
  <c r="L472" i="277"/>
  <c r="M478" i="277"/>
  <c r="AK476" i="277"/>
  <c r="L3" i="277"/>
  <c r="D497" i="277"/>
  <c r="H946" i="277"/>
  <c r="R530" i="277"/>
  <c r="AV478" i="277"/>
  <c r="D897" i="277"/>
  <c r="H475" i="277"/>
  <c r="Y474" i="277"/>
  <c r="N482" i="277"/>
  <c r="F840" i="277"/>
  <c r="H500" i="277"/>
  <c r="AC473" i="277"/>
  <c r="U448" i="277"/>
  <c r="M553" i="277"/>
  <c r="C467" i="277"/>
  <c r="T471" i="277"/>
  <c r="H969" i="277"/>
  <c r="D857" i="277"/>
  <c r="E476" i="277"/>
  <c r="G898" i="277"/>
  <c r="T529" i="277"/>
  <c r="D830" i="277"/>
  <c r="AE467" i="277"/>
  <c r="AT462" i="277"/>
  <c r="X550" i="277"/>
  <c r="AG461" i="277"/>
  <c r="J436" i="277"/>
  <c r="N996" i="277"/>
  <c r="J901" i="277"/>
  <c r="K464" i="277"/>
  <c r="AP474" i="277"/>
  <c r="Y472" i="277"/>
  <c r="C482" i="277"/>
  <c r="Q481" i="277"/>
  <c r="V484" i="277"/>
  <c r="AU486" i="277"/>
  <c r="G997" i="277"/>
  <c r="P552" i="277"/>
  <c r="AR487" i="277"/>
  <c r="M482" i="277"/>
  <c r="M469" i="277"/>
  <c r="C549" i="277"/>
  <c r="AE486" i="277"/>
  <c r="F864" i="277"/>
  <c r="I485" i="277"/>
  <c r="AQ464" i="277"/>
  <c r="S531" i="277"/>
  <c r="H921" i="277"/>
  <c r="D503" i="277"/>
  <c r="C487" i="277"/>
  <c r="Q554" i="277"/>
  <c r="Z439" i="277"/>
  <c r="J954" i="277"/>
  <c r="I532" i="277"/>
  <c r="L478" i="277"/>
  <c r="AW469" i="277"/>
  <c r="I895" i="277"/>
  <c r="V442" i="277"/>
  <c r="D808" i="277"/>
  <c r="G441" i="277"/>
  <c r="AS467" i="277"/>
  <c r="U532" i="277"/>
  <c r="J897" i="277"/>
  <c r="Y555" i="277"/>
  <c r="AQ486" i="277"/>
  <c r="AP475" i="277"/>
  <c r="X446" i="277"/>
  <c r="H529" i="277"/>
  <c r="AI489" i="277"/>
  <c r="F450" i="277"/>
  <c r="I472" i="277"/>
  <c r="X520" i="277"/>
  <c r="M557" i="277"/>
  <c r="F442" i="277"/>
  <c r="S484" i="277"/>
  <c r="AC477" i="277"/>
  <c r="C512" i="277"/>
  <c r="F449" i="277"/>
  <c r="Z437" i="277"/>
  <c r="N467" i="277"/>
  <c r="AL469" i="277"/>
  <c r="O479" i="277"/>
  <c r="D534" i="277"/>
  <c r="I527" i="277"/>
  <c r="L449" i="277"/>
  <c r="C552" i="277"/>
  <c r="S535" i="277"/>
  <c r="AO460" i="277"/>
  <c r="T531" i="277"/>
  <c r="G429" i="277"/>
  <c r="H822" i="277"/>
  <c r="Q479" i="277"/>
  <c r="D845" i="277"/>
  <c r="U531" i="277"/>
  <c r="W442" i="277"/>
  <c r="I529" i="277"/>
  <c r="J985" i="277"/>
  <c r="R555" i="277"/>
  <c r="AS460" i="277"/>
  <c r="G933" i="277"/>
  <c r="J429" i="277"/>
  <c r="H947" i="277"/>
  <c r="G953" i="277"/>
  <c r="W554" i="277"/>
  <c r="AE484" i="277"/>
  <c r="L995" i="277"/>
  <c r="H551" i="277"/>
  <c r="U546" i="277"/>
  <c r="I528" i="277"/>
  <c r="F846" i="277"/>
  <c r="I498" i="277"/>
  <c r="Q486" i="277"/>
  <c r="J430" i="277"/>
  <c r="N480" i="277"/>
  <c r="G939" i="277"/>
  <c r="AX473" i="277"/>
  <c r="E773" i="277"/>
  <c r="D835" i="277"/>
  <c r="R523" i="277"/>
  <c r="H780" i="277"/>
  <c r="AI488" i="277"/>
  <c r="D447" i="277"/>
  <c r="J941" i="277"/>
  <c r="H424" i="277"/>
  <c r="AL462" i="277"/>
  <c r="J467" i="277"/>
  <c r="L547" i="277"/>
  <c r="AR480" i="277"/>
  <c r="T466" i="277"/>
  <c r="AW475" i="277"/>
  <c r="U548" i="277"/>
  <c r="AJ458" i="277"/>
  <c r="C473" i="277"/>
  <c r="H818" i="277"/>
  <c r="H791" i="277"/>
  <c r="AQ472" i="277"/>
  <c r="T469" i="277"/>
  <c r="AX662" i="277"/>
  <c r="X445" i="277"/>
  <c r="AF637" i="277"/>
  <c r="F637" i="277"/>
  <c r="AT646" i="277"/>
  <c r="Z656" i="277"/>
  <c r="G528" i="277"/>
  <c r="AQ473" i="277"/>
  <c r="F484" i="277"/>
  <c r="AS487" i="277"/>
  <c r="D556" i="277"/>
  <c r="V440" i="277"/>
  <c r="I955" i="277"/>
  <c r="J986" i="277"/>
  <c r="AG476" i="277"/>
  <c r="Q440" i="277"/>
  <c r="AI486" i="277"/>
  <c r="W535" i="277"/>
  <c r="AQ459" i="277"/>
  <c r="L445" i="277"/>
  <c r="G923" i="277"/>
  <c r="I899" i="277"/>
  <c r="Q488" i="277"/>
  <c r="Q439" i="277"/>
  <c r="F826" i="277"/>
  <c r="AT460" i="277"/>
  <c r="I484" i="277"/>
  <c r="X556" i="277"/>
  <c r="AF476" i="277"/>
  <c r="Q980" i="277"/>
  <c r="F545" i="277"/>
  <c r="AW484" i="277"/>
  <c r="AO481" i="277"/>
  <c r="AS470" i="277"/>
  <c r="W438" i="277"/>
  <c r="Z556" i="277"/>
  <c r="R987" i="277"/>
  <c r="X482" i="277"/>
  <c r="D953" i="277"/>
  <c r="J942" i="277"/>
  <c r="P1002" i="277"/>
  <c r="H553" i="277"/>
  <c r="Z526" i="277"/>
  <c r="AW473" i="277"/>
  <c r="G775" i="277"/>
  <c r="D419" i="277"/>
  <c r="G436" i="277"/>
  <c r="K483" i="277"/>
  <c r="L474" i="277"/>
  <c r="N502" i="277"/>
  <c r="AP487" i="277"/>
  <c r="AD466" i="277"/>
  <c r="W441" i="277"/>
  <c r="I979" i="277"/>
  <c r="I511" i="277"/>
  <c r="N440" i="277"/>
  <c r="AV471" i="277"/>
  <c r="AC487" i="277"/>
  <c r="J933" i="277"/>
  <c r="AD483" i="277"/>
  <c r="F861" i="277"/>
  <c r="AS461" i="277"/>
  <c r="AH483" i="277"/>
  <c r="G914" i="277"/>
  <c r="I981" i="277"/>
  <c r="O462" i="277"/>
  <c r="R520" i="277"/>
  <c r="F841" i="277"/>
  <c r="J994" i="277"/>
  <c r="M440" i="277"/>
  <c r="L553" i="277"/>
  <c r="C988" i="277"/>
  <c r="AL470" i="277"/>
  <c r="F994" i="277"/>
  <c r="V444" i="277"/>
  <c r="H477" i="277"/>
  <c r="AB472" i="277"/>
  <c r="M550" i="277"/>
  <c r="AD489" i="277"/>
  <c r="AR486" i="277"/>
  <c r="X466" i="277"/>
  <c r="P531" i="277"/>
  <c r="G501" i="277"/>
  <c r="Y481" i="277"/>
  <c r="G938" i="277"/>
  <c r="X448" i="277"/>
  <c r="Q445" i="277"/>
  <c r="F472" i="277"/>
  <c r="H450" i="277"/>
  <c r="H797" i="277"/>
  <c r="Q458" i="277"/>
  <c r="K997" i="277"/>
  <c r="J914" i="277"/>
  <c r="I439" i="277"/>
  <c r="D810" i="277"/>
  <c r="S550" i="277"/>
  <c r="AB476" i="277"/>
  <c r="D917" i="277"/>
  <c r="F805" i="277"/>
  <c r="J902" i="277"/>
  <c r="L513" i="277"/>
  <c r="AQ483" i="277"/>
  <c r="M479" i="277"/>
  <c r="K546" i="277"/>
  <c r="D877" i="277"/>
  <c r="O471" i="277"/>
  <c r="AS479" i="277"/>
  <c r="F844" i="277"/>
  <c r="I546" i="277"/>
  <c r="L458" i="277"/>
  <c r="R995" i="277"/>
  <c r="X467" i="277"/>
  <c r="V555" i="277"/>
  <c r="G916" i="277"/>
  <c r="M977" i="277"/>
  <c r="Q521" i="277"/>
  <c r="H914" i="277"/>
  <c r="G891" i="277"/>
  <c r="T479" i="277"/>
  <c r="I977" i="277"/>
  <c r="F480" i="277"/>
  <c r="J929" i="277"/>
  <c r="P461" i="277"/>
  <c r="K446" i="277"/>
  <c r="D484" i="277"/>
  <c r="S458" i="277"/>
  <c r="M509" i="277"/>
  <c r="I440" i="277"/>
  <c r="G466" i="277"/>
  <c r="E464" i="277"/>
  <c r="R470" i="277"/>
  <c r="AI484" i="277"/>
  <c r="K473" i="277"/>
  <c r="E985" i="277"/>
  <c r="E1002" i="277"/>
  <c r="F489" i="277"/>
  <c r="Y557" i="277"/>
  <c r="R483" i="277"/>
  <c r="G546" i="277"/>
  <c r="AT488" i="277"/>
  <c r="D898" i="277"/>
  <c r="X447" i="277"/>
  <c r="Z480" i="277"/>
  <c r="K460" i="277"/>
  <c r="K522" i="277"/>
  <c r="C418" i="277"/>
  <c r="AS478" i="277"/>
  <c r="K503" i="277"/>
  <c r="AH486" i="277"/>
  <c r="AU466" i="277"/>
  <c r="AC460" i="277"/>
  <c r="G543" i="277"/>
  <c r="AJ468" i="277"/>
  <c r="J1003" i="277"/>
  <c r="Q451" i="277"/>
  <c r="E471" i="277"/>
  <c r="E509" i="277"/>
  <c r="U488" i="277"/>
  <c r="AR465" i="277"/>
  <c r="J963" i="277"/>
  <c r="Y436" i="277"/>
  <c r="Z544" i="277"/>
  <c r="AM478" i="277"/>
  <c r="I911" i="277"/>
  <c r="X478" i="277"/>
  <c r="S438" i="277"/>
  <c r="K428" i="277"/>
  <c r="S442" i="277"/>
  <c r="L987" i="277"/>
  <c r="J474" i="277"/>
  <c r="O544" i="277"/>
  <c r="X488" i="277"/>
  <c r="M426" i="277"/>
  <c r="AF472" i="277"/>
  <c r="T445" i="277"/>
  <c r="AJ483" i="277"/>
  <c r="F544" i="277"/>
  <c r="AM470" i="277"/>
  <c r="Q997" i="277"/>
  <c r="D488" i="277"/>
  <c r="AN479" i="277"/>
  <c r="G483" i="277"/>
  <c r="T482" i="277"/>
  <c r="N1005" i="277"/>
  <c r="S467" i="277"/>
  <c r="Z479" i="277"/>
  <c r="AS486" i="277"/>
  <c r="D809" i="277"/>
  <c r="G918" i="277"/>
  <c r="V526" i="277"/>
  <c r="I892" i="277"/>
  <c r="F510" i="277"/>
  <c r="D780" i="277"/>
  <c r="D955" i="277"/>
  <c r="AH474" i="277"/>
  <c r="E531" i="277"/>
  <c r="G465" i="277"/>
  <c r="O442" i="277"/>
  <c r="AD485" i="277"/>
  <c r="D804" i="277"/>
  <c r="L469" i="277"/>
  <c r="AD487" i="277"/>
  <c r="I499" i="277"/>
  <c r="I524" i="277"/>
  <c r="V524" i="277"/>
  <c r="X523" i="277"/>
  <c r="AP469" i="277"/>
  <c r="Y548" i="277"/>
  <c r="I920" i="277"/>
  <c r="H913" i="277"/>
  <c r="F483" i="277"/>
  <c r="L479" i="277"/>
  <c r="V464" i="277"/>
  <c r="S473" i="277"/>
  <c r="W462" i="277"/>
  <c r="I978" i="277"/>
  <c r="M508" i="277"/>
  <c r="AO488" i="277"/>
  <c r="D954" i="277"/>
  <c r="M512" i="277"/>
  <c r="H514" i="277"/>
  <c r="D968" i="277"/>
  <c r="AF479" i="277"/>
  <c r="AT487" i="277"/>
  <c r="N503" i="277"/>
  <c r="C529" i="277"/>
  <c r="F981" i="277"/>
  <c r="AL467" i="277"/>
  <c r="T525" i="277"/>
  <c r="C484" i="277"/>
  <c r="G500" i="277"/>
  <c r="I550" i="277"/>
  <c r="E430" i="277"/>
  <c r="F818" i="277"/>
  <c r="H898" i="277"/>
  <c r="N445" i="277"/>
  <c r="L557" i="277"/>
  <c r="Q466" i="277"/>
  <c r="T523" i="277"/>
  <c r="Y479" i="277"/>
  <c r="T478" i="277"/>
  <c r="O476" i="277"/>
  <c r="U481" i="277"/>
  <c r="AS476" i="277"/>
  <c r="AE462" i="277"/>
  <c r="AR477" i="277"/>
  <c r="V466" i="277"/>
  <c r="D796" i="277"/>
  <c r="AC471" i="277"/>
  <c r="H1001" i="277"/>
  <c r="AD481" i="277"/>
  <c r="V546" i="277"/>
  <c r="N552" i="277"/>
  <c r="E486" i="277"/>
  <c r="G971" i="277"/>
  <c r="AH458" i="277"/>
  <c r="H815" i="277"/>
  <c r="AT473" i="277"/>
  <c r="M468" i="277"/>
  <c r="E508" i="277"/>
  <c r="P458" i="277"/>
  <c r="O521" i="277"/>
  <c r="D959" i="277"/>
  <c r="G484" i="277"/>
  <c r="F436" i="277"/>
  <c r="AJ461" i="277"/>
  <c r="K458" i="277"/>
  <c r="F977" i="277"/>
  <c r="Q535" i="277"/>
  <c r="F873" i="277"/>
  <c r="V450" i="277"/>
  <c r="AH470" i="277"/>
  <c r="D640" i="277"/>
  <c r="AN653" i="277"/>
  <c r="R657" i="277"/>
  <c r="AE643" i="277"/>
  <c r="P614" i="277"/>
  <c r="AA484" i="277"/>
  <c r="R639" i="277"/>
  <c r="F593" i="277"/>
  <c r="E446" i="277"/>
  <c r="W557" i="277"/>
  <c r="AU488" i="277"/>
  <c r="H961" i="277"/>
  <c r="L461" i="277"/>
  <c r="C483" i="277"/>
  <c r="V458" i="277"/>
  <c r="D799" i="277"/>
  <c r="X544" i="277"/>
  <c r="I459" i="277"/>
  <c r="N980" i="277"/>
  <c r="AJ487" i="277"/>
  <c r="P484" i="277"/>
  <c r="X469" i="277"/>
  <c r="V453" i="277"/>
  <c r="F496" i="277"/>
  <c r="AO647" i="277"/>
  <c r="K614" i="277"/>
  <c r="AN637" i="277"/>
  <c r="AL464" i="277"/>
  <c r="C633" i="277"/>
  <c r="AP639" i="277"/>
  <c r="AM489" i="277"/>
  <c r="W476" i="277"/>
  <c r="E524" i="277"/>
  <c r="Q459" i="277"/>
  <c r="T551" i="277"/>
  <c r="E981" i="277"/>
  <c r="AS480" i="277"/>
  <c r="E1003" i="277"/>
  <c r="K436" i="277"/>
  <c r="C488" i="277"/>
  <c r="AG485" i="277"/>
  <c r="D524" i="277"/>
  <c r="AD484" i="277"/>
  <c r="D553" i="277"/>
  <c r="Q1001" i="277"/>
  <c r="F813" i="277"/>
  <c r="U438" i="277"/>
  <c r="Z618" i="277"/>
  <c r="AQ663" i="277"/>
  <c r="AA639" i="277"/>
  <c r="S559" i="277"/>
  <c r="F602" i="277"/>
  <c r="AA653" i="277"/>
  <c r="N635" i="277"/>
  <c r="R532" i="277"/>
  <c r="Q473" i="277"/>
  <c r="H499" i="277"/>
  <c r="F812" i="277"/>
  <c r="P988" i="277"/>
  <c r="Z553" i="277"/>
  <c r="I903" i="277"/>
  <c r="J955" i="277"/>
  <c r="U446" i="277"/>
  <c r="G525" i="277"/>
  <c r="C437" i="277"/>
  <c r="H899" i="277"/>
  <c r="A1" i="277"/>
  <c r="AW479" i="277"/>
  <c r="I930" i="277"/>
  <c r="O976" i="277"/>
  <c r="W489" i="277"/>
  <c r="AJ471" i="277"/>
  <c r="Y440" i="277"/>
  <c r="D450" i="277"/>
  <c r="AX464" i="277"/>
  <c r="G513" i="277"/>
  <c r="AF471" i="277"/>
  <c r="F987" i="277"/>
  <c r="AG462" i="277"/>
  <c r="I474" i="277"/>
  <c r="I481" i="277"/>
  <c r="AU461" i="277"/>
  <c r="F424" i="277"/>
  <c r="O439" i="277"/>
  <c r="I902" i="277"/>
  <c r="O520" i="277"/>
  <c r="D782" i="277"/>
  <c r="AB469" i="277"/>
  <c r="AF466" i="277"/>
  <c r="I448" i="277"/>
  <c r="O987" i="277"/>
  <c r="H839" i="277"/>
  <c r="U522" i="277"/>
  <c r="D841" i="277"/>
  <c r="K426" i="277"/>
  <c r="D827" i="277"/>
  <c r="G468" i="277"/>
  <c r="X549" i="277"/>
  <c r="V451" i="277"/>
  <c r="D840" i="277"/>
  <c r="N488" i="277"/>
  <c r="AM487" i="277"/>
  <c r="F872" i="277"/>
  <c r="U440" i="277"/>
  <c r="AC478" i="277"/>
  <c r="AM482" i="277"/>
  <c r="AG466" i="277"/>
  <c r="L444" i="277"/>
  <c r="H936" i="277"/>
  <c r="E448" i="277"/>
  <c r="D439" i="277"/>
  <c r="AO468" i="277"/>
  <c r="F989" i="277"/>
  <c r="AS464" i="277"/>
  <c r="AI465" i="277"/>
  <c r="W459" i="277"/>
  <c r="C508" i="277"/>
  <c r="V527" i="277"/>
  <c r="G903" i="277"/>
  <c r="D544" i="277"/>
  <c r="F875" i="277"/>
  <c r="AB483" i="277"/>
  <c r="Y469" i="277"/>
  <c r="S451" i="277"/>
  <c r="C468" i="277"/>
  <c r="G888" i="277"/>
  <c r="W469" i="277"/>
  <c r="D1001" i="277"/>
  <c r="U489" i="277"/>
  <c r="D451" i="277"/>
  <c r="F530" i="277"/>
  <c r="AA486" i="277"/>
  <c r="I451" i="277"/>
  <c r="AL484" i="277"/>
  <c r="AO476" i="277"/>
  <c r="E979" i="277"/>
  <c r="P468" i="277"/>
  <c r="H444" i="277"/>
  <c r="I891" i="277"/>
  <c r="I553" i="277"/>
  <c r="Q475" i="277"/>
  <c r="G935" i="277"/>
  <c r="D856" i="277"/>
  <c r="AR459" i="277"/>
  <c r="AV483" i="277"/>
  <c r="J888" i="277"/>
  <c r="E419" i="277"/>
  <c r="AU469" i="277"/>
  <c r="D868" i="277"/>
  <c r="I509" i="277"/>
  <c r="N485" i="277"/>
  <c r="W531" i="277"/>
  <c r="E417" i="277"/>
  <c r="D936" i="277"/>
  <c r="AT458" i="277"/>
  <c r="G890" i="277"/>
  <c r="O450" i="277"/>
  <c r="M528" i="277"/>
  <c r="AB656" i="277"/>
  <c r="U617" i="277"/>
  <c r="F654" i="277"/>
  <c r="AA656" i="277"/>
  <c r="Q640" i="277"/>
  <c r="AA644" i="277"/>
  <c r="L601" i="277"/>
  <c r="W623" i="277"/>
  <c r="R462" i="277"/>
  <c r="M533" i="277"/>
  <c r="Q526" i="277"/>
  <c r="F498" i="277"/>
  <c r="N428" i="277"/>
  <c r="D880" i="277"/>
  <c r="U524" i="277"/>
  <c r="H467" i="277"/>
  <c r="T441" i="277"/>
  <c r="AU476" i="277"/>
  <c r="Y553" i="277"/>
  <c r="G521" i="277"/>
  <c r="E458" i="277"/>
  <c r="AU478" i="277"/>
  <c r="AW482" i="277"/>
  <c r="AL466" i="277"/>
  <c r="J923" i="277"/>
  <c r="T470" i="277"/>
  <c r="V476" i="277"/>
  <c r="I544" i="277"/>
  <c r="F816" i="277"/>
  <c r="AS477" i="277"/>
  <c r="D958" i="277"/>
  <c r="AT471" i="277"/>
  <c r="J961" i="277"/>
  <c r="AO469" i="277"/>
  <c r="J889" i="277"/>
  <c r="AX482" i="277"/>
  <c r="T474" i="277"/>
  <c r="F428" i="277"/>
  <c r="K992" i="277"/>
  <c r="N523" i="277"/>
  <c r="H548" i="277"/>
  <c r="H939" i="277"/>
  <c r="Q549" i="277"/>
  <c r="AU477" i="277"/>
  <c r="O438" i="277"/>
  <c r="S441" i="277"/>
  <c r="D903" i="277"/>
  <c r="AQ469" i="277"/>
  <c r="K979" i="277"/>
  <c r="J934" i="277"/>
  <c r="N463" i="277"/>
  <c r="AN471" i="277"/>
  <c r="E489" i="277"/>
  <c r="G444" i="277"/>
  <c r="H466" i="277"/>
  <c r="H840" i="277"/>
  <c r="E477" i="277"/>
  <c r="K535" i="277"/>
  <c r="F867" i="277"/>
  <c r="Q444" i="277"/>
  <c r="X443" i="277"/>
  <c r="AM488" i="277"/>
  <c r="G1003" i="277"/>
  <c r="Y459" i="277"/>
  <c r="R977" i="277"/>
  <c r="N500" i="277"/>
  <c r="V554" i="277"/>
  <c r="C439" i="277"/>
  <c r="AE465" i="277"/>
  <c r="D928" i="277"/>
  <c r="AA465" i="277"/>
  <c r="O528" i="277"/>
  <c r="D527" i="277"/>
  <c r="E601" i="277"/>
  <c r="AQ633" i="277"/>
  <c r="AS641" i="277"/>
  <c r="AK645" i="277"/>
  <c r="AM637" i="277"/>
  <c r="AB458" i="277"/>
  <c r="AV475" i="277"/>
  <c r="Q462" i="277"/>
  <c r="M554" i="277"/>
  <c r="R1003" i="277"/>
  <c r="P479" i="277"/>
  <c r="AR484" i="277"/>
  <c r="V441" i="277"/>
  <c r="J458" i="277"/>
  <c r="P556" i="277"/>
  <c r="J484" i="277"/>
  <c r="X463" i="277"/>
  <c r="D792" i="277"/>
  <c r="J610" i="277"/>
  <c r="H613" i="277"/>
  <c r="J878" i="277"/>
  <c r="AA649" i="277"/>
  <c r="S655" i="277"/>
  <c r="P622" i="277"/>
  <c r="AJ644" i="277"/>
  <c r="AW488" i="277"/>
  <c r="M530" i="277"/>
  <c r="E555" i="277"/>
  <c r="I987" i="277"/>
  <c r="I966" i="277"/>
  <c r="G929" i="277"/>
  <c r="AC489" i="277"/>
  <c r="C425" i="277"/>
  <c r="M472" i="277"/>
  <c r="N427" i="277"/>
  <c r="N520" i="277"/>
  <c r="AT475" i="277"/>
  <c r="AQ461" i="277"/>
  <c r="D842" i="277"/>
  <c r="P653" i="277"/>
  <c r="AN657" i="277"/>
  <c r="H966" i="277"/>
  <c r="AJ466" i="277"/>
  <c r="G474" i="277"/>
  <c r="H816" i="277"/>
  <c r="AK648" i="277"/>
  <c r="Z461" i="277"/>
  <c r="R480" i="277"/>
  <c r="AB467" i="277"/>
  <c r="H951" i="277"/>
  <c r="N497" i="277"/>
  <c r="S439" i="277"/>
  <c r="AG463" i="277"/>
  <c r="AT461" i="277"/>
  <c r="I961" i="277"/>
  <c r="I500" i="277"/>
  <c r="T480" i="277"/>
  <c r="G900" i="277"/>
  <c r="K989" i="277"/>
  <c r="P645" i="277"/>
  <c r="G643" i="277"/>
  <c r="M461" i="277"/>
  <c r="D797" i="277"/>
  <c r="W641" i="277"/>
  <c r="L638" i="277"/>
  <c r="G440" i="277"/>
  <c r="M449" i="277"/>
  <c r="L466" i="277"/>
  <c r="F542" i="277"/>
  <c r="J535" i="277"/>
  <c r="F520" i="277"/>
  <c r="O461" i="277"/>
  <c r="AI632" i="277"/>
  <c r="AN636" i="277"/>
  <c r="AA469" i="277"/>
  <c r="L615" i="277"/>
  <c r="P621" i="277"/>
  <c r="AM661" i="277"/>
  <c r="AL658" i="277"/>
  <c r="AD640" i="277"/>
  <c r="C600" i="277"/>
  <c r="I651" i="277"/>
  <c r="K659" i="277"/>
  <c r="R616" i="277"/>
  <c r="AS653" i="277"/>
  <c r="O613" i="277"/>
  <c r="O633" i="277"/>
  <c r="AS652" i="277"/>
  <c r="AC632" i="277"/>
  <c r="AF661" i="277"/>
  <c r="T652" i="277"/>
  <c r="AV653" i="277"/>
  <c r="J443" i="277"/>
  <c r="F528" i="277"/>
  <c r="N532" i="277"/>
  <c r="K486" i="277"/>
  <c r="AF482" i="277"/>
  <c r="L476" i="277"/>
  <c r="E632" i="277"/>
  <c r="G590" i="277"/>
  <c r="X648" i="277"/>
  <c r="AD644" i="277"/>
  <c r="S661" i="277"/>
  <c r="F642" i="277"/>
  <c r="C635" i="277"/>
  <c r="E662" i="277"/>
  <c r="L616" i="277"/>
  <c r="AG634" i="277"/>
  <c r="AR657" i="277"/>
  <c r="AP641" i="277"/>
  <c r="C640" i="277"/>
  <c r="S624" i="277"/>
  <c r="U638" i="277"/>
  <c r="X641" i="277"/>
  <c r="AF643" i="277"/>
  <c r="O620" i="277"/>
  <c r="R625" i="277"/>
  <c r="I600" i="277"/>
  <c r="Y612" i="277"/>
  <c r="AR468" i="277"/>
  <c r="AB480" i="277"/>
  <c r="R525" i="277"/>
  <c r="AE488" i="277"/>
  <c r="P555" i="277"/>
  <c r="I934" i="277"/>
  <c r="L656" i="277"/>
  <c r="M431" i="277"/>
  <c r="P453" i="277"/>
  <c r="V617" i="277"/>
  <c r="I639" i="277"/>
  <c r="AF634" i="277"/>
  <c r="AQ657" i="277"/>
  <c r="F644" i="277"/>
  <c r="AW640" i="277"/>
  <c r="O637" i="277"/>
  <c r="O658" i="277"/>
  <c r="M559" i="277"/>
  <c r="AR663" i="277"/>
  <c r="N429" i="277"/>
  <c r="S552" i="277"/>
  <c r="X552" i="277"/>
  <c r="S523" i="277"/>
  <c r="AT481" i="277"/>
  <c r="J459" i="277"/>
  <c r="L549" i="277"/>
  <c r="F853" i="277"/>
  <c r="U477" i="277"/>
  <c r="AC483" i="277"/>
  <c r="O459" i="277"/>
  <c r="D852" i="277"/>
  <c r="F438" i="277"/>
  <c r="AA473" i="277"/>
  <c r="AC464" i="277"/>
  <c r="N555" i="277"/>
  <c r="D988" i="277"/>
  <c r="O458" i="277"/>
  <c r="U436" i="277"/>
  <c r="F833" i="277"/>
  <c r="P441" i="277"/>
  <c r="F879" i="277"/>
  <c r="E1001" i="277"/>
  <c r="Y556" i="277"/>
  <c r="W468" i="277"/>
  <c r="C981" i="277"/>
  <c r="Q978" i="277"/>
  <c r="D836" i="277"/>
  <c r="D477" i="277"/>
  <c r="D426" i="277"/>
  <c r="W460" i="277"/>
  <c r="AV461" i="277"/>
  <c r="C511" i="277"/>
  <c r="S472" i="277"/>
  <c r="AV465" i="277"/>
  <c r="C428" i="277"/>
  <c r="E479" i="277"/>
  <c r="U447" i="277"/>
  <c r="AI463" i="277"/>
  <c r="P463" i="277"/>
  <c r="F787" i="277"/>
  <c r="O484" i="277"/>
  <c r="W465" i="277"/>
  <c r="F838" i="277"/>
  <c r="M459" i="277"/>
  <c r="AQ479" i="277"/>
  <c r="H829" i="277"/>
  <c r="M464" i="277"/>
  <c r="C979" i="277"/>
  <c r="Y478" i="277"/>
  <c r="N521" i="277"/>
  <c r="H468" i="277"/>
  <c r="S522" i="277"/>
  <c r="AT484" i="277"/>
  <c r="AM480" i="277"/>
  <c r="V522" i="277"/>
  <c r="M503" i="277"/>
  <c r="Y545" i="277"/>
  <c r="D831" i="277"/>
  <c r="K443" i="277"/>
  <c r="C427" i="277"/>
  <c r="C642" i="277"/>
  <c r="AA654" i="277"/>
  <c r="C426" i="277"/>
  <c r="N419" i="277"/>
  <c r="O619" i="277"/>
  <c r="J996" i="277"/>
  <c r="AD486" i="277"/>
  <c r="L994" i="277"/>
  <c r="N469" i="277"/>
  <c r="K478" i="277"/>
  <c r="J966" i="277"/>
  <c r="AE485" i="277"/>
  <c r="R980" i="277"/>
  <c r="R488" i="277"/>
  <c r="E549" i="277"/>
  <c r="AE639" i="277"/>
  <c r="H602" i="277"/>
  <c r="X647" i="277"/>
  <c r="H964" i="277"/>
  <c r="N623" i="277"/>
  <c r="S524" i="277"/>
  <c r="H792" i="277"/>
  <c r="C632" i="277"/>
  <c r="U449" i="277"/>
  <c r="R1004" i="277"/>
  <c r="V531" i="277"/>
  <c r="AN482" i="277"/>
  <c r="H867" i="277"/>
  <c r="M498" i="277"/>
  <c r="D818" i="277"/>
  <c r="AW483" i="277"/>
  <c r="AW467" i="277"/>
  <c r="Q979" i="277"/>
  <c r="AE487" i="277"/>
  <c r="S471" i="277"/>
  <c r="F814" i="277"/>
  <c r="AK637" i="277"/>
  <c r="T449" i="277"/>
  <c r="E530" i="277"/>
  <c r="S638" i="277"/>
  <c r="Q441" i="277"/>
  <c r="AO636" i="277"/>
  <c r="N638" i="277"/>
  <c r="I442" i="277"/>
  <c r="AX478" i="277"/>
  <c r="N1004" i="277"/>
  <c r="J979" i="277"/>
  <c r="E474" i="277"/>
  <c r="AM484" i="277"/>
  <c r="AU485" i="277"/>
  <c r="I477" i="277"/>
  <c r="AS462" i="277"/>
  <c r="Q442" i="277"/>
  <c r="E459" i="277"/>
  <c r="AC470" i="277"/>
  <c r="G418" i="277"/>
  <c r="J471" i="277"/>
  <c r="H932" i="277"/>
  <c r="G949" i="277"/>
  <c r="AM467" i="277"/>
  <c r="AV644" i="277"/>
  <c r="R633" i="277"/>
  <c r="D480" i="277"/>
  <c r="AU632" i="277"/>
  <c r="H850" i="277"/>
  <c r="T622" i="277"/>
  <c r="G593" i="277"/>
  <c r="T476" i="277"/>
  <c r="P487" i="277"/>
  <c r="K462" i="277"/>
  <c r="P483" i="277"/>
  <c r="D883" i="277"/>
  <c r="J916" i="277"/>
  <c r="F660" i="277"/>
  <c r="V491" i="277"/>
  <c r="I636" i="277"/>
  <c r="O614" i="277"/>
  <c r="J623" i="277"/>
  <c r="L641" i="277"/>
  <c r="L657" i="277"/>
  <c r="AO637" i="277"/>
  <c r="G537" i="277"/>
  <c r="AI642" i="277"/>
  <c r="J601" i="277"/>
  <c r="AO645" i="277"/>
  <c r="V615" i="277"/>
  <c r="W617" i="277"/>
  <c r="C641" i="277"/>
  <c r="I603" i="277"/>
  <c r="Z640" i="277"/>
  <c r="L624" i="277"/>
  <c r="AK660" i="277"/>
  <c r="L645" i="277"/>
  <c r="I447" i="277"/>
  <c r="AP476" i="277"/>
  <c r="AR472" i="277"/>
  <c r="I914" i="277"/>
  <c r="Y467" i="277"/>
  <c r="D865" i="277"/>
  <c r="Z459" i="277"/>
  <c r="Z657" i="277"/>
  <c r="I897" i="277"/>
  <c r="O636" i="277"/>
  <c r="N416" i="277"/>
  <c r="AC633" i="277"/>
  <c r="S649" i="277"/>
  <c r="AX659" i="277"/>
  <c r="AD653" i="277"/>
  <c r="F656" i="277"/>
  <c r="H632" i="277"/>
  <c r="X663" i="277"/>
  <c r="AA632" i="277"/>
  <c r="K657" i="277"/>
  <c r="AB639" i="277"/>
  <c r="AC663" i="277"/>
  <c r="W655" i="277"/>
  <c r="AC650" i="277"/>
  <c r="AF635" i="277"/>
  <c r="X613" i="277"/>
  <c r="Q429" i="277"/>
  <c r="O447" i="277"/>
  <c r="K500" i="277"/>
  <c r="G962" i="277"/>
  <c r="L497" i="277"/>
  <c r="H986" i="277"/>
  <c r="G774" i="277"/>
  <c r="Y442" i="277"/>
  <c r="H809" i="277"/>
  <c r="AT466" i="277"/>
  <c r="H535" i="277"/>
  <c r="S645" i="277"/>
  <c r="J624" i="277"/>
  <c r="N652" i="277"/>
  <c r="S644" i="277"/>
  <c r="F662" i="277"/>
  <c r="AM648" i="277"/>
  <c r="AP635" i="277"/>
  <c r="M652" i="277"/>
  <c r="T637" i="277"/>
  <c r="R617" i="277"/>
  <c r="N651" i="277"/>
  <c r="H634" i="277"/>
  <c r="Q636" i="277"/>
  <c r="J546" i="277"/>
  <c r="C460" i="277"/>
  <c r="E438" i="277"/>
  <c r="P471" i="277"/>
  <c r="J425" i="277"/>
  <c r="E995" i="277"/>
  <c r="AL474" i="277"/>
  <c r="F796" i="277"/>
  <c r="AS459" i="277"/>
  <c r="M545" i="277"/>
  <c r="AV482" i="277"/>
  <c r="AM476" i="277"/>
  <c r="W439" i="277"/>
  <c r="N470" i="277"/>
  <c r="D440" i="277"/>
  <c r="C485" i="277"/>
  <c r="AC482" i="277"/>
  <c r="T459" i="277"/>
  <c r="I931" i="277"/>
  <c r="W533" i="277"/>
  <c r="O529" i="277"/>
  <c r="U445" i="277"/>
  <c r="C1004" i="277"/>
  <c r="M458" i="277"/>
  <c r="J948" i="277"/>
  <c r="H483" i="277"/>
  <c r="D499" i="277"/>
  <c r="AI482" i="277"/>
  <c r="AM477" i="277"/>
  <c r="G964" i="277"/>
  <c r="Q470" i="277"/>
  <c r="AR481" i="277"/>
  <c r="G1005" i="277"/>
  <c r="F523" i="277"/>
  <c r="AI471" i="277"/>
  <c r="S444" i="277"/>
  <c r="D837" i="277"/>
  <c r="I908" i="277"/>
  <c r="X459" i="277"/>
  <c r="L499" i="277"/>
  <c r="L546" i="277"/>
  <c r="R471" i="277"/>
  <c r="AN485" i="277"/>
  <c r="H1005" i="277"/>
  <c r="F807" i="277"/>
  <c r="E499" i="277"/>
  <c r="C976" i="277"/>
  <c r="J944" i="277"/>
  <c r="AV466" i="277"/>
  <c r="W436" i="277"/>
  <c r="H911" i="277"/>
  <c r="E1004" i="277"/>
  <c r="O994" i="277"/>
  <c r="AR485" i="277"/>
  <c r="F499" i="277"/>
  <c r="D947" i="277"/>
  <c r="V520" i="277"/>
  <c r="I479" i="277"/>
  <c r="Y471" i="277"/>
  <c r="G915" i="277"/>
  <c r="G485" i="277"/>
  <c r="AX660" i="277"/>
  <c r="P643" i="277"/>
  <c r="AB663" i="277"/>
  <c r="M649" i="277"/>
  <c r="AN642" i="277"/>
  <c r="AN658" i="277"/>
  <c r="Z446" i="277"/>
  <c r="AL460" i="277"/>
  <c r="H445" i="277"/>
  <c r="F832" i="277"/>
  <c r="S481" i="277"/>
  <c r="G532" i="277"/>
  <c r="V436" i="277"/>
  <c r="D815" i="277"/>
  <c r="D853" i="277"/>
  <c r="D851" i="277"/>
  <c r="AN473" i="277"/>
  <c r="Q996" i="277"/>
  <c r="AN465" i="277"/>
  <c r="V486" i="277"/>
  <c r="O650" i="277"/>
  <c r="D639" i="277"/>
  <c r="C619" i="277"/>
  <c r="P659" i="277"/>
  <c r="I512" i="277"/>
  <c r="H805" i="277"/>
  <c r="AJ649" i="277"/>
  <c r="AG661" i="277"/>
  <c r="AJ467" i="277"/>
  <c r="H430" i="277"/>
  <c r="AI485" i="277"/>
  <c r="X479" i="277"/>
  <c r="F525" i="277"/>
  <c r="O535" i="277"/>
  <c r="G773" i="277"/>
  <c r="AM468" i="277"/>
  <c r="M484" i="277"/>
  <c r="H782" i="277"/>
  <c r="Z530" i="277"/>
  <c r="I604" i="277"/>
  <c r="G928" i="277"/>
  <c r="J615" i="277"/>
  <c r="AD470" i="277"/>
  <c r="AJ632" i="277"/>
  <c r="S623" i="277"/>
  <c r="AV639" i="277"/>
  <c r="H510" i="277"/>
  <c r="P1005" i="277"/>
  <c r="AI460" i="277"/>
  <c r="J496" i="277"/>
  <c r="AA472" i="277"/>
  <c r="D826" i="277"/>
  <c r="AX466" i="277"/>
  <c r="I466" i="277"/>
  <c r="Q480" i="277"/>
  <c r="E542" i="277"/>
  <c r="H812" i="277"/>
  <c r="D910" i="277"/>
  <c r="G772" i="277"/>
  <c r="C431" i="277"/>
  <c r="J469" i="277"/>
  <c r="V449" i="277"/>
  <c r="AF657" i="277"/>
  <c r="D902" i="277"/>
  <c r="L635" i="277"/>
  <c r="C542" i="277"/>
  <c r="U653" i="277"/>
  <c r="G637" i="277"/>
  <c r="AB632" i="277"/>
  <c r="V637" i="277"/>
  <c r="C655" i="277"/>
  <c r="AR464" i="277"/>
  <c r="H788" i="277"/>
  <c r="J930" i="277"/>
  <c r="V523" i="277"/>
  <c r="H1004" i="277"/>
  <c r="F478" i="277"/>
  <c r="AM472" i="277"/>
  <c r="O1" i="277"/>
  <c r="AX649" i="277"/>
  <c r="T638" i="277"/>
  <c r="AW646" i="277"/>
  <c r="V537" i="277"/>
  <c r="AP655" i="277"/>
  <c r="C615" i="277"/>
  <c r="AH656" i="277"/>
  <c r="Q623" i="277"/>
  <c r="X637" i="277"/>
  <c r="AB648" i="277"/>
  <c r="J639" i="277"/>
  <c r="Y637" i="277"/>
  <c r="L659" i="277"/>
  <c r="AH645" i="277"/>
  <c r="AC649" i="277"/>
  <c r="AQ655" i="277"/>
  <c r="R643" i="277"/>
  <c r="AJ651" i="277"/>
  <c r="F645" i="277"/>
  <c r="R622" i="277"/>
  <c r="AX474" i="277"/>
  <c r="F417" i="277"/>
  <c r="X522" i="277"/>
  <c r="Y446" i="277"/>
  <c r="AX486" i="277"/>
  <c r="T446" i="277"/>
  <c r="L425" i="277"/>
  <c r="R644" i="277"/>
  <c r="C645" i="277"/>
  <c r="Z617" i="277"/>
  <c r="AA655" i="277"/>
  <c r="S641" i="277"/>
  <c r="G600" i="277"/>
  <c r="H637" i="277"/>
  <c r="AI657" i="277"/>
  <c r="N417" i="277"/>
  <c r="G621" i="277"/>
  <c r="G652" i="277"/>
  <c r="AB638" i="277"/>
  <c r="D659" i="277"/>
  <c r="AA638" i="277"/>
  <c r="AP651" i="277"/>
  <c r="W642" i="277"/>
  <c r="AU654" i="277"/>
  <c r="Z612" i="277"/>
  <c r="G611" i="277"/>
  <c r="Z663" i="277"/>
  <c r="AJ472" i="277"/>
  <c r="AC467" i="277"/>
  <c r="D461" i="277"/>
  <c r="K442" i="277"/>
  <c r="C475" i="277"/>
  <c r="F555" i="277"/>
  <c r="E510" i="277"/>
  <c r="J614" i="277"/>
  <c r="J438" i="277"/>
  <c r="P612" i="277"/>
  <c r="M603" i="277"/>
  <c r="D624" i="277"/>
  <c r="R632" i="277"/>
  <c r="AM652" i="277"/>
  <c r="T614" i="277"/>
  <c r="E657" i="277"/>
  <c r="AM645" i="277"/>
  <c r="Z624" i="277"/>
  <c r="E636" i="277"/>
  <c r="G653" i="277"/>
  <c r="C661" i="277"/>
  <c r="C649" i="277"/>
  <c r="T644" i="277"/>
  <c r="F603" i="277"/>
  <c r="AU642" i="277"/>
  <c r="AK644" i="277"/>
  <c r="H446" i="277"/>
  <c r="AU474" i="277"/>
  <c r="O483" i="277"/>
  <c r="H835" i="277"/>
  <c r="Q467" i="277"/>
  <c r="H861" i="277"/>
  <c r="U650" i="277"/>
  <c r="AF647" i="277"/>
  <c r="R529" i="277"/>
  <c r="Q425" i="277"/>
  <c r="N619" i="277"/>
  <c r="I641" i="277"/>
  <c r="AT638" i="277"/>
  <c r="Z658" i="277"/>
  <c r="K598" i="277"/>
  <c r="V656" i="277"/>
  <c r="V621" i="277"/>
  <c r="K643" i="277"/>
  <c r="AK654" i="277"/>
  <c r="L648" i="277"/>
  <c r="H593" i="277"/>
  <c r="H647" i="277"/>
  <c r="AM643" i="277"/>
  <c r="Y647" i="277"/>
  <c r="AB655" i="277"/>
  <c r="C590" i="277"/>
  <c r="P530" i="277"/>
  <c r="AQ466" i="277"/>
  <c r="F993" i="277"/>
  <c r="C459" i="277"/>
  <c r="AJ478" i="277"/>
  <c r="Q514" i="277"/>
  <c r="C652" i="277"/>
  <c r="K648" i="277"/>
  <c r="Q659" i="277"/>
  <c r="N610" i="277"/>
  <c r="M662" i="277"/>
  <c r="AL639" i="277"/>
  <c r="AO648" i="277"/>
  <c r="K663" i="277"/>
  <c r="X642" i="277"/>
  <c r="M640" i="277"/>
  <c r="AF658" i="277"/>
  <c r="D632" i="277"/>
  <c r="K610" i="277"/>
  <c r="K600" i="277"/>
  <c r="S621" i="277"/>
  <c r="AL644" i="277"/>
  <c r="D643" i="277"/>
  <c r="G619" i="277"/>
  <c r="J949" i="277"/>
  <c r="AH461" i="277"/>
  <c r="I971" i="277"/>
  <c r="O437" i="277"/>
  <c r="H526" i="277"/>
  <c r="C520" i="277"/>
  <c r="H471" i="277"/>
  <c r="AP485" i="277"/>
  <c r="F534" i="277"/>
  <c r="P473" i="277"/>
  <c r="G464" i="277"/>
  <c r="Z440" i="277"/>
  <c r="AH471" i="277"/>
  <c r="G497" i="277"/>
  <c r="F862" i="277"/>
  <c r="D418" i="277"/>
  <c r="G917" i="277"/>
  <c r="AJ481" i="277"/>
  <c r="L431" i="277"/>
  <c r="AK467" i="277"/>
  <c r="AQ488" i="277"/>
  <c r="R439" i="277"/>
  <c r="Y480" i="277"/>
  <c r="T487" i="277"/>
  <c r="AT470" i="277"/>
  <c r="H416" i="277"/>
  <c r="E543" i="277"/>
  <c r="N475" i="277"/>
  <c r="V489" i="277"/>
  <c r="C522" i="277"/>
  <c r="F459" i="277"/>
  <c r="F979" i="277"/>
  <c r="H871" i="277"/>
  <c r="T547" i="277"/>
  <c r="D892" i="277"/>
  <c r="N512" i="277"/>
  <c r="Q460" i="277"/>
  <c r="L1002" i="277"/>
  <c r="H882" i="277"/>
  <c r="L545" i="277"/>
  <c r="AO462" i="277"/>
  <c r="H808" i="277"/>
  <c r="C458" i="277"/>
  <c r="N535" i="277"/>
  <c r="AT485" i="277"/>
  <c r="R544" i="277"/>
  <c r="J449" i="277"/>
  <c r="N487" i="277"/>
  <c r="Q543" i="277"/>
  <c r="K447" i="277"/>
  <c r="F477" i="277"/>
  <c r="P436" i="277"/>
  <c r="D821" i="277"/>
  <c r="AJ463" i="277"/>
  <c r="G897" i="277"/>
  <c r="AR470" i="277"/>
  <c r="AH463" i="277"/>
  <c r="J945" i="277"/>
  <c r="H458" i="277"/>
  <c r="E977" i="277"/>
  <c r="V474" i="277"/>
  <c r="H874" i="277"/>
  <c r="AI659" i="277"/>
  <c r="U646" i="277"/>
  <c r="D1005" i="277"/>
  <c r="D787" i="277"/>
  <c r="K613" i="277"/>
  <c r="J950" i="277"/>
  <c r="Q487" i="277"/>
  <c r="AQ470" i="277"/>
  <c r="R550" i="277"/>
  <c r="O545" i="277"/>
  <c r="Q472" i="277"/>
  <c r="H462" i="277"/>
  <c r="S483" i="277"/>
  <c r="AK480" i="277"/>
  <c r="V479" i="277"/>
  <c r="E550" i="277"/>
  <c r="Q657" i="277"/>
  <c r="O645" i="277"/>
  <c r="U649" i="277"/>
  <c r="AA637" i="277"/>
  <c r="AO658" i="277"/>
  <c r="E614" i="277"/>
  <c r="AB646" i="277"/>
  <c r="D550" i="277"/>
  <c r="R474" i="277"/>
  <c r="H474" i="277"/>
  <c r="P480" i="277"/>
  <c r="I947" i="277"/>
  <c r="Q525" i="277"/>
  <c r="AI479" i="277"/>
  <c r="AP468" i="277"/>
  <c r="AB468" i="277"/>
  <c r="H789" i="277"/>
  <c r="C663" i="277"/>
  <c r="AE473" i="277"/>
  <c r="AK474" i="277"/>
  <c r="P462" i="277"/>
  <c r="D938" i="277"/>
  <c r="V623" i="277"/>
  <c r="Y632" i="277"/>
  <c r="AI461" i="277"/>
  <c r="Q545" i="277"/>
  <c r="G515" i="277"/>
  <c r="D940" i="277"/>
  <c r="F858" i="277"/>
  <c r="H955" i="277"/>
  <c r="F468" i="277"/>
  <c r="I951" i="277"/>
  <c r="AT465" i="277"/>
  <c r="D816" i="277"/>
  <c r="D981" i="277"/>
  <c r="AB653" i="277"/>
  <c r="AF633" i="277"/>
  <c r="E620" i="277"/>
  <c r="AE638" i="277"/>
  <c r="AF639" i="277"/>
  <c r="Q428" i="277"/>
  <c r="AA641" i="277"/>
  <c r="E484" i="277"/>
  <c r="I496" i="277"/>
  <c r="E533" i="277"/>
  <c r="AG460" i="277"/>
  <c r="N468" i="277"/>
  <c r="G556" i="277"/>
  <c r="R996" i="277"/>
  <c r="U655" i="277"/>
  <c r="W645" i="277"/>
  <c r="T634" i="277"/>
  <c r="U637" i="277"/>
  <c r="AR661" i="277"/>
  <c r="U623" i="277"/>
  <c r="C593" i="277"/>
  <c r="AU633" i="277"/>
  <c r="E655" i="277"/>
  <c r="X639" i="277"/>
  <c r="S537" i="277"/>
  <c r="O656" i="277"/>
  <c r="O644" i="277"/>
  <c r="AH652" i="277"/>
  <c r="AO632" i="277"/>
  <c r="L600" i="277"/>
  <c r="AQ662" i="277"/>
  <c r="AL643" i="277"/>
  <c r="AW639" i="277"/>
  <c r="N481" i="277"/>
  <c r="S478" i="277"/>
  <c r="S465" i="277"/>
  <c r="X531" i="277"/>
  <c r="H832" i="277"/>
  <c r="AH655" i="277"/>
  <c r="J480" i="277"/>
  <c r="E431" i="277"/>
  <c r="K602" i="277"/>
  <c r="E593" i="277"/>
  <c r="N646" i="277"/>
  <c r="AG638" i="277"/>
  <c r="M600" i="277"/>
  <c r="P648" i="277"/>
  <c r="G660" i="277"/>
  <c r="U658" i="277"/>
  <c r="X618" i="277"/>
  <c r="G601" i="277"/>
  <c r="AW651" i="277"/>
  <c r="E641" i="277"/>
  <c r="M605" i="277"/>
  <c r="V642" i="277"/>
  <c r="AL641" i="277"/>
  <c r="AQ653" i="277"/>
  <c r="AM655" i="277"/>
  <c r="E498" i="277"/>
  <c r="S520" i="277"/>
  <c r="J462" i="277"/>
  <c r="AN469" i="277"/>
  <c r="AW477" i="277"/>
  <c r="H842" i="277"/>
  <c r="Q464" i="277"/>
  <c r="M500" i="277"/>
  <c r="D491" i="277"/>
  <c r="H817" i="277"/>
  <c r="Q427" i="277"/>
  <c r="U625" i="277"/>
  <c r="AM636" i="277"/>
  <c r="M636" i="277"/>
  <c r="T624" i="277"/>
  <c r="AB634" i="277"/>
  <c r="V652" i="277"/>
  <c r="AC654" i="277"/>
  <c r="Q662" i="277"/>
  <c r="C621" i="277"/>
  <c r="AV654" i="277"/>
  <c r="AR637" i="277"/>
  <c r="AQ645" i="277"/>
  <c r="H598" i="277"/>
  <c r="Z615" i="277"/>
  <c r="AU661" i="277"/>
  <c r="AG640" i="277"/>
  <c r="Q977" i="277"/>
  <c r="P521" i="277"/>
  <c r="S475" i="277"/>
  <c r="M555" i="277"/>
  <c r="D437" i="277"/>
  <c r="H784" i="277"/>
  <c r="AE661" i="277"/>
  <c r="K976" i="277"/>
  <c r="U644" i="277"/>
  <c r="S646" i="277"/>
  <c r="AF641" i="277"/>
  <c r="AN634" i="277"/>
  <c r="E648" i="277"/>
  <c r="AI652" i="277"/>
  <c r="AF645" i="277"/>
  <c r="D633" i="277"/>
  <c r="AB637" i="277"/>
  <c r="K416" i="277"/>
  <c r="I619" i="277"/>
  <c r="P651" i="277"/>
  <c r="R619" i="277"/>
  <c r="L602" i="277"/>
  <c r="AK649" i="277"/>
  <c r="Y620" i="277"/>
  <c r="Q661" i="277"/>
  <c r="D510" i="277"/>
  <c r="AS465" i="277"/>
  <c r="L989" i="277"/>
  <c r="P550" i="277"/>
  <c r="AM464" i="277"/>
  <c r="N474" i="277"/>
  <c r="AW487" i="277"/>
  <c r="T440" i="277"/>
  <c r="M987" i="277"/>
  <c r="AG480" i="277"/>
  <c r="D790" i="277"/>
  <c r="R546" i="277"/>
  <c r="AW481" i="277"/>
  <c r="W555" i="277"/>
  <c r="O486" i="277"/>
  <c r="L486" i="277"/>
  <c r="S460" i="277"/>
  <c r="AQ478" i="277"/>
  <c r="AP482" i="277"/>
  <c r="X483" i="277"/>
  <c r="G893" i="277"/>
  <c r="F883" i="277"/>
  <c r="Q534" i="277"/>
  <c r="O472" i="277"/>
  <c r="Y534" i="277"/>
  <c r="O997" i="277"/>
  <c r="I446" i="277"/>
  <c r="AD465" i="277"/>
  <c r="AE489" i="277"/>
  <c r="R548" i="277"/>
  <c r="I996" i="277"/>
  <c r="J473" i="277"/>
  <c r="J542" i="277"/>
  <c r="AU468" i="277"/>
  <c r="Z451" i="277"/>
  <c r="P559" i="277"/>
  <c r="Y520" i="277"/>
  <c r="K515" i="277"/>
  <c r="H923" i="277"/>
  <c r="AS458" i="277"/>
  <c r="P485" i="277"/>
  <c r="AW459" i="277"/>
  <c r="K419" i="277"/>
  <c r="Y485" i="277"/>
  <c r="K499" i="277"/>
  <c r="AV468" i="277"/>
  <c r="L544" i="277"/>
  <c r="AK472" i="277"/>
  <c r="K429" i="277"/>
  <c r="AC472" i="277"/>
  <c r="N533" i="277"/>
  <c r="F479" i="277"/>
  <c r="G437" i="277"/>
  <c r="V475" i="277"/>
  <c r="H978" i="277"/>
  <c r="S529" i="277"/>
  <c r="H473" i="277"/>
  <c r="I521" i="277"/>
  <c r="G963" i="277"/>
  <c r="H945" i="277"/>
  <c r="D932" i="277"/>
  <c r="D878" i="277"/>
  <c r="AE463" i="277"/>
  <c r="D859" i="277"/>
  <c r="L482" i="277"/>
  <c r="G942" i="277"/>
  <c r="M525" i="277"/>
  <c r="H825" i="277"/>
  <c r="G945" i="277"/>
  <c r="AR479" i="277"/>
  <c r="G533" i="277"/>
  <c r="AE480" i="277"/>
  <c r="V463" i="277"/>
  <c r="I634" i="277"/>
  <c r="J987" i="277"/>
  <c r="T639" i="277"/>
  <c r="M511" i="277"/>
  <c r="D960" i="277"/>
  <c r="G478" i="277"/>
  <c r="M546" i="277"/>
  <c r="K437" i="277"/>
  <c r="U480" i="277"/>
  <c r="AR646" i="277"/>
  <c r="G649" i="277"/>
  <c r="AF483" i="277"/>
  <c r="G979" i="277"/>
  <c r="C429" i="277"/>
  <c r="E488" i="277"/>
  <c r="D882" i="277"/>
  <c r="D464" i="277"/>
  <c r="H968" i="277"/>
  <c r="X526" i="277"/>
  <c r="N531" i="277"/>
  <c r="E986" i="277"/>
  <c r="AD462" i="277"/>
  <c r="I957" i="277"/>
  <c r="H472" i="277"/>
  <c r="AI466" i="277"/>
  <c r="C436" i="277"/>
  <c r="J510" i="277"/>
  <c r="L439" i="277"/>
  <c r="S443" i="277"/>
  <c r="P547" i="277"/>
  <c r="X480" i="277"/>
  <c r="D817" i="277"/>
  <c r="AA489" i="277"/>
  <c r="S479" i="277"/>
  <c r="D791" i="277"/>
  <c r="D993" i="277"/>
  <c r="AN458" i="277"/>
  <c r="AH466" i="277"/>
  <c r="H930" i="277"/>
  <c r="H883" i="277"/>
  <c r="N486" i="277"/>
  <c r="Y460" i="277"/>
  <c r="F810" i="277"/>
  <c r="U656" i="277"/>
  <c r="G552" i="277"/>
  <c r="AJ479" i="277"/>
  <c r="AM462" i="277"/>
  <c r="AT468" i="277"/>
  <c r="M534" i="277"/>
  <c r="AK473" i="277"/>
  <c r="L554" i="277"/>
  <c r="D645" i="277"/>
  <c r="L555" i="277"/>
  <c r="U550" i="277"/>
  <c r="M474" i="277"/>
  <c r="AJ459" i="277"/>
  <c r="M1003" i="277"/>
  <c r="D537" i="277"/>
  <c r="K651" i="277"/>
  <c r="G651" i="277"/>
  <c r="AP637" i="277"/>
  <c r="L535" i="277"/>
  <c r="M513" i="277"/>
  <c r="AF480" i="277"/>
  <c r="K544" i="277"/>
  <c r="H868" i="277"/>
  <c r="M491" i="277"/>
  <c r="W451" i="277"/>
  <c r="J599" i="277"/>
  <c r="H793" i="277"/>
  <c r="AQ638" i="277"/>
  <c r="E485" i="277"/>
  <c r="J512" i="277"/>
  <c r="AT479" i="277"/>
  <c r="H615" i="277"/>
  <c r="AD649" i="277"/>
  <c r="X615" i="277"/>
  <c r="AV652" i="277"/>
  <c r="K639" i="277"/>
  <c r="AQ650" i="277"/>
  <c r="AW480" i="277"/>
  <c r="K531" i="277"/>
  <c r="M485" i="277"/>
  <c r="AB466" i="277"/>
  <c r="F458" i="277"/>
  <c r="N444" i="277"/>
  <c r="O474" i="277"/>
  <c r="W553" i="277"/>
  <c r="AG467" i="277"/>
  <c r="T463" i="277"/>
  <c r="H439" i="277"/>
  <c r="H895" i="277"/>
  <c r="Q989" i="277"/>
  <c r="F440" i="277"/>
  <c r="E482" i="277"/>
  <c r="J931" i="277"/>
  <c r="I426" i="277"/>
  <c r="I520" i="277"/>
  <c r="D941" i="277"/>
  <c r="L470" i="277"/>
  <c r="L451" i="277"/>
  <c r="I438" i="277"/>
  <c r="J427" i="277"/>
  <c r="N979" i="277"/>
  <c r="R551" i="277"/>
  <c r="AS475" i="277"/>
  <c r="L473" i="277"/>
  <c r="D1003" i="277"/>
  <c r="AB463" i="277"/>
  <c r="S487" i="277"/>
  <c r="X635" i="277"/>
  <c r="AC636" i="277"/>
  <c r="W647" i="277"/>
  <c r="I993" i="277"/>
  <c r="M521" i="277"/>
  <c r="I968" i="277"/>
  <c r="H963" i="277"/>
  <c r="D979" i="277"/>
  <c r="J534" i="277"/>
  <c r="L462" i="277"/>
  <c r="AI656" i="277"/>
  <c r="U639" i="277"/>
  <c r="AS658" i="277"/>
  <c r="U444" i="277"/>
  <c r="I939" i="277"/>
  <c r="C557" i="277"/>
  <c r="M441" i="277"/>
  <c r="AU472" i="277"/>
  <c r="AD646" i="277"/>
  <c r="F804" i="277"/>
  <c r="AO463" i="277"/>
  <c r="AL633" i="277"/>
  <c r="AI462" i="277"/>
  <c r="Z549" i="277"/>
  <c r="S470" i="277"/>
  <c r="K496" i="277"/>
  <c r="X440" i="277"/>
  <c r="H819" i="277"/>
  <c r="W484" i="277"/>
  <c r="N995" i="277"/>
  <c r="F871" i="277"/>
  <c r="N658" i="277"/>
  <c r="I542" i="277"/>
  <c r="AP650" i="277"/>
  <c r="E639" i="277"/>
  <c r="K542" i="277"/>
  <c r="D459" i="277"/>
  <c r="F481" i="277"/>
  <c r="V641" i="277"/>
  <c r="AT635" i="277"/>
  <c r="Z644" i="277"/>
  <c r="AI654" i="277"/>
  <c r="AD647" i="277"/>
  <c r="AE660" i="277"/>
  <c r="AX638" i="277"/>
  <c r="D616" i="277"/>
  <c r="AK650" i="277"/>
  <c r="V645" i="277"/>
  <c r="U482" i="277"/>
  <c r="AV462" i="277"/>
  <c r="C464" i="277"/>
  <c r="D469" i="277"/>
  <c r="X611" i="277"/>
  <c r="S618" i="277"/>
  <c r="K621" i="277"/>
  <c r="N614" i="277"/>
  <c r="X617" i="277"/>
  <c r="H645" i="277"/>
  <c r="Y653" i="277"/>
  <c r="AO652" i="277"/>
  <c r="J632" i="277"/>
  <c r="Y616" i="277"/>
  <c r="J547" i="277"/>
  <c r="L551" i="277"/>
  <c r="AG659" i="277"/>
  <c r="E661" i="277"/>
  <c r="AX653" i="277"/>
  <c r="V639" i="277"/>
  <c r="AE640" i="277"/>
  <c r="AG663" i="277"/>
  <c r="AC641" i="277"/>
  <c r="T658" i="277"/>
  <c r="AA659" i="277"/>
  <c r="AD638" i="277"/>
  <c r="R655" i="277"/>
  <c r="F639" i="277"/>
  <c r="F845" i="277"/>
  <c r="D989" i="277"/>
  <c r="Y525" i="277"/>
  <c r="H970" i="277"/>
  <c r="AU481" i="277"/>
  <c r="W649" i="277"/>
  <c r="H856" i="277"/>
  <c r="V649" i="277"/>
  <c r="AK651" i="277"/>
  <c r="N637" i="277"/>
  <c r="AC643" i="277"/>
  <c r="N438" i="277"/>
  <c r="U461" i="277"/>
  <c r="AR475" i="277"/>
  <c r="H971" i="277"/>
  <c r="AW468" i="277"/>
  <c r="AT463" i="277"/>
  <c r="N447" i="277"/>
  <c r="G946" i="277"/>
  <c r="AO465" i="277"/>
  <c r="M473" i="277"/>
  <c r="W470" i="277"/>
  <c r="AU487" i="277"/>
  <c r="F471" i="277"/>
  <c r="AR478" i="277"/>
  <c r="P481" i="277"/>
  <c r="AG468" i="277"/>
  <c r="R653" i="277"/>
  <c r="T650" i="277"/>
  <c r="F444" i="277"/>
  <c r="N522" i="277"/>
  <c r="AS472" i="277"/>
  <c r="G551" i="277"/>
  <c r="N654" i="277"/>
  <c r="H908" i="277"/>
  <c r="M551" i="277"/>
  <c r="AM486" i="277"/>
  <c r="N501" i="277"/>
  <c r="AI481" i="277"/>
  <c r="I894" i="277"/>
  <c r="T642" i="277"/>
  <c r="F635" i="277"/>
  <c r="P460" i="277"/>
  <c r="H985" i="277"/>
  <c r="T444" i="277"/>
  <c r="T475" i="277"/>
  <c r="D520" i="277"/>
  <c r="D502" i="277"/>
  <c r="V618" i="277"/>
  <c r="D634" i="277"/>
  <c r="G447" i="277"/>
  <c r="J652" i="277"/>
  <c r="N1001" i="277"/>
  <c r="W464" i="277"/>
  <c r="F590" i="277"/>
  <c r="Z614" i="277"/>
  <c r="AP663" i="277"/>
  <c r="AN647" i="277"/>
  <c r="S634" i="277"/>
  <c r="AP649" i="277"/>
  <c r="Y625" i="277"/>
  <c r="AQ659" i="277"/>
  <c r="M543" i="277"/>
  <c r="K988" i="277"/>
  <c r="H865" i="277"/>
  <c r="R469" i="277"/>
  <c r="AU662" i="277"/>
  <c r="P638" i="277"/>
  <c r="Y654" i="277"/>
  <c r="AR650" i="277"/>
  <c r="U621" i="277"/>
  <c r="P652" i="277"/>
  <c r="G663" i="277"/>
  <c r="I658" i="277"/>
  <c r="AP466" i="277"/>
  <c r="G461" i="277"/>
  <c r="M453" i="277"/>
  <c r="J663" i="277"/>
  <c r="AD636" i="277"/>
  <c r="X662" i="277"/>
  <c r="C599" i="277"/>
  <c r="G658" i="277"/>
  <c r="AT663" i="277"/>
  <c r="AL656" i="277"/>
  <c r="W658" i="277"/>
  <c r="AV645" i="277"/>
  <c r="F621" i="277"/>
  <c r="L496" i="277"/>
  <c r="Q443" i="277"/>
  <c r="AS463" i="277"/>
  <c r="M997" i="277"/>
  <c r="AL483" i="277"/>
  <c r="AD651" i="277"/>
  <c r="H657" i="277"/>
  <c r="AH662" i="277"/>
  <c r="AR639" i="277"/>
  <c r="AA660" i="277"/>
  <c r="Y639" i="277"/>
  <c r="AX657" i="277"/>
  <c r="F604" i="277"/>
  <c r="S614" i="277"/>
  <c r="AL634" i="277"/>
  <c r="T633" i="277"/>
  <c r="Y646" i="277"/>
  <c r="K611" i="277"/>
  <c r="AP644" i="277"/>
  <c r="AI472" i="277"/>
  <c r="W547" i="277"/>
  <c r="D467" i="277"/>
  <c r="AQ636" i="277"/>
  <c r="I618" i="277"/>
  <c r="J600" i="277"/>
  <c r="AE663" i="277"/>
  <c r="I610" i="277"/>
  <c r="AF636" i="277"/>
  <c r="AI649" i="277"/>
  <c r="X634" i="277"/>
  <c r="AF651" i="277"/>
  <c r="AA650" i="277"/>
  <c r="AB641" i="277"/>
  <c r="AE657" i="277"/>
  <c r="Y641" i="277"/>
  <c r="AX663" i="277"/>
  <c r="AJ663" i="277"/>
  <c r="AU638" i="277"/>
  <c r="I661" i="277"/>
  <c r="H644" i="277"/>
  <c r="Q431" i="277"/>
  <c r="K590" i="277"/>
  <c r="J828" i="277"/>
  <c r="AO736" i="277"/>
  <c r="AM744" i="277"/>
  <c r="AG759" i="277"/>
  <c r="E738" i="277"/>
  <c r="I744" i="277"/>
  <c r="H743" i="277"/>
  <c r="AP752" i="277"/>
  <c r="AK766" i="277"/>
  <c r="AM757" i="277"/>
  <c r="AW744" i="277"/>
  <c r="G745" i="277"/>
  <c r="AR737" i="277"/>
  <c r="AO766" i="277"/>
  <c r="AP754" i="277"/>
  <c r="AC746" i="277"/>
  <c r="Z738" i="277"/>
  <c r="AJ749" i="277"/>
  <c r="V766" i="277"/>
  <c r="X742" i="277"/>
  <c r="Z746" i="277"/>
  <c r="Y748" i="277"/>
  <c r="I740" i="277"/>
  <c r="AS748" i="277"/>
  <c r="Z759" i="277"/>
  <c r="K794" i="277"/>
  <c r="AK486" i="277"/>
  <c r="AR482" i="277"/>
  <c r="H511" i="277"/>
  <c r="G617" i="277"/>
  <c r="J641" i="277"/>
  <c r="D663" i="277"/>
  <c r="E618" i="277"/>
  <c r="Q619" i="277"/>
  <c r="AS643" i="277"/>
  <c r="U647" i="277"/>
  <c r="AW645" i="277"/>
  <c r="O643" i="277"/>
  <c r="R659" i="277"/>
  <c r="W650" i="277"/>
  <c r="AE632" i="277"/>
  <c r="AS646" i="277"/>
  <c r="F601" i="277"/>
  <c r="Z639" i="277"/>
  <c r="D648" i="277"/>
  <c r="O655" i="277"/>
  <c r="AQ661" i="277"/>
  <c r="M634" i="277"/>
  <c r="AG643" i="277"/>
  <c r="AL632" i="277"/>
  <c r="J814" i="277"/>
  <c r="Q599" i="277"/>
  <c r="F889" i="277"/>
  <c r="L757" i="277"/>
  <c r="Y742" i="277"/>
  <c r="O738" i="277"/>
  <c r="AT765" i="277"/>
  <c r="AK763" i="277"/>
  <c r="AE748" i="277"/>
  <c r="H750" i="277"/>
  <c r="AU748" i="277"/>
  <c r="F760" i="277"/>
  <c r="Y736" i="277"/>
  <c r="R764" i="277"/>
  <c r="AC761" i="277"/>
  <c r="AI750" i="277"/>
  <c r="R741" i="277"/>
  <c r="AQ742" i="277"/>
  <c r="AN737" i="277"/>
  <c r="S756" i="277"/>
  <c r="P747" i="277"/>
  <c r="Q740" i="277"/>
  <c r="AV753" i="277"/>
  <c r="AX753" i="277"/>
  <c r="T751" i="277"/>
  <c r="H740" i="277"/>
  <c r="AA738" i="277"/>
  <c r="K806" i="277"/>
  <c r="H988" i="277"/>
  <c r="AA483" i="277"/>
  <c r="D925" i="277"/>
  <c r="K449" i="277"/>
  <c r="AE642" i="277"/>
  <c r="AB635" i="277"/>
  <c r="AG658" i="277"/>
  <c r="E645" i="277"/>
  <c r="U614" i="277"/>
  <c r="V613" i="277"/>
  <c r="AD663" i="277"/>
  <c r="P635" i="277"/>
  <c r="W625" i="277"/>
  <c r="H652" i="277"/>
  <c r="R640" i="277"/>
  <c r="V654" i="277"/>
  <c r="AK638" i="277"/>
  <c r="AW647" i="277"/>
  <c r="AS651" i="277"/>
  <c r="P537" i="277"/>
  <c r="AJ660" i="277"/>
  <c r="Y622" i="277"/>
  <c r="J645" i="277"/>
  <c r="H603" i="277"/>
  <c r="J784" i="277"/>
  <c r="J864" i="277"/>
  <c r="J791" i="277"/>
  <c r="D757" i="277"/>
  <c r="AW762" i="277"/>
  <c r="AW742" i="277"/>
  <c r="AP761" i="277"/>
  <c r="F741" i="277"/>
  <c r="S760" i="277"/>
  <c r="P758" i="277"/>
  <c r="J752" i="277"/>
  <c r="S746" i="277"/>
  <c r="AT749" i="277"/>
  <c r="AC756" i="277"/>
  <c r="AN751" i="277"/>
  <c r="AK749" i="277"/>
  <c r="Y744" i="277"/>
  <c r="F747" i="277"/>
  <c r="AR744" i="277"/>
  <c r="AG754" i="277"/>
  <c r="AM737" i="277"/>
  <c r="AX762" i="277"/>
  <c r="C738" i="277"/>
  <c r="U754" i="277"/>
  <c r="S749" i="277"/>
  <c r="AH745" i="277"/>
  <c r="N751" i="277"/>
  <c r="K795" i="277"/>
  <c r="F882" i="277"/>
  <c r="U520" i="277"/>
  <c r="AD476" i="277"/>
  <c r="AH487" i="277"/>
  <c r="P476" i="277"/>
  <c r="R441" i="277"/>
  <c r="K425" i="277"/>
  <c r="AW470" i="277"/>
  <c r="AP461" i="277"/>
  <c r="L508" i="277"/>
  <c r="H852" i="277"/>
  <c r="K984" i="277"/>
  <c r="D870" i="277"/>
  <c r="T467" i="277"/>
  <c r="R521" i="277"/>
  <c r="M466" i="277"/>
  <c r="AI658" i="277"/>
  <c r="Y489" i="277"/>
  <c r="F830" i="277"/>
  <c r="AJ486" i="277"/>
  <c r="AU645" i="277"/>
  <c r="AN649" i="277"/>
  <c r="C525" i="277"/>
  <c r="C462" i="277"/>
  <c r="J424" i="277"/>
  <c r="G988" i="277"/>
  <c r="J843" i="277"/>
  <c r="J502" i="277"/>
  <c r="AF475" i="277"/>
  <c r="H890" i="277"/>
  <c r="G981" i="277"/>
  <c r="P467" i="277"/>
  <c r="H878" i="277"/>
  <c r="R449" i="277"/>
  <c r="AF484" i="277"/>
  <c r="K545" i="277"/>
  <c r="H543" i="277"/>
  <c r="R553" i="277"/>
  <c r="G958" i="277"/>
  <c r="D591" i="277"/>
  <c r="H611" i="277"/>
  <c r="AG651" i="277"/>
  <c r="I621" i="277"/>
  <c r="O663" i="277"/>
  <c r="I638" i="277"/>
  <c r="AP659" i="277"/>
  <c r="I924" i="277"/>
  <c r="AO459" i="277"/>
  <c r="F996" i="277"/>
  <c r="AB660" i="277"/>
  <c r="I605" i="277"/>
  <c r="X645" i="277"/>
  <c r="F655" i="277"/>
  <c r="AG642" i="277"/>
  <c r="G647" i="277"/>
  <c r="I660" i="277"/>
  <c r="J647" i="277"/>
  <c r="I460" i="277"/>
  <c r="P529" i="277"/>
  <c r="AK464" i="277"/>
  <c r="J924" i="277"/>
  <c r="T643" i="277"/>
  <c r="AT645" i="277"/>
  <c r="AT648" i="277"/>
  <c r="AU650" i="277"/>
  <c r="AX648" i="277"/>
  <c r="O641" i="277"/>
  <c r="AP638" i="277"/>
  <c r="AC660" i="277"/>
  <c r="AQ658" i="277"/>
  <c r="D621" i="277"/>
  <c r="I1003" i="277"/>
  <c r="T464" i="277"/>
  <c r="AQ465" i="277"/>
  <c r="AB475" i="277"/>
  <c r="M527" i="277"/>
  <c r="O989" i="277"/>
  <c r="L542" i="277"/>
  <c r="C662" i="277"/>
  <c r="AV655" i="277"/>
  <c r="S613" i="277"/>
  <c r="W662" i="277"/>
  <c r="Q616" i="277"/>
  <c r="U648" i="277"/>
  <c r="P657" i="277"/>
  <c r="E647" i="277"/>
  <c r="T657" i="277"/>
  <c r="K660" i="277"/>
  <c r="I645" i="277"/>
  <c r="M632" i="277"/>
  <c r="Q476" i="277"/>
  <c r="E532" i="277"/>
  <c r="G645" i="277"/>
  <c r="AA652" i="277"/>
  <c r="AG639" i="277"/>
  <c r="R648" i="277"/>
  <c r="F646" i="277"/>
  <c r="S612" i="277"/>
  <c r="AG655" i="277"/>
  <c r="N632" i="277"/>
  <c r="AH663" i="277"/>
  <c r="AQ643" i="277"/>
  <c r="AJ653" i="277"/>
  <c r="V611" i="277"/>
  <c r="H638" i="277"/>
  <c r="AN633" i="277"/>
  <c r="V662" i="277"/>
  <c r="AH647" i="277"/>
  <c r="AM644" i="277"/>
  <c r="J830" i="277"/>
  <c r="J859" i="277"/>
  <c r="F899" i="277"/>
  <c r="AD751" i="277"/>
  <c r="J760" i="277"/>
  <c r="AE744" i="277"/>
  <c r="P754" i="277"/>
  <c r="Z753" i="277"/>
  <c r="R756" i="277"/>
  <c r="AR739" i="277"/>
  <c r="N762" i="277"/>
  <c r="I746" i="277"/>
  <c r="F767" i="277"/>
  <c r="E749" i="277"/>
  <c r="AS759" i="277"/>
  <c r="G753" i="277"/>
  <c r="L750" i="277"/>
  <c r="AU758" i="277"/>
  <c r="V756" i="277"/>
  <c r="AJ736" i="277"/>
  <c r="AH739" i="277"/>
  <c r="AE765" i="277"/>
  <c r="V737" i="277"/>
  <c r="Y767" i="277"/>
  <c r="X756" i="277"/>
  <c r="AK762" i="277"/>
  <c r="AG743" i="277"/>
  <c r="K817" i="277"/>
  <c r="J499" i="277"/>
  <c r="R463" i="277"/>
  <c r="I514" i="277"/>
  <c r="G976" i="277"/>
  <c r="X655" i="277"/>
  <c r="K638" i="277"/>
  <c r="AO655" i="277"/>
  <c r="Q632" i="277"/>
  <c r="M642" i="277"/>
  <c r="AJ655" i="277"/>
  <c r="T663" i="277"/>
  <c r="N661" i="277"/>
  <c r="AK653" i="277"/>
  <c r="J660" i="277"/>
  <c r="M650" i="277"/>
  <c r="W614" i="277"/>
  <c r="G610" i="277"/>
  <c r="AJ636" i="277"/>
  <c r="Y659" i="277"/>
  <c r="AU636" i="277"/>
  <c r="Q500" i="277"/>
  <c r="AE646" i="277"/>
  <c r="D652" i="277"/>
  <c r="G616" i="277"/>
  <c r="U618" i="277"/>
  <c r="J825" i="277"/>
  <c r="F968" i="277"/>
  <c r="O993" i="277"/>
  <c r="AP753" i="277"/>
  <c r="P740" i="277"/>
  <c r="I757" i="277"/>
  <c r="AO764" i="277"/>
  <c r="T749" i="277"/>
  <c r="P745" i="277"/>
  <c r="AJ760" i="277"/>
  <c r="L736" i="277"/>
  <c r="AU757" i="277"/>
  <c r="F752" i="277"/>
  <c r="AQ744" i="277"/>
  <c r="AI755" i="277"/>
  <c r="Q741" i="277"/>
  <c r="M748" i="277"/>
  <c r="AP746" i="277"/>
  <c r="F737" i="277"/>
  <c r="Z737" i="277"/>
  <c r="AW759" i="277"/>
  <c r="AS757" i="277"/>
  <c r="AN741" i="277"/>
  <c r="O765" i="277"/>
  <c r="AR741" i="277"/>
  <c r="AT763" i="277"/>
  <c r="N738" i="277"/>
  <c r="K819" i="277"/>
  <c r="Y543" i="277"/>
  <c r="M499" i="277"/>
  <c r="D444" i="277"/>
  <c r="AO478" i="277"/>
  <c r="O615" i="277"/>
  <c r="U619" i="277"/>
  <c r="E644" i="277"/>
  <c r="Q653" i="277"/>
  <c r="AC657" i="277"/>
  <c r="AW655" i="277"/>
  <c r="T640" i="277"/>
  <c r="H636" i="277"/>
  <c r="AP654" i="277"/>
  <c r="AX652" i="277"/>
  <c r="F641" i="277"/>
  <c r="M615" i="277"/>
  <c r="O617" i="277"/>
  <c r="AS634" i="277"/>
  <c r="U610" i="277"/>
  <c r="N642" i="277"/>
  <c r="AP662" i="277"/>
  <c r="F616" i="277"/>
  <c r="E651" i="277"/>
  <c r="W637" i="277"/>
  <c r="F592" i="277"/>
  <c r="F954" i="277"/>
  <c r="F891" i="277"/>
  <c r="J861" i="277"/>
  <c r="AG753" i="277"/>
  <c r="AN764" i="277"/>
  <c r="I747" i="277"/>
  <c r="O754" i="277"/>
  <c r="AR758" i="277"/>
  <c r="O746" i="277"/>
  <c r="AL742" i="277"/>
  <c r="I765" i="277"/>
  <c r="Y762" i="277"/>
  <c r="AF746" i="277"/>
  <c r="AU738" i="277"/>
  <c r="AX736" i="277"/>
  <c r="AJ766" i="277"/>
  <c r="E765" i="277"/>
  <c r="O742" i="277"/>
  <c r="AQ750" i="277"/>
  <c r="Z767" i="277"/>
  <c r="J751" i="277"/>
  <c r="AV759" i="277"/>
  <c r="AS745" i="277"/>
  <c r="L764" i="277"/>
  <c r="AA756" i="277"/>
  <c r="AC765" i="277"/>
  <c r="O741" i="277"/>
  <c r="K805" i="277"/>
  <c r="O548" i="277"/>
  <c r="AV479" i="277"/>
  <c r="D806" i="277"/>
  <c r="T477" i="277"/>
  <c r="S474" i="277"/>
  <c r="AR489" i="277"/>
  <c r="Z448" i="277"/>
  <c r="AK466" i="277"/>
  <c r="M465" i="277"/>
  <c r="H889" i="277"/>
  <c r="N471" i="277"/>
  <c r="P523" i="277"/>
  <c r="P445" i="277"/>
  <c r="Z464" i="277"/>
  <c r="I501" i="277"/>
  <c r="D427" i="277"/>
  <c r="D915" i="277"/>
  <c r="I912" i="277"/>
  <c r="F461" i="277"/>
  <c r="R533" i="277"/>
  <c r="R656" i="277"/>
  <c r="I657" i="277"/>
  <c r="G534" i="277"/>
  <c r="D472" i="277"/>
  <c r="G908" i="277"/>
  <c r="S532" i="277"/>
  <c r="K620" i="277"/>
  <c r="L647" i="277"/>
  <c r="AX645" i="277"/>
  <c r="AF462" i="277"/>
  <c r="L980" i="277"/>
  <c r="AD474" i="277"/>
  <c r="N515" i="277"/>
  <c r="AN459" i="277"/>
  <c r="C424" i="277"/>
  <c r="F663" i="277"/>
  <c r="G453" i="277"/>
  <c r="Q649" i="277"/>
  <c r="F997" i="277"/>
  <c r="K471" i="277"/>
  <c r="AA466" i="277"/>
  <c r="AB633" i="277"/>
  <c r="G542" i="277"/>
  <c r="M643" i="277"/>
  <c r="AN652" i="277"/>
  <c r="C611" i="277"/>
  <c r="H621" i="277"/>
  <c r="L634" i="277"/>
  <c r="M624" i="277"/>
  <c r="E633" i="277"/>
  <c r="Z463" i="277"/>
  <c r="Q981" i="277"/>
  <c r="D933" i="277"/>
  <c r="Q461" i="277"/>
  <c r="AL635" i="277"/>
  <c r="P658" i="277"/>
  <c r="V640" i="277"/>
  <c r="I598" i="277"/>
  <c r="D658" i="277"/>
  <c r="AX640" i="277"/>
  <c r="W622" i="277"/>
  <c r="AE651" i="277"/>
  <c r="I526" i="277"/>
  <c r="K468" i="277"/>
  <c r="R652" i="277"/>
  <c r="S637" i="277"/>
  <c r="D655" i="277"/>
  <c r="AJ633" i="277"/>
  <c r="V625" i="277"/>
  <c r="AG632" i="277"/>
  <c r="AD659" i="277"/>
  <c r="V650" i="277"/>
  <c r="E598" i="277"/>
  <c r="P637" i="277"/>
  <c r="G427" i="277"/>
  <c r="E511" i="277"/>
  <c r="AO458" i="277"/>
  <c r="K529" i="277"/>
  <c r="H1002" i="277"/>
  <c r="AA651" i="277"/>
  <c r="X646" i="277"/>
  <c r="D620" i="277"/>
  <c r="O662" i="277"/>
  <c r="AQ634" i="277"/>
  <c r="T660" i="277"/>
  <c r="AT640" i="277"/>
  <c r="M599" i="277"/>
  <c r="AH637" i="277"/>
  <c r="AA634" i="277"/>
  <c r="M639" i="277"/>
  <c r="M625" i="277"/>
  <c r="S620" i="277"/>
  <c r="AQ467" i="277"/>
  <c r="G555" i="277"/>
  <c r="AW485" i="277"/>
  <c r="R487" i="277"/>
  <c r="X632" i="277"/>
  <c r="AI637" i="277"/>
  <c r="C659" i="277"/>
  <c r="W638" i="277"/>
  <c r="AX658" i="277"/>
  <c r="O639" i="277"/>
  <c r="P656" i="277"/>
  <c r="AU647" i="277"/>
  <c r="G646" i="277"/>
  <c r="I632" i="277"/>
  <c r="AW648" i="277"/>
  <c r="AE655" i="277"/>
  <c r="R623" i="277"/>
  <c r="M598" i="277"/>
  <c r="AH661" i="277"/>
  <c r="W632" i="277"/>
  <c r="Q637" i="277"/>
  <c r="F952" i="277"/>
  <c r="J831" i="277"/>
  <c r="J860" i="277"/>
  <c r="AX746" i="277"/>
  <c r="AU760" i="277"/>
  <c r="AV740" i="277"/>
  <c r="Q736" i="277"/>
  <c r="AJ742" i="277"/>
  <c r="AA762" i="277"/>
  <c r="AB765" i="277"/>
  <c r="H763" i="277"/>
  <c r="AB758" i="277"/>
  <c r="T754" i="277"/>
  <c r="V746" i="277"/>
  <c r="AC758" i="277"/>
  <c r="AV738" i="277"/>
  <c r="AV748" i="277"/>
  <c r="Z754" i="277"/>
  <c r="W740" i="277"/>
  <c r="H744" i="277"/>
  <c r="G741" i="277"/>
  <c r="C737" i="277"/>
  <c r="V750" i="277"/>
  <c r="AG764" i="277"/>
  <c r="O761" i="277"/>
  <c r="P755" i="277"/>
  <c r="Q766" i="277"/>
  <c r="K811" i="277"/>
  <c r="Q474" i="277"/>
  <c r="G554" i="277"/>
  <c r="AV480" i="277"/>
  <c r="M514" i="277"/>
  <c r="G932" i="277"/>
  <c r="M656" i="277"/>
  <c r="L619" i="277"/>
  <c r="AS642" i="277"/>
  <c r="AP652" i="277"/>
  <c r="AT655" i="277"/>
  <c r="AE647" i="277"/>
  <c r="AK646" i="277"/>
  <c r="T613" i="277"/>
  <c r="D612" i="277"/>
  <c r="AH634" i="277"/>
  <c r="P639" i="277"/>
  <c r="N616" i="277"/>
  <c r="AS655" i="277"/>
  <c r="Z648" i="277"/>
  <c r="S647" i="277"/>
  <c r="H656" i="277"/>
  <c r="AW660" i="277"/>
  <c r="AD639" i="277"/>
  <c r="AG644" i="277"/>
  <c r="N602" i="277"/>
  <c r="J848" i="277"/>
  <c r="F943" i="277"/>
  <c r="F964" i="277"/>
  <c r="AA737" i="277"/>
  <c r="AP766" i="277"/>
  <c r="AN760" i="277"/>
  <c r="D739" i="277"/>
  <c r="AJ753" i="277"/>
  <c r="AR740" i="277"/>
  <c r="F763" i="277"/>
  <c r="AO758" i="277"/>
  <c r="J767" i="277"/>
  <c r="AJ745" i="277"/>
  <c r="H765" i="277"/>
  <c r="AS754" i="277"/>
  <c r="W754" i="277"/>
  <c r="AJ747" i="277"/>
  <c r="AI749" i="277"/>
  <c r="O755" i="277"/>
  <c r="AA752" i="277"/>
  <c r="AH736" i="277"/>
  <c r="AW750" i="277"/>
  <c r="C758" i="277"/>
  <c r="P763" i="277"/>
  <c r="AJ755" i="277"/>
  <c r="AH755" i="277"/>
  <c r="V736" i="277"/>
  <c r="K798" i="277"/>
  <c r="P979" i="277"/>
  <c r="H912" i="277"/>
  <c r="AO467" i="277"/>
  <c r="AH472" i="277"/>
  <c r="Q510" i="277"/>
  <c r="C614" i="277"/>
  <c r="K604" i="277"/>
  <c r="R641" i="277"/>
  <c r="D592" i="277"/>
  <c r="K658" i="277"/>
  <c r="AW653" i="277"/>
  <c r="Y634" i="277"/>
  <c r="L604" i="277"/>
  <c r="AL651" i="277"/>
  <c r="I622" i="277"/>
  <c r="AS649" i="277"/>
  <c r="AJ634" i="277"/>
  <c r="AG635" i="277"/>
  <c r="V635" i="277"/>
  <c r="H618" i="277"/>
  <c r="AR660" i="277"/>
  <c r="H591" i="277"/>
  <c r="Q621" i="277"/>
  <c r="X625" i="277"/>
  <c r="Y662" i="277"/>
  <c r="F938" i="277"/>
  <c r="F893" i="277"/>
  <c r="F944" i="277"/>
  <c r="C759" i="277"/>
  <c r="S762" i="277"/>
  <c r="J754" i="277"/>
  <c r="AF743" i="277"/>
  <c r="O740" i="277"/>
  <c r="AQ763" i="277"/>
  <c r="AA761" i="277"/>
  <c r="AP755" i="277"/>
  <c r="AO759" i="277"/>
  <c r="Z750" i="277"/>
  <c r="AE762" i="277"/>
  <c r="AD742" i="277"/>
  <c r="AN753" i="277"/>
  <c r="AH760" i="277"/>
  <c r="R738" i="277"/>
  <c r="L749" i="277"/>
  <c r="D756" i="277"/>
  <c r="S750" i="277"/>
  <c r="T752" i="277"/>
  <c r="AB736" i="277"/>
  <c r="E748" i="277"/>
  <c r="AO754" i="277"/>
  <c r="L739" i="277"/>
  <c r="D736" i="277"/>
  <c r="E526" i="277"/>
  <c r="Q548" i="277"/>
  <c r="Y443" i="277"/>
  <c r="AB474" i="277"/>
  <c r="H460" i="277"/>
  <c r="D866" i="277"/>
  <c r="D496" i="277"/>
  <c r="Y461" i="277"/>
  <c r="G446" i="277"/>
  <c r="J935" i="277"/>
  <c r="K440" i="277"/>
  <c r="E447" i="277"/>
  <c r="H489" i="277"/>
  <c r="AD488" i="277"/>
  <c r="H783" i="277"/>
  <c r="H440" i="277"/>
  <c r="G477" i="277"/>
  <c r="AB649" i="277"/>
  <c r="Y447" i="277"/>
  <c r="AV486" i="277"/>
  <c r="H528" i="277"/>
  <c r="H831" i="277"/>
  <c r="L663" i="277"/>
  <c r="Z643" i="277"/>
  <c r="N441" i="277"/>
  <c r="Z481" i="277"/>
  <c r="D956" i="277"/>
  <c r="AN461" i="277"/>
  <c r="AL489" i="277"/>
  <c r="L525" i="277"/>
  <c r="W472" i="277"/>
  <c r="AP647" i="277"/>
  <c r="V543" i="277"/>
  <c r="D557" i="277"/>
  <c r="G450" i="277"/>
  <c r="AG478" i="277"/>
  <c r="AG660" i="277"/>
  <c r="D879" i="277"/>
  <c r="L599" i="277"/>
  <c r="G511" i="277"/>
  <c r="J922" i="277"/>
  <c r="H903" i="277"/>
  <c r="W654" i="277"/>
  <c r="AL649" i="277"/>
  <c r="AO639" i="277"/>
  <c r="D601" i="277"/>
  <c r="N653" i="277"/>
  <c r="W653" i="277"/>
  <c r="W616" i="277"/>
  <c r="H943" i="277"/>
  <c r="V471" i="277"/>
  <c r="D965" i="277"/>
  <c r="I620" i="277"/>
  <c r="J646" i="277"/>
  <c r="T654" i="277"/>
  <c r="AL638" i="277"/>
  <c r="AW657" i="277"/>
  <c r="U633" i="277"/>
  <c r="N644" i="277"/>
  <c r="G592" i="277"/>
  <c r="C636" i="277"/>
  <c r="D829" i="277"/>
  <c r="I556" i="277"/>
  <c r="H464" i="277"/>
  <c r="U474" i="277"/>
  <c r="AU656" i="277"/>
  <c r="U661" i="277"/>
  <c r="AK636" i="277"/>
  <c r="Y624" i="277"/>
  <c r="AE648" i="277"/>
  <c r="AE641" i="277"/>
  <c r="AC635" i="277"/>
  <c r="Y615" i="277"/>
  <c r="E604" i="277"/>
  <c r="W544" i="277"/>
  <c r="L985" i="277"/>
  <c r="G428" i="277"/>
  <c r="V460" i="277"/>
  <c r="AM469" i="277"/>
  <c r="S662" i="277"/>
  <c r="Y656" i="277"/>
  <c r="D622" i="277"/>
  <c r="R658" i="277"/>
  <c r="G638" i="277"/>
  <c r="N656" i="277"/>
  <c r="AE644" i="277"/>
  <c r="F610" i="277"/>
  <c r="Z646" i="277"/>
  <c r="AT641" i="277"/>
  <c r="AW641" i="277"/>
  <c r="N643" i="277"/>
  <c r="AH632" i="277"/>
  <c r="AO650" i="277"/>
  <c r="AX634" i="277"/>
  <c r="J463" i="277"/>
  <c r="F487" i="277"/>
  <c r="AM475" i="277"/>
  <c r="G633" i="277"/>
  <c r="V482" i="277"/>
  <c r="AD634" i="277"/>
  <c r="Q613" i="277"/>
  <c r="O634" i="277"/>
  <c r="G612" i="277"/>
  <c r="AW650" i="277"/>
  <c r="L642" i="277"/>
  <c r="T662" i="277"/>
  <c r="AV658" i="277"/>
  <c r="AH639" i="277"/>
  <c r="X652" i="277"/>
  <c r="C648" i="277"/>
  <c r="D625" i="277"/>
  <c r="AL653" i="277"/>
  <c r="F636" i="277"/>
  <c r="H639" i="277"/>
  <c r="AO638" i="277"/>
  <c r="AE656" i="277"/>
  <c r="J838" i="277"/>
  <c r="F926" i="277"/>
  <c r="F902" i="277"/>
  <c r="AR738" i="277"/>
  <c r="AO762" i="277"/>
  <c r="AX745" i="277"/>
  <c r="H737" i="277"/>
  <c r="AA741" i="277"/>
  <c r="G744" i="277"/>
  <c r="AA759" i="277"/>
  <c r="W766" i="277"/>
  <c r="AL760" i="277"/>
  <c r="J753" i="277"/>
  <c r="AA736" i="277"/>
  <c r="AH758" i="277"/>
  <c r="U755" i="277"/>
  <c r="AE742" i="277"/>
  <c r="AK757" i="277"/>
  <c r="AV743" i="277"/>
  <c r="C743" i="277"/>
  <c r="E758" i="277"/>
  <c r="R736" i="277"/>
  <c r="H739" i="277"/>
  <c r="AB746" i="277"/>
  <c r="AA749" i="277"/>
  <c r="T755" i="277"/>
  <c r="C765" i="277"/>
  <c r="AA477" i="277"/>
  <c r="R447" i="277"/>
  <c r="H928" i="277"/>
  <c r="AS473" i="277"/>
  <c r="AX484" i="277"/>
  <c r="AT643" i="277"/>
  <c r="AH654" i="277"/>
  <c r="T651" i="277"/>
  <c r="Y623" i="277"/>
  <c r="P636" i="277"/>
  <c r="H622" i="277"/>
  <c r="Q639" i="277"/>
  <c r="X640" i="277"/>
  <c r="G635" i="277"/>
  <c r="D604" i="277"/>
  <c r="AJ647" i="277"/>
  <c r="AV634" i="277"/>
  <c r="AW642" i="277"/>
  <c r="AI660" i="277"/>
  <c r="AM641" i="277"/>
  <c r="AB652" i="277"/>
  <c r="Q509" i="277"/>
  <c r="T647" i="277"/>
  <c r="AL636" i="277"/>
  <c r="AK647" i="277"/>
  <c r="D665" i="277"/>
  <c r="J798" i="277"/>
  <c r="J794" i="277"/>
  <c r="L753" i="277"/>
  <c r="AS739" i="277"/>
  <c r="G763" i="277"/>
  <c r="AS758" i="277"/>
  <c r="C746" i="277"/>
  <c r="N739" i="277"/>
  <c r="Q761" i="277"/>
  <c r="D737" i="277"/>
  <c r="V758" i="277"/>
  <c r="AI742" i="277"/>
  <c r="S745" i="277"/>
  <c r="AU752" i="277"/>
  <c r="AB757" i="277"/>
  <c r="AB741" i="277"/>
  <c r="AW739" i="277"/>
  <c r="AK758" i="277"/>
  <c r="AV736" i="277"/>
  <c r="AM754" i="277"/>
  <c r="AV739" i="277"/>
  <c r="AX742" i="277"/>
  <c r="G739" i="277"/>
  <c r="W763" i="277"/>
  <c r="AE752" i="277"/>
  <c r="AT751" i="277"/>
  <c r="C986" i="277"/>
  <c r="AP458" i="277"/>
  <c r="W527" i="277"/>
  <c r="H858" i="277"/>
  <c r="AX647" i="277"/>
  <c r="V632" i="277"/>
  <c r="P620" i="277"/>
  <c r="I655" i="277"/>
  <c r="I615" i="277"/>
  <c r="AT634" i="277"/>
  <c r="AS661" i="277"/>
  <c r="G634" i="277"/>
  <c r="I625" i="277"/>
  <c r="F651" i="277"/>
  <c r="AW658" i="277"/>
  <c r="Z625" i="277"/>
  <c r="H604" i="277"/>
  <c r="I616" i="277"/>
  <c r="Z645" i="277"/>
  <c r="K612" i="277"/>
  <c r="AF649" i="277"/>
  <c r="AN663" i="277"/>
  <c r="Y617" i="277"/>
  <c r="AN643" i="277"/>
  <c r="F959" i="277"/>
  <c r="C977" i="277"/>
  <c r="K985" i="277"/>
  <c r="J845" i="277"/>
  <c r="AF749" i="277"/>
  <c r="P756" i="277"/>
  <c r="AN759" i="277"/>
  <c r="R759" i="277"/>
  <c r="AC764" i="277"/>
  <c r="X739" i="277"/>
  <c r="L744" i="277"/>
  <c r="Y765" i="277"/>
  <c r="AX760" i="277"/>
  <c r="C747" i="277"/>
  <c r="AP757" i="277"/>
  <c r="AW767" i="277"/>
  <c r="Y750" i="277"/>
  <c r="U758" i="277"/>
  <c r="AK741" i="277"/>
  <c r="AV767" i="277"/>
  <c r="K761" i="277"/>
  <c r="AB761" i="277"/>
  <c r="H747" i="277"/>
  <c r="L766" i="277"/>
  <c r="AB742" i="277"/>
  <c r="AU754" i="277"/>
  <c r="AB760" i="277"/>
  <c r="Q754" i="277"/>
  <c r="F515" i="277"/>
  <c r="U526" i="277"/>
  <c r="O524" i="277"/>
  <c r="J553" i="277"/>
  <c r="O522" i="277"/>
  <c r="J911" i="277"/>
  <c r="Z610" i="277"/>
  <c r="C656" i="277"/>
  <c r="AA478" i="277"/>
  <c r="AU483" i="277"/>
  <c r="S446" i="277"/>
  <c r="T465" i="277"/>
  <c r="R552" i="277"/>
  <c r="H488" i="277"/>
  <c r="D513" i="277"/>
  <c r="G527" i="277"/>
  <c r="G462" i="277"/>
  <c r="P989" i="277"/>
  <c r="AX477" i="277"/>
  <c r="N615" i="277"/>
  <c r="L438" i="277"/>
  <c r="L465" i="277"/>
  <c r="Q501" i="277"/>
  <c r="AR655" i="277"/>
  <c r="AA470" i="277"/>
  <c r="W486" i="277"/>
  <c r="AI650" i="277"/>
  <c r="W618" i="277"/>
  <c r="S445" i="277"/>
  <c r="L610" i="277"/>
  <c r="E599" i="277"/>
  <c r="AJ659" i="277"/>
  <c r="I647" i="277"/>
  <c r="G644" i="277"/>
  <c r="U530" i="277"/>
  <c r="G491" i="277"/>
  <c r="V634" i="277"/>
  <c r="W652" i="277"/>
  <c r="AA636" i="277"/>
  <c r="AH644" i="277"/>
  <c r="V481" i="277"/>
  <c r="I614" i="277"/>
  <c r="H633" i="277"/>
  <c r="N648" i="277"/>
  <c r="J636" i="277"/>
  <c r="AU643" i="277"/>
  <c r="AD473" i="277"/>
  <c r="AR471" i="277"/>
  <c r="Y448" i="277"/>
  <c r="M654" i="277"/>
  <c r="R615" i="277"/>
  <c r="AI653" i="277"/>
  <c r="AX644" i="277"/>
  <c r="AQ647" i="277"/>
  <c r="M613" i="277"/>
  <c r="X616" i="277"/>
  <c r="T522" i="277"/>
  <c r="H813" i="277"/>
  <c r="AL646" i="277"/>
  <c r="I653" i="277"/>
  <c r="K418" i="277"/>
  <c r="AX656" i="277"/>
  <c r="AJ638" i="277"/>
  <c r="AR652" i="277"/>
  <c r="W656" i="277"/>
  <c r="Q502" i="277"/>
  <c r="L637" i="277"/>
  <c r="J807" i="277"/>
  <c r="U736" i="277"/>
  <c r="AS764" i="277"/>
  <c r="G758" i="277"/>
  <c r="G738" i="277"/>
  <c r="AH756" i="277"/>
  <c r="AI763" i="277"/>
  <c r="S767" i="277"/>
  <c r="K743" i="277"/>
  <c r="AU740" i="277"/>
  <c r="F751" i="277"/>
  <c r="AI743" i="277"/>
  <c r="AR767" i="277"/>
  <c r="K786" i="277"/>
  <c r="AL480" i="277"/>
  <c r="S530" i="277"/>
  <c r="F615" i="277"/>
  <c r="H646" i="277"/>
  <c r="P618" i="277"/>
  <c r="I646" i="277"/>
  <c r="E650" i="277"/>
  <c r="Z619" i="277"/>
  <c r="AT644" i="277"/>
  <c r="AD633" i="277"/>
  <c r="P646" i="277"/>
  <c r="H640" i="277"/>
  <c r="J850" i="277"/>
  <c r="J819" i="277"/>
  <c r="AC737" i="277"/>
  <c r="Y749" i="277"/>
  <c r="AL758" i="277"/>
  <c r="O753" i="277"/>
  <c r="AJ739" i="277"/>
  <c r="AC754" i="277"/>
  <c r="V757" i="277"/>
  <c r="U765" i="277"/>
  <c r="AQ745" i="277"/>
  <c r="AP739" i="277"/>
  <c r="AO763" i="277"/>
  <c r="AL763" i="277"/>
  <c r="AP470" i="277"/>
  <c r="J466" i="277"/>
  <c r="L643" i="277"/>
  <c r="AT654" i="277"/>
  <c r="S652" i="277"/>
  <c r="T611" i="277"/>
  <c r="O625" i="277"/>
  <c r="AF660" i="277"/>
  <c r="M635" i="277"/>
  <c r="AH660" i="277"/>
  <c r="Q496" i="277"/>
  <c r="Z652" i="277"/>
  <c r="D602" i="277"/>
  <c r="F917" i="277"/>
  <c r="AV741" i="277"/>
  <c r="R751" i="277"/>
  <c r="V759" i="277"/>
  <c r="O744" i="277"/>
  <c r="J737" i="277"/>
  <c r="AR753" i="277"/>
  <c r="AT747" i="277"/>
  <c r="AP737" i="277"/>
  <c r="Z744" i="277"/>
  <c r="W736" i="277"/>
  <c r="P762" i="277"/>
  <c r="AR761" i="277"/>
  <c r="K796" i="277"/>
  <c r="N528" i="277"/>
  <c r="D943" i="277"/>
  <c r="V551" i="277"/>
  <c r="H854" i="277"/>
  <c r="X622" i="277"/>
  <c r="M647" i="277"/>
  <c r="AM635" i="277"/>
  <c r="AV641" i="277"/>
  <c r="L654" i="277"/>
  <c r="U616" i="277"/>
  <c r="S622" i="277"/>
  <c r="AV659" i="277"/>
  <c r="AW663" i="277"/>
  <c r="N600" i="277"/>
  <c r="D656" i="277"/>
  <c r="AU640" i="277"/>
  <c r="F657" i="277"/>
  <c r="AM632" i="277"/>
  <c r="V619" i="277"/>
  <c r="G625" i="277"/>
  <c r="AC634" i="277"/>
  <c r="AG649" i="277"/>
  <c r="W640" i="277"/>
  <c r="AO653" i="277"/>
  <c r="J633" i="277"/>
  <c r="F916" i="277"/>
  <c r="F956" i="277"/>
  <c r="F921" i="277"/>
  <c r="T757" i="277"/>
  <c r="H755" i="277"/>
  <c r="AI752" i="277"/>
  <c r="AR755" i="277"/>
  <c r="Q751" i="277"/>
  <c r="AF739" i="277"/>
  <c r="R765" i="277"/>
  <c r="AL744" i="277"/>
  <c r="AR762" i="277"/>
  <c r="AJ765" i="277"/>
  <c r="AN752" i="277"/>
  <c r="AD748" i="277"/>
  <c r="AD759" i="277"/>
  <c r="Q739" i="277"/>
  <c r="F742" i="277"/>
  <c r="AQ757" i="277"/>
  <c r="AN743" i="277"/>
  <c r="K747" i="277"/>
  <c r="AS752" i="277"/>
  <c r="X766" i="277"/>
  <c r="AS756" i="277"/>
  <c r="AE750" i="277"/>
  <c r="Z749" i="277"/>
  <c r="AG762" i="277"/>
  <c r="K804" i="277"/>
  <c r="Y476" i="277"/>
  <c r="AJ489" i="277"/>
  <c r="M601" i="277"/>
  <c r="AE645" i="277"/>
  <c r="K618" i="277"/>
  <c r="O638" i="277"/>
  <c r="AT649" i="277"/>
  <c r="AS656" i="277"/>
  <c r="E622" i="277"/>
  <c r="K646" i="277"/>
  <c r="Z659" i="277"/>
  <c r="AR656" i="277"/>
  <c r="J810" i="277"/>
  <c r="Y766" i="277"/>
  <c r="AR757" i="277"/>
  <c r="AP745" i="277"/>
  <c r="AN746" i="277"/>
  <c r="N755" i="277"/>
  <c r="AS755" i="277"/>
  <c r="AE754" i="277"/>
  <c r="F745" i="277"/>
  <c r="AA757" i="277"/>
  <c r="C740" i="277"/>
  <c r="M762" i="277"/>
  <c r="N761" i="277"/>
  <c r="AI760" i="277"/>
  <c r="F759" i="277"/>
  <c r="M660" i="277"/>
  <c r="AM656" i="277"/>
  <c r="Y614" i="277"/>
  <c r="F969" i="277"/>
  <c r="AW746" i="277"/>
  <c r="G761" i="277"/>
  <c r="U756" i="277"/>
  <c r="W750" i="277"/>
  <c r="AF464" i="277"/>
  <c r="D614" i="277"/>
  <c r="F605" i="277"/>
  <c r="R661" i="277"/>
  <c r="J841" i="277"/>
  <c r="I725" i="277"/>
  <c r="AC739" i="277"/>
  <c r="C547" i="277"/>
  <c r="H811" i="277"/>
  <c r="D660" i="277"/>
  <c r="C601" i="277"/>
  <c r="AQ642" i="277"/>
  <c r="Q499" i="277"/>
  <c r="AM642" i="277"/>
  <c r="D651" i="277"/>
  <c r="AV637" i="277"/>
  <c r="J643" i="277"/>
  <c r="AT653" i="277"/>
  <c r="U615" i="277"/>
  <c r="AR659" i="277"/>
  <c r="F935" i="277"/>
  <c r="X484" i="277"/>
  <c r="D963" i="277"/>
  <c r="E444" i="277"/>
  <c r="D471" i="277"/>
  <c r="C461" i="277"/>
  <c r="F473" i="277"/>
  <c r="T555" i="277"/>
  <c r="P546" i="277"/>
  <c r="K445" i="277"/>
  <c r="M1005" i="277"/>
  <c r="H876" i="277"/>
  <c r="U635" i="277"/>
  <c r="X554" i="277"/>
  <c r="G980" i="277"/>
  <c r="AB482" i="277"/>
  <c r="AL648" i="277"/>
  <c r="D436" i="277"/>
  <c r="D926" i="277"/>
  <c r="C419" i="277"/>
  <c r="U542" i="277"/>
  <c r="P650" i="277"/>
  <c r="J500" i="277"/>
  <c r="AF646" i="277"/>
  <c r="AX643" i="277"/>
  <c r="AP657" i="277"/>
  <c r="AT650" i="277"/>
  <c r="U660" i="277"/>
  <c r="H814" i="277"/>
  <c r="H862" i="277"/>
  <c r="U645" i="277"/>
  <c r="AD662" i="277"/>
  <c r="M611" i="277"/>
  <c r="AI663" i="277"/>
  <c r="E487" i="277"/>
  <c r="F836" i="277"/>
  <c r="E656" i="277"/>
  <c r="P623" i="277"/>
  <c r="L636" i="277"/>
  <c r="H643" i="277"/>
  <c r="H605" i="277"/>
  <c r="AH477" i="277"/>
  <c r="D967" i="277"/>
  <c r="C623" i="277"/>
  <c r="N611" i="277"/>
  <c r="AG636" i="277"/>
  <c r="T620" i="277"/>
  <c r="AV656" i="277"/>
  <c r="Z650" i="277"/>
  <c r="S643" i="277"/>
  <c r="AH646" i="277"/>
  <c r="O551" i="277"/>
  <c r="K528" i="277"/>
  <c r="AH650" i="277"/>
  <c r="Z660" i="277"/>
  <c r="D642" i="277"/>
  <c r="AX661" i="277"/>
  <c r="AK652" i="277"/>
  <c r="I656" i="277"/>
  <c r="AU663" i="277"/>
  <c r="AO640" i="277"/>
  <c r="AO663" i="277"/>
  <c r="J837" i="277"/>
  <c r="AJ750" i="277"/>
  <c r="G746" i="277"/>
  <c r="AE761" i="277"/>
  <c r="AU745" i="277"/>
  <c r="AT759" i="277"/>
  <c r="AJ748" i="277"/>
  <c r="N758" i="277"/>
  <c r="AK751" i="277"/>
  <c r="G740" i="277"/>
  <c r="AL757" i="277"/>
  <c r="Z742" i="277"/>
  <c r="AU743" i="277"/>
  <c r="K785" i="277"/>
  <c r="AD482" i="277"/>
  <c r="W488" i="277"/>
  <c r="AM651" i="277"/>
  <c r="M645" i="277"/>
  <c r="Z634" i="277"/>
  <c r="D662" i="277"/>
  <c r="AI640" i="277"/>
  <c r="AF659" i="277"/>
  <c r="H654" i="277"/>
  <c r="AA642" i="277"/>
  <c r="C658" i="277"/>
  <c r="F896" i="277"/>
  <c r="F955" i="277"/>
  <c r="AP760" i="277"/>
  <c r="AS746" i="277"/>
  <c r="Q743" i="277"/>
  <c r="AE738" i="277"/>
  <c r="E766" i="277"/>
  <c r="AR747" i="277"/>
  <c r="G767" i="277"/>
  <c r="AD738" i="277"/>
  <c r="AE739" i="277"/>
  <c r="N765" i="277"/>
  <c r="S742" i="277"/>
  <c r="E739" i="277"/>
  <c r="AS483" i="277"/>
  <c r="J525" i="277"/>
  <c r="AF655" i="277"/>
  <c r="X644" i="277"/>
  <c r="AE652" i="277"/>
  <c r="X656" i="277"/>
  <c r="N598" i="277"/>
  <c r="AM663" i="277"/>
  <c r="AV636" i="277"/>
  <c r="AI648" i="277"/>
  <c r="AA661" i="277"/>
  <c r="F625" i="277"/>
  <c r="AM638" i="277"/>
  <c r="J839" i="277"/>
  <c r="AU764" i="277"/>
  <c r="AA763" i="277"/>
  <c r="G757" i="277"/>
  <c r="AU751" i="277"/>
  <c r="AX767" i="277"/>
  <c r="N742" i="277"/>
  <c r="W743" i="277"/>
  <c r="T745" i="277"/>
  <c r="AG747" i="277"/>
  <c r="N736" i="277"/>
  <c r="J740" i="277"/>
  <c r="K738" i="277"/>
  <c r="K822" i="277"/>
  <c r="R489" i="277"/>
  <c r="AP477" i="277"/>
  <c r="C478" i="277"/>
  <c r="AJ475" i="277"/>
  <c r="N436" i="277"/>
  <c r="K654" i="277"/>
  <c r="AJ654" i="277"/>
  <c r="R610" i="277"/>
  <c r="W663" i="277"/>
  <c r="Q646" i="277"/>
  <c r="H617" i="277"/>
  <c r="Q650" i="277"/>
  <c r="AO659" i="277"/>
  <c r="AT658" i="277"/>
  <c r="AA657" i="277"/>
  <c r="I637" i="277"/>
  <c r="AH633" i="277"/>
  <c r="M661" i="277"/>
  <c r="E625" i="277"/>
  <c r="K642" i="277"/>
  <c r="AX651" i="277"/>
  <c r="AD660" i="277"/>
  <c r="AV657" i="277"/>
  <c r="AU644" i="277"/>
  <c r="AS650" i="277"/>
  <c r="F936" i="277"/>
  <c r="G993" i="277"/>
  <c r="J811" i="277"/>
  <c r="AP765" i="277"/>
  <c r="AC755" i="277"/>
  <c r="L755" i="277"/>
  <c r="C744" i="277"/>
  <c r="AD757" i="277"/>
  <c r="K745" i="277"/>
  <c r="M761" i="277"/>
  <c r="AT737" i="277"/>
  <c r="D761" i="277"/>
  <c r="S763" i="277"/>
  <c r="V738" i="277"/>
  <c r="AC757" i="277"/>
  <c r="AI762" i="277"/>
  <c r="C748" i="277"/>
  <c r="X751" i="277"/>
  <c r="AQ746" i="277"/>
  <c r="AL765" i="277"/>
  <c r="M754" i="277"/>
  <c r="G743" i="277"/>
  <c r="Y752" i="277"/>
  <c r="W738" i="277"/>
  <c r="L763" i="277"/>
  <c r="S744" i="277"/>
  <c r="AN762" i="277"/>
  <c r="K814" i="277"/>
  <c r="AG488" i="277"/>
  <c r="T486" i="277"/>
  <c r="AG474" i="277"/>
  <c r="AN641" i="277"/>
  <c r="S640" i="277"/>
  <c r="AS639" i="277"/>
  <c r="E619" i="277"/>
  <c r="AD661" i="277"/>
  <c r="L611" i="277"/>
  <c r="N633" i="277"/>
  <c r="H635" i="277"/>
  <c r="C634" i="277"/>
  <c r="C985" i="277"/>
  <c r="J795" i="277"/>
  <c r="AT766" i="277"/>
  <c r="AE736" i="277"/>
  <c r="H749" i="277"/>
  <c r="AO761" i="277"/>
  <c r="V767" i="277"/>
  <c r="Q758" i="277"/>
  <c r="AR750" i="277"/>
  <c r="Z757" i="277"/>
  <c r="H762" i="277"/>
  <c r="C749" i="277"/>
  <c r="I751" i="277"/>
  <c r="V740" i="277"/>
  <c r="F756" i="277"/>
  <c r="K788" i="277"/>
  <c r="H859" i="277"/>
  <c r="M614" i="277"/>
  <c r="AS660" i="277"/>
  <c r="O661" i="277"/>
  <c r="F933" i="277"/>
  <c r="AL759" i="277"/>
  <c r="AU737" i="277"/>
  <c r="AK756" i="277"/>
  <c r="S765" i="277"/>
  <c r="N617" i="277"/>
  <c r="P632" i="277"/>
  <c r="AJ650" i="277"/>
  <c r="AG657" i="277"/>
  <c r="F909" i="277"/>
  <c r="G721" i="277"/>
  <c r="AS737" i="277"/>
  <c r="O554" i="277"/>
  <c r="Z449" i="277"/>
  <c r="P649" i="277"/>
  <c r="K616" i="277"/>
  <c r="AS659" i="277"/>
  <c r="K661" i="277"/>
  <c r="P634" i="277"/>
  <c r="Q610" i="277"/>
  <c r="C653" i="277"/>
  <c r="O659" i="277"/>
  <c r="E591" i="277"/>
  <c r="H663" i="277"/>
  <c r="AR632" i="277"/>
  <c r="J836" i="277"/>
  <c r="R542" i="277"/>
  <c r="O475" i="277"/>
  <c r="I525" i="277"/>
  <c r="D858" i="277"/>
  <c r="X438" i="277"/>
  <c r="W477" i="277"/>
  <c r="F470" i="277"/>
  <c r="P447" i="277"/>
  <c r="AK481" i="277"/>
  <c r="AO641" i="277"/>
  <c r="U466" i="277"/>
  <c r="O546" i="277"/>
  <c r="AU646" i="277"/>
  <c r="K637" i="277"/>
  <c r="U523" i="277"/>
  <c r="D1002" i="277"/>
  <c r="K487" i="277"/>
  <c r="AA645" i="277"/>
  <c r="Y486" i="277"/>
  <c r="F806" i="277"/>
  <c r="U476" i="277"/>
  <c r="X660" i="277"/>
  <c r="AH640" i="277"/>
  <c r="E654" i="277"/>
  <c r="F834" i="277"/>
  <c r="AN484" i="277"/>
  <c r="AT651" i="277"/>
  <c r="AG647" i="277"/>
  <c r="T659" i="277"/>
  <c r="P662" i="277"/>
  <c r="AB459" i="277"/>
  <c r="D839" i="277"/>
  <c r="AN639" i="277"/>
  <c r="X657" i="277"/>
  <c r="S642" i="277"/>
  <c r="AM659" i="277"/>
  <c r="V648" i="277"/>
  <c r="S557" i="277"/>
  <c r="J978" i="277"/>
  <c r="G502" i="277"/>
  <c r="AS648" i="277"/>
  <c r="AO646" i="277"/>
  <c r="AF663" i="277"/>
  <c r="F640" i="277"/>
  <c r="P644" i="277"/>
  <c r="W644" i="277"/>
  <c r="AN662" i="277"/>
  <c r="P448" i="277"/>
  <c r="C443" i="277"/>
  <c r="AH468" i="277"/>
  <c r="AI641" i="277"/>
  <c r="Q660" i="277"/>
  <c r="E649" i="277"/>
  <c r="R635" i="277"/>
  <c r="AA635" i="277"/>
  <c r="E621" i="277"/>
  <c r="H660" i="277"/>
  <c r="E640" i="277"/>
  <c r="F929" i="277"/>
  <c r="O1001" i="277"/>
  <c r="AB766" i="277"/>
  <c r="AL736" i="277"/>
  <c r="AX741" i="277"/>
  <c r="S759" i="277"/>
  <c r="AL737" i="277"/>
  <c r="AW741" i="277"/>
  <c r="C764" i="277"/>
  <c r="O757" i="277"/>
  <c r="N763" i="277"/>
  <c r="AX763" i="277"/>
  <c r="J761" i="277"/>
  <c r="AH746" i="277"/>
  <c r="N462" i="277"/>
  <c r="AN468" i="277"/>
  <c r="AG646" i="277"/>
  <c r="AO644" i="277"/>
  <c r="F632" i="277"/>
  <c r="H600" i="277"/>
  <c r="L658" i="277"/>
  <c r="E659" i="277"/>
  <c r="R638" i="277"/>
  <c r="AU639" i="277"/>
  <c r="O660" i="277"/>
  <c r="V643" i="277"/>
  <c r="AB662" i="277"/>
  <c r="O977" i="277"/>
  <c r="AC751" i="277"/>
  <c r="L752" i="277"/>
  <c r="J741" i="277"/>
  <c r="AW758" i="277"/>
  <c r="D758" i="277"/>
  <c r="T748" i="277"/>
  <c r="Q760" i="277"/>
  <c r="H738" i="277"/>
  <c r="AV763" i="277"/>
  <c r="AC740" i="277"/>
  <c r="W762" i="277"/>
  <c r="N740" i="277"/>
  <c r="K781" i="277"/>
  <c r="AC480" i="277"/>
  <c r="V472" i="277"/>
  <c r="U479" i="277"/>
  <c r="AK661" i="277"/>
  <c r="AC646" i="277"/>
  <c r="E613" i="277"/>
  <c r="J537" i="277"/>
  <c r="AH648" i="277"/>
  <c r="D650" i="277"/>
  <c r="AX654" i="277"/>
  <c r="G614" i="277"/>
  <c r="AC642" i="277"/>
  <c r="J844" i="277"/>
  <c r="J851" i="277"/>
  <c r="Z736" i="277"/>
  <c r="K736" i="277"/>
  <c r="AN740" i="277"/>
  <c r="AS766" i="277"/>
  <c r="R744" i="277"/>
  <c r="R752" i="277"/>
  <c r="U743" i="277"/>
  <c r="AS753" i="277"/>
  <c r="AD736" i="277"/>
  <c r="I766" i="277"/>
  <c r="M756" i="277"/>
  <c r="W748" i="277"/>
  <c r="AM481" i="277"/>
  <c r="H524" i="277"/>
  <c r="AJ476" i="277"/>
  <c r="M442" i="277"/>
  <c r="H944" i="277"/>
  <c r="I644" i="277"/>
  <c r="AQ644" i="277"/>
  <c r="AN646" i="277"/>
  <c r="M621" i="277"/>
  <c r="D453" i="277"/>
  <c r="P661" i="277"/>
  <c r="AJ658" i="277"/>
  <c r="E652" i="277"/>
  <c r="L661" i="277"/>
  <c r="S660" i="277"/>
  <c r="W611" i="277"/>
  <c r="AC652" i="277"/>
  <c r="Q498" i="277"/>
  <c r="J644" i="277"/>
  <c r="J653" i="277"/>
  <c r="C612" i="277"/>
  <c r="O632" i="277"/>
  <c r="Z642" i="277"/>
  <c r="N662" i="277"/>
  <c r="AN635" i="277"/>
  <c r="J854" i="277"/>
  <c r="D627" i="277"/>
  <c r="F920" i="277"/>
  <c r="J827" i="277"/>
  <c r="V761" i="277"/>
  <c r="E750" i="277"/>
  <c r="Z745" i="277"/>
  <c r="G750" i="277"/>
  <c r="AK746" i="277"/>
  <c r="AV758" i="277"/>
  <c r="AO749" i="277"/>
  <c r="AT740" i="277"/>
  <c r="AR764" i="277"/>
  <c r="C741" i="277"/>
  <c r="AX749" i="277"/>
  <c r="AI757" i="277"/>
  <c r="AX757" i="277"/>
  <c r="AJ758" i="277"/>
  <c r="R748" i="277"/>
  <c r="AP762" i="277"/>
  <c r="M764" i="277"/>
  <c r="W737" i="277"/>
  <c r="P738" i="277"/>
  <c r="I767" i="277"/>
  <c r="AS760" i="277"/>
  <c r="AI754" i="277"/>
  <c r="AI758" i="277"/>
  <c r="AK761" i="277"/>
  <c r="D552" i="277"/>
  <c r="H855" i="277"/>
  <c r="F659" i="277"/>
  <c r="X636" i="277"/>
  <c r="Y651" i="277"/>
  <c r="R660" i="277"/>
  <c r="AM646" i="277"/>
  <c r="M644" i="277"/>
  <c r="AR654" i="277"/>
  <c r="N620" i="277"/>
  <c r="Q430" i="277"/>
  <c r="AL647" i="277"/>
  <c r="N605" i="277"/>
  <c r="K591" i="277"/>
  <c r="AL741" i="277"/>
  <c r="AM746" i="277"/>
  <c r="AL761" i="277"/>
  <c r="E762" i="277"/>
  <c r="P764" i="277"/>
  <c r="M763" i="277"/>
  <c r="AV745" i="277"/>
  <c r="AW764" i="277"/>
  <c r="AG751" i="277"/>
  <c r="V751" i="277"/>
  <c r="W764" i="277"/>
  <c r="AS742" i="277"/>
  <c r="K791" i="277"/>
  <c r="P765" i="277"/>
  <c r="AJ462" i="277"/>
  <c r="AO657" i="277"/>
  <c r="C616" i="277"/>
  <c r="C657" i="277"/>
  <c r="AJ643" i="277"/>
  <c r="L747" i="277"/>
  <c r="AC750" i="277"/>
  <c r="S752" i="277"/>
  <c r="AM738" i="277"/>
  <c r="AC462" i="277"/>
  <c r="AU637" i="277"/>
  <c r="M633" i="277"/>
  <c r="AE662" i="277"/>
  <c r="D600" i="277"/>
  <c r="K723" i="277"/>
  <c r="AW749" i="277"/>
  <c r="R750" i="277"/>
  <c r="O444" i="277"/>
  <c r="AT486" i="277"/>
  <c r="P475" i="277"/>
  <c r="AT662" i="277"/>
  <c r="U643" i="277"/>
  <c r="C620" i="277"/>
  <c r="G657" i="277"/>
  <c r="P491" i="277"/>
  <c r="O648" i="277"/>
  <c r="E617" i="277"/>
  <c r="W619" i="277"/>
  <c r="T617" i="277"/>
  <c r="J832" i="277"/>
  <c r="F915" i="277"/>
  <c r="C995" i="277"/>
  <c r="M535" i="277"/>
  <c r="AI473" i="277"/>
  <c r="U462" i="277"/>
  <c r="E467" i="277"/>
  <c r="E429" i="277"/>
  <c r="H838" i="277"/>
  <c r="U528" i="277"/>
  <c r="AS647" i="277"/>
  <c r="W471" i="277"/>
  <c r="T548" i="277"/>
  <c r="AT637" i="277"/>
  <c r="S650" i="277"/>
  <c r="P474" i="277"/>
  <c r="E513" i="277"/>
  <c r="H860" i="277"/>
  <c r="D635" i="277"/>
  <c r="AG473" i="277"/>
  <c r="F839" i="277"/>
  <c r="H909" i="277"/>
  <c r="AS632" i="277"/>
  <c r="Q633" i="277"/>
  <c r="Y643" i="277"/>
  <c r="AK479" i="277"/>
  <c r="I623" i="277"/>
  <c r="AE649" i="277"/>
  <c r="AD645" i="277"/>
  <c r="AJ646" i="277"/>
  <c r="AW466" i="277"/>
  <c r="D772" i="277"/>
  <c r="L621" i="277"/>
  <c r="AJ635" i="277"/>
  <c r="AP632" i="277"/>
  <c r="T653" i="277"/>
  <c r="AT652" i="277"/>
  <c r="E500" i="277"/>
  <c r="D896" i="277"/>
  <c r="O532" i="277"/>
  <c r="W610" i="277"/>
  <c r="AW636" i="277"/>
  <c r="O611" i="277"/>
  <c r="F599" i="277"/>
  <c r="Q508" i="277"/>
  <c r="D641" i="277"/>
  <c r="G957" i="277"/>
  <c r="AX641" i="277"/>
  <c r="P641" i="277"/>
  <c r="Y644" i="277"/>
  <c r="M659" i="277"/>
  <c r="N621" i="277"/>
  <c r="Q641" i="277"/>
  <c r="G639" i="277"/>
  <c r="AO660" i="277"/>
  <c r="U663" i="277"/>
  <c r="J812" i="277"/>
  <c r="G1001" i="277"/>
  <c r="T756" i="277"/>
  <c r="V763" i="277"/>
  <c r="V755" i="277"/>
  <c r="AB754" i="277"/>
  <c r="D766" i="277"/>
  <c r="S757" i="277"/>
  <c r="H756" i="277"/>
  <c r="V744" i="277"/>
  <c r="M737" i="277"/>
  <c r="F753" i="277"/>
  <c r="AS761" i="277"/>
  <c r="Q748" i="277"/>
  <c r="D863" i="277"/>
  <c r="I963" i="277"/>
  <c r="AR658" i="277"/>
  <c r="H624" i="277"/>
  <c r="AR636" i="277"/>
  <c r="I649" i="277"/>
  <c r="S610" i="277"/>
  <c r="R651" i="277"/>
  <c r="AO651" i="277"/>
  <c r="V655" i="277"/>
  <c r="V646" i="277"/>
  <c r="G632" i="277"/>
  <c r="S632" i="277"/>
  <c r="F941" i="277"/>
  <c r="D750" i="277"/>
  <c r="AH764" i="277"/>
  <c r="D741" i="277"/>
  <c r="AN754" i="277"/>
  <c r="AM749" i="277"/>
  <c r="L758" i="277"/>
  <c r="K759" i="277"/>
  <c r="K752" i="277"/>
  <c r="AO740" i="277"/>
  <c r="AP743" i="277"/>
  <c r="K742" i="277"/>
  <c r="T746" i="277"/>
  <c r="K820" i="277"/>
  <c r="AN462" i="277"/>
  <c r="T485" i="277"/>
  <c r="W443" i="277"/>
  <c r="E605" i="277"/>
  <c r="Q424" i="277"/>
  <c r="AP636" i="277"/>
  <c r="N599" i="277"/>
  <c r="D619" i="277"/>
  <c r="N659" i="277"/>
  <c r="AK662" i="277"/>
  <c r="Y658" i="277"/>
  <c r="Z651" i="277"/>
  <c r="J867" i="277"/>
  <c r="F890" i="277"/>
  <c r="D752" i="277"/>
  <c r="Y757" i="277"/>
  <c r="V762" i="277"/>
  <c r="I759" i="277"/>
  <c r="AE753" i="277"/>
  <c r="K746" i="277"/>
  <c r="J755" i="277"/>
  <c r="I741" i="277"/>
  <c r="G766" i="277"/>
  <c r="AW745" i="277"/>
  <c r="I737" i="277"/>
  <c r="AP749" i="277"/>
  <c r="E551" i="277"/>
  <c r="AV477" i="277"/>
  <c r="AT472" i="277"/>
  <c r="Q1004" i="277"/>
  <c r="J426" i="277"/>
  <c r="N479" i="277"/>
  <c r="M622" i="277"/>
  <c r="T623" i="277"/>
  <c r="T618" i="277"/>
  <c r="L655" i="277"/>
  <c r="AK642" i="277"/>
  <c r="D654" i="277"/>
  <c r="AU658" i="277"/>
  <c r="AK632" i="277"/>
  <c r="V612" i="277"/>
  <c r="AF662" i="277"/>
  <c r="I599" i="277"/>
  <c r="O624" i="277"/>
  <c r="P642" i="277"/>
  <c r="E658" i="277"/>
  <c r="H649" i="277"/>
  <c r="AW634" i="277"/>
  <c r="AQ651" i="277"/>
  <c r="AV661" i="277"/>
  <c r="AX646" i="277"/>
  <c r="F888" i="277"/>
  <c r="J786" i="277"/>
  <c r="O736" i="277"/>
  <c r="AF750" i="277"/>
  <c r="AV746" i="277"/>
  <c r="AG765" i="277"/>
  <c r="AF756" i="277"/>
  <c r="N745" i="277"/>
  <c r="G747" i="277"/>
  <c r="AR759" i="277"/>
  <c r="AX739" i="277"/>
  <c r="D767" i="277"/>
  <c r="AE764" i="277"/>
  <c r="T758" i="277"/>
  <c r="X760" i="277"/>
  <c r="AB752" i="277"/>
  <c r="J763" i="277"/>
  <c r="AB743" i="277"/>
  <c r="T750" i="277"/>
  <c r="D744" i="277"/>
  <c r="AI759" i="277"/>
  <c r="U744" i="277"/>
  <c r="K748" i="277"/>
  <c r="J738" i="277"/>
  <c r="AC748" i="277"/>
  <c r="K766" i="277"/>
  <c r="K815" i="277"/>
  <c r="J446" i="277"/>
  <c r="M450" i="277"/>
  <c r="J649" i="277"/>
  <c r="F638" i="277"/>
  <c r="AJ645" i="277"/>
  <c r="AM650" i="277"/>
  <c r="K633" i="277"/>
  <c r="C603" i="277"/>
  <c r="AU660" i="277"/>
  <c r="E660" i="277"/>
  <c r="Q663" i="277"/>
  <c r="L598" i="277"/>
  <c r="J858" i="277"/>
  <c r="E755" i="277"/>
  <c r="C761" i="277"/>
  <c r="R747" i="277"/>
  <c r="AL764" i="277"/>
  <c r="C767" i="277"/>
  <c r="AQ749" i="277"/>
  <c r="K757" i="277"/>
  <c r="AG755" i="277"/>
  <c r="AD741" i="277"/>
  <c r="AO745" i="277"/>
  <c r="K760" i="277"/>
  <c r="AJ744" i="277"/>
  <c r="K783" i="277"/>
  <c r="X754" i="277"/>
  <c r="AO474" i="277"/>
  <c r="Z489" i="277"/>
  <c r="AU652" i="277"/>
  <c r="AH658" i="277"/>
  <c r="D615" i="277"/>
  <c r="U762" i="277"/>
  <c r="AF752" i="277"/>
  <c r="G737" i="277"/>
  <c r="AK743" i="277"/>
  <c r="D890" i="277"/>
  <c r="AD635" i="277"/>
  <c r="AW654" i="277"/>
  <c r="AB645" i="277"/>
  <c r="AT647" i="277"/>
  <c r="X731" i="277"/>
  <c r="W741" i="277"/>
  <c r="AV761" i="277"/>
  <c r="AH462" i="277"/>
  <c r="Y491" i="277"/>
  <c r="L617" i="277"/>
  <c r="W639" i="277"/>
  <c r="AO656" i="277"/>
  <c r="J602" i="277"/>
  <c r="Z611" i="277"/>
  <c r="F658" i="277"/>
  <c r="AF650" i="277"/>
  <c r="AO643" i="277"/>
  <c r="N636" i="277"/>
  <c r="F942" i="277"/>
  <c r="F939" i="277"/>
  <c r="F721" i="277"/>
  <c r="J726" i="277"/>
  <c r="S721" i="277"/>
  <c r="AM762" i="277"/>
  <c r="N741" i="277"/>
  <c r="AA766" i="277"/>
  <c r="I743" i="277"/>
  <c r="AD747" i="277"/>
  <c r="AA744" i="277"/>
  <c r="Y761" i="277"/>
  <c r="AK737" i="277"/>
  <c r="U738" i="277"/>
  <c r="AK764" i="277"/>
  <c r="E761" i="277"/>
  <c r="AJ741" i="277"/>
  <c r="J748" i="277"/>
  <c r="D468" i="277"/>
  <c r="H938" i="277"/>
  <c r="J497" i="277"/>
  <c r="G943" i="277"/>
  <c r="D788" i="277"/>
  <c r="AK484" i="277"/>
  <c r="L428" i="277"/>
  <c r="G919" i="277"/>
  <c r="AJ469" i="277"/>
  <c r="G603" i="277"/>
  <c r="AT660" i="277"/>
  <c r="AE636" i="277"/>
  <c r="L503" i="277"/>
  <c r="AK633" i="277"/>
  <c r="Q656" i="277"/>
  <c r="AQ641" i="277"/>
  <c r="X545" i="277"/>
  <c r="AR644" i="277"/>
  <c r="S616" i="277"/>
  <c r="AB465" i="277"/>
  <c r="AQ654" i="277"/>
  <c r="AC648" i="277"/>
  <c r="K641" i="277"/>
  <c r="M610" i="277"/>
  <c r="J900" i="277"/>
  <c r="AP658" i="277"/>
  <c r="V610" i="277"/>
  <c r="AA648" i="277"/>
  <c r="X638" i="277"/>
  <c r="J634" i="277"/>
  <c r="H741" i="277"/>
  <c r="AM745" i="277"/>
  <c r="AT739" i="277"/>
  <c r="AE755" i="277"/>
  <c r="E760" i="277"/>
  <c r="C751" i="277"/>
  <c r="D834" i="277"/>
  <c r="D486" i="277"/>
  <c r="AF632" i="277"/>
  <c r="AS644" i="277"/>
  <c r="H614" i="277"/>
  <c r="T610" i="277"/>
  <c r="V620" i="277"/>
  <c r="J840" i="277"/>
  <c r="W758" i="277"/>
  <c r="AI737" i="277"/>
  <c r="L762" i="277"/>
  <c r="Q765" i="277"/>
  <c r="AD752" i="277"/>
  <c r="AD749" i="277"/>
  <c r="AN486" i="277"/>
  <c r="H599" i="277"/>
  <c r="S625" i="277"/>
  <c r="U659" i="277"/>
  <c r="AW635" i="277"/>
  <c r="AG645" i="277"/>
  <c r="J822" i="277"/>
  <c r="AK744" i="277"/>
  <c r="AG738" i="277"/>
  <c r="E741" i="277"/>
  <c r="AE766" i="277"/>
  <c r="N743" i="277"/>
  <c r="AV766" i="277"/>
  <c r="AU480" i="277"/>
  <c r="X612" i="277"/>
  <c r="AK634" i="277"/>
  <c r="T635" i="277"/>
  <c r="J617" i="277"/>
  <c r="AQ640" i="277"/>
  <c r="M651" i="277"/>
  <c r="AE653" i="277"/>
  <c r="AE659" i="277"/>
  <c r="AD658" i="277"/>
  <c r="C660" i="277"/>
  <c r="AS633" i="277"/>
  <c r="F945" i="277"/>
  <c r="T763" i="277"/>
  <c r="L759" i="277"/>
  <c r="AN756" i="277"/>
  <c r="T759" i="277"/>
  <c r="AQ736" i="277"/>
  <c r="AQ752" i="277"/>
  <c r="G752" i="277"/>
  <c r="E752" i="277"/>
  <c r="O745" i="277"/>
  <c r="AA753" i="277"/>
  <c r="F762" i="277"/>
  <c r="F748" i="277"/>
  <c r="S549" i="277"/>
  <c r="H476" i="277"/>
  <c r="AS663" i="277"/>
  <c r="Y636" i="277"/>
  <c r="J622" i="277"/>
  <c r="AB642" i="277"/>
  <c r="R611" i="277"/>
  <c r="O985" i="277"/>
  <c r="AT752" i="277"/>
  <c r="C752" i="277"/>
  <c r="AO748" i="277"/>
  <c r="AD753" i="277"/>
  <c r="AP764" i="277"/>
  <c r="K750" i="277"/>
  <c r="C442" i="277"/>
  <c r="S654" i="277"/>
  <c r="AP633" i="277"/>
  <c r="I750" i="277"/>
  <c r="AD746" i="277"/>
  <c r="O651" i="277"/>
  <c r="Y723" i="277"/>
  <c r="Y745" i="277"/>
  <c r="U487" i="277"/>
  <c r="C647" i="277"/>
  <c r="P654" i="277"/>
  <c r="AT633" i="277"/>
  <c r="AB658" i="277"/>
  <c r="AJ641" i="277"/>
  <c r="F932" i="277"/>
  <c r="T728" i="277"/>
  <c r="U727" i="277"/>
  <c r="E753" i="277"/>
  <c r="S747" i="277"/>
  <c r="AG767" i="277"/>
  <c r="AN765" i="277"/>
  <c r="AG761" i="277"/>
  <c r="AL748" i="277"/>
  <c r="J746" i="277"/>
  <c r="AD763" i="277"/>
  <c r="C745" i="277"/>
  <c r="AN736" i="277"/>
  <c r="AM756" i="277"/>
  <c r="AU763" i="277"/>
  <c r="L426" i="277"/>
  <c r="P655" i="277"/>
  <c r="AR653" i="277"/>
  <c r="T645" i="277"/>
  <c r="J823" i="277"/>
  <c r="K725" i="277"/>
  <c r="AQ761" i="277"/>
  <c r="AU744" i="277"/>
  <c r="AP747" i="277"/>
  <c r="M765" i="277"/>
  <c r="Q528" i="277"/>
  <c r="C617" i="277"/>
  <c r="M620" i="277"/>
  <c r="K632" i="277"/>
  <c r="C1001" i="277"/>
  <c r="U720" i="277"/>
  <c r="AD737" i="277"/>
  <c r="H977" i="277"/>
  <c r="Q511" i="277"/>
  <c r="H807" i="277"/>
  <c r="G602" i="277"/>
  <c r="AX635" i="277"/>
  <c r="T615" i="277"/>
  <c r="D646" i="277"/>
  <c r="AD642" i="277"/>
  <c r="AU657" i="277"/>
  <c r="K634" i="277"/>
  <c r="I663" i="277"/>
  <c r="AD641" i="277"/>
  <c r="W643" i="277"/>
  <c r="J829" i="277"/>
  <c r="O728" i="277"/>
  <c r="J718" i="277"/>
  <c r="Z726" i="277"/>
  <c r="AT745" i="277"/>
  <c r="N744" i="277"/>
  <c r="J758" i="277"/>
  <c r="H746" i="277"/>
  <c r="AK754" i="277"/>
  <c r="AR743" i="277"/>
  <c r="AB756" i="277"/>
  <c r="AK753" i="277"/>
  <c r="AG737" i="277"/>
  <c r="V747" i="277"/>
  <c r="O618" i="277"/>
  <c r="G615" i="277"/>
  <c r="L651" i="277"/>
  <c r="K701" i="277"/>
  <c r="M730" i="277"/>
  <c r="AW763" i="277"/>
  <c r="H759" i="277"/>
  <c r="AP750" i="277"/>
  <c r="AM760" i="277"/>
  <c r="AV635" i="277"/>
  <c r="Y610" i="277"/>
  <c r="AW644" i="277"/>
  <c r="J817" i="277"/>
  <c r="X720" i="277"/>
  <c r="Y751" i="277"/>
  <c r="R988" i="277"/>
  <c r="K497" i="277"/>
  <c r="F652" i="277"/>
  <c r="AG662" i="277"/>
  <c r="X658" i="277"/>
  <c r="AU648" i="277"/>
  <c r="AL663" i="277"/>
  <c r="F619" i="277"/>
  <c r="U624" i="277"/>
  <c r="G604" i="277"/>
  <c r="L623" i="277"/>
  <c r="J857" i="277"/>
  <c r="G985" i="277"/>
  <c r="F704" i="277"/>
  <c r="C727" i="277"/>
  <c r="H727" i="277"/>
  <c r="H719" i="277"/>
  <c r="AV765" i="277"/>
  <c r="AB753" i="277"/>
  <c r="N757" i="277"/>
  <c r="AO752" i="277"/>
  <c r="AF737" i="277"/>
  <c r="Y753" i="277"/>
  <c r="AE751" i="277"/>
  <c r="M753" i="277"/>
  <c r="AK740" i="277"/>
  <c r="AS740" i="277"/>
  <c r="AU765" i="277"/>
  <c r="T743" i="277"/>
  <c r="AM466" i="277"/>
  <c r="AP467" i="277"/>
  <c r="U634" i="277"/>
  <c r="AG656" i="277"/>
  <c r="R646" i="277"/>
  <c r="P624" i="277"/>
  <c r="L618" i="277"/>
  <c r="L646" i="277"/>
  <c r="P617" i="277"/>
  <c r="N657" i="277"/>
  <c r="AN661" i="277"/>
  <c r="AM647" i="277"/>
  <c r="AV642" i="277"/>
  <c r="F897" i="277"/>
  <c r="D708" i="277"/>
  <c r="I720" i="277"/>
  <c r="U723" i="277"/>
  <c r="F720" i="277"/>
  <c r="AO753" i="277"/>
  <c r="AF753" i="277"/>
  <c r="AO741" i="277"/>
  <c r="U767" i="277"/>
  <c r="G736" i="277"/>
  <c r="R763" i="277"/>
  <c r="AT753" i="277"/>
  <c r="G955" i="277"/>
  <c r="AL482" i="277"/>
  <c r="J529" i="277"/>
  <c r="J556" i="277"/>
  <c r="H642" i="277"/>
  <c r="L526" i="277"/>
  <c r="C465" i="277"/>
  <c r="AG471" i="277"/>
  <c r="AM463" i="277"/>
  <c r="J658" i="277"/>
  <c r="S491" i="277"/>
  <c r="W621" i="277"/>
  <c r="N525" i="277"/>
  <c r="K463" i="277"/>
  <c r="C613" i="277"/>
  <c r="Z654" i="277"/>
  <c r="AQ648" i="277"/>
  <c r="W612" i="277"/>
  <c r="AW632" i="277"/>
  <c r="F512" i="277"/>
  <c r="O646" i="277"/>
  <c r="AO642" i="277"/>
  <c r="N622" i="277"/>
  <c r="H592" i="277"/>
  <c r="AM483" i="277"/>
  <c r="AK641" i="277"/>
  <c r="S615" i="277"/>
  <c r="G655" i="277"/>
  <c r="AN640" i="277"/>
  <c r="W651" i="277"/>
  <c r="AI767" i="277"/>
  <c r="L737" i="277"/>
  <c r="I738" i="277"/>
  <c r="K740" i="277"/>
  <c r="R762" i="277"/>
  <c r="H748" i="277"/>
  <c r="N466" i="277"/>
  <c r="V480" i="277"/>
  <c r="AP661" i="277"/>
  <c r="AN638" i="277"/>
  <c r="AV643" i="277"/>
  <c r="W635" i="277"/>
  <c r="H651" i="277"/>
  <c r="F949" i="277"/>
  <c r="C757" i="277"/>
  <c r="J757" i="277"/>
  <c r="M742" i="277"/>
  <c r="AT736" i="277"/>
  <c r="X759" i="277"/>
  <c r="X750" i="277"/>
  <c r="W624" i="277"/>
  <c r="Q620" i="277"/>
  <c r="X661" i="277"/>
  <c r="Y638" i="277"/>
  <c r="AD656" i="277"/>
  <c r="J805" i="277"/>
  <c r="AX743" i="277"/>
  <c r="X761" i="277"/>
  <c r="AC741" i="277"/>
  <c r="Y741" i="277"/>
  <c r="F740" i="277"/>
  <c r="U761" i="277"/>
  <c r="J925" i="277"/>
  <c r="I898" i="277"/>
  <c r="AJ485" i="277"/>
  <c r="AN660" i="277"/>
  <c r="R645" i="277"/>
  <c r="AI636" i="277"/>
  <c r="E592" i="277"/>
  <c r="AW637" i="277"/>
  <c r="O642" i="277"/>
  <c r="X620" i="277"/>
  <c r="AH657" i="277"/>
  <c r="V660" i="277"/>
  <c r="Y537" i="277"/>
  <c r="F940" i="277"/>
  <c r="AK736" i="277"/>
  <c r="AM767" i="277"/>
  <c r="Z765" i="277"/>
  <c r="AE756" i="277"/>
  <c r="Q756" i="277"/>
  <c r="M739" i="277"/>
  <c r="AA764" i="277"/>
  <c r="W751" i="277"/>
  <c r="X755" i="277"/>
  <c r="AX758" i="277"/>
  <c r="F746" i="277"/>
  <c r="AA750" i="277"/>
  <c r="AD479" i="277"/>
  <c r="G640" i="277"/>
  <c r="AI635" i="277"/>
  <c r="I652" i="277"/>
  <c r="F647" i="277"/>
  <c r="E603" i="277"/>
  <c r="C622" i="277"/>
  <c r="J797" i="277"/>
  <c r="Q752" i="277"/>
  <c r="E740" i="277"/>
  <c r="H760" i="277"/>
  <c r="O751" i="277"/>
  <c r="C750" i="277"/>
  <c r="AH766" i="277"/>
  <c r="H465" i="277"/>
  <c r="O635" i="277"/>
  <c r="C639" i="277"/>
  <c r="R739" i="277"/>
  <c r="K758" i="277"/>
  <c r="T636" i="277"/>
  <c r="G650" i="277"/>
  <c r="O727" i="277"/>
  <c r="AR748" i="277"/>
  <c r="C463" i="277"/>
  <c r="J453" i="277"/>
  <c r="J650" i="277"/>
  <c r="D657" i="277"/>
  <c r="S617" i="277"/>
  <c r="Y618" i="277"/>
  <c r="F903" i="277"/>
  <c r="E731" i="277"/>
  <c r="L731" i="277"/>
  <c r="P761" i="277"/>
  <c r="L742" i="277"/>
  <c r="AB745" i="277"/>
  <c r="U740" i="277"/>
  <c r="M738" i="277"/>
  <c r="AF742" i="277"/>
  <c r="F764" i="277"/>
  <c r="F736" i="277"/>
  <c r="AJ752" i="277"/>
  <c r="AX754" i="277"/>
  <c r="AJ738" i="277"/>
  <c r="AH761" i="277"/>
  <c r="AL481" i="277"/>
  <c r="V638" i="277"/>
  <c r="I633" i="277"/>
  <c r="H661" i="277"/>
  <c r="J849" i="277"/>
  <c r="M716" i="277"/>
  <c r="AW751" i="277"/>
  <c r="AT748" i="277"/>
  <c r="K765" i="277"/>
  <c r="P750" i="277"/>
  <c r="N477" i="277"/>
  <c r="AK659" i="277"/>
  <c r="D610" i="277"/>
  <c r="F649" i="277"/>
  <c r="J782" i="277"/>
  <c r="Q723" i="277"/>
  <c r="J743" i="277"/>
  <c r="AS485" i="277"/>
  <c r="AE477" i="277"/>
  <c r="J613" i="277"/>
  <c r="F624" i="277"/>
  <c r="C605" i="277"/>
  <c r="M602" i="277"/>
  <c r="E615" i="277"/>
  <c r="AP656" i="277"/>
  <c r="S619" i="277"/>
  <c r="H655" i="277"/>
  <c r="F617" i="277"/>
  <c r="K993" i="277"/>
  <c r="J781" i="277"/>
  <c r="V719" i="277"/>
  <c r="U716" i="277"/>
  <c r="T724" i="277"/>
  <c r="AT738" i="277"/>
  <c r="M744" i="277"/>
  <c r="AO746" i="277"/>
  <c r="AI745" i="277"/>
  <c r="AH750" i="277"/>
  <c r="O743" i="277"/>
  <c r="AD750" i="277"/>
  <c r="AT754" i="277"/>
  <c r="AM747" i="277"/>
  <c r="AR745" i="277"/>
  <c r="G599" i="277"/>
  <c r="AR645" i="277"/>
  <c r="Z635" i="277"/>
  <c r="J824" i="277"/>
  <c r="Z725" i="277"/>
  <c r="W765" i="277"/>
  <c r="AL739" i="277"/>
  <c r="AO742" i="277"/>
  <c r="Q747" i="277"/>
  <c r="H431" i="277"/>
  <c r="AB640" i="277"/>
  <c r="L649" i="277"/>
  <c r="AL640" i="277"/>
  <c r="F931" i="277"/>
  <c r="P727" i="277"/>
  <c r="AP758" i="277"/>
  <c r="E437" i="277"/>
  <c r="F781" i="277"/>
  <c r="H796" i="277"/>
  <c r="U612" i="277"/>
  <c r="J598" i="277"/>
  <c r="AV663" i="277"/>
  <c r="P616" i="277"/>
  <c r="G605" i="277"/>
  <c r="L632" i="277"/>
  <c r="J635" i="277"/>
  <c r="F634" i="277"/>
  <c r="R663" i="277"/>
  <c r="F894" i="277"/>
  <c r="F711" i="277"/>
  <c r="O720" i="277"/>
  <c r="J716" i="277"/>
  <c r="Z727" i="277"/>
  <c r="D764" i="277"/>
  <c r="H754" i="277"/>
  <c r="AL754" i="277"/>
  <c r="AT760" i="277"/>
  <c r="AO767" i="277"/>
  <c r="E742" i="277"/>
  <c r="AC749" i="277"/>
  <c r="E743" i="277"/>
  <c r="AJ743" i="277"/>
  <c r="AG756" i="277"/>
  <c r="AX751" i="277"/>
  <c r="S766" i="277"/>
  <c r="N478" i="277"/>
  <c r="AH475" i="277"/>
  <c r="AH638" i="277"/>
  <c r="AJ648" i="277"/>
  <c r="P640" i="277"/>
  <c r="Q612" i="277"/>
  <c r="H610" i="277"/>
  <c r="M617" i="277"/>
  <c r="AE635" i="277"/>
  <c r="R642" i="277"/>
  <c r="T655" i="277"/>
  <c r="G662" i="277"/>
  <c r="F961" i="277"/>
  <c r="J856" i="277"/>
  <c r="H707" i="277"/>
  <c r="C723" i="277"/>
  <c r="P717" i="277"/>
  <c r="D726" i="277"/>
  <c r="AA747" i="277"/>
  <c r="U759" i="277"/>
  <c r="AB764" i="277"/>
  <c r="AJ759" i="277"/>
  <c r="V741" i="277"/>
  <c r="AC738" i="277"/>
  <c r="AK765" i="277"/>
  <c r="K767" i="277"/>
  <c r="AK759" i="277"/>
  <c r="AR756" i="277"/>
  <c r="D763" i="277"/>
  <c r="AN755" i="277"/>
  <c r="M755" i="277"/>
  <c r="D946" i="277"/>
  <c r="C534" i="277"/>
  <c r="D774" i="277"/>
  <c r="D848" i="277"/>
  <c r="D948" i="277"/>
  <c r="AQ475" i="277"/>
  <c r="AB478" i="277"/>
  <c r="F831" i="277"/>
  <c r="AS635" i="277"/>
  <c r="G481" i="277"/>
  <c r="AF648" i="277"/>
  <c r="AB643" i="277"/>
  <c r="J662" i="277"/>
  <c r="V622" i="277"/>
  <c r="AE468" i="277"/>
  <c r="K619" i="277"/>
  <c r="D593" i="277"/>
  <c r="AH653" i="277"/>
  <c r="D522" i="277"/>
  <c r="AK663" i="277"/>
  <c r="AK655" i="277"/>
  <c r="AH659" i="277"/>
  <c r="N612" i="277"/>
  <c r="Q618" i="277"/>
  <c r="AC644" i="277"/>
  <c r="T632" i="277"/>
  <c r="Q497" i="277"/>
  <c r="AH642" i="277"/>
  <c r="J785" i="277"/>
  <c r="P751" i="277"/>
  <c r="G756" i="277"/>
  <c r="AJ737" i="277"/>
  <c r="AQ758" i="277"/>
  <c r="C736" i="277"/>
  <c r="U739" i="277"/>
  <c r="K485" i="277"/>
  <c r="AM633" i="277"/>
  <c r="T616" i="277"/>
  <c r="C646" i="277"/>
  <c r="AF656" i="277"/>
  <c r="D618" i="277"/>
  <c r="F937" i="277"/>
  <c r="AM750" i="277"/>
  <c r="M747" i="277"/>
  <c r="AE741" i="277"/>
  <c r="T739" i="277"/>
  <c r="AF744" i="277"/>
  <c r="AV762" i="277"/>
  <c r="O992" i="277"/>
  <c r="Q652" i="277"/>
  <c r="M657" i="277"/>
  <c r="I601" i="277"/>
  <c r="F648" i="277"/>
  <c r="AN645" i="277"/>
  <c r="M618" i="277"/>
  <c r="AI756" i="277"/>
  <c r="AU767" i="277"/>
  <c r="AU742" i="277"/>
  <c r="I745" i="277"/>
  <c r="D742" i="277"/>
  <c r="Q738" i="277"/>
  <c r="M425" i="277"/>
  <c r="AG479" i="277"/>
  <c r="AD463" i="277"/>
  <c r="T484" i="277"/>
  <c r="D653" i="277"/>
  <c r="AC647" i="277"/>
  <c r="AV646" i="277"/>
  <c r="D613" i="277"/>
  <c r="AL657" i="277"/>
  <c r="AC638" i="277"/>
  <c r="AI662" i="277"/>
  <c r="Q643" i="277"/>
  <c r="D637" i="277"/>
  <c r="J847" i="277"/>
  <c r="J806" i="277"/>
  <c r="H758" i="277"/>
  <c r="X746" i="277"/>
  <c r="AI753" i="277"/>
  <c r="M752" i="277"/>
  <c r="AQ747" i="277"/>
  <c r="E764" i="277"/>
  <c r="M743" i="277"/>
  <c r="W757" i="277"/>
  <c r="AN750" i="277"/>
  <c r="N747" i="277"/>
  <c r="G762" i="277"/>
  <c r="AL745" i="277"/>
  <c r="Y482" i="277"/>
  <c r="D644" i="277"/>
  <c r="Q642" i="277"/>
  <c r="Y611" i="277"/>
  <c r="C643" i="277"/>
  <c r="AX636" i="277"/>
  <c r="J853" i="277"/>
  <c r="AW756" i="277"/>
  <c r="AF747" i="277"/>
  <c r="AE745" i="277"/>
  <c r="J736" i="277"/>
  <c r="AH737" i="277"/>
  <c r="W747" i="277"/>
  <c r="AF761" i="277"/>
  <c r="J468" i="277"/>
  <c r="P625" i="277"/>
  <c r="F910" i="277"/>
  <c r="AW755" i="277"/>
  <c r="H761" i="277"/>
  <c r="Q615" i="277"/>
  <c r="J637" i="277"/>
  <c r="AM741" i="277"/>
  <c r="AE476" i="277"/>
  <c r="K615" i="277"/>
  <c r="AO633" i="277"/>
  <c r="J638" i="277"/>
  <c r="AR642" i="277"/>
  <c r="AF638" i="277"/>
  <c r="F934" i="277"/>
  <c r="F729" i="277"/>
  <c r="W727" i="277"/>
  <c r="Y720" i="277"/>
  <c r="Z761" i="277"/>
  <c r="AO755" i="277"/>
  <c r="AC744" i="277"/>
  <c r="E736" i="277"/>
  <c r="Z751" i="277"/>
  <c r="W752" i="277"/>
  <c r="D765" i="277"/>
  <c r="AR736" i="277"/>
  <c r="E763" i="277"/>
  <c r="AB749" i="277"/>
  <c r="K810" i="277"/>
  <c r="D743" i="277"/>
  <c r="F620" i="277"/>
  <c r="M638" i="277"/>
  <c r="J618" i="277"/>
  <c r="D603" i="277"/>
  <c r="Q724" i="277"/>
  <c r="R726" i="277"/>
  <c r="AD756" i="277"/>
  <c r="AL766" i="277"/>
  <c r="F757" i="277"/>
  <c r="Z485" i="277"/>
  <c r="AC651" i="277"/>
  <c r="X643" i="277"/>
  <c r="AB636" i="277"/>
  <c r="AV651" i="277"/>
  <c r="Y719" i="277"/>
  <c r="F739" i="277"/>
  <c r="T765" i="277"/>
  <c r="U437" i="277"/>
  <c r="D894" i="277"/>
  <c r="J605" i="277"/>
  <c r="Y663" i="277"/>
  <c r="AQ632" i="277"/>
  <c r="Y613" i="277"/>
  <c r="AA633" i="277"/>
  <c r="J659" i="277"/>
  <c r="AE634" i="277"/>
  <c r="F598" i="277"/>
  <c r="AJ656" i="277"/>
  <c r="F633" i="277"/>
  <c r="J804" i="277"/>
  <c r="K1001" i="277"/>
  <c r="N729" i="277"/>
  <c r="C720" i="277"/>
  <c r="S724" i="277"/>
  <c r="AD754" i="277"/>
  <c r="T744" i="277"/>
  <c r="AO743" i="277"/>
  <c r="AI736" i="277"/>
  <c r="O766" i="277"/>
  <c r="X749" i="277"/>
  <c r="AC745" i="277"/>
  <c r="Y738" i="277"/>
  <c r="H752" i="277"/>
  <c r="AC481" i="277"/>
  <c r="Q614" i="277"/>
  <c r="J603" i="277"/>
  <c r="Z622" i="277"/>
  <c r="I730" i="277"/>
  <c r="G755" i="277"/>
  <c r="AW743" i="277"/>
  <c r="AU750" i="277"/>
  <c r="L748" i="277"/>
  <c r="E757" i="277"/>
  <c r="P993" i="277"/>
  <c r="AV633" i="277"/>
  <c r="V661" i="277"/>
  <c r="AM662" i="277"/>
  <c r="P722" i="277"/>
  <c r="U764" i="277"/>
  <c r="AN738" i="277"/>
  <c r="C476" i="277"/>
  <c r="AV484" i="277"/>
  <c r="AM654" i="277"/>
  <c r="AC640" i="277"/>
  <c r="AI651" i="277"/>
  <c r="AR643" i="277"/>
  <c r="D638" i="277"/>
  <c r="I640" i="277"/>
  <c r="M646" i="277"/>
  <c r="Z616" i="277"/>
  <c r="AK657" i="277"/>
  <c r="O647" i="277"/>
  <c r="J834" i="277"/>
  <c r="J821" i="277"/>
  <c r="Y721" i="277"/>
  <c r="O716" i="277"/>
  <c r="L721" i="277"/>
  <c r="AH763" i="277"/>
  <c r="M758" i="277"/>
  <c r="O767" i="277"/>
  <c r="AP763" i="277"/>
  <c r="X740" i="277"/>
  <c r="Y737" i="277"/>
  <c r="AU756" i="277"/>
  <c r="H745" i="277"/>
  <c r="AE749" i="277"/>
  <c r="AP767" i="277"/>
  <c r="AL753" i="277"/>
  <c r="Y746" i="277"/>
  <c r="G697" i="277"/>
  <c r="F869" i="277"/>
  <c r="AX633" i="277"/>
  <c r="K656" i="277"/>
  <c r="E642" i="277"/>
  <c r="Y655" i="277"/>
  <c r="AD655" i="277"/>
  <c r="Q622" i="277"/>
  <c r="C618" i="277"/>
  <c r="AP653" i="277"/>
  <c r="Y633" i="277"/>
  <c r="AT632" i="277"/>
  <c r="F957" i="277"/>
  <c r="F895" i="277"/>
  <c r="P730" i="277"/>
  <c r="C731" i="277"/>
  <c r="H725" i="277"/>
  <c r="D753" i="277"/>
  <c r="AH740" i="277"/>
  <c r="AM755" i="277"/>
  <c r="AM752" i="277"/>
  <c r="R755" i="277"/>
  <c r="AS738" i="277"/>
  <c r="AO747" i="277"/>
  <c r="N767" i="277"/>
  <c r="AD740" i="277"/>
  <c r="AQ765" i="277"/>
  <c r="AA767" i="277"/>
  <c r="N750" i="277"/>
  <c r="E698" i="277"/>
  <c r="AD762" i="277"/>
  <c r="AW748" i="277"/>
  <c r="AC655" i="277"/>
  <c r="J809" i="277"/>
  <c r="AC759" i="277"/>
  <c r="AM753" i="277"/>
  <c r="D542" i="277"/>
  <c r="U751" i="277"/>
  <c r="V647" i="277"/>
  <c r="D559" i="277"/>
  <c r="U652" i="277"/>
  <c r="AD760" i="277"/>
  <c r="G598" i="277"/>
  <c r="R728" i="277"/>
  <c r="AT742" i="277"/>
  <c r="Q755" i="277"/>
  <c r="E635" i="277"/>
  <c r="H753" i="277"/>
  <c r="AJ637" i="277"/>
  <c r="L760" i="277"/>
  <c r="C754" i="277"/>
  <c r="AR749" i="277"/>
  <c r="AH641" i="277"/>
  <c r="AS645" i="277"/>
  <c r="C699" i="277"/>
  <c r="R767" i="277"/>
  <c r="K644" i="277"/>
  <c r="N724" i="277"/>
  <c r="AM742" i="277"/>
  <c r="AF748" i="277"/>
  <c r="AK640" i="277"/>
  <c r="G654" i="277"/>
  <c r="AA740" i="277"/>
  <c r="F738" i="277"/>
  <c r="AJ757" i="277"/>
  <c r="I763" i="277"/>
  <c r="AK461" i="277"/>
  <c r="J515" i="277"/>
  <c r="R443" i="277"/>
  <c r="F795" i="277"/>
  <c r="Z474" i="277"/>
  <c r="K617" i="277"/>
  <c r="AM660" i="277"/>
  <c r="I476" i="277"/>
  <c r="N618" i="277"/>
  <c r="R662" i="277"/>
  <c r="F500" i="277"/>
  <c r="AV638" i="277"/>
  <c r="AF644" i="277"/>
  <c r="H892" i="277"/>
  <c r="G618" i="277"/>
  <c r="F661" i="277"/>
  <c r="R1005" i="277"/>
  <c r="J448" i="277"/>
  <c r="O623" i="277"/>
  <c r="X654" i="277"/>
  <c r="AH649" i="277"/>
  <c r="M537" i="277"/>
  <c r="S636" i="277"/>
  <c r="D661" i="277"/>
  <c r="G661" i="277"/>
  <c r="V624" i="277"/>
  <c r="J826" i="277"/>
  <c r="T766" i="277"/>
  <c r="AL743" i="277"/>
  <c r="AC766" i="277"/>
  <c r="K753" i="277"/>
  <c r="P757" i="277"/>
  <c r="R758" i="277"/>
  <c r="S656" i="277"/>
  <c r="Q658" i="277"/>
  <c r="AX655" i="277"/>
  <c r="Q634" i="277"/>
  <c r="Y648" i="277"/>
  <c r="F913" i="277"/>
  <c r="AE737" i="277"/>
  <c r="T747" i="277"/>
  <c r="AM759" i="277"/>
  <c r="Z760" i="277"/>
  <c r="G759" i="277"/>
  <c r="V752" i="277"/>
  <c r="J451" i="277"/>
  <c r="AT636" i="277"/>
  <c r="G656" i="277"/>
  <c r="AR649" i="277"/>
  <c r="Q635" i="277"/>
  <c r="Q598" i="277"/>
  <c r="AR765" i="277"/>
  <c r="AX748" i="277"/>
  <c r="AG736" i="277"/>
  <c r="AG739" i="277"/>
  <c r="E745" i="277"/>
  <c r="AH744" i="277"/>
  <c r="C474" i="277"/>
  <c r="AV488" i="277"/>
  <c r="Z638" i="277"/>
  <c r="V657" i="277"/>
  <c r="U613" i="277"/>
  <c r="J604" i="277"/>
  <c r="K599" i="277"/>
  <c r="F643" i="277"/>
  <c r="F612" i="277"/>
  <c r="E611" i="277"/>
  <c r="Y649" i="277"/>
  <c r="G636" i="277"/>
  <c r="AG653" i="277"/>
  <c r="F927" i="277"/>
  <c r="AG744" i="277"/>
  <c r="I753" i="277"/>
  <c r="Y755" i="277"/>
  <c r="G764" i="277"/>
  <c r="AE758" i="277"/>
  <c r="J745" i="277"/>
  <c r="AQ741" i="277"/>
  <c r="AR751" i="277"/>
  <c r="F755" i="277"/>
  <c r="C766" i="277"/>
  <c r="S754" i="277"/>
  <c r="E759" i="277"/>
  <c r="K797" i="277"/>
  <c r="E988" i="277"/>
  <c r="W646" i="277"/>
  <c r="AN632" i="277"/>
  <c r="AS662" i="277"/>
  <c r="R649" i="277"/>
  <c r="P633" i="277"/>
  <c r="J813" i="277"/>
  <c r="AB762" i="277"/>
  <c r="L754" i="277"/>
  <c r="D762" i="277"/>
  <c r="AR766" i="277"/>
  <c r="AG757" i="277"/>
  <c r="AK747" i="277"/>
  <c r="AO757" i="277"/>
  <c r="AM634" i="277"/>
  <c r="N663" i="277"/>
  <c r="AN742" i="277"/>
  <c r="P743" i="277"/>
  <c r="O481" i="277"/>
  <c r="C624" i="277"/>
  <c r="F898" i="277"/>
  <c r="M749" i="277"/>
  <c r="AQ482" i="277"/>
  <c r="G624" i="277"/>
  <c r="H590" i="277"/>
  <c r="Y621" i="277"/>
  <c r="E653" i="277"/>
  <c r="AG641" i="277"/>
  <c r="J780" i="277"/>
  <c r="F717" i="277"/>
  <c r="K728" i="277"/>
  <c r="S728" i="277"/>
  <c r="AJ767" i="277"/>
  <c r="AX744" i="277"/>
  <c r="X764" i="277"/>
  <c r="Q750" i="277"/>
  <c r="S758" i="277"/>
  <c r="AN757" i="277"/>
  <c r="M767" i="277"/>
  <c r="AH751" i="277"/>
  <c r="AU746" i="277"/>
  <c r="L743" i="277"/>
  <c r="AF762" i="277"/>
  <c r="F502" i="277"/>
  <c r="C644" i="277"/>
  <c r="X653" i="277"/>
  <c r="X649" i="277"/>
  <c r="L640" i="277"/>
  <c r="V723" i="277"/>
  <c r="L745" i="277"/>
  <c r="AX764" i="277"/>
  <c r="AJ751" i="277"/>
  <c r="AV747" i="277"/>
  <c r="T450" i="277"/>
  <c r="R654" i="277"/>
  <c r="O640" i="277"/>
  <c r="N418" i="277"/>
  <c r="C993" i="277"/>
  <c r="N722" i="277"/>
  <c r="AO765" i="277"/>
  <c r="E472" i="277"/>
  <c r="AQ462" i="277"/>
  <c r="F842" i="277"/>
  <c r="AX650" i="277"/>
  <c r="I642" i="277"/>
  <c r="R624" i="277"/>
  <c r="D599" i="277"/>
  <c r="J559" i="277"/>
  <c r="K650" i="277"/>
  <c r="G620" i="277"/>
  <c r="I624" i="277"/>
  <c r="AN650" i="277"/>
  <c r="AN654" i="277"/>
  <c r="F911" i="277"/>
  <c r="F731" i="277"/>
  <c r="I719" i="277"/>
  <c r="T721" i="277"/>
  <c r="AQ760" i="277"/>
  <c r="U745" i="277"/>
  <c r="AG745" i="277"/>
  <c r="AQ755" i="277"/>
  <c r="AI764" i="277"/>
  <c r="X736" i="277"/>
  <c r="AW737" i="277"/>
  <c r="D754" i="277"/>
  <c r="AS743" i="277"/>
  <c r="Y759" i="277"/>
  <c r="Q644" i="277"/>
  <c r="K624" i="277"/>
  <c r="Q624" i="277"/>
  <c r="Y559" i="277"/>
  <c r="H728" i="277"/>
  <c r="G751" i="277"/>
  <c r="W753" i="277"/>
  <c r="M750" i="277"/>
  <c r="AE767" i="277"/>
  <c r="K792" i="277"/>
  <c r="AT642" i="277"/>
  <c r="AT659" i="277"/>
  <c r="AG650" i="277"/>
  <c r="J865" i="277"/>
  <c r="T729" i="277"/>
  <c r="E737" i="277"/>
  <c r="F744" i="277"/>
  <c r="AL461" i="277"/>
  <c r="W648" i="277"/>
  <c r="M623" i="277"/>
  <c r="AU655" i="277"/>
  <c r="N647" i="277"/>
  <c r="V636" i="277"/>
  <c r="D623" i="277"/>
  <c r="P613" i="277"/>
  <c r="I654" i="277"/>
  <c r="T648" i="277"/>
  <c r="L650" i="277"/>
  <c r="AI661" i="277"/>
  <c r="F967" i="277"/>
  <c r="G705" i="277"/>
  <c r="I716" i="277"/>
  <c r="L717" i="277"/>
  <c r="P723" i="277"/>
  <c r="U748" i="277"/>
  <c r="AV754" i="277"/>
  <c r="T738" i="277"/>
  <c r="T762" i="277"/>
  <c r="R754" i="277"/>
  <c r="R746" i="277"/>
  <c r="H736" i="277"/>
  <c r="R740" i="277"/>
  <c r="AN748" i="277"/>
  <c r="W761" i="277"/>
  <c r="D751" i="277"/>
  <c r="V749" i="277"/>
  <c r="K813" i="277"/>
  <c r="AU459" i="277"/>
  <c r="C591" i="277"/>
  <c r="AC658" i="277"/>
  <c r="Q426" i="277"/>
  <c r="E610" i="277"/>
  <c r="AD643" i="277"/>
  <c r="AQ652" i="277"/>
  <c r="AE650" i="277"/>
  <c r="N641" i="277"/>
  <c r="V559" i="277"/>
  <c r="AS640" i="277"/>
  <c r="D647" i="277"/>
  <c r="G665" i="277"/>
  <c r="J706" i="277"/>
  <c r="S722" i="277"/>
  <c r="I717" i="277"/>
  <c r="M726" i="277"/>
  <c r="X748" i="277"/>
  <c r="K756" i="277"/>
  <c r="T742" i="277"/>
  <c r="J766" i="277"/>
  <c r="AG742" i="277"/>
  <c r="AB738" i="277"/>
  <c r="V764" i="277"/>
  <c r="AD765" i="277"/>
  <c r="P742" i="277"/>
  <c r="H767" i="277"/>
  <c r="AI748" i="277"/>
  <c r="AU761" i="277"/>
  <c r="K823" i="277"/>
  <c r="I749" i="277"/>
  <c r="L440" i="277"/>
  <c r="P996" i="277"/>
  <c r="H820" i="277"/>
  <c r="M451" i="277"/>
  <c r="L471" i="277"/>
  <c r="P446" i="277"/>
  <c r="AJ639" i="277"/>
  <c r="Z655" i="277"/>
  <c r="AQ477" i="277"/>
  <c r="N649" i="277"/>
  <c r="F441" i="277"/>
  <c r="Y642" i="277"/>
  <c r="J661" i="277"/>
  <c r="Z647" i="277"/>
  <c r="Q611" i="277"/>
  <c r="J833" i="277"/>
  <c r="H766" i="277"/>
  <c r="C742" i="277"/>
  <c r="AF757" i="277"/>
  <c r="G892" i="277"/>
  <c r="P619" i="277"/>
  <c r="J619" i="277"/>
  <c r="AL755" i="277"/>
  <c r="AD745" i="277"/>
  <c r="D760" i="277"/>
  <c r="H853" i="277"/>
  <c r="AW659" i="277"/>
  <c r="AU653" i="277"/>
  <c r="AT639" i="277"/>
  <c r="AK748" i="277"/>
  <c r="AQ743" i="277"/>
  <c r="AN763" i="277"/>
  <c r="AN487" i="277"/>
  <c r="I611" i="277"/>
  <c r="AV662" i="277"/>
  <c r="AI647" i="277"/>
  <c r="S657" i="277"/>
  <c r="AK656" i="277"/>
  <c r="AD766" i="277"/>
  <c r="AC736" i="277"/>
  <c r="AM761" i="277"/>
  <c r="AQ762" i="277"/>
  <c r="V760" i="277"/>
  <c r="AW738" i="277"/>
  <c r="R985" i="277"/>
  <c r="W657" i="277"/>
  <c r="R612" i="277"/>
  <c r="C651" i="277"/>
  <c r="K763" i="277"/>
  <c r="O759" i="277"/>
  <c r="U760" i="277"/>
  <c r="E450" i="277"/>
  <c r="AQ637" i="277"/>
  <c r="AS767" i="277"/>
  <c r="AR638" i="277"/>
  <c r="AX750" i="277"/>
  <c r="AE637" i="277"/>
  <c r="D590" i="277"/>
  <c r="T625" i="277"/>
  <c r="E719" i="277"/>
  <c r="AF740" i="277"/>
  <c r="AO756" i="277"/>
  <c r="AR760" i="277"/>
  <c r="J744" i="277"/>
  <c r="AD739" i="277"/>
  <c r="AP759" i="277"/>
  <c r="K635" i="277"/>
  <c r="J793" i="277"/>
  <c r="L738" i="277"/>
  <c r="AH742" i="277"/>
  <c r="J896" i="277"/>
  <c r="AR641" i="277"/>
  <c r="Q716" i="277"/>
  <c r="AN766" i="277"/>
  <c r="AC468" i="277"/>
  <c r="P647" i="277"/>
  <c r="U632" i="277"/>
  <c r="AN655" i="277"/>
  <c r="I612" i="277"/>
  <c r="K625" i="277"/>
  <c r="F965" i="277"/>
  <c r="Y729" i="277"/>
  <c r="AT761" i="277"/>
  <c r="AP738" i="277"/>
  <c r="I758" i="277"/>
  <c r="AT762" i="277"/>
  <c r="S751" i="277"/>
  <c r="AA640" i="277"/>
  <c r="G591" i="277"/>
  <c r="L718" i="277"/>
  <c r="E746" i="277"/>
  <c r="D749" i="277"/>
  <c r="F613" i="277"/>
  <c r="AS657" i="277"/>
  <c r="H731" i="277"/>
  <c r="AC484" i="277"/>
  <c r="Z623" i="277"/>
  <c r="AL652" i="277"/>
  <c r="AC639" i="277"/>
  <c r="M616" i="277"/>
  <c r="N604" i="277"/>
  <c r="J808" i="277"/>
  <c r="D706" i="277"/>
  <c r="R731" i="277"/>
  <c r="AF751" i="277"/>
  <c r="G748" i="277"/>
  <c r="AP740" i="277"/>
  <c r="AD743" i="277"/>
  <c r="U741" i="277"/>
  <c r="C739" i="277"/>
  <c r="AI459" i="277"/>
  <c r="J869" i="277"/>
  <c r="AX639" i="277"/>
  <c r="P660" i="277"/>
  <c r="T619" i="277"/>
  <c r="T661" i="277"/>
  <c r="H708" i="277"/>
  <c r="G718" i="277"/>
  <c r="U763" i="277"/>
  <c r="AV751" i="277"/>
  <c r="AC760" i="277"/>
  <c r="AQ759" i="277"/>
  <c r="S737" i="277"/>
  <c r="M740" i="277"/>
  <c r="S739" i="277"/>
  <c r="AL756" i="277"/>
  <c r="AN476" i="277"/>
  <c r="AT657" i="277"/>
  <c r="AF736" i="277"/>
  <c r="R761" i="277"/>
  <c r="K809" i="277"/>
  <c r="AT744" i="277"/>
  <c r="F901" i="277"/>
  <c r="AV764" i="277"/>
  <c r="W745" i="277"/>
  <c r="Z649" i="277"/>
  <c r="F900" i="277"/>
  <c r="S743" i="277"/>
  <c r="AH741" i="277"/>
  <c r="L708" i="277"/>
  <c r="AF745" i="277"/>
  <c r="F726" i="277"/>
  <c r="L740" i="277"/>
  <c r="Z748" i="277"/>
  <c r="X444" i="277"/>
  <c r="AQ646" i="277"/>
  <c r="AI645" i="277"/>
  <c r="R468" i="277"/>
  <c r="I617" i="277"/>
  <c r="AA755" i="277"/>
  <c r="AI744" i="277"/>
  <c r="AW633" i="277"/>
  <c r="L653" i="277"/>
  <c r="E756" i="277"/>
  <c r="AC767" i="277"/>
  <c r="AD744" i="277"/>
  <c r="L722" i="277"/>
  <c r="O649" i="277"/>
  <c r="P731" i="277"/>
  <c r="R723" i="277"/>
  <c r="U729" i="277"/>
  <c r="G719" i="277"/>
  <c r="D722" i="277"/>
  <c r="C721" i="277"/>
  <c r="R720" i="277"/>
  <c r="D725" i="277"/>
  <c r="H716" i="277"/>
  <c r="L729" i="277"/>
  <c r="N717" i="277"/>
  <c r="Q728" i="277"/>
  <c r="K719" i="277"/>
  <c r="H722" i="277"/>
  <c r="E729" i="277"/>
  <c r="J720" i="277"/>
  <c r="Y726" i="277"/>
  <c r="M719" i="277"/>
  <c r="N725" i="277"/>
  <c r="K724" i="277"/>
  <c r="G726" i="277"/>
  <c r="F725" i="277"/>
  <c r="T719" i="277"/>
  <c r="S730" i="277"/>
  <c r="W718" i="277"/>
  <c r="H723" i="277"/>
  <c r="M717" i="277"/>
  <c r="S725" i="277"/>
  <c r="K704" i="277"/>
  <c r="C708" i="277"/>
  <c r="L707" i="277"/>
  <c r="F708" i="277"/>
  <c r="D710" i="277"/>
  <c r="G709" i="277"/>
  <c r="N707" i="277"/>
  <c r="E704" i="277"/>
  <c r="F706" i="277"/>
  <c r="C698" i="277"/>
  <c r="C696" i="277"/>
  <c r="Z546" i="277"/>
  <c r="AD461" i="277"/>
  <c r="AS654" i="277"/>
  <c r="X659" i="277"/>
  <c r="F946" i="277"/>
  <c r="AP642" i="277"/>
  <c r="Y439" i="277"/>
  <c r="F966" i="277"/>
  <c r="L765" i="277"/>
  <c r="H751" i="277"/>
  <c r="AQ484" i="277"/>
  <c r="AQ740" i="277"/>
  <c r="AL749" i="277"/>
  <c r="R472" i="277"/>
  <c r="AL473" i="277"/>
  <c r="K640" i="277"/>
  <c r="X727" i="277"/>
  <c r="I748" i="277"/>
  <c r="X758" i="277"/>
  <c r="E722" i="277"/>
  <c r="AG750" i="277"/>
  <c r="X719" i="277"/>
  <c r="AP648" i="277"/>
  <c r="H650" i="277"/>
  <c r="W717" i="277"/>
  <c r="AE746" i="277"/>
  <c r="O764" i="277"/>
  <c r="J866" i="277"/>
  <c r="F514" i="277"/>
  <c r="AE743" i="277"/>
  <c r="H658" i="277"/>
  <c r="AI644" i="277"/>
  <c r="E718" i="277"/>
  <c r="N754" i="277"/>
  <c r="Q749" i="277"/>
  <c r="V633" i="277"/>
  <c r="AR635" i="277"/>
  <c r="I731" i="277"/>
  <c r="AN758" i="277"/>
  <c r="Q746" i="277"/>
  <c r="F696" i="277"/>
  <c r="AB650" i="277"/>
  <c r="O752" i="277"/>
  <c r="P752" i="277"/>
  <c r="AU649" i="277"/>
  <c r="F698" i="277"/>
  <c r="D820" i="277"/>
  <c r="G944" i="277"/>
  <c r="I613" i="277"/>
  <c r="AG477" i="277"/>
  <c r="F985" i="277"/>
  <c r="AC476" i="277"/>
  <c r="H616" i="277"/>
  <c r="L662" i="277"/>
  <c r="E637" i="277"/>
  <c r="R478" i="277"/>
  <c r="Q638" i="277"/>
  <c r="O612" i="277"/>
  <c r="J625" i="277"/>
  <c r="AM639" i="277"/>
  <c r="K733" i="277"/>
  <c r="AM740" i="277"/>
  <c r="U737" i="277"/>
  <c r="AW747" i="277"/>
  <c r="G648" i="277"/>
  <c r="N660" i="277"/>
  <c r="R743" i="277"/>
  <c r="K751" i="277"/>
  <c r="M736" i="277"/>
  <c r="N526" i="277"/>
  <c r="F622" i="277"/>
  <c r="K605" i="277"/>
  <c r="J640" i="277"/>
  <c r="E767" i="277"/>
  <c r="G754" i="277"/>
  <c r="AV742" i="277"/>
  <c r="X532" i="277"/>
  <c r="S639" i="277"/>
  <c r="AC653" i="277"/>
  <c r="X619" i="277"/>
  <c r="K655" i="277"/>
  <c r="F892" i="277"/>
  <c r="AD755" i="277"/>
  <c r="C756" i="277"/>
  <c r="AT743" i="277"/>
  <c r="Q759" i="277"/>
  <c r="AV737" i="277"/>
  <c r="V739" i="277"/>
  <c r="U478" i="277"/>
  <c r="D649" i="277"/>
  <c r="AB651" i="277"/>
  <c r="F958" i="277"/>
  <c r="T764" i="277"/>
  <c r="AX766" i="277"/>
  <c r="AW740" i="277"/>
  <c r="AB460" i="277"/>
  <c r="F918" i="277"/>
  <c r="X745" i="277"/>
  <c r="N625" i="277"/>
  <c r="AP478" i="277"/>
  <c r="H625" i="277"/>
  <c r="U657" i="277"/>
  <c r="Y640" i="277"/>
  <c r="U730" i="277"/>
  <c r="Q737" i="277"/>
  <c r="S753" i="277"/>
  <c r="O756" i="277"/>
  <c r="I756" i="277"/>
  <c r="AQ738" i="277"/>
  <c r="K818" i="277"/>
  <c r="F482" i="277"/>
  <c r="AC645" i="277"/>
  <c r="J818" i="277"/>
  <c r="AI746" i="277"/>
  <c r="W755" i="277"/>
  <c r="N426" i="277"/>
  <c r="I643" i="277"/>
  <c r="V718" i="277"/>
  <c r="AL751" i="277"/>
  <c r="AC479" i="277"/>
  <c r="AD637" i="277"/>
  <c r="P663" i="277"/>
  <c r="W660" i="277"/>
  <c r="V659" i="277"/>
  <c r="X621" i="277"/>
  <c r="K977" i="277"/>
  <c r="L727" i="277"/>
  <c r="AH757" i="277"/>
  <c r="AT764" i="277"/>
  <c r="AG749" i="277"/>
  <c r="AE760" i="277"/>
  <c r="AQ764" i="277"/>
  <c r="AL654" i="277"/>
  <c r="AN659" i="277"/>
  <c r="G722" i="277"/>
  <c r="AC743" i="277"/>
  <c r="AA765" i="277"/>
  <c r="AP646" i="277"/>
  <c r="AG654" i="277"/>
  <c r="AM763" i="277"/>
  <c r="H843" i="277"/>
  <c r="M648" i="277"/>
  <c r="Q617" i="277"/>
  <c r="AB654" i="277"/>
  <c r="F618" i="277"/>
  <c r="N603" i="277"/>
  <c r="F948" i="277"/>
  <c r="X728" i="277"/>
  <c r="C728" i="277"/>
  <c r="J762" i="277"/>
  <c r="S755" i="277"/>
  <c r="E744" i="277"/>
  <c r="AP741" i="277"/>
  <c r="AN767" i="277"/>
  <c r="AV744" i="277"/>
  <c r="N509" i="277"/>
  <c r="AU460" i="277"/>
  <c r="J620" i="277"/>
  <c r="K636" i="277"/>
  <c r="U642" i="277"/>
  <c r="AV649" i="277"/>
  <c r="F912" i="277"/>
  <c r="M705" i="277"/>
  <c r="L723" i="277"/>
  <c r="X763" i="277"/>
  <c r="Y739" i="277"/>
  <c r="AK755" i="277"/>
  <c r="AO738" i="277"/>
  <c r="Y760" i="277"/>
  <c r="W742" i="277"/>
  <c r="U746" i="277"/>
  <c r="AV755" i="277"/>
  <c r="E523" i="277"/>
  <c r="AU651" i="277"/>
  <c r="L761" i="277"/>
  <c r="AU741" i="277"/>
  <c r="V658" i="277"/>
  <c r="U752" i="277"/>
  <c r="AF767" i="277"/>
  <c r="O739" i="277"/>
  <c r="AX747" i="277"/>
  <c r="X650" i="277"/>
  <c r="N711" i="277"/>
  <c r="AM736" i="277"/>
  <c r="AC753" i="277"/>
  <c r="T716" i="277"/>
  <c r="D698" i="277"/>
  <c r="O737" i="277"/>
  <c r="AN744" i="277"/>
  <c r="D755" i="277"/>
  <c r="J722" i="277"/>
  <c r="C716" i="277"/>
  <c r="AW662" i="277"/>
  <c r="U654" i="277"/>
  <c r="AH643" i="277"/>
  <c r="X743" i="277"/>
  <c r="I754" i="277"/>
  <c r="U662" i="277"/>
  <c r="J852" i="277"/>
  <c r="Q742" i="277"/>
  <c r="AB763" i="277"/>
  <c r="AH747" i="277"/>
  <c r="AM748" i="277"/>
  <c r="AI655" i="277"/>
  <c r="R721" i="277"/>
  <c r="Y722" i="277"/>
  <c r="J721" i="277"/>
  <c r="P716" i="277"/>
  <c r="D721" i="277"/>
  <c r="V731" i="277"/>
  <c r="G717" i="277"/>
  <c r="R717" i="277"/>
  <c r="C718" i="277"/>
  <c r="D723" i="277"/>
  <c r="T726" i="277"/>
  <c r="D724" i="277"/>
  <c r="V725" i="277"/>
  <c r="G731" i="277"/>
  <c r="W720" i="277"/>
  <c r="S720" i="277"/>
  <c r="K727" i="277"/>
  <c r="P729" i="277"/>
  <c r="N716" i="277"/>
  <c r="Q729" i="277"/>
  <c r="H718" i="277"/>
  <c r="H724" i="277"/>
  <c r="V730" i="277"/>
  <c r="T730" i="277"/>
  <c r="C729" i="277"/>
  <c r="V728" i="277"/>
  <c r="O726" i="277"/>
  <c r="L719" i="277"/>
  <c r="C710" i="277"/>
  <c r="K706" i="277"/>
  <c r="I711" i="277"/>
  <c r="L705" i="277"/>
  <c r="K707" i="277"/>
  <c r="H710" i="277"/>
  <c r="M709" i="277"/>
  <c r="J709" i="277"/>
  <c r="M704" i="277"/>
  <c r="D696" i="277"/>
  <c r="H696" i="277"/>
  <c r="V439" i="277"/>
  <c r="AV647" i="277"/>
  <c r="Y619" i="277"/>
  <c r="W767" i="277"/>
  <c r="I742" i="277"/>
  <c r="C592" i="277"/>
  <c r="J750" i="277"/>
  <c r="D745" i="277"/>
  <c r="AW656" i="277"/>
  <c r="AH759" i="277"/>
  <c r="R613" i="277"/>
  <c r="L639" i="277"/>
  <c r="F962" i="277"/>
  <c r="AX761" i="277"/>
  <c r="X624" i="277"/>
  <c r="L746" i="277"/>
  <c r="C604" i="277"/>
  <c r="K713" i="277"/>
  <c r="J783" i="277"/>
  <c r="AU739" i="277"/>
  <c r="AI747" i="277"/>
  <c r="J491" i="277"/>
  <c r="M663" i="277"/>
  <c r="AP643" i="277"/>
  <c r="X725" i="277"/>
  <c r="AE740" i="277"/>
  <c r="Y645" i="277"/>
  <c r="AB748" i="277"/>
  <c r="F928" i="277"/>
  <c r="AU634" i="277"/>
  <c r="O719" i="277"/>
  <c r="P767" i="277"/>
  <c r="H757" i="277"/>
  <c r="Q651" i="277"/>
  <c r="J863" i="277"/>
  <c r="Q764" i="277"/>
  <c r="P741" i="277"/>
  <c r="J749" i="277"/>
  <c r="AI738" i="277"/>
  <c r="P759" i="277"/>
  <c r="Q762" i="277"/>
  <c r="AK738" i="277"/>
  <c r="AE474" i="277"/>
  <c r="H821" i="277"/>
  <c r="AX471" i="277"/>
  <c r="F521" i="277"/>
  <c r="C545" i="277"/>
  <c r="AA482" i="277"/>
  <c r="G642" i="277"/>
  <c r="M653" i="277"/>
  <c r="U469" i="277"/>
  <c r="AI634" i="277"/>
  <c r="I650" i="277"/>
  <c r="J648" i="277"/>
  <c r="Q654" i="277"/>
  <c r="AS637" i="277"/>
  <c r="J816" i="277"/>
  <c r="V765" i="277"/>
  <c r="AH738" i="277"/>
  <c r="K762" i="277"/>
  <c r="AA646" i="277"/>
  <c r="AK639" i="277"/>
  <c r="L603" i="277"/>
  <c r="AN747" i="277"/>
  <c r="AJ761" i="277"/>
  <c r="AK760" i="277"/>
  <c r="F980" i="277"/>
  <c r="F623" i="277"/>
  <c r="E663" i="277"/>
  <c r="J790" i="277"/>
  <c r="AF763" i="277"/>
  <c r="AH748" i="277"/>
  <c r="T737" i="277"/>
  <c r="H981" i="277"/>
  <c r="O653" i="277"/>
  <c r="L605" i="277"/>
  <c r="G613" i="277"/>
  <c r="S653" i="277"/>
  <c r="F611" i="277"/>
  <c r="J796" i="277"/>
  <c r="AW752" i="277"/>
  <c r="AS750" i="277"/>
  <c r="Q757" i="277"/>
  <c r="AI739" i="277"/>
  <c r="D738" i="277"/>
  <c r="AJ746" i="277"/>
  <c r="Z472" i="277"/>
  <c r="D636" i="277"/>
  <c r="J657" i="277"/>
  <c r="J820" i="277"/>
  <c r="Z755" i="277"/>
  <c r="AX759" i="277"/>
  <c r="AB737" i="277"/>
  <c r="K601" i="277"/>
  <c r="AG741" i="277"/>
  <c r="K784" i="277"/>
  <c r="U636" i="277"/>
  <c r="C430" i="277"/>
  <c r="T612" i="277"/>
  <c r="AA662" i="277"/>
  <c r="J730" i="277"/>
  <c r="Q744" i="277"/>
  <c r="F761" i="277"/>
  <c r="R745" i="277"/>
  <c r="AF764" i="277"/>
  <c r="R760" i="277"/>
  <c r="K787" i="277"/>
  <c r="AS638" i="277"/>
  <c r="O654" i="277"/>
  <c r="Z720" i="277"/>
  <c r="AG746" i="277"/>
  <c r="AT757" i="277"/>
  <c r="M604" i="277"/>
  <c r="F650" i="277"/>
  <c r="M727" i="277"/>
  <c r="P746" i="277"/>
  <c r="H873" i="277"/>
  <c r="S453" i="277"/>
  <c r="AL645" i="277"/>
  <c r="I635" i="277"/>
  <c r="C638" i="277"/>
  <c r="C602" i="277"/>
  <c r="T718" i="277"/>
  <c r="K720" i="277"/>
  <c r="AQ767" i="277"/>
  <c r="AB751" i="277"/>
  <c r="AA746" i="277"/>
  <c r="AD758" i="277"/>
  <c r="AI761" i="277"/>
  <c r="AT661" i="277"/>
  <c r="S651" i="277"/>
  <c r="AS751" i="277"/>
  <c r="AT741" i="277"/>
  <c r="N764" i="277"/>
  <c r="R614" i="277"/>
  <c r="AO635" i="277"/>
  <c r="AV757" i="277"/>
  <c r="H478" i="277"/>
  <c r="AT656" i="277"/>
  <c r="AC637" i="277"/>
  <c r="M658" i="277"/>
  <c r="W615" i="277"/>
  <c r="V644" i="277"/>
  <c r="K693" i="277"/>
  <c r="Z723" i="277"/>
  <c r="E721" i="277"/>
  <c r="P766" i="277"/>
  <c r="Z747" i="277"/>
  <c r="AJ764" i="277"/>
  <c r="U742" i="277"/>
  <c r="AF760" i="277"/>
  <c r="AK750" i="277"/>
  <c r="G989" i="277"/>
  <c r="AI643" i="277"/>
  <c r="C637" i="277"/>
  <c r="Z661" i="277"/>
  <c r="AQ656" i="277"/>
  <c r="AN651" i="277"/>
  <c r="F924" i="277"/>
  <c r="W726" i="277"/>
  <c r="H730" i="277"/>
  <c r="AQ751" i="277"/>
  <c r="AR752" i="277"/>
  <c r="AN739" i="277"/>
  <c r="AM751" i="277"/>
  <c r="AO739" i="277"/>
  <c r="AM739" i="277"/>
  <c r="AT746" i="277"/>
  <c r="S740" i="277"/>
  <c r="AA658" i="277"/>
  <c r="H648" i="277"/>
  <c r="Y756" i="277"/>
  <c r="R737" i="277"/>
  <c r="AD657" i="277"/>
  <c r="AA742" i="277"/>
  <c r="AW736" i="277"/>
  <c r="T761" i="277"/>
  <c r="T767" i="277"/>
  <c r="J656" i="277"/>
  <c r="K730" i="277"/>
  <c r="F749" i="277"/>
  <c r="AV750" i="277"/>
  <c r="Z718" i="277"/>
  <c r="U554" i="277"/>
  <c r="L756" i="277"/>
  <c r="AF738" i="277"/>
  <c r="AS744" i="277"/>
  <c r="AW761" i="277"/>
  <c r="M724" i="277"/>
  <c r="J842" i="277"/>
  <c r="K645" i="277"/>
  <c r="F963" i="277"/>
  <c r="AB747" i="277"/>
  <c r="AX752" i="277"/>
  <c r="O657" i="277"/>
  <c r="H706" i="277"/>
  <c r="C753" i="277"/>
  <c r="AA760" i="277"/>
  <c r="AG766" i="277"/>
  <c r="AX765" i="277"/>
  <c r="F908" i="277"/>
  <c r="O730" i="277"/>
  <c r="Z717" i="277"/>
  <c r="H720" i="277"/>
  <c r="G720" i="277"/>
  <c r="C724" i="277"/>
  <c r="J728" i="277"/>
  <c r="R719" i="277"/>
  <c r="N720" i="277"/>
  <c r="D717" i="277"/>
  <c r="Z730" i="277"/>
  <c r="D727" i="277"/>
  <c r="G730" i="277"/>
  <c r="K722" i="277"/>
  <c r="S727" i="277"/>
  <c r="U726" i="277"/>
  <c r="E720" i="277"/>
  <c r="C725" i="277"/>
  <c r="N730" i="277"/>
  <c r="O731" i="277"/>
  <c r="W728" i="277"/>
  <c r="D718" i="277"/>
  <c r="F718" i="277"/>
  <c r="F716" i="277"/>
  <c r="Y728" i="277"/>
  <c r="E728" i="277"/>
  <c r="K718" i="277"/>
  <c r="Z728" i="277"/>
  <c r="I705" i="277"/>
  <c r="D711" i="277"/>
  <c r="E707" i="277"/>
  <c r="N705" i="277"/>
  <c r="C707" i="277"/>
  <c r="I706" i="277"/>
  <c r="I709" i="277"/>
  <c r="I704" i="277"/>
  <c r="H709" i="277"/>
  <c r="N709" i="277"/>
  <c r="H698" i="277"/>
  <c r="F699" i="277"/>
  <c r="AH459" i="277"/>
  <c r="D864" i="277"/>
  <c r="Q647" i="277"/>
  <c r="V530" i="277"/>
  <c r="AC659" i="277"/>
  <c r="C763" i="277"/>
  <c r="AG652" i="277"/>
  <c r="AF758" i="277"/>
  <c r="R634" i="277"/>
  <c r="I760" i="277"/>
  <c r="Z741" i="277"/>
  <c r="K623" i="277"/>
  <c r="AL662" i="277"/>
  <c r="T641" i="277"/>
  <c r="Z764" i="277"/>
  <c r="J759" i="277"/>
  <c r="AC762" i="277"/>
  <c r="T656" i="277"/>
  <c r="F960" i="277"/>
  <c r="AM743" i="277"/>
  <c r="AE658" i="277"/>
  <c r="V742" i="277"/>
  <c r="AA754" i="277"/>
  <c r="H659" i="277"/>
  <c r="W744" i="277"/>
  <c r="Y661" i="277"/>
  <c r="J642" i="277"/>
  <c r="AH636" i="277"/>
  <c r="L622" i="277"/>
  <c r="AG748" i="277"/>
  <c r="D740" i="277"/>
  <c r="AM758" i="277"/>
  <c r="M637" i="277"/>
  <c r="AX483" i="277"/>
  <c r="P611" i="277"/>
  <c r="V616" i="277"/>
  <c r="J789" i="277"/>
  <c r="S741" i="277"/>
  <c r="I736" i="277"/>
  <c r="Z447" i="277"/>
  <c r="X633" i="277"/>
  <c r="R647" i="277"/>
  <c r="Q720" i="277"/>
  <c r="P749" i="277"/>
  <c r="AO760" i="277"/>
  <c r="Q503" i="277"/>
  <c r="E616" i="277"/>
  <c r="Y758" i="277"/>
  <c r="S731" i="277"/>
  <c r="I888" i="277"/>
  <c r="R637" i="277"/>
  <c r="H612" i="277"/>
  <c r="AU458" i="277"/>
  <c r="U611" i="277"/>
  <c r="D914" i="277"/>
  <c r="E590" i="277"/>
  <c r="O622" i="277"/>
  <c r="AW649" i="277"/>
  <c r="Z613" i="277"/>
  <c r="AF654" i="277"/>
  <c r="C546" i="277"/>
  <c r="R618" i="277"/>
  <c r="Q648" i="277"/>
  <c r="AE757" i="277"/>
  <c r="AQ753" i="277"/>
  <c r="T740" i="277"/>
  <c r="N499" i="277"/>
  <c r="G641" i="277"/>
  <c r="O652" i="277"/>
  <c r="J855" i="277"/>
  <c r="AQ737" i="277"/>
  <c r="R766" i="277"/>
  <c r="K764" i="277"/>
  <c r="Y468" i="277"/>
  <c r="AW643" i="277"/>
  <c r="AN648" i="277"/>
  <c r="M751" i="277"/>
  <c r="AP742" i="277"/>
  <c r="P744" i="277"/>
  <c r="K782" i="277"/>
  <c r="L660" i="277"/>
  <c r="AU659" i="277"/>
  <c r="AW638" i="277"/>
  <c r="U640" i="277"/>
  <c r="J655" i="277"/>
  <c r="F923" i="277"/>
  <c r="AG758" i="277"/>
  <c r="R749" i="277"/>
  <c r="Q767" i="277"/>
  <c r="AF741" i="277"/>
  <c r="AB740" i="277"/>
  <c r="O749" i="277"/>
  <c r="AR640" i="277"/>
  <c r="AQ660" i="277"/>
  <c r="AG637" i="277"/>
  <c r="K744" i="277"/>
  <c r="AD764" i="277"/>
  <c r="AH767" i="277"/>
  <c r="AI765" i="277"/>
  <c r="H662" i="277"/>
  <c r="N749" i="277"/>
  <c r="R636" i="277"/>
  <c r="T722" i="277"/>
  <c r="F600" i="277"/>
  <c r="G659" i="277"/>
  <c r="AV640" i="277"/>
  <c r="W730" i="277"/>
  <c r="O717" i="277"/>
  <c r="AP744" i="277"/>
  <c r="AH753" i="277"/>
  <c r="S738" i="277"/>
  <c r="AK739" i="277"/>
  <c r="H764" i="277"/>
  <c r="AV749" i="277"/>
  <c r="AJ661" i="277"/>
  <c r="AB659" i="277"/>
  <c r="G728" i="277"/>
  <c r="AJ763" i="277"/>
  <c r="K812" i="277"/>
  <c r="AH651" i="277"/>
  <c r="L614" i="277"/>
  <c r="E751" i="277"/>
  <c r="M424" i="277"/>
  <c r="I552" i="277"/>
  <c r="AM657" i="277"/>
  <c r="L620" i="277"/>
  <c r="O616" i="277"/>
  <c r="AJ640" i="277"/>
  <c r="F971" i="277"/>
  <c r="F730" i="277"/>
  <c r="Y730" i="277"/>
  <c r="R753" i="277"/>
  <c r="Z756" i="277"/>
  <c r="V754" i="277"/>
  <c r="AC752" i="277"/>
  <c r="K816" i="277"/>
  <c r="M641" i="277"/>
  <c r="D707" i="277"/>
  <c r="AX737" i="277"/>
  <c r="AI751" i="277"/>
  <c r="H902" i="277"/>
  <c r="W659" i="277"/>
  <c r="I708" i="277"/>
  <c r="N766" i="277"/>
  <c r="O478" i="277"/>
  <c r="AA647" i="277"/>
  <c r="S635" i="277"/>
  <c r="E600" i="277"/>
  <c r="X610" i="277"/>
  <c r="AR651" i="277"/>
  <c r="J787" i="277"/>
  <c r="X730" i="277"/>
  <c r="AU749" i="277"/>
  <c r="O747" i="277"/>
  <c r="AH765" i="277"/>
  <c r="T753" i="277"/>
  <c r="X752" i="277"/>
  <c r="AL746" i="277"/>
  <c r="D697" i="277"/>
  <c r="G547" i="277"/>
  <c r="C625" i="277"/>
  <c r="V651" i="277"/>
  <c r="AL642" i="277"/>
  <c r="S663" i="277"/>
  <c r="M655" i="277"/>
  <c r="J815" i="277"/>
  <c r="X722" i="277"/>
  <c r="O724" i="277"/>
  <c r="AI766" i="277"/>
  <c r="V753" i="277"/>
  <c r="C760" i="277"/>
  <c r="X741" i="277"/>
  <c r="AA745" i="277"/>
  <c r="H742" i="277"/>
  <c r="D731" i="277"/>
  <c r="AM764" i="277"/>
  <c r="K603" i="277"/>
  <c r="R725" i="277"/>
  <c r="AS747" i="277"/>
  <c r="AQ739" i="277"/>
  <c r="W729" i="277"/>
  <c r="D598" i="277"/>
  <c r="AJ652" i="277"/>
  <c r="S489" i="277"/>
  <c r="C654" i="277"/>
  <c r="AK767" i="277"/>
  <c r="AQ748" i="277"/>
  <c r="S633" i="277"/>
  <c r="W746" i="277"/>
  <c r="J654" i="277"/>
  <c r="Y652" i="277"/>
  <c r="AL661" i="277"/>
  <c r="F950" i="277"/>
  <c r="AU759" i="277"/>
  <c r="AN745" i="277"/>
  <c r="U753" i="277"/>
  <c r="E638" i="277"/>
  <c r="W723" i="277"/>
  <c r="AP748" i="277"/>
  <c r="AL752" i="277"/>
  <c r="L633" i="277"/>
  <c r="D728" i="277"/>
  <c r="AO750" i="277"/>
  <c r="K780" i="277"/>
  <c r="M619" i="277"/>
  <c r="I762" i="277"/>
  <c r="AR754" i="277"/>
  <c r="K716" i="277"/>
  <c r="J724" i="277"/>
  <c r="D720" i="277"/>
  <c r="E724" i="277"/>
  <c r="Q726" i="277"/>
  <c r="G729" i="277"/>
  <c r="P728" i="277"/>
  <c r="V716" i="277"/>
  <c r="X721" i="277"/>
  <c r="J717" i="277"/>
  <c r="I726" i="277"/>
  <c r="R716" i="277"/>
  <c r="I722" i="277"/>
  <c r="O722" i="277"/>
  <c r="J723" i="277"/>
  <c r="U717" i="277"/>
  <c r="E726" i="277"/>
  <c r="E716" i="277"/>
  <c r="T727" i="277"/>
  <c r="S723" i="277"/>
  <c r="I724" i="277"/>
  <c r="S718" i="277"/>
  <c r="Z722" i="277"/>
  <c r="N719" i="277"/>
  <c r="Y717" i="277"/>
  <c r="Z729" i="277"/>
  <c r="U721" i="277"/>
  <c r="U728" i="277"/>
  <c r="M707" i="277"/>
  <c r="K711" i="277"/>
  <c r="G706" i="277"/>
  <c r="F707" i="277"/>
  <c r="M706" i="277"/>
  <c r="C711" i="277"/>
  <c r="K705" i="277"/>
  <c r="J710" i="277"/>
  <c r="E710" i="277"/>
  <c r="E696" i="277"/>
  <c r="G696" i="277"/>
  <c r="T488" i="277"/>
  <c r="G473" i="277"/>
  <c r="X651" i="277"/>
  <c r="G417" i="277"/>
  <c r="C650" i="277"/>
  <c r="AO654" i="277"/>
  <c r="H798" i="277"/>
  <c r="R621" i="277"/>
  <c r="AR634" i="277"/>
  <c r="D912" i="277"/>
  <c r="J616" i="277"/>
  <c r="AL637" i="277"/>
  <c r="I659" i="277"/>
  <c r="E643" i="277"/>
  <c r="O621" i="277"/>
  <c r="U750" i="277"/>
  <c r="AP756" i="277"/>
  <c r="S764" i="277"/>
  <c r="W661" i="277"/>
  <c r="AH635" i="277"/>
  <c r="G627" i="277"/>
  <c r="I755" i="277"/>
  <c r="AX755" i="277"/>
  <c r="W739" i="277"/>
  <c r="H653" i="277"/>
  <c r="G559" i="277"/>
  <c r="AN656" i="277"/>
  <c r="T741" i="277"/>
  <c r="AT767" i="277"/>
  <c r="P737" i="277"/>
  <c r="V547" i="277"/>
  <c r="AK635" i="277"/>
  <c r="E602" i="277"/>
  <c r="N634" i="277"/>
  <c r="J612" i="277"/>
  <c r="AU635" i="277"/>
  <c r="J835" i="277"/>
  <c r="AH762" i="277"/>
  <c r="AH754" i="277"/>
  <c r="F758" i="277"/>
  <c r="X737" i="277"/>
  <c r="AT750" i="277"/>
  <c r="M757" i="277"/>
  <c r="T646" i="277"/>
  <c r="AX637" i="277"/>
  <c r="AQ635" i="277"/>
  <c r="AX740" i="277"/>
  <c r="AH749" i="277"/>
  <c r="AL740" i="277"/>
  <c r="K755" i="277"/>
  <c r="I662" i="277"/>
  <c r="I764" i="277"/>
  <c r="X614" i="277"/>
  <c r="AS762" i="277"/>
  <c r="AF653" i="277"/>
  <c r="AU641" i="277"/>
  <c r="AD650" i="277"/>
  <c r="Q730" i="277"/>
  <c r="E725" i="277"/>
  <c r="AW754" i="277"/>
  <c r="AT756" i="277"/>
  <c r="F743" i="277"/>
  <c r="AI740" i="277"/>
  <c r="U749" i="277"/>
  <c r="K808" i="277"/>
  <c r="K417" i="277"/>
  <c r="AL659" i="277"/>
  <c r="S761" i="277"/>
  <c r="AS763" i="277"/>
  <c r="E512" i="277"/>
  <c r="AI633" i="277"/>
  <c r="Q515" i="277"/>
  <c r="AH743" i="277"/>
  <c r="H920" i="277"/>
  <c r="AD654" i="277"/>
  <c r="AD652" i="277"/>
  <c r="N613" i="277"/>
  <c r="AP634" i="277"/>
  <c r="Z620" i="277"/>
  <c r="J862" i="277"/>
  <c r="F719" i="277"/>
  <c r="K754" i="277"/>
  <c r="J747" i="277"/>
  <c r="X762" i="277"/>
  <c r="AJ740" i="277"/>
  <c r="AO737" i="277"/>
  <c r="AK643" i="277"/>
  <c r="N601" i="277"/>
  <c r="X724" i="277"/>
  <c r="AV752" i="277"/>
  <c r="AW766" i="277"/>
  <c r="Q625" i="277"/>
  <c r="AP645" i="277"/>
  <c r="O718" i="277"/>
  <c r="C762" i="277"/>
  <c r="E428" i="277"/>
  <c r="G622" i="277"/>
  <c r="N655" i="277"/>
  <c r="AX632" i="277"/>
  <c r="Q512" i="277"/>
  <c r="J651" i="277"/>
  <c r="G710" i="277"/>
  <c r="W722" i="277"/>
  <c r="I739" i="277"/>
  <c r="R757" i="277"/>
  <c r="P736" i="277"/>
  <c r="V745" i="277"/>
  <c r="Y763" i="277"/>
  <c r="AS736" i="277"/>
  <c r="K799" i="277"/>
  <c r="L612" i="277"/>
  <c r="AS636" i="277"/>
  <c r="S658" i="277"/>
  <c r="P610" i="277"/>
  <c r="Z662" i="277"/>
  <c r="L625" i="277"/>
  <c r="F925" i="277"/>
  <c r="Z724" i="277"/>
  <c r="P753" i="277"/>
  <c r="Q753" i="277"/>
  <c r="N760" i="277"/>
  <c r="J739" i="277"/>
  <c r="F766" i="277"/>
  <c r="L767" i="277"/>
  <c r="AT758" i="277"/>
  <c r="N759" i="277"/>
  <c r="AB744" i="277"/>
  <c r="O610" i="277"/>
  <c r="O729" i="277"/>
  <c r="AM765" i="277"/>
  <c r="AR746" i="277"/>
  <c r="M759" i="277"/>
  <c r="AD632" i="277"/>
  <c r="U622" i="277"/>
  <c r="AB647" i="277"/>
  <c r="K652" i="277"/>
  <c r="K647" i="277"/>
  <c r="R742" i="277"/>
  <c r="Z758" i="277"/>
  <c r="K649" i="277"/>
  <c r="X765" i="277"/>
  <c r="J788" i="277"/>
  <c r="R620" i="277"/>
  <c r="C730" i="277"/>
  <c r="Y754" i="277"/>
  <c r="AS765" i="277"/>
  <c r="M741" i="277"/>
  <c r="AA748" i="277"/>
  <c r="R650" i="277"/>
  <c r="AQ754" i="277"/>
  <c r="Z739" i="277"/>
  <c r="K793" i="277"/>
  <c r="D617" i="277"/>
  <c r="AG760" i="277"/>
  <c r="W756" i="277"/>
  <c r="Z641" i="277"/>
  <c r="Z633" i="277"/>
  <c r="AJ754" i="277"/>
  <c r="V748" i="277"/>
  <c r="N731" i="277"/>
  <c r="S726" i="277"/>
  <c r="L716" i="277"/>
  <c r="O721" i="277"/>
  <c r="G724" i="277"/>
  <c r="C722" i="277"/>
  <c r="T731" i="277"/>
  <c r="Q721" i="277"/>
  <c r="T717" i="277"/>
  <c r="Z719" i="277"/>
  <c r="W725" i="277"/>
  <c r="F722" i="277"/>
  <c r="V722" i="277"/>
  <c r="D716" i="277"/>
  <c r="O723" i="277"/>
  <c r="R722" i="277"/>
  <c r="Y724" i="277"/>
  <c r="P720" i="277"/>
  <c r="G716" i="277"/>
  <c r="R724" i="277"/>
  <c r="P719" i="277"/>
  <c r="P724" i="277"/>
  <c r="C726" i="277"/>
  <c r="L726" i="277"/>
  <c r="C719" i="277"/>
  <c r="R727" i="277"/>
  <c r="Q717" i="277"/>
  <c r="E730" i="277"/>
  <c r="L704" i="277"/>
  <c r="N710" i="277"/>
  <c r="E711" i="277"/>
  <c r="M711" i="277"/>
  <c r="F705" i="277"/>
  <c r="N704" i="277"/>
  <c r="E708" i="277"/>
  <c r="D705" i="277"/>
  <c r="L709" i="277"/>
  <c r="G698" i="277"/>
  <c r="E699" i="277"/>
  <c r="H799" i="277"/>
  <c r="AO473" i="277"/>
  <c r="AI646" i="277"/>
  <c r="T530" i="277"/>
  <c r="M520" i="277"/>
  <c r="Y650" i="277"/>
  <c r="D893" i="277"/>
  <c r="N640" i="277"/>
  <c r="AV650" i="277"/>
  <c r="AF465" i="277"/>
  <c r="AM649" i="277"/>
  <c r="G439" i="277"/>
  <c r="Q655" i="277"/>
  <c r="N650" i="277"/>
  <c r="N746" i="277"/>
  <c r="J792" i="277"/>
  <c r="AQ639" i="277"/>
  <c r="Z740" i="277"/>
  <c r="AV632" i="277"/>
  <c r="V663" i="277"/>
  <c r="K739" i="277"/>
  <c r="AF640" i="277"/>
  <c r="AO744" i="277"/>
  <c r="AA751" i="277"/>
  <c r="W620" i="277"/>
  <c r="I761" i="277"/>
  <c r="N748" i="277"/>
  <c r="AW765" i="277"/>
  <c r="J799" i="277"/>
  <c r="W633" i="277"/>
  <c r="F953" i="277"/>
  <c r="U766" i="277"/>
  <c r="Z653" i="277"/>
  <c r="AV660" i="277"/>
  <c r="AH478" i="277"/>
  <c r="AB644" i="277"/>
  <c r="Z763" i="277"/>
  <c r="AL738" i="277"/>
  <c r="H623" i="277"/>
  <c r="M612" i="277"/>
  <c r="AW760" i="277"/>
  <c r="Q745" i="277"/>
  <c r="U641" i="277"/>
  <c r="AB755" i="277"/>
  <c r="AA643" i="277"/>
  <c r="Q645" i="277"/>
  <c r="M556" i="277"/>
  <c r="AA758" i="277"/>
  <c r="V473" i="277"/>
  <c r="AC742" i="277"/>
  <c r="I723" i="277"/>
  <c r="Q719" i="277"/>
  <c r="AF766" i="277"/>
  <c r="X726" i="277"/>
  <c r="P726" i="277"/>
  <c r="U725" i="277"/>
  <c r="V729" i="277"/>
  <c r="J731" i="277"/>
  <c r="V721" i="277"/>
  <c r="V726" i="277"/>
  <c r="X723" i="277"/>
  <c r="J729" i="277"/>
  <c r="V724" i="277"/>
  <c r="X717" i="277"/>
  <c r="L711" i="277"/>
  <c r="K708" i="277"/>
  <c r="C709" i="277"/>
  <c r="C697" i="277"/>
  <c r="V717" i="277"/>
  <c r="U722" i="277"/>
  <c r="T725" i="277"/>
  <c r="D719" i="277"/>
  <c r="M708" i="277"/>
  <c r="E706" i="277"/>
  <c r="E697" i="277"/>
  <c r="E646" i="277"/>
  <c r="P615" i="277"/>
  <c r="AD648" i="277"/>
  <c r="AG740" i="277"/>
  <c r="J756" i="277"/>
  <c r="U731" i="277"/>
  <c r="AC656" i="277"/>
  <c r="AK658" i="277"/>
  <c r="D759" i="277"/>
  <c r="F919" i="277"/>
  <c r="Z762" i="277"/>
  <c r="G699" i="277"/>
  <c r="U747" i="277"/>
  <c r="M746" i="277"/>
  <c r="M722" i="277"/>
  <c r="H717" i="277"/>
  <c r="Y725" i="277"/>
  <c r="L725" i="277"/>
  <c r="D709" i="277"/>
  <c r="G723" i="277"/>
  <c r="H704" i="277"/>
  <c r="U651" i="277"/>
  <c r="W749" i="277"/>
  <c r="Z716" i="277"/>
  <c r="AP660" i="277"/>
  <c r="N727" i="277"/>
  <c r="F754" i="277"/>
  <c r="AM640" i="277"/>
  <c r="O758" i="277"/>
  <c r="J764" i="277"/>
  <c r="M728" i="277"/>
  <c r="Y731" i="277"/>
  <c r="R729" i="277"/>
  <c r="H697" i="277"/>
  <c r="C598" i="277"/>
  <c r="AL650" i="277"/>
  <c r="AW472" i="277"/>
  <c r="AU753" i="277"/>
  <c r="F614" i="277"/>
  <c r="G765" i="277"/>
  <c r="AP640" i="277"/>
  <c r="J846" i="277"/>
  <c r="O750" i="277"/>
  <c r="I602" i="277"/>
  <c r="T760" i="277"/>
  <c r="AM658" i="277"/>
  <c r="E612" i="277"/>
  <c r="Z752" i="277"/>
  <c r="AF754" i="277"/>
  <c r="X753" i="277"/>
  <c r="AJ762" i="277"/>
  <c r="S611" i="277"/>
  <c r="N728" i="277"/>
  <c r="D746" i="277"/>
  <c r="G977" i="277"/>
  <c r="AR633" i="277"/>
  <c r="AE654" i="277"/>
  <c r="Y635" i="277"/>
  <c r="AL747" i="277"/>
  <c r="Y743" i="277"/>
  <c r="S659" i="277"/>
  <c r="F914" i="277"/>
  <c r="AE747" i="277"/>
  <c r="P748" i="277"/>
  <c r="N708" i="277"/>
  <c r="P760" i="277"/>
  <c r="X623" i="277"/>
  <c r="K741" i="277"/>
  <c r="F930" i="277"/>
  <c r="N756" i="277"/>
  <c r="I648" i="277"/>
  <c r="E754" i="277"/>
  <c r="N723" i="277"/>
  <c r="C755" i="277"/>
  <c r="K821" i="277"/>
  <c r="X729" i="277"/>
  <c r="I718" i="277"/>
  <c r="N718" i="277"/>
  <c r="M731" i="277"/>
  <c r="R718" i="277"/>
  <c r="V727" i="277"/>
  <c r="C704" i="277"/>
  <c r="I707" i="277"/>
  <c r="AW753" i="277"/>
  <c r="L644" i="277"/>
  <c r="K790" i="277"/>
  <c r="O763" i="277"/>
  <c r="I462" i="277"/>
  <c r="AU762" i="277"/>
  <c r="F591" i="277"/>
  <c r="AX756" i="277"/>
  <c r="I727" i="277"/>
  <c r="K737" i="277"/>
  <c r="L741" i="277"/>
  <c r="G623" i="277"/>
  <c r="G760" i="277"/>
  <c r="J719" i="277"/>
  <c r="P718" i="277"/>
  <c r="M710" i="277"/>
  <c r="G707" i="277"/>
  <c r="M725" i="277"/>
  <c r="J725" i="277"/>
  <c r="L706" i="277"/>
  <c r="H601" i="277"/>
  <c r="G742" i="277"/>
  <c r="AT755" i="277"/>
  <c r="F970" i="277"/>
  <c r="AX642" i="277"/>
  <c r="N431" i="277"/>
  <c r="T621" i="277"/>
  <c r="K729" i="277"/>
  <c r="M729" i="277"/>
  <c r="G708" i="277"/>
  <c r="AE633" i="277"/>
  <c r="AJ662" i="277"/>
  <c r="D431" i="277"/>
  <c r="AU736" i="277"/>
  <c r="K622" i="277"/>
  <c r="AU766" i="277"/>
  <c r="AO662" i="277"/>
  <c r="Y747" i="277"/>
  <c r="AG763" i="277"/>
  <c r="AW661" i="277"/>
  <c r="AL762" i="277"/>
  <c r="V653" i="277"/>
  <c r="AO649" i="277"/>
  <c r="O760" i="277"/>
  <c r="X744" i="277"/>
  <c r="AN761" i="277"/>
  <c r="AW652" i="277"/>
  <c r="M718" i="277"/>
  <c r="AX738" i="277"/>
  <c r="L720" i="277"/>
  <c r="V614" i="277"/>
  <c r="W613" i="277"/>
  <c r="W636" i="277"/>
  <c r="AF765" i="277"/>
  <c r="V743" i="277"/>
  <c r="D611" i="277"/>
  <c r="J711" i="277"/>
  <c r="AP751" i="277"/>
  <c r="AD761" i="277"/>
  <c r="X716" i="277"/>
  <c r="AN644" i="277"/>
  <c r="AF755" i="277"/>
  <c r="G894" i="277"/>
  <c r="AP479" i="277"/>
  <c r="K653" i="277"/>
  <c r="X757" i="277"/>
  <c r="K749" i="277"/>
  <c r="F783" i="277"/>
  <c r="R730" i="277"/>
  <c r="P725" i="277"/>
  <c r="I721" i="277"/>
  <c r="G725" i="277"/>
  <c r="K726" i="277"/>
  <c r="L724" i="277"/>
  <c r="Y718" i="277"/>
  <c r="Z721" i="277"/>
  <c r="F727" i="277"/>
  <c r="K721" i="277"/>
  <c r="H705" i="277"/>
  <c r="C705" i="277"/>
  <c r="E709" i="277"/>
  <c r="I710" i="277"/>
  <c r="D699" i="277"/>
  <c r="D861" i="277"/>
  <c r="W760" i="277"/>
  <c r="AM766" i="277"/>
  <c r="Z636" i="277"/>
  <c r="I728" i="277"/>
  <c r="Y740" i="277"/>
  <c r="Q718" i="277"/>
  <c r="J705" i="277"/>
  <c r="AE759" i="277"/>
  <c r="J621" i="277"/>
  <c r="K789" i="277"/>
  <c r="AG752" i="277"/>
  <c r="AR662" i="277"/>
  <c r="C610" i="277"/>
  <c r="W731" i="277"/>
  <c r="Z731" i="277"/>
  <c r="K717" i="277"/>
  <c r="W716" i="277"/>
  <c r="L710" i="277"/>
  <c r="F697" i="277"/>
  <c r="G727" i="277"/>
  <c r="I729" i="277"/>
  <c r="C706" i="277"/>
  <c r="AI741" i="277"/>
  <c r="AV756" i="277"/>
  <c r="AB657" i="277"/>
  <c r="E624" i="277"/>
  <c r="L751" i="277"/>
  <c r="E623" i="277"/>
  <c r="AO634" i="277"/>
  <c r="AR647" i="277"/>
  <c r="X747" i="277"/>
  <c r="AB750" i="277"/>
  <c r="P721" i="277"/>
  <c r="U718" i="277"/>
  <c r="Y716" i="277"/>
  <c r="W521" i="277"/>
  <c r="AB661" i="277"/>
  <c r="N753" i="277"/>
  <c r="Z637" i="277"/>
  <c r="AR742" i="277"/>
  <c r="Z632" i="277"/>
  <c r="AK463" i="277"/>
  <c r="W634" i="277"/>
  <c r="F750" i="277"/>
  <c r="T736" i="277"/>
  <c r="AL655" i="277"/>
  <c r="O748" i="277"/>
  <c r="AK742" i="277"/>
  <c r="T723" i="277"/>
  <c r="AS749" i="277"/>
  <c r="E634" i="277"/>
  <c r="F821" i="277"/>
  <c r="AF474" i="277"/>
  <c r="AA663" i="277"/>
  <c r="AR763" i="277"/>
  <c r="AC763" i="277"/>
  <c r="AE763" i="277"/>
  <c r="L728" i="277"/>
  <c r="AJ657" i="277"/>
  <c r="G704" i="277"/>
  <c r="AK752" i="277"/>
  <c r="Z483" i="277"/>
  <c r="AI639" i="277"/>
  <c r="O725" i="277"/>
  <c r="AO751" i="277"/>
  <c r="J765" i="277"/>
  <c r="D748" i="277"/>
  <c r="F951" i="277"/>
  <c r="W759" i="277"/>
  <c r="AC661" i="277"/>
  <c r="AU755" i="277"/>
  <c r="Q763" i="277"/>
  <c r="N706" i="277"/>
  <c r="W463" i="277"/>
  <c r="AW757" i="277"/>
  <c r="S736" i="277"/>
  <c r="T720" i="277"/>
  <c r="H726" i="277"/>
  <c r="M721" i="277"/>
  <c r="D729" i="277"/>
  <c r="E717" i="277"/>
  <c r="E727" i="277"/>
  <c r="S716" i="277"/>
  <c r="H721" i="277"/>
  <c r="F724" i="277"/>
  <c r="Q731" i="277"/>
  <c r="D704" i="277"/>
  <c r="F710" i="277"/>
  <c r="E705" i="277"/>
  <c r="F709" i="277"/>
  <c r="H641" i="277"/>
  <c r="S486" i="277"/>
  <c r="AS741" i="277"/>
  <c r="AO661" i="277"/>
  <c r="AB767" i="277"/>
  <c r="F922" i="277"/>
  <c r="J548" i="277"/>
  <c r="AR648" i="277"/>
  <c r="AQ766" i="277"/>
  <c r="U757" i="277"/>
  <c r="AN749" i="277"/>
  <c r="AV648" i="277"/>
  <c r="AB464" i="277"/>
  <c r="S717" i="277"/>
  <c r="AA739" i="277"/>
  <c r="D605" i="277"/>
  <c r="H620" i="277"/>
  <c r="AR483" i="277"/>
  <c r="N639" i="277"/>
  <c r="N737" i="277"/>
  <c r="AH752" i="277"/>
  <c r="P739" i="277"/>
  <c r="M766" i="277"/>
  <c r="N624" i="277"/>
  <c r="S719" i="277"/>
  <c r="J742" i="277"/>
  <c r="AV485" i="277"/>
  <c r="H619" i="277"/>
  <c r="Q725" i="277"/>
  <c r="X767" i="277"/>
  <c r="AA743" i="277"/>
  <c r="M745" i="277"/>
  <c r="K553" i="277"/>
  <c r="AL767" i="277"/>
  <c r="F653" i="277"/>
  <c r="F550" i="277"/>
  <c r="U620" i="277"/>
  <c r="F723" i="277"/>
  <c r="J611" i="277"/>
  <c r="AP736" i="277"/>
  <c r="Y764" i="277"/>
  <c r="D730" i="277"/>
  <c r="N726" i="277"/>
  <c r="W721" i="277"/>
  <c r="M720" i="277"/>
  <c r="W724" i="277"/>
  <c r="U724" i="277"/>
  <c r="M723" i="277"/>
  <c r="S729" i="277"/>
  <c r="Q722" i="277"/>
  <c r="H729" i="277"/>
  <c r="Q727" i="277"/>
  <c r="J704" i="277"/>
  <c r="K710" i="277"/>
  <c r="G711" i="277"/>
  <c r="H711" i="277"/>
  <c r="Y660" i="277"/>
  <c r="AV760" i="277"/>
  <c r="AL660" i="277"/>
  <c r="I752" i="277"/>
  <c r="Z766" i="277"/>
  <c r="P489" i="277"/>
  <c r="N645" i="277"/>
  <c r="Z743" i="277"/>
  <c r="K807" i="277"/>
  <c r="AJ756" i="277"/>
  <c r="K662" i="277"/>
  <c r="L613" i="277"/>
  <c r="D747" i="277"/>
  <c r="AB759" i="277"/>
  <c r="Z621" i="277"/>
  <c r="AI638" i="277"/>
  <c r="AQ649" i="277"/>
  <c r="AM653" i="277"/>
  <c r="AF759" i="277"/>
  <c r="T649" i="277"/>
  <c r="X738" i="277"/>
  <c r="H556" i="277"/>
  <c r="L652" i="277"/>
  <c r="U719" i="277"/>
  <c r="O762" i="277"/>
  <c r="S648" i="277"/>
  <c r="Y657" i="277"/>
  <c r="AU747" i="277"/>
  <c r="AL750" i="277"/>
  <c r="AK745" i="277"/>
  <c r="AQ756" i="277"/>
  <c r="K731" i="277"/>
  <c r="F765" i="277"/>
  <c r="J708" i="277"/>
  <c r="AG648" i="277"/>
  <c r="N721" i="277"/>
  <c r="AC747" i="277"/>
  <c r="AC662" i="277"/>
  <c r="AD767" i="277"/>
  <c r="H794" i="277"/>
  <c r="Y727" i="277"/>
  <c r="X718" i="277"/>
  <c r="J727" i="277"/>
  <c r="L730" i="277"/>
  <c r="E723" i="277"/>
  <c r="W719" i="277"/>
  <c r="H699" i="277"/>
  <c r="AF652" i="277"/>
  <c r="C477" i="277"/>
  <c r="M760" i="277"/>
  <c r="AF642" i="277"/>
  <c r="AJ642" i="277"/>
  <c r="D951" i="277"/>
  <c r="G749" i="277"/>
  <c r="AG633" i="277"/>
  <c r="Q484" i="277"/>
  <c r="F546" i="277"/>
  <c r="N752" i="277"/>
  <c r="S748" i="277"/>
  <c r="C510" i="277"/>
  <c r="E747" i="277"/>
  <c r="AB739" i="277"/>
  <c r="F728" i="277"/>
  <c r="C717" i="277"/>
  <c r="V720" i="277"/>
  <c r="J707" i="277"/>
  <c r="K709" i="277"/>
  <c r="K856" i="277"/>
  <c r="K877" i="277"/>
  <c r="H826" i="277"/>
  <c r="K892" i="277"/>
  <c r="K879" i="277"/>
  <c r="K888" i="277"/>
  <c r="K853" i="277"/>
  <c r="H872" i="277"/>
  <c r="H857" i="277"/>
  <c r="K838" i="277"/>
  <c r="K826" i="277"/>
  <c r="J882" i="277"/>
  <c r="H847" i="277"/>
  <c r="J875" i="277"/>
  <c r="K829" i="277"/>
  <c r="K842" i="277"/>
  <c r="K827" i="277"/>
  <c r="K910" i="277"/>
  <c r="H881" i="277"/>
  <c r="J871" i="277"/>
  <c r="K861" i="277"/>
  <c r="K880" i="277"/>
  <c r="K830" i="277"/>
  <c r="K958" i="277"/>
  <c r="H864" i="277"/>
  <c r="F947" i="277"/>
  <c r="K957" i="277"/>
  <c r="K944" i="277"/>
  <c r="K862" i="277"/>
  <c r="K860" i="277"/>
  <c r="K840" i="277"/>
  <c r="K911" i="277"/>
  <c r="K870" i="277"/>
  <c r="K903" i="277"/>
  <c r="H824" i="277"/>
  <c r="K895" i="277"/>
  <c r="K950" i="277"/>
  <c r="K962" i="277"/>
  <c r="K901" i="277"/>
  <c r="K920" i="277"/>
  <c r="H875" i="277"/>
  <c r="K845" i="277"/>
  <c r="K928" i="277"/>
  <c r="J872" i="277"/>
  <c r="K869" i="277"/>
  <c r="K927" i="277"/>
  <c r="K852" i="277"/>
  <c r="K881" i="277"/>
  <c r="K967" i="277"/>
  <c r="Y453" i="277"/>
  <c r="K925" i="277"/>
  <c r="K844" i="277"/>
  <c r="K914" i="277"/>
  <c r="K960" i="277"/>
  <c r="K875" i="277"/>
  <c r="K898" i="277"/>
  <c r="H823" i="277"/>
  <c r="K965" i="277"/>
  <c r="K868" i="277"/>
  <c r="K943" i="277"/>
  <c r="K883" i="277"/>
  <c r="K893" i="277"/>
  <c r="K831" i="277"/>
  <c r="K931" i="277"/>
  <c r="K918" i="277"/>
  <c r="K859" i="277"/>
  <c r="K894" i="277"/>
  <c r="J873" i="277"/>
  <c r="K916" i="277"/>
  <c r="K850" i="277"/>
  <c r="K970" i="277"/>
  <c r="K902" i="277"/>
  <c r="K933" i="277"/>
  <c r="K863" i="277"/>
  <c r="K956" i="277"/>
  <c r="K952" i="277"/>
  <c r="K872" i="277"/>
  <c r="K890" i="277"/>
  <c r="K963" i="277"/>
  <c r="K936" i="277"/>
  <c r="J880" i="277"/>
  <c r="K828" i="277"/>
  <c r="H781" i="277"/>
  <c r="K964" i="277"/>
  <c r="K855" i="277"/>
  <c r="K891" i="277"/>
  <c r="K896" i="277"/>
  <c r="K924" i="277"/>
  <c r="K833" i="277"/>
  <c r="K882" i="277"/>
  <c r="K835" i="277"/>
  <c r="K953" i="277"/>
  <c r="K951" i="277"/>
  <c r="K836" i="277"/>
  <c r="K934" i="277"/>
  <c r="K961" i="277"/>
  <c r="K824" i="277"/>
  <c r="K966" i="277"/>
  <c r="K841" i="277"/>
  <c r="K921" i="277"/>
  <c r="K871" i="277"/>
  <c r="K932" i="277"/>
  <c r="K864" i="277"/>
  <c r="K832" i="277"/>
  <c r="K915" i="277"/>
  <c r="K917" i="277"/>
  <c r="K913" i="277"/>
  <c r="K912" i="277"/>
  <c r="K867" i="277"/>
  <c r="J877" i="277"/>
  <c r="K834" i="277"/>
  <c r="K848" i="277"/>
  <c r="H880" i="277"/>
  <c r="K939" i="277"/>
  <c r="K839" i="277"/>
  <c r="K930" i="277"/>
  <c r="K897" i="277"/>
  <c r="K971" i="277"/>
  <c r="K919" i="277"/>
  <c r="K909" i="277"/>
  <c r="K955" i="277"/>
  <c r="H833" i="277"/>
  <c r="K948" i="277"/>
  <c r="K935" i="277"/>
  <c r="K857" i="277"/>
  <c r="J870" i="277"/>
  <c r="K940" i="277"/>
  <c r="K847" i="277"/>
  <c r="J868" i="277"/>
  <c r="K851" i="277"/>
  <c r="K959" i="277"/>
  <c r="K922" i="277"/>
  <c r="K846" i="277"/>
  <c r="K968" i="277"/>
  <c r="K866" i="277"/>
  <c r="J883" i="277"/>
  <c r="K923" i="277"/>
  <c r="K942" i="277"/>
  <c r="H846" i="277"/>
  <c r="K954" i="277"/>
  <c r="K969" i="277"/>
  <c r="K854" i="277"/>
  <c r="K941" i="277"/>
  <c r="K837" i="277"/>
  <c r="J879" i="277"/>
  <c r="K825" i="277"/>
  <c r="H851" i="277"/>
  <c r="K938" i="277"/>
  <c r="K889" i="277"/>
  <c r="K843" i="277"/>
  <c r="K926" i="277"/>
  <c r="K937" i="277"/>
  <c r="K874" i="277"/>
  <c r="K945" i="277"/>
  <c r="K878" i="277"/>
  <c r="J881" i="277"/>
  <c r="K858" i="277"/>
  <c r="K873" i="277"/>
  <c r="J874" i="277"/>
  <c r="K849" i="277"/>
  <c r="K876" i="277"/>
  <c r="H870" i="277"/>
  <c r="K946" i="277"/>
  <c r="K865" i="277"/>
  <c r="K929" i="277"/>
  <c r="H828" i="277"/>
  <c r="K949" i="277"/>
  <c r="K900" i="277"/>
  <c r="H834" i="277"/>
  <c r="J876" i="277"/>
  <c r="H845" i="277"/>
  <c r="H837" i="277"/>
  <c r="K908" i="277"/>
  <c r="K899" i="277"/>
  <c r="I7" i="307"/>
  <c r="R12" i="307"/>
  <c r="M7" i="307"/>
  <c r="U14" i="307"/>
  <c r="J27" i="307"/>
  <c r="Q73" i="307"/>
  <c r="U8" i="307"/>
  <c r="C86" i="307"/>
  <c r="H77" i="307"/>
  <c r="P75" i="307"/>
  <c r="F59" i="307"/>
  <c r="C75" i="307"/>
  <c r="J6" i="307"/>
  <c r="S6" i="307"/>
  <c r="J13" i="307"/>
  <c r="C59" i="307"/>
  <c r="J71" i="307"/>
  <c r="M63" i="307"/>
  <c r="E77" i="307"/>
  <c r="L72" i="307"/>
  <c r="S10" i="307"/>
  <c r="C69" i="307"/>
  <c r="K76" i="307"/>
  <c r="O5" i="307"/>
  <c r="H6" i="307"/>
  <c r="F73" i="307"/>
  <c r="G28" i="307"/>
  <c r="N5" i="307"/>
  <c r="F82" i="307"/>
  <c r="N10" i="307"/>
  <c r="C74" i="307"/>
  <c r="J28" i="307"/>
  <c r="I77" i="307"/>
  <c r="H74" i="307"/>
  <c r="G82" i="307"/>
  <c r="U13" i="307"/>
  <c r="N77" i="307"/>
  <c r="G58" i="307"/>
  <c r="F57" i="307"/>
  <c r="I8" i="307"/>
  <c r="K84" i="307"/>
  <c r="Q70" i="307"/>
  <c r="N63" i="307"/>
  <c r="I82" i="307"/>
  <c r="K69" i="307"/>
  <c r="H64" i="307"/>
  <c r="T13" i="307"/>
  <c r="N59" i="307"/>
  <c r="O9" i="307"/>
  <c r="K66" i="307"/>
  <c r="O72" i="307"/>
  <c r="E72" i="307"/>
  <c r="H9" i="307"/>
  <c r="R5" i="307"/>
  <c r="K65" i="307"/>
  <c r="G64" i="307"/>
  <c r="O69" i="307"/>
  <c r="G70" i="307"/>
  <c r="R6" i="307"/>
  <c r="J10" i="307"/>
  <c r="C84" i="307"/>
  <c r="U10" i="307"/>
  <c r="P8" i="307"/>
  <c r="N82" i="307"/>
  <c r="J29" i="307"/>
  <c r="N7" i="307"/>
  <c r="C16" i="307"/>
  <c r="R8" i="307"/>
  <c r="H65" i="307"/>
  <c r="M64" i="307"/>
  <c r="P6" i="307"/>
  <c r="R9" i="307"/>
  <c r="Q74" i="307"/>
  <c r="F71" i="307"/>
  <c r="M59" i="307"/>
  <c r="G29" i="307"/>
  <c r="T14" i="307"/>
  <c r="I69" i="307"/>
  <c r="L84" i="307"/>
  <c r="P10" i="307"/>
  <c r="L63" i="307"/>
  <c r="L59" i="307"/>
  <c r="L65" i="307"/>
  <c r="G83" i="307"/>
  <c r="G60" i="307"/>
  <c r="M75" i="307"/>
  <c r="L74" i="307"/>
  <c r="F75" i="307"/>
  <c r="Q71" i="307"/>
  <c r="M66" i="307"/>
  <c r="H71" i="307"/>
  <c r="J70" i="307"/>
  <c r="Q76" i="307"/>
  <c r="M12" i="307"/>
  <c r="C57" i="307"/>
  <c r="O7" i="307"/>
  <c r="T6" i="307"/>
  <c r="N60" i="307"/>
  <c r="N58" i="307"/>
  <c r="M70" i="307"/>
  <c r="N73" i="307"/>
  <c r="K63" i="307"/>
  <c r="F64" i="307"/>
  <c r="M72" i="307"/>
  <c r="R13" i="307"/>
  <c r="I12" i="307"/>
  <c r="H5" i="307"/>
  <c r="O6" i="307"/>
  <c r="C87" i="307"/>
  <c r="N72" i="307"/>
  <c r="I73" i="307"/>
  <c r="K9" i="307"/>
  <c r="O77" i="307"/>
  <c r="F74" i="307"/>
  <c r="F66" i="307"/>
  <c r="H7" i="307"/>
  <c r="H14" i="307"/>
  <c r="H58" i="307"/>
  <c r="O73" i="307"/>
  <c r="N57" i="307"/>
  <c r="F70" i="307"/>
  <c r="F58" i="307"/>
  <c r="M76" i="307"/>
  <c r="K11" i="307"/>
  <c r="L69" i="307"/>
  <c r="I72" i="307"/>
  <c r="C46" i="307"/>
  <c r="C58" i="307"/>
  <c r="J66" i="307"/>
  <c r="E76" i="307"/>
  <c r="I70" i="307"/>
  <c r="O14" i="307"/>
  <c r="S12" i="307"/>
  <c r="I10" i="307"/>
  <c r="O12" i="307"/>
  <c r="N8" i="307"/>
  <c r="L75" i="307"/>
  <c r="S5" i="307"/>
  <c r="C66" i="307"/>
  <c r="T10" i="307"/>
  <c r="G59" i="307"/>
  <c r="C60" i="307"/>
  <c r="P69" i="307"/>
  <c r="N6" i="307"/>
  <c r="M82" i="307"/>
  <c r="H76" i="307"/>
  <c r="L66" i="307"/>
  <c r="M73" i="307"/>
  <c r="H11" i="307"/>
  <c r="G71" i="307"/>
  <c r="I64" i="307"/>
  <c r="N11" i="307"/>
  <c r="I63" i="307"/>
  <c r="G72" i="307"/>
  <c r="C72" i="307"/>
  <c r="H66" i="307"/>
  <c r="K59" i="307"/>
  <c r="L64" i="307"/>
  <c r="K7" i="307"/>
  <c r="O70" i="307"/>
  <c r="K74" i="307"/>
  <c r="G30" i="307"/>
  <c r="J46" i="307"/>
  <c r="C73" i="307"/>
  <c r="J74" i="307"/>
  <c r="K14" i="307"/>
  <c r="K73" i="307"/>
  <c r="O71" i="307"/>
  <c r="C77" i="307"/>
  <c r="H72" i="307"/>
  <c r="M83" i="307"/>
  <c r="U6" i="307"/>
  <c r="P11" i="307"/>
  <c r="P9" i="307"/>
  <c r="K64" i="307"/>
  <c r="H63" i="307"/>
  <c r="M58" i="307"/>
  <c r="N12" i="307"/>
  <c r="C67" i="307"/>
  <c r="S14" i="307"/>
  <c r="N64" i="307"/>
  <c r="C61" i="307"/>
  <c r="I57" i="307"/>
  <c r="Q77" i="307"/>
  <c r="N76" i="307"/>
  <c r="D29" i="307"/>
  <c r="E73" i="307"/>
  <c r="F69" i="307"/>
  <c r="R10" i="307"/>
  <c r="C76" i="307"/>
  <c r="G73" i="307"/>
  <c r="Q72" i="307"/>
  <c r="J73" i="307"/>
  <c r="J64" i="307"/>
  <c r="L76" i="307"/>
  <c r="I28" i="307"/>
  <c r="H59" i="307"/>
  <c r="F65" i="307"/>
  <c r="I84" i="307"/>
  <c r="M11" i="307"/>
  <c r="J75" i="307"/>
  <c r="I11" i="307"/>
  <c r="F63" i="307"/>
  <c r="H70" i="307"/>
  <c r="F72" i="307"/>
  <c r="Q75" i="307"/>
  <c r="I5" i="307"/>
  <c r="P77" i="307"/>
  <c r="E69" i="307"/>
  <c r="O46" i="307"/>
  <c r="J69" i="307"/>
  <c r="U11" i="307"/>
  <c r="L60" i="307"/>
  <c r="H60" i="307"/>
  <c r="T11" i="307"/>
  <c r="M71" i="307"/>
  <c r="F60" i="307"/>
  <c r="N13" i="307"/>
  <c r="I60" i="307"/>
  <c r="F77" i="307"/>
  <c r="P5" i="307"/>
  <c r="J14" i="307"/>
  <c r="O75" i="307"/>
  <c r="N74" i="307"/>
  <c r="I29" i="307"/>
  <c r="M14" i="307"/>
  <c r="N66" i="307"/>
  <c r="C71" i="307"/>
  <c r="L71" i="307"/>
  <c r="C45" i="307"/>
  <c r="K60" i="307"/>
  <c r="N71" i="307"/>
  <c r="L83" i="307"/>
  <c r="C81" i="307"/>
  <c r="N84" i="307"/>
  <c r="C19" i="307"/>
  <c r="I6" i="307"/>
  <c r="I76" i="307"/>
  <c r="C48" i="307"/>
  <c r="J63" i="307"/>
  <c r="P7" i="307"/>
  <c r="E74" i="307"/>
  <c r="O45" i="307"/>
  <c r="I48" i="307"/>
  <c r="U7" i="307"/>
  <c r="M45" i="307"/>
  <c r="G48" i="307"/>
  <c r="U9" i="307"/>
  <c r="G63" i="307"/>
  <c r="J76" i="307"/>
  <c r="C68" i="307"/>
  <c r="M57" i="307"/>
  <c r="I75" i="307"/>
  <c r="H13" i="307"/>
  <c r="C83" i="307"/>
  <c r="I65" i="307"/>
  <c r="K71" i="307"/>
  <c r="T7" i="307"/>
  <c r="N83" i="307"/>
  <c r="L58" i="307"/>
  <c r="M69" i="307"/>
  <c r="G74" i="307"/>
  <c r="O8" i="307"/>
  <c r="H82" i="307"/>
  <c r="C65" i="307"/>
  <c r="K57" i="307"/>
  <c r="J7" i="307"/>
  <c r="H57" i="307"/>
  <c r="R14" i="307"/>
  <c r="C18" i="307"/>
  <c r="T8" i="307"/>
  <c r="T12" i="307"/>
  <c r="P76" i="307"/>
  <c r="J11" i="307"/>
  <c r="I59" i="307"/>
  <c r="S13" i="307"/>
  <c r="K70" i="307"/>
  <c r="J72" i="307"/>
  <c r="M6" i="307"/>
  <c r="M13" i="307"/>
  <c r="H8" i="307"/>
  <c r="C85" i="307"/>
  <c r="G46" i="307"/>
  <c r="R11" i="307"/>
  <c r="J60" i="307"/>
  <c r="K8" i="307"/>
  <c r="S9" i="307"/>
  <c r="O74" i="307"/>
  <c r="O76" i="307"/>
  <c r="J57" i="307"/>
  <c r="F76" i="307"/>
  <c r="I13" i="307"/>
  <c r="D28" i="307"/>
  <c r="G57" i="307"/>
  <c r="C80" i="307"/>
  <c r="R7" i="307"/>
  <c r="K72" i="307"/>
  <c r="J58" i="307"/>
  <c r="L46" i="307"/>
  <c r="N70" i="307"/>
  <c r="T9" i="307"/>
  <c r="L57" i="307"/>
  <c r="O48" i="307"/>
  <c r="G66" i="307"/>
  <c r="O11" i="307"/>
  <c r="Q69" i="307"/>
  <c r="C63" i="307"/>
  <c r="H83" i="307"/>
  <c r="O13" i="307"/>
  <c r="S7" i="307"/>
  <c r="P13" i="307"/>
  <c r="H73" i="307"/>
  <c r="K10" i="307"/>
  <c r="L73" i="307"/>
  <c r="I45" i="307"/>
  <c r="I71" i="307"/>
  <c r="P72" i="307"/>
  <c r="C82" i="307"/>
  <c r="H75" i="307"/>
  <c r="F83" i="307"/>
  <c r="N65" i="307"/>
  <c r="G75" i="307"/>
  <c r="J65" i="307"/>
  <c r="P73" i="307"/>
  <c r="C17" i="307"/>
  <c r="J48" i="307"/>
  <c r="M48" i="307"/>
  <c r="I74" i="307"/>
  <c r="M65" i="307"/>
  <c r="I58" i="307"/>
  <c r="M10" i="307"/>
  <c r="P74" i="307"/>
  <c r="I9" i="307"/>
  <c r="H84" i="307"/>
  <c r="N14" i="307"/>
  <c r="S8" i="307"/>
  <c r="J82" i="307"/>
  <c r="K83" i="307"/>
  <c r="G76" i="307"/>
  <c r="C62" i="307"/>
  <c r="P12" i="307"/>
  <c r="I66" i="307"/>
  <c r="M46" i="307"/>
  <c r="D27" i="307"/>
  <c r="P70" i="307"/>
  <c r="P48" i="307"/>
  <c r="N48" i="307"/>
  <c r="G77" i="307"/>
  <c r="N46" i="307"/>
  <c r="C70" i="307"/>
  <c r="I27" i="307"/>
  <c r="K77" i="307"/>
  <c r="M74" i="307"/>
  <c r="K13" i="307"/>
  <c r="G27" i="307"/>
  <c r="I83" i="307"/>
  <c r="J59" i="307"/>
  <c r="L82" i="307"/>
  <c r="C88" i="307"/>
  <c r="J83" i="307"/>
  <c r="K75" i="307"/>
  <c r="K58" i="307"/>
  <c r="U5" i="307"/>
  <c r="S11" i="307"/>
  <c r="P14" i="307"/>
  <c r="G69" i="307"/>
  <c r="T5" i="307"/>
  <c r="H12" i="307"/>
  <c r="J5" i="307"/>
  <c r="J8" i="307"/>
  <c r="M60" i="307"/>
  <c r="C64" i="307"/>
  <c r="N75" i="307"/>
  <c r="J9" i="307"/>
  <c r="H69" i="307"/>
  <c r="K82" i="307"/>
  <c r="P71" i="307"/>
  <c r="U12" i="307"/>
  <c r="N9" i="307"/>
  <c r="N69" i="307"/>
  <c r="M9" i="307"/>
  <c r="H45" i="307"/>
  <c r="C78" i="307"/>
  <c r="G65" i="307"/>
  <c r="M5" i="307"/>
  <c r="K12" i="307"/>
  <c r="M77" i="307"/>
  <c r="L77" i="307"/>
  <c r="N45" i="307"/>
  <c r="E71" i="307"/>
  <c r="O10" i="307"/>
  <c r="K6" i="307"/>
  <c r="F84" i="307"/>
  <c r="K5" i="307"/>
  <c r="J77" i="307"/>
  <c r="J84" i="307"/>
  <c r="J12" i="307"/>
  <c r="E75" i="307"/>
  <c r="H10" i="307"/>
  <c r="L70" i="307"/>
  <c r="I14" i="307"/>
  <c r="C79" i="307"/>
  <c r="E70" i="307"/>
  <c r="M84" i="307"/>
  <c r="G84" i="307"/>
  <c r="M8" i="307"/>
  <c r="P46" i="307"/>
  <c r="I46" i="307"/>
  <c r="K46" i="307"/>
  <c r="H46" i="307"/>
  <c r="G45" i="307"/>
  <c r="C49" i="307"/>
  <c r="J45" i="307"/>
  <c r="P45" i="307"/>
  <c r="L45" i="307"/>
  <c r="K45" i="307"/>
  <c r="K48" i="307"/>
  <c r="H48" i="307"/>
  <c r="L48" i="307"/>
  <c r="C51" i="307"/>
  <c r="I49" i="307"/>
  <c r="L49" i="307"/>
  <c r="M49" i="307"/>
  <c r="C50" i="307"/>
  <c r="H49" i="307"/>
  <c r="J49" i="307"/>
  <c r="N49" i="307"/>
  <c r="K49" i="307"/>
  <c r="O49" i="307"/>
  <c r="P49" i="307"/>
  <c r="G49" i="307"/>
  <c r="J51" i="307"/>
  <c r="H51" i="307"/>
  <c r="P51" i="307"/>
  <c r="K51" i="307"/>
  <c r="N51" i="307"/>
  <c r="I51" i="307"/>
  <c r="O51" i="307"/>
  <c r="M51" i="307"/>
  <c r="G51" i="307"/>
  <c r="L51" i="307"/>
  <c r="J50" i="307"/>
  <c r="K50" i="307"/>
  <c r="N50" i="307"/>
  <c r="G50" i="307"/>
  <c r="I50" i="307"/>
  <c r="O50" i="307"/>
  <c r="M50" i="307"/>
  <c r="L50" i="307"/>
  <c r="H50" i="307"/>
  <c r="P50" i="307"/>
  <c r="Q601" i="277" l="1"/>
  <c r="Q600" i="277"/>
  <c r="Q602" i="277"/>
  <c r="J627" i="277"/>
  <c r="M627" i="277"/>
  <c r="P627" i="277"/>
  <c r="M665" i="277"/>
  <c r="P665" i="277"/>
  <c r="J665" i="277"/>
  <c r="N590" i="277"/>
  <c r="N591" i="277"/>
  <c r="N592" i="277"/>
  <c r="K947" i="277"/>
  <c r="C20" i="307"/>
</calcChain>
</file>

<file path=xl/sharedStrings.xml><?xml version="1.0" encoding="utf-8"?>
<sst xmlns="http://schemas.openxmlformats.org/spreadsheetml/2006/main" count="19884" uniqueCount="4237">
  <si>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</si>
  <si>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</si>
  <si>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</si>
  <si>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</si>
  <si>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</si>
  <si>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</si>
  <si>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</si>
  <si>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</si>
  <si>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</si>
  <si>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</si>
  <si>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</si>
  <si>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</si>
  <si>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</si>
  <si>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</si>
  <si>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</si>
  <si>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</si>
  <si>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</si>
  <si>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</si>
  <si>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</si>
  <si>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</si>
  <si>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</si>
  <si>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</si>
  <si>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</si>
  <si>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</si>
  <si>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</si>
  <si>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</si>
  <si>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</si>
  <si>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</si>
  <si>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</si>
  <si>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</si>
  <si>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</si>
  <si>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</si>
  <si>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</si>
  <si>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</si>
  <si>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</si>
  <si>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</si>
  <si>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</si>
  <si>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</si>
  <si>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</si>
  <si>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</si>
  <si>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</si>
  <si>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</si>
  <si>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</si>
  <si>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</si>
  <si>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</si>
  <si>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</si>
  <si>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</si>
  <si>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</si>
  <si>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</si>
  <si>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</si>
  <si>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</si>
  <si>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</si>
  <si>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</si>
  <si>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</si>
  <si>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</si>
  <si>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</si>
  <si>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</si>
  <si>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</si>
  <si>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</si>
  <si>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</si>
  <si>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</si>
  <si>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</si>
  <si>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</si>
  <si>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</si>
  <si>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</si>
  <si>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</si>
  <si>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</si>
  <si>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</si>
  <si>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</si>
  <si>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</si>
  <si>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</si>
  <si>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</si>
  <si>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</si>
  <si>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</si>
  <si>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</si>
  <si>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</si>
  <si>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</si>
  <si>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</si>
  <si>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</si>
  <si>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</si>
  <si>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</si>
  <si>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</si>
  <si>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</si>
  <si>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</si>
  <si>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</si>
  <si>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</si>
  <si>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</si>
  <si>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</si>
  <si>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</si>
  <si>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</si>
  <si>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</si>
  <si>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</si>
  <si>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</si>
  <si>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</si>
  <si>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</si>
  <si>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</si>
  <si>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</si>
  <si>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</si>
  <si>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</si>
  <si>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</si>
  <si>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</si>
  <si>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</si>
  <si>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</si>
  <si>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</si>
  <si>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</si>
  <si>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</si>
  <si>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</si>
  <si>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</si>
  <si>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</si>
  <si>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</si>
  <si>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</si>
  <si>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</si>
  <si>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</si>
  <si>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</si>
  <si>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</si>
  <si>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</si>
  <si>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</si>
  <si>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</si>
  <si>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</si>
  <si>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</si>
  <si>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</si>
  <si>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</si>
  <si>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</si>
  <si>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</si>
  <si>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</si>
  <si>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</si>
  <si>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</si>
  <si>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</si>
  <si>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</si>
  <si>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</si>
  <si>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</si>
  <si>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</si>
  <si>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</si>
  <si>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</si>
  <si>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</si>
  <si>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</si>
  <si>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</si>
  <si>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</si>
  <si>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</si>
  <si>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</si>
  <si>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</si>
  <si>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</si>
  <si>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</si>
  <si>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</si>
  <si>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</si>
  <si>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</si>
  <si>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</si>
  <si>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</si>
  <si>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</si>
  <si>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</si>
  <si>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</si>
  <si>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</si>
  <si>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</si>
  <si>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</si>
  <si>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</si>
  <si>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</si>
  <si>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</si>
  <si>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</si>
  <si>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</si>
  <si>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</si>
  <si>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</si>
  <si>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</si>
  <si>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</si>
  <si>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</si>
  <si>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</si>
  <si>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</si>
  <si>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</si>
  <si>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</si>
  <si>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</si>
  <si>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</si>
  <si>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</si>
  <si>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</si>
  <si>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</si>
  <si>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</si>
  <si>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</si>
  <si>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</si>
  <si>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</si>
  <si>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</si>
  <si>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</si>
  <si>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</si>
  <si>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</si>
  <si>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</si>
  <si>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</si>
  <si>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</si>
  <si>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</si>
  <si>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</si>
  <si>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</si>
  <si>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</si>
  <si>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</si>
  <si>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</si>
  <si>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</si>
  <si>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</si>
  <si>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</si>
  <si>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</si>
  <si>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</si>
  <si>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</si>
  <si>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</si>
  <si>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</si>
  <si>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</si>
  <si>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</si>
  <si>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</si>
  <si>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</si>
  <si>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</si>
  <si>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</si>
  <si>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</si>
  <si>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</si>
  <si>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</si>
  <si>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</si>
  <si>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</si>
  <si>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</si>
  <si>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</si>
  <si>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</si>
  <si>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</si>
  <si>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</si>
  <si>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</si>
  <si>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</si>
  <si>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</si>
  <si>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</si>
  <si>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</si>
  <si>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</si>
  <si>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</si>
  <si>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</si>
  <si>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</si>
  <si>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</si>
  <si>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</si>
  <si>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</si>
  <si>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</si>
  <si>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</si>
  <si>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</si>
  <si>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</si>
  <si>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</si>
  <si>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</si>
  <si>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</si>
  <si>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</si>
  <si>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</si>
  <si>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</si>
  <si>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</si>
  <si>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</si>
  <si>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</si>
  <si>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</si>
  <si>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</si>
  <si>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</si>
  <si>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</si>
  <si>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</si>
  <si>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</si>
  <si>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</si>
  <si>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</si>
  <si>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</si>
  <si>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</si>
  <si>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</si>
  <si>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</si>
  <si>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</si>
  <si>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</si>
  <si>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</si>
  <si>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</si>
  <si>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</si>
  <si>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</si>
  <si>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</si>
  <si>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</si>
  <si>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</si>
  <si>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</si>
  <si>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</si>
  <si>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</si>
  <si>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</si>
  <si>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</si>
  <si>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</si>
  <si>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</si>
  <si>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</si>
  <si>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</si>
  <si>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</si>
  <si>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</si>
  <si>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</si>
  <si>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</si>
  <si>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</si>
  <si>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</si>
  <si>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</si>
  <si>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</si>
  <si>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</si>
  <si>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</si>
  <si>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</si>
  <si>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</si>
  <si>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</si>
  <si>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</si>
  <si>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</si>
  <si>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</si>
  <si>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</si>
  <si>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</si>
  <si>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</si>
  <si>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</si>
  <si>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</si>
  <si>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</si>
  <si>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</si>
  <si>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</si>
  <si>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</si>
  <si>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</si>
  <si>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</si>
  <si>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</si>
  <si>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</si>
  <si>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</si>
  <si>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</si>
  <si>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</si>
  <si>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</si>
  <si>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</si>
  <si>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</si>
  <si>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</si>
  <si>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</si>
  <si>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</si>
  <si>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</si>
  <si>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</si>
  <si>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</si>
  <si>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</si>
  <si>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</si>
  <si>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</si>
  <si>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</si>
  <si>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</si>
  <si>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</si>
  <si>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</si>
  <si>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</si>
  <si>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</si>
  <si>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</si>
  <si>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</si>
  <si>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</si>
  <si>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</si>
  <si>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</si>
  <si>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</si>
  <si>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</si>
  <si>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</si>
  <si>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</si>
  <si>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</si>
  <si>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</si>
  <si>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</si>
  <si>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</si>
  <si>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</si>
  <si>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</si>
  <si>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</si>
  <si>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</si>
  <si>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</si>
  <si>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</si>
  <si>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</si>
  <si>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</si>
  <si>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</si>
  <si>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</si>
  <si>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</si>
  <si>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</si>
  <si>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</si>
  <si>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</si>
  <si>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</si>
  <si>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</si>
  <si>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</si>
  <si>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</si>
  <si>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</si>
  <si>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</si>
  <si>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</si>
  <si>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</si>
  <si>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</si>
  <si>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</si>
  <si>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</si>
  <si>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</si>
  <si>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</si>
  <si>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</si>
  <si>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</si>
  <si>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</si>
  <si>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</si>
  <si>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</si>
  <si>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</si>
  <si>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</si>
  <si>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</si>
  <si>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</si>
  <si>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</si>
  <si>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</si>
  <si>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</si>
  <si>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</si>
  <si>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</si>
  <si>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</si>
  <si>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</si>
  <si>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</si>
  <si>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</si>
  <si>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</si>
  <si>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</si>
  <si>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</si>
  <si>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</si>
  <si>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</si>
  <si>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</si>
  <si>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</si>
  <si>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</si>
  <si>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</si>
  <si>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</si>
  <si>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</si>
  <si>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</si>
  <si>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</si>
  <si>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</si>
  <si>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</si>
  <si>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xml:space="preserve">Data File Name : </t>
  </si>
  <si>
    <t xml:space="preserve">Comment : </t>
  </si>
  <si>
    <t xml:space="preserve">Date : </t>
  </si>
  <si>
    <t xml:space="preserve">Time : </t>
  </si>
  <si>
    <t xml:space="preserve">Processing : </t>
  </si>
  <si>
    <t xml:space="preserve">Mark1 : </t>
  </si>
  <si>
    <t>No.</t>
  </si>
  <si>
    <t>Comment</t>
  </si>
  <si>
    <t>Ex480:Em540</t>
  </si>
  <si>
    <t>[Assay Protocol]</t>
  </si>
  <si>
    <t>Item</t>
  </si>
  <si>
    <t>Parameter</t>
  </si>
  <si>
    <t>Value1</t>
  </si>
  <si>
    <t>Value2</t>
  </si>
  <si>
    <t>Value3</t>
  </si>
  <si>
    <t>Value4</t>
  </si>
  <si>
    <t>Value5</t>
  </si>
  <si>
    <t>&lt;Measurement Parameter&gt;</t>
  </si>
  <si>
    <t>Protocol Name</t>
  </si>
  <si>
    <t>Measurement Mode</t>
  </si>
  <si>
    <t>1Ex1Em</t>
  </si>
  <si>
    <t>Measurement Wavelength</t>
  </si>
  <si>
    <t>Ex480:Em540 / Ex480:Em540 1st.Data</t>
  </si>
  <si>
    <t>Samples</t>
  </si>
  <si>
    <t>Interval Mode</t>
  </si>
  <si>
    <t>Single</t>
  </si>
  <si>
    <t>Interval 1st [s]</t>
  </si>
  <si>
    <t>Interval 2nd [s]</t>
  </si>
  <si>
    <t>---</t>
  </si>
  <si>
    <t>Double Sequence</t>
  </si>
  <si>
    <t>Dispense Timing</t>
  </si>
  <si>
    <t>Preparation Dispenser</t>
  </si>
  <si>
    <t>Pre Incubation [m]</t>
  </si>
  <si>
    <t>None</t>
  </si>
  <si>
    <t>&lt;Correction Parameter&gt;</t>
  </si>
  <si>
    <t>Autofluorescence Correction</t>
  </si>
  <si>
    <t>Greiner4x4Exp5.PAF</t>
  </si>
  <si>
    <t>Shading Correction</t>
  </si>
  <si>
    <t>Greiner4x4.PSD</t>
  </si>
  <si>
    <t>&lt;Camera Parameter&gt;</t>
  </si>
  <si>
    <t>Exposure Time [s]</t>
  </si>
  <si>
    <t>0.200 s</t>
  </si>
  <si>
    <t>Sensitivity</t>
  </si>
  <si>
    <t>Binning</t>
  </si>
  <si>
    <t>4 x 4</t>
  </si>
  <si>
    <t>&lt;Dispenser Parameter&gt;</t>
  </si>
  <si>
    <t>&lt;Ligand1&gt;</t>
  </si>
  <si>
    <t>&lt;Ligand2&gt;</t>
  </si>
  <si>
    <t>&lt;Ligand3&gt;</t>
  </si>
  <si>
    <t>&lt;Ligand4&gt;</t>
  </si>
  <si>
    <t>Volume [ul]</t>
  </si>
  <si>
    <t>Aspirate Speed [ul/s]</t>
  </si>
  <si>
    <t>Aspirate Height [mm]</t>
  </si>
  <si>
    <t>Dispense Speed [ul/s]</t>
  </si>
  <si>
    <t>Dispense Height [mm]</t>
  </si>
  <si>
    <t>Multi Wash Count</t>
  </si>
  <si>
    <t>Source Plate Trituration</t>
  </si>
  <si>
    <t>Destination Plate Trituration</t>
  </si>
  <si>
    <t>Head No : Aspirate From</t>
  </si>
  <si>
    <t>Head1 : Stage1</t>
  </si>
  <si>
    <t>Head1 : Stage2</t>
  </si>
  <si>
    <t>Head1 : Stage3</t>
  </si>
  <si>
    <t>Head1 : Loader</t>
  </si>
  <si>
    <t>Mixing</t>
  </si>
  <si>
    <t>On</t>
  </si>
  <si>
    <t>&lt;Processing Parameter&gt;</t>
  </si>
  <si>
    <t>&lt;Status&gt;</t>
  </si>
  <si>
    <t>&lt;Range&gt;</t>
  </si>
  <si>
    <t>Spatial Uniformity Correction</t>
  </si>
  <si>
    <t>Off</t>
  </si>
  <si>
    <t>Negative Control Correction</t>
  </si>
  <si>
    <t>Subtract Bias</t>
  </si>
  <si>
    <t>Positive Control Correction</t>
  </si>
  <si>
    <t>&lt;Calcuration Parameter&gt;</t>
  </si>
  <si>
    <t>Ratio / Select Denominator</t>
  </si>
  <si>
    <t>1st Sampling Point</t>
  </si>
  <si>
    <t>Av. 1 samp.</t>
  </si>
  <si>
    <t>Delay 0</t>
  </si>
  <si>
    <t>Hit Well / Integral Item</t>
  </si>
  <si>
    <t>&lt;No.1 Data&gt;</t>
  </si>
  <si>
    <t>&lt;No.2 Data&gt;</t>
  </si>
  <si>
    <t>&lt;No.3 Data&gt;</t>
  </si>
  <si>
    <t>Hit Well Integral Range [Min &lt; Max]</t>
  </si>
  <si>
    <t>Hit Well Ratio Range [Min &lt; Max]</t>
  </si>
  <si>
    <t xml:space="preserve"> 30.00 &lt; 200.00 </t>
  </si>
  <si>
    <t>Baseline Sub.</t>
  </si>
  <si>
    <t>Baseline [Start &lt; End]</t>
  </si>
  <si>
    <t>Integral Range [Start &lt; End]</t>
  </si>
  <si>
    <t>All ranges</t>
  </si>
  <si>
    <t>Peak Range [Start &lt; End]</t>
  </si>
  <si>
    <t>Average Range [Start &lt; End]</t>
  </si>
  <si>
    <t>&lt;Plate Parameter&gt;</t>
  </si>
  <si>
    <t>Assay Plate</t>
  </si>
  <si>
    <t>Greiner Optical</t>
  </si>
  <si>
    <t>Ligand1/2/3/4 Plate</t>
  </si>
  <si>
    <t>Greiner PP</t>
  </si>
  <si>
    <t/>
  </si>
  <si>
    <t>20</t>
    <phoneticPr fontId="26"/>
  </si>
  <si>
    <t xml:space="preserve">ID1:   ID2:   ID3: </t>
  </si>
  <si>
    <t>No. of Channels / Multichromatics: 3</t>
  </si>
  <si>
    <t>No. of Cycles: 1</t>
  </si>
  <si>
    <t>Chromatic / Channel: 1A</t>
  </si>
  <si>
    <t>Cycle: 1</t>
  </si>
  <si>
    <t>Experiment: MQ50_131004</t>
  </si>
  <si>
    <t>Analysis: Analysis 1</t>
  </si>
  <si>
    <t>User: Admin</t>
  </si>
  <si>
    <t>Plate: Plate 0001</t>
  </si>
  <si>
    <t>Plate Type: 384 Well</t>
  </si>
  <si>
    <t>Plate Order: Row</t>
  </si>
  <si>
    <t>Export Date: 10/4/2013</t>
  </si>
  <si>
    <t>Export Time: 3:32:00 PM</t>
  </si>
  <si>
    <t>A</t>
  </si>
  <si>
    <t>B</t>
  </si>
  <si>
    <t>C</t>
  </si>
  <si>
    <t>D</t>
  </si>
  <si>
    <t>E</t>
  </si>
  <si>
    <t>F</t>
  </si>
  <si>
    <t>G</t>
  </si>
  <si>
    <t>H</t>
  </si>
  <si>
    <t>I</t>
  </si>
  <si>
    <t>J</t>
  </si>
  <si>
    <t>K</t>
  </si>
  <si>
    <t>L</t>
  </si>
  <si>
    <t>M</t>
  </si>
  <si>
    <t>N</t>
  </si>
  <si>
    <t>O</t>
  </si>
  <si>
    <t>P</t>
  </si>
  <si>
    <t>Count FL1-H of All Events</t>
  </si>
  <si>
    <t>C:\FDSSDATA\DATA\121030003</t>
  </si>
  <si>
    <t>2012/10/30</t>
  </si>
  <si>
    <t>15:56:42</t>
  </si>
  <si>
    <t>0:00:10.631</t>
  </si>
  <si>
    <t>Ratio</t>
  </si>
  <si>
    <t>121029 LPA4 ver2.PFA</t>
  </si>
  <si>
    <t>Ligand4 / 12 sampling</t>
  </si>
  <si>
    <t>B5URe</t>
  </si>
  <si>
    <t>C4URe</t>
  </si>
  <si>
    <t>B4URe</t>
  </si>
  <si>
    <t xml:space="preserve"> 26 &lt; 100 </t>
  </si>
  <si>
    <t xml:space="preserve"> 1 &lt; 26 </t>
  </si>
  <si>
    <t>NUNC PP</t>
  </si>
  <si>
    <t>以下に定める条件に従い、本ソフトウェアおよび関連文書のファイル（以下「ソフトウェア」）の複製を</t>
  </si>
  <si>
    <t>取得するすべての人に対し、ソフトウェアを無制限に扱うことを無償で許可します。</t>
  </si>
  <si>
    <t>これには、ソフトウェアの複製を使用、複写、変更、結合、掲載、頒布、サブライセンス、および/または</t>
  </si>
  <si>
    <t>販売する権利、およびソフトウェアを提供する相手に同じことを許可する権利も無制限に含まれます。</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</si>
  <si>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</si>
  <si>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</si>
  <si>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</si>
  <si>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</si>
  <si>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</si>
  <si>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</si>
  <si>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</si>
  <si>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</si>
  <si>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</si>
  <si>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</si>
  <si>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</si>
  <si>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</si>
  <si>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</si>
  <si>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</si>
  <si>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</si>
  <si>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</si>
  <si>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</si>
  <si>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</si>
  <si>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</si>
  <si>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</si>
  <si>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</si>
  <si>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</si>
  <si>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</si>
  <si>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</si>
  <si>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</si>
  <si>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</si>
  <si>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</si>
  <si>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</si>
  <si>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</si>
  <si>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</si>
  <si>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</si>
  <si>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</si>
  <si>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</si>
  <si>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</si>
  <si>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J530B 0570N 08</t>
  </si>
  <si>
    <t>EZ</t>
  </si>
  <si>
    <t>Jean M</t>
  </si>
  <si>
    <t>4/2/2014 1:03:42 PM</t>
  </si>
  <si>
    <t>Greiner384</t>
  </si>
  <si>
    <t>C:\Program Files\Caliper Life Sciences\DP\Data\2014-04-02\HTS_2014-04-02_13-03-43.RDA</t>
  </si>
  <si>
    <t>N/A</t>
  </si>
  <si>
    <t>P09</t>
  </si>
  <si>
    <t>P08</t>
  </si>
  <si>
    <t>P07</t>
  </si>
  <si>
    <t>P06</t>
  </si>
  <si>
    <t>P05</t>
  </si>
  <si>
    <t>P04</t>
  </si>
  <si>
    <t>P03</t>
  </si>
  <si>
    <t>P02</t>
  </si>
  <si>
    <t>P01</t>
  </si>
  <si>
    <t>O09</t>
  </si>
  <si>
    <t>O08</t>
  </si>
  <si>
    <t>O07</t>
  </si>
  <si>
    <t>O06</t>
  </si>
  <si>
    <t>O05</t>
  </si>
  <si>
    <t>O04</t>
  </si>
  <si>
    <t>O03</t>
  </si>
  <si>
    <t>O02</t>
  </si>
  <si>
    <t>O01</t>
  </si>
  <si>
    <t>N09</t>
  </si>
  <si>
    <t>N08</t>
  </si>
  <si>
    <t>N07</t>
  </si>
  <si>
    <t>N06</t>
  </si>
  <si>
    <t>N05</t>
  </si>
  <si>
    <t>N04</t>
  </si>
  <si>
    <t>N03</t>
  </si>
  <si>
    <t>N02</t>
  </si>
  <si>
    <t>N01</t>
  </si>
  <si>
    <t>M09</t>
  </si>
  <si>
    <t>M08</t>
  </si>
  <si>
    <t>M07</t>
  </si>
  <si>
    <t>M06</t>
  </si>
  <si>
    <t>M05</t>
  </si>
  <si>
    <t>M04</t>
  </si>
  <si>
    <t>M03</t>
  </si>
  <si>
    <t>M02</t>
  </si>
  <si>
    <t>M01</t>
  </si>
  <si>
    <t>L09</t>
  </si>
  <si>
    <t>L08</t>
  </si>
  <si>
    <t>L07</t>
  </si>
  <si>
    <t>L06</t>
  </si>
  <si>
    <t>L05</t>
  </si>
  <si>
    <t>L04</t>
  </si>
  <si>
    <t>L03</t>
  </si>
  <si>
    <t>L02</t>
  </si>
  <si>
    <t>L01</t>
  </si>
  <si>
    <t>K09</t>
  </si>
  <si>
    <t>K08</t>
  </si>
  <si>
    <t>K07</t>
  </si>
  <si>
    <t>K06</t>
  </si>
  <si>
    <t>K05</t>
  </si>
  <si>
    <t>K04</t>
  </si>
  <si>
    <t>K03</t>
  </si>
  <si>
    <t>K02</t>
  </si>
  <si>
    <t>K01</t>
  </si>
  <si>
    <t>J09</t>
  </si>
  <si>
    <t>J08</t>
  </si>
  <si>
    <t>J07</t>
  </si>
  <si>
    <t>J06</t>
  </si>
  <si>
    <t>J05</t>
  </si>
  <si>
    <t>J04</t>
  </si>
  <si>
    <t>J03</t>
  </si>
  <si>
    <t>J02</t>
  </si>
  <si>
    <t>J01</t>
  </si>
  <si>
    <t>I09</t>
  </si>
  <si>
    <t>I08</t>
  </si>
  <si>
    <t>I07</t>
  </si>
  <si>
    <t>I06</t>
  </si>
  <si>
    <t>I05</t>
  </si>
  <si>
    <t>I04</t>
  </si>
  <si>
    <t>I03</t>
  </si>
  <si>
    <t>I02</t>
  </si>
  <si>
    <t>I01</t>
  </si>
  <si>
    <t>H09</t>
  </si>
  <si>
    <t>H08</t>
  </si>
  <si>
    <t>H07</t>
  </si>
  <si>
    <t>H06</t>
  </si>
  <si>
    <t>H05</t>
  </si>
  <si>
    <t>H04</t>
  </si>
  <si>
    <t>H03</t>
  </si>
  <si>
    <t>H02</t>
  </si>
  <si>
    <t>H01</t>
  </si>
  <si>
    <t>G09</t>
  </si>
  <si>
    <t>G08</t>
  </si>
  <si>
    <t>G07</t>
  </si>
  <si>
    <t>G06</t>
  </si>
  <si>
    <t>G05</t>
  </si>
  <si>
    <t>G04</t>
  </si>
  <si>
    <t>G03</t>
  </si>
  <si>
    <t>G02</t>
  </si>
  <si>
    <t>G01</t>
  </si>
  <si>
    <t>F09</t>
  </si>
  <si>
    <t>F08</t>
  </si>
  <si>
    <t>F07</t>
  </si>
  <si>
    <t>F06</t>
  </si>
  <si>
    <t>F05</t>
  </si>
  <si>
    <t>F04</t>
  </si>
  <si>
    <t>F03</t>
  </si>
  <si>
    <t>F02</t>
  </si>
  <si>
    <t>F01</t>
  </si>
  <si>
    <t>E09</t>
  </si>
  <si>
    <t>E08</t>
  </si>
  <si>
    <t>E07</t>
  </si>
  <si>
    <t>E06</t>
  </si>
  <si>
    <t>E05</t>
  </si>
  <si>
    <t>E04</t>
  </si>
  <si>
    <t>E03</t>
  </si>
  <si>
    <t>E02</t>
  </si>
  <si>
    <t>E01</t>
  </si>
  <si>
    <t>D09</t>
  </si>
  <si>
    <t>D08</t>
  </si>
  <si>
    <t>D07</t>
  </si>
  <si>
    <t>D06</t>
  </si>
  <si>
    <t>D05</t>
  </si>
  <si>
    <t>D04</t>
  </si>
  <si>
    <t>D03</t>
  </si>
  <si>
    <t>D02</t>
  </si>
  <si>
    <t>D01</t>
  </si>
  <si>
    <t>C09</t>
  </si>
  <si>
    <t>C08</t>
  </si>
  <si>
    <t>C07</t>
  </si>
  <si>
    <t>C06</t>
  </si>
  <si>
    <t>C05</t>
  </si>
  <si>
    <t>C04</t>
  </si>
  <si>
    <t>C03</t>
  </si>
  <si>
    <t>C02</t>
  </si>
  <si>
    <t>C01</t>
  </si>
  <si>
    <t>B09</t>
  </si>
  <si>
    <t>B08</t>
  </si>
  <si>
    <t>B07</t>
  </si>
  <si>
    <t>B06</t>
  </si>
  <si>
    <t>B05</t>
  </si>
  <si>
    <t>B04</t>
  </si>
  <si>
    <t>B03</t>
  </si>
  <si>
    <t>B02</t>
  </si>
  <si>
    <t>B01</t>
  </si>
  <si>
    <t>A09</t>
  </si>
  <si>
    <t>A08</t>
  </si>
  <si>
    <t>A07</t>
  </si>
  <si>
    <t>A06</t>
  </si>
  <si>
    <t>A05</t>
  </si>
  <si>
    <t>A04</t>
  </si>
  <si>
    <t>A03</t>
  </si>
  <si>
    <t>A02</t>
  </si>
  <si>
    <t>A01</t>
  </si>
  <si>
    <t>Error Code</t>
  </si>
  <si>
    <t>ChipID</t>
  </si>
  <si>
    <t>MachineName</t>
  </si>
  <si>
    <t>Operator</t>
  </si>
  <si>
    <t>AssayRunTime</t>
  </si>
  <si>
    <t>Barcode</t>
  </si>
  <si>
    <t>DataFileName</t>
  </si>
  <si>
    <t>Kinase</t>
  </si>
  <si>
    <t>Sipper</t>
  </si>
  <si>
    <t>Separation Time</t>
  </si>
  <si>
    <t>Inhibition (%)</t>
  </si>
  <si>
    <t>Reduction (%)</t>
  </si>
  <si>
    <t>Conversion (%)</t>
  </si>
  <si>
    <t>Substrate RSI</t>
  </si>
  <si>
    <t>Substrate Baseline</t>
  </si>
  <si>
    <t>Product Baseline</t>
  </si>
  <si>
    <t>Well</t>
  </si>
  <si>
    <t>Cycle</t>
  </si>
  <si>
    <t>Exported with EnSpire Workstation version 4.10.3005.1440</t>
  </si>
  <si>
    <t>WARNING: Warning while unloading plate. XY-Track collides while unloading plate. Retrying operation. Plate 0 Plate Repeat 0 Well 0 Status 6105 Command 1041</t>
  </si>
  <si>
    <t>Notifications for plate 1  repeat 1:</t>
  </si>
  <si>
    <t>EnSpire</t>
  </si>
  <si>
    <t>Nickname</t>
  </si>
  <si>
    <t>Serial number</t>
  </si>
  <si>
    <t>Instrument:</t>
  </si>
  <si>
    <t>Yes</t>
  </si>
  <si>
    <t>Factory preset</t>
  </si>
  <si>
    <t>Installation</t>
  </si>
  <si>
    <t>Last edited by</t>
  </si>
  <si>
    <t>1/1/2011</t>
  </si>
  <si>
    <t>Last edited</t>
  </si>
  <si>
    <t>Used with</t>
  </si>
  <si>
    <t>X585co Longpass=585nm  Tmin=75%</t>
  </si>
  <si>
    <t>Description</t>
  </si>
  <si>
    <t>Filter polarization</t>
  </si>
  <si>
    <t>Monochromator cutoff 585</t>
  </si>
  <si>
    <t>X360co Longpass=360nm  Tmin=90%</t>
  </si>
  <si>
    <t>Monochromator cutoff 360</t>
  </si>
  <si>
    <t>X230co Longpass=230nm  Tmin=90%</t>
  </si>
  <si>
    <t>Monochromator cutoff 230</t>
  </si>
  <si>
    <t>Filters:</t>
  </si>
  <si>
    <t>No</t>
  </si>
  <si>
    <t>2/18/2014 4:29:45 PM</t>
  </si>
  <si>
    <t>Reference signal</t>
  </si>
  <si>
    <t>Reference AD gain</t>
  </si>
  <si>
    <t>Reference excitation light</t>
  </si>
  <si>
    <t>Excitation light</t>
  </si>
  <si>
    <t>Flash power</t>
  </si>
  <si>
    <t>Number of flashes integrated</t>
  </si>
  <si>
    <t>Number of flashes</t>
  </si>
  <si>
    <t>7.5 mm</t>
  </si>
  <si>
    <t>Measurement height</t>
  </si>
  <si>
    <t>590 nm</t>
  </si>
  <si>
    <t>Excitation wavelength</t>
  </si>
  <si>
    <t>Exc. filter</t>
  </si>
  <si>
    <t xml:space="preserve">Meas </t>
  </si>
  <si>
    <t>Measurements:</t>
  </si>
  <si>
    <t>Absorbance</t>
  </si>
  <si>
    <t xml:space="preserve">    Tech</t>
  </si>
  <si>
    <t xml:space="preserve">    Meas</t>
  </si>
  <si>
    <t xml:space="preserve">  Measurement</t>
  </si>
  <si>
    <t>Plate 1</t>
  </si>
  <si>
    <t>Operations:</t>
  </si>
  <si>
    <t>MeasA:Result</t>
  </si>
  <si>
    <t>Exported data</t>
  </si>
  <si>
    <t>&lt;DefaultDataFolder&gt;\&lt;Date&gt;\&lt;ProtocolName&gt;_&lt;AssayID&gt;.csv</t>
  </si>
  <si>
    <t>File name format</t>
  </si>
  <si>
    <t>System</t>
  </si>
  <si>
    <t>Field separator to use</t>
  </si>
  <si>
    <t>Each plate to separate file</t>
  </si>
  <si>
    <t>Add plate number to the file name</t>
  </si>
  <si>
    <t>Picture</t>
  </si>
  <si>
    <t>Plate5</t>
  </si>
  <si>
    <t>Export format</t>
  </si>
  <si>
    <t>Auto export parameters:</t>
  </si>
  <si>
    <t>No calculations.</t>
  </si>
  <si>
    <t>Calculations:</t>
  </si>
  <si>
    <t xml:space="preserve"> - - Undefined</t>
  </si>
  <si>
    <t xml:space="preserve">- </t>
  </si>
  <si>
    <t>Plate</t>
  </si>
  <si>
    <t>Platemap:</t>
  </si>
  <si>
    <t>76.5 mm                                                            76.5 mm</t>
  </si>
  <si>
    <t>12 mm x--------------------------------------------------------- x 115.5 mm</t>
  </si>
  <si>
    <t>9 mm                                                               9 mm</t>
  </si>
  <si>
    <t>384 Nunc</t>
  </si>
  <si>
    <t>Coordinates of corners:</t>
  </si>
  <si>
    <t>120 ｵl</t>
  </si>
  <si>
    <t>Volume of the well</t>
  </si>
  <si>
    <t>3.55 mm</t>
  </si>
  <si>
    <t>Diameter of the well</t>
  </si>
  <si>
    <t>14.4 mm</t>
  </si>
  <si>
    <t>Height of the plate</t>
  </si>
  <si>
    <t>Number of the wells in the plate</t>
  </si>
  <si>
    <t>Number of columns</t>
  </si>
  <si>
    <t>Number of rows</t>
  </si>
  <si>
    <t>Name of the plate type</t>
  </si>
  <si>
    <t>Plate type:</t>
  </si>
  <si>
    <t xml:space="preserve"> </t>
  </si>
  <si>
    <t>Protocol notes</t>
  </si>
  <si>
    <t>Soft move</t>
  </si>
  <si>
    <t>Rotated plate</t>
  </si>
  <si>
    <t>By Rows  bi-directional</t>
  </si>
  <si>
    <t>Mode of measurement</t>
  </si>
  <si>
    <t>Start plate repeat each</t>
  </si>
  <si>
    <t>Number of plate repeats</t>
  </si>
  <si>
    <t>Start assay repeat each</t>
  </si>
  <si>
    <t>Number of assay repeats</t>
  </si>
  <si>
    <t>otsu384@590</t>
  </si>
  <si>
    <t>Protocol name</t>
  </si>
  <si>
    <t>Protocol:</t>
  </si>
  <si>
    <t>Protocol information</t>
  </si>
  <si>
    <t xml:space="preserve">Serial#: </t>
  </si>
  <si>
    <t xml:space="preserve">Protocol Name: </t>
  </si>
  <si>
    <t xml:space="preserve">Protocol ID: </t>
  </si>
  <si>
    <t xml:space="preserve">Assay Started By: </t>
  </si>
  <si>
    <t>2/18/2014 4:35:15 PM</t>
  </si>
  <si>
    <t xml:space="preserve">Assay Exported: </t>
  </si>
  <si>
    <t>2/18/2014 4:35:14 PM</t>
  </si>
  <si>
    <t xml:space="preserve">Assay Finished: </t>
  </si>
  <si>
    <t>2/18/2014 4:33:48 PM</t>
  </si>
  <si>
    <t xml:space="preserve">Assay Started: </t>
  </si>
  <si>
    <t xml:space="preserve">Assay ID: </t>
  </si>
  <si>
    <t xml:space="preserve">Basic assay information </t>
  </si>
  <si>
    <t>De=1st Ex=Btm Em=N/A</t>
  </si>
  <si>
    <t>Meas A</t>
  </si>
  <si>
    <t>MeasInfo</t>
  </si>
  <si>
    <t>Meastime</t>
  </si>
  <si>
    <t>Flashes/Time</t>
  </si>
  <si>
    <t>Signal</t>
  </si>
  <si>
    <t>Result</t>
  </si>
  <si>
    <t>Label</t>
  </si>
  <si>
    <t>Background information</t>
  </si>
  <si>
    <t>2/18/2014 4:35:03 PM</t>
  </si>
  <si>
    <t>Measurement date</t>
  </si>
  <si>
    <t>Kinetics</t>
  </si>
  <si>
    <t>Measinfo</t>
  </si>
  <si>
    <t>ScanY</t>
  </si>
  <si>
    <t>ScanX</t>
  </si>
  <si>
    <t>Meas</t>
  </si>
  <si>
    <t>Ambient temperature at end</t>
  </si>
  <si>
    <t>Ambient temperature at start</t>
  </si>
  <si>
    <t>Chamber temperature at end</t>
  </si>
  <si>
    <t>Chamber temperature at start</t>
  </si>
  <si>
    <t>Repeat</t>
  </si>
  <si>
    <t xml:space="preserve">Plate information </t>
  </si>
  <si>
    <t>T-078672</t>
  </si>
  <si>
    <t>T-084638</t>
  </si>
  <si>
    <t>T-098548</t>
  </si>
  <si>
    <t>T-099157</t>
  </si>
  <si>
    <t>T-118843</t>
  </si>
  <si>
    <t>T-130046</t>
  </si>
  <si>
    <t>T-134782</t>
  </si>
  <si>
    <t>T-141817</t>
  </si>
  <si>
    <t>T-141948</t>
  </si>
  <si>
    <t>T-206942</t>
  </si>
  <si>
    <t>T-135127</t>
  </si>
  <si>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</si>
  <si>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</si>
  <si>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</si>
  <si>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</si>
  <si>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</si>
  <si>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</si>
  <si>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</si>
  <si>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</si>
  <si>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</si>
  <si>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</si>
  <si>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</si>
  <si>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</si>
  <si>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</si>
  <si>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</si>
  <si>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</si>
  <si>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</si>
  <si>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</si>
  <si>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</si>
  <si>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</si>
  <si>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</si>
  <si>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</si>
  <si>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</si>
  <si>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</si>
  <si>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</si>
  <si>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</si>
  <si>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</si>
  <si>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</si>
  <si>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</si>
  <si>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</si>
  <si>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</si>
  <si>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</si>
  <si>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</si>
  <si>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</si>
  <si>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</si>
  <si>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</si>
  <si>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</si>
  <si>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</si>
  <si>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</si>
  <si>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</si>
  <si>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</si>
  <si>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</si>
  <si>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</si>
  <si>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</si>
  <si>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</si>
  <si>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</si>
  <si>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</si>
  <si>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</si>
  <si>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</si>
  <si>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</si>
  <si>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</si>
  <si>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</si>
  <si>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</si>
  <si>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</si>
  <si>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</si>
  <si>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</si>
  <si>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</si>
  <si>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</si>
  <si>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</si>
  <si>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</si>
  <si>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</si>
  <si>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</si>
  <si>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</si>
  <si>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</si>
  <si>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</si>
  <si>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</si>
  <si>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</si>
  <si>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</si>
  <si>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</si>
  <si>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</si>
  <si>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</si>
  <si>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</si>
  <si>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</si>
  <si>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</si>
  <si>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</si>
  <si>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</si>
  <si>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</si>
  <si>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</si>
  <si>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</si>
  <si>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</si>
  <si>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</si>
  <si>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</si>
  <si>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</si>
  <si>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</si>
  <si>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</si>
  <si>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</si>
  <si>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</si>
  <si>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</si>
  <si>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</si>
  <si>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</si>
  <si>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</si>
  <si>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</si>
  <si>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</si>
  <si>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</si>
  <si>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</si>
  <si>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</si>
  <si>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</si>
  <si>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</si>
  <si>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</si>
  <si>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</si>
  <si>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</si>
  <si>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</si>
  <si>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</si>
  <si>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</si>
  <si>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</si>
  <si>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</si>
  <si>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</si>
  <si>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</si>
  <si>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</si>
  <si>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</si>
  <si>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</si>
  <si>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</si>
  <si>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</si>
  <si>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</si>
  <si>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</si>
  <si>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</si>
  <si>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</si>
  <si>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</si>
  <si>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</si>
  <si>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</si>
  <si>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</si>
  <si>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</si>
  <si>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</si>
  <si>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</si>
  <si>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</si>
  <si>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</si>
  <si>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</si>
  <si>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</si>
  <si>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</si>
  <si>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</si>
  <si>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</si>
  <si>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</si>
  <si>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</si>
  <si>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</si>
  <si>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</si>
  <si>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</si>
  <si>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</si>
  <si>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</si>
  <si>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</si>
  <si>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</si>
  <si>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</si>
  <si>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</si>
  <si>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</si>
  <si>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</si>
  <si>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</si>
  <si>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</si>
  <si>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</si>
  <si>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</si>
  <si>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</si>
  <si>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</si>
  <si>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</si>
  <si>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</si>
  <si>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</si>
  <si>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</si>
  <si>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</si>
  <si>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</si>
  <si>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</si>
  <si>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</si>
  <si>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</si>
  <si>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</si>
  <si>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</si>
  <si>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</si>
  <si>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</si>
  <si>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</si>
  <si>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</si>
  <si>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</si>
  <si>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</si>
  <si>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</si>
  <si>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</si>
  <si>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</si>
  <si>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</si>
  <si>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</si>
  <si>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</si>
  <si>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</si>
  <si>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</si>
  <si>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</si>
  <si>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</si>
  <si>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</si>
  <si>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</si>
  <si>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</si>
  <si>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</si>
  <si>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</si>
  <si>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</si>
  <si>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</si>
  <si>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</si>
  <si>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</si>
  <si>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</si>
  <si>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</si>
  <si>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</si>
  <si>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</si>
  <si>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</si>
  <si>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</si>
  <si>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</si>
  <si>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</si>
  <si>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</si>
  <si>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</si>
  <si>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</si>
  <si>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</si>
  <si>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</si>
  <si>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</si>
  <si>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</si>
  <si>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</si>
  <si>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</si>
  <si>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</si>
  <si>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</si>
  <si>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</si>
  <si>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</si>
  <si>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</si>
  <si>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</si>
  <si>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</si>
  <si>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</si>
  <si>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</si>
  <si>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</si>
  <si>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</si>
  <si>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</si>
  <si>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</si>
  <si>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</si>
  <si>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</si>
  <si>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</si>
  <si>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</si>
  <si>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</si>
  <si>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</si>
  <si>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</si>
  <si>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</si>
  <si>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</si>
  <si>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</si>
  <si>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</si>
  <si>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</si>
  <si>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</si>
  <si>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</si>
  <si>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</si>
  <si>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</si>
  <si>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</si>
  <si>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</si>
  <si>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</si>
  <si>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</si>
  <si>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</si>
  <si>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</si>
  <si>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</si>
  <si>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</si>
  <si>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</si>
  <si>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</si>
  <si>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</si>
  <si>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</si>
  <si>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</si>
  <si>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</si>
  <si>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</si>
  <si>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</si>
  <si>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</si>
  <si>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</si>
  <si>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</si>
  <si>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</si>
  <si>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</si>
  <si>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</si>
  <si>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</si>
  <si>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</si>
  <si>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</si>
  <si>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</si>
  <si>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</si>
  <si>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</si>
  <si>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</si>
  <si>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</si>
  <si>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</si>
  <si>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</si>
  <si>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</si>
  <si>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</si>
  <si>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</si>
  <si>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</si>
  <si>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</si>
  <si>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</si>
  <si>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</si>
  <si>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</si>
  <si>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</si>
  <si>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</si>
  <si>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</si>
  <si>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</si>
  <si>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</si>
  <si>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</si>
  <si>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</si>
  <si>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</si>
  <si>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</si>
  <si>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</si>
  <si>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</si>
  <si>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</si>
  <si>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</si>
  <si>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</si>
  <si>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</si>
  <si>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</si>
  <si>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</si>
  <si>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</si>
  <si>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</si>
  <si>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</si>
  <si>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</si>
  <si>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</si>
  <si>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</si>
  <si>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</si>
  <si>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</si>
  <si>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</si>
  <si>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</si>
  <si>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</si>
  <si>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</si>
  <si>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</si>
  <si>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</si>
  <si>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</si>
  <si>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</si>
  <si>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</si>
  <si>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</si>
  <si>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</si>
  <si>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</si>
  <si>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</si>
  <si>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Date: 2011/11/17  Time: 19:12:01</t>
  </si>
  <si>
    <t>Testname: KIM_UBI_LANTHA</t>
  </si>
  <si>
    <t>HIT</t>
    <phoneticPr fontId="23"/>
  </si>
  <si>
    <t>AP1400051</t>
  </si>
  <si>
    <t>AP1400052</t>
  </si>
  <si>
    <t>AP1400053</t>
  </si>
  <si>
    <t>AP1400054</t>
  </si>
  <si>
    <t>WELL</t>
  </si>
  <si>
    <t>化合物サンプルID</t>
  </si>
  <si>
    <t>濃度(mM)</t>
  </si>
  <si>
    <t>液量(uL)</t>
  </si>
  <si>
    <t>アッセイ名（略称）</t>
  </si>
  <si>
    <t>アッセイ濃度(μM)</t>
  </si>
  <si>
    <t>活性値</t>
    <rPh sb="0" eb="3">
      <t>カッセイチ</t>
    </rPh>
    <phoneticPr fontId="57"/>
  </si>
  <si>
    <t>アッセイ名</t>
    <rPh sb="4" eb="5">
      <t>メイ</t>
    </rPh>
    <phoneticPr fontId="57"/>
  </si>
  <si>
    <t>アッセイ濃度</t>
    <rPh sb="4" eb="6">
      <t>ノウド</t>
    </rPh>
    <phoneticPr fontId="57"/>
  </si>
  <si>
    <t>備考</t>
    <rPh sb="0" eb="2">
      <t>ビコウ</t>
    </rPh>
    <phoneticPr fontId="57"/>
  </si>
  <si>
    <t>･･･アッセイ結果記入欄が
　　不足する場合、コピー
　　して追加下さい。</t>
    <rPh sb="7" eb="9">
      <t>ケッカ</t>
    </rPh>
    <rPh sb="9" eb="11">
      <t>キニュウ</t>
    </rPh>
    <rPh sb="11" eb="12">
      <t>ラン</t>
    </rPh>
    <rPh sb="16" eb="18">
      <t>フソク</t>
    </rPh>
    <rPh sb="20" eb="22">
      <t>バアイ</t>
    </rPh>
    <rPh sb="31" eb="33">
      <t>ツイカ</t>
    </rPh>
    <rPh sb="33" eb="34">
      <t>クダ</t>
    </rPh>
    <phoneticPr fontId="57"/>
  </si>
  <si>
    <t>T-000314</t>
  </si>
  <si>
    <t>T-001017</t>
  </si>
  <si>
    <t>T-001753</t>
  </si>
  <si>
    <t>T-002115</t>
  </si>
  <si>
    <t>T-003360</t>
  </si>
  <si>
    <t>T-004276</t>
  </si>
  <si>
    <t>T-004681</t>
  </si>
  <si>
    <t>T-005324</t>
  </si>
  <si>
    <t>T-005361</t>
  </si>
  <si>
    <t>T-005917</t>
  </si>
  <si>
    <t>T-006097</t>
  </si>
  <si>
    <t>T-006585</t>
  </si>
  <si>
    <t>T-009083</t>
  </si>
  <si>
    <t>T-009857</t>
  </si>
  <si>
    <t>T-009990</t>
  </si>
  <si>
    <t>T-010162</t>
  </si>
  <si>
    <t>T-010226</t>
  </si>
  <si>
    <t>T-010511</t>
  </si>
  <si>
    <t>T-010646</t>
  </si>
  <si>
    <t>T-010846</t>
  </si>
  <si>
    <t>T-011046</t>
  </si>
  <si>
    <t>T-011402</t>
  </si>
  <si>
    <t>T-011628</t>
  </si>
  <si>
    <t>T-013650</t>
  </si>
  <si>
    <t>T-013669</t>
  </si>
  <si>
    <t>T-015864</t>
  </si>
  <si>
    <t>T-016543</t>
  </si>
  <si>
    <t>T-018145</t>
  </si>
  <si>
    <t>T-018437</t>
  </si>
  <si>
    <t>T-020885</t>
  </si>
  <si>
    <t>T-021215</t>
  </si>
  <si>
    <t>T-021642</t>
  </si>
  <si>
    <t>T-021684</t>
  </si>
  <si>
    <t>T-021853</t>
  </si>
  <si>
    <t>T-025340</t>
  </si>
  <si>
    <t>T-031808</t>
  </si>
  <si>
    <t>T-032390</t>
  </si>
  <si>
    <t>T-033754</t>
  </si>
  <si>
    <t>T-033815</t>
  </si>
  <si>
    <t>T-034257</t>
  </si>
  <si>
    <t>T-034729</t>
  </si>
  <si>
    <t>T-034869</t>
  </si>
  <si>
    <t>T-035067</t>
  </si>
  <si>
    <t>T-038627</t>
  </si>
  <si>
    <t>T-039893</t>
  </si>
  <si>
    <t>T-040798</t>
  </si>
  <si>
    <t>T-044560</t>
  </si>
  <si>
    <t>T-044567</t>
  </si>
  <si>
    <t>T-046828</t>
  </si>
  <si>
    <t>T-047603</t>
  </si>
  <si>
    <t>T-047867</t>
  </si>
  <si>
    <t>T-050556</t>
  </si>
  <si>
    <t>T-050813</t>
  </si>
  <si>
    <t>T-051044</t>
  </si>
  <si>
    <t>T-051128</t>
  </si>
  <si>
    <t>T-052235</t>
  </si>
  <si>
    <t>T-054076</t>
  </si>
  <si>
    <t>T-054445</t>
  </si>
  <si>
    <t>T-055152</t>
  </si>
  <si>
    <t>T-055708</t>
  </si>
  <si>
    <t>T-057045</t>
  </si>
  <si>
    <t>T-057744</t>
  </si>
  <si>
    <t>T-061768</t>
  </si>
  <si>
    <t>T-061834</t>
  </si>
  <si>
    <t>T-061976</t>
  </si>
  <si>
    <t>T-062064</t>
  </si>
  <si>
    <t>T-062078</t>
  </si>
  <si>
    <t>T-067790</t>
  </si>
  <si>
    <t>T-069458</t>
  </si>
  <si>
    <t>T-070490</t>
  </si>
  <si>
    <t>T-071042</t>
  </si>
  <si>
    <t>T-072092</t>
  </si>
  <si>
    <t>T-072310</t>
  </si>
  <si>
    <t>T-073125</t>
  </si>
  <si>
    <t>T-074446</t>
  </si>
  <si>
    <t>T-076506</t>
  </si>
  <si>
    <t>T-077312</t>
  </si>
  <si>
    <t>T-080591</t>
  </si>
  <si>
    <t>T-080733</t>
  </si>
  <si>
    <t>T-082191</t>
  </si>
  <si>
    <t>T-090620</t>
  </si>
  <si>
    <t>T-091195</t>
  </si>
  <si>
    <t>T-091274</t>
  </si>
  <si>
    <t>T-091831</t>
  </si>
  <si>
    <t>T-091898</t>
  </si>
  <si>
    <t>T-092120</t>
  </si>
  <si>
    <t>T-092296</t>
  </si>
  <si>
    <t>T-092492</t>
  </si>
  <si>
    <t>T-093286</t>
  </si>
  <si>
    <t>T-093304</t>
  </si>
  <si>
    <t>T-095076</t>
  </si>
  <si>
    <t>T-095409</t>
  </si>
  <si>
    <t>T-095484</t>
  </si>
  <si>
    <t>T-095627</t>
  </si>
  <si>
    <t>T-096728</t>
  </si>
  <si>
    <t>T-097769</t>
  </si>
  <si>
    <t>T-098590</t>
  </si>
  <si>
    <t>T-098715</t>
  </si>
  <si>
    <t>T-098722</t>
  </si>
  <si>
    <t>T-098785</t>
  </si>
  <si>
    <t>T-099104</t>
  </si>
  <si>
    <t>T-099198</t>
  </si>
  <si>
    <t>T-099424</t>
  </si>
  <si>
    <t>T-099894</t>
  </si>
  <si>
    <t>T-099919</t>
  </si>
  <si>
    <t>T-104311</t>
  </si>
  <si>
    <t>T-104314</t>
  </si>
  <si>
    <t>T-104443</t>
  </si>
  <si>
    <t>T-105373</t>
  </si>
  <si>
    <t>T-106487</t>
  </si>
  <si>
    <t>T-106714</t>
  </si>
  <si>
    <t>T-106925</t>
  </si>
  <si>
    <t>T-106988</t>
  </si>
  <si>
    <t>T-108404</t>
  </si>
  <si>
    <t>T-109155</t>
  </si>
  <si>
    <t>T-109723</t>
  </si>
  <si>
    <t>T-109793</t>
  </si>
  <si>
    <t>T-112028</t>
  </si>
  <si>
    <t>T-112542</t>
  </si>
  <si>
    <t>T-114266</t>
  </si>
  <si>
    <t>T-116248</t>
  </si>
  <si>
    <t>T-117308</t>
  </si>
  <si>
    <t>T-118263</t>
  </si>
  <si>
    <t>T-118339</t>
  </si>
  <si>
    <t>T-118540</t>
  </si>
  <si>
    <t>T-118589</t>
  </si>
  <si>
    <t>T-118728</t>
  </si>
  <si>
    <t>T-118755</t>
  </si>
  <si>
    <t>T-120597</t>
  </si>
  <si>
    <t>T-121402</t>
  </si>
  <si>
    <t>T-121895</t>
  </si>
  <si>
    <t>T-123119</t>
  </si>
  <si>
    <t>T-123295</t>
  </si>
  <si>
    <t>T-123813</t>
  </si>
  <si>
    <t>T-123937</t>
  </si>
  <si>
    <t>T-124298</t>
  </si>
  <si>
    <t>T-124325</t>
  </si>
  <si>
    <t>T-124375</t>
  </si>
  <si>
    <t>T-125281</t>
  </si>
  <si>
    <t>T-125330</t>
  </si>
  <si>
    <t>T-125765</t>
  </si>
  <si>
    <t>T-125962</t>
  </si>
  <si>
    <t>T-125991</t>
  </si>
  <si>
    <t>T-126048</t>
  </si>
  <si>
    <t>T-126484</t>
  </si>
  <si>
    <t>T-126653</t>
  </si>
  <si>
    <t>T-127426</t>
  </si>
  <si>
    <t>T-127621</t>
  </si>
  <si>
    <t>T-128071</t>
  </si>
  <si>
    <t>T-129863</t>
  </si>
  <si>
    <t>T-132448</t>
  </si>
  <si>
    <t>T-136561</t>
  </si>
  <si>
    <t>T-138027</t>
  </si>
  <si>
    <t>T-138172</t>
  </si>
  <si>
    <t>T-138657</t>
  </si>
  <si>
    <t>T-140164</t>
  </si>
  <si>
    <t>T-140498</t>
  </si>
  <si>
    <t>T-140640</t>
  </si>
  <si>
    <t>T-141747</t>
  </si>
  <si>
    <t>T-141951</t>
  </si>
  <si>
    <t>T-142009</t>
  </si>
  <si>
    <t>T-142023</t>
  </si>
  <si>
    <t>T-142042</t>
  </si>
  <si>
    <t>T-142094</t>
  </si>
  <si>
    <t>T-169416</t>
  </si>
  <si>
    <t>T-180109</t>
  </si>
  <si>
    <t>T-195369</t>
  </si>
  <si>
    <t>T-197535</t>
  </si>
  <si>
    <t>T-197806</t>
  </si>
  <si>
    <t>T-197807</t>
  </si>
  <si>
    <t>T-198924</t>
  </si>
  <si>
    <t>T-198937</t>
  </si>
  <si>
    <t>T-199390</t>
  </si>
  <si>
    <t>T-199503</t>
  </si>
  <si>
    <t>T-199690</t>
  </si>
  <si>
    <t>T-199709</t>
  </si>
  <si>
    <t>T-199950</t>
  </si>
  <si>
    <t>T-200701</t>
  </si>
  <si>
    <t>T-201698</t>
  </si>
  <si>
    <t>T-201702</t>
  </si>
  <si>
    <t>T-201706</t>
  </si>
  <si>
    <t>T-202324</t>
  </si>
  <si>
    <t>T-202673</t>
  </si>
  <si>
    <t>T-203074</t>
  </si>
  <si>
    <t>T-203596</t>
  </si>
  <si>
    <t>T-203771</t>
  </si>
  <si>
    <t>T-203903</t>
  </si>
  <si>
    <t>T-205040</t>
  </si>
  <si>
    <t>T-205521</t>
  </si>
  <si>
    <t>T-206431</t>
  </si>
  <si>
    <t>T-206557</t>
  </si>
  <si>
    <t>T-206895</t>
  </si>
  <si>
    <t>T-206934</t>
  </si>
  <si>
    <t>T-208262</t>
  </si>
  <si>
    <t>T-710974</t>
  </si>
  <si>
    <t>T-800659</t>
  </si>
  <si>
    <t>T-800673</t>
  </si>
  <si>
    <t>T-700152</t>
  </si>
  <si>
    <t>T-701290</t>
  </si>
  <si>
    <t>T-701491</t>
  </si>
  <si>
    <t>T-701748</t>
  </si>
  <si>
    <t>T-701537</t>
  </si>
  <si>
    <t>T-004737</t>
  </si>
  <si>
    <t>T-012747</t>
  </si>
  <si>
    <t>T-021532</t>
  </si>
  <si>
    <t>T-023086</t>
  </si>
  <si>
    <t>T-025488</t>
  </si>
  <si>
    <t>T-026320</t>
  </si>
  <si>
    <t>T-037213</t>
  </si>
  <si>
    <t>T-069320</t>
  </si>
  <si>
    <t>T-099033</t>
  </si>
  <si>
    <t>T-104530</t>
  </si>
  <si>
    <t>T-109202</t>
  </si>
  <si>
    <t>T-113086</t>
  </si>
  <si>
    <t>T-192664</t>
  </si>
  <si>
    <t>T-193444</t>
  </si>
  <si>
    <t>T-197855</t>
  </si>
  <si>
    <t>T-198785</t>
  </si>
  <si>
    <t>T-203955</t>
  </si>
  <si>
    <t>T-203967</t>
  </si>
  <si>
    <t>T-205520</t>
  </si>
  <si>
    <t>T-207185</t>
  </si>
  <si>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</si>
  <si>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</si>
  <si>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</si>
  <si>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</si>
  <si>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</si>
  <si>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</si>
  <si>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</si>
  <si>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</si>
  <si>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</si>
  <si>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</si>
  <si>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</si>
  <si>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</si>
  <si>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</si>
  <si>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</si>
  <si>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</si>
  <si>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</si>
  <si>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</si>
  <si>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</si>
  <si>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</si>
  <si>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</si>
  <si>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</si>
  <si>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</si>
  <si>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</si>
  <si>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</si>
  <si>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</si>
  <si>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</si>
  <si>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</si>
  <si>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</si>
  <si>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</si>
  <si>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</si>
  <si>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</si>
  <si>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</si>
  <si>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</si>
  <si>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</si>
  <si>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</si>
  <si>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</si>
  <si>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</si>
  <si>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</si>
  <si>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</si>
  <si>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</si>
  <si>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</si>
  <si>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</si>
  <si>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</si>
  <si>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</si>
  <si>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</si>
  <si>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</si>
  <si>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</si>
  <si>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</si>
  <si>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</si>
  <si>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</si>
  <si>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</si>
  <si>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</si>
  <si>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</si>
  <si>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</si>
  <si>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平均</t>
    <rPh sb="0" eb="2">
      <t>ヘイキン</t>
    </rPh>
    <phoneticPr fontId="52"/>
  </si>
  <si>
    <t>標準偏差</t>
    <rPh sb="0" eb="2">
      <t>ヒョウジュン</t>
    </rPh>
    <rPh sb="2" eb="4">
      <t>ヘンサ</t>
    </rPh>
    <phoneticPr fontId="52"/>
  </si>
  <si>
    <t>CV%</t>
    <phoneticPr fontId="52"/>
  </si>
  <si>
    <t>zvalue</t>
    <phoneticPr fontId="52"/>
  </si>
  <si>
    <t>標準誤差</t>
    <rPh sb="0" eb="2">
      <t>ヒョウジュン</t>
    </rPh>
    <rPh sb="2" eb="4">
      <t>ゴサ</t>
    </rPh>
    <phoneticPr fontId="52"/>
  </si>
  <si>
    <t>Inh%</t>
    <phoneticPr fontId="23"/>
  </si>
  <si>
    <t>IC50</t>
    <phoneticPr fontId="23"/>
  </si>
  <si>
    <t>T1.RD_HALF( dose, response )</t>
    <phoneticPr fontId="23"/>
  </si>
  <si>
    <t>D2</t>
    <phoneticPr fontId="23"/>
  </si>
  <si>
    <t>化合物名</t>
    <rPh sb="0" eb="3">
      <t>カゴウブツ</t>
    </rPh>
    <rPh sb="3" eb="4">
      <t>メイ</t>
    </rPh>
    <phoneticPr fontId="23"/>
  </si>
  <si>
    <t>↓</t>
    <phoneticPr fontId="23"/>
  </si>
  <si>
    <t>T1.SYSTEM( (param) )</t>
    <phoneticPr fontId="23"/>
  </si>
  <si>
    <t>Template作成時に必須</t>
    <rPh sb="8" eb="10">
      <t>サクセイ</t>
    </rPh>
    <rPh sb="10" eb="11">
      <t>ジ</t>
    </rPh>
    <rPh sb="12" eb="14">
      <t>ヒッス</t>
    </rPh>
    <phoneticPr fontId="23"/>
  </si>
  <si>
    <t>well CSV 出力に必須</t>
    <rPh sb="9" eb="11">
      <t>シュツリョク</t>
    </rPh>
    <rPh sb="12" eb="14">
      <t>ヒッス</t>
    </rPh>
    <phoneticPr fontId="23"/>
  </si>
  <si>
    <t>QC結果報告に必須</t>
    <rPh sb="2" eb="4">
      <t>ケッカ</t>
    </rPh>
    <rPh sb="4" eb="6">
      <t>ホウコク</t>
    </rPh>
    <rPh sb="7" eb="9">
      <t>ヒッス</t>
    </rPh>
    <phoneticPr fontId="23"/>
  </si>
  <si>
    <t>アッセイ結果報告に必須</t>
    <rPh sb="4" eb="6">
      <t>ケッカ</t>
    </rPh>
    <rPh sb="6" eb="8">
      <t>ホウコク</t>
    </rPh>
    <rPh sb="9" eb="11">
      <t>ヒッス</t>
    </rPh>
    <phoneticPr fontId="23"/>
  </si>
  <si>
    <t>ユーザー定義</t>
    <rPh sb="4" eb="6">
      <t>テイギ</t>
    </rPh>
    <phoneticPr fontId="23"/>
  </si>
  <si>
    <t>table先頭行(ユーザー定義)</t>
    <rPh sb="5" eb="7">
      <t>セントウ</t>
    </rPh>
    <rPh sb="7" eb="8">
      <t>ギョウ</t>
    </rPh>
    <rPh sb="13" eb="15">
      <t>テイギ</t>
    </rPh>
    <phoneticPr fontId="23"/>
  </si>
  <si>
    <t>Date:</t>
    <phoneticPr fontId="23"/>
  </si>
  <si>
    <t>Time:</t>
    <phoneticPr fontId="23"/>
  </si>
  <si>
    <t>Name:</t>
    <phoneticPr fontId="23"/>
  </si>
  <si>
    <t>Ratio</t>
    <phoneticPr fontId="23"/>
  </si>
  <si>
    <t>解析に必須</t>
    <rPh sb="0" eb="2">
      <t>カイセキ</t>
    </rPh>
    <rPh sb="3" eb="5">
      <t>ヒッス</t>
    </rPh>
    <phoneticPr fontId="23"/>
  </si>
  <si>
    <t>自動抽出値</t>
    <rPh sb="0" eb="2">
      <t>ジドウ</t>
    </rPh>
    <rPh sb="2" eb="4">
      <t>チュウシュツ</t>
    </rPh>
    <rPh sb="4" eb="5">
      <t>アタイ</t>
    </rPh>
    <phoneticPr fontId="23"/>
  </si>
  <si>
    <t>ラベル参照値</t>
    <rPh sb="3" eb="5">
      <t>サンショウ</t>
    </rPh>
    <rPh sb="5" eb="6">
      <t>アタイ</t>
    </rPh>
    <phoneticPr fontId="23"/>
  </si>
  <si>
    <t>id:</t>
    <phoneticPr fontId="23"/>
  </si>
  <si>
    <t>threshold:</t>
    <phoneticPr fontId="23"/>
  </si>
  <si>
    <t>type:</t>
    <phoneticPr fontId="23"/>
  </si>
  <si>
    <t>format:</t>
    <phoneticPr fontId="23"/>
  </si>
  <si>
    <t>reader:</t>
    <phoneticPr fontId="23"/>
  </si>
  <si>
    <t>CPD_ID</t>
    <phoneticPr fontId="23"/>
  </si>
  <si>
    <t>CPD_RESULT</t>
    <phoneticPr fontId="23"/>
  </si>
  <si>
    <t>WELL(*,"ユーザー定義")</t>
    <rPh sb="12" eb="14">
      <t>テイギ</t>
    </rPh>
    <phoneticPr fontId="23"/>
  </si>
  <si>
    <t>CPD</t>
    <phoneticPr fontId="23"/>
  </si>
  <si>
    <t>INHP</t>
    <phoneticPr fontId="23"/>
  </si>
  <si>
    <t>CPD1</t>
    <phoneticPr fontId="23"/>
  </si>
  <si>
    <t>PLATE(*,"ユーザー定義")</t>
    <rPh sb="13" eb="15">
      <t>テイギ</t>
    </rPh>
    <phoneticPr fontId="23"/>
  </si>
  <si>
    <t>使用例１：　スクリーニング用統計処理関数 ( STDERR, CVP, ZVALUE, INHIBITION, SB_RATIO, ZPRIME, RD_HALF )</t>
    <rPh sb="0" eb="2">
      <t>シヨウ</t>
    </rPh>
    <rPh sb="2" eb="3">
      <t>レイ</t>
    </rPh>
    <rPh sb="13" eb="14">
      <t>ヨウ</t>
    </rPh>
    <rPh sb="14" eb="16">
      <t>トウケイ</t>
    </rPh>
    <rPh sb="16" eb="18">
      <t>ショリ</t>
    </rPh>
    <rPh sb="18" eb="20">
      <t>カンスウ</t>
    </rPh>
    <phoneticPr fontId="52"/>
  </si>
  <si>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</si>
  <si>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</si>
  <si>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</si>
  <si>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</si>
  <si>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</si>
  <si>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</si>
  <si>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</si>
  <si>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</si>
  <si>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</si>
  <si>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</si>
  <si>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</si>
  <si>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</si>
  <si>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</si>
  <si>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</si>
  <si>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</si>
  <si>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</si>
  <si>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</si>
  <si>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</si>
  <si>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</si>
  <si>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</si>
  <si>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</si>
  <si>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</si>
  <si>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</si>
  <si>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</si>
  <si>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</si>
  <si>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</si>
  <si>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</si>
  <si>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</si>
  <si>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</si>
  <si>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</si>
  <si>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</si>
  <si>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</si>
  <si>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</si>
  <si>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</si>
  <si>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</si>
  <si>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</si>
  <si>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</si>
  <si>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</si>
  <si>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</si>
  <si>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</si>
  <si>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</si>
  <si>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</si>
  <si>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</si>
  <si>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</si>
  <si>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</si>
  <si>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</si>
  <si>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</si>
  <si>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</si>
  <si>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</si>
  <si>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</si>
  <si>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</si>
  <si>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</si>
  <si>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</si>
  <si>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</si>
  <si>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</si>
  <si>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</si>
  <si>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</si>
  <si>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</si>
  <si>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</si>
  <si>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</si>
  <si>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</si>
  <si>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</si>
  <si>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</si>
  <si>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</si>
  <si>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</si>
  <si>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</si>
  <si>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</si>
  <si>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</si>
  <si>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</si>
  <si>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</si>
  <si>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</si>
  <si>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</si>
  <si>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</si>
  <si>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</si>
  <si>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</si>
  <si>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</si>
  <si>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</si>
  <si>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</si>
  <si>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</si>
  <si>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</si>
  <si>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</si>
  <si>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</si>
  <si>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</si>
  <si>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</si>
  <si>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</si>
  <si>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</si>
  <si>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</si>
  <si>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</si>
  <si>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</si>
  <si>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</si>
  <si>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</si>
  <si>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</si>
  <si>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</si>
  <si>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</si>
  <si>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</si>
  <si>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</si>
  <si>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</si>
  <si>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</si>
  <si>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</si>
  <si>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</si>
  <si>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</si>
  <si>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</si>
  <si>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</si>
  <si>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</si>
  <si>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</si>
  <si>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</si>
  <si>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</si>
  <si>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</si>
  <si>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</si>
  <si>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</si>
  <si>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</si>
  <si>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</si>
  <si>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</si>
  <si>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</si>
  <si>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</si>
  <si>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</si>
  <si>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</si>
  <si>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</si>
  <si>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</si>
  <si>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</si>
  <si>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</si>
  <si>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</si>
  <si>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</si>
  <si>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</si>
  <si>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</si>
  <si>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</si>
  <si>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</si>
  <si>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</si>
  <si>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</si>
  <si>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</si>
  <si>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</si>
  <si>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</si>
  <si>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</si>
  <si>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</si>
  <si>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</si>
  <si>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</si>
  <si>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</si>
  <si>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</si>
  <si>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</si>
  <si>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</si>
  <si>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</si>
  <si>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</si>
  <si>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</si>
  <si>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</si>
  <si>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</si>
  <si>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</si>
  <si>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</si>
  <si>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</si>
  <si>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</si>
  <si>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</si>
  <si>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</si>
  <si>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</si>
  <si>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</si>
  <si>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</si>
  <si>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</si>
  <si>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</si>
  <si>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</si>
  <si>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</si>
  <si>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</si>
  <si>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</si>
  <si>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</si>
  <si>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</si>
  <si>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</si>
  <si>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</si>
  <si>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</si>
  <si>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</si>
  <si>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</si>
  <si>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</si>
  <si>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</si>
  <si>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</si>
  <si>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</si>
  <si>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</si>
  <si>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</si>
  <si>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</si>
  <si>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</si>
  <si>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</si>
  <si>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</si>
  <si>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</si>
  <si>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</si>
  <si>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</si>
  <si>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</si>
  <si>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</si>
  <si>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</si>
  <si>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</si>
  <si>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</si>
  <si>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</si>
  <si>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</si>
  <si>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</si>
  <si>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</si>
  <si>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</si>
  <si>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</si>
  <si>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</si>
  <si>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</si>
  <si>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</si>
  <si>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</si>
  <si>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</si>
  <si>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</si>
  <si>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</si>
  <si>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</si>
  <si>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</si>
  <si>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</si>
  <si>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</si>
  <si>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</si>
  <si>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</si>
  <si>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</si>
  <si>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</si>
  <si>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</si>
  <si>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</si>
  <si>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</si>
  <si>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</si>
  <si>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</si>
  <si>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</si>
  <si>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</si>
  <si>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</si>
  <si>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</si>
  <si>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</si>
  <si>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</si>
  <si>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</si>
  <si>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</si>
  <si>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</si>
  <si>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</si>
  <si>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</si>
  <si>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</si>
  <si>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</si>
  <si>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</si>
  <si>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</si>
  <si>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</si>
  <si>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</si>
  <si>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</si>
  <si>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</si>
  <si>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</si>
  <si>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</si>
  <si>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</si>
  <si>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</si>
  <si>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</si>
  <si>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</si>
  <si>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</si>
  <si>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</si>
  <si>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</si>
  <si>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</si>
  <si>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</si>
  <si>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</si>
  <si>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</si>
  <si>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</si>
  <si>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</si>
  <si>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</si>
  <si>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</si>
  <si>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</si>
  <si>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</si>
  <si>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</si>
  <si>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</si>
  <si>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</si>
  <si>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</si>
  <si>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</si>
  <si>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</si>
  <si>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</si>
  <si>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</si>
  <si>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</si>
  <si>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</si>
  <si>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</si>
  <si>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</si>
  <si>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</si>
  <si>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</si>
  <si>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</si>
  <si>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</si>
  <si>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</si>
  <si>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</si>
  <si>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</si>
  <si>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</si>
  <si>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</si>
  <si>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</si>
  <si>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</si>
  <si>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</si>
  <si>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</si>
  <si>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</si>
  <si>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</si>
  <si>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</si>
  <si>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</si>
  <si>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</si>
  <si>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</si>
  <si>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</si>
  <si>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</si>
  <si>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</si>
  <si>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</si>
  <si>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</si>
  <si>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</si>
  <si>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</si>
  <si>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</si>
  <si>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</si>
  <si>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</si>
  <si>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</si>
  <si>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</si>
  <si>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</si>
  <si>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</si>
  <si>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</si>
  <si>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</si>
  <si>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</si>
  <si>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</si>
  <si>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</si>
  <si>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</si>
  <si>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</si>
  <si>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</si>
  <si>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</si>
  <si>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</si>
  <si>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</si>
  <si>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</si>
  <si>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</si>
  <si>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</si>
  <si>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</si>
  <si>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</si>
  <si>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</si>
  <si>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</si>
  <si>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</si>
  <si>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</si>
  <si>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</si>
  <si>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</si>
  <si>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</si>
  <si>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</si>
  <si>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</si>
  <si>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</si>
  <si>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</si>
  <si>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</si>
  <si>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</si>
  <si>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</si>
  <si>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</si>
  <si>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</si>
  <si>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</si>
  <si>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</si>
  <si>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</si>
  <si>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</si>
  <si>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</si>
  <si>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</si>
  <si>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</si>
  <si>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</si>
  <si>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</si>
  <si>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</si>
  <si>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</si>
  <si>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</si>
  <si>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</si>
  <si>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</si>
  <si>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</si>
  <si>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</si>
  <si>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</si>
  <si>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</si>
  <si>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</si>
  <si>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</si>
  <si>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</si>
  <si>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</si>
  <si>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</si>
  <si>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</si>
  <si>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</si>
  <si>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</si>
  <si>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</si>
  <si>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</si>
  <si>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</si>
  <si>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</si>
  <si>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</si>
  <si>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</si>
  <si>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</si>
  <si>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</si>
  <si>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</si>
  <si>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</si>
  <si>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</si>
  <si>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</si>
  <si>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</si>
  <si>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</si>
  <si>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</si>
  <si>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</si>
  <si>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</si>
  <si>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</si>
  <si>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</si>
  <si>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</si>
  <si>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</si>
  <si>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</si>
  <si>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</si>
  <si>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</si>
  <si>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</si>
  <si>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</si>
  <si>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</si>
  <si>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</si>
  <si>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</si>
  <si>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</si>
  <si>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</si>
  <si>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</si>
  <si>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</si>
  <si>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</si>
  <si>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</si>
  <si>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</si>
  <si>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</si>
  <si>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</si>
  <si>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</si>
  <si>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</si>
  <si>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</si>
  <si>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</si>
  <si>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</si>
  <si>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</si>
  <si>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</si>
  <si>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</si>
  <si>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</si>
  <si>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</si>
  <si>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</si>
  <si>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</si>
  <si>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</si>
  <si>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</si>
  <si>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</si>
  <si>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</si>
  <si>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</si>
  <si>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</si>
  <si>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</si>
  <si>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</si>
  <si>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</si>
  <si>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</si>
  <si>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</si>
  <si>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</si>
  <si>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</si>
  <si>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</si>
  <si>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</si>
  <si>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</si>
  <si>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</si>
  <si>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</si>
  <si>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</si>
  <si>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</si>
  <si>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</si>
  <si>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</si>
  <si>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</si>
  <si>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</si>
  <si>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</si>
  <si>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</si>
  <si>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</si>
  <si>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</si>
  <si>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</si>
  <si>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</si>
  <si>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</si>
  <si>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</si>
  <si>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</si>
  <si>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</si>
  <si>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</si>
  <si>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</si>
  <si>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</si>
  <si>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</si>
  <si>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</si>
  <si>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</si>
  <si>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</si>
  <si>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</si>
  <si>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</si>
  <si>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</si>
  <si>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</si>
  <si>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</si>
  <si>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</si>
  <si>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</si>
  <si>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</si>
  <si>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</si>
  <si>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</si>
  <si>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</si>
  <si>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</si>
  <si>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</si>
  <si>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</si>
  <si>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</si>
  <si>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</si>
  <si>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</si>
  <si>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</si>
  <si>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</si>
  <si>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</si>
  <si>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</si>
  <si>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</si>
  <si>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</si>
  <si>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</si>
  <si>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</si>
  <si>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</si>
  <si>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</si>
  <si>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</si>
  <si>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</si>
  <si>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</si>
  <si>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</si>
  <si>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</si>
  <si>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</si>
  <si>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</si>
  <si>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</si>
  <si>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</si>
  <si>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</si>
  <si>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</si>
  <si>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</si>
  <si>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</si>
  <si>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</si>
  <si>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</si>
  <si>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</si>
  <si>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</si>
  <si>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</si>
  <si>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</si>
  <si>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</si>
  <si>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</si>
  <si>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</si>
  <si>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</si>
  <si>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</si>
  <si>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</si>
  <si>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</si>
  <si>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</si>
  <si>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</si>
  <si>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</si>
  <si>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</si>
  <si>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</si>
  <si>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</si>
  <si>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</si>
  <si>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</si>
  <si>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</si>
  <si>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</si>
  <si>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</si>
  <si>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</si>
  <si>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</si>
  <si>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</si>
  <si>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</si>
  <si>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</si>
  <si>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</si>
  <si>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</si>
  <si>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</si>
  <si>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</si>
  <si>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</si>
  <si>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</si>
  <si>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</si>
  <si>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</si>
  <si>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</si>
  <si>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</si>
  <si>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</si>
  <si>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</si>
  <si>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</si>
  <si>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</si>
  <si>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</si>
  <si>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</si>
  <si>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</si>
  <si>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</si>
  <si>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</si>
  <si>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</si>
  <si>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</si>
  <si>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</si>
  <si>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</si>
  <si>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</si>
  <si>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</si>
  <si>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</si>
  <si>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</si>
  <si>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</si>
  <si>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</si>
  <si>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</si>
  <si>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</si>
  <si>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</si>
  <si>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</si>
  <si>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</si>
  <si>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</si>
  <si>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</si>
  <si>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</si>
  <si>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</si>
  <si>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</si>
  <si>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</si>
  <si>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</si>
  <si>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</si>
  <si>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</si>
  <si>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</si>
  <si>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</si>
  <si>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</si>
  <si>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</si>
  <si>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</si>
  <si>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</si>
  <si>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</si>
  <si>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</si>
  <si>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</si>
  <si>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</si>
  <si>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</si>
  <si>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</si>
  <si>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</si>
  <si>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</si>
  <si>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</si>
  <si>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</si>
  <si>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</si>
  <si>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</si>
  <si>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</si>
  <si>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</si>
  <si>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</si>
  <si>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</si>
  <si>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</si>
  <si>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</si>
  <si>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</si>
  <si>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</si>
  <si>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</si>
  <si>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</si>
  <si>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</si>
  <si>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</si>
  <si>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</si>
  <si>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</si>
  <si>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</si>
  <si>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</si>
  <si>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</si>
  <si>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</si>
  <si>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</si>
  <si>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</si>
  <si>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</si>
  <si>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</si>
  <si>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</si>
  <si>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</si>
  <si>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</si>
  <si>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</si>
  <si>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</si>
  <si>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</si>
  <si>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</si>
  <si>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</si>
  <si>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</si>
  <si>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</si>
  <si>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</si>
  <si>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</si>
  <si>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</si>
  <si>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</si>
  <si>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</si>
  <si>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</si>
  <si>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</si>
  <si>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</si>
  <si>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</si>
  <si>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</si>
  <si>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</si>
  <si>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</si>
  <si>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</si>
  <si>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</si>
  <si>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</si>
  <si>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</si>
  <si>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</si>
  <si>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</si>
  <si>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</si>
  <si>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</si>
  <si>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</si>
  <si>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</si>
  <si>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</si>
  <si>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</si>
  <si>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</si>
  <si>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</si>
  <si>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</si>
  <si>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</si>
  <si>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</si>
  <si>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</si>
  <si>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</si>
  <si>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</si>
  <si>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</si>
  <si>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</si>
  <si>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</si>
  <si>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</si>
  <si>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</si>
  <si>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</si>
  <si>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</si>
  <si>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</si>
  <si>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</si>
  <si>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</si>
  <si>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</si>
  <si>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</si>
  <si>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</si>
  <si>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</si>
  <si>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</si>
  <si>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</si>
  <si>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</si>
  <si>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</si>
  <si>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</si>
  <si>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</si>
  <si>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</si>
  <si>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</si>
  <si>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</si>
  <si>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</si>
  <si>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</si>
  <si>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</si>
  <si>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</si>
  <si>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</si>
  <si>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</si>
  <si>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</si>
  <si>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</si>
  <si>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</si>
  <si>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</si>
  <si>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</si>
  <si>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</si>
  <si>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</si>
  <si>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</si>
  <si>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</si>
  <si>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</si>
  <si>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</si>
  <si>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</si>
  <si>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</si>
  <si>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</si>
  <si>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</si>
  <si>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</si>
  <si>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</si>
  <si>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</si>
  <si>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</si>
  <si>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</si>
  <si>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</si>
  <si>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</si>
  <si>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</si>
  <si>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</si>
  <si>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</si>
  <si>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</si>
  <si>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</si>
  <si>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</si>
  <si>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</si>
  <si>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</si>
  <si>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</si>
  <si>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</si>
  <si>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</si>
  <si>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</si>
  <si>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</si>
  <si>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</si>
  <si>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</si>
  <si>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</si>
  <si>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</si>
  <si>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</si>
  <si>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</si>
  <si>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</si>
  <si>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</si>
  <si>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</si>
  <si>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</si>
  <si>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</si>
  <si>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</si>
  <si>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</si>
  <si>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</si>
  <si>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</si>
  <si>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</si>
  <si>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</si>
  <si>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</si>
  <si>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</si>
  <si>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</si>
  <si>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</si>
  <si>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</si>
  <si>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</si>
  <si>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</si>
  <si>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</si>
  <si>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</si>
  <si>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</si>
  <si>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</si>
  <si>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</si>
  <si>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</si>
  <si>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</si>
  <si>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</si>
  <si>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</si>
  <si>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</si>
  <si>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</si>
  <si>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</si>
  <si>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</si>
  <si>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</si>
  <si>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</si>
  <si>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</si>
  <si>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</si>
  <si>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</si>
  <si>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</si>
  <si>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</si>
  <si>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</si>
  <si>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</si>
  <si>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</si>
  <si>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</si>
  <si>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</si>
  <si>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</si>
  <si>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</si>
  <si>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</si>
  <si>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</si>
  <si>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</si>
  <si>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</si>
  <si>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</si>
  <si>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</si>
  <si>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</si>
  <si>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</si>
  <si>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</si>
  <si>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</si>
  <si>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</si>
  <si>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</si>
  <si>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</si>
  <si>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</si>
  <si>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</si>
  <si>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</si>
  <si>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</si>
  <si>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</si>
  <si>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</si>
  <si>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</si>
  <si>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</si>
  <si>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</si>
  <si>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</si>
  <si>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</si>
  <si>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</si>
  <si>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</si>
  <si>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</si>
  <si>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</si>
  <si>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</si>
  <si>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</si>
  <si>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</si>
  <si>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</si>
  <si>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</si>
  <si>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</si>
  <si>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</si>
  <si>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</si>
  <si>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</si>
  <si>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</si>
  <si>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</si>
  <si>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</si>
  <si>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</si>
  <si>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</si>
  <si>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</si>
  <si>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</si>
  <si>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</si>
  <si>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</si>
  <si>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</si>
  <si>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</si>
  <si>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</si>
  <si>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</si>
  <si>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</si>
  <si>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</si>
  <si>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</si>
  <si>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</si>
  <si>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</si>
  <si>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</si>
  <si>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</si>
  <si>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</si>
  <si>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</si>
  <si>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</si>
  <si>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</si>
  <si>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</si>
  <si>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</si>
  <si>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</si>
  <si>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</si>
  <si>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</si>
  <si>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</si>
  <si>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</si>
  <si>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</si>
  <si>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</si>
  <si>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</si>
  <si>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</si>
  <si>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</si>
  <si>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</si>
  <si>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</si>
  <si>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</si>
  <si>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</si>
  <si>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</si>
  <si>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</si>
  <si>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</si>
  <si>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</si>
  <si>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</si>
  <si>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</si>
  <si>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</si>
  <si>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</si>
  <si>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</si>
  <si>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</si>
  <si>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</si>
  <si>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</si>
  <si>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</si>
  <si>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</si>
  <si>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</si>
  <si>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</si>
  <si>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</si>
  <si>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</si>
  <si>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</si>
  <si>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</si>
  <si>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</si>
  <si>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</si>
  <si>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</si>
  <si>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</si>
  <si>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</si>
  <si>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</si>
  <si>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</si>
  <si>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</si>
  <si>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</si>
  <si>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</si>
  <si>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</si>
  <si>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</si>
  <si>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</si>
  <si>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</si>
  <si>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</si>
  <si>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</si>
  <si>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</si>
  <si>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</si>
  <si>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</si>
  <si>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</si>
  <si>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</si>
  <si>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</si>
  <si>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</si>
  <si>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</si>
  <si>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</si>
  <si>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</si>
  <si>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</si>
  <si>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</si>
  <si>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</si>
  <si>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</si>
  <si>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</si>
  <si>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</si>
  <si>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</si>
  <si>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</si>
  <si>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</si>
  <si>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</si>
  <si>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</si>
  <si>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</si>
  <si>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</si>
  <si>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</si>
  <si>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</si>
  <si>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</si>
  <si>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</si>
  <si>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</si>
  <si>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</si>
  <si>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</si>
  <si>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</si>
  <si>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</si>
  <si>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</si>
  <si>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</si>
  <si>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</si>
  <si>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</si>
  <si>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</si>
  <si>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</si>
  <si>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</si>
  <si>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</si>
  <si>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</si>
  <si>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</si>
  <si>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</si>
  <si>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</si>
  <si>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</si>
  <si>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</si>
  <si>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</si>
  <si>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</si>
  <si>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</si>
  <si>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</si>
  <si>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</si>
  <si>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</si>
  <si>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</si>
  <si>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</si>
  <si>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</si>
  <si>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</si>
  <si>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</si>
  <si>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</si>
  <si>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</si>
  <si>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</si>
  <si>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</si>
  <si>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</si>
  <si>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</si>
  <si>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</si>
  <si>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</si>
  <si>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</si>
  <si>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</si>
  <si>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</si>
  <si>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</si>
  <si>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</si>
  <si>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</si>
  <si>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</si>
  <si>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</si>
  <si>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</si>
  <si>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</si>
  <si>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</si>
  <si>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</si>
  <si>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</si>
  <si>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</si>
  <si>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</si>
  <si>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</si>
  <si>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</si>
  <si>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</si>
  <si>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</si>
  <si>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</si>
  <si>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</si>
  <si>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</si>
  <si>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</si>
  <si>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</si>
  <si>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</si>
  <si>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</si>
  <si>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</si>
  <si>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</si>
  <si>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</si>
  <si>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</si>
  <si>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</si>
  <si>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</si>
  <si>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</si>
  <si>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</si>
  <si>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</si>
  <si>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</si>
  <si>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</si>
  <si>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</si>
  <si>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</si>
  <si>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</si>
  <si>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</si>
  <si>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</si>
  <si>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</si>
  <si>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</si>
  <si>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</si>
  <si>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</si>
  <si>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</si>
  <si>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</si>
  <si>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</si>
  <si>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</si>
  <si>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</si>
  <si>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</si>
  <si>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</si>
  <si>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</si>
  <si>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</si>
  <si>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</si>
  <si>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</si>
  <si>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</si>
  <si>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</si>
  <si>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</si>
  <si>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</si>
  <si>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</si>
  <si>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</si>
  <si>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</si>
  <si>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</si>
  <si>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</si>
  <si>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</si>
  <si>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</si>
  <si>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</si>
  <si>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</si>
  <si>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</si>
  <si>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</si>
  <si>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</si>
  <si>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</si>
  <si>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</si>
  <si>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</si>
  <si>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</si>
  <si>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</si>
  <si>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</si>
  <si>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</si>
  <si>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</si>
  <si>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</si>
  <si>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</si>
  <si>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</si>
  <si>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</si>
  <si>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</si>
  <si>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</si>
  <si>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</si>
  <si>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</si>
  <si>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</si>
  <si>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</si>
  <si>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</si>
  <si>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</si>
  <si>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</si>
  <si>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</si>
  <si>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</si>
  <si>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</si>
  <si>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</si>
  <si>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</si>
  <si>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</si>
  <si>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</si>
  <si>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</si>
  <si>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</si>
  <si>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</si>
  <si>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</si>
  <si>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</si>
  <si>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</si>
  <si>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</si>
  <si>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</si>
  <si>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</si>
  <si>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</si>
  <si>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</si>
  <si>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</si>
  <si>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</si>
  <si>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</si>
  <si>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</si>
  <si>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</si>
  <si>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</si>
  <si>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</si>
  <si>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</si>
  <si>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</si>
  <si>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</si>
  <si>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</si>
  <si>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</si>
  <si>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</si>
  <si>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</si>
  <si>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</si>
  <si>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</si>
  <si>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</si>
  <si>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</si>
  <si>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</si>
  <si>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</si>
  <si>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</si>
  <si>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</si>
  <si>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</si>
  <si>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</si>
  <si>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</si>
  <si>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</si>
  <si>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</si>
  <si>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</si>
  <si>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</si>
  <si>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</si>
  <si>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</si>
  <si>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</si>
  <si>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</si>
  <si>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</si>
  <si>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</si>
  <si>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</si>
  <si>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</si>
  <si>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</si>
  <si>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</si>
  <si>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</si>
  <si>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</si>
  <si>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</si>
  <si>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</si>
  <si>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</si>
  <si>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</si>
  <si>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</si>
  <si>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</si>
  <si>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</si>
  <si>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</si>
  <si>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</si>
  <si>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</si>
  <si>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</si>
  <si>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</si>
  <si>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</si>
  <si>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</si>
  <si>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</si>
  <si>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</si>
  <si>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</si>
  <si>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</si>
  <si>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</si>
  <si>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</si>
  <si>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</si>
  <si>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</si>
  <si>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</si>
  <si>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</si>
  <si>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</si>
  <si>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</si>
  <si>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</si>
  <si>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</si>
  <si>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</si>
  <si>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</si>
  <si>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</si>
  <si>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</si>
  <si>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</si>
  <si>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</si>
  <si>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</si>
  <si>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</si>
  <si>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</si>
  <si>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</si>
  <si>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</si>
  <si>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</si>
  <si>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</si>
  <si>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</si>
  <si>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</si>
  <si>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</si>
  <si>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</si>
  <si>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</si>
  <si>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</si>
  <si>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</si>
  <si>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</si>
  <si>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</si>
  <si>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</si>
  <si>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</si>
  <si>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</si>
  <si>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</si>
  <si>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</si>
  <si>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</si>
  <si>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</si>
  <si>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</si>
  <si>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</si>
  <si>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</si>
  <si>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</si>
  <si>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</si>
  <si>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</si>
  <si>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</si>
  <si>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</si>
  <si>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</si>
  <si>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</si>
  <si>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</si>
  <si>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</si>
  <si>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</si>
  <si>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</si>
  <si>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</si>
  <si>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</si>
  <si>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</si>
  <si>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</si>
  <si>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</si>
  <si>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</si>
  <si>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</si>
  <si>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</si>
  <si>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</si>
  <si>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</si>
  <si>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</si>
  <si>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</si>
  <si>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</si>
  <si>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</si>
  <si>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</si>
  <si>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</si>
  <si>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</si>
  <si>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</si>
  <si>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</si>
  <si>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</si>
  <si>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</si>
  <si>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</si>
  <si>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</si>
  <si>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</si>
  <si>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</si>
  <si>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</si>
  <si>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</si>
  <si>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</si>
  <si>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</si>
  <si>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</si>
  <si>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</si>
  <si>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</si>
  <si>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</si>
  <si>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</si>
  <si>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</si>
  <si>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</si>
  <si>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</si>
  <si>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</si>
  <si>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</si>
  <si>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</si>
  <si>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</si>
  <si>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</si>
  <si>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</si>
  <si>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</si>
  <si>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</si>
  <si>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</si>
  <si>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</si>
  <si>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</si>
  <si>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</si>
  <si>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</si>
  <si>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</si>
  <si>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</si>
  <si>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</si>
  <si>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</si>
  <si>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</si>
  <si>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</si>
  <si>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</si>
  <si>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</si>
  <si>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</si>
  <si>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</si>
  <si>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</si>
  <si>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</si>
  <si>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</si>
  <si>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</si>
  <si>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</si>
  <si>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</si>
  <si>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</si>
  <si>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</si>
  <si>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</si>
  <si>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</si>
  <si>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</si>
  <si>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</si>
  <si>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</si>
  <si>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</si>
  <si>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</si>
  <si>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</si>
  <si>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</si>
  <si>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</si>
  <si>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</si>
  <si>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</si>
  <si>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</si>
  <si>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</si>
  <si>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</si>
  <si>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</si>
  <si>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</si>
  <si>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</si>
  <si>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</si>
  <si>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</si>
  <si>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</si>
  <si>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</si>
  <si>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</si>
  <si>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</si>
  <si>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</si>
  <si>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</si>
  <si>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</si>
  <si>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END</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</si>
  <si>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</si>
  <si>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</si>
  <si>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</si>
  <si>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</si>
  <si>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</si>
  <si>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</si>
  <si>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</si>
  <si>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</si>
  <si>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</si>
  <si>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</si>
  <si>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</si>
  <si>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</si>
  <si>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</si>
  <si>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</si>
  <si>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</si>
  <si>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</si>
  <si>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</si>
  <si>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</si>
  <si>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</si>
  <si>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</si>
  <si>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</si>
  <si>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</si>
  <si>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</si>
  <si>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</si>
  <si>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</si>
  <si>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</si>
  <si>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</si>
  <si>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</si>
  <si>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</si>
  <si>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</si>
  <si>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</si>
  <si>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</si>
  <si>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</si>
  <si>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</si>
  <si>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</si>
  <si>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</si>
  <si>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</si>
  <si>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</si>
  <si>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</si>
  <si>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</si>
  <si>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</si>
  <si>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</si>
  <si>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</si>
  <si>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</si>
  <si>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</si>
  <si>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</si>
  <si>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</si>
  <si>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</si>
  <si>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</si>
  <si>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</si>
  <si>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</si>
  <si>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</si>
  <si>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</si>
  <si>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</si>
  <si>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</si>
  <si>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</si>
  <si>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</si>
  <si>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</si>
  <si>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</si>
  <si>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</si>
  <si>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</si>
  <si>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</si>
  <si>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</si>
  <si>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</si>
  <si>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</si>
  <si>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</si>
  <si>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</si>
  <si>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</si>
  <si>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</si>
  <si>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</si>
  <si>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</si>
  <si>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</si>
  <si>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</si>
  <si>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</si>
  <si>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</si>
  <si>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</si>
  <si>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</si>
  <si>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</si>
  <si>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</si>
  <si>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</si>
  <si>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</si>
  <si>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</si>
  <si>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</si>
  <si>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</si>
  <si>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</si>
  <si>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</si>
  <si>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</si>
  <si>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</si>
  <si>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</si>
  <si>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</si>
  <si>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</si>
  <si>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</si>
  <si>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</si>
  <si>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</si>
  <si>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</si>
  <si>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</si>
  <si>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</si>
  <si>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</si>
  <si>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</si>
  <si>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</si>
  <si>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</si>
  <si>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</si>
  <si>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</si>
  <si>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</si>
  <si>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</si>
  <si>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</si>
  <si>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</si>
  <si>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</si>
  <si>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</si>
  <si>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</si>
  <si>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</si>
  <si>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</si>
  <si>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</si>
  <si>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</si>
  <si>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</si>
  <si>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</si>
  <si>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</si>
  <si>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</si>
  <si>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</si>
  <si>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</si>
  <si>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</si>
  <si>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</si>
  <si>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</si>
  <si>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</si>
  <si>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</si>
  <si>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</si>
  <si>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</si>
  <si>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</si>
  <si>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</si>
  <si>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</si>
  <si>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</si>
  <si>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</si>
  <si>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</si>
  <si>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</si>
  <si>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</si>
  <si>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</si>
  <si>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</si>
  <si>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</si>
  <si>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</si>
  <si>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</si>
  <si>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</si>
  <si>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</si>
  <si>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</si>
  <si>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</si>
  <si>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</si>
  <si>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</si>
  <si>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</si>
  <si>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</si>
  <si>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</si>
  <si>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</si>
  <si>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</si>
  <si>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</si>
  <si>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</si>
  <si>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</si>
  <si>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</si>
  <si>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</si>
  <si>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</si>
  <si>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</si>
  <si>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</si>
  <si>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</si>
  <si>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</si>
  <si>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</si>
  <si>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</si>
  <si>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</si>
  <si>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</si>
  <si>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</si>
  <si>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</si>
  <si>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</si>
  <si>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</si>
  <si>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</si>
  <si>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</si>
  <si>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</si>
  <si>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</si>
  <si>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</si>
  <si>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</si>
  <si>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</si>
  <si>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</si>
  <si>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</si>
  <si>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</si>
  <si>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</si>
  <si>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</si>
  <si>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</si>
  <si>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</si>
  <si>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</si>
  <si>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</si>
  <si>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</si>
  <si>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</si>
  <si>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</si>
  <si>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</si>
  <si>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</si>
  <si>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</si>
  <si>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</si>
  <si>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</si>
  <si>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</si>
  <si>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</si>
  <si>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</si>
  <si>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</si>
  <si>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</si>
  <si>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</si>
  <si>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</si>
  <si>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</si>
  <si>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</si>
  <si>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</si>
  <si>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</si>
  <si>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</si>
  <si>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</si>
  <si>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</si>
  <si>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</si>
  <si>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</si>
  <si>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</si>
  <si>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</si>
  <si>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</si>
  <si>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</si>
  <si>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</si>
  <si>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</si>
  <si>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</si>
  <si>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</si>
  <si>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</si>
  <si>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</si>
  <si>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</si>
  <si>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</si>
  <si>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</si>
  <si>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</si>
  <si>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</si>
  <si>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</si>
  <si>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</si>
  <si>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</si>
  <si>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</si>
  <si>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</si>
  <si>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</si>
  <si>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</si>
  <si>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</si>
  <si>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</si>
  <si>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</si>
  <si>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</si>
  <si>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</si>
  <si>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</si>
  <si>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</si>
  <si>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</si>
  <si>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</si>
  <si>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</si>
  <si>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</si>
  <si>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</si>
  <si>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</si>
  <si>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</si>
  <si>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</si>
  <si>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</si>
  <si>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</si>
  <si>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</si>
  <si>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</si>
  <si>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</si>
  <si>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</si>
  <si>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</si>
  <si>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</si>
  <si>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</si>
  <si>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</si>
  <si>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</si>
  <si>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</si>
  <si>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</si>
  <si>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</si>
  <si>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</si>
  <si>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</si>
  <si>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</si>
  <si>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</si>
  <si>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</si>
  <si>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</si>
  <si>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</si>
  <si>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</si>
  <si>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</si>
  <si>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</si>
  <si>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</si>
  <si>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</si>
  <si>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</si>
  <si>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</si>
  <si>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</si>
  <si>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</si>
  <si>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</si>
  <si>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</si>
  <si>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</si>
  <si>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</si>
  <si>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</si>
  <si>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</si>
  <si>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</si>
  <si>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</si>
  <si>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</si>
  <si>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</si>
  <si>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</si>
  <si>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</si>
  <si>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</si>
  <si>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</si>
  <si>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</si>
  <si>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</si>
  <si>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</si>
  <si>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</si>
  <si>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</si>
  <si>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</si>
  <si>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</si>
  <si>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</si>
  <si>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</si>
  <si>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</si>
  <si>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</si>
  <si>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</si>
  <si>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</si>
  <si>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</si>
  <si>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</si>
  <si>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</si>
  <si>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</si>
  <si>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</si>
  <si>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</si>
  <si>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</si>
  <si>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</si>
  <si>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</si>
  <si>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</si>
  <si>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</si>
  <si>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</si>
  <si>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</si>
  <si>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</si>
  <si>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</si>
  <si>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</si>
  <si>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</si>
  <si>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</si>
  <si>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</si>
  <si>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</si>
  <si>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</si>
  <si>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</si>
  <si>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</si>
  <si>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</si>
  <si>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</si>
  <si>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</si>
  <si>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</si>
  <si>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</si>
  <si>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</si>
  <si>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</si>
  <si>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</si>
  <si>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</si>
  <si>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</si>
  <si>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</si>
  <si>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</si>
  <si>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</si>
  <si>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</si>
  <si>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</si>
  <si>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</si>
  <si>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</si>
  <si>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</si>
  <si>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</si>
  <si>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</si>
  <si>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</si>
  <si>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</si>
  <si>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</si>
  <si>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</si>
  <si>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</si>
  <si>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</si>
  <si>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</si>
  <si>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</si>
  <si>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</si>
  <si>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</si>
  <si>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</si>
  <si>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</si>
  <si>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</si>
  <si>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</si>
  <si>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</si>
  <si>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</si>
  <si>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</si>
  <si>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</si>
  <si>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</si>
  <si>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</si>
  <si>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</si>
  <si>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</si>
  <si>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</si>
  <si>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</si>
  <si>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</si>
  <si>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</si>
  <si>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</si>
  <si>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</si>
  <si>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</si>
  <si>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</si>
  <si>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</si>
  <si>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</si>
  <si>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</si>
  <si>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</si>
  <si>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</si>
  <si>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</si>
  <si>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</si>
  <si>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</si>
  <si>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</si>
  <si>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</si>
  <si>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</si>
  <si>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</si>
  <si>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</si>
  <si>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</si>
  <si>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</si>
  <si>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</si>
  <si>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</si>
  <si>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</si>
  <si>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</si>
  <si>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</si>
  <si>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</si>
  <si>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</si>
  <si>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</si>
  <si>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</si>
  <si>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</si>
  <si>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</si>
  <si>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</si>
  <si>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</si>
  <si>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</si>
  <si>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</si>
  <si>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</si>
  <si>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</si>
  <si>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</si>
  <si>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</si>
  <si>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</si>
  <si>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</si>
  <si>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</si>
  <si>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</si>
  <si>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</si>
  <si>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</si>
  <si>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</si>
  <si>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</si>
  <si>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</si>
  <si>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</si>
  <si>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</si>
  <si>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</si>
  <si>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</si>
  <si>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</si>
  <si>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</si>
  <si>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</si>
  <si>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</si>
  <si>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</si>
  <si>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</si>
  <si>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</si>
  <si>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</si>
  <si>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</si>
  <si>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</si>
  <si>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</si>
  <si>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</si>
  <si>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</si>
  <si>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</si>
  <si>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</si>
  <si>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</si>
  <si>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</si>
  <si>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</si>
  <si>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</si>
  <si>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</si>
  <si>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</si>
  <si>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</si>
  <si>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</si>
  <si>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</si>
  <si>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</si>
  <si>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</si>
  <si>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</si>
  <si>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</si>
  <si>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</si>
  <si>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</si>
  <si>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</si>
  <si>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</si>
  <si>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</si>
  <si>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</si>
  <si>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</si>
  <si>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</si>
  <si>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</si>
  <si>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</si>
  <si>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</si>
  <si>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</si>
  <si>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</si>
  <si>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</si>
  <si>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</si>
  <si>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</si>
  <si>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</si>
  <si>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</si>
  <si>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</si>
  <si>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</si>
  <si>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</si>
  <si>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</si>
  <si>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</si>
  <si>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</si>
  <si>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</si>
  <si>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</si>
  <si>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</si>
  <si>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</si>
  <si>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</si>
  <si>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</si>
  <si>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</si>
  <si>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</si>
  <si>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</si>
  <si>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</si>
  <si>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</si>
  <si>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</si>
  <si>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</si>
  <si>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</si>
  <si>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</si>
  <si>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</si>
  <si>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</si>
  <si>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</si>
  <si>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</si>
  <si>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</si>
  <si>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</si>
  <si>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</si>
  <si>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</si>
  <si>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</si>
  <si>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</si>
  <si>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</si>
  <si>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</si>
  <si>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</si>
  <si>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</si>
  <si>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</si>
  <si>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</si>
  <si>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</si>
  <si>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</si>
  <si>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</si>
  <si>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</si>
  <si>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</si>
  <si>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</si>
  <si>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</si>
  <si>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</si>
  <si>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</si>
  <si>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</si>
  <si>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</si>
  <si>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</si>
  <si>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</si>
  <si>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</si>
  <si>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</si>
  <si>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</si>
  <si>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</si>
  <si>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</si>
  <si>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</si>
  <si>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</si>
  <si>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</si>
  <si>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</si>
  <si>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</si>
  <si>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</si>
  <si>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</si>
  <si>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</si>
  <si>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</si>
  <si>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</si>
  <si>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</si>
  <si>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</si>
  <si>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</si>
  <si>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</si>
  <si>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</si>
  <si>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</si>
  <si>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</si>
  <si>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</si>
  <si>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</si>
  <si>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</si>
  <si>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</si>
  <si>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</si>
  <si>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</si>
  <si>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</si>
  <si>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</si>
  <si>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</si>
  <si>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</si>
  <si>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</si>
  <si>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</si>
  <si>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</si>
  <si>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</si>
  <si>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</si>
  <si>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</si>
  <si>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</si>
  <si>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</si>
  <si>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</si>
  <si>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</si>
  <si>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</si>
  <si>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</si>
  <si>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</si>
  <si>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</si>
  <si>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</si>
  <si>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</si>
  <si>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</si>
  <si>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</si>
  <si>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</si>
  <si>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</si>
  <si>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</si>
  <si>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</si>
  <si>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</si>
  <si>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</si>
  <si>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</si>
  <si>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</si>
  <si>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</si>
  <si>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</si>
  <si>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</si>
  <si>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</si>
  <si>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</si>
  <si>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</si>
  <si>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</si>
  <si>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</si>
  <si>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</si>
  <si>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</si>
  <si>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</si>
  <si>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</si>
  <si>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</si>
  <si>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</si>
  <si>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</si>
  <si>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</si>
  <si>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</si>
  <si>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</si>
  <si>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</si>
  <si>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</si>
  <si>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</si>
  <si>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</si>
  <si>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</si>
  <si>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</si>
  <si>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</si>
  <si>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</si>
  <si>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</si>
  <si>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</si>
  <si>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</si>
  <si>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</si>
  <si>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</si>
  <si>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</si>
  <si>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</si>
  <si>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</si>
  <si>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</si>
  <si>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</si>
  <si>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</si>
  <si>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</si>
  <si>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</si>
  <si>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</si>
  <si>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</si>
  <si>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</si>
  <si>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</si>
  <si>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</si>
  <si>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</si>
  <si>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</si>
  <si>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</si>
  <si>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</si>
  <si>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</si>
  <si>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</si>
  <si>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</si>
  <si>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</si>
  <si>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</si>
  <si>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</si>
  <si>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</si>
  <si>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</si>
  <si>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</si>
  <si>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</si>
  <si>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</si>
  <si>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</si>
  <si>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</si>
  <si>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</si>
  <si>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</si>
  <si>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</si>
  <si>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</si>
  <si>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</si>
  <si>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</si>
  <si>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</si>
  <si>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</si>
  <si>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</si>
  <si>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</si>
  <si>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</si>
  <si>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</si>
  <si>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</si>
  <si>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</si>
  <si>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</si>
  <si>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</si>
  <si>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</si>
  <si>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</si>
  <si>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</si>
  <si>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</si>
  <si>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</si>
  <si>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</si>
  <si>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</si>
  <si>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</si>
  <si>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</si>
  <si>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</si>
  <si>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</si>
  <si>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</si>
  <si>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</si>
  <si>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</si>
  <si>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</si>
  <si>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</si>
  <si>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</si>
  <si>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</si>
  <si>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</si>
  <si>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</si>
  <si>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</si>
  <si>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</si>
  <si>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</si>
  <si>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</si>
  <si>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</si>
  <si>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</si>
  <si>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</si>
  <si>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</si>
  <si>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</si>
  <si>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</si>
  <si>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</si>
  <si>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</si>
  <si>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</si>
  <si>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</si>
  <si>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</si>
  <si>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</si>
  <si>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</si>
  <si>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</si>
  <si>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</si>
  <si>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</si>
  <si>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</si>
  <si>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</si>
  <si>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</si>
  <si>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</si>
  <si>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</si>
  <si>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</si>
  <si>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</si>
  <si>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</si>
  <si>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</si>
  <si>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</si>
  <si>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</si>
  <si>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</si>
  <si>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</si>
  <si>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</si>
  <si>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</si>
  <si>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</si>
  <si>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</si>
  <si>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</si>
  <si>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</si>
  <si>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</si>
  <si>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</si>
  <si>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</si>
  <si>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</si>
  <si>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</si>
  <si>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</si>
  <si>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</si>
  <si>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</si>
  <si>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</si>
  <si>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</si>
  <si>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</si>
  <si>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</si>
  <si>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</si>
  <si>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</si>
  <si>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</si>
  <si>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</si>
  <si>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</si>
  <si>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</si>
  <si>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</si>
  <si>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</si>
  <si>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</si>
  <si>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</si>
  <si>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</si>
  <si>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</si>
  <si>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</si>
  <si>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</si>
  <si>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</si>
  <si>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</si>
  <si>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</si>
  <si>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</si>
  <si>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</si>
  <si>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</si>
  <si>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</si>
  <si>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</si>
  <si>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</si>
  <si>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</si>
  <si>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</si>
  <si>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</si>
  <si>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</si>
  <si>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</si>
  <si>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</si>
  <si>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</si>
  <si>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</si>
  <si>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</si>
  <si>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</si>
  <si>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</si>
  <si>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</si>
  <si>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</si>
  <si>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</si>
  <si>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</si>
  <si>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</si>
  <si>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</si>
  <si>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</si>
  <si>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</si>
  <si>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</si>
  <si>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</si>
  <si>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</si>
  <si>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</si>
  <si>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</si>
  <si>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</si>
  <si>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</si>
  <si>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</si>
  <si>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</si>
  <si>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</si>
  <si>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</si>
  <si>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</si>
  <si>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</si>
  <si>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</si>
  <si>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</si>
  <si>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</si>
  <si>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</si>
  <si>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</si>
  <si>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</si>
  <si>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</si>
  <si>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</si>
  <si>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</si>
  <si>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</si>
  <si>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</si>
  <si>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</si>
  <si>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</si>
  <si>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</si>
  <si>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</si>
  <si>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</si>
  <si>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</si>
  <si>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</si>
  <si>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</si>
  <si>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</si>
  <si>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</si>
  <si>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</si>
  <si>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</si>
  <si>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</si>
  <si>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</si>
  <si>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</si>
  <si>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</si>
  <si>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</si>
  <si>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</si>
  <si>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</si>
  <si>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</si>
  <si>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</si>
  <si>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</si>
  <si>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</si>
  <si>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</si>
  <si>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</si>
  <si>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</si>
  <si>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</si>
  <si>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</si>
  <si>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</si>
  <si>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</si>
  <si>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</si>
  <si>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</si>
  <si>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</si>
  <si>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</si>
  <si>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</si>
  <si>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</si>
  <si>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</si>
  <si>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</si>
  <si>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</si>
  <si>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</si>
  <si>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</si>
  <si>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</si>
  <si>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</si>
  <si>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</si>
  <si>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</si>
  <si>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</si>
  <si>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</si>
  <si>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</si>
  <si>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</si>
  <si>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</si>
  <si>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</si>
  <si>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</si>
  <si>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</si>
  <si>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</si>
  <si>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</si>
  <si>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</si>
  <si>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</si>
  <si>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</si>
  <si>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</si>
  <si>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</si>
  <si>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</si>
  <si>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</si>
  <si>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</si>
  <si>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</si>
  <si>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</si>
  <si>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</si>
  <si>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</si>
  <si>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</si>
  <si>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</si>
  <si>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</si>
  <si>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</si>
  <si>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</si>
  <si>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</si>
  <si>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</si>
  <si>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</si>
  <si>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</si>
  <si>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</si>
  <si>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</si>
  <si>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</si>
  <si>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</si>
  <si>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</si>
  <si>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</si>
  <si>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</si>
  <si>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</si>
  <si>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</si>
  <si>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</si>
  <si>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</si>
  <si>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</si>
  <si>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</si>
  <si>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</si>
  <si>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</si>
  <si>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</si>
  <si>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</si>
  <si>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</si>
  <si>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</si>
  <si>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</si>
  <si>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</si>
  <si>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</si>
  <si>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</si>
  <si>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</si>
  <si>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</si>
  <si>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</si>
  <si>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</si>
  <si>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</si>
  <si>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</si>
  <si>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</si>
  <si>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</si>
  <si>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</si>
  <si>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</si>
  <si>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</si>
  <si>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</si>
  <si>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</si>
  <si>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</si>
  <si>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</si>
  <si>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</si>
  <si>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</si>
  <si>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</si>
  <si>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</si>
  <si>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</si>
  <si>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</si>
  <si>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</si>
  <si>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</si>
  <si>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</si>
  <si>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</si>
  <si>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</si>
  <si>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</si>
  <si>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</si>
  <si>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</si>
  <si>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</si>
  <si>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</si>
  <si>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</si>
  <si>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</si>
  <si>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</si>
  <si>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</si>
  <si>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</si>
  <si>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</si>
  <si>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</si>
  <si>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</si>
  <si>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</si>
  <si>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</si>
  <si>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</si>
  <si>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</si>
  <si>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</si>
  <si>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</si>
  <si>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</si>
  <si>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</si>
  <si>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</si>
  <si>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</si>
  <si>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</si>
  <si>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</si>
  <si>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</si>
  <si>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</si>
  <si>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</si>
  <si>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</si>
  <si>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</si>
  <si>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</si>
  <si>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</si>
  <si>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</si>
  <si>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</si>
  <si>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</si>
  <si>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</si>
  <si>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</si>
  <si>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</si>
  <si>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</si>
  <si>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</si>
  <si>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</si>
  <si>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</si>
  <si>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</si>
  <si>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</si>
  <si>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</si>
  <si>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</si>
  <si>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</si>
  <si>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</si>
  <si>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</si>
  <si>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</si>
  <si>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</si>
  <si>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</si>
  <si>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</si>
  <si>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</si>
  <si>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</si>
  <si>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ScreeningAnalysisPackage.xlsm</t>
  </si>
  <si>
    <t>TABLE:0:FREE</t>
    <phoneticPr fontId="23"/>
  </si>
  <si>
    <t>PHERASTER</t>
  </si>
  <si>
    <t>PRIMARY</t>
    <phoneticPr fontId="23"/>
  </si>
  <si>
    <t>CPD5</t>
    <phoneticPr fontId="23"/>
  </si>
  <si>
    <t>CPD6</t>
    <phoneticPr fontId="23"/>
  </si>
  <si>
    <t>CPD7</t>
    <phoneticPr fontId="23"/>
  </si>
  <si>
    <t>CPD8</t>
    <phoneticPr fontId="23"/>
  </si>
  <si>
    <t>plate CSV 出力に必須</t>
    <rPh sb="10" eb="12">
      <t>シュツリョク</t>
    </rPh>
    <rPh sb="13" eb="15">
      <t>ヒッス</t>
    </rPh>
    <phoneticPr fontId="23"/>
  </si>
  <si>
    <t>cpd CSV 出力に必須</t>
    <rPh sb="8" eb="10">
      <t>シュツリョク</t>
    </rPh>
    <rPh sb="11" eb="13">
      <t>ヒッス</t>
    </rPh>
    <phoneticPr fontId="23"/>
  </si>
  <si>
    <t>プレートID</t>
  </si>
  <si>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</si>
  <si>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</si>
  <si>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</si>
  <si>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</si>
  <si>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</si>
  <si>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</si>
  <si>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</si>
  <si>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</si>
  <si>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</si>
  <si>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</si>
  <si>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</si>
  <si>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</si>
  <si>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</si>
  <si>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</si>
  <si>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</si>
  <si>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</si>
  <si>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</si>
  <si>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</si>
  <si>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</si>
  <si>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</si>
  <si>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</si>
  <si>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</si>
  <si>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</si>
  <si>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</si>
  <si>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</si>
  <si>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</si>
  <si>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</si>
  <si>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</si>
  <si>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</si>
  <si>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</si>
  <si>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</si>
  <si>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</si>
  <si>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</si>
  <si>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</si>
  <si>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</si>
  <si>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</si>
  <si>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</si>
  <si>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</si>
  <si>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</si>
  <si>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</si>
  <si>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</si>
  <si>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</si>
  <si>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</si>
  <si>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</si>
  <si>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</si>
  <si>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</si>
  <si>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</si>
  <si>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</si>
  <si>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</si>
  <si>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</si>
  <si>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</si>
  <si>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</si>
  <si>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</si>
  <si>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</si>
  <si>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</si>
  <si>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</si>
  <si>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</si>
  <si>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</si>
  <si>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</si>
  <si>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</si>
  <si>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</si>
  <si>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</si>
  <si>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</si>
  <si>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</si>
  <si>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</si>
  <si>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</si>
  <si>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</si>
  <si>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</si>
  <si>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</si>
  <si>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</si>
  <si>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</si>
  <si>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</si>
  <si>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</si>
  <si>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</si>
  <si>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</si>
  <si>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</si>
  <si>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</si>
  <si>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</si>
  <si>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</si>
  <si>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</si>
  <si>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</si>
  <si>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</si>
  <si>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</si>
  <si>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</si>
  <si>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</si>
  <si>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</si>
  <si>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</si>
  <si>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</si>
  <si>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</si>
  <si>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</si>
  <si>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</si>
  <si>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</si>
  <si>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</si>
  <si>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</si>
  <si>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</si>
  <si>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</si>
  <si>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</si>
  <si>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</si>
  <si>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</si>
  <si>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</si>
  <si>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</si>
  <si>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</si>
  <si>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</si>
  <si>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</si>
  <si>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</si>
  <si>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</si>
  <si>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</si>
  <si>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</si>
  <si>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</si>
  <si>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</si>
  <si>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</si>
  <si>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</si>
  <si>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</si>
  <si>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</si>
  <si>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</si>
  <si>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</si>
  <si>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</si>
  <si>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</si>
  <si>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</si>
  <si>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</si>
  <si>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</si>
  <si>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</si>
  <si>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</si>
  <si>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</si>
  <si>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</si>
  <si>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</si>
  <si>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</si>
  <si>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</si>
  <si>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</si>
  <si>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</si>
  <si>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</si>
  <si>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</si>
  <si>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</si>
  <si>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</si>
  <si>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</si>
  <si>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</si>
  <si>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</si>
  <si>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</si>
  <si>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</si>
  <si>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</si>
  <si>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</si>
  <si>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</si>
  <si>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</si>
  <si>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</si>
  <si>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</si>
  <si>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</si>
  <si>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</si>
  <si>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</si>
  <si>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</si>
  <si>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</si>
  <si>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</si>
  <si>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</si>
  <si>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</si>
  <si>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</si>
  <si>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</si>
  <si>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</si>
  <si>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</si>
  <si>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</si>
  <si>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</si>
  <si>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</si>
  <si>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</si>
  <si>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</si>
  <si>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</si>
  <si>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</si>
  <si>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</si>
  <si>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</si>
  <si>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Time [s]: 0</t>
  </si>
  <si>
    <t>Chromatic: 1</t>
  </si>
  <si>
    <t>No. of Channels / Multichromatics: 1</t>
  </si>
  <si>
    <t>Testname: ADP-IMA</t>
  </si>
  <si>
    <t>活性値</t>
    <phoneticPr fontId="23"/>
  </si>
  <si>
    <t>↓　→</t>
    <phoneticPr fontId="23"/>
  </si>
  <si>
    <t>IC50</t>
    <phoneticPr fontId="23"/>
  </si>
  <si>
    <t>DIFF</t>
    <phoneticPr fontId="23"/>
  </si>
  <si>
    <t>zprime</t>
    <phoneticPr fontId="23"/>
  </si>
  <si>
    <t>SN</t>
    <phoneticPr fontId="23"/>
  </si>
  <si>
    <t>SB</t>
    <phoneticPr fontId="23"/>
  </si>
  <si>
    <t>ligand(nM)</t>
    <phoneticPr fontId="52"/>
  </si>
  <si>
    <t>Template</t>
    <phoneticPr fontId="23"/>
  </si>
  <si>
    <t>Z'</t>
    <phoneticPr fontId="57"/>
  </si>
  <si>
    <t>CV (%, Control)</t>
    <phoneticPr fontId="57"/>
  </si>
  <si>
    <t>CV (%, Background)</t>
    <phoneticPr fontId="57"/>
  </si>
  <si>
    <t>S/B</t>
    <phoneticPr fontId="57"/>
  </si>
  <si>
    <t>Plate</t>
    <phoneticPr fontId="57"/>
  </si>
  <si>
    <t>AssayX</t>
    <phoneticPr fontId="57"/>
  </si>
  <si>
    <t>TSUKUBA_TEMPLATE</t>
    <phoneticPr fontId="23"/>
  </si>
  <si>
    <t>hit</t>
    <phoneticPr fontId="57"/>
  </si>
  <si>
    <t>A2</t>
    <phoneticPr fontId="23"/>
  </si>
  <si>
    <t>A10</t>
    <phoneticPr fontId="57"/>
  </si>
  <si>
    <t>C8</t>
    <phoneticPr fontId="57"/>
  </si>
  <si>
    <t>B8</t>
    <phoneticPr fontId="57"/>
  </si>
  <si>
    <t>A8</t>
    <phoneticPr fontId="57"/>
  </si>
  <si>
    <t>H7</t>
    <phoneticPr fontId="57"/>
  </si>
  <si>
    <t>プレートID</t>
    <phoneticPr fontId="57"/>
  </si>
  <si>
    <t>ID開示／追加希望</t>
    <phoneticPr fontId="57"/>
  </si>
  <si>
    <t>Peak Sum</t>
    <phoneticPr fontId="23"/>
  </si>
  <si>
    <t>Product RSI</t>
    <phoneticPr fontId="23"/>
  </si>
  <si>
    <t>Well Start Time</t>
    <phoneticPr fontId="23"/>
  </si>
  <si>
    <t>Mean FL1-A of All Events</t>
    <phoneticPr fontId="23"/>
  </si>
  <si>
    <t>Mean FL1-H of All Events</t>
    <phoneticPr fontId="23"/>
  </si>
  <si>
    <t>Ex480:Em540</t>
    <phoneticPr fontId="52"/>
  </si>
  <si>
    <t>Ex480:Em540</t>
    <phoneticPr fontId="23"/>
  </si>
  <si>
    <t>Type</t>
    <phoneticPr fontId="52"/>
  </si>
  <si>
    <t>*</t>
    <phoneticPr fontId="23"/>
  </si>
  <si>
    <t>DOSE_RESPONSE</t>
    <phoneticPr fontId="23"/>
  </si>
  <si>
    <t>CONFIRMATION</t>
    <phoneticPr fontId="23"/>
  </si>
  <si>
    <t>PRIMARY</t>
    <phoneticPr fontId="23"/>
  </si>
  <si>
    <t>type</t>
    <phoneticPr fontId="23"/>
  </si>
  <si>
    <t>PLATE_TYPE</t>
    <phoneticPr fontId="23"/>
  </si>
  <si>
    <t>PLATE(*,"type")</t>
    <phoneticPr fontId="23"/>
  </si>
  <si>
    <t>plate</t>
    <phoneticPr fontId="23"/>
  </si>
  <si>
    <t>+</t>
    <phoneticPr fontId="23"/>
  </si>
  <si>
    <t>PLATE_FORMAT</t>
    <phoneticPr fontId="23"/>
  </si>
  <si>
    <t>PLATE(*,"format")</t>
    <phoneticPr fontId="23"/>
  </si>
  <si>
    <t>PLATE_READER</t>
    <phoneticPr fontId="23"/>
  </si>
  <si>
    <t>PLATE(*,"reader")</t>
    <phoneticPr fontId="23"/>
  </si>
  <si>
    <t>TEST_ASSAY</t>
    <phoneticPr fontId="23"/>
  </si>
  <si>
    <t>PLATE(*,"TEST_ASSAY")</t>
    <phoneticPr fontId="23"/>
  </si>
  <si>
    <t>TEST_DATE</t>
    <phoneticPr fontId="23"/>
  </si>
  <si>
    <t>PLATE(*,"TEST_DATE")</t>
    <phoneticPr fontId="23"/>
  </si>
  <si>
    <t>TEST_TIME</t>
    <phoneticPr fontId="23"/>
  </si>
  <si>
    <t>PLATE(*,"TEST_TIME")</t>
    <phoneticPr fontId="23"/>
  </si>
  <si>
    <t>PLATE_NAME</t>
    <phoneticPr fontId="23"/>
  </si>
  <si>
    <t>PLATE(*,"name")</t>
    <phoneticPr fontId="23"/>
  </si>
  <si>
    <t>-</t>
    <phoneticPr fontId="23"/>
  </si>
  <si>
    <t>PLATE_DATAFILE</t>
    <phoneticPr fontId="23"/>
  </si>
  <si>
    <t>PLATE(*, "rawdatafile")</t>
    <phoneticPr fontId="23"/>
  </si>
  <si>
    <t>PLATE_EXCELFILE</t>
    <phoneticPr fontId="23"/>
  </si>
  <si>
    <t>SYSTEM("filename")</t>
    <phoneticPr fontId="23"/>
  </si>
  <si>
    <t>ANALYZE_DATE</t>
    <phoneticPr fontId="23"/>
  </si>
  <si>
    <t>SYSTEM("today")</t>
    <phoneticPr fontId="23"/>
  </si>
  <si>
    <t>SYSTEM_VERSION</t>
    <phoneticPr fontId="23"/>
  </si>
  <si>
    <t>SYSTEM("")</t>
    <phoneticPr fontId="23"/>
  </si>
  <si>
    <t>QC_ZPRIME</t>
    <phoneticPr fontId="23"/>
  </si>
  <si>
    <t>PLATE(*,"QC_ZPRIME")</t>
    <phoneticPr fontId="23"/>
  </si>
  <si>
    <t>QC_SB</t>
    <phoneticPr fontId="23"/>
  </si>
  <si>
    <t>PLATE(*,"QC_SB")</t>
    <phoneticPr fontId="23"/>
  </si>
  <si>
    <t>QC_CVPBK</t>
    <phoneticPr fontId="23"/>
  </si>
  <si>
    <t>PLATE(*,"QC_CVPBK")</t>
    <phoneticPr fontId="23"/>
  </si>
  <si>
    <t>QC_CVPCTRL</t>
    <phoneticPr fontId="23"/>
  </si>
  <si>
    <t>PLATE(*,"QC_CVPCTRL")</t>
    <phoneticPr fontId="23"/>
  </si>
  <si>
    <t>plate</t>
    <phoneticPr fontId="23"/>
  </si>
  <si>
    <t>RAW_DATA</t>
    <phoneticPr fontId="23"/>
  </si>
  <si>
    <t>WELL(*,"RAW_DATA")</t>
    <phoneticPr fontId="23"/>
  </si>
  <si>
    <t>WELL_ROLE</t>
    <phoneticPr fontId="23"/>
  </si>
  <si>
    <t>WELL(*,"role")</t>
    <phoneticPr fontId="23"/>
  </si>
  <si>
    <t>well</t>
    <phoneticPr fontId="23"/>
  </si>
  <si>
    <t>CPD_CONC</t>
    <phoneticPr fontId="23"/>
  </si>
  <si>
    <t>WELL(*,"conc")</t>
    <phoneticPr fontId="23"/>
  </si>
  <si>
    <t>CPD_HIT</t>
    <phoneticPr fontId="23"/>
  </si>
  <si>
    <t>WELL(*,"CPD_HIT")</t>
    <phoneticPr fontId="23"/>
  </si>
  <si>
    <t>CPD_RESULT</t>
    <phoneticPr fontId="23"/>
  </si>
  <si>
    <t>WELL(*,"CPD_RESULT")</t>
    <phoneticPr fontId="23"/>
  </si>
  <si>
    <t>(WELL_POS)</t>
    <phoneticPr fontId="23"/>
  </si>
  <si>
    <t>WELL_POS</t>
    <phoneticPr fontId="23"/>
  </si>
  <si>
    <t>CPD_ID</t>
    <phoneticPr fontId="23"/>
  </si>
  <si>
    <t>WELL(*,"codid")</t>
    <phoneticPr fontId="23"/>
  </si>
  <si>
    <t>WELL_POS0</t>
    <phoneticPr fontId="23"/>
  </si>
  <si>
    <t>WELL(*,"pos0")</t>
    <phoneticPr fontId="23"/>
  </si>
  <si>
    <t>WELL_ROW</t>
    <phoneticPr fontId="23"/>
  </si>
  <si>
    <t>WELL(*,"ROW")</t>
    <phoneticPr fontId="23"/>
  </si>
  <si>
    <t>WELL_COL</t>
    <phoneticPr fontId="23"/>
  </si>
  <si>
    <t>WELL(*,"COLUMN")</t>
    <phoneticPr fontId="23"/>
  </si>
  <si>
    <t>WELL_ROWNUM</t>
    <phoneticPr fontId="23"/>
  </si>
  <si>
    <t>WELL(*,"row")</t>
    <phoneticPr fontId="23"/>
  </si>
  <si>
    <t>well</t>
    <phoneticPr fontId="23"/>
  </si>
  <si>
    <t>TABLE</t>
    <phoneticPr fontId="23"/>
  </si>
  <si>
    <t>TABLE("items",record_num)</t>
    <phoneticPr fontId="23"/>
  </si>
  <si>
    <t>table</t>
    <phoneticPr fontId="23"/>
  </si>
  <si>
    <t>TABLE("items")</t>
    <phoneticPr fontId="23"/>
  </si>
  <si>
    <t>table</t>
    <phoneticPr fontId="23"/>
  </si>
  <si>
    <t>type:</t>
    <phoneticPr fontId="23"/>
  </si>
  <si>
    <t>format:</t>
    <phoneticPr fontId="23"/>
  </si>
  <si>
    <t>reader:</t>
    <phoneticPr fontId="23"/>
  </si>
  <si>
    <t>Name:</t>
    <phoneticPr fontId="23"/>
  </si>
  <si>
    <t>Date:</t>
    <phoneticPr fontId="23"/>
  </si>
  <si>
    <t>Time:</t>
    <phoneticPr fontId="23"/>
  </si>
  <si>
    <t>WELL_POS</t>
    <phoneticPr fontId="26"/>
  </si>
  <si>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</si>
  <si>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</si>
  <si>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</si>
  <si>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</si>
  <si>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</si>
  <si>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</si>
  <si>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</si>
  <si>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</si>
  <si>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</si>
  <si>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</si>
  <si>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</si>
  <si>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</si>
  <si>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</si>
  <si>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</si>
  <si>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</si>
  <si>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</si>
  <si>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</si>
  <si>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</si>
  <si>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</si>
  <si>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</si>
  <si>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</si>
  <si>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</si>
  <si>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</si>
  <si>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</si>
  <si>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</si>
  <si>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</si>
  <si>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</si>
  <si>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</si>
  <si>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</si>
  <si>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</si>
  <si>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</si>
  <si>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</si>
  <si>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</si>
  <si>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</si>
  <si>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</si>
  <si>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</si>
  <si>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</si>
  <si>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</si>
  <si>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</si>
  <si>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</si>
  <si>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</si>
  <si>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</si>
  <si>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</si>
  <si>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</si>
  <si>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</si>
  <si>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</si>
  <si>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</si>
  <si>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</si>
  <si>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</si>
  <si>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</si>
  <si>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</si>
  <si>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</si>
  <si>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</si>
  <si>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</si>
  <si>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</si>
  <si>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</si>
  <si>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</si>
  <si>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</si>
  <si>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 上記の著作権表示および本許諾表示を､ソフトウェアのすべての複製または重要な部分に記載するものとします｡</t>
    <phoneticPr fontId="23"/>
  </si>
  <si>
    <t>- ソフトウェアは「現状のまま」で、明示であるか暗黙であるかを問わず、何らの保証もなく提供されます。</t>
    <phoneticPr fontId="23"/>
  </si>
  <si>
    <t xml:space="preserve">  ここでいう保証とは、商品性、特定の目的への適合性、および権利非侵害についての保証も含みますが、</t>
    <phoneticPr fontId="23"/>
  </si>
  <si>
    <t xml:space="preserve">  それに限定されるものではありません。 作者または著作権者は、契約行為、不法行為、またはそれ以外であろうと、</t>
    <phoneticPr fontId="23"/>
  </si>
  <si>
    <t xml:space="preserve">  ソフトウェアに起因または関連し、あるいはソフトウェアの使用またはその他の扱いによって生じる一切の</t>
    <phoneticPr fontId="23"/>
  </si>
  <si>
    <t xml:space="preserve">  請求、損害、その他の義務について何らの責任も負わないものとします。</t>
    <phoneticPr fontId="23"/>
  </si>
  <si>
    <t>Copyright (c) 2015  Shinichiro Egashira</t>
    <phoneticPr fontId="23"/>
  </si>
  <si>
    <t>Copyright (c) 2015 Shinichiro Egashira</t>
    <phoneticPr fontId="23"/>
  </si>
  <si>
    <t>ScreeningDataAnalysisPackage.xlsm</t>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</si>
  <si>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</si>
  <si>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</si>
  <si>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</si>
  <si>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</si>
  <si>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</si>
  <si>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</si>
  <si>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</si>
  <si>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</si>
  <si>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</si>
  <si>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</si>
  <si>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</si>
  <si>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</si>
  <si>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</si>
  <si>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</si>
  <si>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</si>
  <si>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</si>
  <si>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</si>
  <si>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使用例２：　データ検索関数 ( V2LOOKUP, VHLOOKUP, VLOOKUP2 )</t>
    <rPh sb="0" eb="2">
      <t>シヨウ</t>
    </rPh>
    <rPh sb="2" eb="3">
      <t>レイ</t>
    </rPh>
    <rPh sb="9" eb="11">
      <t>ケンサク</t>
    </rPh>
    <rPh sb="11" eb="13">
      <t>カンスウ</t>
    </rPh>
    <phoneticPr fontId="52"/>
  </si>
  <si>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</si>
  <si>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</si>
  <si>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</si>
  <si>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</si>
  <si>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</si>
  <si>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</si>
  <si>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</si>
  <si>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</si>
  <si>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</si>
  <si>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</si>
  <si>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</si>
  <si>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</si>
  <si>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</si>
  <si>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</si>
  <si>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</si>
  <si>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</si>
  <si>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</si>
  <si>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</si>
  <si>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</si>
  <si>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</si>
  <si>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Ex480:Em540</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</si>
  <si>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</si>
  <si>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</si>
  <si>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</si>
  <si>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</si>
  <si>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</si>
  <si>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</si>
  <si>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</si>
  <si>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</si>
  <si>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</si>
  <si>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</si>
  <si>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</si>
  <si>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</si>
  <si>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</si>
  <si>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</si>
  <si>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</si>
  <si>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</si>
  <si>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</si>
  <si>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</si>
  <si>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</si>
  <si>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</si>
  <si>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</si>
  <si>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</si>
  <si>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Chromatic / Channel: 1A</t>
    <phoneticPr fontId="23"/>
  </si>
  <si>
    <t>Chromatic / Channel: 1/Ratio channel A / B</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</si>
  <si>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</si>
  <si>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</si>
  <si>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</si>
  <si>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</si>
  <si>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</si>
  <si>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</si>
  <si>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</si>
  <si>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Results for Meas A -  (A)</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</si>
  <si>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</si>
  <si>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</si>
  <si>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</si>
  <si>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</si>
  <si>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</si>
  <si>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</si>
  <si>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</si>
  <si>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</si>
  <si>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</si>
  <si>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</si>
  <si>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</si>
  <si>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</si>
  <si>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</si>
  <si>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</si>
  <si>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</si>
  <si>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</si>
  <si>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</si>
  <si>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</si>
  <si>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</si>
  <si>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</si>
  <si>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</si>
  <si>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t>
    <phoneticPr fontId="23"/>
  </si>
  <si>
    <t>△</t>
    <phoneticPr fontId="23"/>
  </si>
  <si>
    <t>×</t>
    <phoneticPr fontId="23"/>
  </si>
  <si>
    <t>AND</t>
    <phoneticPr fontId="23"/>
  </si>
  <si>
    <t>OR</t>
    <phoneticPr fontId="23"/>
  </si>
  <si>
    <t>SUB</t>
    <phoneticPr fontId="23"/>
  </si>
  <si>
    <t>使用例３：　データ選択関数 ( SELECT_WELLS, CSV_AND, CSV_OR, CAV_SUB, CSV2ARY )</t>
    <rPh sb="0" eb="2">
      <t>シヨウ</t>
    </rPh>
    <rPh sb="2" eb="3">
      <t>レイ</t>
    </rPh>
    <rPh sb="9" eb="11">
      <t>センタク</t>
    </rPh>
    <rPh sb="11" eb="13">
      <t>カンスウ</t>
    </rPh>
    <phoneticPr fontId="52"/>
  </si>
  <si>
    <t>A</t>
    <phoneticPr fontId="23"/>
  </si>
  <si>
    <t>B</t>
    <phoneticPr fontId="23"/>
  </si>
  <si>
    <t>C</t>
    <phoneticPr fontId="23"/>
  </si>
  <si>
    <t>D</t>
    <phoneticPr fontId="23"/>
  </si>
  <si>
    <t>E</t>
    <phoneticPr fontId="23"/>
  </si>
  <si>
    <t>F</t>
    <phoneticPr fontId="23"/>
  </si>
  <si>
    <t>G</t>
    <phoneticPr fontId="23"/>
  </si>
  <si>
    <t>H</t>
    <phoneticPr fontId="23"/>
  </si>
  <si>
    <t>×</t>
    <phoneticPr fontId="23"/>
  </si>
  <si>
    <t>CPD1</t>
    <phoneticPr fontId="26"/>
  </si>
  <si>
    <t>BLANK</t>
    <phoneticPr fontId="26"/>
  </si>
  <si>
    <t>BLANK</t>
    <phoneticPr fontId="26"/>
  </si>
  <si>
    <t>BLANK</t>
    <phoneticPr fontId="26"/>
  </si>
  <si>
    <t>BLANK</t>
    <phoneticPr fontId="26"/>
  </si>
  <si>
    <t>使用例４：　簡易プレート描画（ ROWTOOL, POSTOOL, PLATETOOL, RC2WELL )</t>
    <rPh sb="0" eb="2">
      <t>シヨウ</t>
    </rPh>
    <rPh sb="2" eb="3">
      <t>レイ</t>
    </rPh>
    <rPh sb="6" eb="8">
      <t>カンイ</t>
    </rPh>
    <rPh sb="12" eb="14">
      <t>ビョウガ</t>
    </rPh>
    <phoneticPr fontId="52"/>
  </si>
  <si>
    <t>Date: 2014/07/18  Time: 15:58:15</t>
  </si>
  <si>
    <t xml:space="preserve">ID1: DL1744-H8  ID2: 15:58:14  ID3: </t>
  </si>
  <si>
    <t>MIN</t>
    <phoneticPr fontId="26"/>
  </si>
  <si>
    <t>MAX</t>
    <phoneticPr fontId="26"/>
  </si>
  <si>
    <t>RAW_DATA</t>
    <phoneticPr fontId="23"/>
  </si>
  <si>
    <t>Chromatic</t>
    <phoneticPr fontId="23"/>
  </si>
  <si>
    <t>RAW_DATA</t>
    <phoneticPr fontId="23"/>
  </si>
  <si>
    <t>・　ライセンス</t>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</si>
  <si>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</si>
  <si>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</si>
  <si>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</si>
  <si>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</si>
  <si>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</si>
  <si>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</si>
  <si>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</si>
  <si>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</si>
  <si>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</si>
  <si>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</si>
  <si>
    <t>https://github.com/gogowooky/ScreeningAnalysisPackage</t>
  </si>
  <si>
    <t>使用例５：　文字列（ STRTRIM )</t>
    <rPh sb="0" eb="2">
      <t>シヨウ</t>
    </rPh>
    <rPh sb="2" eb="3">
      <t>レイ</t>
    </rPh>
    <rPh sb="6" eb="9">
      <t>モジレツ</t>
    </rPh>
    <phoneticPr fontId="52"/>
  </si>
  <si>
    <t>ENZ-X-AR054665-60min.scv</t>
    <phoneticPr fontId="23"/>
  </si>
  <si>
    <t>ENZ-X-AR054667-2min.scv</t>
    <phoneticPr fontId="23"/>
  </si>
  <si>
    <t>ENZ-X-AR054669-30sec.scv</t>
    <phoneticPr fontId="23"/>
  </si>
  <si>
    <t>GitHub</t>
    <phoneticPr fontId="23"/>
  </si>
  <si>
    <t>このソフトウェアはMITライセンスの基で公開いたします。</t>
    <rPh sb="18" eb="19">
      <t>モト</t>
    </rPh>
    <rPh sb="20" eb="22">
      <t>コウカイ</t>
    </rPh>
    <phoneticPr fontId="23"/>
  </si>
  <si>
    <t>This software is released under the MIT License</t>
  </si>
  <si>
    <t>・　最新版の情報は以下のサイトをご参照ください。</t>
    <rPh sb="2" eb="5">
      <t>サイシンバン</t>
    </rPh>
    <rPh sb="6" eb="8">
      <t>ジョウホウ</t>
    </rPh>
    <rPh sb="9" eb="11">
      <t>イカ</t>
    </rPh>
    <rPh sb="17" eb="19">
      <t>サンショウ</t>
    </rPh>
    <phoneticPr fontId="23"/>
  </si>
</sst>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 "/>
    <numFmt numFmtId="177" formatCode="0.00_ "/>
    <numFmt numFmtId="178" formatCode="0.0"/>
    <numFmt numFmtId="179" formatCode="0.0_ "/>
    <numFmt numFmtId="180" formatCode="0_);[Red]\(0\)"/>
  </numFmts>
  <fonts count="75">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11"/>
      <color rgb="FFFF0000"/>
      <name val="ＭＳ Ｐゴシック"/>
      <family val="2"/>
      <scheme val="minor"/>
    </font>
    <font>
      <sz val="6"/>
      <name val="ＭＳ Ｐゴシック"/>
      <family val="3"/>
      <charset val="128"/>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1"/>
      <name val="ＭＳ Ｐゴシック"/>
      <family val="3"/>
      <charset val="128"/>
      <scheme val="minor"/>
    </font>
    <font>
      <sz val="6"/>
      <name val="ＭＳ Ｐゴシック"/>
      <family val="3"/>
      <charset val="128"/>
    </font>
    <font>
      <sz val="1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11"/>
      <color rgb="FF0000FF"/>
      <name val="ＭＳ Ｐゴシック"/>
      <family val="2"/>
      <scheme val="minor"/>
    </font>
    <font>
      <sz val="11"/>
      <color rgb="FF0000FF"/>
      <name val="ＭＳ Ｐゴシック"/>
      <family val="3"/>
      <charset val="128"/>
      <scheme val="minor"/>
    </font>
    <font>
      <sz val="16"/>
      <color theme="1"/>
      <name val="ＭＳ Ｐゴシック"/>
      <family val="2"/>
      <scheme val="minor"/>
    </font>
    <font>
      <sz val="11"/>
      <color theme="1"/>
      <name val="ＭＳ Ｐゴシック"/>
      <family val="3"/>
      <charset val="128"/>
      <scheme val="minor"/>
    </font>
    <font>
      <sz val="11"/>
      <name val="ＭＳ Ｐゴシック"/>
      <family val="2"/>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b/>
      <sz val="11"/>
      <color theme="1"/>
      <name val="ＭＳ Ｐゴシック"/>
      <family val="3"/>
      <charset val="128"/>
    </font>
    <font>
      <sz val="10"/>
      <color theme="1"/>
      <name val="ＭＳ Ｐゴシック"/>
      <family val="3"/>
      <charset val="128"/>
      <scheme val="minor"/>
    </font>
    <font>
      <sz val="11"/>
      <color rgb="FF0000FF"/>
      <name val="ＭＳ Ｐゴシック"/>
      <family val="2"/>
      <charset val="128"/>
    </font>
    <font>
      <sz val="11"/>
      <color rgb="FFFF0000"/>
      <name val="ＭＳ Ｐゴシック"/>
      <family val="2"/>
      <charset val="128"/>
    </font>
    <font>
      <sz val="11"/>
      <color rgb="FFFF0000"/>
      <name val="ＭＳ Ｐゴシック"/>
      <family val="3"/>
      <charset val="128"/>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indexed="22"/>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
      <left/>
      <right/>
      <top/>
      <bottom style="thin">
        <color auto="1"/>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diagonal/>
    </border>
  </borders>
  <cellStyleXfs count="487">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xf numFmtId="0" fontId="1" fillId="0" borderId="0">
      <alignment vertical="center"/>
    </xf>
  </cellStyleXfs>
  <cellXfs count="246">
    <xf numFmtId="0" fontId="0" fillId="0" borderId="0" xfId="0"/>
    <xf numFmtId="0" fontId="50" fillId="0" borderId="0" xfId="423"/>
    <xf numFmtId="0" fontId="50" fillId="0" borderId="0" xfId="423" applyAlignment="1">
      <alignment horizontal="center"/>
    </xf>
    <xf numFmtId="2" fontId="50" fillId="0" borderId="0" xfId="423" applyNumberFormat="1" applyAlignment="1">
      <alignment horizontal="center"/>
    </xf>
    <xf numFmtId="0" fontId="50" fillId="0" borderId="0" xfId="423" applyAlignment="1">
      <alignment horizontal="left"/>
    </xf>
    <xf numFmtId="49" fontId="50" fillId="0" borderId="0" xfId="423" applyNumberFormat="1" applyAlignment="1">
      <alignment vertical="center"/>
    </xf>
    <xf numFmtId="0" fontId="50" fillId="0" borderId="0" xfId="423" applyAlignment="1">
      <alignment vertical="center"/>
    </xf>
    <xf numFmtId="0" fontId="0" fillId="0" borderId="0" xfId="0" applyNumberFormat="1"/>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3" fillId="0" borderId="0" xfId="452" applyFont="1">
      <alignment vertical="center"/>
    </xf>
    <xf numFmtId="177" fontId="49" fillId="0" borderId="0" xfId="452" applyNumberFormat="1" applyFont="1" applyBorder="1" applyAlignment="1">
      <alignment horizontal="center" vertical="center"/>
    </xf>
    <xf numFmtId="179"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0" fontId="56" fillId="35" borderId="0" xfId="375" applyFont="1" applyFill="1" applyBorder="1" applyAlignment="1">
      <alignment horizontal="center" vertical="center"/>
    </xf>
    <xf numFmtId="0" fontId="56" fillId="0" borderId="0" xfId="375" applyFont="1" applyFill="1" applyBorder="1" applyAlignment="1">
      <alignment vertical="top" wrapText="1"/>
    </xf>
    <xf numFmtId="0" fontId="56" fillId="0" borderId="0" xfId="375" applyFont="1" applyAlignment="1">
      <alignment horizontal="center" vertical="center"/>
    </xf>
    <xf numFmtId="0" fontId="56" fillId="0" borderId="0" xfId="375" applyFont="1" applyBorder="1" applyAlignment="1">
      <alignment horizontal="center" vertical="center"/>
    </xf>
    <xf numFmtId="0" fontId="58" fillId="0" borderId="0" xfId="375" applyFont="1" applyFill="1" applyBorder="1" applyAlignment="1">
      <alignment horizontal="center" vertical="center"/>
    </xf>
    <xf numFmtId="0" fontId="56" fillId="0" borderId="0" xfId="375" applyFont="1">
      <alignment vertical="center"/>
    </xf>
    <xf numFmtId="0" fontId="56" fillId="0" borderId="0" xfId="375" applyFont="1" applyBorder="1">
      <alignment vertical="center"/>
    </xf>
    <xf numFmtId="0" fontId="58" fillId="35" borderId="0" xfId="375" applyFont="1" applyFill="1" applyBorder="1" applyAlignment="1">
      <alignment horizontal="center" vertical="center" wrapText="1"/>
    </xf>
    <xf numFmtId="0" fontId="58" fillId="35" borderId="0" xfId="375" applyFont="1" applyFill="1" applyBorder="1" applyAlignment="1">
      <alignment horizontal="center" vertical="center"/>
    </xf>
    <xf numFmtId="0" fontId="58" fillId="0" borderId="0" xfId="375" applyFont="1" applyFill="1" applyBorder="1">
      <alignment vertical="center"/>
    </xf>
    <xf numFmtId="0" fontId="58" fillId="0" borderId="0" xfId="375" applyFont="1" applyFill="1" applyBorder="1" applyAlignment="1">
      <alignment vertical="center"/>
    </xf>
    <xf numFmtId="0" fontId="58" fillId="0" borderId="0" xfId="375" applyFont="1" applyAlignment="1">
      <alignment horizontal="center" vertical="center"/>
    </xf>
    <xf numFmtId="0" fontId="58" fillId="0" borderId="0" xfId="375" applyFont="1" applyFill="1" applyBorder="1" applyAlignment="1">
      <alignment horizontal="center" vertical="center" wrapText="1"/>
    </xf>
    <xf numFmtId="0" fontId="30" fillId="0" borderId="0" xfId="375">
      <alignment vertical="center"/>
    </xf>
    <xf numFmtId="0" fontId="58" fillId="0" borderId="0" xfId="375" applyFont="1">
      <alignment vertical="center"/>
    </xf>
    <xf numFmtId="176" fontId="49" fillId="0" borderId="0" xfId="452" applyNumberFormat="1" applyFont="1" applyBorder="1" applyAlignment="1">
      <alignment horizontal="right" vertical="center"/>
    </xf>
    <xf numFmtId="0" fontId="59" fillId="0" borderId="0" xfId="422" applyFont="1" applyAlignment="1">
      <alignment horizontal="left" vertical="center"/>
    </xf>
    <xf numFmtId="0" fontId="59" fillId="0" borderId="0" xfId="422" applyFont="1">
      <alignment vertical="center"/>
    </xf>
    <xf numFmtId="0" fontId="60" fillId="33" borderId="0" xfId="422" applyFont="1" applyFill="1">
      <alignment vertical="center"/>
    </xf>
    <xf numFmtId="0" fontId="59" fillId="33" borderId="0" xfId="422" applyFont="1" applyFill="1">
      <alignment vertical="center"/>
    </xf>
    <xf numFmtId="0" fontId="60" fillId="36" borderId="0" xfId="422" applyFont="1" applyFill="1">
      <alignment vertical="center"/>
    </xf>
    <xf numFmtId="0" fontId="59" fillId="36" borderId="0" xfId="422" applyFont="1" applyFill="1">
      <alignment vertical="center"/>
    </xf>
    <xf numFmtId="0" fontId="60" fillId="37" borderId="0" xfId="422" applyFont="1" applyFill="1">
      <alignment vertical="center"/>
    </xf>
    <xf numFmtId="0" fontId="59" fillId="37" borderId="0" xfId="422" applyFont="1" applyFill="1">
      <alignment vertical="center"/>
    </xf>
    <xf numFmtId="0" fontId="60" fillId="38" borderId="0" xfId="422" applyFont="1" applyFill="1">
      <alignment vertical="center"/>
    </xf>
    <xf numFmtId="0" fontId="59" fillId="38" borderId="0" xfId="422" applyFont="1" applyFill="1">
      <alignment vertical="center"/>
    </xf>
    <xf numFmtId="0" fontId="60" fillId="39" borderId="0" xfId="422" applyFont="1" applyFill="1">
      <alignment vertical="center"/>
    </xf>
    <xf numFmtId="0" fontId="59" fillId="39" borderId="0" xfId="422" applyFont="1" applyFill="1">
      <alignment vertical="center"/>
    </xf>
    <xf numFmtId="0" fontId="51" fillId="0" borderId="0" xfId="423" applyFont="1" applyAlignment="1">
      <alignment horizontal="center"/>
    </xf>
    <xf numFmtId="0" fontId="35" fillId="0" borderId="0" xfId="423" applyFont="1" applyAlignment="1">
      <alignment horizontal="center"/>
    </xf>
    <xf numFmtId="0" fontId="61" fillId="0" borderId="0" xfId="423" applyFont="1" applyAlignment="1">
      <alignment horizontal="center"/>
    </xf>
    <xf numFmtId="1" fontId="62" fillId="0" borderId="0" xfId="423" applyNumberFormat="1" applyFont="1" applyAlignment="1">
      <alignment horizontal="center"/>
    </xf>
    <xf numFmtId="2" fontId="62" fillId="0" borderId="0" xfId="423" applyNumberFormat="1" applyFont="1" applyAlignment="1">
      <alignment horizontal="center"/>
    </xf>
    <xf numFmtId="178" fontId="62" fillId="0" borderId="0" xfId="423" applyNumberFormat="1" applyFont="1" applyAlignment="1">
      <alignment horizontal="center"/>
    </xf>
    <xf numFmtId="0" fontId="62" fillId="0" borderId="0" xfId="423" applyFont="1"/>
    <xf numFmtId="0" fontId="63" fillId="34" borderId="0" xfId="423" applyFont="1" applyFill="1" applyAlignment="1">
      <alignment vertical="center"/>
    </xf>
    <xf numFmtId="0" fontId="64" fillId="34" borderId="0" xfId="423" applyFont="1" applyFill="1" applyAlignment="1">
      <alignment vertical="center"/>
    </xf>
    <xf numFmtId="0" fontId="61" fillId="0" borderId="0" xfId="423" applyFont="1"/>
    <xf numFmtId="2" fontId="61" fillId="0" borderId="0" xfId="423" applyNumberFormat="1" applyFont="1" applyAlignment="1">
      <alignment horizontal="center"/>
    </xf>
    <xf numFmtId="0" fontId="35" fillId="0" borderId="0" xfId="375" applyFont="1" applyFill="1" applyBorder="1" applyAlignment="1">
      <alignment horizontal="right" vertical="center"/>
    </xf>
    <xf numFmtId="2" fontId="35" fillId="0" borderId="0" xfId="423" applyNumberFormat="1" applyFont="1" applyAlignment="1">
      <alignment horizontal="center"/>
    </xf>
    <xf numFmtId="0" fontId="35" fillId="0" borderId="0" xfId="375" applyFont="1" applyFill="1" applyBorder="1" applyAlignment="1">
      <alignment horizontal="center" vertical="center"/>
    </xf>
    <xf numFmtId="49" fontId="35" fillId="0" borderId="0" xfId="423" applyNumberFormat="1" applyFont="1" applyAlignment="1">
      <alignment horizontal="center"/>
    </xf>
    <xf numFmtId="178" fontId="61" fillId="0" borderId="0" xfId="423" applyNumberFormat="1" applyFont="1" applyAlignment="1">
      <alignment horizontal="center"/>
    </xf>
    <xf numFmtId="0" fontId="65" fillId="0" borderId="0" xfId="423" applyFont="1"/>
    <xf numFmtId="0" fontId="50" fillId="0" borderId="0" xfId="423" applyAlignment="1">
      <alignment horizontal="right"/>
    </xf>
    <xf numFmtId="1" fontId="51" fillId="0" borderId="0" xfId="423" applyNumberFormat="1" applyFont="1"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61" fillId="0" borderId="10" xfId="423" applyFont="1" applyBorder="1" applyAlignment="1">
      <alignment horizontal="center"/>
    </xf>
    <xf numFmtId="0" fontId="64" fillId="34" borderId="0" xfId="423" applyFont="1" applyFill="1" applyBorder="1" applyAlignment="1">
      <alignment vertical="center"/>
    </xf>
    <xf numFmtId="0" fontId="0" fillId="40" borderId="0" xfId="0" applyFill="1" applyAlignment="1">
      <alignment horizontal="center" vertical="center"/>
    </xf>
    <xf numFmtId="0" fontId="0" fillId="40" borderId="0" xfId="0" applyFill="1" applyAlignment="1">
      <alignment vertical="center" wrapText="1"/>
    </xf>
    <xf numFmtId="0" fontId="0" fillId="40" borderId="0" xfId="0" applyFill="1" applyAlignment="1">
      <alignment vertical="center"/>
    </xf>
    <xf numFmtId="0" fontId="0" fillId="40" borderId="0" xfId="0" quotePrefix="1" applyFill="1" applyAlignment="1">
      <alignment horizontal="center" vertical="center"/>
    </xf>
    <xf numFmtId="0" fontId="0" fillId="41" borderId="0" xfId="0" quotePrefix="1" applyFill="1" applyAlignment="1">
      <alignment horizontal="center" vertical="center"/>
    </xf>
    <xf numFmtId="0" fontId="0" fillId="41" borderId="0" xfId="0" applyFill="1" applyAlignment="1">
      <alignment vertical="center" wrapText="1"/>
    </xf>
    <xf numFmtId="0" fontId="0" fillId="41" borderId="0" xfId="0" applyFill="1" applyAlignment="1">
      <alignment horizontal="center" vertical="center"/>
    </xf>
    <xf numFmtId="0" fontId="0" fillId="41" borderId="0" xfId="0" applyFill="1" applyAlignment="1">
      <alignment vertical="center"/>
    </xf>
    <xf numFmtId="0" fontId="0" fillId="42" borderId="0" xfId="0" quotePrefix="1" applyFill="1" applyAlignment="1">
      <alignment horizontal="center" vertical="center"/>
    </xf>
    <xf numFmtId="0" fontId="0" fillId="42" borderId="0" xfId="0" applyFill="1" applyAlignment="1">
      <alignment vertical="center" wrapText="1"/>
    </xf>
    <xf numFmtId="0" fontId="0" fillId="42" borderId="0" xfId="0" applyFill="1" applyAlignment="1">
      <alignment horizontal="center" vertical="center"/>
    </xf>
    <xf numFmtId="0" fontId="0" fillId="42" borderId="0" xfId="0" applyFill="1" applyAlignment="1">
      <alignment vertical="center"/>
    </xf>
    <xf numFmtId="0" fontId="49" fillId="0" borderId="0" xfId="452" applyFont="1" applyBorder="1" applyAlignment="1">
      <alignment horizontal="center" vertical="center"/>
    </xf>
    <xf numFmtId="0" fontId="53" fillId="0" borderId="0" xfId="452" applyFont="1" applyFill="1" applyAlignment="1">
      <alignment horizontal="left" vertical="center"/>
    </xf>
    <xf numFmtId="0" fontId="49" fillId="0" borderId="0" xfId="452" applyFont="1">
      <alignment vertical="center"/>
    </xf>
    <xf numFmtId="0" fontId="66" fillId="0" borderId="0" xfId="452" applyFont="1" applyFill="1" applyAlignment="1">
      <alignment horizontal="left" vertical="center"/>
    </xf>
    <xf numFmtId="0" fontId="66" fillId="0" borderId="0" xfId="452" applyFont="1" applyFill="1">
      <alignment vertical="center"/>
    </xf>
    <xf numFmtId="0" fontId="54" fillId="43"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80"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5" borderId="0" xfId="452" applyFont="1" applyFill="1">
      <alignment vertical="center"/>
    </xf>
    <xf numFmtId="0" fontId="54" fillId="45" borderId="0" xfId="452" applyFont="1" applyFill="1" applyAlignment="1">
      <alignment horizontal="right" vertical="center"/>
    </xf>
    <xf numFmtId="0" fontId="55" fillId="45" borderId="0" xfId="452" applyFont="1" applyFill="1" applyAlignment="1">
      <alignment horizontal="left" vertical="center"/>
    </xf>
    <xf numFmtId="14" fontId="55" fillId="45" borderId="0" xfId="452" applyNumberFormat="1" applyFont="1" applyFill="1" applyAlignment="1">
      <alignment vertical="center"/>
    </xf>
    <xf numFmtId="0" fontId="55" fillId="45" borderId="0" xfId="452" applyFont="1" applyFill="1">
      <alignment vertical="center"/>
    </xf>
    <xf numFmtId="49" fontId="55" fillId="45" borderId="0" xfId="452" quotePrefix="1" applyNumberFormat="1" applyFont="1" applyFill="1" applyAlignment="1">
      <alignment vertical="center"/>
    </xf>
    <xf numFmtId="49" fontId="54" fillId="45" borderId="0" xfId="452" applyNumberFormat="1" applyFont="1" applyFill="1" applyAlignment="1">
      <alignment vertical="center"/>
    </xf>
    <xf numFmtId="0" fontId="54" fillId="46" borderId="0" xfId="452" applyFont="1" applyFill="1">
      <alignment vertical="center"/>
    </xf>
    <xf numFmtId="0" fontId="54" fillId="46" borderId="0" xfId="452" applyFont="1" applyFill="1" applyAlignment="1">
      <alignment horizontal="right" vertical="center"/>
    </xf>
    <xf numFmtId="0" fontId="54" fillId="44" borderId="0" xfId="452" applyFont="1" applyFill="1">
      <alignment vertical="center"/>
    </xf>
    <xf numFmtId="0" fontId="54" fillId="44" borderId="0" xfId="452" applyFont="1" applyFill="1" applyAlignment="1">
      <alignment horizontal="right" vertical="center"/>
    </xf>
    <xf numFmtId="0" fontId="54" fillId="44" borderId="0" xfId="452" applyFont="1" applyFill="1" applyAlignment="1">
      <alignment horizontal="left" vertical="center"/>
    </xf>
    <xf numFmtId="0" fontId="54" fillId="48" borderId="0" xfId="452" applyFont="1" applyFill="1">
      <alignment vertical="center"/>
    </xf>
    <xf numFmtId="0" fontId="54" fillId="48" borderId="0" xfId="452" applyFont="1" applyFill="1" applyAlignment="1">
      <alignment horizontal="right" vertical="center"/>
    </xf>
    <xf numFmtId="1" fontId="54" fillId="48" borderId="0" xfId="452" applyNumberFormat="1" applyFont="1" applyFill="1" applyAlignment="1">
      <alignment horizontal="left" vertical="center"/>
    </xf>
    <xf numFmtId="1" fontId="54" fillId="48" borderId="0" xfId="452" applyNumberFormat="1" applyFont="1" applyFill="1" applyAlignment="1">
      <alignment horizontal="center" vertical="center"/>
    </xf>
    <xf numFmtId="0" fontId="54" fillId="47" borderId="0" xfId="452" applyFont="1" applyFill="1">
      <alignment vertical="center"/>
    </xf>
    <xf numFmtId="0" fontId="54" fillId="49" borderId="0" xfId="452" applyFont="1" applyFill="1">
      <alignment vertical="center"/>
    </xf>
    <xf numFmtId="0" fontId="49" fillId="49" borderId="0" xfId="452" applyFont="1" applyFill="1">
      <alignment vertical="center"/>
    </xf>
    <xf numFmtId="0" fontId="50" fillId="0" borderId="0" xfId="423" applyBorder="1"/>
    <xf numFmtId="0" fontId="61" fillId="0" borderId="0" xfId="423" applyFont="1" applyBorder="1" applyAlignment="1">
      <alignment horizontal="center"/>
    </xf>
    <xf numFmtId="0" fontId="0" fillId="0" borderId="0" xfId="0" applyBorder="1"/>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5" fillId="45" borderId="0" xfId="457" applyFont="1" applyFill="1">
      <alignment vertical="center"/>
    </xf>
    <xf numFmtId="0" fontId="49" fillId="0" borderId="11" xfId="0" applyFont="1" applyBorder="1" applyAlignment="1">
      <alignment horizontal="left"/>
    </xf>
    <xf numFmtId="0" fontId="61" fillId="0" borderId="16" xfId="423" applyFont="1" applyBorder="1" applyAlignment="1">
      <alignment horizontal="center"/>
    </xf>
    <xf numFmtId="0" fontId="51" fillId="0" borderId="0" xfId="423" applyFont="1"/>
    <xf numFmtId="0" fontId="35" fillId="0" borderId="0" xfId="423" applyFont="1"/>
    <xf numFmtId="0" fontId="59" fillId="0" borderId="0" xfId="422" applyFont="1" applyAlignment="1">
      <alignment vertical="center"/>
    </xf>
    <xf numFmtId="0" fontId="59" fillId="39" borderId="0" xfId="422" applyFont="1" applyFill="1" applyAlignment="1">
      <alignment vertical="center"/>
    </xf>
    <xf numFmtId="0" fontId="59" fillId="38" borderId="0" xfId="422" applyFont="1" applyFill="1" applyAlignment="1">
      <alignment vertical="center"/>
    </xf>
    <xf numFmtId="0" fontId="59" fillId="37" borderId="0" xfId="422" applyFont="1" applyFill="1" applyAlignment="1">
      <alignment vertical="center"/>
    </xf>
    <xf numFmtId="0" fontId="59" fillId="33" borderId="0" xfId="422" applyFont="1" applyFill="1" applyAlignment="1">
      <alignment vertical="center"/>
    </xf>
    <xf numFmtId="0" fontId="59" fillId="36" borderId="0" xfId="422" applyFont="1" applyFill="1" applyAlignment="1">
      <alignment vertical="center"/>
    </xf>
    <xf numFmtId="0" fontId="68" fillId="37" borderId="0" xfId="422" applyFont="1" applyFill="1">
      <alignment vertical="center"/>
    </xf>
    <xf numFmtId="176" fontId="69" fillId="0" borderId="10" xfId="452" applyNumberFormat="1" applyFont="1" applyBorder="1" applyAlignment="1">
      <alignment horizontal="center" vertical="center"/>
    </xf>
    <xf numFmtId="0" fontId="60" fillId="50" borderId="0" xfId="422" applyFont="1" applyFill="1">
      <alignment vertical="center"/>
    </xf>
    <xf numFmtId="0" fontId="59" fillId="50" borderId="0" xfId="422" applyFont="1" applyFill="1">
      <alignment vertical="center"/>
    </xf>
    <xf numFmtId="0" fontId="59" fillId="50" borderId="0" xfId="422" applyFont="1" applyFill="1" applyAlignment="1">
      <alignment vertical="center"/>
    </xf>
    <xf numFmtId="0" fontId="60" fillId="51" borderId="0" xfId="422" applyFont="1" applyFill="1">
      <alignment vertical="center"/>
    </xf>
    <xf numFmtId="0" fontId="59" fillId="51" borderId="0" xfId="422" applyFont="1" applyFill="1">
      <alignment vertical="center"/>
    </xf>
    <xf numFmtId="0" fontId="68" fillId="51" borderId="0" xfId="422" applyFont="1" applyFill="1">
      <alignment vertical="center"/>
    </xf>
    <xf numFmtId="0" fontId="59" fillId="51" borderId="0" xfId="422" applyFont="1" applyFill="1" applyAlignment="1">
      <alignment vertical="center"/>
    </xf>
    <xf numFmtId="0" fontId="68" fillId="51" borderId="0" xfId="422" applyFont="1" applyFill="1" applyAlignment="1">
      <alignment vertical="center"/>
    </xf>
    <xf numFmtId="0" fontId="49" fillId="0" borderId="10" xfId="452" applyFont="1" applyBorder="1" applyAlignment="1">
      <alignment horizontal="center" vertical="center"/>
    </xf>
    <xf numFmtId="0" fontId="61" fillId="0" borderId="13" xfId="423" applyFont="1" applyBorder="1" applyAlignment="1">
      <alignment horizontal="center"/>
    </xf>
    <xf numFmtId="0" fontId="3" fillId="0" borderId="0" xfId="463">
      <alignment vertical="center"/>
    </xf>
    <xf numFmtId="0" fontId="3" fillId="0" borderId="0" xfId="464">
      <alignment vertical="center"/>
    </xf>
    <xf numFmtId="9" fontId="3" fillId="0" borderId="0" xfId="464" applyNumberFormat="1">
      <alignment vertical="center"/>
    </xf>
    <xf numFmtId="47" fontId="3" fillId="0" borderId="0" xfId="464" applyNumberFormat="1">
      <alignment vertical="center"/>
    </xf>
    <xf numFmtId="0" fontId="3" fillId="0" borderId="0" xfId="465">
      <alignment vertical="center"/>
    </xf>
    <xf numFmtId="0" fontId="55" fillId="45" borderId="0" xfId="466" applyFont="1" applyFill="1">
      <alignment vertical="center"/>
    </xf>
    <xf numFmtId="0" fontId="49" fillId="45" borderId="0" xfId="466" applyFont="1" applyFill="1">
      <alignment vertical="center"/>
    </xf>
    <xf numFmtId="0" fontId="54" fillId="45" borderId="0" xfId="466" applyFont="1" applyFill="1" applyAlignment="1">
      <alignment horizontal="right" vertical="center"/>
    </xf>
    <xf numFmtId="0" fontId="55" fillId="45" borderId="0" xfId="466" applyFont="1" applyFill="1" applyAlignment="1">
      <alignment horizontal="left" vertical="center"/>
    </xf>
    <xf numFmtId="14" fontId="55" fillId="45" borderId="0" xfId="466" applyNumberFormat="1" applyFont="1" applyFill="1" applyAlignment="1">
      <alignment vertical="center"/>
    </xf>
    <xf numFmtId="49" fontId="55" fillId="45" borderId="0" xfId="466" quotePrefix="1" applyNumberFormat="1" applyFont="1" applyFill="1" applyAlignment="1">
      <alignment vertical="center"/>
    </xf>
    <xf numFmtId="49" fontId="54" fillId="45" borderId="0" xfId="466" applyNumberFormat="1" applyFont="1" applyFill="1" applyAlignment="1">
      <alignment vertical="center"/>
    </xf>
    <xf numFmtId="0" fontId="53"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5" fillId="46" borderId="0" xfId="466" applyFont="1" applyFill="1">
      <alignment vertical="center"/>
    </xf>
    <xf numFmtId="0" fontId="54" fillId="46" borderId="0" xfId="466" applyFont="1" applyFill="1">
      <alignment vertical="center"/>
    </xf>
    <xf numFmtId="0" fontId="54" fillId="46" borderId="0" xfId="466" applyFont="1" applyFill="1" applyAlignment="1">
      <alignment horizontal="right" vertical="center"/>
    </xf>
    <xf numFmtId="0" fontId="6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0" fontId="49" fillId="0" borderId="10" xfId="466" applyFont="1" applyBorder="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6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5" fillId="48" borderId="0" xfId="466" applyFont="1" applyFill="1">
      <alignment vertical="center"/>
    </xf>
    <xf numFmtId="0" fontId="54" fillId="48" borderId="0" xfId="466" applyFont="1" applyFill="1">
      <alignment vertical="center"/>
    </xf>
    <xf numFmtId="0" fontId="54" fillId="48" borderId="0" xfId="466" applyFont="1" applyFill="1" applyAlignment="1">
      <alignment horizontal="right" vertical="center"/>
    </xf>
    <xf numFmtId="180" fontId="49" fillId="0" borderId="0" xfId="466" applyNumberFormat="1" applyFont="1" applyFill="1">
      <alignment vertical="center"/>
    </xf>
    <xf numFmtId="179" fontId="49" fillId="0" borderId="0" xfId="466" applyNumberFormat="1" applyFont="1" applyBorder="1" applyAlignment="1">
      <alignment horizontal="center" vertical="center"/>
    </xf>
    <xf numFmtId="0" fontId="61" fillId="0" borderId="11" xfId="423" applyFont="1" applyBorder="1" applyAlignment="1">
      <alignment horizontal="center"/>
    </xf>
    <xf numFmtId="0" fontId="54" fillId="45" borderId="0" xfId="466" applyFont="1" applyFill="1" applyAlignment="1">
      <alignment horizontal="center" vertical="center"/>
    </xf>
    <xf numFmtId="0" fontId="0" fillId="0" borderId="0" xfId="0" quotePrefix="1" applyNumberFormat="1"/>
    <xf numFmtId="0" fontId="70" fillId="0" borderId="0" xfId="0" applyNumberFormat="1" applyFont="1"/>
    <xf numFmtId="0" fontId="71" fillId="36" borderId="0" xfId="422" applyFont="1" applyFill="1">
      <alignment vertical="center"/>
    </xf>
    <xf numFmtId="0" fontId="71"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61" fillId="0" borderId="18" xfId="423" applyFont="1" applyBorder="1" applyAlignment="1">
      <alignment horizontal="center"/>
    </xf>
    <xf numFmtId="0" fontId="61" fillId="0" borderId="15" xfId="423" applyFont="1" applyBorder="1" applyAlignment="1">
      <alignment horizontal="center"/>
    </xf>
    <xf numFmtId="0" fontId="61" fillId="0" borderId="19" xfId="423" applyFont="1" applyBorder="1" applyAlignment="1">
      <alignment horizontal="center"/>
    </xf>
    <xf numFmtId="0" fontId="61" fillId="0" borderId="20" xfId="423" applyFont="1" applyBorder="1" applyAlignment="1">
      <alignment horizontal="center"/>
    </xf>
    <xf numFmtId="0" fontId="61" fillId="0" borderId="12" xfId="423" applyFont="1" applyBorder="1" applyAlignment="1">
      <alignment horizontal="center"/>
    </xf>
    <xf numFmtId="0" fontId="61" fillId="0" borderId="14" xfId="423" applyFont="1" applyBorder="1" applyAlignment="1">
      <alignment horizontal="center"/>
    </xf>
    <xf numFmtId="0" fontId="61" fillId="0" borderId="21" xfId="423" applyFont="1" applyBorder="1" applyAlignment="1">
      <alignment horizontal="center"/>
    </xf>
    <xf numFmtId="0" fontId="61" fillId="0" borderId="22" xfId="423" applyFont="1" applyBorder="1" applyAlignment="1">
      <alignment horizontal="center"/>
    </xf>
    <xf numFmtId="0" fontId="61" fillId="0" borderId="23" xfId="423" applyFont="1" applyBorder="1" applyAlignment="1">
      <alignment horizontal="center"/>
    </xf>
    <xf numFmtId="2" fontId="62" fillId="0" borderId="0" xfId="423" applyNumberFormat="1" applyFont="1" applyAlignment="1">
      <alignment horizontal="right"/>
    </xf>
    <xf numFmtId="0" fontId="54" fillId="52" borderId="0" xfId="452" applyFont="1" applyFill="1">
      <alignment vertical="center"/>
    </xf>
    <xf numFmtId="0" fontId="49" fillId="52" borderId="0" xfId="452" applyFont="1" applyFill="1">
      <alignment vertical="center"/>
    </xf>
    <xf numFmtId="0" fontId="67" fillId="53" borderId="0" xfId="466" applyFont="1" applyFill="1">
      <alignment vertical="center"/>
    </xf>
    <xf numFmtId="0" fontId="49" fillId="53" borderId="0" xfId="466" applyFont="1" applyFill="1">
      <alignment vertical="center"/>
    </xf>
    <xf numFmtId="0" fontId="54" fillId="53" borderId="0" xfId="452" applyFont="1" applyFill="1">
      <alignment vertical="center"/>
    </xf>
    <xf numFmtId="0" fontId="49" fillId="53" borderId="0" xfId="452" applyFont="1" applyFill="1">
      <alignment vertical="center"/>
    </xf>
    <xf numFmtId="0" fontId="49" fillId="0" borderId="10" xfId="0" applyFont="1" applyBorder="1" applyAlignment="1">
      <alignment horizontal="center"/>
    </xf>
    <xf numFmtId="0" fontId="61" fillId="0" borderId="17" xfId="423" applyFont="1" applyBorder="1" applyAlignment="1">
      <alignment horizontal="center"/>
    </xf>
    <xf numFmtId="0" fontId="68" fillId="36" borderId="0" xfId="422" applyFont="1" applyFill="1">
      <alignment vertical="center"/>
    </xf>
    <xf numFmtId="0" fontId="68" fillId="33" borderId="0" xfId="422" applyFont="1" applyFill="1">
      <alignment vertical="center"/>
    </xf>
    <xf numFmtId="0" fontId="68" fillId="39" borderId="0" xfId="422" applyFont="1" applyFill="1">
      <alignment vertical="center"/>
    </xf>
    <xf numFmtId="0" fontId="72" fillId="0" borderId="0" xfId="0" applyFont="1"/>
    <xf numFmtId="0" fontId="73" fillId="0" borderId="0" xfId="0" applyFont="1" applyAlignment="1">
      <alignment horizontal="center"/>
    </xf>
    <xf numFmtId="0" fontId="74" fillId="0" borderId="0" xfId="0" applyFont="1"/>
    <xf numFmtId="0" fontId="74" fillId="0" borderId="0" xfId="0" applyFont="1" applyAlignment="1">
      <alignment horizontal="center"/>
    </xf>
    <xf numFmtId="0" fontId="0" fillId="0" borderId="10" xfId="0" applyBorder="1" applyAlignment="1">
      <alignment horizontal="center"/>
    </xf>
    <xf numFmtId="0" fontId="50" fillId="0" borderId="0" xfId="423" applyAlignment="1"/>
    <xf numFmtId="0" fontId="72" fillId="0" borderId="0" xfId="0" applyFont="1" applyAlignment="1">
      <alignment horizontal="center"/>
    </xf>
    <xf numFmtId="0" fontId="2" fillId="0" borderId="0" xfId="485">
      <alignment vertical="center"/>
    </xf>
    <xf numFmtId="0" fontId="55" fillId="44" borderId="0" xfId="452" applyFont="1" applyFill="1">
      <alignment vertical="center"/>
    </xf>
    <xf numFmtId="0" fontId="55" fillId="43" borderId="0" xfId="452" applyFont="1" applyFill="1">
      <alignment vertical="center"/>
    </xf>
    <xf numFmtId="0" fontId="61" fillId="0" borderId="24" xfId="423" applyFont="1" applyBorder="1" applyAlignment="1">
      <alignment horizontal="center"/>
    </xf>
    <xf numFmtId="0" fontId="49" fillId="0" borderId="10" xfId="452" applyFont="1" applyBorder="1" applyAlignment="1">
      <alignment horizontal="center" vertical="center"/>
    </xf>
    <xf numFmtId="0" fontId="49" fillId="0" borderId="10" xfId="0"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0" applyFont="1" applyBorder="1" applyAlignment="1">
      <alignment horizontal="center"/>
    </xf>
    <xf numFmtId="0" fontId="49" fillId="0" borderId="12" xfId="0" applyFont="1" applyBorder="1" applyAlignment="1">
      <alignment horizontal="center"/>
    </xf>
  </cellXfs>
  <cellStyles count="487">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37" xfId="486"/>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spPr>
                <a:solidFill>
                  <a:schemeClr val="accent1"/>
                </a:solidFill>
                <a:ln w="9525">
                  <a:solidFill>
                    <a:schemeClr val="accent1"/>
                  </a:solidFill>
                </a:ln>
                <a:effectLst/>
              </c:spPr>
            </c:marker>
            <c:bubble3D val="0"/>
          </c:dPt>
          <c:dPt>
            <c:idx val="3"/>
            <c:marker>
              <c:symbol val="circle"/>
              <c:size val="7"/>
              <c:spPr>
                <a:solidFill>
                  <a:schemeClr val="accent1"/>
                </a:solidFill>
                <a:ln w="9525">
                  <a:solidFill>
                    <a:schemeClr val="accent1"/>
                  </a:solidFill>
                </a:ln>
                <a:effectLst/>
              </c:spPr>
            </c:marker>
            <c:bubble3D val="0"/>
          </c:dPt>
          <c:dPt>
            <c:idx val="4"/>
            <c:marker>
              <c:symbol val="circle"/>
              <c:size val="7"/>
              <c:spPr>
                <a:solidFill>
                  <a:schemeClr val="accent1"/>
                </a:solidFill>
                <a:ln w="9525">
                  <a:solidFill>
                    <a:schemeClr val="accent1"/>
                  </a:solidFill>
                </a:ln>
                <a:effectLst/>
              </c:spPr>
            </c:marker>
            <c:bubble3D val="0"/>
          </c:dPt>
          <c:dPt>
            <c:idx val="5"/>
            <c:marker>
              <c:symbol val="circle"/>
              <c:size val="7"/>
              <c:spPr>
                <a:solidFill>
                  <a:schemeClr val="accent1"/>
                </a:solidFill>
                <a:ln w="9525">
                  <a:solidFill>
                    <a:schemeClr val="accent1"/>
                  </a:solidFill>
                </a:ln>
                <a:effectLst/>
              </c:spPr>
            </c:marker>
            <c:bubble3D val="0"/>
          </c:dPt>
          <c:dPt>
            <c:idx val="6"/>
            <c:marker>
              <c:symbol val="circle"/>
              <c:size val="7"/>
              <c:spPr>
                <a:solidFill>
                  <a:schemeClr val="accent1"/>
                </a:solidFill>
                <a:ln w="9525">
                  <a:solidFill>
                    <a:schemeClr val="accent1"/>
                  </a:solidFill>
                </a:ln>
                <a:effectLst/>
              </c:spPr>
            </c:marker>
            <c:bubble3D val="0"/>
          </c:dPt>
          <c:dPt>
            <c:idx val="7"/>
            <c:marker>
              <c:symbol val="circle"/>
              <c:size val="7"/>
              <c:spPr>
                <a:solidFill>
                  <a:schemeClr val="accent1"/>
                </a:solidFill>
                <a:ln w="9525">
                  <a:solidFill>
                    <a:schemeClr val="accent1"/>
                  </a:solidFill>
                </a:ln>
                <a:effectLst/>
              </c:spPr>
            </c:marker>
            <c:bubble3D val="0"/>
          </c:dPt>
          <c:dPt>
            <c:idx val="8"/>
            <c:marker>
              <c:symbol val="circle"/>
              <c:size val="7"/>
              <c:spPr>
                <a:solidFill>
                  <a:schemeClr val="accent1"/>
                </a:solidFill>
                <a:ln w="9525">
                  <a:solidFill>
                    <a:schemeClr val="accent1"/>
                  </a:solidFill>
                </a:ln>
                <a:effectLst/>
              </c:spPr>
            </c:marker>
            <c:bubble3D val="0"/>
          </c:dPt>
          <c:dPt>
            <c:idx val="9"/>
            <c:marker>
              <c:symbol val="circle"/>
              <c:size val="7"/>
              <c:spPr>
                <a:solidFill>
                  <a:schemeClr val="accent1"/>
                </a:solidFill>
                <a:ln w="9525">
                  <a:solidFill>
                    <a:schemeClr val="accent1"/>
                  </a:solidFill>
                </a:ln>
                <a:effectLst/>
              </c:spPr>
            </c:marker>
            <c:bubble3D val="0"/>
          </c:dPt>
          <c:dPt>
            <c:idx val="10"/>
            <c:marker>
              <c:symbol val="circle"/>
              <c:size val="7"/>
              <c:spPr>
                <a:solidFill>
                  <a:schemeClr val="accent1"/>
                </a:solidFill>
                <a:ln w="9525">
                  <a:solidFill>
                    <a:schemeClr val="accent1"/>
                  </a:solidFill>
                </a:ln>
                <a:effectLst/>
              </c:spPr>
            </c:marker>
            <c:bubble3D val="0"/>
          </c:dPt>
          <c:dPt>
            <c:idx val="11"/>
            <c:marker>
              <c:symbol val="circle"/>
              <c:size val="7"/>
              <c:spPr>
                <a:solidFill>
                  <a:schemeClr val="accent1"/>
                </a:solidFill>
                <a:ln w="9525">
                  <a:solidFill>
                    <a:schemeClr val="accent1"/>
                  </a:solidFill>
                </a:ln>
                <a:effectLst/>
              </c:spPr>
            </c:marker>
            <c:bubble3D val="0"/>
          </c:dPt>
          <c:dPt>
            <c:idx val="12"/>
            <c:marker>
              <c:symbol val="circle"/>
              <c:size val="7"/>
              <c:spPr>
                <a:solidFill>
                  <a:schemeClr val="accent1"/>
                </a:solidFill>
                <a:ln w="9525">
                  <a:solidFill>
                    <a:schemeClr val="accent1"/>
                  </a:solidFill>
                </a:ln>
                <a:effectLst/>
              </c:spPr>
            </c:marker>
            <c:bubble3D val="0"/>
          </c:dPt>
          <c:dPt>
            <c:idx val="13"/>
            <c:marker>
              <c:symbol val="circle"/>
              <c:size val="7"/>
              <c:spPr>
                <a:solidFill>
                  <a:schemeClr val="accent1"/>
                </a:solidFill>
                <a:ln w="9525">
                  <a:solidFill>
                    <a:schemeClr val="accent1"/>
                  </a:solidFill>
                </a:ln>
                <a:effectLst/>
              </c:spPr>
            </c:marker>
            <c:bubble3D val="0"/>
          </c:dPt>
          <c:dPt>
            <c:idx val="14"/>
            <c:marker>
              <c:symbol val="circle"/>
              <c:size val="7"/>
              <c:spPr>
                <a:solidFill>
                  <a:schemeClr val="accent1"/>
                </a:solidFill>
                <a:ln w="9525">
                  <a:solidFill>
                    <a:schemeClr val="accent1"/>
                  </a:solidFill>
                </a:ln>
                <a:effectLst/>
              </c:spPr>
            </c:marker>
            <c:bubble3D val="0"/>
          </c:dPt>
          <c:dPt>
            <c:idx val="15"/>
            <c:marker>
              <c:symbol val="circle"/>
              <c:size val="7"/>
              <c:spPr>
                <a:solidFill>
                  <a:schemeClr val="accent1"/>
                </a:solidFill>
                <a:ln w="9525">
                  <a:solidFill>
                    <a:schemeClr val="accent1"/>
                  </a:solidFill>
                </a:ln>
                <a:effectLst/>
              </c:spPr>
            </c:marker>
            <c:bubble3D val="0"/>
          </c:dPt>
          <c:dPt>
            <c:idx val="16"/>
            <c:marker>
              <c:symbol val="circle"/>
              <c:size val="7"/>
              <c:spPr>
                <a:solidFill>
                  <a:schemeClr val="accent1"/>
                </a:solidFill>
                <a:ln w="9525">
                  <a:solidFill>
                    <a:schemeClr val="accent1"/>
                  </a:solidFill>
                </a:ln>
                <a:effectLst/>
              </c:spPr>
            </c:marker>
            <c:bubble3D val="0"/>
          </c:dPt>
          <c:dPt>
            <c:idx val="17"/>
            <c:marker>
              <c:symbol val="circle"/>
              <c:size val="7"/>
              <c:spPr>
                <a:solidFill>
                  <a:schemeClr val="accent1"/>
                </a:solidFill>
                <a:ln w="9525">
                  <a:solidFill>
                    <a:schemeClr val="accent1"/>
                  </a:solidFill>
                </a:ln>
                <a:effectLst/>
              </c:spPr>
            </c:marker>
            <c:bubble3D val="0"/>
          </c:dPt>
          <c:dPt>
            <c:idx val="18"/>
            <c:marker>
              <c:symbol val="circle"/>
              <c:size val="7"/>
              <c:spPr>
                <a:solidFill>
                  <a:schemeClr val="accent1"/>
                </a:solidFill>
                <a:ln w="9525">
                  <a:solidFill>
                    <a:schemeClr val="accent1"/>
                  </a:solidFill>
                </a:ln>
                <a:effectLst/>
              </c:spPr>
            </c:marker>
            <c:bubble3D val="0"/>
          </c:dPt>
          <c:dPt>
            <c:idx val="19"/>
            <c:marker>
              <c:symbol val="circle"/>
              <c:size val="7"/>
              <c:spPr>
                <a:solidFill>
                  <a:schemeClr val="accent1"/>
                </a:solidFill>
                <a:ln w="9525">
                  <a:solidFill>
                    <a:schemeClr val="accent1"/>
                  </a:solidFill>
                </a:ln>
                <a:effectLst/>
              </c:spPr>
            </c:marker>
            <c:bubble3D val="0"/>
          </c:dPt>
          <c:dPt>
            <c:idx val="20"/>
            <c:marker>
              <c:symbol val="circle"/>
              <c:size val="7"/>
              <c:spPr>
                <a:solidFill>
                  <a:schemeClr val="accent1"/>
                </a:solidFill>
                <a:ln w="9525">
                  <a:solidFill>
                    <a:schemeClr val="accent1"/>
                  </a:solidFill>
                </a:ln>
                <a:effectLst/>
              </c:spPr>
            </c:marker>
            <c:bubble3D val="0"/>
          </c:dPt>
          <c:dPt>
            <c:idx val="21"/>
            <c:marker>
              <c:symbol val="circle"/>
              <c:size val="7"/>
              <c:spPr>
                <a:solidFill>
                  <a:schemeClr val="accent1"/>
                </a:solidFill>
                <a:ln w="9525">
                  <a:solidFill>
                    <a:schemeClr val="accent1"/>
                  </a:solidFill>
                </a:ln>
                <a:effectLst/>
              </c:spPr>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spPr>
                <a:solidFill>
                  <a:schemeClr val="accent1"/>
                </a:solidFill>
                <a:ln w="9525">
                  <a:solidFill>
                    <a:schemeClr val="accent1"/>
                  </a:solidFill>
                </a:ln>
                <a:effectLst/>
              </c:spPr>
            </c:marker>
            <c:bubble3D val="0"/>
          </c:dPt>
          <c:dPt>
            <c:idx val="27"/>
            <c:marker>
              <c:symbol val="circle"/>
              <c:size val="7"/>
              <c:spPr>
                <a:solidFill>
                  <a:schemeClr val="accent1"/>
                </a:solidFill>
                <a:ln w="9525">
                  <a:solidFill>
                    <a:schemeClr val="accent1"/>
                  </a:solidFill>
                </a:ln>
                <a:effectLst/>
              </c:spPr>
            </c:marker>
            <c:bubble3D val="0"/>
          </c:dPt>
          <c:dPt>
            <c:idx val="28"/>
            <c:marker>
              <c:symbol val="circle"/>
              <c:size val="7"/>
              <c:spPr>
                <a:solidFill>
                  <a:schemeClr val="accent1"/>
                </a:solidFill>
                <a:ln w="9525">
                  <a:solidFill>
                    <a:schemeClr val="accent1"/>
                  </a:solidFill>
                </a:ln>
                <a:effectLst/>
              </c:spPr>
            </c:marker>
            <c:bubble3D val="0"/>
          </c:dPt>
          <c:dPt>
            <c:idx val="29"/>
            <c:marker>
              <c:symbol val="circle"/>
              <c:size val="7"/>
              <c:spPr>
                <a:solidFill>
                  <a:schemeClr val="accent1"/>
                </a:solidFill>
                <a:ln w="9525">
                  <a:solidFill>
                    <a:schemeClr val="accent1"/>
                  </a:solidFill>
                </a:ln>
                <a:effectLst/>
              </c:spPr>
            </c:marker>
            <c:bubble3D val="0"/>
          </c:dPt>
          <c:dPt>
            <c:idx val="30"/>
            <c:marker>
              <c:symbol val="circle"/>
              <c:size val="7"/>
              <c:spPr>
                <a:solidFill>
                  <a:schemeClr val="accent1"/>
                </a:solidFill>
                <a:ln w="9525">
                  <a:solidFill>
                    <a:schemeClr val="accent1"/>
                  </a:solidFill>
                </a:ln>
                <a:effectLst/>
              </c:spPr>
            </c:marker>
            <c:bubble3D val="0"/>
          </c:dPt>
          <c:dPt>
            <c:idx val="31"/>
            <c:marker>
              <c:symbol val="circle"/>
              <c:size val="7"/>
              <c:spPr>
                <a:solidFill>
                  <a:schemeClr val="accent1"/>
                </a:solidFill>
                <a:ln w="9525">
                  <a:solidFill>
                    <a:schemeClr val="accent1"/>
                  </a:solidFill>
                </a:ln>
                <a:effectLst/>
              </c:spPr>
            </c:marker>
            <c:bubble3D val="0"/>
          </c:dPt>
          <c:dPt>
            <c:idx val="32"/>
            <c:marker>
              <c:symbol val="circle"/>
              <c:size val="7"/>
              <c:spPr>
                <a:solidFill>
                  <a:schemeClr val="accent1"/>
                </a:solidFill>
                <a:ln w="9525">
                  <a:solidFill>
                    <a:schemeClr val="accent1"/>
                  </a:solidFill>
                </a:ln>
                <a:effectLst/>
              </c:spPr>
            </c:marker>
            <c:bubble3D val="0"/>
          </c:dPt>
          <c:dPt>
            <c:idx val="33"/>
            <c:marker>
              <c:symbol val="circle"/>
              <c:size val="7"/>
              <c:spPr>
                <a:solidFill>
                  <a:schemeClr val="accent1"/>
                </a:solidFill>
                <a:ln w="9525">
                  <a:solidFill>
                    <a:schemeClr val="accent1"/>
                  </a:solidFill>
                </a:ln>
                <a:effectLst/>
              </c:spPr>
            </c:marker>
            <c:bubble3D val="0"/>
          </c:dPt>
          <c:dPt>
            <c:idx val="34"/>
            <c:marker>
              <c:symbol val="circle"/>
              <c:size val="7"/>
              <c:spPr>
                <a:solidFill>
                  <a:schemeClr val="accent1"/>
                </a:solidFill>
                <a:ln w="9525">
                  <a:solidFill>
                    <a:schemeClr val="accent1"/>
                  </a:solidFill>
                </a:ln>
                <a:effectLst/>
              </c:spPr>
            </c:marker>
            <c:bubble3D val="0"/>
          </c:dPt>
          <c:dPt>
            <c:idx val="35"/>
            <c:marker>
              <c:symbol val="circle"/>
              <c:size val="7"/>
              <c:spPr>
                <a:solidFill>
                  <a:schemeClr val="accent1"/>
                </a:solidFill>
                <a:ln w="9525">
                  <a:solidFill>
                    <a:schemeClr val="accent1"/>
                  </a:solidFill>
                </a:ln>
                <a:effectLst/>
              </c:spPr>
            </c:marker>
            <c:bubble3D val="0"/>
          </c:dPt>
          <c:dPt>
            <c:idx val="36"/>
            <c:marker>
              <c:symbol val="circle"/>
              <c:size val="7"/>
              <c:spPr>
                <a:solidFill>
                  <a:schemeClr val="accent1"/>
                </a:solidFill>
                <a:ln w="9525">
                  <a:solidFill>
                    <a:schemeClr val="accent1"/>
                  </a:solidFill>
                </a:ln>
                <a:effectLst/>
              </c:spPr>
            </c:marker>
            <c:bubble3D val="0"/>
          </c:dPt>
          <c:dPt>
            <c:idx val="37"/>
            <c:marker>
              <c:symbol val="circle"/>
              <c:size val="7"/>
              <c:spPr>
                <a:solidFill>
                  <a:schemeClr val="accent1"/>
                </a:solidFill>
                <a:ln w="9525">
                  <a:solidFill>
                    <a:schemeClr val="accent1"/>
                  </a:solidFill>
                </a:ln>
                <a:effectLst/>
              </c:spPr>
            </c:marker>
            <c:bubble3D val="0"/>
          </c:dPt>
          <c:dPt>
            <c:idx val="38"/>
            <c:marker>
              <c:symbol val="circle"/>
              <c:size val="7"/>
              <c:spPr>
                <a:solidFill>
                  <a:schemeClr val="accent1"/>
                </a:solidFill>
                <a:ln w="9525">
                  <a:solidFill>
                    <a:schemeClr val="accent1"/>
                  </a:solidFill>
                </a:ln>
                <a:effectLst/>
              </c:spPr>
            </c:marker>
            <c:bubble3D val="0"/>
          </c:dPt>
          <c:dPt>
            <c:idx val="39"/>
            <c:marker>
              <c:symbol val="circle"/>
              <c:size val="7"/>
              <c:spPr>
                <a:solidFill>
                  <a:schemeClr val="accent1"/>
                </a:solidFill>
                <a:ln w="9525">
                  <a:solidFill>
                    <a:schemeClr val="accent1"/>
                  </a:solidFill>
                </a:ln>
                <a:effectLst/>
              </c:spPr>
            </c:marker>
            <c:bubble3D val="0"/>
          </c:dPt>
          <c:dPt>
            <c:idx val="40"/>
            <c:marker>
              <c:symbol val="circle"/>
              <c:size val="7"/>
              <c:spPr>
                <a:solidFill>
                  <a:schemeClr val="accent1"/>
                </a:solidFill>
                <a:ln w="9525">
                  <a:solidFill>
                    <a:schemeClr val="accent1"/>
                  </a:solidFill>
                </a:ln>
                <a:effectLst/>
              </c:spPr>
            </c:marker>
            <c:bubble3D val="0"/>
          </c:dPt>
          <c:dPt>
            <c:idx val="41"/>
            <c:marker>
              <c:symbol val="circle"/>
              <c:size val="7"/>
              <c:spPr>
                <a:solidFill>
                  <a:schemeClr val="accent1"/>
                </a:solidFill>
                <a:ln w="9525">
                  <a:solidFill>
                    <a:schemeClr val="accent1"/>
                  </a:solidFill>
                </a:ln>
                <a:effectLst/>
              </c:spPr>
            </c:marker>
            <c:bubble3D val="0"/>
          </c:dPt>
          <c:dPt>
            <c:idx val="42"/>
            <c:marker>
              <c:symbol val="circle"/>
              <c:size val="7"/>
              <c:spPr>
                <a:solidFill>
                  <a:schemeClr val="accent1"/>
                </a:solidFill>
                <a:ln w="9525">
                  <a:solidFill>
                    <a:schemeClr val="accent1"/>
                  </a:solidFill>
                </a:ln>
                <a:effectLst/>
              </c:spPr>
            </c:marker>
            <c:bubble3D val="0"/>
          </c:dPt>
          <c:dPt>
            <c:idx val="43"/>
            <c:marker>
              <c:symbol val="circle"/>
              <c:size val="7"/>
              <c:spPr>
                <a:solidFill>
                  <a:schemeClr val="accent1"/>
                </a:solidFill>
                <a:ln w="9525">
                  <a:solidFill>
                    <a:schemeClr val="accent1"/>
                  </a:solidFill>
                </a:ln>
                <a:effectLst/>
              </c:spPr>
            </c:marker>
            <c:bubble3D val="0"/>
          </c:dPt>
          <c:dPt>
            <c:idx val="44"/>
            <c:marker>
              <c:symbol val="circle"/>
              <c:size val="7"/>
              <c:spPr>
                <a:solidFill>
                  <a:schemeClr val="accent1"/>
                </a:solidFill>
                <a:ln w="9525">
                  <a:solidFill>
                    <a:schemeClr val="accent1"/>
                  </a:solidFill>
                </a:ln>
                <a:effectLst/>
              </c:spPr>
            </c:marker>
            <c:bubble3D val="0"/>
          </c:dPt>
          <c:dPt>
            <c:idx val="45"/>
            <c:marker>
              <c:symbol val="circle"/>
              <c:size val="7"/>
              <c:spPr>
                <a:solidFill>
                  <a:schemeClr val="accent1"/>
                </a:solidFill>
                <a:ln w="9525">
                  <a:solidFill>
                    <a:schemeClr val="accent1"/>
                  </a:solidFill>
                </a:ln>
                <a:effectLst/>
              </c:spPr>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spPr>
                <a:solidFill>
                  <a:schemeClr val="accent1"/>
                </a:solidFill>
                <a:ln w="9525">
                  <a:solidFill>
                    <a:schemeClr val="accent1"/>
                  </a:solidFill>
                </a:ln>
                <a:effectLst/>
              </c:spPr>
            </c:marker>
            <c:bubble3D val="0"/>
          </c:dPt>
          <c:dPt>
            <c:idx val="51"/>
            <c:marker>
              <c:symbol val="circle"/>
              <c:size val="7"/>
              <c:spPr>
                <a:solidFill>
                  <a:schemeClr val="accent1"/>
                </a:solidFill>
                <a:ln w="9525">
                  <a:solidFill>
                    <a:schemeClr val="accent1"/>
                  </a:solidFill>
                </a:ln>
                <a:effectLst/>
              </c:spPr>
            </c:marker>
            <c:bubble3D val="0"/>
          </c:dPt>
          <c:dPt>
            <c:idx val="52"/>
            <c:marker>
              <c:symbol val="circle"/>
              <c:size val="7"/>
              <c:spPr>
                <a:solidFill>
                  <a:schemeClr val="accent1"/>
                </a:solidFill>
                <a:ln w="9525">
                  <a:solidFill>
                    <a:schemeClr val="accent1"/>
                  </a:solidFill>
                </a:ln>
                <a:effectLst/>
              </c:spPr>
            </c:marker>
            <c:bubble3D val="0"/>
          </c:dPt>
          <c:dPt>
            <c:idx val="53"/>
            <c:marker>
              <c:symbol val="circle"/>
              <c:size val="7"/>
              <c:spPr>
                <a:solidFill>
                  <a:schemeClr val="accent1"/>
                </a:solidFill>
                <a:ln w="9525">
                  <a:solidFill>
                    <a:schemeClr val="accent1"/>
                  </a:solidFill>
                </a:ln>
                <a:effectLst/>
              </c:spPr>
            </c:marker>
            <c:bubble3D val="0"/>
          </c:dPt>
          <c:dPt>
            <c:idx val="54"/>
            <c:marker>
              <c:symbol val="circle"/>
              <c:size val="7"/>
              <c:spPr>
                <a:solidFill>
                  <a:schemeClr val="accent1"/>
                </a:solidFill>
                <a:ln w="9525">
                  <a:solidFill>
                    <a:schemeClr val="accent1"/>
                  </a:solidFill>
                </a:ln>
                <a:effectLst/>
              </c:spPr>
            </c:marker>
            <c:bubble3D val="0"/>
          </c:dPt>
          <c:dPt>
            <c:idx val="55"/>
            <c:marker>
              <c:symbol val="circle"/>
              <c:size val="7"/>
              <c:spPr>
                <a:solidFill>
                  <a:schemeClr val="accent1"/>
                </a:solidFill>
                <a:ln w="9525">
                  <a:solidFill>
                    <a:schemeClr val="accent1"/>
                  </a:solidFill>
                </a:ln>
                <a:effectLst/>
              </c:spPr>
            </c:marker>
            <c:bubble3D val="0"/>
          </c:dPt>
          <c:dPt>
            <c:idx val="56"/>
            <c:marker>
              <c:symbol val="circle"/>
              <c:size val="7"/>
              <c:spPr>
                <a:solidFill>
                  <a:schemeClr val="accent1"/>
                </a:solidFill>
                <a:ln w="9525">
                  <a:solidFill>
                    <a:schemeClr val="accent1"/>
                  </a:solidFill>
                </a:ln>
                <a:effectLst/>
              </c:spPr>
            </c:marker>
            <c:bubble3D val="0"/>
          </c:dPt>
          <c:dPt>
            <c:idx val="57"/>
            <c:marker>
              <c:symbol val="circle"/>
              <c:size val="7"/>
              <c:spPr>
                <a:solidFill>
                  <a:schemeClr val="accent1"/>
                </a:solidFill>
                <a:ln w="9525">
                  <a:solidFill>
                    <a:schemeClr val="accent1"/>
                  </a:solidFill>
                </a:ln>
                <a:effectLst/>
              </c:spPr>
            </c:marker>
            <c:bubble3D val="0"/>
          </c:dPt>
          <c:dPt>
            <c:idx val="58"/>
            <c:marker>
              <c:symbol val="circle"/>
              <c:size val="7"/>
              <c:spPr>
                <a:solidFill>
                  <a:schemeClr val="accent1"/>
                </a:solidFill>
                <a:ln w="9525">
                  <a:solidFill>
                    <a:schemeClr val="accent1"/>
                  </a:solidFill>
                </a:ln>
                <a:effectLst/>
              </c:spPr>
            </c:marker>
            <c:bubble3D val="0"/>
          </c:dPt>
          <c:dPt>
            <c:idx val="59"/>
            <c:marker>
              <c:symbol val="circle"/>
              <c:size val="7"/>
              <c:spPr>
                <a:solidFill>
                  <a:schemeClr val="accent1"/>
                </a:solidFill>
                <a:ln w="9525">
                  <a:solidFill>
                    <a:schemeClr val="accent1"/>
                  </a:solidFill>
                </a:ln>
                <a:effectLst/>
              </c:spPr>
            </c:marker>
            <c:bubble3D val="0"/>
          </c:dPt>
          <c:dPt>
            <c:idx val="60"/>
            <c:marker>
              <c:symbol val="circle"/>
              <c:size val="7"/>
              <c:spPr>
                <a:solidFill>
                  <a:schemeClr val="accent1"/>
                </a:solidFill>
                <a:ln w="9525">
                  <a:solidFill>
                    <a:schemeClr val="accent1"/>
                  </a:solidFill>
                </a:ln>
                <a:effectLst/>
              </c:spPr>
            </c:marker>
            <c:bubble3D val="0"/>
          </c:dPt>
          <c:dPt>
            <c:idx val="61"/>
            <c:marker>
              <c:symbol val="circle"/>
              <c:size val="7"/>
              <c:spPr>
                <a:solidFill>
                  <a:schemeClr val="accent1"/>
                </a:solidFill>
                <a:ln w="9525">
                  <a:solidFill>
                    <a:schemeClr val="accent1"/>
                  </a:solidFill>
                </a:ln>
                <a:effectLst/>
              </c:spPr>
            </c:marker>
            <c:bubble3D val="0"/>
          </c:dPt>
          <c:dPt>
            <c:idx val="62"/>
            <c:marker>
              <c:symbol val="circle"/>
              <c:size val="7"/>
              <c:spPr>
                <a:solidFill>
                  <a:schemeClr val="accent1"/>
                </a:solidFill>
                <a:ln w="9525">
                  <a:solidFill>
                    <a:schemeClr val="accent1"/>
                  </a:solidFill>
                </a:ln>
                <a:effectLst/>
              </c:spPr>
            </c:marker>
            <c:bubble3D val="0"/>
          </c:dPt>
          <c:dPt>
            <c:idx val="63"/>
            <c:marker>
              <c:symbol val="circle"/>
              <c:size val="7"/>
              <c:spPr>
                <a:solidFill>
                  <a:schemeClr val="accent1"/>
                </a:solidFill>
                <a:ln w="9525">
                  <a:solidFill>
                    <a:schemeClr val="accent1"/>
                  </a:solidFill>
                </a:ln>
                <a:effectLst/>
              </c:spPr>
            </c:marker>
            <c:bubble3D val="0"/>
          </c:dPt>
          <c:dPt>
            <c:idx val="64"/>
            <c:marker>
              <c:symbol val="circle"/>
              <c:size val="7"/>
              <c:spPr>
                <a:solidFill>
                  <a:schemeClr val="accent1"/>
                </a:solidFill>
                <a:ln w="9525">
                  <a:solidFill>
                    <a:schemeClr val="accent1"/>
                  </a:solidFill>
                </a:ln>
                <a:effectLst/>
              </c:spPr>
            </c:marker>
            <c:bubble3D val="0"/>
          </c:dPt>
          <c:dPt>
            <c:idx val="65"/>
            <c:marker>
              <c:symbol val="circle"/>
              <c:size val="7"/>
              <c:spPr>
                <a:solidFill>
                  <a:schemeClr val="accent1"/>
                </a:solidFill>
                <a:ln w="9525">
                  <a:solidFill>
                    <a:schemeClr val="accent1"/>
                  </a:solidFill>
                </a:ln>
                <a:effectLst/>
              </c:spPr>
            </c:marker>
            <c:bubble3D val="0"/>
          </c:dPt>
          <c:dPt>
            <c:idx val="66"/>
            <c:marker>
              <c:symbol val="circle"/>
              <c:size val="7"/>
              <c:spPr>
                <a:solidFill>
                  <a:schemeClr val="accent1"/>
                </a:solidFill>
                <a:ln w="9525">
                  <a:solidFill>
                    <a:schemeClr val="accent1"/>
                  </a:solidFill>
                </a:ln>
                <a:effectLst/>
              </c:spPr>
            </c:marker>
            <c:bubble3D val="0"/>
          </c:dPt>
          <c:dPt>
            <c:idx val="67"/>
            <c:marker>
              <c:symbol val="circle"/>
              <c:size val="7"/>
              <c:spPr>
                <a:solidFill>
                  <a:schemeClr val="accent1"/>
                </a:solidFill>
                <a:ln w="9525">
                  <a:solidFill>
                    <a:schemeClr val="accent1"/>
                  </a:solidFill>
                </a:ln>
                <a:effectLst/>
              </c:spPr>
            </c:marker>
            <c:bubble3D val="0"/>
          </c:dPt>
          <c:dPt>
            <c:idx val="68"/>
            <c:marker>
              <c:symbol val="circle"/>
              <c:size val="7"/>
              <c:spPr>
                <a:solidFill>
                  <a:schemeClr val="accent1"/>
                </a:solidFill>
                <a:ln w="9525">
                  <a:solidFill>
                    <a:schemeClr val="accent1"/>
                  </a:solidFill>
                </a:ln>
                <a:effectLst/>
              </c:spPr>
            </c:marker>
            <c:bubble3D val="0"/>
          </c:dPt>
          <c:dPt>
            <c:idx val="69"/>
            <c:marker>
              <c:symbol val="circle"/>
              <c:size val="7"/>
              <c:spPr>
                <a:solidFill>
                  <a:schemeClr val="accent1"/>
                </a:solidFill>
                <a:ln w="9525">
                  <a:solidFill>
                    <a:schemeClr val="accent1"/>
                  </a:solidFill>
                </a:ln>
                <a:effectLst/>
              </c:spPr>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spPr>
                <a:solidFill>
                  <a:schemeClr val="accent1"/>
                </a:solidFill>
                <a:ln w="9525">
                  <a:solidFill>
                    <a:schemeClr val="accent1"/>
                  </a:solidFill>
                </a:ln>
                <a:effectLst/>
              </c:spPr>
            </c:marker>
            <c:bubble3D val="0"/>
          </c:dPt>
          <c:dPt>
            <c:idx val="75"/>
            <c:marker>
              <c:symbol val="circle"/>
              <c:size val="7"/>
              <c:spPr>
                <a:solidFill>
                  <a:schemeClr val="accent1"/>
                </a:solidFill>
                <a:ln w="9525">
                  <a:solidFill>
                    <a:schemeClr val="accent1"/>
                  </a:solidFill>
                </a:ln>
                <a:effectLst/>
              </c:spPr>
            </c:marker>
            <c:bubble3D val="0"/>
          </c:dPt>
          <c:dPt>
            <c:idx val="76"/>
            <c:marker>
              <c:symbol val="circle"/>
              <c:size val="7"/>
              <c:spPr>
                <a:solidFill>
                  <a:schemeClr val="accent1"/>
                </a:solidFill>
                <a:ln w="9525">
                  <a:solidFill>
                    <a:schemeClr val="accent1"/>
                  </a:solidFill>
                </a:ln>
                <a:effectLst/>
              </c:spPr>
            </c:marker>
            <c:bubble3D val="0"/>
          </c:dPt>
          <c:dPt>
            <c:idx val="77"/>
            <c:marker>
              <c:symbol val="circle"/>
              <c:size val="7"/>
              <c:spPr>
                <a:solidFill>
                  <a:schemeClr val="accent1"/>
                </a:solidFill>
                <a:ln w="9525">
                  <a:solidFill>
                    <a:schemeClr val="accent1"/>
                  </a:solidFill>
                </a:ln>
                <a:effectLst/>
              </c:spPr>
            </c:marker>
            <c:bubble3D val="0"/>
          </c:dPt>
          <c:dPt>
            <c:idx val="78"/>
            <c:marker>
              <c:symbol val="circle"/>
              <c:size val="7"/>
              <c:spPr>
                <a:solidFill>
                  <a:schemeClr val="accent1"/>
                </a:solidFill>
                <a:ln w="9525">
                  <a:solidFill>
                    <a:schemeClr val="accent1"/>
                  </a:solidFill>
                </a:ln>
                <a:effectLst/>
              </c:spPr>
            </c:marker>
            <c:bubble3D val="0"/>
          </c:dPt>
          <c:dPt>
            <c:idx val="79"/>
            <c:marker>
              <c:symbol val="circle"/>
              <c:size val="7"/>
              <c:spPr>
                <a:solidFill>
                  <a:schemeClr val="accent1"/>
                </a:solidFill>
                <a:ln w="9525">
                  <a:solidFill>
                    <a:schemeClr val="accent1"/>
                  </a:solidFill>
                </a:ln>
                <a:effectLst/>
              </c:spPr>
            </c:marker>
            <c:bubble3D val="0"/>
          </c:dPt>
          <c:dPt>
            <c:idx val="80"/>
            <c:marker>
              <c:symbol val="circle"/>
              <c:size val="7"/>
              <c:spPr>
                <a:solidFill>
                  <a:schemeClr val="accent1"/>
                </a:solidFill>
                <a:ln w="9525">
                  <a:solidFill>
                    <a:schemeClr val="accent1"/>
                  </a:solidFill>
                </a:ln>
                <a:effectLst/>
              </c:spPr>
            </c:marker>
            <c:bubble3D val="0"/>
          </c:dPt>
          <c:dPt>
            <c:idx val="81"/>
            <c:marker>
              <c:symbol val="circle"/>
              <c:size val="7"/>
              <c:spPr>
                <a:solidFill>
                  <a:schemeClr val="accent1"/>
                </a:solidFill>
                <a:ln w="9525">
                  <a:solidFill>
                    <a:schemeClr val="accent1"/>
                  </a:solidFill>
                </a:ln>
                <a:effectLst/>
              </c:spPr>
            </c:marker>
            <c:bubble3D val="0"/>
          </c:dPt>
          <c:dPt>
            <c:idx val="82"/>
            <c:marker>
              <c:symbol val="circle"/>
              <c:size val="7"/>
              <c:spPr>
                <a:solidFill>
                  <a:schemeClr val="accent1"/>
                </a:solidFill>
                <a:ln w="9525">
                  <a:solidFill>
                    <a:schemeClr val="accent1"/>
                  </a:solidFill>
                </a:ln>
                <a:effectLst/>
              </c:spPr>
            </c:marker>
            <c:bubble3D val="0"/>
          </c:dPt>
          <c:dPt>
            <c:idx val="83"/>
            <c:marker>
              <c:symbol val="circle"/>
              <c:size val="7"/>
              <c:spPr>
                <a:solidFill>
                  <a:schemeClr val="accent1"/>
                </a:solidFill>
                <a:ln w="9525">
                  <a:solidFill>
                    <a:schemeClr val="accent1"/>
                  </a:solidFill>
                </a:ln>
                <a:effectLst/>
              </c:spPr>
            </c:marker>
            <c:bubble3D val="0"/>
          </c:dPt>
          <c:dPt>
            <c:idx val="84"/>
            <c:marker>
              <c:symbol val="circle"/>
              <c:size val="7"/>
              <c:spPr>
                <a:solidFill>
                  <a:schemeClr val="accent1"/>
                </a:solidFill>
                <a:ln w="9525">
                  <a:solidFill>
                    <a:schemeClr val="accent1"/>
                  </a:solidFill>
                </a:ln>
                <a:effectLst/>
              </c:spPr>
            </c:marker>
            <c:bubble3D val="0"/>
          </c:dPt>
          <c:dPt>
            <c:idx val="85"/>
            <c:marker>
              <c:symbol val="circle"/>
              <c:size val="7"/>
              <c:spPr>
                <a:solidFill>
                  <a:schemeClr val="accent1"/>
                </a:solidFill>
                <a:ln w="9525">
                  <a:solidFill>
                    <a:schemeClr val="accent1"/>
                  </a:solidFill>
                </a:ln>
                <a:effectLst/>
              </c:spPr>
            </c:marker>
            <c:bubble3D val="0"/>
          </c:dPt>
          <c:dPt>
            <c:idx val="86"/>
            <c:marker>
              <c:symbol val="circle"/>
              <c:size val="7"/>
              <c:spPr>
                <a:solidFill>
                  <a:schemeClr val="accent1"/>
                </a:solidFill>
                <a:ln w="9525">
                  <a:solidFill>
                    <a:schemeClr val="accent1"/>
                  </a:solidFill>
                </a:ln>
                <a:effectLst/>
              </c:spPr>
            </c:marker>
            <c:bubble3D val="0"/>
          </c:dPt>
          <c:dPt>
            <c:idx val="87"/>
            <c:marker>
              <c:symbol val="circle"/>
              <c:size val="7"/>
              <c:spPr>
                <a:solidFill>
                  <a:schemeClr val="accent1"/>
                </a:solidFill>
                <a:ln w="9525">
                  <a:solidFill>
                    <a:schemeClr val="accent1"/>
                  </a:solidFill>
                </a:ln>
                <a:effectLst/>
              </c:spPr>
            </c:marker>
            <c:bubble3D val="0"/>
          </c:dPt>
          <c:dPt>
            <c:idx val="88"/>
            <c:marker>
              <c:symbol val="circle"/>
              <c:size val="7"/>
              <c:spPr>
                <a:solidFill>
                  <a:schemeClr val="accent1"/>
                </a:solidFill>
                <a:ln w="9525">
                  <a:solidFill>
                    <a:schemeClr val="accent1"/>
                  </a:solidFill>
                </a:ln>
                <a:effectLst/>
              </c:spPr>
            </c:marker>
            <c:bubble3D val="0"/>
          </c:dPt>
          <c:dPt>
            <c:idx val="89"/>
            <c:marker>
              <c:symbol val="circle"/>
              <c:size val="7"/>
              <c:spPr>
                <a:solidFill>
                  <a:schemeClr val="accent1"/>
                </a:solidFill>
                <a:ln w="9525">
                  <a:solidFill>
                    <a:schemeClr val="accent1"/>
                  </a:solidFill>
                </a:ln>
                <a:effectLst/>
              </c:spPr>
            </c:marker>
            <c:bubble3D val="0"/>
          </c:dPt>
          <c:dPt>
            <c:idx val="90"/>
            <c:marker>
              <c:symbol val="circle"/>
              <c:size val="7"/>
              <c:spPr>
                <a:solidFill>
                  <a:schemeClr val="accent1"/>
                </a:solidFill>
                <a:ln w="9525">
                  <a:solidFill>
                    <a:schemeClr val="accent1"/>
                  </a:solidFill>
                </a:ln>
                <a:effectLst/>
              </c:spPr>
            </c:marker>
            <c:bubble3D val="0"/>
          </c:dPt>
          <c:dPt>
            <c:idx val="91"/>
            <c:marker>
              <c:symbol val="circle"/>
              <c:size val="7"/>
              <c:spPr>
                <a:solidFill>
                  <a:schemeClr val="accent1"/>
                </a:solidFill>
                <a:ln w="9525">
                  <a:solidFill>
                    <a:schemeClr val="accent1"/>
                  </a:solidFill>
                </a:ln>
                <a:effectLst/>
              </c:spPr>
            </c:marker>
            <c:bubble3D val="0"/>
          </c:dPt>
          <c:dPt>
            <c:idx val="92"/>
            <c:marker>
              <c:symbol val="circle"/>
              <c:size val="7"/>
              <c:spPr>
                <a:solidFill>
                  <a:schemeClr val="accent1"/>
                </a:solidFill>
                <a:ln w="9525">
                  <a:solidFill>
                    <a:schemeClr val="accent1"/>
                  </a:solidFill>
                </a:ln>
                <a:effectLst/>
              </c:spPr>
            </c:marker>
            <c:bubble3D val="0"/>
          </c:dPt>
          <c:dPt>
            <c:idx val="93"/>
            <c:marker>
              <c:symbol val="circle"/>
              <c:size val="7"/>
              <c:spPr>
                <a:solidFill>
                  <a:schemeClr val="accent1"/>
                </a:solidFill>
                <a:ln w="9525">
                  <a:solidFill>
                    <a:schemeClr val="accent1"/>
                  </a:solidFill>
                </a:ln>
                <a:effectLst/>
              </c:spPr>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spPr>
                <a:solidFill>
                  <a:schemeClr val="accent1"/>
                </a:solidFill>
                <a:ln w="9525">
                  <a:solidFill>
                    <a:schemeClr val="accent1"/>
                  </a:solidFill>
                </a:ln>
                <a:effectLst/>
              </c:spPr>
            </c:marker>
            <c:bubble3D val="0"/>
          </c:dPt>
          <c:dPt>
            <c:idx val="99"/>
            <c:marker>
              <c:symbol val="circle"/>
              <c:size val="7"/>
              <c:spPr>
                <a:solidFill>
                  <a:schemeClr val="accent1"/>
                </a:solidFill>
                <a:ln w="9525">
                  <a:solidFill>
                    <a:schemeClr val="accent1"/>
                  </a:solidFill>
                </a:ln>
                <a:effectLst/>
              </c:spPr>
            </c:marker>
            <c:bubble3D val="0"/>
          </c:dPt>
          <c:dPt>
            <c:idx val="100"/>
            <c:marker>
              <c:symbol val="circle"/>
              <c:size val="7"/>
              <c:spPr>
                <a:solidFill>
                  <a:schemeClr val="accent1"/>
                </a:solidFill>
                <a:ln w="9525">
                  <a:solidFill>
                    <a:schemeClr val="accent1"/>
                  </a:solidFill>
                </a:ln>
                <a:effectLst/>
              </c:spPr>
            </c:marker>
            <c:bubble3D val="0"/>
          </c:dPt>
          <c:dPt>
            <c:idx val="101"/>
            <c:marker>
              <c:symbol val="circle"/>
              <c:size val="7"/>
              <c:spPr>
                <a:solidFill>
                  <a:schemeClr val="accent1"/>
                </a:solidFill>
                <a:ln w="9525">
                  <a:solidFill>
                    <a:schemeClr val="accent1"/>
                  </a:solidFill>
                </a:ln>
                <a:effectLst/>
              </c:spPr>
            </c:marker>
            <c:bubble3D val="0"/>
          </c:dPt>
          <c:dPt>
            <c:idx val="102"/>
            <c:marker>
              <c:symbol val="circle"/>
              <c:size val="7"/>
              <c:spPr>
                <a:solidFill>
                  <a:schemeClr val="accent1"/>
                </a:solidFill>
                <a:ln w="9525">
                  <a:solidFill>
                    <a:schemeClr val="accent1"/>
                  </a:solidFill>
                </a:ln>
                <a:effectLst/>
              </c:spPr>
            </c:marker>
            <c:bubble3D val="0"/>
          </c:dPt>
          <c:dPt>
            <c:idx val="103"/>
            <c:marker>
              <c:symbol val="circle"/>
              <c:size val="7"/>
              <c:spPr>
                <a:solidFill>
                  <a:schemeClr val="accent1"/>
                </a:solidFill>
                <a:ln w="9525">
                  <a:solidFill>
                    <a:schemeClr val="accent1"/>
                  </a:solidFill>
                </a:ln>
                <a:effectLst/>
              </c:spPr>
            </c:marker>
            <c:bubble3D val="0"/>
          </c:dPt>
          <c:dPt>
            <c:idx val="104"/>
            <c:marker>
              <c:symbol val="circle"/>
              <c:size val="7"/>
              <c:spPr>
                <a:solidFill>
                  <a:schemeClr val="accent1"/>
                </a:solidFill>
                <a:ln w="9525">
                  <a:solidFill>
                    <a:schemeClr val="accent1"/>
                  </a:solidFill>
                </a:ln>
                <a:effectLst/>
              </c:spPr>
            </c:marker>
            <c:bubble3D val="0"/>
          </c:dPt>
          <c:dPt>
            <c:idx val="105"/>
            <c:marker>
              <c:symbol val="circle"/>
              <c:size val="7"/>
              <c:spPr>
                <a:solidFill>
                  <a:schemeClr val="accent1"/>
                </a:solidFill>
                <a:ln w="9525">
                  <a:solidFill>
                    <a:schemeClr val="accent1"/>
                  </a:solidFill>
                </a:ln>
                <a:effectLst/>
              </c:spPr>
            </c:marker>
            <c:bubble3D val="0"/>
          </c:dPt>
          <c:dPt>
            <c:idx val="106"/>
            <c:marker>
              <c:symbol val="circle"/>
              <c:size val="7"/>
              <c:spPr>
                <a:solidFill>
                  <a:schemeClr val="accent1"/>
                </a:solidFill>
                <a:ln w="9525">
                  <a:solidFill>
                    <a:schemeClr val="accent1"/>
                  </a:solidFill>
                </a:ln>
                <a:effectLst/>
              </c:spPr>
            </c:marker>
            <c:bubble3D val="0"/>
          </c:dPt>
          <c:dPt>
            <c:idx val="107"/>
            <c:marker>
              <c:symbol val="circle"/>
              <c:size val="7"/>
              <c:spPr>
                <a:solidFill>
                  <a:schemeClr val="accent1"/>
                </a:solidFill>
                <a:ln w="9525">
                  <a:solidFill>
                    <a:schemeClr val="accent1"/>
                  </a:solidFill>
                </a:ln>
                <a:effectLst/>
              </c:spPr>
            </c:marker>
            <c:bubble3D val="0"/>
          </c:dPt>
          <c:dPt>
            <c:idx val="108"/>
            <c:marker>
              <c:symbol val="circle"/>
              <c:size val="7"/>
              <c:spPr>
                <a:solidFill>
                  <a:schemeClr val="accent1"/>
                </a:solidFill>
                <a:ln w="9525">
                  <a:solidFill>
                    <a:schemeClr val="accent1"/>
                  </a:solidFill>
                </a:ln>
                <a:effectLst/>
              </c:spPr>
            </c:marker>
            <c:bubble3D val="0"/>
          </c:dPt>
          <c:dPt>
            <c:idx val="109"/>
            <c:marker>
              <c:symbol val="circle"/>
              <c:size val="7"/>
              <c:spPr>
                <a:solidFill>
                  <a:schemeClr val="accent1"/>
                </a:solidFill>
                <a:ln w="9525">
                  <a:solidFill>
                    <a:schemeClr val="accent1"/>
                  </a:solidFill>
                </a:ln>
                <a:effectLst/>
              </c:spPr>
            </c:marker>
            <c:bubble3D val="0"/>
          </c:dPt>
          <c:dPt>
            <c:idx val="110"/>
            <c:marker>
              <c:symbol val="circle"/>
              <c:size val="7"/>
              <c:spPr>
                <a:solidFill>
                  <a:schemeClr val="accent1"/>
                </a:solidFill>
                <a:ln w="9525">
                  <a:solidFill>
                    <a:schemeClr val="accent1"/>
                  </a:solidFill>
                </a:ln>
                <a:effectLst/>
              </c:spPr>
            </c:marker>
            <c:bubble3D val="0"/>
          </c:dPt>
          <c:dPt>
            <c:idx val="111"/>
            <c:marker>
              <c:symbol val="circle"/>
              <c:size val="7"/>
              <c:spPr>
                <a:solidFill>
                  <a:schemeClr val="accent1"/>
                </a:solidFill>
                <a:ln w="9525">
                  <a:solidFill>
                    <a:schemeClr val="accent1"/>
                  </a:solidFill>
                </a:ln>
                <a:effectLst/>
              </c:spPr>
            </c:marker>
            <c:bubble3D val="0"/>
          </c:dPt>
          <c:dPt>
            <c:idx val="112"/>
            <c:marker>
              <c:symbol val="circle"/>
              <c:size val="7"/>
              <c:spPr>
                <a:solidFill>
                  <a:schemeClr val="accent1"/>
                </a:solidFill>
                <a:ln w="9525">
                  <a:solidFill>
                    <a:schemeClr val="accent1"/>
                  </a:solidFill>
                </a:ln>
                <a:effectLst/>
              </c:spPr>
            </c:marker>
            <c:bubble3D val="0"/>
          </c:dPt>
          <c:dPt>
            <c:idx val="113"/>
            <c:marker>
              <c:symbol val="circle"/>
              <c:size val="7"/>
              <c:spPr>
                <a:solidFill>
                  <a:schemeClr val="accent1"/>
                </a:solidFill>
                <a:ln w="9525">
                  <a:solidFill>
                    <a:schemeClr val="accent1"/>
                  </a:solidFill>
                </a:ln>
                <a:effectLst/>
              </c:spPr>
            </c:marker>
            <c:bubble3D val="0"/>
          </c:dPt>
          <c:dPt>
            <c:idx val="114"/>
            <c:marker>
              <c:symbol val="circle"/>
              <c:size val="7"/>
              <c:spPr>
                <a:solidFill>
                  <a:schemeClr val="accent1"/>
                </a:solidFill>
                <a:ln w="9525">
                  <a:solidFill>
                    <a:schemeClr val="accent1"/>
                  </a:solidFill>
                </a:ln>
                <a:effectLst/>
              </c:spPr>
            </c:marker>
            <c:bubble3D val="0"/>
          </c:dPt>
          <c:dPt>
            <c:idx val="115"/>
            <c:marker>
              <c:symbol val="circle"/>
              <c:size val="7"/>
              <c:spPr>
                <a:solidFill>
                  <a:schemeClr val="accent1"/>
                </a:solidFill>
                <a:ln w="9525">
                  <a:solidFill>
                    <a:schemeClr val="accent1"/>
                  </a:solidFill>
                </a:ln>
                <a:effectLst/>
              </c:spPr>
            </c:marker>
            <c:bubble3D val="0"/>
          </c:dPt>
          <c:dPt>
            <c:idx val="116"/>
            <c:marker>
              <c:symbol val="circle"/>
              <c:size val="7"/>
              <c:spPr>
                <a:solidFill>
                  <a:schemeClr val="accent1"/>
                </a:solidFill>
                <a:ln w="9525">
                  <a:solidFill>
                    <a:schemeClr val="accent1"/>
                  </a:solidFill>
                </a:ln>
                <a:effectLst/>
              </c:spPr>
            </c:marker>
            <c:bubble3D val="0"/>
          </c:dPt>
          <c:dPt>
            <c:idx val="117"/>
            <c:marker>
              <c:symbol val="circle"/>
              <c:size val="7"/>
              <c:spPr>
                <a:solidFill>
                  <a:schemeClr val="accent1"/>
                </a:solidFill>
                <a:ln w="9525">
                  <a:solidFill>
                    <a:schemeClr val="accent1"/>
                  </a:solidFill>
                </a:ln>
                <a:effectLst/>
              </c:spPr>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spPr>
                <a:solidFill>
                  <a:schemeClr val="accent1"/>
                </a:solidFill>
                <a:ln w="9525">
                  <a:solidFill>
                    <a:schemeClr val="accent1"/>
                  </a:solidFill>
                </a:ln>
                <a:effectLst/>
              </c:spPr>
            </c:marker>
            <c:bubble3D val="0"/>
          </c:dPt>
          <c:dPt>
            <c:idx val="123"/>
            <c:marker>
              <c:symbol val="circle"/>
              <c:size val="7"/>
              <c:spPr>
                <a:solidFill>
                  <a:schemeClr val="accent1"/>
                </a:solidFill>
                <a:ln w="9525">
                  <a:solidFill>
                    <a:schemeClr val="accent1"/>
                  </a:solidFill>
                </a:ln>
                <a:effectLst/>
              </c:spPr>
            </c:marker>
            <c:bubble3D val="0"/>
          </c:dPt>
          <c:dPt>
            <c:idx val="124"/>
            <c:marker>
              <c:symbol val="circle"/>
              <c:size val="7"/>
              <c:spPr>
                <a:solidFill>
                  <a:schemeClr val="accent1"/>
                </a:solidFill>
                <a:ln w="9525">
                  <a:solidFill>
                    <a:schemeClr val="accent1"/>
                  </a:solidFill>
                </a:ln>
                <a:effectLst/>
              </c:spPr>
            </c:marker>
            <c:bubble3D val="0"/>
          </c:dPt>
          <c:dPt>
            <c:idx val="125"/>
            <c:marker>
              <c:symbol val="circle"/>
              <c:size val="7"/>
              <c:spPr>
                <a:solidFill>
                  <a:schemeClr val="accent1"/>
                </a:solidFill>
                <a:ln w="9525">
                  <a:solidFill>
                    <a:schemeClr val="accent1"/>
                  </a:solidFill>
                </a:ln>
                <a:effectLst/>
              </c:spPr>
            </c:marker>
            <c:bubble3D val="0"/>
          </c:dPt>
          <c:dPt>
            <c:idx val="126"/>
            <c:marker>
              <c:symbol val="circle"/>
              <c:size val="7"/>
              <c:spPr>
                <a:solidFill>
                  <a:schemeClr val="accent1"/>
                </a:solidFill>
                <a:ln w="9525">
                  <a:solidFill>
                    <a:schemeClr val="accent1"/>
                  </a:solidFill>
                </a:ln>
                <a:effectLst/>
              </c:spPr>
            </c:marker>
            <c:bubble3D val="0"/>
          </c:dPt>
          <c:dPt>
            <c:idx val="127"/>
            <c:marker>
              <c:symbol val="circle"/>
              <c:size val="7"/>
              <c:spPr>
                <a:solidFill>
                  <a:schemeClr val="accent1"/>
                </a:solidFill>
                <a:ln w="9525">
                  <a:solidFill>
                    <a:schemeClr val="accent1"/>
                  </a:solidFill>
                </a:ln>
                <a:effectLst/>
              </c:spPr>
            </c:marker>
            <c:bubble3D val="0"/>
          </c:dPt>
          <c:dPt>
            <c:idx val="128"/>
            <c:marker>
              <c:symbol val="circle"/>
              <c:size val="7"/>
              <c:spPr>
                <a:solidFill>
                  <a:schemeClr val="accent1"/>
                </a:solidFill>
                <a:ln w="9525">
                  <a:solidFill>
                    <a:schemeClr val="accent1"/>
                  </a:solidFill>
                </a:ln>
                <a:effectLst/>
              </c:spPr>
            </c:marker>
            <c:bubble3D val="0"/>
          </c:dPt>
          <c:dPt>
            <c:idx val="129"/>
            <c:marker>
              <c:symbol val="circle"/>
              <c:size val="7"/>
              <c:spPr>
                <a:solidFill>
                  <a:schemeClr val="accent1"/>
                </a:solidFill>
                <a:ln w="9525">
                  <a:solidFill>
                    <a:schemeClr val="accent1"/>
                  </a:solidFill>
                </a:ln>
                <a:effectLst/>
              </c:spPr>
            </c:marker>
            <c:bubble3D val="0"/>
          </c:dPt>
          <c:dPt>
            <c:idx val="130"/>
            <c:marker>
              <c:symbol val="circle"/>
              <c:size val="7"/>
              <c:spPr>
                <a:solidFill>
                  <a:schemeClr val="accent1"/>
                </a:solidFill>
                <a:ln w="9525">
                  <a:solidFill>
                    <a:schemeClr val="accent1"/>
                  </a:solidFill>
                </a:ln>
                <a:effectLst/>
              </c:spPr>
            </c:marker>
            <c:bubble3D val="0"/>
          </c:dPt>
          <c:dPt>
            <c:idx val="131"/>
            <c:marker>
              <c:symbol val="circle"/>
              <c:size val="7"/>
              <c:spPr>
                <a:solidFill>
                  <a:schemeClr val="accent1"/>
                </a:solidFill>
                <a:ln w="9525">
                  <a:solidFill>
                    <a:schemeClr val="accent1"/>
                  </a:solidFill>
                </a:ln>
                <a:effectLst/>
              </c:spPr>
            </c:marker>
            <c:bubble3D val="0"/>
          </c:dPt>
          <c:dPt>
            <c:idx val="132"/>
            <c:marker>
              <c:symbol val="circle"/>
              <c:size val="7"/>
              <c:spPr>
                <a:solidFill>
                  <a:schemeClr val="accent1"/>
                </a:solidFill>
                <a:ln w="9525">
                  <a:solidFill>
                    <a:schemeClr val="accent1"/>
                  </a:solidFill>
                </a:ln>
                <a:effectLst/>
              </c:spPr>
            </c:marker>
            <c:bubble3D val="0"/>
          </c:dPt>
          <c:dPt>
            <c:idx val="133"/>
            <c:marker>
              <c:symbol val="circle"/>
              <c:size val="7"/>
              <c:spPr>
                <a:solidFill>
                  <a:schemeClr val="accent1"/>
                </a:solidFill>
                <a:ln w="9525">
                  <a:solidFill>
                    <a:schemeClr val="accent1"/>
                  </a:solidFill>
                </a:ln>
                <a:effectLst/>
              </c:spPr>
            </c:marker>
            <c:bubble3D val="0"/>
          </c:dPt>
          <c:dPt>
            <c:idx val="134"/>
            <c:marker>
              <c:symbol val="circle"/>
              <c:size val="7"/>
              <c:spPr>
                <a:solidFill>
                  <a:schemeClr val="accent1"/>
                </a:solidFill>
                <a:ln w="9525">
                  <a:solidFill>
                    <a:schemeClr val="accent1"/>
                  </a:solidFill>
                </a:ln>
                <a:effectLst/>
              </c:spPr>
            </c:marker>
            <c:bubble3D val="0"/>
          </c:dPt>
          <c:dPt>
            <c:idx val="135"/>
            <c:marker>
              <c:symbol val="circle"/>
              <c:size val="7"/>
              <c:spPr>
                <a:solidFill>
                  <a:schemeClr val="accent1"/>
                </a:solidFill>
                <a:ln w="9525">
                  <a:solidFill>
                    <a:schemeClr val="accent1"/>
                  </a:solidFill>
                </a:ln>
                <a:effectLst/>
              </c:spPr>
            </c:marker>
            <c:bubble3D val="0"/>
          </c:dPt>
          <c:dPt>
            <c:idx val="136"/>
            <c:marker>
              <c:symbol val="circle"/>
              <c:size val="7"/>
              <c:spPr>
                <a:solidFill>
                  <a:schemeClr val="accent1"/>
                </a:solidFill>
                <a:ln w="9525">
                  <a:solidFill>
                    <a:schemeClr val="accent1"/>
                  </a:solidFill>
                </a:ln>
                <a:effectLst/>
              </c:spPr>
            </c:marker>
            <c:bubble3D val="0"/>
          </c:dPt>
          <c:dPt>
            <c:idx val="137"/>
            <c:marker>
              <c:symbol val="circle"/>
              <c:size val="7"/>
              <c:spPr>
                <a:solidFill>
                  <a:schemeClr val="accent1"/>
                </a:solidFill>
                <a:ln w="9525">
                  <a:solidFill>
                    <a:schemeClr val="accent1"/>
                  </a:solidFill>
                </a:ln>
                <a:effectLst/>
              </c:spPr>
            </c:marker>
            <c:bubble3D val="0"/>
          </c:dPt>
          <c:dPt>
            <c:idx val="138"/>
            <c:marker>
              <c:symbol val="circle"/>
              <c:size val="7"/>
              <c:spPr>
                <a:solidFill>
                  <a:schemeClr val="accent1"/>
                </a:solidFill>
                <a:ln w="9525">
                  <a:solidFill>
                    <a:schemeClr val="accent1"/>
                  </a:solidFill>
                </a:ln>
                <a:effectLst/>
              </c:spPr>
            </c:marker>
            <c:bubble3D val="0"/>
          </c:dPt>
          <c:dPt>
            <c:idx val="139"/>
            <c:marker>
              <c:symbol val="circle"/>
              <c:size val="7"/>
              <c:spPr>
                <a:solidFill>
                  <a:schemeClr val="accent1"/>
                </a:solidFill>
                <a:ln w="9525">
                  <a:solidFill>
                    <a:schemeClr val="accent1"/>
                  </a:solidFill>
                </a:ln>
                <a:effectLst/>
              </c:spPr>
            </c:marker>
            <c:bubble3D val="0"/>
          </c:dPt>
          <c:dPt>
            <c:idx val="140"/>
            <c:marker>
              <c:symbol val="circle"/>
              <c:size val="7"/>
              <c:spPr>
                <a:solidFill>
                  <a:schemeClr val="accent1"/>
                </a:solidFill>
                <a:ln w="9525">
                  <a:solidFill>
                    <a:schemeClr val="accent1"/>
                  </a:solidFill>
                </a:ln>
                <a:effectLst/>
              </c:spPr>
            </c:marker>
            <c:bubble3D val="0"/>
          </c:dPt>
          <c:dPt>
            <c:idx val="141"/>
            <c:marker>
              <c:symbol val="circle"/>
              <c:size val="7"/>
              <c:spPr>
                <a:solidFill>
                  <a:schemeClr val="accent1"/>
                </a:solidFill>
                <a:ln w="9525">
                  <a:solidFill>
                    <a:schemeClr val="accent1"/>
                  </a:solidFill>
                </a:ln>
                <a:effectLst/>
              </c:spPr>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spPr>
                <a:solidFill>
                  <a:schemeClr val="accent1"/>
                </a:solidFill>
                <a:ln w="9525">
                  <a:solidFill>
                    <a:schemeClr val="accent1"/>
                  </a:solidFill>
                </a:ln>
                <a:effectLst/>
              </c:spPr>
            </c:marker>
            <c:bubble3D val="0"/>
          </c:dPt>
          <c:dPt>
            <c:idx val="147"/>
            <c:marker>
              <c:symbol val="circle"/>
              <c:size val="7"/>
              <c:spPr>
                <a:solidFill>
                  <a:schemeClr val="accent1"/>
                </a:solidFill>
                <a:ln w="9525">
                  <a:solidFill>
                    <a:schemeClr val="accent1"/>
                  </a:solidFill>
                </a:ln>
                <a:effectLst/>
              </c:spPr>
            </c:marker>
            <c:bubble3D val="0"/>
          </c:dPt>
          <c:dPt>
            <c:idx val="148"/>
            <c:marker>
              <c:symbol val="circle"/>
              <c:size val="7"/>
              <c:spPr>
                <a:solidFill>
                  <a:schemeClr val="accent1"/>
                </a:solidFill>
                <a:ln w="9525">
                  <a:solidFill>
                    <a:schemeClr val="accent1"/>
                  </a:solidFill>
                </a:ln>
                <a:effectLst/>
              </c:spPr>
            </c:marker>
            <c:bubble3D val="0"/>
          </c:dPt>
          <c:dPt>
            <c:idx val="149"/>
            <c:marker>
              <c:symbol val="circle"/>
              <c:size val="7"/>
              <c:spPr>
                <a:solidFill>
                  <a:schemeClr val="accent1"/>
                </a:solidFill>
                <a:ln w="9525">
                  <a:solidFill>
                    <a:schemeClr val="accent1"/>
                  </a:solidFill>
                </a:ln>
                <a:effectLst/>
              </c:spPr>
            </c:marker>
            <c:bubble3D val="0"/>
          </c:dPt>
          <c:dPt>
            <c:idx val="150"/>
            <c:marker>
              <c:symbol val="circle"/>
              <c:size val="7"/>
              <c:spPr>
                <a:solidFill>
                  <a:schemeClr val="accent1"/>
                </a:solidFill>
                <a:ln w="9525">
                  <a:solidFill>
                    <a:schemeClr val="accent1"/>
                  </a:solidFill>
                </a:ln>
                <a:effectLst/>
              </c:spPr>
            </c:marker>
            <c:bubble3D val="0"/>
          </c:dPt>
          <c:dPt>
            <c:idx val="151"/>
            <c:marker>
              <c:symbol val="circle"/>
              <c:size val="7"/>
              <c:spPr>
                <a:solidFill>
                  <a:schemeClr val="accent1"/>
                </a:solidFill>
                <a:ln w="9525">
                  <a:solidFill>
                    <a:schemeClr val="accent1"/>
                  </a:solidFill>
                </a:ln>
                <a:effectLst/>
              </c:spPr>
            </c:marker>
            <c:bubble3D val="0"/>
          </c:dPt>
          <c:dPt>
            <c:idx val="152"/>
            <c:marker>
              <c:symbol val="circle"/>
              <c:size val="7"/>
              <c:spPr>
                <a:solidFill>
                  <a:schemeClr val="accent1"/>
                </a:solidFill>
                <a:ln w="9525">
                  <a:solidFill>
                    <a:schemeClr val="accent1"/>
                  </a:solidFill>
                </a:ln>
                <a:effectLst/>
              </c:spPr>
            </c:marker>
            <c:bubble3D val="0"/>
          </c:dPt>
          <c:dPt>
            <c:idx val="153"/>
            <c:marker>
              <c:symbol val="circle"/>
              <c:size val="7"/>
              <c:spPr>
                <a:solidFill>
                  <a:schemeClr val="accent1"/>
                </a:solidFill>
                <a:ln w="9525">
                  <a:solidFill>
                    <a:schemeClr val="accent1"/>
                  </a:solidFill>
                </a:ln>
                <a:effectLst/>
              </c:spPr>
            </c:marker>
            <c:bubble3D val="0"/>
          </c:dPt>
          <c:dPt>
            <c:idx val="154"/>
            <c:marker>
              <c:symbol val="circle"/>
              <c:size val="7"/>
              <c:spPr>
                <a:solidFill>
                  <a:schemeClr val="accent1"/>
                </a:solidFill>
                <a:ln w="9525">
                  <a:solidFill>
                    <a:schemeClr val="accent1"/>
                  </a:solidFill>
                </a:ln>
                <a:effectLst/>
              </c:spPr>
            </c:marker>
            <c:bubble3D val="0"/>
          </c:dPt>
          <c:dPt>
            <c:idx val="155"/>
            <c:marker>
              <c:symbol val="circle"/>
              <c:size val="7"/>
              <c:spPr>
                <a:solidFill>
                  <a:schemeClr val="accent1"/>
                </a:solidFill>
                <a:ln w="9525">
                  <a:solidFill>
                    <a:schemeClr val="accent1"/>
                  </a:solidFill>
                </a:ln>
                <a:effectLst/>
              </c:spPr>
            </c:marker>
            <c:bubble3D val="0"/>
          </c:dPt>
          <c:dPt>
            <c:idx val="156"/>
            <c:marker>
              <c:symbol val="circle"/>
              <c:size val="7"/>
              <c:spPr>
                <a:solidFill>
                  <a:schemeClr val="accent1"/>
                </a:solidFill>
                <a:ln w="9525">
                  <a:solidFill>
                    <a:schemeClr val="accent1"/>
                  </a:solidFill>
                </a:ln>
                <a:effectLst/>
              </c:spPr>
            </c:marker>
            <c:bubble3D val="0"/>
          </c:dPt>
          <c:dPt>
            <c:idx val="157"/>
            <c:marker>
              <c:symbol val="circle"/>
              <c:size val="7"/>
              <c:spPr>
                <a:solidFill>
                  <a:schemeClr val="accent1"/>
                </a:solidFill>
                <a:ln w="9525">
                  <a:solidFill>
                    <a:schemeClr val="accent1"/>
                  </a:solidFill>
                </a:ln>
                <a:effectLst/>
              </c:spPr>
            </c:marker>
            <c:bubble3D val="0"/>
          </c:dPt>
          <c:dPt>
            <c:idx val="158"/>
            <c:marker>
              <c:symbol val="circle"/>
              <c:size val="7"/>
              <c:spPr>
                <a:solidFill>
                  <a:schemeClr val="accent1"/>
                </a:solidFill>
                <a:ln w="9525">
                  <a:solidFill>
                    <a:schemeClr val="accent1"/>
                  </a:solidFill>
                </a:ln>
                <a:effectLst/>
              </c:spPr>
            </c:marker>
            <c:bubble3D val="0"/>
          </c:dPt>
          <c:dPt>
            <c:idx val="159"/>
            <c:marker>
              <c:symbol val="circle"/>
              <c:size val="7"/>
              <c:spPr>
                <a:solidFill>
                  <a:schemeClr val="accent1"/>
                </a:solidFill>
                <a:ln w="9525">
                  <a:solidFill>
                    <a:schemeClr val="accent1"/>
                  </a:solidFill>
                </a:ln>
                <a:effectLst/>
              </c:spPr>
            </c:marker>
            <c:bubble3D val="0"/>
          </c:dPt>
          <c:dPt>
            <c:idx val="160"/>
            <c:marker>
              <c:symbol val="circle"/>
              <c:size val="7"/>
              <c:spPr>
                <a:solidFill>
                  <a:schemeClr val="accent1"/>
                </a:solidFill>
                <a:ln w="9525">
                  <a:solidFill>
                    <a:schemeClr val="accent1"/>
                  </a:solidFill>
                </a:ln>
                <a:effectLst/>
              </c:spPr>
            </c:marker>
            <c:bubble3D val="0"/>
          </c:dPt>
          <c:dPt>
            <c:idx val="161"/>
            <c:marker>
              <c:symbol val="circle"/>
              <c:size val="7"/>
              <c:spPr>
                <a:solidFill>
                  <a:schemeClr val="accent1"/>
                </a:solidFill>
                <a:ln w="9525">
                  <a:solidFill>
                    <a:schemeClr val="accent1"/>
                  </a:solidFill>
                </a:ln>
                <a:effectLst/>
              </c:spPr>
            </c:marker>
            <c:bubble3D val="0"/>
          </c:dPt>
          <c:dPt>
            <c:idx val="162"/>
            <c:marker>
              <c:symbol val="circle"/>
              <c:size val="7"/>
              <c:spPr>
                <a:solidFill>
                  <a:schemeClr val="accent1"/>
                </a:solidFill>
                <a:ln w="9525">
                  <a:solidFill>
                    <a:schemeClr val="accent1"/>
                  </a:solidFill>
                </a:ln>
                <a:effectLst/>
              </c:spPr>
            </c:marker>
            <c:bubble3D val="0"/>
          </c:dPt>
          <c:dPt>
            <c:idx val="163"/>
            <c:marker>
              <c:symbol val="circle"/>
              <c:size val="7"/>
              <c:spPr>
                <a:solidFill>
                  <a:schemeClr val="accent1"/>
                </a:solidFill>
                <a:ln w="9525">
                  <a:solidFill>
                    <a:schemeClr val="accent1"/>
                  </a:solidFill>
                </a:ln>
                <a:effectLst/>
              </c:spPr>
            </c:marker>
            <c:bubble3D val="0"/>
          </c:dPt>
          <c:dPt>
            <c:idx val="164"/>
            <c:marker>
              <c:symbol val="circle"/>
              <c:size val="7"/>
              <c:spPr>
                <a:solidFill>
                  <a:schemeClr val="accent1"/>
                </a:solidFill>
                <a:ln w="9525">
                  <a:solidFill>
                    <a:schemeClr val="accent1"/>
                  </a:solidFill>
                </a:ln>
                <a:effectLst/>
              </c:spPr>
            </c:marker>
            <c:bubble3D val="0"/>
          </c:dPt>
          <c:dPt>
            <c:idx val="165"/>
            <c:marker>
              <c:symbol val="circle"/>
              <c:size val="7"/>
              <c:spPr>
                <a:solidFill>
                  <a:schemeClr val="accent1"/>
                </a:solidFill>
                <a:ln w="9525">
                  <a:solidFill>
                    <a:schemeClr val="accent1"/>
                  </a:solidFill>
                </a:ln>
                <a:effectLst/>
              </c:spPr>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spPr>
                <a:solidFill>
                  <a:schemeClr val="accent1"/>
                </a:solidFill>
                <a:ln w="9525">
                  <a:solidFill>
                    <a:schemeClr val="accent1"/>
                  </a:solidFill>
                </a:ln>
                <a:effectLst/>
              </c:spPr>
            </c:marker>
            <c:bubble3D val="0"/>
          </c:dPt>
          <c:dPt>
            <c:idx val="171"/>
            <c:marker>
              <c:symbol val="circle"/>
              <c:size val="7"/>
              <c:spPr>
                <a:solidFill>
                  <a:schemeClr val="accent1"/>
                </a:solidFill>
                <a:ln w="9525">
                  <a:solidFill>
                    <a:schemeClr val="accent1"/>
                  </a:solidFill>
                </a:ln>
                <a:effectLst/>
              </c:spPr>
            </c:marker>
            <c:bubble3D val="0"/>
          </c:dPt>
          <c:dPt>
            <c:idx val="172"/>
            <c:marker>
              <c:symbol val="circle"/>
              <c:size val="7"/>
              <c:spPr>
                <a:solidFill>
                  <a:schemeClr val="accent1"/>
                </a:solidFill>
                <a:ln w="9525">
                  <a:solidFill>
                    <a:schemeClr val="accent1"/>
                  </a:solidFill>
                </a:ln>
                <a:effectLst/>
              </c:spPr>
            </c:marker>
            <c:bubble3D val="0"/>
          </c:dPt>
          <c:dPt>
            <c:idx val="173"/>
            <c:marker>
              <c:symbol val="circle"/>
              <c:size val="7"/>
              <c:spPr>
                <a:solidFill>
                  <a:schemeClr val="accent1"/>
                </a:solidFill>
                <a:ln w="9525">
                  <a:solidFill>
                    <a:schemeClr val="accent1"/>
                  </a:solidFill>
                </a:ln>
                <a:effectLst/>
              </c:spPr>
            </c:marker>
            <c:bubble3D val="0"/>
          </c:dPt>
          <c:dPt>
            <c:idx val="174"/>
            <c:marker>
              <c:symbol val="circle"/>
              <c:size val="7"/>
              <c:spPr>
                <a:solidFill>
                  <a:schemeClr val="accent1"/>
                </a:solidFill>
                <a:ln w="9525">
                  <a:solidFill>
                    <a:schemeClr val="accent1"/>
                  </a:solidFill>
                </a:ln>
                <a:effectLst/>
              </c:spPr>
            </c:marker>
            <c:bubble3D val="0"/>
          </c:dPt>
          <c:dPt>
            <c:idx val="175"/>
            <c:marker>
              <c:symbol val="circle"/>
              <c:size val="7"/>
              <c:spPr>
                <a:solidFill>
                  <a:schemeClr val="accent1"/>
                </a:solidFill>
                <a:ln w="9525">
                  <a:solidFill>
                    <a:schemeClr val="accent1"/>
                  </a:solidFill>
                </a:ln>
                <a:effectLst/>
              </c:spPr>
            </c:marker>
            <c:bubble3D val="0"/>
          </c:dPt>
          <c:dPt>
            <c:idx val="176"/>
            <c:marker>
              <c:symbol val="circle"/>
              <c:size val="7"/>
              <c:spPr>
                <a:solidFill>
                  <a:schemeClr val="accent1"/>
                </a:solidFill>
                <a:ln w="9525">
                  <a:solidFill>
                    <a:schemeClr val="accent1"/>
                  </a:solidFill>
                </a:ln>
                <a:effectLst/>
              </c:spPr>
            </c:marker>
            <c:bubble3D val="0"/>
          </c:dPt>
          <c:dPt>
            <c:idx val="177"/>
            <c:marker>
              <c:symbol val="circle"/>
              <c:size val="7"/>
              <c:spPr>
                <a:solidFill>
                  <a:schemeClr val="accent1"/>
                </a:solidFill>
                <a:ln w="9525">
                  <a:solidFill>
                    <a:schemeClr val="accent1"/>
                  </a:solidFill>
                </a:ln>
                <a:effectLst/>
              </c:spPr>
            </c:marker>
            <c:bubble3D val="0"/>
          </c:dPt>
          <c:dPt>
            <c:idx val="178"/>
            <c:marker>
              <c:symbol val="circle"/>
              <c:size val="7"/>
              <c:spPr>
                <a:solidFill>
                  <a:schemeClr val="accent1"/>
                </a:solidFill>
                <a:ln w="9525">
                  <a:solidFill>
                    <a:schemeClr val="accent1"/>
                  </a:solidFill>
                </a:ln>
                <a:effectLst/>
              </c:spPr>
            </c:marker>
            <c:bubble3D val="0"/>
          </c:dPt>
          <c:dPt>
            <c:idx val="179"/>
            <c:marker>
              <c:symbol val="circle"/>
              <c:size val="7"/>
              <c:spPr>
                <a:solidFill>
                  <a:schemeClr val="accent1"/>
                </a:solidFill>
                <a:ln w="9525">
                  <a:solidFill>
                    <a:schemeClr val="accent1"/>
                  </a:solidFill>
                </a:ln>
                <a:effectLst/>
              </c:spPr>
            </c:marker>
            <c:bubble3D val="0"/>
          </c:dPt>
          <c:dPt>
            <c:idx val="180"/>
            <c:marker>
              <c:symbol val="circle"/>
              <c:size val="7"/>
              <c:spPr>
                <a:solidFill>
                  <a:schemeClr val="accent1"/>
                </a:solidFill>
                <a:ln w="9525">
                  <a:solidFill>
                    <a:schemeClr val="accent1"/>
                  </a:solidFill>
                </a:ln>
                <a:effectLst/>
              </c:spPr>
            </c:marker>
            <c:bubble3D val="0"/>
          </c:dPt>
          <c:dPt>
            <c:idx val="181"/>
            <c:marker>
              <c:symbol val="circle"/>
              <c:size val="7"/>
              <c:spPr>
                <a:solidFill>
                  <a:schemeClr val="accent1"/>
                </a:solidFill>
                <a:ln w="9525">
                  <a:solidFill>
                    <a:schemeClr val="accent1"/>
                  </a:solidFill>
                </a:ln>
                <a:effectLst/>
              </c:spPr>
            </c:marker>
            <c:bubble3D val="0"/>
          </c:dPt>
          <c:dPt>
            <c:idx val="182"/>
            <c:marker>
              <c:symbol val="circle"/>
              <c:size val="7"/>
              <c:spPr>
                <a:solidFill>
                  <a:schemeClr val="accent1"/>
                </a:solidFill>
                <a:ln w="9525">
                  <a:solidFill>
                    <a:schemeClr val="accent1"/>
                  </a:solidFill>
                </a:ln>
                <a:effectLst/>
              </c:spPr>
            </c:marker>
            <c:bubble3D val="0"/>
          </c:dPt>
          <c:dPt>
            <c:idx val="183"/>
            <c:marker>
              <c:symbol val="circle"/>
              <c:size val="7"/>
              <c:spPr>
                <a:solidFill>
                  <a:schemeClr val="accent1"/>
                </a:solidFill>
                <a:ln w="9525">
                  <a:solidFill>
                    <a:schemeClr val="accent1"/>
                  </a:solidFill>
                </a:ln>
                <a:effectLst/>
              </c:spPr>
            </c:marker>
            <c:bubble3D val="0"/>
          </c:dPt>
          <c:dPt>
            <c:idx val="184"/>
            <c:marker>
              <c:symbol val="circle"/>
              <c:size val="7"/>
              <c:spPr>
                <a:solidFill>
                  <a:schemeClr val="accent1"/>
                </a:solidFill>
                <a:ln w="9525">
                  <a:solidFill>
                    <a:schemeClr val="accent1"/>
                  </a:solidFill>
                </a:ln>
                <a:effectLst/>
              </c:spPr>
            </c:marker>
            <c:bubble3D val="0"/>
          </c:dPt>
          <c:dPt>
            <c:idx val="185"/>
            <c:marker>
              <c:symbol val="circle"/>
              <c:size val="7"/>
              <c:spPr>
                <a:solidFill>
                  <a:schemeClr val="accent1"/>
                </a:solidFill>
                <a:ln w="9525">
                  <a:solidFill>
                    <a:schemeClr val="accent1"/>
                  </a:solidFill>
                </a:ln>
                <a:effectLst/>
              </c:spPr>
            </c:marker>
            <c:bubble3D val="0"/>
          </c:dPt>
          <c:dPt>
            <c:idx val="186"/>
            <c:marker>
              <c:symbol val="circle"/>
              <c:size val="7"/>
              <c:spPr>
                <a:solidFill>
                  <a:schemeClr val="accent1"/>
                </a:solidFill>
                <a:ln w="9525">
                  <a:solidFill>
                    <a:schemeClr val="accent1"/>
                  </a:solidFill>
                </a:ln>
                <a:effectLst/>
              </c:spPr>
            </c:marker>
            <c:bubble3D val="0"/>
          </c:dPt>
          <c:dPt>
            <c:idx val="187"/>
            <c:marker>
              <c:symbol val="circle"/>
              <c:size val="7"/>
              <c:spPr>
                <a:solidFill>
                  <a:schemeClr val="accent1"/>
                </a:solidFill>
                <a:ln w="9525">
                  <a:solidFill>
                    <a:schemeClr val="accent1"/>
                  </a:solidFill>
                </a:ln>
                <a:effectLst/>
              </c:spPr>
            </c:marker>
            <c:bubble3D val="0"/>
          </c:dPt>
          <c:dPt>
            <c:idx val="188"/>
            <c:marker>
              <c:symbol val="circle"/>
              <c:size val="7"/>
              <c:spPr>
                <a:solidFill>
                  <a:schemeClr val="accent1"/>
                </a:solidFill>
                <a:ln w="9525">
                  <a:solidFill>
                    <a:schemeClr val="accent1"/>
                  </a:solidFill>
                </a:ln>
                <a:effectLst/>
              </c:spPr>
            </c:marker>
            <c:bubble3D val="0"/>
          </c:dPt>
          <c:dPt>
            <c:idx val="189"/>
            <c:marker>
              <c:symbol val="circle"/>
              <c:size val="7"/>
              <c:spPr>
                <a:solidFill>
                  <a:schemeClr val="accent1"/>
                </a:solidFill>
                <a:ln w="9525">
                  <a:solidFill>
                    <a:schemeClr val="accent1"/>
                  </a:solidFill>
                </a:ln>
                <a:effectLst/>
              </c:spPr>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spPr>
                <a:solidFill>
                  <a:schemeClr val="accent1"/>
                </a:solidFill>
                <a:ln w="9525">
                  <a:solidFill>
                    <a:schemeClr val="accent1"/>
                  </a:solidFill>
                </a:ln>
                <a:effectLst/>
              </c:spPr>
            </c:marker>
            <c:bubble3D val="0"/>
          </c:dPt>
          <c:dPt>
            <c:idx val="195"/>
            <c:marker>
              <c:symbol val="circle"/>
              <c:size val="7"/>
              <c:spPr>
                <a:solidFill>
                  <a:schemeClr val="accent1"/>
                </a:solidFill>
                <a:ln w="9525">
                  <a:solidFill>
                    <a:schemeClr val="accent1"/>
                  </a:solidFill>
                </a:ln>
                <a:effectLst/>
              </c:spPr>
            </c:marker>
            <c:bubble3D val="0"/>
          </c:dPt>
          <c:dPt>
            <c:idx val="196"/>
            <c:marker>
              <c:symbol val="circle"/>
              <c:size val="7"/>
              <c:spPr>
                <a:solidFill>
                  <a:schemeClr val="accent1"/>
                </a:solidFill>
                <a:ln w="9525">
                  <a:solidFill>
                    <a:schemeClr val="accent1"/>
                  </a:solidFill>
                </a:ln>
                <a:effectLst/>
              </c:spPr>
            </c:marker>
            <c:bubble3D val="0"/>
          </c:dPt>
          <c:dPt>
            <c:idx val="197"/>
            <c:marker>
              <c:symbol val="circle"/>
              <c:size val="7"/>
              <c:spPr>
                <a:solidFill>
                  <a:schemeClr val="accent1"/>
                </a:solidFill>
                <a:ln w="9525">
                  <a:solidFill>
                    <a:schemeClr val="accent1"/>
                  </a:solidFill>
                </a:ln>
                <a:effectLst/>
              </c:spPr>
            </c:marker>
            <c:bubble3D val="0"/>
          </c:dPt>
          <c:dPt>
            <c:idx val="198"/>
            <c:marker>
              <c:symbol val="circle"/>
              <c:size val="7"/>
              <c:spPr>
                <a:solidFill>
                  <a:schemeClr val="accent1"/>
                </a:solidFill>
                <a:ln w="9525">
                  <a:solidFill>
                    <a:schemeClr val="accent1"/>
                  </a:solidFill>
                </a:ln>
                <a:effectLst/>
              </c:spPr>
            </c:marker>
            <c:bubble3D val="0"/>
          </c:dPt>
          <c:dPt>
            <c:idx val="199"/>
            <c:marker>
              <c:symbol val="circle"/>
              <c:size val="7"/>
              <c:spPr>
                <a:solidFill>
                  <a:schemeClr val="accent1"/>
                </a:solidFill>
                <a:ln w="9525">
                  <a:solidFill>
                    <a:schemeClr val="accent1"/>
                  </a:solidFill>
                </a:ln>
                <a:effectLst/>
              </c:spPr>
            </c:marker>
            <c:bubble3D val="0"/>
          </c:dPt>
          <c:dPt>
            <c:idx val="200"/>
            <c:marker>
              <c:symbol val="circle"/>
              <c:size val="7"/>
              <c:spPr>
                <a:solidFill>
                  <a:schemeClr val="accent1"/>
                </a:solidFill>
                <a:ln w="9525">
                  <a:solidFill>
                    <a:schemeClr val="accent1"/>
                  </a:solidFill>
                </a:ln>
                <a:effectLst/>
              </c:spPr>
            </c:marker>
            <c:bubble3D val="0"/>
          </c:dPt>
          <c:dPt>
            <c:idx val="201"/>
            <c:marker>
              <c:symbol val="circle"/>
              <c:size val="7"/>
              <c:spPr>
                <a:solidFill>
                  <a:schemeClr val="accent1"/>
                </a:solidFill>
                <a:ln w="9525">
                  <a:solidFill>
                    <a:schemeClr val="accent1"/>
                  </a:solidFill>
                </a:ln>
                <a:effectLst/>
              </c:spPr>
            </c:marker>
            <c:bubble3D val="0"/>
          </c:dPt>
          <c:dPt>
            <c:idx val="202"/>
            <c:marker>
              <c:symbol val="circle"/>
              <c:size val="7"/>
              <c:spPr>
                <a:solidFill>
                  <a:schemeClr val="accent1"/>
                </a:solidFill>
                <a:ln w="9525">
                  <a:solidFill>
                    <a:schemeClr val="accent1"/>
                  </a:solidFill>
                </a:ln>
                <a:effectLst/>
              </c:spPr>
            </c:marker>
            <c:bubble3D val="0"/>
          </c:dPt>
          <c:dPt>
            <c:idx val="203"/>
            <c:marker>
              <c:symbol val="circle"/>
              <c:size val="7"/>
              <c:spPr>
                <a:solidFill>
                  <a:schemeClr val="accent1"/>
                </a:solidFill>
                <a:ln w="9525">
                  <a:solidFill>
                    <a:schemeClr val="accent1"/>
                  </a:solidFill>
                </a:ln>
                <a:effectLst/>
              </c:spPr>
            </c:marker>
            <c:bubble3D val="0"/>
          </c:dPt>
          <c:dPt>
            <c:idx val="204"/>
            <c:marker>
              <c:symbol val="circle"/>
              <c:size val="7"/>
              <c:spPr>
                <a:solidFill>
                  <a:schemeClr val="accent1"/>
                </a:solidFill>
                <a:ln w="9525">
                  <a:solidFill>
                    <a:schemeClr val="accent1"/>
                  </a:solidFill>
                </a:ln>
                <a:effectLst/>
              </c:spPr>
            </c:marker>
            <c:bubble3D val="0"/>
          </c:dPt>
          <c:dPt>
            <c:idx val="205"/>
            <c:marker>
              <c:symbol val="circle"/>
              <c:size val="7"/>
              <c:spPr>
                <a:solidFill>
                  <a:schemeClr val="accent1"/>
                </a:solidFill>
                <a:ln w="9525">
                  <a:solidFill>
                    <a:schemeClr val="accent1"/>
                  </a:solidFill>
                </a:ln>
                <a:effectLst/>
              </c:spPr>
            </c:marker>
            <c:bubble3D val="0"/>
          </c:dPt>
          <c:dPt>
            <c:idx val="206"/>
            <c:marker>
              <c:symbol val="circle"/>
              <c:size val="7"/>
              <c:spPr>
                <a:solidFill>
                  <a:schemeClr val="accent1"/>
                </a:solidFill>
                <a:ln w="9525">
                  <a:solidFill>
                    <a:schemeClr val="accent1"/>
                  </a:solidFill>
                </a:ln>
                <a:effectLst/>
              </c:spPr>
            </c:marker>
            <c:bubble3D val="0"/>
          </c:dPt>
          <c:dPt>
            <c:idx val="207"/>
            <c:marker>
              <c:symbol val="circle"/>
              <c:size val="7"/>
              <c:spPr>
                <a:solidFill>
                  <a:schemeClr val="accent1"/>
                </a:solidFill>
                <a:ln w="9525">
                  <a:solidFill>
                    <a:schemeClr val="accent1"/>
                  </a:solidFill>
                </a:ln>
                <a:effectLst/>
              </c:spPr>
            </c:marker>
            <c:bubble3D val="0"/>
          </c:dPt>
          <c:dPt>
            <c:idx val="208"/>
            <c:marker>
              <c:symbol val="circle"/>
              <c:size val="7"/>
              <c:spPr>
                <a:solidFill>
                  <a:schemeClr val="accent1"/>
                </a:solidFill>
                <a:ln w="9525">
                  <a:solidFill>
                    <a:schemeClr val="accent1"/>
                  </a:solidFill>
                </a:ln>
                <a:effectLst/>
              </c:spPr>
            </c:marker>
            <c:bubble3D val="0"/>
          </c:dPt>
          <c:dPt>
            <c:idx val="209"/>
            <c:marker>
              <c:symbol val="circle"/>
              <c:size val="7"/>
              <c:spPr>
                <a:solidFill>
                  <a:schemeClr val="accent1"/>
                </a:solidFill>
                <a:ln w="9525">
                  <a:solidFill>
                    <a:schemeClr val="accent1"/>
                  </a:solidFill>
                </a:ln>
                <a:effectLst/>
              </c:spPr>
            </c:marker>
            <c:bubble3D val="0"/>
          </c:dPt>
          <c:dPt>
            <c:idx val="210"/>
            <c:marker>
              <c:symbol val="circle"/>
              <c:size val="7"/>
              <c:spPr>
                <a:solidFill>
                  <a:schemeClr val="accent1"/>
                </a:solidFill>
                <a:ln w="9525">
                  <a:solidFill>
                    <a:schemeClr val="accent1"/>
                  </a:solidFill>
                </a:ln>
                <a:effectLst/>
              </c:spPr>
            </c:marker>
            <c:bubble3D val="0"/>
          </c:dPt>
          <c:dPt>
            <c:idx val="211"/>
            <c:marker>
              <c:symbol val="circle"/>
              <c:size val="7"/>
              <c:spPr>
                <a:solidFill>
                  <a:schemeClr val="accent1"/>
                </a:solidFill>
                <a:ln w="9525">
                  <a:solidFill>
                    <a:schemeClr val="accent1"/>
                  </a:solidFill>
                </a:ln>
                <a:effectLst/>
              </c:spPr>
            </c:marker>
            <c:bubble3D val="0"/>
          </c:dPt>
          <c:dPt>
            <c:idx val="212"/>
            <c:marker>
              <c:symbol val="circle"/>
              <c:size val="7"/>
              <c:spPr>
                <a:solidFill>
                  <a:schemeClr val="accent1"/>
                </a:solidFill>
                <a:ln w="9525">
                  <a:solidFill>
                    <a:schemeClr val="accent1"/>
                  </a:solidFill>
                </a:ln>
                <a:effectLst/>
              </c:spPr>
            </c:marker>
            <c:bubble3D val="0"/>
          </c:dPt>
          <c:dPt>
            <c:idx val="213"/>
            <c:marker>
              <c:symbol val="circle"/>
              <c:size val="7"/>
              <c:spPr>
                <a:solidFill>
                  <a:schemeClr val="accent1"/>
                </a:solidFill>
                <a:ln w="9525">
                  <a:solidFill>
                    <a:schemeClr val="accent1"/>
                  </a:solidFill>
                </a:ln>
                <a:effectLst/>
              </c:spPr>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spPr>
                <a:solidFill>
                  <a:schemeClr val="accent1"/>
                </a:solidFill>
                <a:ln w="9525">
                  <a:solidFill>
                    <a:schemeClr val="accent1"/>
                  </a:solidFill>
                </a:ln>
                <a:effectLst/>
              </c:spPr>
            </c:marker>
            <c:bubble3D val="0"/>
          </c:dPt>
          <c:dPt>
            <c:idx val="219"/>
            <c:marker>
              <c:symbol val="circle"/>
              <c:size val="7"/>
              <c:spPr>
                <a:solidFill>
                  <a:schemeClr val="accent1"/>
                </a:solidFill>
                <a:ln w="9525">
                  <a:solidFill>
                    <a:schemeClr val="accent1"/>
                  </a:solidFill>
                </a:ln>
                <a:effectLst/>
              </c:spPr>
            </c:marker>
            <c:bubble3D val="0"/>
          </c:dPt>
          <c:dPt>
            <c:idx val="220"/>
            <c:marker>
              <c:symbol val="circle"/>
              <c:size val="7"/>
              <c:spPr>
                <a:solidFill>
                  <a:schemeClr val="accent1"/>
                </a:solidFill>
                <a:ln w="9525">
                  <a:solidFill>
                    <a:schemeClr val="accent1"/>
                  </a:solidFill>
                </a:ln>
                <a:effectLst/>
              </c:spPr>
            </c:marker>
            <c:bubble3D val="0"/>
          </c:dPt>
          <c:dPt>
            <c:idx val="221"/>
            <c:marker>
              <c:symbol val="circle"/>
              <c:size val="7"/>
              <c:spPr>
                <a:solidFill>
                  <a:schemeClr val="accent1"/>
                </a:solidFill>
                <a:ln w="9525">
                  <a:solidFill>
                    <a:schemeClr val="accent1"/>
                  </a:solidFill>
                </a:ln>
                <a:effectLst/>
              </c:spPr>
            </c:marker>
            <c:bubble3D val="0"/>
          </c:dPt>
          <c:dPt>
            <c:idx val="222"/>
            <c:marker>
              <c:symbol val="circle"/>
              <c:size val="7"/>
              <c:spPr>
                <a:solidFill>
                  <a:schemeClr val="accent1"/>
                </a:solidFill>
                <a:ln w="9525">
                  <a:solidFill>
                    <a:schemeClr val="accent1"/>
                  </a:solidFill>
                </a:ln>
                <a:effectLst/>
              </c:spPr>
            </c:marker>
            <c:bubble3D val="0"/>
          </c:dPt>
          <c:dPt>
            <c:idx val="223"/>
            <c:marker>
              <c:symbol val="circle"/>
              <c:size val="7"/>
              <c:spPr>
                <a:solidFill>
                  <a:schemeClr val="accent1"/>
                </a:solidFill>
                <a:ln w="9525">
                  <a:solidFill>
                    <a:schemeClr val="accent1"/>
                  </a:solidFill>
                </a:ln>
                <a:effectLst/>
              </c:spPr>
            </c:marker>
            <c:bubble3D val="0"/>
          </c:dPt>
          <c:dPt>
            <c:idx val="224"/>
            <c:marker>
              <c:symbol val="circle"/>
              <c:size val="7"/>
              <c:spPr>
                <a:solidFill>
                  <a:schemeClr val="accent1"/>
                </a:solidFill>
                <a:ln w="9525">
                  <a:solidFill>
                    <a:schemeClr val="accent1"/>
                  </a:solidFill>
                </a:ln>
                <a:effectLst/>
              </c:spPr>
            </c:marker>
            <c:bubble3D val="0"/>
          </c:dPt>
          <c:dPt>
            <c:idx val="225"/>
            <c:marker>
              <c:symbol val="circle"/>
              <c:size val="7"/>
              <c:spPr>
                <a:solidFill>
                  <a:schemeClr val="accent1"/>
                </a:solidFill>
                <a:ln w="9525">
                  <a:solidFill>
                    <a:schemeClr val="accent1"/>
                  </a:solidFill>
                </a:ln>
                <a:effectLst/>
              </c:spPr>
            </c:marker>
            <c:bubble3D val="0"/>
          </c:dPt>
          <c:dPt>
            <c:idx val="226"/>
            <c:marker>
              <c:symbol val="circle"/>
              <c:size val="7"/>
              <c:spPr>
                <a:solidFill>
                  <a:schemeClr val="accent1"/>
                </a:solidFill>
                <a:ln w="9525">
                  <a:solidFill>
                    <a:schemeClr val="accent1"/>
                  </a:solidFill>
                </a:ln>
                <a:effectLst/>
              </c:spPr>
            </c:marker>
            <c:bubble3D val="0"/>
          </c:dPt>
          <c:dPt>
            <c:idx val="227"/>
            <c:marker>
              <c:symbol val="circle"/>
              <c:size val="7"/>
              <c:spPr>
                <a:solidFill>
                  <a:schemeClr val="accent1"/>
                </a:solidFill>
                <a:ln w="9525">
                  <a:solidFill>
                    <a:schemeClr val="accent1"/>
                  </a:solidFill>
                </a:ln>
                <a:effectLst/>
              </c:spPr>
            </c:marker>
            <c:bubble3D val="0"/>
          </c:dPt>
          <c:dPt>
            <c:idx val="228"/>
            <c:marker>
              <c:symbol val="circle"/>
              <c:size val="7"/>
              <c:spPr>
                <a:solidFill>
                  <a:schemeClr val="accent1"/>
                </a:solidFill>
                <a:ln w="9525">
                  <a:solidFill>
                    <a:schemeClr val="accent1"/>
                  </a:solidFill>
                </a:ln>
                <a:effectLst/>
              </c:spPr>
            </c:marker>
            <c:bubble3D val="0"/>
          </c:dPt>
          <c:dPt>
            <c:idx val="229"/>
            <c:marker>
              <c:symbol val="circle"/>
              <c:size val="7"/>
              <c:spPr>
                <a:solidFill>
                  <a:schemeClr val="accent1"/>
                </a:solidFill>
                <a:ln w="9525">
                  <a:solidFill>
                    <a:schemeClr val="accent1"/>
                  </a:solidFill>
                </a:ln>
                <a:effectLst/>
              </c:spPr>
            </c:marker>
            <c:bubble3D val="0"/>
          </c:dPt>
          <c:dPt>
            <c:idx val="230"/>
            <c:marker>
              <c:symbol val="circle"/>
              <c:size val="7"/>
              <c:spPr>
                <a:solidFill>
                  <a:schemeClr val="accent1"/>
                </a:solidFill>
                <a:ln w="9525">
                  <a:solidFill>
                    <a:schemeClr val="accent1"/>
                  </a:solidFill>
                </a:ln>
                <a:effectLst/>
              </c:spPr>
            </c:marker>
            <c:bubble3D val="0"/>
          </c:dPt>
          <c:dPt>
            <c:idx val="231"/>
            <c:marker>
              <c:symbol val="circle"/>
              <c:size val="7"/>
              <c:spPr>
                <a:solidFill>
                  <a:schemeClr val="accent1"/>
                </a:solidFill>
                <a:ln w="9525">
                  <a:solidFill>
                    <a:schemeClr val="accent1"/>
                  </a:solidFill>
                </a:ln>
                <a:effectLst/>
              </c:spPr>
            </c:marker>
            <c:bubble3D val="0"/>
          </c:dPt>
          <c:dPt>
            <c:idx val="232"/>
            <c:marker>
              <c:symbol val="circle"/>
              <c:size val="7"/>
              <c:spPr>
                <a:solidFill>
                  <a:schemeClr val="accent1"/>
                </a:solidFill>
                <a:ln w="9525">
                  <a:solidFill>
                    <a:schemeClr val="accent1"/>
                  </a:solidFill>
                </a:ln>
                <a:effectLst/>
              </c:spPr>
            </c:marker>
            <c:bubble3D val="0"/>
          </c:dPt>
          <c:dPt>
            <c:idx val="233"/>
            <c:marker>
              <c:symbol val="circle"/>
              <c:size val="7"/>
              <c:spPr>
                <a:solidFill>
                  <a:schemeClr val="accent1"/>
                </a:solidFill>
                <a:ln w="9525">
                  <a:solidFill>
                    <a:schemeClr val="accent1"/>
                  </a:solidFill>
                </a:ln>
                <a:effectLst/>
              </c:spPr>
            </c:marker>
            <c:bubble3D val="0"/>
          </c:dPt>
          <c:dPt>
            <c:idx val="234"/>
            <c:marker>
              <c:symbol val="circle"/>
              <c:size val="7"/>
              <c:spPr>
                <a:solidFill>
                  <a:schemeClr val="accent1"/>
                </a:solidFill>
                <a:ln w="9525">
                  <a:solidFill>
                    <a:schemeClr val="accent1"/>
                  </a:solidFill>
                </a:ln>
                <a:effectLst/>
              </c:spPr>
            </c:marker>
            <c:bubble3D val="0"/>
          </c:dPt>
          <c:dPt>
            <c:idx val="235"/>
            <c:marker>
              <c:symbol val="circle"/>
              <c:size val="7"/>
              <c:spPr>
                <a:solidFill>
                  <a:schemeClr val="accent1"/>
                </a:solidFill>
                <a:ln w="9525">
                  <a:solidFill>
                    <a:schemeClr val="accent1"/>
                  </a:solidFill>
                </a:ln>
                <a:effectLst/>
              </c:spPr>
            </c:marker>
            <c:bubble3D val="0"/>
          </c:dPt>
          <c:dPt>
            <c:idx val="236"/>
            <c:marker>
              <c:symbol val="circle"/>
              <c:size val="7"/>
              <c:spPr>
                <a:solidFill>
                  <a:schemeClr val="accent1"/>
                </a:solidFill>
                <a:ln w="9525">
                  <a:solidFill>
                    <a:schemeClr val="accent1"/>
                  </a:solidFill>
                </a:ln>
                <a:effectLst/>
              </c:spPr>
            </c:marker>
            <c:bubble3D val="0"/>
          </c:dPt>
          <c:dPt>
            <c:idx val="237"/>
            <c:marker>
              <c:symbol val="circle"/>
              <c:size val="7"/>
              <c:spPr>
                <a:solidFill>
                  <a:schemeClr val="accent1"/>
                </a:solidFill>
                <a:ln w="9525">
                  <a:solidFill>
                    <a:schemeClr val="accent1"/>
                  </a:solidFill>
                </a:ln>
                <a:effectLst/>
              </c:spPr>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spPr>
                <a:solidFill>
                  <a:schemeClr val="accent1"/>
                </a:solidFill>
                <a:ln w="9525">
                  <a:solidFill>
                    <a:schemeClr val="accent1"/>
                  </a:solidFill>
                </a:ln>
                <a:effectLst/>
              </c:spPr>
            </c:marker>
            <c:bubble3D val="0"/>
          </c:dPt>
          <c:dPt>
            <c:idx val="243"/>
            <c:marker>
              <c:symbol val="circle"/>
              <c:size val="7"/>
              <c:spPr>
                <a:solidFill>
                  <a:schemeClr val="accent1"/>
                </a:solidFill>
                <a:ln w="9525">
                  <a:solidFill>
                    <a:schemeClr val="accent1"/>
                  </a:solidFill>
                </a:ln>
                <a:effectLst/>
              </c:spPr>
            </c:marker>
            <c:bubble3D val="0"/>
          </c:dPt>
          <c:dPt>
            <c:idx val="244"/>
            <c:marker>
              <c:symbol val="circle"/>
              <c:size val="7"/>
              <c:spPr>
                <a:solidFill>
                  <a:schemeClr val="accent1"/>
                </a:solidFill>
                <a:ln w="9525">
                  <a:solidFill>
                    <a:schemeClr val="accent1"/>
                  </a:solidFill>
                </a:ln>
                <a:effectLst/>
              </c:spPr>
            </c:marker>
            <c:bubble3D val="0"/>
          </c:dPt>
          <c:dPt>
            <c:idx val="245"/>
            <c:marker>
              <c:symbol val="circle"/>
              <c:size val="7"/>
              <c:spPr>
                <a:solidFill>
                  <a:schemeClr val="accent1"/>
                </a:solidFill>
                <a:ln w="9525">
                  <a:solidFill>
                    <a:schemeClr val="accent1"/>
                  </a:solidFill>
                </a:ln>
                <a:effectLst/>
              </c:spPr>
            </c:marker>
            <c:bubble3D val="0"/>
          </c:dPt>
          <c:dPt>
            <c:idx val="246"/>
            <c:marker>
              <c:symbol val="circle"/>
              <c:size val="7"/>
              <c:spPr>
                <a:solidFill>
                  <a:schemeClr val="accent1"/>
                </a:solidFill>
                <a:ln w="9525">
                  <a:solidFill>
                    <a:schemeClr val="accent1"/>
                  </a:solidFill>
                </a:ln>
                <a:effectLst/>
              </c:spPr>
            </c:marker>
            <c:bubble3D val="0"/>
          </c:dPt>
          <c:dPt>
            <c:idx val="247"/>
            <c:marker>
              <c:symbol val="circle"/>
              <c:size val="7"/>
              <c:spPr>
                <a:solidFill>
                  <a:schemeClr val="accent1"/>
                </a:solidFill>
                <a:ln w="9525">
                  <a:solidFill>
                    <a:schemeClr val="accent1"/>
                  </a:solidFill>
                </a:ln>
                <a:effectLst/>
              </c:spPr>
            </c:marker>
            <c:bubble3D val="0"/>
          </c:dPt>
          <c:dPt>
            <c:idx val="248"/>
            <c:marker>
              <c:symbol val="circle"/>
              <c:size val="7"/>
              <c:spPr>
                <a:solidFill>
                  <a:schemeClr val="accent1"/>
                </a:solidFill>
                <a:ln w="9525">
                  <a:solidFill>
                    <a:schemeClr val="accent1"/>
                  </a:solidFill>
                </a:ln>
                <a:effectLst/>
              </c:spPr>
            </c:marker>
            <c:bubble3D val="0"/>
          </c:dPt>
          <c:dPt>
            <c:idx val="249"/>
            <c:marker>
              <c:symbol val="circle"/>
              <c:size val="7"/>
              <c:spPr>
                <a:solidFill>
                  <a:schemeClr val="accent1"/>
                </a:solidFill>
                <a:ln w="9525">
                  <a:solidFill>
                    <a:schemeClr val="accent1"/>
                  </a:solidFill>
                </a:ln>
                <a:effectLst/>
              </c:spPr>
            </c:marker>
            <c:bubble3D val="0"/>
          </c:dPt>
          <c:dPt>
            <c:idx val="250"/>
            <c:marker>
              <c:symbol val="circle"/>
              <c:size val="7"/>
              <c:spPr>
                <a:solidFill>
                  <a:schemeClr val="accent1"/>
                </a:solidFill>
                <a:ln w="9525">
                  <a:solidFill>
                    <a:schemeClr val="accent1"/>
                  </a:solidFill>
                </a:ln>
                <a:effectLst/>
              </c:spPr>
            </c:marker>
            <c:bubble3D val="0"/>
          </c:dPt>
          <c:dPt>
            <c:idx val="251"/>
            <c:marker>
              <c:symbol val="circle"/>
              <c:size val="7"/>
              <c:spPr>
                <a:solidFill>
                  <a:schemeClr val="accent1"/>
                </a:solidFill>
                <a:ln w="9525">
                  <a:solidFill>
                    <a:schemeClr val="accent1"/>
                  </a:solidFill>
                </a:ln>
                <a:effectLst/>
              </c:spPr>
            </c:marker>
            <c:bubble3D val="0"/>
          </c:dPt>
          <c:dPt>
            <c:idx val="252"/>
            <c:marker>
              <c:symbol val="circle"/>
              <c:size val="7"/>
              <c:spPr>
                <a:solidFill>
                  <a:schemeClr val="accent1"/>
                </a:solidFill>
                <a:ln w="9525">
                  <a:solidFill>
                    <a:schemeClr val="accent1"/>
                  </a:solidFill>
                </a:ln>
                <a:effectLst/>
              </c:spPr>
            </c:marker>
            <c:bubble3D val="0"/>
          </c:dPt>
          <c:dPt>
            <c:idx val="253"/>
            <c:marker>
              <c:symbol val="circle"/>
              <c:size val="7"/>
              <c:spPr>
                <a:solidFill>
                  <a:schemeClr val="accent1"/>
                </a:solidFill>
                <a:ln w="9525">
                  <a:solidFill>
                    <a:schemeClr val="accent1"/>
                  </a:solidFill>
                </a:ln>
                <a:effectLst/>
              </c:spPr>
            </c:marker>
            <c:bubble3D val="0"/>
          </c:dPt>
          <c:dPt>
            <c:idx val="254"/>
            <c:marker>
              <c:symbol val="circle"/>
              <c:size val="7"/>
              <c:spPr>
                <a:solidFill>
                  <a:schemeClr val="accent1"/>
                </a:solidFill>
                <a:ln w="9525">
                  <a:solidFill>
                    <a:schemeClr val="accent1"/>
                  </a:solidFill>
                </a:ln>
                <a:effectLst/>
              </c:spPr>
            </c:marker>
            <c:bubble3D val="0"/>
          </c:dPt>
          <c:dPt>
            <c:idx val="255"/>
            <c:marker>
              <c:symbol val="circle"/>
              <c:size val="7"/>
              <c:spPr>
                <a:solidFill>
                  <a:schemeClr val="accent1"/>
                </a:solidFill>
                <a:ln w="9525">
                  <a:solidFill>
                    <a:schemeClr val="accent1"/>
                  </a:solidFill>
                </a:ln>
                <a:effectLst/>
              </c:spPr>
            </c:marker>
            <c:bubble3D val="0"/>
          </c:dPt>
          <c:dPt>
            <c:idx val="256"/>
            <c:marker>
              <c:symbol val="circle"/>
              <c:size val="7"/>
              <c:spPr>
                <a:solidFill>
                  <a:schemeClr val="accent1"/>
                </a:solidFill>
                <a:ln w="9525">
                  <a:solidFill>
                    <a:schemeClr val="accent1"/>
                  </a:solidFill>
                </a:ln>
                <a:effectLst/>
              </c:spPr>
            </c:marker>
            <c:bubble3D val="0"/>
          </c:dPt>
          <c:dPt>
            <c:idx val="257"/>
            <c:marker>
              <c:symbol val="circle"/>
              <c:size val="7"/>
              <c:spPr>
                <a:solidFill>
                  <a:schemeClr val="accent1"/>
                </a:solidFill>
                <a:ln w="9525">
                  <a:solidFill>
                    <a:schemeClr val="accent1"/>
                  </a:solidFill>
                </a:ln>
                <a:effectLst/>
              </c:spPr>
            </c:marker>
            <c:bubble3D val="0"/>
          </c:dPt>
          <c:dPt>
            <c:idx val="258"/>
            <c:marker>
              <c:symbol val="circle"/>
              <c:size val="7"/>
              <c:spPr>
                <a:solidFill>
                  <a:schemeClr val="accent1"/>
                </a:solidFill>
                <a:ln w="9525">
                  <a:solidFill>
                    <a:schemeClr val="accent1"/>
                  </a:solidFill>
                </a:ln>
                <a:effectLst/>
              </c:spPr>
            </c:marker>
            <c:bubble3D val="0"/>
          </c:dPt>
          <c:dPt>
            <c:idx val="259"/>
            <c:marker>
              <c:symbol val="circle"/>
              <c:size val="7"/>
              <c:spPr>
                <a:solidFill>
                  <a:schemeClr val="accent1"/>
                </a:solidFill>
                <a:ln w="9525">
                  <a:solidFill>
                    <a:schemeClr val="accent1"/>
                  </a:solidFill>
                </a:ln>
                <a:effectLst/>
              </c:spPr>
            </c:marker>
            <c:bubble3D val="0"/>
          </c:dPt>
          <c:dPt>
            <c:idx val="260"/>
            <c:marker>
              <c:symbol val="circle"/>
              <c:size val="7"/>
              <c:spPr>
                <a:solidFill>
                  <a:schemeClr val="accent1"/>
                </a:solidFill>
                <a:ln w="9525">
                  <a:solidFill>
                    <a:schemeClr val="accent1"/>
                  </a:solidFill>
                </a:ln>
                <a:effectLst/>
              </c:spPr>
            </c:marker>
            <c:bubble3D val="0"/>
          </c:dPt>
          <c:dPt>
            <c:idx val="261"/>
            <c:marker>
              <c:symbol val="circle"/>
              <c:size val="7"/>
              <c:spPr>
                <a:solidFill>
                  <a:schemeClr val="accent1"/>
                </a:solidFill>
                <a:ln w="9525">
                  <a:solidFill>
                    <a:schemeClr val="accent1"/>
                  </a:solidFill>
                </a:ln>
                <a:effectLst/>
              </c:spPr>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spPr>
                <a:solidFill>
                  <a:schemeClr val="accent1"/>
                </a:solidFill>
                <a:ln w="9525">
                  <a:solidFill>
                    <a:schemeClr val="accent1"/>
                  </a:solidFill>
                </a:ln>
                <a:effectLst/>
              </c:spPr>
            </c:marker>
            <c:bubble3D val="0"/>
          </c:dPt>
          <c:dPt>
            <c:idx val="267"/>
            <c:marker>
              <c:symbol val="circle"/>
              <c:size val="7"/>
              <c:spPr>
                <a:solidFill>
                  <a:schemeClr val="accent1"/>
                </a:solidFill>
                <a:ln w="9525">
                  <a:solidFill>
                    <a:schemeClr val="accent1"/>
                  </a:solidFill>
                </a:ln>
                <a:effectLst/>
              </c:spPr>
            </c:marker>
            <c:bubble3D val="0"/>
          </c:dPt>
          <c:dPt>
            <c:idx val="268"/>
            <c:marker>
              <c:symbol val="circle"/>
              <c:size val="7"/>
              <c:spPr>
                <a:solidFill>
                  <a:schemeClr val="accent1"/>
                </a:solidFill>
                <a:ln w="9525">
                  <a:solidFill>
                    <a:schemeClr val="accent1"/>
                  </a:solidFill>
                </a:ln>
                <a:effectLst/>
              </c:spPr>
            </c:marker>
            <c:bubble3D val="0"/>
          </c:dPt>
          <c:dPt>
            <c:idx val="269"/>
            <c:marker>
              <c:symbol val="circle"/>
              <c:size val="7"/>
              <c:spPr>
                <a:solidFill>
                  <a:schemeClr val="accent1"/>
                </a:solidFill>
                <a:ln w="9525">
                  <a:solidFill>
                    <a:schemeClr val="accent1"/>
                  </a:solidFill>
                </a:ln>
                <a:effectLst/>
              </c:spPr>
            </c:marker>
            <c:bubble3D val="0"/>
          </c:dPt>
          <c:dPt>
            <c:idx val="270"/>
            <c:marker>
              <c:symbol val="circle"/>
              <c:size val="7"/>
              <c:spPr>
                <a:solidFill>
                  <a:schemeClr val="accent1"/>
                </a:solidFill>
                <a:ln w="9525">
                  <a:solidFill>
                    <a:schemeClr val="accent1"/>
                  </a:solidFill>
                </a:ln>
                <a:effectLst/>
              </c:spPr>
            </c:marker>
            <c:bubble3D val="0"/>
          </c:dPt>
          <c:dPt>
            <c:idx val="271"/>
            <c:marker>
              <c:symbol val="circle"/>
              <c:size val="7"/>
              <c:spPr>
                <a:solidFill>
                  <a:schemeClr val="accent1"/>
                </a:solidFill>
                <a:ln w="9525">
                  <a:solidFill>
                    <a:schemeClr val="accent1"/>
                  </a:solidFill>
                </a:ln>
                <a:effectLst/>
              </c:spPr>
            </c:marker>
            <c:bubble3D val="0"/>
          </c:dPt>
          <c:dPt>
            <c:idx val="272"/>
            <c:marker>
              <c:symbol val="circle"/>
              <c:size val="7"/>
              <c:spPr>
                <a:solidFill>
                  <a:schemeClr val="accent1"/>
                </a:solidFill>
                <a:ln w="9525">
                  <a:solidFill>
                    <a:schemeClr val="accent1"/>
                  </a:solidFill>
                </a:ln>
                <a:effectLst/>
              </c:spPr>
            </c:marker>
            <c:bubble3D val="0"/>
          </c:dPt>
          <c:dPt>
            <c:idx val="273"/>
            <c:marker>
              <c:symbol val="circle"/>
              <c:size val="7"/>
              <c:spPr>
                <a:solidFill>
                  <a:schemeClr val="accent1"/>
                </a:solidFill>
                <a:ln w="9525">
                  <a:solidFill>
                    <a:schemeClr val="accent1"/>
                  </a:solidFill>
                </a:ln>
                <a:effectLst/>
              </c:spPr>
            </c:marker>
            <c:bubble3D val="0"/>
          </c:dPt>
          <c:dPt>
            <c:idx val="274"/>
            <c:marker>
              <c:symbol val="circle"/>
              <c:size val="7"/>
              <c:spPr>
                <a:solidFill>
                  <a:schemeClr val="accent1"/>
                </a:solidFill>
                <a:ln w="9525">
                  <a:solidFill>
                    <a:schemeClr val="accent1"/>
                  </a:solidFill>
                </a:ln>
                <a:effectLst/>
              </c:spPr>
            </c:marker>
            <c:bubble3D val="0"/>
          </c:dPt>
          <c:dPt>
            <c:idx val="275"/>
            <c:marker>
              <c:symbol val="circle"/>
              <c:size val="7"/>
              <c:spPr>
                <a:solidFill>
                  <a:schemeClr val="accent1"/>
                </a:solidFill>
                <a:ln w="9525">
                  <a:solidFill>
                    <a:schemeClr val="accent1"/>
                  </a:solidFill>
                </a:ln>
                <a:effectLst/>
              </c:spPr>
            </c:marker>
            <c:bubble3D val="0"/>
          </c:dPt>
          <c:dPt>
            <c:idx val="276"/>
            <c:marker>
              <c:symbol val="circle"/>
              <c:size val="7"/>
              <c:spPr>
                <a:solidFill>
                  <a:schemeClr val="accent1"/>
                </a:solidFill>
                <a:ln w="9525">
                  <a:solidFill>
                    <a:schemeClr val="accent1"/>
                  </a:solidFill>
                </a:ln>
                <a:effectLst/>
              </c:spPr>
            </c:marker>
            <c:bubble3D val="0"/>
          </c:dPt>
          <c:dPt>
            <c:idx val="277"/>
            <c:marker>
              <c:symbol val="circle"/>
              <c:size val="7"/>
              <c:spPr>
                <a:solidFill>
                  <a:schemeClr val="accent1"/>
                </a:solidFill>
                <a:ln w="9525">
                  <a:solidFill>
                    <a:schemeClr val="accent1"/>
                  </a:solidFill>
                </a:ln>
                <a:effectLst/>
              </c:spPr>
            </c:marker>
            <c:bubble3D val="0"/>
          </c:dPt>
          <c:dPt>
            <c:idx val="278"/>
            <c:marker>
              <c:symbol val="circle"/>
              <c:size val="7"/>
              <c:spPr>
                <a:solidFill>
                  <a:schemeClr val="accent1"/>
                </a:solidFill>
                <a:ln w="9525">
                  <a:solidFill>
                    <a:schemeClr val="accent1"/>
                  </a:solidFill>
                </a:ln>
                <a:effectLst/>
              </c:spPr>
            </c:marker>
            <c:bubble3D val="0"/>
          </c:dPt>
          <c:dPt>
            <c:idx val="279"/>
            <c:marker>
              <c:symbol val="circle"/>
              <c:size val="7"/>
              <c:spPr>
                <a:solidFill>
                  <a:schemeClr val="accent1"/>
                </a:solidFill>
                <a:ln w="9525">
                  <a:solidFill>
                    <a:schemeClr val="accent1"/>
                  </a:solidFill>
                </a:ln>
                <a:effectLst/>
              </c:spPr>
            </c:marker>
            <c:bubble3D val="0"/>
          </c:dPt>
          <c:dPt>
            <c:idx val="280"/>
            <c:marker>
              <c:symbol val="circle"/>
              <c:size val="7"/>
              <c:spPr>
                <a:solidFill>
                  <a:schemeClr val="accent1"/>
                </a:solidFill>
                <a:ln w="9525">
                  <a:solidFill>
                    <a:schemeClr val="accent1"/>
                  </a:solidFill>
                </a:ln>
                <a:effectLst/>
              </c:spPr>
            </c:marker>
            <c:bubble3D val="0"/>
          </c:dPt>
          <c:dPt>
            <c:idx val="281"/>
            <c:marker>
              <c:symbol val="circle"/>
              <c:size val="7"/>
              <c:spPr>
                <a:solidFill>
                  <a:schemeClr val="accent1"/>
                </a:solidFill>
                <a:ln w="9525">
                  <a:solidFill>
                    <a:schemeClr val="accent1"/>
                  </a:solidFill>
                </a:ln>
                <a:effectLst/>
              </c:spPr>
            </c:marker>
            <c:bubble3D val="0"/>
          </c:dPt>
          <c:dPt>
            <c:idx val="282"/>
            <c:marker>
              <c:symbol val="circle"/>
              <c:size val="7"/>
              <c:spPr>
                <a:solidFill>
                  <a:schemeClr val="accent1"/>
                </a:solidFill>
                <a:ln w="9525">
                  <a:solidFill>
                    <a:schemeClr val="accent1"/>
                  </a:solidFill>
                </a:ln>
                <a:effectLst/>
              </c:spPr>
            </c:marker>
            <c:bubble3D val="0"/>
          </c:dPt>
          <c:dPt>
            <c:idx val="283"/>
            <c:marker>
              <c:symbol val="circle"/>
              <c:size val="7"/>
              <c:spPr>
                <a:solidFill>
                  <a:schemeClr val="accent1"/>
                </a:solidFill>
                <a:ln w="9525">
                  <a:solidFill>
                    <a:schemeClr val="accent1"/>
                  </a:solidFill>
                </a:ln>
                <a:effectLst/>
              </c:spPr>
            </c:marker>
            <c:bubble3D val="0"/>
          </c:dPt>
          <c:dPt>
            <c:idx val="284"/>
            <c:marker>
              <c:symbol val="circle"/>
              <c:size val="7"/>
              <c:spPr>
                <a:solidFill>
                  <a:schemeClr val="accent1"/>
                </a:solidFill>
                <a:ln w="9525">
                  <a:solidFill>
                    <a:schemeClr val="accent1"/>
                  </a:solidFill>
                </a:ln>
                <a:effectLst/>
              </c:spPr>
            </c:marker>
            <c:bubble3D val="0"/>
          </c:dPt>
          <c:dPt>
            <c:idx val="285"/>
            <c:marker>
              <c:symbol val="circle"/>
              <c:size val="7"/>
              <c:spPr>
                <a:solidFill>
                  <a:schemeClr val="accent1"/>
                </a:solidFill>
                <a:ln w="9525">
                  <a:solidFill>
                    <a:schemeClr val="accent1"/>
                  </a:solidFill>
                </a:ln>
                <a:effectLst/>
              </c:spPr>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spPr>
                <a:solidFill>
                  <a:schemeClr val="accent1"/>
                </a:solidFill>
                <a:ln w="9525">
                  <a:solidFill>
                    <a:schemeClr val="accent1"/>
                  </a:solidFill>
                </a:ln>
                <a:effectLst/>
              </c:spPr>
            </c:marker>
            <c:bubble3D val="0"/>
          </c:dPt>
          <c:dPt>
            <c:idx val="291"/>
            <c:marker>
              <c:symbol val="circle"/>
              <c:size val="7"/>
              <c:spPr>
                <a:solidFill>
                  <a:schemeClr val="accent1"/>
                </a:solidFill>
                <a:ln w="9525">
                  <a:solidFill>
                    <a:schemeClr val="accent1"/>
                  </a:solidFill>
                </a:ln>
                <a:effectLst/>
              </c:spPr>
            </c:marker>
            <c:bubble3D val="0"/>
          </c:dPt>
          <c:dPt>
            <c:idx val="292"/>
            <c:marker>
              <c:symbol val="circle"/>
              <c:size val="7"/>
              <c:spPr>
                <a:solidFill>
                  <a:schemeClr val="accent1"/>
                </a:solidFill>
                <a:ln w="9525">
                  <a:solidFill>
                    <a:schemeClr val="accent1"/>
                  </a:solidFill>
                </a:ln>
                <a:effectLst/>
              </c:spPr>
            </c:marker>
            <c:bubble3D val="0"/>
          </c:dPt>
          <c:dPt>
            <c:idx val="293"/>
            <c:marker>
              <c:symbol val="circle"/>
              <c:size val="7"/>
              <c:spPr>
                <a:solidFill>
                  <a:schemeClr val="accent1"/>
                </a:solidFill>
                <a:ln w="9525">
                  <a:solidFill>
                    <a:schemeClr val="accent1"/>
                  </a:solidFill>
                </a:ln>
                <a:effectLst/>
              </c:spPr>
            </c:marker>
            <c:bubble3D val="0"/>
          </c:dPt>
          <c:dPt>
            <c:idx val="294"/>
            <c:marker>
              <c:symbol val="circle"/>
              <c:size val="7"/>
              <c:spPr>
                <a:solidFill>
                  <a:schemeClr val="accent1"/>
                </a:solidFill>
                <a:ln w="9525">
                  <a:solidFill>
                    <a:schemeClr val="accent1"/>
                  </a:solidFill>
                </a:ln>
                <a:effectLst/>
              </c:spPr>
            </c:marker>
            <c:bubble3D val="0"/>
          </c:dPt>
          <c:dPt>
            <c:idx val="295"/>
            <c:marker>
              <c:symbol val="circle"/>
              <c:size val="7"/>
              <c:spPr>
                <a:solidFill>
                  <a:schemeClr val="accent1"/>
                </a:solidFill>
                <a:ln w="9525">
                  <a:solidFill>
                    <a:schemeClr val="accent1"/>
                  </a:solidFill>
                </a:ln>
                <a:effectLst/>
              </c:spPr>
            </c:marker>
            <c:bubble3D val="0"/>
          </c:dPt>
          <c:dPt>
            <c:idx val="296"/>
            <c:marker>
              <c:symbol val="circle"/>
              <c:size val="7"/>
              <c:spPr>
                <a:solidFill>
                  <a:schemeClr val="accent1"/>
                </a:solidFill>
                <a:ln w="9525">
                  <a:solidFill>
                    <a:schemeClr val="accent1"/>
                  </a:solidFill>
                </a:ln>
                <a:effectLst/>
              </c:spPr>
            </c:marker>
            <c:bubble3D val="0"/>
          </c:dPt>
          <c:dPt>
            <c:idx val="297"/>
            <c:marker>
              <c:symbol val="circle"/>
              <c:size val="7"/>
              <c:spPr>
                <a:solidFill>
                  <a:schemeClr val="accent1"/>
                </a:solidFill>
                <a:ln w="9525">
                  <a:solidFill>
                    <a:schemeClr val="accent1"/>
                  </a:solidFill>
                </a:ln>
                <a:effectLst/>
              </c:spPr>
            </c:marker>
            <c:bubble3D val="0"/>
          </c:dPt>
          <c:dPt>
            <c:idx val="298"/>
            <c:marker>
              <c:symbol val="circle"/>
              <c:size val="7"/>
              <c:spPr>
                <a:solidFill>
                  <a:schemeClr val="accent1"/>
                </a:solidFill>
                <a:ln w="9525">
                  <a:solidFill>
                    <a:schemeClr val="accent1"/>
                  </a:solidFill>
                </a:ln>
                <a:effectLst/>
              </c:spPr>
            </c:marker>
            <c:bubble3D val="0"/>
          </c:dPt>
          <c:dPt>
            <c:idx val="299"/>
            <c:marker>
              <c:symbol val="circle"/>
              <c:size val="7"/>
              <c:spPr>
                <a:solidFill>
                  <a:schemeClr val="accent1"/>
                </a:solidFill>
                <a:ln w="9525">
                  <a:solidFill>
                    <a:schemeClr val="accent1"/>
                  </a:solidFill>
                </a:ln>
                <a:effectLst/>
              </c:spPr>
            </c:marker>
            <c:bubble3D val="0"/>
          </c:dPt>
          <c:dPt>
            <c:idx val="300"/>
            <c:marker>
              <c:symbol val="circle"/>
              <c:size val="7"/>
              <c:spPr>
                <a:solidFill>
                  <a:schemeClr val="accent1"/>
                </a:solidFill>
                <a:ln w="9525">
                  <a:solidFill>
                    <a:schemeClr val="accent1"/>
                  </a:solidFill>
                </a:ln>
                <a:effectLst/>
              </c:spPr>
            </c:marker>
            <c:bubble3D val="0"/>
          </c:dPt>
          <c:dPt>
            <c:idx val="301"/>
            <c:marker>
              <c:symbol val="circle"/>
              <c:size val="7"/>
              <c:spPr>
                <a:solidFill>
                  <a:schemeClr val="accent1"/>
                </a:solidFill>
                <a:ln w="9525">
                  <a:solidFill>
                    <a:schemeClr val="accent1"/>
                  </a:solidFill>
                </a:ln>
                <a:effectLst/>
              </c:spPr>
            </c:marker>
            <c:bubble3D val="0"/>
          </c:dPt>
          <c:dPt>
            <c:idx val="302"/>
            <c:marker>
              <c:symbol val="circle"/>
              <c:size val="7"/>
              <c:spPr>
                <a:solidFill>
                  <a:schemeClr val="accent1"/>
                </a:solidFill>
                <a:ln w="9525">
                  <a:solidFill>
                    <a:schemeClr val="accent1"/>
                  </a:solidFill>
                </a:ln>
                <a:effectLst/>
              </c:spPr>
            </c:marker>
            <c:bubble3D val="0"/>
          </c:dPt>
          <c:dPt>
            <c:idx val="303"/>
            <c:marker>
              <c:symbol val="circle"/>
              <c:size val="7"/>
              <c:spPr>
                <a:solidFill>
                  <a:schemeClr val="accent1"/>
                </a:solidFill>
                <a:ln w="9525">
                  <a:solidFill>
                    <a:schemeClr val="accent1"/>
                  </a:solidFill>
                </a:ln>
                <a:effectLst/>
              </c:spPr>
            </c:marker>
            <c:bubble3D val="0"/>
          </c:dPt>
          <c:dPt>
            <c:idx val="304"/>
            <c:marker>
              <c:symbol val="circle"/>
              <c:size val="7"/>
              <c:spPr>
                <a:solidFill>
                  <a:schemeClr val="accent1"/>
                </a:solidFill>
                <a:ln w="9525">
                  <a:solidFill>
                    <a:schemeClr val="accent1"/>
                  </a:solidFill>
                </a:ln>
                <a:effectLst/>
              </c:spPr>
            </c:marker>
            <c:bubble3D val="0"/>
          </c:dPt>
          <c:dPt>
            <c:idx val="305"/>
            <c:marker>
              <c:symbol val="circle"/>
              <c:size val="7"/>
              <c:spPr>
                <a:solidFill>
                  <a:schemeClr val="accent1"/>
                </a:solidFill>
                <a:ln w="9525">
                  <a:solidFill>
                    <a:schemeClr val="accent1"/>
                  </a:solidFill>
                </a:ln>
                <a:effectLst/>
              </c:spPr>
            </c:marker>
            <c:bubble3D val="0"/>
          </c:dPt>
          <c:dPt>
            <c:idx val="306"/>
            <c:marker>
              <c:symbol val="circle"/>
              <c:size val="7"/>
              <c:spPr>
                <a:solidFill>
                  <a:schemeClr val="accent1"/>
                </a:solidFill>
                <a:ln w="9525">
                  <a:solidFill>
                    <a:schemeClr val="accent1"/>
                  </a:solidFill>
                </a:ln>
                <a:effectLst/>
              </c:spPr>
            </c:marker>
            <c:bubble3D val="0"/>
          </c:dPt>
          <c:dPt>
            <c:idx val="307"/>
            <c:marker>
              <c:symbol val="circle"/>
              <c:size val="7"/>
              <c:spPr>
                <a:solidFill>
                  <a:schemeClr val="accent1"/>
                </a:solidFill>
                <a:ln w="9525">
                  <a:solidFill>
                    <a:schemeClr val="accent1"/>
                  </a:solidFill>
                </a:ln>
                <a:effectLst/>
              </c:spPr>
            </c:marker>
            <c:bubble3D val="0"/>
          </c:dPt>
          <c:dPt>
            <c:idx val="308"/>
            <c:marker>
              <c:symbol val="circle"/>
              <c:size val="7"/>
              <c:spPr>
                <a:solidFill>
                  <a:schemeClr val="accent1"/>
                </a:solidFill>
                <a:ln w="9525">
                  <a:solidFill>
                    <a:schemeClr val="accent1"/>
                  </a:solidFill>
                </a:ln>
                <a:effectLst/>
              </c:spPr>
            </c:marker>
            <c:bubble3D val="0"/>
          </c:dPt>
          <c:dPt>
            <c:idx val="309"/>
            <c:marker>
              <c:symbol val="circle"/>
              <c:size val="7"/>
              <c:spPr>
                <a:solidFill>
                  <a:schemeClr val="accent1"/>
                </a:solidFill>
                <a:ln w="9525">
                  <a:solidFill>
                    <a:schemeClr val="accent1"/>
                  </a:solidFill>
                </a:ln>
                <a:effectLst/>
              </c:spPr>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spPr>
                <a:solidFill>
                  <a:schemeClr val="accent1"/>
                </a:solidFill>
                <a:ln w="9525">
                  <a:solidFill>
                    <a:schemeClr val="accent1"/>
                  </a:solidFill>
                </a:ln>
                <a:effectLst/>
              </c:spPr>
            </c:marker>
            <c:bubble3D val="0"/>
          </c:dPt>
          <c:dPt>
            <c:idx val="315"/>
            <c:marker>
              <c:symbol val="circle"/>
              <c:size val="7"/>
              <c:spPr>
                <a:solidFill>
                  <a:schemeClr val="accent1"/>
                </a:solidFill>
                <a:ln w="9525">
                  <a:solidFill>
                    <a:schemeClr val="accent1"/>
                  </a:solidFill>
                </a:ln>
                <a:effectLst/>
              </c:spPr>
            </c:marker>
            <c:bubble3D val="0"/>
          </c:dPt>
          <c:dPt>
            <c:idx val="316"/>
            <c:marker>
              <c:symbol val="circle"/>
              <c:size val="7"/>
              <c:spPr>
                <a:solidFill>
                  <a:schemeClr val="accent1"/>
                </a:solidFill>
                <a:ln w="9525">
                  <a:solidFill>
                    <a:schemeClr val="accent1"/>
                  </a:solidFill>
                </a:ln>
                <a:effectLst/>
              </c:spPr>
            </c:marker>
            <c:bubble3D val="0"/>
          </c:dPt>
          <c:dPt>
            <c:idx val="317"/>
            <c:marker>
              <c:symbol val="circle"/>
              <c:size val="7"/>
              <c:spPr>
                <a:solidFill>
                  <a:schemeClr val="accent1"/>
                </a:solidFill>
                <a:ln w="9525">
                  <a:solidFill>
                    <a:schemeClr val="accent1"/>
                  </a:solidFill>
                </a:ln>
                <a:effectLst/>
              </c:spPr>
            </c:marker>
            <c:bubble3D val="0"/>
          </c:dPt>
          <c:dPt>
            <c:idx val="318"/>
            <c:marker>
              <c:symbol val="circle"/>
              <c:size val="7"/>
              <c:spPr>
                <a:solidFill>
                  <a:schemeClr val="accent1"/>
                </a:solidFill>
                <a:ln w="9525">
                  <a:solidFill>
                    <a:schemeClr val="accent1"/>
                  </a:solidFill>
                </a:ln>
                <a:effectLst/>
              </c:spPr>
            </c:marker>
            <c:bubble3D val="0"/>
          </c:dPt>
          <c:dPt>
            <c:idx val="319"/>
            <c:marker>
              <c:symbol val="circle"/>
              <c:size val="7"/>
              <c:spPr>
                <a:solidFill>
                  <a:schemeClr val="accent1"/>
                </a:solidFill>
                <a:ln w="9525">
                  <a:solidFill>
                    <a:schemeClr val="accent1"/>
                  </a:solidFill>
                </a:ln>
                <a:effectLst/>
              </c:spPr>
            </c:marker>
            <c:bubble3D val="0"/>
          </c:dPt>
          <c:dPt>
            <c:idx val="320"/>
            <c:marker>
              <c:symbol val="circle"/>
              <c:size val="7"/>
              <c:spPr>
                <a:solidFill>
                  <a:schemeClr val="accent1"/>
                </a:solidFill>
                <a:ln w="9525">
                  <a:solidFill>
                    <a:schemeClr val="accent1"/>
                  </a:solidFill>
                </a:ln>
                <a:effectLst/>
              </c:spPr>
            </c:marker>
            <c:bubble3D val="0"/>
          </c:dPt>
          <c:dPt>
            <c:idx val="321"/>
            <c:marker>
              <c:symbol val="circle"/>
              <c:size val="7"/>
              <c:spPr>
                <a:solidFill>
                  <a:schemeClr val="accent1"/>
                </a:solidFill>
                <a:ln w="9525">
                  <a:solidFill>
                    <a:schemeClr val="accent1"/>
                  </a:solidFill>
                </a:ln>
                <a:effectLst/>
              </c:spPr>
            </c:marker>
            <c:bubble3D val="0"/>
          </c:dPt>
          <c:dPt>
            <c:idx val="322"/>
            <c:marker>
              <c:symbol val="circle"/>
              <c:size val="7"/>
              <c:spPr>
                <a:solidFill>
                  <a:schemeClr val="accent1"/>
                </a:solidFill>
                <a:ln w="9525">
                  <a:solidFill>
                    <a:schemeClr val="accent1"/>
                  </a:solidFill>
                </a:ln>
                <a:effectLst/>
              </c:spPr>
            </c:marker>
            <c:bubble3D val="0"/>
          </c:dPt>
          <c:dPt>
            <c:idx val="323"/>
            <c:marker>
              <c:symbol val="circle"/>
              <c:size val="7"/>
              <c:spPr>
                <a:solidFill>
                  <a:schemeClr val="accent1"/>
                </a:solidFill>
                <a:ln w="9525">
                  <a:solidFill>
                    <a:schemeClr val="accent1"/>
                  </a:solidFill>
                </a:ln>
                <a:effectLst/>
              </c:spPr>
            </c:marker>
            <c:bubble3D val="0"/>
          </c:dPt>
          <c:dPt>
            <c:idx val="324"/>
            <c:marker>
              <c:symbol val="circle"/>
              <c:size val="7"/>
              <c:spPr>
                <a:solidFill>
                  <a:schemeClr val="accent1"/>
                </a:solidFill>
                <a:ln w="9525">
                  <a:solidFill>
                    <a:schemeClr val="accent1"/>
                  </a:solidFill>
                </a:ln>
                <a:effectLst/>
              </c:spPr>
            </c:marker>
            <c:bubble3D val="0"/>
          </c:dPt>
          <c:dPt>
            <c:idx val="325"/>
            <c:marker>
              <c:symbol val="circle"/>
              <c:size val="7"/>
              <c:spPr>
                <a:solidFill>
                  <a:schemeClr val="accent1"/>
                </a:solidFill>
                <a:ln w="9525">
                  <a:solidFill>
                    <a:schemeClr val="accent1"/>
                  </a:solidFill>
                </a:ln>
                <a:effectLst/>
              </c:spPr>
            </c:marker>
            <c:bubble3D val="0"/>
          </c:dPt>
          <c:dPt>
            <c:idx val="326"/>
            <c:marker>
              <c:symbol val="circle"/>
              <c:size val="7"/>
              <c:spPr>
                <a:solidFill>
                  <a:schemeClr val="accent1"/>
                </a:solidFill>
                <a:ln w="9525">
                  <a:solidFill>
                    <a:schemeClr val="accent1"/>
                  </a:solidFill>
                </a:ln>
                <a:effectLst/>
              </c:spPr>
            </c:marker>
            <c:bubble3D val="0"/>
          </c:dPt>
          <c:dPt>
            <c:idx val="327"/>
            <c:marker>
              <c:symbol val="circle"/>
              <c:size val="7"/>
              <c:spPr>
                <a:solidFill>
                  <a:schemeClr val="accent1"/>
                </a:solidFill>
                <a:ln w="9525">
                  <a:solidFill>
                    <a:schemeClr val="accent1"/>
                  </a:solidFill>
                </a:ln>
                <a:effectLst/>
              </c:spPr>
            </c:marker>
            <c:bubble3D val="0"/>
          </c:dPt>
          <c:dPt>
            <c:idx val="328"/>
            <c:marker>
              <c:symbol val="circle"/>
              <c:size val="7"/>
              <c:spPr>
                <a:solidFill>
                  <a:schemeClr val="accent1"/>
                </a:solidFill>
                <a:ln w="9525">
                  <a:solidFill>
                    <a:schemeClr val="accent1"/>
                  </a:solidFill>
                </a:ln>
                <a:effectLst/>
              </c:spPr>
            </c:marker>
            <c:bubble3D val="0"/>
          </c:dPt>
          <c:dPt>
            <c:idx val="329"/>
            <c:marker>
              <c:symbol val="circle"/>
              <c:size val="7"/>
              <c:spPr>
                <a:solidFill>
                  <a:schemeClr val="accent1"/>
                </a:solidFill>
                <a:ln w="9525">
                  <a:solidFill>
                    <a:schemeClr val="accent1"/>
                  </a:solidFill>
                </a:ln>
                <a:effectLst/>
              </c:spPr>
            </c:marker>
            <c:bubble3D val="0"/>
          </c:dPt>
          <c:dPt>
            <c:idx val="330"/>
            <c:marker>
              <c:symbol val="circle"/>
              <c:size val="7"/>
              <c:spPr>
                <a:solidFill>
                  <a:schemeClr val="accent1"/>
                </a:solidFill>
                <a:ln w="9525">
                  <a:solidFill>
                    <a:schemeClr val="accent1"/>
                  </a:solidFill>
                </a:ln>
                <a:effectLst/>
              </c:spPr>
            </c:marker>
            <c:bubble3D val="0"/>
          </c:dPt>
          <c:dPt>
            <c:idx val="331"/>
            <c:marker>
              <c:symbol val="circle"/>
              <c:size val="7"/>
              <c:spPr>
                <a:solidFill>
                  <a:schemeClr val="accent1"/>
                </a:solidFill>
                <a:ln w="9525">
                  <a:solidFill>
                    <a:schemeClr val="accent1"/>
                  </a:solidFill>
                </a:ln>
                <a:effectLst/>
              </c:spPr>
            </c:marker>
            <c:bubble3D val="0"/>
          </c:dPt>
          <c:dPt>
            <c:idx val="332"/>
            <c:marker>
              <c:symbol val="circle"/>
              <c:size val="7"/>
              <c:spPr>
                <a:solidFill>
                  <a:schemeClr val="accent1"/>
                </a:solidFill>
                <a:ln w="9525">
                  <a:solidFill>
                    <a:schemeClr val="accent1"/>
                  </a:solidFill>
                </a:ln>
                <a:effectLst/>
              </c:spPr>
            </c:marker>
            <c:bubble3D val="0"/>
          </c:dPt>
          <c:dPt>
            <c:idx val="333"/>
            <c:marker>
              <c:symbol val="circle"/>
              <c:size val="7"/>
              <c:spPr>
                <a:solidFill>
                  <a:schemeClr val="accent1"/>
                </a:solidFill>
                <a:ln w="9525">
                  <a:solidFill>
                    <a:schemeClr val="accent1"/>
                  </a:solidFill>
                </a:ln>
                <a:effectLst/>
              </c:spPr>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spPr>
                <a:solidFill>
                  <a:schemeClr val="accent1"/>
                </a:solidFill>
                <a:ln w="9525">
                  <a:solidFill>
                    <a:schemeClr val="accent1"/>
                  </a:solidFill>
                </a:ln>
                <a:effectLst/>
              </c:spPr>
            </c:marker>
            <c:bubble3D val="0"/>
          </c:dPt>
          <c:dPt>
            <c:idx val="339"/>
            <c:marker>
              <c:symbol val="circle"/>
              <c:size val="7"/>
              <c:spPr>
                <a:solidFill>
                  <a:schemeClr val="accent1"/>
                </a:solidFill>
                <a:ln w="9525">
                  <a:solidFill>
                    <a:schemeClr val="accent1"/>
                  </a:solidFill>
                </a:ln>
                <a:effectLst/>
              </c:spPr>
            </c:marker>
            <c:bubble3D val="0"/>
          </c:dPt>
          <c:dPt>
            <c:idx val="340"/>
            <c:marker>
              <c:symbol val="circle"/>
              <c:size val="7"/>
              <c:spPr>
                <a:solidFill>
                  <a:schemeClr val="accent1"/>
                </a:solidFill>
                <a:ln w="9525">
                  <a:solidFill>
                    <a:schemeClr val="accent1"/>
                  </a:solidFill>
                </a:ln>
                <a:effectLst/>
              </c:spPr>
            </c:marker>
            <c:bubble3D val="0"/>
          </c:dPt>
          <c:dPt>
            <c:idx val="341"/>
            <c:marker>
              <c:symbol val="circle"/>
              <c:size val="7"/>
              <c:spPr>
                <a:solidFill>
                  <a:schemeClr val="accent1"/>
                </a:solidFill>
                <a:ln w="9525">
                  <a:solidFill>
                    <a:schemeClr val="accent1"/>
                  </a:solidFill>
                </a:ln>
                <a:effectLst/>
              </c:spPr>
            </c:marker>
            <c:bubble3D val="0"/>
          </c:dPt>
          <c:dPt>
            <c:idx val="342"/>
            <c:marker>
              <c:symbol val="circle"/>
              <c:size val="7"/>
              <c:spPr>
                <a:solidFill>
                  <a:schemeClr val="accent1"/>
                </a:solidFill>
                <a:ln w="9525">
                  <a:solidFill>
                    <a:schemeClr val="accent1"/>
                  </a:solidFill>
                </a:ln>
                <a:effectLst/>
              </c:spPr>
            </c:marker>
            <c:bubble3D val="0"/>
          </c:dPt>
          <c:dPt>
            <c:idx val="343"/>
            <c:marker>
              <c:symbol val="circle"/>
              <c:size val="7"/>
              <c:spPr>
                <a:solidFill>
                  <a:schemeClr val="accent1"/>
                </a:solidFill>
                <a:ln w="9525">
                  <a:solidFill>
                    <a:schemeClr val="accent1"/>
                  </a:solidFill>
                </a:ln>
                <a:effectLst/>
              </c:spPr>
            </c:marker>
            <c:bubble3D val="0"/>
          </c:dPt>
          <c:dPt>
            <c:idx val="344"/>
            <c:marker>
              <c:symbol val="circle"/>
              <c:size val="7"/>
              <c:spPr>
                <a:solidFill>
                  <a:schemeClr val="accent1"/>
                </a:solidFill>
                <a:ln w="9525">
                  <a:solidFill>
                    <a:schemeClr val="accent1"/>
                  </a:solidFill>
                </a:ln>
                <a:effectLst/>
              </c:spPr>
            </c:marker>
            <c:bubble3D val="0"/>
          </c:dPt>
          <c:dPt>
            <c:idx val="345"/>
            <c:marker>
              <c:symbol val="circle"/>
              <c:size val="7"/>
              <c:spPr>
                <a:solidFill>
                  <a:schemeClr val="accent1"/>
                </a:solidFill>
                <a:ln w="9525">
                  <a:solidFill>
                    <a:schemeClr val="accent1"/>
                  </a:solidFill>
                </a:ln>
                <a:effectLst/>
              </c:spPr>
            </c:marker>
            <c:bubble3D val="0"/>
          </c:dPt>
          <c:dPt>
            <c:idx val="346"/>
            <c:marker>
              <c:symbol val="circle"/>
              <c:size val="7"/>
              <c:spPr>
                <a:solidFill>
                  <a:schemeClr val="accent1"/>
                </a:solidFill>
                <a:ln w="9525">
                  <a:solidFill>
                    <a:schemeClr val="accent1"/>
                  </a:solidFill>
                </a:ln>
                <a:effectLst/>
              </c:spPr>
            </c:marker>
            <c:bubble3D val="0"/>
          </c:dPt>
          <c:dPt>
            <c:idx val="347"/>
            <c:marker>
              <c:symbol val="circle"/>
              <c:size val="7"/>
              <c:spPr>
                <a:solidFill>
                  <a:schemeClr val="accent1"/>
                </a:solidFill>
                <a:ln w="9525">
                  <a:solidFill>
                    <a:schemeClr val="accent1"/>
                  </a:solidFill>
                </a:ln>
                <a:effectLst/>
              </c:spPr>
            </c:marker>
            <c:bubble3D val="0"/>
          </c:dPt>
          <c:dPt>
            <c:idx val="348"/>
            <c:marker>
              <c:symbol val="circle"/>
              <c:size val="7"/>
              <c:spPr>
                <a:solidFill>
                  <a:schemeClr val="accent1"/>
                </a:solidFill>
                <a:ln w="9525">
                  <a:solidFill>
                    <a:schemeClr val="accent1"/>
                  </a:solidFill>
                </a:ln>
                <a:effectLst/>
              </c:spPr>
            </c:marker>
            <c:bubble3D val="0"/>
          </c:dPt>
          <c:dPt>
            <c:idx val="349"/>
            <c:marker>
              <c:symbol val="circle"/>
              <c:size val="7"/>
              <c:spPr>
                <a:solidFill>
                  <a:schemeClr val="accent1"/>
                </a:solidFill>
                <a:ln w="9525">
                  <a:solidFill>
                    <a:schemeClr val="accent1"/>
                  </a:solidFill>
                </a:ln>
                <a:effectLst/>
              </c:spPr>
            </c:marker>
            <c:bubble3D val="0"/>
          </c:dPt>
          <c:dPt>
            <c:idx val="350"/>
            <c:marker>
              <c:symbol val="circle"/>
              <c:size val="7"/>
              <c:spPr>
                <a:solidFill>
                  <a:schemeClr val="accent1"/>
                </a:solidFill>
                <a:ln w="9525">
                  <a:solidFill>
                    <a:schemeClr val="accent1"/>
                  </a:solidFill>
                </a:ln>
                <a:effectLst/>
              </c:spPr>
            </c:marker>
            <c:bubble3D val="0"/>
          </c:dPt>
          <c:dPt>
            <c:idx val="351"/>
            <c:marker>
              <c:symbol val="circle"/>
              <c:size val="7"/>
              <c:spPr>
                <a:solidFill>
                  <a:schemeClr val="accent1"/>
                </a:solidFill>
                <a:ln w="9525">
                  <a:solidFill>
                    <a:schemeClr val="accent1"/>
                  </a:solidFill>
                </a:ln>
                <a:effectLst/>
              </c:spPr>
            </c:marker>
            <c:bubble3D val="0"/>
          </c:dPt>
          <c:dPt>
            <c:idx val="352"/>
            <c:marker>
              <c:symbol val="circle"/>
              <c:size val="7"/>
              <c:spPr>
                <a:solidFill>
                  <a:schemeClr val="accent1"/>
                </a:solidFill>
                <a:ln w="9525">
                  <a:solidFill>
                    <a:schemeClr val="accent1"/>
                  </a:solidFill>
                </a:ln>
                <a:effectLst/>
              </c:spPr>
            </c:marker>
            <c:bubble3D val="0"/>
          </c:dPt>
          <c:dPt>
            <c:idx val="353"/>
            <c:marker>
              <c:symbol val="circle"/>
              <c:size val="7"/>
              <c:spPr>
                <a:solidFill>
                  <a:schemeClr val="accent1"/>
                </a:solidFill>
                <a:ln w="9525">
                  <a:solidFill>
                    <a:schemeClr val="accent1"/>
                  </a:solidFill>
                </a:ln>
                <a:effectLst/>
              </c:spPr>
            </c:marker>
            <c:bubble3D val="0"/>
          </c:dPt>
          <c:dPt>
            <c:idx val="354"/>
            <c:marker>
              <c:symbol val="circle"/>
              <c:size val="7"/>
              <c:spPr>
                <a:solidFill>
                  <a:schemeClr val="accent1"/>
                </a:solidFill>
                <a:ln w="9525">
                  <a:solidFill>
                    <a:schemeClr val="accent1"/>
                  </a:solidFill>
                </a:ln>
                <a:effectLst/>
              </c:spPr>
            </c:marker>
            <c:bubble3D val="0"/>
          </c:dPt>
          <c:dPt>
            <c:idx val="355"/>
            <c:marker>
              <c:symbol val="circle"/>
              <c:size val="7"/>
              <c:spPr>
                <a:solidFill>
                  <a:schemeClr val="accent1"/>
                </a:solidFill>
                <a:ln w="9525">
                  <a:solidFill>
                    <a:schemeClr val="accent1"/>
                  </a:solidFill>
                </a:ln>
                <a:effectLst/>
              </c:spPr>
            </c:marker>
            <c:bubble3D val="0"/>
          </c:dPt>
          <c:dPt>
            <c:idx val="356"/>
            <c:marker>
              <c:symbol val="circle"/>
              <c:size val="7"/>
              <c:spPr>
                <a:solidFill>
                  <a:schemeClr val="accent1"/>
                </a:solidFill>
                <a:ln w="9525">
                  <a:solidFill>
                    <a:schemeClr val="accent1"/>
                  </a:solidFill>
                </a:ln>
                <a:effectLst/>
              </c:spPr>
            </c:marker>
            <c:bubble3D val="0"/>
          </c:dPt>
          <c:dPt>
            <c:idx val="357"/>
            <c:marker>
              <c:symbol val="circle"/>
              <c:size val="7"/>
              <c:spPr>
                <a:solidFill>
                  <a:schemeClr val="accent1"/>
                </a:solidFill>
                <a:ln w="9525">
                  <a:solidFill>
                    <a:schemeClr val="accent1"/>
                  </a:solidFill>
                </a:ln>
                <a:effectLst/>
              </c:spPr>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spPr>
                <a:solidFill>
                  <a:schemeClr val="accent1"/>
                </a:solidFill>
                <a:ln w="9525">
                  <a:solidFill>
                    <a:schemeClr val="accent1"/>
                  </a:solidFill>
                </a:ln>
                <a:effectLst/>
              </c:spPr>
            </c:marker>
            <c:bubble3D val="0"/>
          </c:dPt>
          <c:dPt>
            <c:idx val="363"/>
            <c:marker>
              <c:symbol val="circle"/>
              <c:size val="7"/>
              <c:spPr>
                <a:solidFill>
                  <a:schemeClr val="accent1"/>
                </a:solidFill>
                <a:ln w="9525">
                  <a:solidFill>
                    <a:schemeClr val="accent1"/>
                  </a:solidFill>
                </a:ln>
                <a:effectLst/>
              </c:spPr>
            </c:marker>
            <c:bubble3D val="0"/>
          </c:dPt>
          <c:dPt>
            <c:idx val="364"/>
            <c:marker>
              <c:symbol val="circle"/>
              <c:size val="7"/>
              <c:spPr>
                <a:solidFill>
                  <a:schemeClr val="accent1"/>
                </a:solidFill>
                <a:ln w="9525">
                  <a:solidFill>
                    <a:schemeClr val="accent1"/>
                  </a:solidFill>
                </a:ln>
                <a:effectLst/>
              </c:spPr>
            </c:marker>
            <c:bubble3D val="0"/>
          </c:dPt>
          <c:dPt>
            <c:idx val="365"/>
            <c:marker>
              <c:symbol val="circle"/>
              <c:size val="7"/>
              <c:spPr>
                <a:solidFill>
                  <a:schemeClr val="accent1"/>
                </a:solidFill>
                <a:ln w="9525">
                  <a:solidFill>
                    <a:schemeClr val="accent1"/>
                  </a:solidFill>
                </a:ln>
                <a:effectLst/>
              </c:spPr>
            </c:marker>
            <c:bubble3D val="0"/>
          </c:dPt>
          <c:dPt>
            <c:idx val="366"/>
            <c:marker>
              <c:symbol val="circle"/>
              <c:size val="7"/>
              <c:spPr>
                <a:solidFill>
                  <a:schemeClr val="accent1"/>
                </a:solidFill>
                <a:ln w="9525">
                  <a:solidFill>
                    <a:schemeClr val="accent1"/>
                  </a:solidFill>
                </a:ln>
                <a:effectLst/>
              </c:spPr>
            </c:marker>
            <c:bubble3D val="0"/>
          </c:dPt>
          <c:dPt>
            <c:idx val="367"/>
            <c:marker>
              <c:symbol val="circle"/>
              <c:size val="7"/>
              <c:spPr>
                <a:solidFill>
                  <a:schemeClr val="accent1"/>
                </a:solidFill>
                <a:ln w="9525">
                  <a:solidFill>
                    <a:schemeClr val="accent1"/>
                  </a:solidFill>
                </a:ln>
                <a:effectLst/>
              </c:spPr>
            </c:marker>
            <c:bubble3D val="0"/>
          </c:dPt>
          <c:dPt>
            <c:idx val="368"/>
            <c:marker>
              <c:symbol val="circle"/>
              <c:size val="7"/>
              <c:spPr>
                <a:solidFill>
                  <a:schemeClr val="accent1"/>
                </a:solidFill>
                <a:ln w="9525">
                  <a:solidFill>
                    <a:schemeClr val="accent1"/>
                  </a:solidFill>
                </a:ln>
                <a:effectLst/>
              </c:spPr>
            </c:marker>
            <c:bubble3D val="0"/>
          </c:dPt>
          <c:dPt>
            <c:idx val="369"/>
            <c:marker>
              <c:symbol val="circle"/>
              <c:size val="7"/>
              <c:spPr>
                <a:solidFill>
                  <a:schemeClr val="accent1"/>
                </a:solidFill>
                <a:ln w="9525">
                  <a:solidFill>
                    <a:schemeClr val="accent1"/>
                  </a:solidFill>
                </a:ln>
                <a:effectLst/>
              </c:spPr>
            </c:marker>
            <c:bubble3D val="0"/>
          </c:dPt>
          <c:dPt>
            <c:idx val="370"/>
            <c:marker>
              <c:symbol val="circle"/>
              <c:size val="7"/>
              <c:spPr>
                <a:solidFill>
                  <a:schemeClr val="accent1"/>
                </a:solidFill>
                <a:ln w="9525">
                  <a:solidFill>
                    <a:schemeClr val="accent1"/>
                  </a:solidFill>
                </a:ln>
                <a:effectLst/>
              </c:spPr>
            </c:marker>
            <c:bubble3D val="0"/>
          </c:dPt>
          <c:dPt>
            <c:idx val="371"/>
            <c:marker>
              <c:symbol val="circle"/>
              <c:size val="7"/>
              <c:spPr>
                <a:solidFill>
                  <a:schemeClr val="accent1"/>
                </a:solidFill>
                <a:ln w="9525">
                  <a:solidFill>
                    <a:schemeClr val="accent1"/>
                  </a:solidFill>
                </a:ln>
                <a:effectLst/>
              </c:spPr>
            </c:marker>
            <c:bubble3D val="0"/>
          </c:dPt>
          <c:dPt>
            <c:idx val="372"/>
            <c:marker>
              <c:symbol val="circle"/>
              <c:size val="7"/>
              <c:spPr>
                <a:solidFill>
                  <a:schemeClr val="accent1"/>
                </a:solidFill>
                <a:ln w="9525">
                  <a:solidFill>
                    <a:schemeClr val="accent1"/>
                  </a:solidFill>
                </a:ln>
                <a:effectLst/>
              </c:spPr>
            </c:marker>
            <c:bubble3D val="0"/>
          </c:dPt>
          <c:dPt>
            <c:idx val="373"/>
            <c:marker>
              <c:symbol val="circle"/>
              <c:size val="7"/>
              <c:spPr>
                <a:solidFill>
                  <a:schemeClr val="accent1"/>
                </a:solidFill>
                <a:ln w="9525">
                  <a:solidFill>
                    <a:schemeClr val="accent1"/>
                  </a:solidFill>
                </a:ln>
                <a:effectLst/>
              </c:spPr>
            </c:marker>
            <c:bubble3D val="0"/>
          </c:dPt>
          <c:dPt>
            <c:idx val="374"/>
            <c:marker>
              <c:symbol val="circle"/>
              <c:size val="7"/>
              <c:spPr>
                <a:solidFill>
                  <a:schemeClr val="accent1"/>
                </a:solidFill>
                <a:ln w="9525">
                  <a:solidFill>
                    <a:schemeClr val="accent1"/>
                  </a:solidFill>
                </a:ln>
                <a:effectLst/>
              </c:spPr>
            </c:marker>
            <c:bubble3D val="0"/>
          </c:dPt>
          <c:dPt>
            <c:idx val="375"/>
            <c:marker>
              <c:symbol val="circle"/>
              <c:size val="7"/>
              <c:spPr>
                <a:solidFill>
                  <a:schemeClr val="accent1"/>
                </a:solidFill>
                <a:ln w="9525">
                  <a:solidFill>
                    <a:schemeClr val="accent1"/>
                  </a:solidFill>
                </a:ln>
                <a:effectLst/>
              </c:spPr>
            </c:marker>
            <c:bubble3D val="0"/>
          </c:dPt>
          <c:dPt>
            <c:idx val="376"/>
            <c:marker>
              <c:symbol val="circle"/>
              <c:size val="7"/>
              <c:spPr>
                <a:solidFill>
                  <a:schemeClr val="accent1"/>
                </a:solidFill>
                <a:ln w="9525">
                  <a:solidFill>
                    <a:schemeClr val="accent1"/>
                  </a:solidFill>
                </a:ln>
                <a:effectLst/>
              </c:spPr>
            </c:marker>
            <c:bubble3D val="0"/>
          </c:dPt>
          <c:dPt>
            <c:idx val="377"/>
            <c:marker>
              <c:symbol val="circle"/>
              <c:size val="7"/>
              <c:spPr>
                <a:solidFill>
                  <a:schemeClr val="accent1"/>
                </a:solidFill>
                <a:ln w="9525">
                  <a:solidFill>
                    <a:schemeClr val="accent1"/>
                  </a:solidFill>
                </a:ln>
                <a:effectLst/>
              </c:spPr>
            </c:marker>
            <c:bubble3D val="0"/>
          </c:dPt>
          <c:dPt>
            <c:idx val="378"/>
            <c:marker>
              <c:symbol val="circle"/>
              <c:size val="7"/>
              <c:spPr>
                <a:solidFill>
                  <a:schemeClr val="accent1"/>
                </a:solidFill>
                <a:ln w="9525">
                  <a:solidFill>
                    <a:schemeClr val="accent1"/>
                  </a:solidFill>
                </a:ln>
                <a:effectLst/>
              </c:spPr>
            </c:marker>
            <c:bubble3D val="0"/>
          </c:dPt>
          <c:dPt>
            <c:idx val="379"/>
            <c:marker>
              <c:symbol val="circle"/>
              <c:size val="7"/>
              <c:spPr>
                <a:solidFill>
                  <a:schemeClr val="accent1"/>
                </a:solidFill>
                <a:ln w="9525">
                  <a:solidFill>
                    <a:schemeClr val="accent1"/>
                  </a:solidFill>
                </a:ln>
                <a:effectLst/>
              </c:spPr>
            </c:marker>
            <c:bubble3D val="0"/>
          </c:dPt>
          <c:dPt>
            <c:idx val="380"/>
            <c:marker>
              <c:symbol val="circle"/>
              <c:size val="7"/>
              <c:spPr>
                <a:solidFill>
                  <a:schemeClr val="accent1"/>
                </a:solidFill>
                <a:ln w="9525">
                  <a:solidFill>
                    <a:schemeClr val="accent1"/>
                  </a:solidFill>
                </a:ln>
                <a:effectLst/>
              </c:spPr>
            </c:marker>
            <c:bubble3D val="0"/>
          </c:dPt>
          <c:dPt>
            <c:idx val="381"/>
            <c:marker>
              <c:symbol val="circle"/>
              <c:size val="7"/>
              <c:spPr>
                <a:solidFill>
                  <a:schemeClr val="accent1"/>
                </a:solidFill>
                <a:ln w="9525">
                  <a:solidFill>
                    <a:schemeClr val="accent1"/>
                  </a:solidFill>
                </a:ln>
                <a:effectLst/>
              </c:spPr>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mplate!$C$8:$Z$8,Template!$C$9:$Z$9,Template!$C$10:$Z$10,Template!$C$11:$Z$11,Template!$C$12:$Z$12,Template!$C$13:$Z$13,Template!$C$14:$Z$14,Template!$C$15:$Z$15,Template!$C$16:$Z$16,Template!$C$17:$Z$17,Template!$C$18:$Z$18,Template!$C$19:$Z$19,Template!$C$20:$Z$20,Template!$C$21:$Z$21,Template!$C$22:$Z$22,Template!$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mplate!$C$68:$Z$68,Template!$C$69:$Z$69,Template!$C$70:$Z$70,Template!$C$71:$Z$71,Template!$C$72:$Z$72,Template!$C$73:$Z$73,Template!$C$74:$Z$74,Template!$C$75:$Z$75,Template!$C$76:$Z$76,Template!$C$77:$Z$77,Template!$C$78:$Z$78,Template!$C$79:$Z$79,Template!$C$80:$Z$80,Template!$C$81:$Z$81,Template!$C$82:$Z$82,Template!$C$83:$Z$83)</c:f>
              <c:numCache>
                <c:formatCode>0_ </c:formatCode>
                <c:ptCount val="3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numCache>
            </c:numRef>
          </c:yVal>
          <c:smooth val="0"/>
        </c:ser>
        <c:dLbls>
          <c:showLegendKey val="0"/>
          <c:showVal val="0"/>
          <c:showCatName val="0"/>
          <c:showSerName val="0"/>
          <c:showPercent val="0"/>
          <c:showBubbleSize val="0"/>
        </c:dLbls>
        <c:axId val="190046432"/>
        <c:axId val="190046992"/>
      </c:scatterChart>
      <c:valAx>
        <c:axId val="190046432"/>
        <c:scaling>
          <c:orientation val="minMax"/>
          <c:max val="39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0046992"/>
        <c:crosses val="autoZero"/>
        <c:crossBetween val="midCat"/>
      </c:valAx>
      <c:valAx>
        <c:axId val="190046992"/>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00464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705971</xdr:colOff>
      <xdr:row>36</xdr:row>
      <xdr:rowOff>112059</xdr:rowOff>
    </xdr:from>
    <xdr:to>
      <xdr:col>13</xdr:col>
      <xdr:colOff>522195</xdr:colOff>
      <xdr:row>56</xdr:row>
      <xdr:rowOff>131110</xdr:rowOff>
    </xdr:to>
    <xdr:sp macro="" textlink="">
      <xdr:nvSpPr>
        <xdr:cNvPr id="2" name="テキスト ボックス 1"/>
        <xdr:cNvSpPr txBox="1"/>
      </xdr:nvSpPr>
      <xdr:spPr>
        <a:xfrm>
          <a:off x="5963771" y="7246284"/>
          <a:ext cx="6883774" cy="3829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a:t>
          </a:r>
          <a:endParaRPr kumimoji="1" lang="en-US" altLang="ja-JP" sz="1100"/>
        </a:p>
        <a:p>
          <a:r>
            <a:rPr kumimoji="1" lang="en-US" altLang="ja-JP" sz="1100" baseline="0"/>
            <a:t> </a:t>
          </a:r>
          <a:r>
            <a:rPr kumimoji="1" lang="en-US" altLang="ja-JP" sz="1100"/>
            <a:t>1) Skelton </a:t>
          </a:r>
          <a:r>
            <a:rPr kumimoji="1" lang="ja-JP" altLang="en-US" sz="1100"/>
            <a:t>→ </a:t>
          </a:r>
          <a:r>
            <a:rPr kumimoji="1" lang="en-US" altLang="ja-JP" sz="1100"/>
            <a:t>Template </a:t>
          </a:r>
          <a:r>
            <a:rPr kumimoji="1" lang="ja-JP" altLang="en-US" sz="1100"/>
            <a:t>の作業と </a:t>
          </a:r>
          <a:r>
            <a:rPr kumimoji="1" lang="en-US" altLang="ja-JP" sz="1100"/>
            <a:t>2) Template</a:t>
          </a:r>
          <a:r>
            <a:rPr kumimoji="1" lang="ja-JP" altLang="en-US" sz="1100"/>
            <a:t>を使ったデータ処理の作業を明確に分離する。</a:t>
          </a:r>
          <a:endParaRPr kumimoji="1" lang="en-US" altLang="ja-JP" sz="1100"/>
        </a:p>
        <a:p>
          <a:r>
            <a:rPr kumimoji="1" lang="ja-JP" altLang="en-US" sz="1100"/>
            <a:t>外部研究者には </a:t>
          </a:r>
          <a:r>
            <a:rPr kumimoji="1" lang="en-US" altLang="ja-JP" sz="1100"/>
            <a:t>2) </a:t>
          </a:r>
          <a:r>
            <a:rPr kumimoji="1" lang="ja-JP" altLang="en-US" sz="1100"/>
            <a:t>から</a:t>
          </a:r>
          <a:r>
            <a:rPr kumimoji="1" lang="en-US" altLang="ja-JP" sz="1100"/>
            <a:t> </a:t>
          </a:r>
          <a:r>
            <a:rPr kumimoji="1" lang="ja-JP" altLang="en-US" sz="1100"/>
            <a:t>、サポート員には </a:t>
          </a:r>
          <a:r>
            <a:rPr kumimoji="1" lang="en-US" altLang="ja-JP" sz="1100"/>
            <a:t>1) </a:t>
          </a:r>
          <a:r>
            <a:rPr kumimoji="1" lang="ja-JP" altLang="en-US" sz="1100"/>
            <a:t>からの利用を</a:t>
          </a:r>
          <a:endParaRPr kumimoji="1" lang="en-US" altLang="ja-JP" sz="1100"/>
        </a:p>
        <a:p>
          <a:endParaRPr kumimoji="1" lang="en-US" altLang="ja-JP" sz="110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1) Skelton </a:t>
          </a:r>
          <a:r>
            <a:rPr kumimoji="1" lang="ja-JP" altLang="ja-JP"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 </a:t>
          </a:r>
          <a:r>
            <a:rPr kumimoji="1" lang="ja-JP" altLang="ja-JP" sz="1100">
              <a:solidFill>
                <a:schemeClr val="dk1"/>
              </a:solidFill>
              <a:effectLst/>
              <a:latin typeface="+mn-lt"/>
              <a:ea typeface="+mn-ea"/>
              <a:cs typeface="+mn-cs"/>
            </a:rPr>
            <a:t>の作業</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　高次評価・条件検討時の使用をサポート</a:t>
          </a:r>
          <a:endParaRPr lang="ja-JP" altLang="ja-JP">
            <a:effectLst/>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a:t>
          </a:r>
          <a:r>
            <a:rPr kumimoji="1" lang="ja-JP" altLang="en-US" sz="1100">
              <a:solidFill>
                <a:schemeClr val="dk1"/>
              </a:solidFill>
              <a:effectLst/>
              <a:latin typeface="+mn-lt"/>
              <a:ea typeface="+mn-ea"/>
              <a:cs typeface="+mn-cs"/>
            </a:rPr>
            <a:t>作成手順の明確化</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Reader</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Size</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Format</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2) Template</a:t>
          </a:r>
          <a:r>
            <a:rPr kumimoji="1" lang="ja-JP" altLang="ja-JP" sz="1100">
              <a:solidFill>
                <a:schemeClr val="dk1"/>
              </a:solidFill>
              <a:effectLst/>
              <a:latin typeface="+mn-lt"/>
              <a:ea typeface="+mn-ea"/>
              <a:cs typeface="+mn-cs"/>
            </a:rPr>
            <a:t>を使ったデータ処理の作業を明確に分離</a:t>
          </a:r>
          <a:endParaRPr lang="ja-JP" altLang="ja-JP">
            <a:effectLst/>
          </a:endParaRPr>
        </a:p>
        <a:p>
          <a:r>
            <a:rPr kumimoji="1" lang="ja-JP" altLang="en-US" sz="1100"/>
            <a:t>　</a:t>
          </a:r>
          <a:r>
            <a:rPr kumimoji="1" lang="en-US" altLang="ja-JP" sz="1100"/>
            <a:t>pheraster, primary</a:t>
          </a:r>
          <a:r>
            <a:rPr kumimoji="1" lang="ja-JP" altLang="en-US" sz="1100"/>
            <a:t>を</a:t>
          </a:r>
          <a:r>
            <a:rPr kumimoji="1" lang="en-US" altLang="ja-JP" sz="1100"/>
            <a:t>default</a:t>
          </a:r>
        </a:p>
        <a:p>
          <a:r>
            <a:rPr kumimoji="1" lang="ja-JP" altLang="en-US" sz="1100"/>
            <a:t>　複数シート→</a:t>
          </a:r>
          <a:r>
            <a:rPr kumimoji="1" lang="en-US" altLang="ja-JP" sz="1100"/>
            <a:t>csv </a:t>
          </a:r>
          <a:r>
            <a:rPr kumimoji="1" lang="ja-JP" altLang="en-US" sz="1100"/>
            <a:t>への統合出力</a:t>
          </a:r>
          <a:endParaRPr kumimoji="1" lang="en-US" altLang="ja-JP" sz="1100"/>
        </a:p>
        <a:p>
          <a:r>
            <a:rPr kumimoji="1" lang="ja-JP" altLang="en-US" sz="1100"/>
            <a:t>　複数</a:t>
          </a:r>
          <a:r>
            <a:rPr kumimoji="1" lang="en-US" altLang="ja-JP" sz="1100"/>
            <a:t>csv</a:t>
          </a:r>
          <a:r>
            <a:rPr kumimoji="1" lang="ja-JP" altLang="en-US" sz="1100"/>
            <a:t>→</a:t>
          </a:r>
          <a:r>
            <a:rPr kumimoji="1" lang="en-US" altLang="ja-JP" sz="1100"/>
            <a:t>vsv</a:t>
          </a:r>
          <a:r>
            <a:rPr kumimoji="1" lang="ja-JP" altLang="en-US" sz="1100"/>
            <a:t>への統合出力</a:t>
          </a:r>
          <a:endParaRPr kumimoji="1" lang="en-US" altLang="ja-JP" sz="1100"/>
        </a:p>
        <a:p>
          <a:r>
            <a:rPr kumimoji="1" lang="ja-JP" altLang="en-US" sz="1100"/>
            <a:t>　複数生データ→</a:t>
          </a:r>
          <a:r>
            <a:rPr kumimoji="1" lang="en-US" altLang="ja-JP" sz="1100"/>
            <a:t>csv</a:t>
          </a:r>
          <a:r>
            <a:rPr kumimoji="1" lang="ja-JP" altLang="en-US" sz="1100"/>
            <a:t>の統合出力</a:t>
          </a:r>
          <a:endParaRPr kumimoji="1" lang="en-US" altLang="ja-JP" sz="1100"/>
        </a:p>
        <a:p>
          <a:r>
            <a:rPr kumimoji="1" lang="ja-JP" altLang="en-US" sz="1100"/>
            <a:t>　複数シート→結果レポートへの埋め込み</a:t>
          </a:r>
          <a:endParaRPr kumimoji="1" lang="en-US" altLang="ja-JP" sz="1100"/>
        </a:p>
        <a:p>
          <a:endParaRPr kumimoji="1" lang="en-US" altLang="ja-JP" sz="1100"/>
        </a:p>
        <a:p>
          <a:r>
            <a:rPr kumimoji="1" lang="en-US" altLang="ja-JP" sz="1100"/>
            <a:t>3) </a:t>
          </a:r>
          <a:r>
            <a:rPr kumimoji="1" lang="ja-JP" altLang="en-US" sz="1100"/>
            <a:t>後方互換性、</a:t>
          </a:r>
          <a:r>
            <a:rPr kumimoji="1" lang="en-US" altLang="ja-JP" sz="1100"/>
            <a:t>Win/Mac</a:t>
          </a:r>
          <a:r>
            <a:rPr kumimoji="1" lang="ja-JP" altLang="en-US" sz="1100"/>
            <a:t>共用の維持</a:t>
          </a:r>
          <a:endParaRPr kumimoji="1" lang="en-US" altLang="ja-JP" sz="1100"/>
        </a:p>
      </xdr:txBody>
    </xdr:sp>
    <xdr:clientData/>
  </xdr:twoCellAnchor>
  <xdr:twoCellAnchor>
    <xdr:from>
      <xdr:col>4</xdr:col>
      <xdr:colOff>739588</xdr:colOff>
      <xdr:row>57</xdr:row>
      <xdr:rowOff>179294</xdr:rowOff>
    </xdr:from>
    <xdr:to>
      <xdr:col>11</xdr:col>
      <xdr:colOff>14007</xdr:colOff>
      <xdr:row>69</xdr:row>
      <xdr:rowOff>141194</xdr:rowOff>
    </xdr:to>
    <xdr:sp macro="" textlink="">
      <xdr:nvSpPr>
        <xdr:cNvPr id="3" name="テキスト ボックス 2"/>
        <xdr:cNvSpPr txBox="1"/>
      </xdr:nvSpPr>
      <xdr:spPr>
        <a:xfrm>
          <a:off x="5997388" y="11314019"/>
          <a:ext cx="4875119" cy="224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 </a:t>
          </a:r>
          <a:endParaRPr kumimoji="1" lang="en-US" altLang="ja-JP" sz="1100"/>
        </a:p>
        <a:p>
          <a:r>
            <a:rPr kumimoji="1" lang="ja-JP" altLang="en-US" sz="1100"/>
            <a:t>既存</a:t>
          </a:r>
          <a:r>
            <a:rPr kumimoji="1" lang="en-US" altLang="ja-JP" sz="1100"/>
            <a:t>sheet</a:t>
          </a:r>
          <a:r>
            <a:rPr kumimoji="1" lang="ja-JP" altLang="en-US" sz="1100"/>
            <a:t>で、</a:t>
          </a:r>
          <a:r>
            <a:rPr kumimoji="1" lang="en-US" altLang="ja-JP" sz="1100"/>
            <a:t>OCDD</a:t>
          </a:r>
          <a:r>
            <a:rPr kumimoji="1" lang="ja-JP" altLang="en-US" sz="1100"/>
            <a:t>関数を使えるようにしたい</a:t>
          </a:r>
          <a:endParaRPr kumimoji="1" lang="en-US" altLang="ja-JP" sz="1100"/>
        </a:p>
        <a:p>
          <a:r>
            <a:rPr kumimoji="1" lang="ja-JP" altLang="en-US" sz="1100"/>
            <a:t>データ</a:t>
          </a:r>
          <a:r>
            <a:rPr kumimoji="1" lang="en-US" altLang="ja-JP" sz="1100"/>
            <a:t>output</a:t>
          </a:r>
          <a:r>
            <a:rPr kumimoji="1" lang="ja-JP" altLang="en-US" sz="1100"/>
            <a:t>の際、</a:t>
          </a:r>
          <a:r>
            <a:rPr kumimoji="1" lang="en-US" altLang="ja-JP" sz="1100"/>
            <a:t>96/384/1536</a:t>
          </a:r>
          <a:r>
            <a:rPr kumimoji="1" lang="ja-JP" altLang="en-US" sz="1100"/>
            <a:t>を区別して出力してほしい。</a:t>
          </a:r>
          <a:endParaRPr kumimoji="1" lang="en-US" altLang="ja-JP" sz="1100"/>
        </a:p>
        <a:p>
          <a:r>
            <a:rPr kumimoji="1" lang="en-US" altLang="ja-JP" sz="1100"/>
            <a:t>Plate#,</a:t>
          </a:r>
          <a:r>
            <a:rPr kumimoji="1" lang="en-US" altLang="ja-JP" sz="1100" baseline="0"/>
            <a:t> CPD# </a:t>
          </a:r>
          <a:r>
            <a:rPr kumimoji="1" lang="ja-JP" altLang="en-US" sz="1100" baseline="0"/>
            <a:t>→ </a:t>
          </a:r>
          <a:r>
            <a:rPr kumimoji="1" lang="en-US" altLang="ja-JP" sz="1100" baseline="0"/>
            <a:t>T#</a:t>
          </a:r>
        </a:p>
        <a:p>
          <a:r>
            <a:rPr kumimoji="1" lang="en-US" altLang="ja-JP" sz="1100" baseline="0"/>
            <a:t>Plate#, Well# </a:t>
          </a:r>
          <a:r>
            <a:rPr kumimoji="1" lang="ja-JP" altLang="en-US" sz="1100" baseline="0"/>
            <a:t>→ </a:t>
          </a:r>
          <a:r>
            <a:rPr kumimoji="1" lang="en-US" altLang="ja-JP" sz="1100" baseline="0"/>
            <a:t>T#</a:t>
          </a:r>
        </a:p>
        <a:p>
          <a:endParaRPr kumimoji="1" lang="en-US" altLang="ja-JP" sz="1100"/>
        </a:p>
        <a:p>
          <a:r>
            <a:rPr kumimoji="1" lang="en-US" altLang="ja-JP" sz="1100"/>
            <a:t>{</a:t>
          </a:r>
          <a:r>
            <a:rPr kumimoji="1" lang="en-US" altLang="ja-JP" sz="1100" baseline="0"/>
            <a:t> </a:t>
          </a:r>
          <a:r>
            <a:rPr kumimoji="1" lang="ja-JP" altLang="en-US" sz="1100" baseline="0"/>
            <a:t>化合物 </a:t>
          </a:r>
          <a:r>
            <a:rPr kumimoji="1" lang="en-US" altLang="ja-JP" sz="1100" baseline="0"/>
            <a:t>} x { </a:t>
          </a:r>
          <a:r>
            <a:rPr kumimoji="1" lang="ja-JP" altLang="en-US" sz="1100" baseline="0"/>
            <a:t>用量 </a:t>
          </a:r>
          <a:r>
            <a:rPr kumimoji="1" lang="en-US" altLang="ja-JP" sz="1100" baseline="0"/>
            <a:t>} x  { </a:t>
          </a:r>
          <a:r>
            <a:rPr kumimoji="1" lang="ja-JP" altLang="en-US" sz="1100" baseline="0"/>
            <a:t>細胞種類 </a:t>
          </a:r>
          <a:r>
            <a:rPr kumimoji="1" lang="en-US" altLang="ja-JP" sz="1100" baseline="0"/>
            <a:t>}  :  </a:t>
          </a:r>
        </a:p>
        <a:p>
          <a:r>
            <a:rPr kumimoji="1" lang="ja-JP" altLang="en-US" sz="1100" baseline="0"/>
            <a:t>　　化合物毎</a:t>
          </a:r>
          <a:r>
            <a:rPr kumimoji="1" lang="en-US" altLang="ja-JP" sz="1100"/>
            <a:t> </a:t>
          </a:r>
          <a:r>
            <a:rPr kumimoji="1" lang="ja-JP" altLang="en-US" sz="1100" baseline="0"/>
            <a:t> の </a:t>
          </a:r>
          <a:r>
            <a:rPr kumimoji="1" lang="en-US" altLang="ja-JP" sz="1100" baseline="0"/>
            <a:t>plot</a:t>
          </a:r>
          <a:r>
            <a:rPr kumimoji="1" lang="ja-JP" altLang="en-US" sz="1100" baseline="0"/>
            <a:t>図、　細胞毎の</a:t>
          </a:r>
          <a:r>
            <a:rPr kumimoji="1" lang="en-US" altLang="ja-JP" sz="1100" baseline="0"/>
            <a:t>plot</a:t>
          </a:r>
          <a:r>
            <a:rPr kumimoji="1" lang="ja-JP" altLang="en-US" sz="1100" baseline="0"/>
            <a:t>図、</a:t>
          </a:r>
          <a:endParaRPr kumimoji="1" lang="en-US" altLang="ja-JP" sz="1100"/>
        </a:p>
        <a:p>
          <a:endParaRPr kumimoji="1" lang="en-US" altLang="ja-JP" sz="1100"/>
        </a:p>
        <a:p>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276224</xdr:colOff>
      <xdr:row>2</xdr:row>
      <xdr:rowOff>114301</xdr:rowOff>
    </xdr:from>
    <xdr:to>
      <xdr:col>12</xdr:col>
      <xdr:colOff>25949</xdr:colOff>
      <xdr:row>21</xdr:row>
      <xdr:rowOff>79651</xdr:rowOff>
    </xdr:to>
    <xdr:sp macro="" textlink="">
      <xdr:nvSpPr>
        <xdr:cNvPr id="2" name="正方形/長方形 1"/>
        <xdr:cNvSpPr/>
      </xdr:nvSpPr>
      <xdr:spPr>
        <a:xfrm>
          <a:off x="7134224" y="45720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xdr:row>
      <xdr:rowOff>123825</xdr:rowOff>
    </xdr:from>
    <xdr:to>
      <xdr:col>13</xdr:col>
      <xdr:colOff>378376</xdr:colOff>
      <xdr:row>21</xdr:row>
      <xdr:rowOff>89175</xdr:rowOff>
    </xdr:to>
    <xdr:sp macro="" textlink="">
      <xdr:nvSpPr>
        <xdr:cNvPr id="3" name="正方形/長方形 2"/>
        <xdr:cNvSpPr/>
      </xdr:nvSpPr>
      <xdr:spPr>
        <a:xfrm>
          <a:off x="8610601" y="46672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twoCellAnchor>
    <xdr:from>
      <xdr:col>10</xdr:col>
      <xdr:colOff>276224</xdr:colOff>
      <xdr:row>235</xdr:row>
      <xdr:rowOff>114301</xdr:rowOff>
    </xdr:from>
    <xdr:to>
      <xdr:col>12</xdr:col>
      <xdr:colOff>25949</xdr:colOff>
      <xdr:row>254</xdr:row>
      <xdr:rowOff>79651</xdr:rowOff>
    </xdr:to>
    <xdr:sp macro="" textlink="">
      <xdr:nvSpPr>
        <xdr:cNvPr id="4" name="正方形/長方形 3"/>
        <xdr:cNvSpPr/>
      </xdr:nvSpPr>
      <xdr:spPr>
        <a:xfrm>
          <a:off x="7134224" y="4040505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235</xdr:row>
      <xdr:rowOff>123825</xdr:rowOff>
    </xdr:from>
    <xdr:to>
      <xdr:col>13</xdr:col>
      <xdr:colOff>378376</xdr:colOff>
      <xdr:row>254</xdr:row>
      <xdr:rowOff>89175</xdr:rowOff>
    </xdr:to>
    <xdr:sp macro="" textlink="">
      <xdr:nvSpPr>
        <xdr:cNvPr id="5" name="正方形/長方形 4"/>
        <xdr:cNvSpPr/>
      </xdr:nvSpPr>
      <xdr:spPr>
        <a:xfrm>
          <a:off x="8610601" y="4041457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1"/>
  <dimension ref="A1:M36"/>
  <sheetViews>
    <sheetView zoomScale="85" zoomScaleNormal="85" zoomScalePageLayoutView="85" workbookViewId="0">
      <selection activeCell="H16" sqref="H16"/>
    </sheetView>
  </sheetViews>
  <sheetFormatPr defaultColWidth="8.875" defaultRowHeight="15" customHeight="1"/>
  <cols>
    <col min="1" max="1" width="6.5" style="67" customWidth="1"/>
    <col min="2" max="2" width="16" style="65" customWidth="1"/>
    <col min="3" max="3" width="22.875" style="65" customWidth="1"/>
    <col min="4" max="4" width="23.625" style="65" customWidth="1"/>
    <col min="5" max="11" width="10.5" style="67" customWidth="1"/>
    <col min="12" max="12" width="10.375" style="67" customWidth="1"/>
    <col min="13" max="16384" width="8.875" style="68"/>
  </cols>
  <sheetData>
    <row r="1" spans="1:13" ht="15" customHeight="1">
      <c r="B1" s="64"/>
      <c r="E1" s="66"/>
      <c r="H1" s="67" t="s">
        <v>3954</v>
      </c>
      <c r="I1" s="67" t="s">
        <v>3954</v>
      </c>
      <c r="J1" s="67" t="s">
        <v>3954</v>
      </c>
      <c r="M1" s="69" t="s">
        <v>3955</v>
      </c>
    </row>
    <row r="2" spans="1:13" ht="15" customHeight="1">
      <c r="B2" s="64"/>
      <c r="E2" s="66"/>
      <c r="H2" s="67" t="s">
        <v>3954</v>
      </c>
      <c r="I2" s="67" t="s">
        <v>3954</v>
      </c>
      <c r="J2" s="67" t="s">
        <v>3954</v>
      </c>
      <c r="M2" s="69" t="s">
        <v>3956</v>
      </c>
    </row>
    <row r="3" spans="1:13" ht="15" customHeight="1">
      <c r="B3" s="64"/>
      <c r="E3" s="66"/>
      <c r="H3" s="67" t="s">
        <v>3954</v>
      </c>
      <c r="M3" s="69" t="s">
        <v>3957</v>
      </c>
    </row>
    <row r="4" spans="1:13" s="65" customFormat="1" ht="36.75" customHeight="1">
      <c r="A4" s="64"/>
      <c r="B4" s="65" t="s">
        <v>1505</v>
      </c>
      <c r="C4" s="65" t="s">
        <v>1504</v>
      </c>
      <c r="E4" s="64" t="s">
        <v>3958</v>
      </c>
      <c r="F4" s="64" t="s">
        <v>1493</v>
      </c>
      <c r="G4" s="64" t="s">
        <v>1503</v>
      </c>
      <c r="H4" s="64" t="s">
        <v>1494</v>
      </c>
      <c r="I4" s="64" t="s">
        <v>3748</v>
      </c>
      <c r="J4" s="64" t="s">
        <v>3749</v>
      </c>
      <c r="K4" s="64" t="s">
        <v>1495</v>
      </c>
      <c r="L4" s="64" t="s">
        <v>1496</v>
      </c>
    </row>
    <row r="5" spans="1:13" s="74" customFormat="1" ht="15" customHeight="1">
      <c r="A5" s="72" t="s">
        <v>3954</v>
      </c>
      <c r="B5" s="73" t="s">
        <v>3959</v>
      </c>
      <c r="C5" s="73"/>
      <c r="D5" s="73" t="s">
        <v>3960</v>
      </c>
      <c r="E5" s="72" t="s">
        <v>3961</v>
      </c>
      <c r="F5" s="72" t="s">
        <v>3954</v>
      </c>
      <c r="G5" s="72" t="s">
        <v>3954</v>
      </c>
      <c r="H5" s="72" t="s">
        <v>3954</v>
      </c>
      <c r="I5" s="72"/>
      <c r="J5" s="72"/>
      <c r="K5" s="72"/>
      <c r="L5" s="72"/>
    </row>
    <row r="6" spans="1:13" s="74" customFormat="1" ht="15" customHeight="1">
      <c r="A6" s="75" t="s">
        <v>3962</v>
      </c>
      <c r="B6" s="73" t="s">
        <v>3963</v>
      </c>
      <c r="C6" s="73"/>
      <c r="D6" s="73" t="s">
        <v>3964</v>
      </c>
      <c r="E6" s="72" t="s">
        <v>3961</v>
      </c>
      <c r="F6" s="72" t="s">
        <v>3954</v>
      </c>
      <c r="G6" s="72"/>
      <c r="H6" s="72"/>
      <c r="I6" s="72"/>
      <c r="J6" s="72"/>
      <c r="K6" s="72"/>
      <c r="L6" s="72"/>
    </row>
    <row r="7" spans="1:13" s="74" customFormat="1" ht="15" customHeight="1">
      <c r="A7" s="75" t="s">
        <v>3962</v>
      </c>
      <c r="B7" s="73" t="s">
        <v>3965</v>
      </c>
      <c r="C7" s="73"/>
      <c r="D7" s="73" t="s">
        <v>3966</v>
      </c>
      <c r="E7" s="72" t="s">
        <v>3961</v>
      </c>
      <c r="F7" s="75" t="s">
        <v>3962</v>
      </c>
      <c r="G7" s="72"/>
      <c r="H7" s="72"/>
      <c r="I7" s="72"/>
      <c r="J7" s="72"/>
      <c r="K7" s="72"/>
      <c r="L7" s="72"/>
    </row>
    <row r="8" spans="1:13" s="74" customFormat="1" ht="15" customHeight="1">
      <c r="A8" s="75" t="s">
        <v>3962</v>
      </c>
      <c r="B8" s="73" t="s">
        <v>3967</v>
      </c>
      <c r="C8" s="73"/>
      <c r="D8" s="73" t="s">
        <v>3968</v>
      </c>
      <c r="E8" s="72" t="s">
        <v>3961</v>
      </c>
      <c r="F8" s="72"/>
      <c r="G8" s="72"/>
      <c r="H8" s="72" t="s">
        <v>3954</v>
      </c>
      <c r="I8" s="72" t="s">
        <v>3954</v>
      </c>
      <c r="J8" s="72" t="s">
        <v>3954</v>
      </c>
      <c r="K8" s="72"/>
      <c r="L8" s="72"/>
    </row>
    <row r="9" spans="1:13" s="74" customFormat="1" ht="15" customHeight="1">
      <c r="A9" s="75" t="s">
        <v>3962</v>
      </c>
      <c r="B9" s="73" t="s">
        <v>3969</v>
      </c>
      <c r="C9" s="73"/>
      <c r="D9" s="73" t="s">
        <v>3970</v>
      </c>
      <c r="E9" s="72" t="s">
        <v>3961</v>
      </c>
      <c r="F9" s="72"/>
      <c r="G9" s="72"/>
      <c r="H9" s="72" t="s">
        <v>3954</v>
      </c>
      <c r="I9" s="72" t="s">
        <v>3954</v>
      </c>
      <c r="J9" s="72" t="s">
        <v>3954</v>
      </c>
      <c r="K9" s="72"/>
      <c r="L9" s="72"/>
    </row>
    <row r="10" spans="1:13" s="74" customFormat="1" ht="15" customHeight="1">
      <c r="A10" s="75" t="s">
        <v>3962</v>
      </c>
      <c r="B10" s="73" t="s">
        <v>3971</v>
      </c>
      <c r="C10" s="73"/>
      <c r="D10" s="73" t="s">
        <v>3972</v>
      </c>
      <c r="E10" s="72" t="s">
        <v>3961</v>
      </c>
      <c r="F10" s="72"/>
      <c r="G10" s="72"/>
      <c r="H10" s="72" t="s">
        <v>3954</v>
      </c>
      <c r="I10" s="72" t="s">
        <v>3954</v>
      </c>
      <c r="J10" s="72" t="s">
        <v>3954</v>
      </c>
      <c r="K10" s="72"/>
      <c r="L10" s="72"/>
    </row>
    <row r="11" spans="1:13" s="74" customFormat="1" ht="15" customHeight="1">
      <c r="A11" s="72"/>
      <c r="B11" s="73"/>
      <c r="C11" s="73" t="s">
        <v>3973</v>
      </c>
      <c r="D11" s="73" t="s">
        <v>3974</v>
      </c>
      <c r="E11" s="72" t="s">
        <v>3961</v>
      </c>
      <c r="F11" s="72" t="s">
        <v>3954</v>
      </c>
      <c r="G11" s="72" t="s">
        <v>3954</v>
      </c>
      <c r="H11" s="72" t="s">
        <v>3954</v>
      </c>
      <c r="I11" s="72" t="s">
        <v>3954</v>
      </c>
      <c r="J11" s="72" t="s">
        <v>3954</v>
      </c>
      <c r="K11" s="75" t="s">
        <v>3975</v>
      </c>
      <c r="L11" s="75" t="s">
        <v>3975</v>
      </c>
    </row>
    <row r="12" spans="1:13" s="74" customFormat="1" ht="15" customHeight="1">
      <c r="A12" s="72"/>
      <c r="B12" s="73"/>
      <c r="C12" s="73" t="s">
        <v>3976</v>
      </c>
      <c r="D12" s="73" t="s">
        <v>3977</v>
      </c>
      <c r="E12" s="72" t="s">
        <v>3961</v>
      </c>
      <c r="F12" s="72"/>
      <c r="G12" s="72" t="s">
        <v>3954</v>
      </c>
      <c r="H12" s="72" t="s">
        <v>3954</v>
      </c>
      <c r="I12" s="72" t="s">
        <v>3954</v>
      </c>
      <c r="J12" s="72" t="s">
        <v>3954</v>
      </c>
      <c r="K12" s="72"/>
      <c r="L12" s="72"/>
    </row>
    <row r="13" spans="1:13" s="74" customFormat="1" ht="15" customHeight="1">
      <c r="A13" s="72"/>
      <c r="B13" s="73"/>
      <c r="C13" s="73" t="s">
        <v>3978</v>
      </c>
      <c r="D13" s="73" t="s">
        <v>3979</v>
      </c>
      <c r="E13" s="72" t="s">
        <v>3961</v>
      </c>
      <c r="F13" s="72"/>
      <c r="G13" s="72" t="s">
        <v>3954</v>
      </c>
      <c r="H13" s="72" t="s">
        <v>3954</v>
      </c>
      <c r="I13" s="72" t="s">
        <v>3954</v>
      </c>
      <c r="J13" s="72" t="s">
        <v>3954</v>
      </c>
      <c r="K13" s="72"/>
      <c r="L13" s="72"/>
    </row>
    <row r="14" spans="1:13" s="74" customFormat="1" ht="15" customHeight="1">
      <c r="A14" s="72"/>
      <c r="B14" s="73"/>
      <c r="C14" s="73" t="s">
        <v>3980</v>
      </c>
      <c r="D14" s="73" t="s">
        <v>3981</v>
      </c>
      <c r="E14" s="72" t="s">
        <v>3961</v>
      </c>
      <c r="F14" s="72"/>
      <c r="G14" s="72"/>
      <c r="H14" s="72" t="s">
        <v>3954</v>
      </c>
      <c r="I14" s="72" t="s">
        <v>3954</v>
      </c>
      <c r="J14" s="72" t="s">
        <v>3954</v>
      </c>
      <c r="K14" s="72"/>
      <c r="L14" s="72"/>
    </row>
    <row r="15" spans="1:13" s="74" customFormat="1" ht="15" customHeight="1">
      <c r="A15" s="72"/>
      <c r="B15" s="73"/>
      <c r="C15" s="73" t="s">
        <v>3982</v>
      </c>
      <c r="D15" s="73" t="s">
        <v>3983</v>
      </c>
      <c r="E15" s="72" t="s">
        <v>3961</v>
      </c>
      <c r="F15" s="72"/>
      <c r="G15" s="72"/>
      <c r="H15" s="72"/>
      <c r="I15" s="72"/>
      <c r="J15" s="72"/>
      <c r="K15" s="72"/>
      <c r="L15" s="72"/>
    </row>
    <row r="16" spans="1:13" s="74" customFormat="1" ht="15" customHeight="1">
      <c r="A16" s="75" t="s">
        <v>3962</v>
      </c>
      <c r="B16" s="73" t="s">
        <v>3984</v>
      </c>
      <c r="C16" s="73"/>
      <c r="D16" s="73" t="s">
        <v>3985</v>
      </c>
      <c r="E16" s="72" t="s">
        <v>3961</v>
      </c>
      <c r="F16" s="72"/>
      <c r="G16" s="72"/>
      <c r="H16" s="72" t="s">
        <v>3954</v>
      </c>
      <c r="I16" s="72" t="s">
        <v>3954</v>
      </c>
      <c r="J16" s="72" t="s">
        <v>3954</v>
      </c>
      <c r="K16" s="72" t="s">
        <v>3954</v>
      </c>
      <c r="L16" s="72"/>
    </row>
    <row r="17" spans="1:12" s="74" customFormat="1" ht="15" customHeight="1">
      <c r="A17" s="75" t="s">
        <v>3962</v>
      </c>
      <c r="B17" s="73" t="s">
        <v>3986</v>
      </c>
      <c r="C17" s="73"/>
      <c r="D17" s="73" t="s">
        <v>3987</v>
      </c>
      <c r="E17" s="72" t="s">
        <v>3961</v>
      </c>
      <c r="F17" s="72"/>
      <c r="G17" s="72"/>
      <c r="H17" s="72" t="s">
        <v>3954</v>
      </c>
      <c r="I17" s="72" t="s">
        <v>3954</v>
      </c>
      <c r="J17" s="72" t="s">
        <v>3954</v>
      </c>
      <c r="K17" s="72" t="s">
        <v>3954</v>
      </c>
      <c r="L17" s="72"/>
    </row>
    <row r="18" spans="1:12" s="74" customFormat="1" ht="15" customHeight="1">
      <c r="A18" s="75" t="s">
        <v>3962</v>
      </c>
      <c r="B18" s="73" t="s">
        <v>3988</v>
      </c>
      <c r="C18" s="73"/>
      <c r="D18" s="73" t="s">
        <v>3989</v>
      </c>
      <c r="E18" s="72" t="s">
        <v>3961</v>
      </c>
      <c r="F18" s="72"/>
      <c r="G18" s="72"/>
      <c r="H18" s="72" t="s">
        <v>3954</v>
      </c>
      <c r="I18" s="72" t="s">
        <v>3954</v>
      </c>
      <c r="J18" s="72" t="s">
        <v>3954</v>
      </c>
      <c r="K18" s="72" t="s">
        <v>3954</v>
      </c>
      <c r="L18" s="72"/>
    </row>
    <row r="19" spans="1:12" s="74" customFormat="1" ht="15" customHeight="1">
      <c r="A19" s="75" t="s">
        <v>3962</v>
      </c>
      <c r="B19" s="73" t="s">
        <v>3990</v>
      </c>
      <c r="C19" s="73"/>
      <c r="D19" s="73" t="s">
        <v>3991</v>
      </c>
      <c r="E19" s="72" t="s">
        <v>3961</v>
      </c>
      <c r="F19" s="72"/>
      <c r="G19" s="72"/>
      <c r="H19" s="72" t="s">
        <v>3954</v>
      </c>
      <c r="I19" s="72" t="s">
        <v>3954</v>
      </c>
      <c r="J19" s="72" t="s">
        <v>3954</v>
      </c>
      <c r="K19" s="72" t="s">
        <v>3954</v>
      </c>
      <c r="L19" s="72"/>
    </row>
    <row r="20" spans="1:12" s="74" customFormat="1" ht="15" customHeight="1">
      <c r="A20" s="72"/>
      <c r="B20" s="73" t="s">
        <v>1497</v>
      </c>
      <c r="C20" s="73"/>
      <c r="D20" s="73" t="s">
        <v>1517</v>
      </c>
      <c r="E20" s="72" t="s">
        <v>3992</v>
      </c>
      <c r="F20" s="72"/>
      <c r="G20" s="72"/>
      <c r="H20" s="72" t="s">
        <v>3954</v>
      </c>
      <c r="I20" s="72" t="s">
        <v>3954</v>
      </c>
      <c r="J20" s="72" t="s">
        <v>3954</v>
      </c>
      <c r="K20" s="72"/>
      <c r="L20" s="72"/>
    </row>
    <row r="21" spans="1:12" s="83" customFormat="1" ht="15" customHeight="1">
      <c r="A21" s="80" t="s">
        <v>3962</v>
      </c>
      <c r="B21" s="81" t="s">
        <v>3993</v>
      </c>
      <c r="C21" s="81"/>
      <c r="D21" s="81" t="s">
        <v>3994</v>
      </c>
      <c r="E21" s="82" t="s">
        <v>3961</v>
      </c>
      <c r="F21" s="82"/>
      <c r="G21" s="82"/>
      <c r="H21" s="82" t="s">
        <v>3954</v>
      </c>
      <c r="I21" s="82"/>
      <c r="J21" s="82" t="s">
        <v>3954</v>
      </c>
      <c r="K21" s="82"/>
      <c r="L21" s="82"/>
    </row>
    <row r="22" spans="1:12" s="83" customFormat="1" ht="15" customHeight="1">
      <c r="A22" s="80" t="s">
        <v>3962</v>
      </c>
      <c r="B22" s="81" t="s">
        <v>3995</v>
      </c>
      <c r="C22" s="81"/>
      <c r="D22" s="81" t="s">
        <v>3996</v>
      </c>
      <c r="E22" s="82" t="s">
        <v>3997</v>
      </c>
      <c r="F22" s="82" t="s">
        <v>3954</v>
      </c>
      <c r="G22" s="82"/>
      <c r="H22" s="82" t="s">
        <v>3954</v>
      </c>
      <c r="I22" s="82"/>
      <c r="J22" s="82" t="s">
        <v>3954</v>
      </c>
      <c r="K22" s="82"/>
      <c r="L22" s="82"/>
    </row>
    <row r="23" spans="1:12" s="83" customFormat="1" ht="15" customHeight="1">
      <c r="A23" s="80" t="s">
        <v>3962</v>
      </c>
      <c r="B23" s="81" t="s">
        <v>3998</v>
      </c>
      <c r="C23" s="81"/>
      <c r="D23" s="81" t="s">
        <v>3999</v>
      </c>
      <c r="E23" s="82" t="s">
        <v>3997</v>
      </c>
      <c r="F23" s="82" t="s">
        <v>3954</v>
      </c>
      <c r="G23" s="82"/>
      <c r="H23" s="82" t="s">
        <v>3954</v>
      </c>
      <c r="I23" s="82"/>
      <c r="J23" s="82"/>
      <c r="K23" s="82"/>
      <c r="L23" s="82" t="s">
        <v>3954</v>
      </c>
    </row>
    <row r="24" spans="1:12" s="83" customFormat="1" ht="15" customHeight="1">
      <c r="A24" s="80" t="s">
        <v>3962</v>
      </c>
      <c r="B24" s="81" t="s">
        <v>4000</v>
      </c>
      <c r="C24" s="81"/>
      <c r="D24" s="81" t="s">
        <v>4001</v>
      </c>
      <c r="E24" s="82" t="s">
        <v>3997</v>
      </c>
      <c r="F24" s="82"/>
      <c r="G24" s="82"/>
      <c r="H24" s="82" t="s">
        <v>3954</v>
      </c>
      <c r="I24" s="82"/>
      <c r="J24" s="82"/>
      <c r="K24" s="82"/>
      <c r="L24" s="82" t="s">
        <v>3954</v>
      </c>
    </row>
    <row r="25" spans="1:12" s="83" customFormat="1" ht="15" customHeight="1">
      <c r="A25" s="80" t="s">
        <v>3962</v>
      </c>
      <c r="B25" s="81" t="s">
        <v>4002</v>
      </c>
      <c r="C25" s="81"/>
      <c r="D25" s="81" t="s">
        <v>4003</v>
      </c>
      <c r="E25" s="82" t="s">
        <v>3997</v>
      </c>
      <c r="F25" s="82"/>
      <c r="G25" s="82"/>
      <c r="H25" s="82" t="s">
        <v>3954</v>
      </c>
      <c r="I25" s="82"/>
      <c r="J25" s="82"/>
      <c r="K25" s="82"/>
      <c r="L25" s="82" t="s">
        <v>3954</v>
      </c>
    </row>
    <row r="26" spans="1:12" s="83" customFormat="1" ht="15" customHeight="1">
      <c r="A26" s="80" t="s">
        <v>3962</v>
      </c>
      <c r="B26" s="81" t="s">
        <v>4004</v>
      </c>
      <c r="C26" s="81" t="s">
        <v>4005</v>
      </c>
      <c r="D26" s="81"/>
      <c r="E26" s="82"/>
      <c r="F26" s="82"/>
      <c r="G26" s="82"/>
      <c r="H26" s="82"/>
      <c r="I26" s="82"/>
      <c r="J26" s="82"/>
      <c r="K26" s="82"/>
      <c r="L26" s="82"/>
    </row>
    <row r="27" spans="1:12" s="83" customFormat="1" ht="15" customHeight="1">
      <c r="A27" s="82"/>
      <c r="B27" s="81"/>
      <c r="C27" s="81" t="s">
        <v>4006</v>
      </c>
      <c r="D27" s="81" t="s">
        <v>4007</v>
      </c>
      <c r="E27" s="82" t="s">
        <v>3997</v>
      </c>
      <c r="F27" s="82"/>
      <c r="G27" s="82"/>
      <c r="H27" s="82"/>
      <c r="I27" s="82"/>
      <c r="J27" s="82"/>
      <c r="K27" s="82"/>
      <c r="L27" s="82"/>
    </row>
    <row r="28" spans="1:12" s="83" customFormat="1" ht="15" customHeight="1">
      <c r="A28" s="82"/>
      <c r="B28" s="81"/>
      <c r="C28" s="81" t="s">
        <v>4008</v>
      </c>
      <c r="D28" s="81" t="s">
        <v>4009</v>
      </c>
      <c r="E28" s="82" t="s">
        <v>3997</v>
      </c>
      <c r="F28" s="82"/>
      <c r="G28" s="82"/>
      <c r="H28" s="82" t="s">
        <v>3954</v>
      </c>
      <c r="I28" s="82"/>
      <c r="J28" s="82"/>
      <c r="K28" s="82"/>
      <c r="L28" s="82"/>
    </row>
    <row r="29" spans="1:12" s="83" customFormat="1" ht="15" customHeight="1">
      <c r="A29" s="82"/>
      <c r="B29" s="81"/>
      <c r="C29" s="81" t="s">
        <v>4010</v>
      </c>
      <c r="D29" s="81" t="s">
        <v>4011</v>
      </c>
      <c r="E29" s="82" t="s">
        <v>3997</v>
      </c>
      <c r="F29" s="82"/>
      <c r="G29" s="82"/>
      <c r="H29" s="82" t="s">
        <v>3954</v>
      </c>
      <c r="I29" s="82"/>
      <c r="J29" s="82"/>
      <c r="K29" s="82"/>
      <c r="L29" s="82"/>
    </row>
    <row r="30" spans="1:12" s="83" customFormat="1" ht="15" customHeight="1">
      <c r="A30" s="82"/>
      <c r="B30" s="81"/>
      <c r="C30" s="81" t="s">
        <v>4012</v>
      </c>
      <c r="D30" s="81" t="s">
        <v>4013</v>
      </c>
      <c r="E30" s="82" t="s">
        <v>3997</v>
      </c>
      <c r="F30" s="82"/>
      <c r="G30" s="82"/>
      <c r="H30" s="82" t="s">
        <v>3954</v>
      </c>
      <c r="I30" s="82"/>
      <c r="J30" s="82"/>
      <c r="K30" s="82"/>
      <c r="L30" s="82"/>
    </row>
    <row r="31" spans="1:12" s="83" customFormat="1" ht="15" customHeight="1">
      <c r="A31" s="82"/>
      <c r="B31" s="81"/>
      <c r="C31" s="81" t="s">
        <v>4014</v>
      </c>
      <c r="D31" s="81" t="s">
        <v>4015</v>
      </c>
      <c r="E31" s="82" t="s">
        <v>3997</v>
      </c>
      <c r="F31" s="82"/>
      <c r="G31" s="82"/>
      <c r="H31" s="82" t="s">
        <v>3954</v>
      </c>
      <c r="I31" s="82"/>
      <c r="J31" s="82"/>
      <c r="K31" s="82"/>
      <c r="L31" s="82"/>
    </row>
    <row r="32" spans="1:12" s="83" customFormat="1" ht="15" customHeight="1">
      <c r="A32" s="82"/>
      <c r="B32" s="81" t="s">
        <v>1497</v>
      </c>
      <c r="C32" s="81"/>
      <c r="D32" s="81" t="s">
        <v>1513</v>
      </c>
      <c r="E32" s="82" t="s">
        <v>4016</v>
      </c>
      <c r="F32" s="82"/>
      <c r="G32" s="82"/>
      <c r="H32" s="82" t="s">
        <v>3954</v>
      </c>
      <c r="I32" s="82"/>
      <c r="J32" s="82"/>
      <c r="K32" s="82"/>
      <c r="L32" s="82"/>
    </row>
    <row r="33" spans="1:12" s="79" customFormat="1" ht="15" customHeight="1">
      <c r="A33" s="76"/>
      <c r="B33" s="77" t="s">
        <v>4017</v>
      </c>
      <c r="C33" s="77"/>
      <c r="D33" s="77" t="s">
        <v>4018</v>
      </c>
      <c r="E33" s="78" t="s">
        <v>4019</v>
      </c>
      <c r="F33" s="78"/>
      <c r="G33" s="78"/>
      <c r="H33" s="78"/>
      <c r="I33" s="78" t="s">
        <v>3954</v>
      </c>
      <c r="J33" s="78" t="s">
        <v>3954</v>
      </c>
      <c r="K33" s="78"/>
      <c r="L33" s="78"/>
    </row>
    <row r="34" spans="1:12" s="79" customFormat="1" ht="15" customHeight="1">
      <c r="A34" s="78"/>
      <c r="B34" s="77"/>
      <c r="C34" s="77" t="s">
        <v>1498</v>
      </c>
      <c r="D34" s="77" t="s">
        <v>4020</v>
      </c>
      <c r="E34" s="78" t="s">
        <v>4021</v>
      </c>
      <c r="F34" s="78"/>
      <c r="G34" s="78"/>
      <c r="H34" s="78"/>
      <c r="I34" s="78" t="s">
        <v>3954</v>
      </c>
      <c r="J34" s="78" t="s">
        <v>3954</v>
      </c>
      <c r="K34" s="78"/>
      <c r="L34" s="78"/>
    </row>
    <row r="36" spans="1:12" ht="15" customHeight="1">
      <c r="D36" s="69"/>
    </row>
  </sheetData>
  <phoneticPr fontId="23"/>
  <pageMargins left="0.7" right="0.7" top="0.75" bottom="0.75" header="0.3" footer="0.3"/>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0"/>
  <dimension ref="A1"/>
  <sheetViews>
    <sheetView workbookViewId="0">
      <selection activeCell="H16" sqref="H16"/>
    </sheetView>
  </sheetViews>
  <sheetFormatPr defaultColWidth="8.875" defaultRowHeight="13.5"/>
  <sheetData/>
  <phoneticPr fontId="23"/>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tabColor theme="2" tint="-0.499984740745262"/>
  </sheetPr>
  <dimension ref="A2:E55"/>
  <sheetViews>
    <sheetView showGridLines="0" tabSelected="1" topLeftCell="A6" workbookViewId="0">
      <selection activeCell="AE22" sqref="AE22"/>
    </sheetView>
  </sheetViews>
  <sheetFormatPr defaultColWidth="3.125" defaultRowHeight="13.5" outlineLevelRow="1"/>
  <cols>
    <col min="1" max="16384" width="3.125" style="1"/>
  </cols>
  <sheetData>
    <row r="2" spans="1:5">
      <c r="A2" s="1" t="str">
        <f>"・　InstallされているScreening Data解析パッケージのバージョンは"&amp;T1.System("version")&amp;"です。"</f>
        <v>・　InstallされているScreening Data解析パッケージのバージョンはver. 1.0.5です。</v>
      </c>
    </row>
    <row r="5" spans="1:5">
      <c r="A5" s="1" t="s">
        <v>4236</v>
      </c>
    </row>
    <row r="7" spans="1:5">
      <c r="B7" s="1" t="s">
        <v>4233</v>
      </c>
      <c r="E7" s="1" t="s">
        <v>4228</v>
      </c>
    </row>
    <row r="10" spans="1:5">
      <c r="A10" s="1" t="s">
        <v>4217</v>
      </c>
    </row>
    <row r="11" spans="1:5" outlineLevel="1">
      <c r="A11" s="7" t="s">
        <v>488</v>
      </c>
    </row>
    <row r="12" spans="1:5" outlineLevel="1">
      <c r="A12" s="7" t="s">
        <v>4234</v>
      </c>
    </row>
    <row r="13" spans="1:5" outlineLevel="1">
      <c r="A13" s="7"/>
    </row>
    <row r="14" spans="1:5" outlineLevel="1">
      <c r="A14" s="7" t="s">
        <v>4095</v>
      </c>
    </row>
    <row r="15" spans="1:5" outlineLevel="1">
      <c r="A15" s="7" t="s">
        <v>488</v>
      </c>
    </row>
    <row r="16" spans="1:5" outlineLevel="1">
      <c r="A16" s="201" t="s">
        <v>4093</v>
      </c>
    </row>
    <row r="17" spans="1:1" outlineLevel="1">
      <c r="A17" s="7" t="s">
        <v>488</v>
      </c>
    </row>
    <row r="18" spans="1:1" outlineLevel="1">
      <c r="A18" s="7" t="s">
        <v>533</v>
      </c>
    </row>
    <row r="19" spans="1:1" outlineLevel="1">
      <c r="A19" s="7" t="s">
        <v>534</v>
      </c>
    </row>
    <row r="20" spans="1:1" outlineLevel="1">
      <c r="A20" s="7" t="s">
        <v>535</v>
      </c>
    </row>
    <row r="21" spans="1:1" outlineLevel="1">
      <c r="A21" s="7" t="s">
        <v>536</v>
      </c>
    </row>
    <row r="22" spans="1:1" outlineLevel="1">
      <c r="A22" s="7"/>
    </row>
    <row r="23" spans="1:1" outlineLevel="1">
      <c r="A23" s="7" t="s">
        <v>488</v>
      </c>
    </row>
    <row r="24" spans="1:1" outlineLevel="1">
      <c r="A24" s="200" t="s">
        <v>4087</v>
      </c>
    </row>
    <row r="25" spans="1:1" outlineLevel="1">
      <c r="A25" s="7" t="s">
        <v>488</v>
      </c>
    </row>
    <row r="26" spans="1:1" outlineLevel="1">
      <c r="A26" s="200" t="s">
        <v>4088</v>
      </c>
    </row>
    <row r="27" spans="1:1" outlineLevel="1">
      <c r="A27" s="7" t="s">
        <v>4089</v>
      </c>
    </row>
    <row r="28" spans="1:1" outlineLevel="1">
      <c r="A28" s="7" t="s">
        <v>4090</v>
      </c>
    </row>
    <row r="29" spans="1:1" outlineLevel="1">
      <c r="A29" s="7" t="s">
        <v>4091</v>
      </c>
    </row>
    <row r="30" spans="1:1" outlineLevel="1">
      <c r="A30" s="7" t="s">
        <v>4092</v>
      </c>
    </row>
    <row r="31" spans="1:1" outlineLevel="1">
      <c r="A31" s="7" t="s">
        <v>488</v>
      </c>
    </row>
    <row r="32" spans="1:1" outlineLevel="1">
      <c r="A32" s="7"/>
    </row>
    <row r="33" spans="1:1" outlineLevel="1">
      <c r="A33" t="s">
        <v>4235</v>
      </c>
    </row>
    <row r="34" spans="1:1" outlineLevel="1">
      <c r="A34" s="7" t="s">
        <v>488</v>
      </c>
    </row>
    <row r="35" spans="1:1" outlineLevel="1">
      <c r="A35" s="7" t="s">
        <v>3740</v>
      </c>
    </row>
    <row r="36" spans="1:1" outlineLevel="1">
      <c r="A36" s="7" t="s">
        <v>488</v>
      </c>
    </row>
    <row r="37" spans="1:1" outlineLevel="1">
      <c r="A37" s="201" t="s">
        <v>4094</v>
      </c>
    </row>
    <row r="38" spans="1:1" outlineLevel="1">
      <c r="A38" s="7" t="s">
        <v>488</v>
      </c>
    </row>
    <row r="39" spans="1:1" outlineLevel="1">
      <c r="A39" s="7" t="s">
        <v>537</v>
      </c>
    </row>
    <row r="40" spans="1:1" outlineLevel="1">
      <c r="A40" s="7" t="s">
        <v>538</v>
      </c>
    </row>
    <row r="41" spans="1:1" outlineLevel="1">
      <c r="A41" s="7" t="s">
        <v>539</v>
      </c>
    </row>
    <row r="42" spans="1:1" outlineLevel="1">
      <c r="A42" s="7" t="s">
        <v>540</v>
      </c>
    </row>
    <row r="43" spans="1:1" outlineLevel="1">
      <c r="A43" s="7" t="s">
        <v>541</v>
      </c>
    </row>
    <row r="44" spans="1:1" outlineLevel="1">
      <c r="A44" s="7" t="s">
        <v>542</v>
      </c>
    </row>
    <row r="45" spans="1:1" outlineLevel="1">
      <c r="A45" s="7" t="s">
        <v>488</v>
      </c>
    </row>
    <row r="46" spans="1:1" outlineLevel="1">
      <c r="A46" s="7" t="s">
        <v>543</v>
      </c>
    </row>
    <row r="47" spans="1:1" outlineLevel="1">
      <c r="A47" s="7" t="s">
        <v>544</v>
      </c>
    </row>
    <row r="48" spans="1:1" outlineLevel="1">
      <c r="A48" s="7" t="s">
        <v>488</v>
      </c>
    </row>
    <row r="49" spans="1:1" outlineLevel="1">
      <c r="A49" s="7" t="s">
        <v>545</v>
      </c>
    </row>
    <row r="50" spans="1:1" outlineLevel="1">
      <c r="A50" s="7" t="s">
        <v>546</v>
      </c>
    </row>
    <row r="51" spans="1:1" outlineLevel="1">
      <c r="A51" s="7" t="s">
        <v>547</v>
      </c>
    </row>
    <row r="52" spans="1:1" outlineLevel="1">
      <c r="A52" s="7" t="s">
        <v>548</v>
      </c>
    </row>
    <row r="53" spans="1:1" outlineLevel="1">
      <c r="A53" s="7" t="s">
        <v>549</v>
      </c>
    </row>
    <row r="54" spans="1:1" outlineLevel="1">
      <c r="A54" s="7" t="s">
        <v>550</v>
      </c>
    </row>
    <row r="55" spans="1:1" outlineLevel="1">
      <c r="A55" s="7" t="s">
        <v>551</v>
      </c>
    </row>
  </sheetData>
  <phoneticPr fontId="23"/>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3">
    <tabColor rgb="FFFF0000"/>
  </sheetPr>
  <dimension ref="A1:U105"/>
  <sheetViews>
    <sheetView topLeftCell="A22" zoomScale="85" zoomScaleNormal="85" zoomScalePageLayoutView="85" workbookViewId="0">
      <selection activeCell="F123" sqref="F123"/>
    </sheetView>
  </sheetViews>
  <sheetFormatPr defaultColWidth="7.5" defaultRowHeight="13.5" outlineLevelRow="1"/>
  <cols>
    <col min="1" max="1" width="7.5" style="1"/>
    <col min="2" max="2" width="10.5" style="1" bestFit="1" customWidth="1"/>
    <col min="3" max="3" width="7.5" style="1"/>
    <col min="4" max="6" width="8.5" style="1" bestFit="1" customWidth="1"/>
    <col min="7" max="7" width="7.5" style="1"/>
    <col min="8" max="8" width="8.5" style="1" bestFit="1" customWidth="1"/>
    <col min="9" max="11" width="7.5" style="1"/>
    <col min="12" max="13" width="8.5" style="1" bestFit="1" customWidth="1"/>
    <col min="14" max="16384" width="7.5" style="1"/>
  </cols>
  <sheetData>
    <row r="1" spans="1:21" s="53" customFormat="1" ht="29.25" customHeight="1">
      <c r="A1" s="52" t="s">
        <v>1518</v>
      </c>
    </row>
    <row r="2" spans="1:21" hidden="1" outlineLevel="1"/>
    <row r="3" spans="1:21" hidden="1" outlineLevel="1"/>
    <row r="4" spans="1:21" hidden="1" outlineLevel="1">
      <c r="B4" s="2" t="s">
        <v>3928</v>
      </c>
      <c r="C4" s="2">
        <v>1</v>
      </c>
      <c r="D4" s="2">
        <v>2</v>
      </c>
      <c r="E4" s="2">
        <v>3</v>
      </c>
      <c r="F4" s="2">
        <v>4</v>
      </c>
      <c r="H4" s="45" t="s">
        <v>1481</v>
      </c>
      <c r="I4" s="46" t="s">
        <v>1482</v>
      </c>
      <c r="J4" s="46" t="s">
        <v>1485</v>
      </c>
      <c r="K4" s="46" t="s">
        <v>1483</v>
      </c>
      <c r="M4" s="46" t="s">
        <v>1484</v>
      </c>
      <c r="R4" s="46" t="s">
        <v>1486</v>
      </c>
      <c r="S4" s="47"/>
      <c r="T4" s="51"/>
      <c r="U4" s="47"/>
    </row>
    <row r="5" spans="1:21" hidden="1" outlineLevel="1">
      <c r="B5" s="2">
        <v>0</v>
      </c>
      <c r="C5" s="3">
        <v>0.73163917149671676</v>
      </c>
      <c r="D5" s="3">
        <v>0.21208264214606087</v>
      </c>
      <c r="E5" s="3">
        <v>0.64223556772896506</v>
      </c>
      <c r="F5" s="3">
        <v>0.40500804830217485</v>
      </c>
      <c r="H5" s="49">
        <f t="shared" ref="H5:H14" si="0">T1.AVERAGE(C5:F5)</f>
        <v>0.49774135741847936</v>
      </c>
      <c r="I5" s="49">
        <f t="shared" ref="I5:I14" si="1">T1.STDEV(C5:F5)</f>
        <v>0.23507951312593323</v>
      </c>
      <c r="J5" s="49">
        <f t="shared" ref="J5:J14" si="2">T1.STDERR(C5:F5)</f>
        <v>5.8769878281483307E-2</v>
      </c>
      <c r="K5" s="48">
        <f t="shared" ref="K5:K14" si="3">T1.CVP(C5:F5)</f>
        <v>47.2292506182661</v>
      </c>
      <c r="M5" s="50">
        <f t="shared" ref="M5:M14" si="4">T1.ZVALUE(C5,$C5:$F5)</f>
        <v>0.99497319425252173</v>
      </c>
      <c r="N5" s="50">
        <f t="shared" ref="N5:N14" si="5">T1.ZVALUE(D5,$C5:$F5)</f>
        <v>-1.2151578479720166</v>
      </c>
      <c r="O5" s="50">
        <f t="shared" ref="O5:O14" si="6">T1.ZVALUE(E5,$C5:$F5)</f>
        <v>0.61466100720176098</v>
      </c>
      <c r="P5" s="50">
        <f t="shared" ref="P5:P14" si="7">T1.ZVALUE(F5,$C5:$F5)</f>
        <v>-0.39447635348226551</v>
      </c>
      <c r="R5" s="50">
        <f t="shared" ref="R5:R14" si="8">T1.INHIBITION(C5,$C$5:$F$5,$C$14:$F$14)</f>
        <v>99.530778927060325</v>
      </c>
      <c r="S5" s="50">
        <f t="shared" ref="S5:S14" si="9">T1.INHIBITION(D5,$C$5:$F$5,$C$14:$F$14)</f>
        <v>100.57305832208358</v>
      </c>
      <c r="T5" s="50">
        <f t="shared" ref="T5:T14" si="10">T1.INHIBITION(E5,$C$5:$F$5,$C$14:$F$14)</f>
        <v>99.710130987488498</v>
      </c>
      <c r="U5" s="50">
        <f t="shared" ref="U5:U14" si="11">T1.INHIBITION(F5,$C$5:$F$5,$C$14:$F$14)</f>
        <v>100.18603176336759</v>
      </c>
    </row>
    <row r="6" spans="1:21" hidden="1" outlineLevel="1">
      <c r="B6" s="2">
        <v>0.1</v>
      </c>
      <c r="C6" s="3">
        <v>0.97095327780125773</v>
      </c>
      <c r="D6" s="3">
        <v>1.81461747085337</v>
      </c>
      <c r="E6" s="3">
        <v>1.880419126072943</v>
      </c>
      <c r="F6" s="3">
        <v>1.906410020547511E-2</v>
      </c>
      <c r="H6" s="49">
        <f t="shared" si="0"/>
        <v>1.1712634937332616</v>
      </c>
      <c r="I6" s="49">
        <f t="shared" si="1"/>
        <v>0.87263846576687176</v>
      </c>
      <c r="J6" s="49">
        <f t="shared" si="2"/>
        <v>0.21815961644171794</v>
      </c>
      <c r="K6" s="48">
        <f t="shared" si="3"/>
        <v>74.504026671696352</v>
      </c>
      <c r="M6" s="50">
        <f t="shared" si="4"/>
        <v>-0.22954548050545981</v>
      </c>
      <c r="N6" s="50">
        <f t="shared" si="5"/>
        <v>0.73725145333208653</v>
      </c>
      <c r="O6" s="50">
        <f t="shared" si="6"/>
        <v>0.81265685637233276</v>
      </c>
      <c r="P6" s="50">
        <f t="shared" si="7"/>
        <v>-1.3203628291989598</v>
      </c>
      <c r="R6" s="50">
        <f t="shared" si="8"/>
        <v>99.050692261127409</v>
      </c>
      <c r="S6" s="50">
        <f t="shared" si="9"/>
        <v>97.358222327516643</v>
      </c>
      <c r="T6" s="50">
        <f t="shared" si="10"/>
        <v>97.226218001674553</v>
      </c>
      <c r="U6" s="50">
        <f t="shared" si="11"/>
        <v>100.96027171996647</v>
      </c>
    </row>
    <row r="7" spans="1:21" hidden="1" outlineLevel="1">
      <c r="B7" s="2">
        <v>0.3</v>
      </c>
      <c r="C7" s="3">
        <v>2.8073954424701131</v>
      </c>
      <c r="D7" s="3">
        <v>4.7979492126581116</v>
      </c>
      <c r="E7" s="3">
        <v>0.87573768222143911</v>
      </c>
      <c r="F7" s="3">
        <v>3.1225321017152972</v>
      </c>
      <c r="H7" s="49">
        <f t="shared" si="0"/>
        <v>2.9009036097662402</v>
      </c>
      <c r="I7" s="49">
        <f t="shared" si="1"/>
        <v>1.6080984649925796</v>
      </c>
      <c r="J7" s="49">
        <f t="shared" si="2"/>
        <v>0.40202461624814489</v>
      </c>
      <c r="K7" s="48">
        <f t="shared" si="3"/>
        <v>55.434398426018817</v>
      </c>
      <c r="M7" s="50">
        <f t="shared" si="4"/>
        <v>-5.8148284655292287E-2</v>
      </c>
      <c r="N7" s="50">
        <f t="shared" si="5"/>
        <v>1.1796824909602941</v>
      </c>
      <c r="O7" s="50">
        <f t="shared" si="6"/>
        <v>-1.2593544311070195</v>
      </c>
      <c r="P7" s="50">
        <f t="shared" si="7"/>
        <v>0.13782022480201775</v>
      </c>
      <c r="R7" s="50">
        <f t="shared" si="8"/>
        <v>95.366616091824895</v>
      </c>
      <c r="S7" s="50">
        <f t="shared" si="9"/>
        <v>91.37337750824706</v>
      </c>
      <c r="T7" s="50">
        <f t="shared" si="10"/>
        <v>99.241703725234586</v>
      </c>
      <c r="U7" s="50">
        <f t="shared" si="11"/>
        <v>94.734422234193588</v>
      </c>
    </row>
    <row r="8" spans="1:21" hidden="1" outlineLevel="1">
      <c r="B8" s="2">
        <v>1</v>
      </c>
      <c r="C8" s="3">
        <v>11.110525901761218</v>
      </c>
      <c r="D8" s="3">
        <v>5.8149623880357746</v>
      </c>
      <c r="E8" s="3">
        <v>6.9626919327709214</v>
      </c>
      <c r="F8" s="3">
        <v>0.26476360062635163</v>
      </c>
      <c r="H8" s="49">
        <f t="shared" si="0"/>
        <v>6.0382359557985659</v>
      </c>
      <c r="I8" s="49">
        <f t="shared" si="1"/>
        <v>4.470852948870534</v>
      </c>
      <c r="J8" s="49">
        <f t="shared" si="2"/>
        <v>1.1177132372176335</v>
      </c>
      <c r="K8" s="48">
        <f t="shared" si="3"/>
        <v>74.042369022978278</v>
      </c>
      <c r="M8" s="50">
        <f t="shared" si="4"/>
        <v>1.1345239944078362</v>
      </c>
      <c r="N8" s="50">
        <f t="shared" si="5"/>
        <v>-4.9939814687753624E-2</v>
      </c>
      <c r="O8" s="50">
        <f t="shared" si="6"/>
        <v>0.20677396182442093</v>
      </c>
      <c r="P8" s="50">
        <f t="shared" si="7"/>
        <v>-1.2913581415445032</v>
      </c>
      <c r="R8" s="50">
        <f t="shared" si="8"/>
        <v>78.709753357898279</v>
      </c>
      <c r="S8" s="50">
        <f t="shared" si="9"/>
        <v>89.333153168292895</v>
      </c>
      <c r="T8" s="50">
        <f t="shared" si="10"/>
        <v>87.030699464107968</v>
      </c>
      <c r="U8" s="50">
        <f t="shared" si="11"/>
        <v>100.46737535125709</v>
      </c>
    </row>
    <row r="9" spans="1:21" hidden="1" outlineLevel="1">
      <c r="B9" s="2">
        <v>3</v>
      </c>
      <c r="C9" s="3">
        <v>10.942168058873524</v>
      </c>
      <c r="D9" s="3">
        <v>5.256146041488658</v>
      </c>
      <c r="E9" s="3">
        <v>5.1897369029459464</v>
      </c>
      <c r="F9" s="3">
        <v>8.6267583532075935</v>
      </c>
      <c r="H9" s="49">
        <f t="shared" si="0"/>
        <v>7.5037023391289299</v>
      </c>
      <c r="I9" s="49">
        <f t="shared" si="1"/>
        <v>2.7982284078519477</v>
      </c>
      <c r="J9" s="49">
        <f t="shared" si="2"/>
        <v>0.69955710196298693</v>
      </c>
      <c r="K9" s="48">
        <f t="shared" si="3"/>
        <v>37.291303431111061</v>
      </c>
      <c r="M9" s="50">
        <f t="shared" si="4"/>
        <v>1.2288009478054447</v>
      </c>
      <c r="N9" s="50">
        <f t="shared" si="5"/>
        <v>-0.80320687594105378</v>
      </c>
      <c r="O9" s="50">
        <f t="shared" si="6"/>
        <v>-0.82693944128717234</v>
      </c>
      <c r="P9" s="50">
        <f t="shared" si="7"/>
        <v>0.40134536942278221</v>
      </c>
      <c r="R9" s="50">
        <f t="shared" si="8"/>
        <v>79.047495067836408</v>
      </c>
      <c r="S9" s="50">
        <f t="shared" si="9"/>
        <v>90.454191459037077</v>
      </c>
      <c r="T9" s="50">
        <f t="shared" si="10"/>
        <v>90.58741445371453</v>
      </c>
      <c r="U9" s="50">
        <f t="shared" si="11"/>
        <v>83.692425293751654</v>
      </c>
    </row>
    <row r="10" spans="1:21" hidden="1" outlineLevel="1">
      <c r="B10" s="2">
        <v>10</v>
      </c>
      <c r="C10" s="3">
        <v>30.272552471770265</v>
      </c>
      <c r="D10" s="3">
        <v>30.244042013570354</v>
      </c>
      <c r="E10" s="3">
        <v>1.921694063556175</v>
      </c>
      <c r="F10" s="3">
        <v>23.630383575306674</v>
      </c>
      <c r="H10" s="49">
        <f t="shared" si="0"/>
        <v>21.517168031050865</v>
      </c>
      <c r="I10" s="49">
        <f t="shared" si="1"/>
        <v>13.432092988545676</v>
      </c>
      <c r="J10" s="49">
        <f t="shared" si="2"/>
        <v>3.3580232471364191</v>
      </c>
      <c r="K10" s="48">
        <f t="shared" si="3"/>
        <v>62.425003927850419</v>
      </c>
      <c r="M10" s="50">
        <f t="shared" si="4"/>
        <v>0.65182577638389072</v>
      </c>
      <c r="N10" s="50">
        <f t="shared" si="5"/>
        <v>0.64970321378517848</v>
      </c>
      <c r="O10" s="50">
        <f t="shared" si="6"/>
        <v>-1.4588548474318102</v>
      </c>
      <c r="P10" s="50">
        <f t="shared" si="7"/>
        <v>0.15732585726274156</v>
      </c>
      <c r="R10" s="50">
        <f t="shared" si="8"/>
        <v>40.268920969996017</v>
      </c>
      <c r="S10" s="50">
        <f t="shared" si="9"/>
        <v>40.326115637843948</v>
      </c>
      <c r="T10" s="50">
        <f t="shared" si="10"/>
        <v>97.143416584621036</v>
      </c>
      <c r="U10" s="50">
        <f t="shared" si="11"/>
        <v>53.593738170736081</v>
      </c>
    </row>
    <row r="11" spans="1:21" hidden="1" outlineLevel="1">
      <c r="B11" s="2">
        <v>30</v>
      </c>
      <c r="C11" s="3">
        <v>21.1</v>
      </c>
      <c r="D11" s="3">
        <v>79.380877818481764</v>
      </c>
      <c r="E11" s="3">
        <v>69.087621368899988</v>
      </c>
      <c r="F11" s="3">
        <v>41.041721400258936</v>
      </c>
      <c r="H11" s="49">
        <f t="shared" si="0"/>
        <v>52.652555146910174</v>
      </c>
      <c r="I11" s="49">
        <f t="shared" si="1"/>
        <v>26.551144552529951</v>
      </c>
      <c r="J11" s="49">
        <f t="shared" si="2"/>
        <v>6.6377861381324879</v>
      </c>
      <c r="K11" s="48">
        <f t="shared" si="3"/>
        <v>50.4270770496274</v>
      </c>
      <c r="M11" s="50">
        <f t="shared" si="4"/>
        <v>-1.1883689264123891</v>
      </c>
      <c r="N11" s="50">
        <f t="shared" si="5"/>
        <v>1.0066730878094954</v>
      </c>
      <c r="O11" s="50">
        <f t="shared" si="6"/>
        <v>0.61899652534654226</v>
      </c>
      <c r="P11" s="50">
        <f t="shared" si="7"/>
        <v>-0.4373006867436488</v>
      </c>
      <c r="R11" s="50">
        <f t="shared" si="8"/>
        <v>58.669926252413426</v>
      </c>
      <c r="S11" s="50">
        <f t="shared" si="9"/>
        <v>-58.247010870850943</v>
      </c>
      <c r="T11" s="50">
        <f t="shared" si="10"/>
        <v>-37.597767720162608</v>
      </c>
      <c r="U11" s="50">
        <f t="shared" si="11"/>
        <v>18.664952505357633</v>
      </c>
    </row>
    <row r="12" spans="1:21" hidden="1" outlineLevel="1">
      <c r="B12" s="2">
        <v>100</v>
      </c>
      <c r="C12" s="3">
        <v>54.803179695925323</v>
      </c>
      <c r="D12" s="3">
        <v>84.496853699704147</v>
      </c>
      <c r="E12" s="3">
        <v>30.117005355932552</v>
      </c>
      <c r="F12" s="3">
        <v>85.411533593467254</v>
      </c>
      <c r="H12" s="49">
        <f t="shared" si="0"/>
        <v>63.707143086257318</v>
      </c>
      <c r="I12" s="49">
        <f t="shared" si="1"/>
        <v>26.525902758617466</v>
      </c>
      <c r="J12" s="49">
        <f t="shared" si="2"/>
        <v>6.6314756896543665</v>
      </c>
      <c r="K12" s="48">
        <f t="shared" si="3"/>
        <v>41.637250508474835</v>
      </c>
      <c r="M12" s="50">
        <f t="shared" si="4"/>
        <v>-0.33567051313416152</v>
      </c>
      <c r="N12" s="50">
        <f t="shared" si="5"/>
        <v>0.78375129407020383</v>
      </c>
      <c r="O12" s="50">
        <f t="shared" si="6"/>
        <v>-1.2663145920420125</v>
      </c>
      <c r="P12" s="50">
        <f t="shared" si="7"/>
        <v>0.81823381110597015</v>
      </c>
      <c r="R12" s="50">
        <f t="shared" si="8"/>
        <v>-8.9418306198036959</v>
      </c>
      <c r="S12" s="50">
        <f t="shared" si="9"/>
        <v>-68.51014095430574</v>
      </c>
      <c r="T12" s="50">
        <f t="shared" si="10"/>
        <v>40.580963153347206</v>
      </c>
      <c r="U12" s="50">
        <f t="shared" si="11"/>
        <v>-70.345075080728634</v>
      </c>
    </row>
    <row r="13" spans="1:21" hidden="1" outlineLevel="1">
      <c r="B13" s="2">
        <v>300</v>
      </c>
      <c r="C13" s="3">
        <v>84.240651675871518</v>
      </c>
      <c r="D13" s="3">
        <v>1.4632139219595883</v>
      </c>
      <c r="E13" s="3">
        <v>98.947138500549443</v>
      </c>
      <c r="F13" s="3">
        <v>100.49793763077054</v>
      </c>
      <c r="H13" s="49">
        <f t="shared" si="0"/>
        <v>71.287235432287773</v>
      </c>
      <c r="I13" s="49">
        <f t="shared" si="1"/>
        <v>47.122253528909198</v>
      </c>
      <c r="J13" s="49">
        <f t="shared" si="2"/>
        <v>11.780563382227299</v>
      </c>
      <c r="K13" s="48">
        <f t="shared" si="3"/>
        <v>66.101951132146652</v>
      </c>
      <c r="M13" s="50">
        <f t="shared" si="4"/>
        <v>0.27488957495712529</v>
      </c>
      <c r="N13" s="50">
        <f t="shared" si="5"/>
        <v>-1.4817632070056157</v>
      </c>
      <c r="O13" s="50">
        <f t="shared" si="6"/>
        <v>0.58698175483675663</v>
      </c>
      <c r="P13" s="50">
        <f t="shared" si="7"/>
        <v>0.61989187721173367</v>
      </c>
      <c r="R13" s="50">
        <f t="shared" si="8"/>
        <v>-67.996175533184498</v>
      </c>
      <c r="S13" s="50">
        <f t="shared" si="9"/>
        <v>98.063170985957697</v>
      </c>
      <c r="T13" s="50">
        <f t="shared" si="10"/>
        <v>-97.498775009126575</v>
      </c>
      <c r="U13" s="50">
        <f t="shared" si="11"/>
        <v>-100.60982431355856</v>
      </c>
    </row>
    <row r="14" spans="1:21" hidden="1" outlineLevel="1">
      <c r="B14" s="2">
        <v>1000</v>
      </c>
      <c r="C14" s="3">
        <v>65.712290435415369</v>
      </c>
      <c r="D14" s="3">
        <v>39.382644992546659</v>
      </c>
      <c r="E14" s="3">
        <v>95.880815502737647</v>
      </c>
      <c r="F14" s="3">
        <v>0.40763531491405658</v>
      </c>
      <c r="H14" s="49">
        <f t="shared" si="0"/>
        <v>50.345846561403434</v>
      </c>
      <c r="I14" s="49">
        <f t="shared" si="1"/>
        <v>40.511635056938943</v>
      </c>
      <c r="J14" s="49">
        <f t="shared" si="2"/>
        <v>10.127908764234736</v>
      </c>
      <c r="K14" s="48">
        <f t="shared" si="3"/>
        <v>80.466687569807036</v>
      </c>
      <c r="M14" s="50">
        <f t="shared" si="4"/>
        <v>0.37930939722414214</v>
      </c>
      <c r="N14" s="50">
        <f t="shared" si="5"/>
        <v>-0.27061859027531321</v>
      </c>
      <c r="O14" s="50">
        <f t="shared" si="6"/>
        <v>1.1239973128049507</v>
      </c>
      <c r="P14" s="50">
        <f t="shared" si="7"/>
        <v>-1.2326881197537798</v>
      </c>
      <c r="R14" s="50">
        <f t="shared" si="8"/>
        <v>-30.826535554622268</v>
      </c>
      <c r="S14" s="50">
        <f t="shared" si="9"/>
        <v>21.99321623960212</v>
      </c>
      <c r="T14" s="50">
        <f t="shared" si="10"/>
        <v>-91.347441903757783</v>
      </c>
      <c r="U14" s="50">
        <f t="shared" si="11"/>
        <v>100.18076121877792</v>
      </c>
    </row>
    <row r="15" spans="1:21" hidden="1" outlineLevel="1"/>
    <row r="16" spans="1:21" hidden="1" outlineLevel="1">
      <c r="B16" s="45" t="s">
        <v>3927</v>
      </c>
      <c r="C16" s="48">
        <f>T1.SB_RATIO(C5:F5,C14:F14)</f>
        <v>101.14861023910221</v>
      </c>
      <c r="F16" s="4"/>
    </row>
    <row r="17" spans="1:15" hidden="1" outlineLevel="1">
      <c r="B17" s="46" t="s">
        <v>3926</v>
      </c>
      <c r="C17" s="48">
        <f>T1.SN_RATIO(C5:F5,C14:F14)</f>
        <v>214.16518135475687</v>
      </c>
      <c r="F17" s="4"/>
      <c r="G17" s="2"/>
      <c r="H17" s="2"/>
      <c r="I17" s="2"/>
      <c r="J17" s="2"/>
      <c r="K17" s="2"/>
    </row>
    <row r="18" spans="1:15" hidden="1" outlineLevel="1">
      <c r="B18" s="46" t="s">
        <v>3925</v>
      </c>
      <c r="C18" s="49">
        <f>T1.ZPRIME(C5:F5,C14:F14)</f>
        <v>-1.452252562258324</v>
      </c>
      <c r="F18" s="4"/>
      <c r="G18" s="2"/>
      <c r="H18" s="2"/>
      <c r="I18" s="2"/>
      <c r="J18" s="2"/>
      <c r="K18" s="2"/>
    </row>
    <row r="19" spans="1:15" hidden="1" outlineLevel="1">
      <c r="B19" s="46" t="s">
        <v>3924</v>
      </c>
      <c r="C19" s="48">
        <f>T1.DIFF(C5:F5,C14:F14)</f>
        <v>49.848105203984957</v>
      </c>
      <c r="F19" s="4"/>
      <c r="G19" s="2"/>
      <c r="H19" s="2"/>
      <c r="I19" s="2"/>
      <c r="J19" s="2"/>
      <c r="K19" s="2"/>
    </row>
    <row r="20" spans="1:15" hidden="1" outlineLevel="1">
      <c r="B20" s="46" t="s">
        <v>3923</v>
      </c>
      <c r="C20" s="48">
        <f>T1.RD_HALF(B5:B14,H5:H14)</f>
        <v>28.296115518307431</v>
      </c>
      <c r="F20" s="4"/>
      <c r="G20" s="2"/>
      <c r="H20" s="2"/>
      <c r="I20" s="2"/>
      <c r="J20" s="2"/>
      <c r="K20" s="2"/>
    </row>
    <row r="21" spans="1:15" hidden="1" outlineLevel="1">
      <c r="F21" s="4"/>
      <c r="G21" s="2"/>
      <c r="H21" s="2"/>
      <c r="I21" s="2"/>
      <c r="J21" s="2"/>
      <c r="K21" s="2"/>
    </row>
    <row r="22" spans="1:15" collapsed="1"/>
    <row r="23" spans="1:15" s="53" customFormat="1" ht="29.25" customHeight="1">
      <c r="A23" s="52" t="s">
        <v>4113</v>
      </c>
      <c r="D23" s="71"/>
    </row>
    <row r="24" spans="1:15" hidden="1" outlineLevel="1"/>
    <row r="25" spans="1:15" hidden="1" outlineLevel="1">
      <c r="B25" s="2"/>
      <c r="C25" s="3"/>
    </row>
    <row r="26" spans="1:15" hidden="1" outlineLevel="1">
      <c r="B26" s="2" t="s">
        <v>1491</v>
      </c>
      <c r="C26" s="2" t="s">
        <v>1491</v>
      </c>
      <c r="D26" s="61" t="s">
        <v>1490</v>
      </c>
      <c r="F26" s="62" t="s">
        <v>3922</v>
      </c>
      <c r="G26" s="46" t="s">
        <v>3921</v>
      </c>
      <c r="I26" s="2" t="s">
        <v>3750</v>
      </c>
      <c r="J26" s="2" t="s">
        <v>1194</v>
      </c>
      <c r="K26" s="61" t="s">
        <v>1491</v>
      </c>
      <c r="M26" s="2"/>
      <c r="N26" s="61"/>
    </row>
    <row r="27" spans="1:15" hidden="1" outlineLevel="1">
      <c r="B27" s="56" t="s">
        <v>1190</v>
      </c>
      <c r="C27" s="57" t="s">
        <v>1489</v>
      </c>
      <c r="D27" s="54" t="str">
        <f>T1.V2LOOKUP(B27,C27,アッセイ結果!B:D,2)</f>
        <v>T-091195</v>
      </c>
      <c r="F27" s="58" t="s">
        <v>1205</v>
      </c>
      <c r="G27" s="60">
        <f>T1.VHLOOKUP($F27,G$26,アッセイ結果!$D$1:$I$21)</f>
        <v>95.19881749999999</v>
      </c>
      <c r="I27" s="215" t="str">
        <f>T1.VLOOKUP2($K27,アッセイ結果!$D:$D,-2)</f>
        <v>AP1400051</v>
      </c>
      <c r="J27" s="49" t="str">
        <f>T1.VLOOKUP2($K27,アッセイ結果!$D:$D,-1)</f>
        <v>D2</v>
      </c>
      <c r="K27" s="142" t="s">
        <v>1286</v>
      </c>
      <c r="L27" s="56"/>
      <c r="M27" s="49"/>
      <c r="N27" s="142"/>
      <c r="O27" s="56"/>
    </row>
    <row r="28" spans="1:15" hidden="1" outlineLevel="1">
      <c r="B28" s="56" t="s">
        <v>1191</v>
      </c>
      <c r="C28" s="57" t="s">
        <v>1489</v>
      </c>
      <c r="D28" s="54" t="str">
        <f>T1.V2LOOKUP(B28,C28,アッセイ結果!B:D,2)</f>
        <v>T-140498</v>
      </c>
      <c r="F28" s="58" t="s">
        <v>1206</v>
      </c>
      <c r="G28" s="60">
        <f>T1.VHLOOKUP($F28,G$26,アッセイ結果!$D$1:$I$21)</f>
        <v>94.135540499999991</v>
      </c>
      <c r="I28" s="215" t="str">
        <f>T1.VLOOKUP2($K28,アッセイ結果!$D:$D,-2)</f>
        <v>AP1400052</v>
      </c>
      <c r="J28" s="49" t="str">
        <f>T1.VLOOKUP2($K28,アッセイ結果!$D:$D,-1)</f>
        <v>D2</v>
      </c>
      <c r="K28" s="143" t="s">
        <v>1361</v>
      </c>
      <c r="M28" s="49"/>
      <c r="N28" s="143"/>
    </row>
    <row r="29" spans="1:15" hidden="1" outlineLevel="1">
      <c r="B29" s="56" t="s">
        <v>1192</v>
      </c>
      <c r="C29" s="57" t="s">
        <v>1489</v>
      </c>
      <c r="D29" s="54" t="str">
        <f>T1.V2LOOKUP(B29,C29,アッセイ結果!B:D,2)</f>
        <v>T-023086</v>
      </c>
      <c r="F29" s="58" t="s">
        <v>1207</v>
      </c>
      <c r="G29" s="60">
        <f>T1.VHLOOKUP($F29,G$26,アッセイ結果!$D$1:$I$21)</f>
        <v>85.823533488898647</v>
      </c>
      <c r="I29" s="215" t="str">
        <f>T1.VLOOKUP2($K29,アッセイ結果!$D:$D,-2)</f>
        <v>AP1400053</v>
      </c>
      <c r="J29" s="49" t="str">
        <f>T1.VLOOKUP2($K29,アッセイ結果!$D:$D,-1)</f>
        <v>D2</v>
      </c>
      <c r="K29" s="143" t="s">
        <v>1410</v>
      </c>
      <c r="M29" s="49"/>
      <c r="N29" s="143"/>
    </row>
    <row r="30" spans="1:15" hidden="1" outlineLevel="1">
      <c r="B30" s="2"/>
      <c r="C30" s="3"/>
      <c r="F30" s="58" t="s">
        <v>1208</v>
      </c>
      <c r="G30" s="60">
        <f>T1.VHLOOKUP($F30,G$26,アッセイ結果!$D$1:$I$21)</f>
        <v>92.946205750000004</v>
      </c>
      <c r="I30" s="59"/>
      <c r="J30" s="55"/>
    </row>
    <row r="31" spans="1:15" collapsed="1">
      <c r="B31" s="2"/>
      <c r="C31" s="3"/>
    </row>
    <row r="32" spans="1:15" s="53" customFormat="1" ht="29.25" customHeight="1">
      <c r="A32" s="52" t="s">
        <v>4194</v>
      </c>
    </row>
    <row r="33" spans="2:21" hidden="1" outlineLevel="1"/>
    <row r="34" spans="2:21" hidden="1" outlineLevel="1">
      <c r="C34" s="2">
        <v>1</v>
      </c>
      <c r="D34" s="2">
        <v>2</v>
      </c>
      <c r="E34" s="2">
        <v>3</v>
      </c>
      <c r="F34" s="2">
        <v>4</v>
      </c>
      <c r="G34" s="2">
        <v>5</v>
      </c>
      <c r="I34" s="232"/>
      <c r="J34" s="2">
        <v>1</v>
      </c>
      <c r="K34" s="2">
        <v>2</v>
      </c>
      <c r="L34" s="2">
        <v>3</v>
      </c>
      <c r="M34" s="2">
        <v>4</v>
      </c>
      <c r="N34" s="2">
        <v>5</v>
      </c>
    </row>
    <row r="35" spans="2:21" hidden="1" outlineLevel="1">
      <c r="B35" s="2" t="s">
        <v>4195</v>
      </c>
      <c r="C35" s="231">
        <v>68</v>
      </c>
      <c r="D35" s="231">
        <v>71</v>
      </c>
      <c r="E35" s="231">
        <v>26</v>
      </c>
      <c r="F35" s="231">
        <v>0</v>
      </c>
      <c r="G35" s="231">
        <v>55</v>
      </c>
      <c r="I35" s="2" t="s">
        <v>4195</v>
      </c>
      <c r="J35" s="231" t="s">
        <v>4188</v>
      </c>
      <c r="K35" s="231" t="s">
        <v>4189</v>
      </c>
      <c r="L35" s="231" t="s">
        <v>4189</v>
      </c>
      <c r="M35" s="231" t="s">
        <v>4189</v>
      </c>
      <c r="N35" s="231" t="s">
        <v>4188</v>
      </c>
      <c r="O35"/>
      <c r="P35"/>
      <c r="Q35"/>
      <c r="R35"/>
      <c r="S35"/>
    </row>
    <row r="36" spans="2:21" hidden="1" outlineLevel="1">
      <c r="B36" s="2" t="s">
        <v>4196</v>
      </c>
      <c r="C36" s="231">
        <v>64</v>
      </c>
      <c r="D36" s="231">
        <v>53</v>
      </c>
      <c r="E36" s="231">
        <v>20</v>
      </c>
      <c r="F36" s="231">
        <v>17</v>
      </c>
      <c r="G36" s="231">
        <v>75</v>
      </c>
      <c r="I36" s="2" t="s">
        <v>4196</v>
      </c>
      <c r="J36" s="231" t="s">
        <v>4189</v>
      </c>
      <c r="K36" s="231" t="s">
        <v>4188</v>
      </c>
      <c r="L36" s="231" t="s">
        <v>4188</v>
      </c>
      <c r="M36" s="231" t="s">
        <v>4188</v>
      </c>
      <c r="N36" s="231" t="s">
        <v>4189</v>
      </c>
      <c r="O36"/>
      <c r="P36"/>
      <c r="Q36"/>
      <c r="R36"/>
      <c r="S36"/>
    </row>
    <row r="37" spans="2:21" hidden="1" outlineLevel="1">
      <c r="B37" s="2" t="s">
        <v>4197</v>
      </c>
      <c r="C37" s="231">
        <v>99</v>
      </c>
      <c r="D37" s="231">
        <v>14</v>
      </c>
      <c r="E37" s="231">
        <v>54</v>
      </c>
      <c r="F37" s="231">
        <v>24</v>
      </c>
      <c r="G37" s="231">
        <v>7</v>
      </c>
      <c r="I37" s="2" t="s">
        <v>4197</v>
      </c>
      <c r="J37" s="231" t="s">
        <v>4190</v>
      </c>
      <c r="K37" s="231" t="s">
        <v>4189</v>
      </c>
      <c r="L37" s="231" t="s">
        <v>4189</v>
      </c>
      <c r="M37" s="231" t="s">
        <v>4190</v>
      </c>
      <c r="N37" s="231" t="s">
        <v>4188</v>
      </c>
      <c r="O37"/>
      <c r="P37"/>
      <c r="Q37"/>
      <c r="R37"/>
      <c r="S37"/>
    </row>
    <row r="38" spans="2:21" hidden="1" outlineLevel="1">
      <c r="B38" s="2" t="s">
        <v>4198</v>
      </c>
      <c r="C38" s="231">
        <v>55</v>
      </c>
      <c r="D38" s="231">
        <v>14</v>
      </c>
      <c r="E38" s="231">
        <v>95</v>
      </c>
      <c r="F38" s="231">
        <v>56</v>
      </c>
      <c r="G38" s="231">
        <v>40</v>
      </c>
      <c r="I38" s="2" t="s">
        <v>4198</v>
      </c>
      <c r="J38" s="231" t="s">
        <v>4189</v>
      </c>
      <c r="K38" s="231" t="s">
        <v>4188</v>
      </c>
      <c r="L38" s="231" t="s">
        <v>4189</v>
      </c>
      <c r="M38" s="231" t="s">
        <v>4188</v>
      </c>
      <c r="N38" s="231" t="s">
        <v>4189</v>
      </c>
      <c r="O38"/>
      <c r="P38"/>
      <c r="Q38"/>
      <c r="R38"/>
      <c r="S38"/>
    </row>
    <row r="39" spans="2:21" hidden="1" outlineLevel="1">
      <c r="B39" s="2" t="s">
        <v>4199</v>
      </c>
      <c r="C39" s="231">
        <v>40</v>
      </c>
      <c r="D39" s="231">
        <v>51</v>
      </c>
      <c r="E39" s="231">
        <v>46</v>
      </c>
      <c r="F39" s="231">
        <v>5</v>
      </c>
      <c r="G39" s="231">
        <v>84</v>
      </c>
      <c r="I39" s="2" t="s">
        <v>4199</v>
      </c>
      <c r="J39" s="231" t="s">
        <v>4190</v>
      </c>
      <c r="K39" s="231" t="s">
        <v>4190</v>
      </c>
      <c r="L39" s="231" t="s">
        <v>4188</v>
      </c>
      <c r="M39" s="231" t="s">
        <v>4189</v>
      </c>
      <c r="N39" s="231" t="s">
        <v>4188</v>
      </c>
      <c r="O39"/>
      <c r="P39"/>
      <c r="Q39"/>
      <c r="R39"/>
      <c r="S39"/>
    </row>
    <row r="40" spans="2:21" hidden="1" outlineLevel="1">
      <c r="B40" s="2" t="s">
        <v>4200</v>
      </c>
      <c r="C40" s="231">
        <v>95</v>
      </c>
      <c r="D40" s="231">
        <v>6</v>
      </c>
      <c r="E40" s="231">
        <v>93</v>
      </c>
      <c r="F40" s="231">
        <v>54</v>
      </c>
      <c r="G40" s="231">
        <v>57</v>
      </c>
      <c r="I40" s="2" t="s">
        <v>4200</v>
      </c>
      <c r="J40" s="231" t="s">
        <v>4189</v>
      </c>
      <c r="K40" s="231" t="s">
        <v>4190</v>
      </c>
      <c r="L40" s="231" t="s">
        <v>4188</v>
      </c>
      <c r="M40" s="231" t="s">
        <v>4189</v>
      </c>
      <c r="N40" s="231" t="s">
        <v>4190</v>
      </c>
      <c r="O40"/>
      <c r="P40"/>
      <c r="Q40"/>
      <c r="R40"/>
      <c r="S40"/>
    </row>
    <row r="41" spans="2:21" hidden="1" outlineLevel="1">
      <c r="B41" s="2" t="s">
        <v>4201</v>
      </c>
      <c r="C41" s="231">
        <v>62</v>
      </c>
      <c r="D41" s="231">
        <v>91</v>
      </c>
      <c r="E41" s="231">
        <v>50</v>
      </c>
      <c r="F41" s="231">
        <v>84</v>
      </c>
      <c r="G41" s="231">
        <v>49</v>
      </c>
      <c r="I41" s="2" t="s">
        <v>4201</v>
      </c>
      <c r="J41" s="231" t="s">
        <v>4190</v>
      </c>
      <c r="K41" s="231" t="s">
        <v>4188</v>
      </c>
      <c r="L41" s="231" t="s">
        <v>4189</v>
      </c>
      <c r="M41" s="231" t="s">
        <v>4189</v>
      </c>
      <c r="N41" s="231" t="s">
        <v>4188</v>
      </c>
      <c r="O41"/>
      <c r="P41"/>
      <c r="Q41"/>
      <c r="R41"/>
      <c r="S41"/>
    </row>
    <row r="42" spans="2:21" hidden="1" outlineLevel="1">
      <c r="B42" s="2" t="s">
        <v>4202</v>
      </c>
      <c r="C42" s="231">
        <v>87</v>
      </c>
      <c r="D42" s="231">
        <v>50</v>
      </c>
      <c r="E42" s="231">
        <v>27</v>
      </c>
      <c r="F42" s="231">
        <v>21</v>
      </c>
      <c r="G42" s="231">
        <v>55</v>
      </c>
      <c r="I42" s="2" t="s">
        <v>4202</v>
      </c>
      <c r="J42" s="231" t="s">
        <v>4189</v>
      </c>
      <c r="K42" s="231" t="s">
        <v>4188</v>
      </c>
      <c r="L42" s="231" t="s">
        <v>4189</v>
      </c>
      <c r="M42" s="231" t="s">
        <v>4188</v>
      </c>
      <c r="N42" s="231" t="s">
        <v>4188</v>
      </c>
      <c r="O42"/>
      <c r="P42"/>
      <c r="Q42"/>
      <c r="R42"/>
      <c r="S42"/>
    </row>
    <row r="43" spans="2:21" hidden="1" outlineLevel="1">
      <c r="B43"/>
      <c r="C43"/>
      <c r="D43"/>
      <c r="E43"/>
      <c r="F43"/>
      <c r="G43"/>
      <c r="H43"/>
      <c r="I43"/>
      <c r="J43"/>
      <c r="K43"/>
      <c r="L43"/>
      <c r="M43"/>
      <c r="N43"/>
      <c r="O43"/>
      <c r="P43"/>
      <c r="Q43"/>
      <c r="R43"/>
      <c r="S43"/>
    </row>
    <row r="44" spans="2:21" hidden="1" outlineLevel="1">
      <c r="B44" s="2" t="s">
        <v>1491</v>
      </c>
      <c r="C44"/>
      <c r="D44"/>
      <c r="E44"/>
      <c r="F44"/>
      <c r="G44" s="45">
        <v>1</v>
      </c>
      <c r="H44" s="45">
        <v>2</v>
      </c>
      <c r="I44" s="45">
        <v>3</v>
      </c>
      <c r="J44" s="45">
        <v>4</v>
      </c>
      <c r="K44" s="45">
        <v>5</v>
      </c>
      <c r="L44" s="45">
        <v>6</v>
      </c>
      <c r="M44" s="45">
        <v>7</v>
      </c>
      <c r="N44" s="45">
        <v>8</v>
      </c>
      <c r="O44" s="45">
        <v>9</v>
      </c>
      <c r="P44" s="45">
        <v>10</v>
      </c>
      <c r="T44" s="45"/>
      <c r="U44" s="45"/>
    </row>
    <row r="45" spans="2:21" hidden="1" outlineLevel="1">
      <c r="B45" s="228">
        <v>92</v>
      </c>
      <c r="C45" s="227" t="str">
        <f>T1.SELECT_WELLS(C35:G42,"above?",B45)</f>
        <v>C1,D3,F1,F3</v>
      </c>
      <c r="D45"/>
      <c r="E45"/>
      <c r="F45"/>
      <c r="G45" s="233" t="str">
        <f>INDEX(T1.CSV2ARY($C45),G$44)</f>
        <v>C1</v>
      </c>
      <c r="H45" s="233" t="str">
        <f>INDEX(T1.CSV2ARY($C45),H$44)</f>
        <v>D3</v>
      </c>
      <c r="I45" s="233" t="str">
        <f>INDEX(T1.CSV2ARY($C45),I$44)</f>
        <v>F1</v>
      </c>
      <c r="J45" s="233" t="str">
        <f>INDEX(T1.CSV2ARY($C45),J$44)</f>
        <v>F3</v>
      </c>
      <c r="K45" s="233" t="e">
        <f>INDEX(T1.CSV2ARY($C45),K$44)</f>
        <v>#REF!</v>
      </c>
      <c r="L45" s="233" t="e">
        <f>INDEX(T1.CSV2ARY($C45),L$44)</f>
        <v>#REF!</v>
      </c>
      <c r="M45" s="233" t="e">
        <f>INDEX(T1.CSV2ARY($C45),M$44)</f>
        <v>#REF!</v>
      </c>
      <c r="N45" s="233" t="e">
        <f>INDEX(T1.CSV2ARY($C45),N$44)</f>
        <v>#REF!</v>
      </c>
      <c r="O45" s="233" t="e">
        <f>INDEX(T1.CSV2ARY($C45),O$44)</f>
        <v>#REF!</v>
      </c>
      <c r="P45" s="233" t="e">
        <f>INDEX(T1.CSV2ARY($C45),P$44)</f>
        <v>#REF!</v>
      </c>
      <c r="T45" s="233"/>
      <c r="U45" s="233"/>
    </row>
    <row r="46" spans="2:21" hidden="1" outlineLevel="1">
      <c r="B46" s="228" t="s">
        <v>4203</v>
      </c>
      <c r="C46" s="227" t="str">
        <f>T1.SELECT_WELLS(J35:N42,"match",B46)</f>
        <v>C1,C4,E1,E2,F2,F5,G1</v>
      </c>
      <c r="D46"/>
      <c r="E46"/>
      <c r="F46"/>
      <c r="G46" s="233" t="str">
        <f>INDEX(T1.CSV2ARY($C46),G$44)</f>
        <v>C1</v>
      </c>
      <c r="H46" s="233" t="str">
        <f>INDEX(T1.CSV2ARY($C46),H$44)</f>
        <v>C4</v>
      </c>
      <c r="I46" s="233" t="str">
        <f>INDEX(T1.CSV2ARY($C46),I$44)</f>
        <v>E1</v>
      </c>
      <c r="J46" s="233" t="str">
        <f>INDEX(T1.CSV2ARY($C46),J$44)</f>
        <v>E2</v>
      </c>
      <c r="K46" s="233" t="str">
        <f>INDEX(T1.CSV2ARY($C46),K$44)</f>
        <v>F2</v>
      </c>
      <c r="L46" s="233" t="str">
        <f>INDEX(T1.CSV2ARY($C46),L$44)</f>
        <v>F5</v>
      </c>
      <c r="M46" s="233" t="str">
        <f>INDEX(T1.CSV2ARY($C46),M$44)</f>
        <v>G1</v>
      </c>
      <c r="N46" s="233" t="e">
        <f>INDEX(T1.CSV2ARY($C46),N$44)</f>
        <v>#REF!</v>
      </c>
      <c r="O46" s="233" t="e">
        <f>INDEX(T1.CSV2ARY($C46),O$44)</f>
        <v>#REF!</v>
      </c>
      <c r="P46" s="233" t="e">
        <f>INDEX(T1.CSV2ARY($C46),P$44)</f>
        <v>#REF!</v>
      </c>
    </row>
    <row r="47" spans="2:21" hidden="1" outlineLevel="1">
      <c r="B47" s="229"/>
      <c r="C47" s="227"/>
      <c r="D47"/>
      <c r="E47"/>
      <c r="F47"/>
      <c r="G47"/>
      <c r="H47"/>
      <c r="I47"/>
      <c r="J47"/>
      <c r="K47"/>
      <c r="L47"/>
      <c r="M47"/>
      <c r="N47"/>
      <c r="O47"/>
      <c r="P47"/>
    </row>
    <row r="48" spans="2:21" hidden="1" outlineLevel="1">
      <c r="B48" s="230" t="s">
        <v>4191</v>
      </c>
      <c r="C48" s="227" t="str">
        <f>T1.CSV_AND(C45,C46)</f>
        <v>C1</v>
      </c>
      <c r="D48"/>
      <c r="E48"/>
      <c r="F48"/>
      <c r="G48" s="233" t="str">
        <f>INDEX(T1.CSV2ARY($C48),G$44)</f>
        <v>C1</v>
      </c>
      <c r="H48" s="233" t="e">
        <f>INDEX(T1.CSV2ARY($C48),H$44)</f>
        <v>#REF!</v>
      </c>
      <c r="I48" s="233" t="e">
        <f>INDEX(T1.CSV2ARY($C48),I$44)</f>
        <v>#REF!</v>
      </c>
      <c r="J48" s="233" t="e">
        <f>INDEX(T1.CSV2ARY($C48),J$44)</f>
        <v>#REF!</v>
      </c>
      <c r="K48" s="233" t="e">
        <f>INDEX(T1.CSV2ARY($C48),K$44)</f>
        <v>#REF!</v>
      </c>
      <c r="L48" s="233" t="e">
        <f>INDEX(T1.CSV2ARY($C48),L$44)</f>
        <v>#REF!</v>
      </c>
      <c r="M48" s="233" t="e">
        <f>INDEX(T1.CSV2ARY($C48),M$44)</f>
        <v>#REF!</v>
      </c>
      <c r="N48" s="233" t="e">
        <f>INDEX(T1.CSV2ARY($C48),N$44)</f>
        <v>#REF!</v>
      </c>
      <c r="O48" s="233" t="e">
        <f>INDEX(T1.CSV2ARY($C48),O$44)</f>
        <v>#REF!</v>
      </c>
      <c r="P48" s="233" t="e">
        <f>INDEX(T1.CSV2ARY($C48),P$44)</f>
        <v>#REF!</v>
      </c>
    </row>
    <row r="49" spans="1:19" hidden="1" outlineLevel="1">
      <c r="B49" s="230" t="s">
        <v>4192</v>
      </c>
      <c r="C49" s="227" t="str">
        <f>T1.CSV_OR(C45,C46)</f>
        <v>C1,D3,F1,F3,C4,E1,E2,F2,F5,G1</v>
      </c>
      <c r="D49"/>
      <c r="E49"/>
      <c r="F49"/>
      <c r="G49" s="233" t="str">
        <f>INDEX(T1.CSV2ARY($C49),G$44)</f>
        <v>C1</v>
      </c>
      <c r="H49" s="233" t="str">
        <f>INDEX(T1.CSV2ARY($C49),H$44)</f>
        <v>D3</v>
      </c>
      <c r="I49" s="233" t="str">
        <f>INDEX(T1.CSV2ARY($C49),I$44)</f>
        <v>F1</v>
      </c>
      <c r="J49" s="233" t="str">
        <f>INDEX(T1.CSV2ARY($C49),J$44)</f>
        <v>F3</v>
      </c>
      <c r="K49" s="233" t="str">
        <f>INDEX(T1.CSV2ARY($C49),K$44)</f>
        <v>C4</v>
      </c>
      <c r="L49" s="233" t="str">
        <f>INDEX(T1.CSV2ARY($C49),L$44)</f>
        <v>E1</v>
      </c>
      <c r="M49" s="233" t="str">
        <f>INDEX(T1.CSV2ARY($C49),M$44)</f>
        <v>E2</v>
      </c>
      <c r="N49" s="233" t="str">
        <f>INDEX(T1.CSV2ARY($C49),N$44)</f>
        <v>F2</v>
      </c>
      <c r="O49" s="233" t="str">
        <f>INDEX(T1.CSV2ARY($C49),O$44)</f>
        <v>F5</v>
      </c>
      <c r="P49" s="233" t="str">
        <f>INDEX(T1.CSV2ARY($C49),P$44)</f>
        <v>G1</v>
      </c>
    </row>
    <row r="50" spans="1:19" hidden="1" outlineLevel="1">
      <c r="B50" s="230" t="s">
        <v>4193</v>
      </c>
      <c r="C50" s="227" t="str">
        <f>T1.CSV_SUB(C48,C49)</f>
        <v/>
      </c>
      <c r="D50"/>
      <c r="E50"/>
      <c r="F50"/>
      <c r="G50" s="233" t="e">
        <f>INDEX(T1.CSV2ARY($C50),G$44)</f>
        <v>#VALUE!</v>
      </c>
      <c r="H50" s="233" t="e">
        <f>INDEX(T1.CSV2ARY($C50),H$44)</f>
        <v>#VALUE!</v>
      </c>
      <c r="I50" s="233" t="e">
        <f>INDEX(T1.CSV2ARY($C50),I$44)</f>
        <v>#VALUE!</v>
      </c>
      <c r="J50" s="233" t="e">
        <f>INDEX(T1.CSV2ARY($C50),J$44)</f>
        <v>#VALUE!</v>
      </c>
      <c r="K50" s="233" t="e">
        <f>INDEX(T1.CSV2ARY($C50),K$44)</f>
        <v>#VALUE!</v>
      </c>
      <c r="L50" s="233" t="e">
        <f>INDEX(T1.CSV2ARY($C50),L$44)</f>
        <v>#VALUE!</v>
      </c>
      <c r="M50" s="233" t="e">
        <f>INDEX(T1.CSV2ARY($C50),M$44)</f>
        <v>#VALUE!</v>
      </c>
      <c r="N50" s="233" t="e">
        <f>INDEX(T1.CSV2ARY($C50),N$44)</f>
        <v>#VALUE!</v>
      </c>
      <c r="O50" s="233" t="e">
        <f>INDEX(T1.CSV2ARY($C50),O$44)</f>
        <v>#VALUE!</v>
      </c>
      <c r="P50" s="233" t="e">
        <f>INDEX(T1.CSV2ARY($C50),P$44)</f>
        <v>#VALUE!</v>
      </c>
    </row>
    <row r="51" spans="1:19" hidden="1" outlineLevel="1">
      <c r="B51" s="230" t="s">
        <v>4193</v>
      </c>
      <c r="C51" s="227" t="str">
        <f>T1.CSV_SUB(C49,C48)</f>
        <v>D3,F1,F3,C4,E1,E2,F2,F5,G1</v>
      </c>
      <c r="D51"/>
      <c r="E51"/>
      <c r="F51"/>
      <c r="G51" s="233" t="str">
        <f>INDEX(T1.CSV2ARY($C51),G$44)</f>
        <v>D3</v>
      </c>
      <c r="H51" s="233" t="str">
        <f>INDEX(T1.CSV2ARY($C51),H$44)</f>
        <v>F1</v>
      </c>
      <c r="I51" s="233" t="str">
        <f>INDEX(T1.CSV2ARY($C51),I$44)</f>
        <v>F3</v>
      </c>
      <c r="J51" s="233" t="str">
        <f>INDEX(T1.CSV2ARY($C51),J$44)</f>
        <v>C4</v>
      </c>
      <c r="K51" s="233" t="str">
        <f>INDEX(T1.CSV2ARY($C51),K$44)</f>
        <v>E1</v>
      </c>
      <c r="L51" s="233" t="str">
        <f>INDEX(T1.CSV2ARY($C51),L$44)</f>
        <v>E2</v>
      </c>
      <c r="M51" s="233" t="str">
        <f>INDEX(T1.CSV2ARY($C51),M$44)</f>
        <v>F2</v>
      </c>
      <c r="N51" s="233" t="str">
        <f>INDEX(T1.CSV2ARY($C51),N$44)</f>
        <v>F5</v>
      </c>
      <c r="O51" s="233" t="str">
        <f>INDEX(T1.CSV2ARY($C51),O$44)</f>
        <v>G1</v>
      </c>
      <c r="P51" s="233" t="e">
        <f>INDEX(T1.CSV2ARY($C51),P$44)</f>
        <v>#REF!</v>
      </c>
    </row>
    <row r="52" spans="1:19" hidden="1" outlineLevel="1">
      <c r="B52" s="230"/>
      <c r="C52" s="227"/>
      <c r="D52"/>
      <c r="E52"/>
      <c r="F52"/>
      <c r="G52"/>
      <c r="H52"/>
      <c r="I52"/>
      <c r="J52"/>
      <c r="K52"/>
      <c r="L52"/>
      <c r="M52"/>
      <c r="N52"/>
      <c r="O52"/>
      <c r="P52"/>
      <c r="Q52"/>
      <c r="R52"/>
      <c r="S52"/>
    </row>
    <row r="53" spans="1:19" collapsed="1"/>
    <row r="54" spans="1:19" s="53" customFormat="1" ht="29.25" customHeight="1">
      <c r="A54" s="52" t="s">
        <v>4209</v>
      </c>
    </row>
    <row r="55" spans="1:19" hidden="1" outlineLevel="1"/>
    <row r="56" spans="1:19" hidden="1" outlineLevel="1"/>
    <row r="57" spans="1:19" hidden="1" outlineLevel="1">
      <c r="B57" s="55"/>
      <c r="C57" s="55" t="str">
        <f t="shared" ref="C57:C88" si="12">T1.ROWTOOL()</f>
        <v>A</v>
      </c>
      <c r="E57" s="2"/>
      <c r="F57" s="47" t="str">
        <f t="shared" ref="F57:N60" si="13">T1.POSTOOL()</f>
        <v>A1</v>
      </c>
      <c r="G57" s="47" t="str">
        <f t="shared" si="13"/>
        <v>A2</v>
      </c>
      <c r="H57" s="47" t="str">
        <f t="shared" si="13"/>
        <v>A3</v>
      </c>
      <c r="I57" s="47" t="str">
        <f t="shared" si="13"/>
        <v>A4</v>
      </c>
      <c r="J57" s="47" t="str">
        <f t="shared" si="13"/>
        <v>A5</v>
      </c>
      <c r="K57" s="47" t="str">
        <f t="shared" si="13"/>
        <v>A6</v>
      </c>
      <c r="L57" s="47" t="str">
        <f t="shared" si="13"/>
        <v>A7</v>
      </c>
      <c r="M57" s="47" t="str">
        <f t="shared" si="13"/>
        <v>A8</v>
      </c>
      <c r="N57" s="47" t="str">
        <f t="shared" si="13"/>
        <v>A9</v>
      </c>
      <c r="O57" s="3"/>
      <c r="P57" s="3"/>
      <c r="Q57" s="3"/>
    </row>
    <row r="58" spans="1:19" hidden="1" outlineLevel="1">
      <c r="B58" s="55"/>
      <c r="C58" s="55" t="str">
        <f t="shared" si="12"/>
        <v>B</v>
      </c>
      <c r="F58" s="47" t="str">
        <f t="shared" si="13"/>
        <v>B1</v>
      </c>
      <c r="G58" s="47" t="str">
        <f t="shared" si="13"/>
        <v>B2</v>
      </c>
      <c r="H58" s="47" t="str">
        <f t="shared" si="13"/>
        <v>B3</v>
      </c>
      <c r="I58" s="47" t="str">
        <f t="shared" si="13"/>
        <v>B4</v>
      </c>
      <c r="J58" s="47" t="str">
        <f t="shared" si="13"/>
        <v>B5</v>
      </c>
      <c r="K58" s="47" t="str">
        <f t="shared" si="13"/>
        <v>B6</v>
      </c>
      <c r="L58" s="47" t="str">
        <f t="shared" si="13"/>
        <v>B7</v>
      </c>
      <c r="M58" s="47" t="str">
        <f t="shared" si="13"/>
        <v>B8</v>
      </c>
      <c r="N58" s="47" t="str">
        <f t="shared" si="13"/>
        <v>B9</v>
      </c>
    </row>
    <row r="59" spans="1:19" hidden="1" outlineLevel="1">
      <c r="B59" s="55"/>
      <c r="C59" s="55" t="str">
        <f t="shared" si="12"/>
        <v>C</v>
      </c>
      <c r="F59" s="47" t="str">
        <f t="shared" si="13"/>
        <v>C1</v>
      </c>
      <c r="G59" s="47" t="str">
        <f t="shared" si="13"/>
        <v>C2</v>
      </c>
      <c r="H59" s="47" t="str">
        <f t="shared" si="13"/>
        <v>C3</v>
      </c>
      <c r="I59" s="47" t="str">
        <f t="shared" si="13"/>
        <v>C4</v>
      </c>
      <c r="J59" s="47" t="str">
        <f t="shared" si="13"/>
        <v>C5</v>
      </c>
      <c r="K59" s="47" t="str">
        <f t="shared" si="13"/>
        <v>C6</v>
      </c>
      <c r="L59" s="47" t="str">
        <f t="shared" si="13"/>
        <v>C7</v>
      </c>
      <c r="M59" s="47" t="str">
        <f t="shared" si="13"/>
        <v>C8</v>
      </c>
      <c r="N59" s="47" t="str">
        <f t="shared" si="13"/>
        <v>C9</v>
      </c>
    </row>
    <row r="60" spans="1:19" hidden="1" outlineLevel="1">
      <c r="B60" s="55"/>
      <c r="C60" s="55" t="str">
        <f t="shared" si="12"/>
        <v>D</v>
      </c>
      <c r="F60" s="47" t="str">
        <f t="shared" si="13"/>
        <v>D1</v>
      </c>
      <c r="G60" s="47" t="str">
        <f t="shared" si="13"/>
        <v>D2</v>
      </c>
      <c r="H60" s="47" t="str">
        <f t="shared" si="13"/>
        <v>D3</v>
      </c>
      <c r="I60" s="47" t="str">
        <f t="shared" si="13"/>
        <v>D4</v>
      </c>
      <c r="J60" s="47" t="str">
        <f t="shared" si="13"/>
        <v>D5</v>
      </c>
      <c r="K60" s="47" t="str">
        <f t="shared" si="13"/>
        <v>D6</v>
      </c>
      <c r="L60" s="47" t="str">
        <f t="shared" si="13"/>
        <v>D7</v>
      </c>
      <c r="M60" s="47" t="str">
        <f t="shared" si="13"/>
        <v>D8</v>
      </c>
      <c r="N60" s="47" t="str">
        <f t="shared" si="13"/>
        <v>D9</v>
      </c>
    </row>
    <row r="61" spans="1:19" hidden="1" outlineLevel="1">
      <c r="B61" s="55"/>
      <c r="C61" s="55" t="str">
        <f t="shared" si="12"/>
        <v>E</v>
      </c>
      <c r="D61" s="2"/>
    </row>
    <row r="62" spans="1:19" hidden="1" outlineLevel="1">
      <c r="B62" s="55"/>
      <c r="C62" s="55" t="str">
        <f t="shared" si="12"/>
        <v>F</v>
      </c>
      <c r="D62" s="2"/>
    </row>
    <row r="63" spans="1:19" hidden="1" outlineLevel="1">
      <c r="B63" s="55"/>
      <c r="C63" s="55" t="str">
        <f t="shared" si="12"/>
        <v>G</v>
      </c>
      <c r="D63" s="2"/>
      <c r="F63" s="47" t="str">
        <f t="shared" ref="F63:N66" si="14">T1.POSTOOL("pos0")</f>
        <v>A01</v>
      </c>
      <c r="G63" s="47" t="str">
        <f t="shared" si="14"/>
        <v>A02</v>
      </c>
      <c r="H63" s="47" t="str">
        <f t="shared" si="14"/>
        <v>A03</v>
      </c>
      <c r="I63" s="47" t="str">
        <f t="shared" si="14"/>
        <v>A04</v>
      </c>
      <c r="J63" s="47" t="str">
        <f t="shared" si="14"/>
        <v>A05</v>
      </c>
      <c r="K63" s="47" t="str">
        <f t="shared" si="14"/>
        <v>A06</v>
      </c>
      <c r="L63" s="47" t="str">
        <f t="shared" si="14"/>
        <v>A07</v>
      </c>
      <c r="M63" s="47" t="str">
        <f t="shared" si="14"/>
        <v>A08</v>
      </c>
      <c r="N63" s="47" t="str">
        <f t="shared" si="14"/>
        <v>A09</v>
      </c>
    </row>
    <row r="64" spans="1:19" hidden="1" outlineLevel="1">
      <c r="B64" s="55"/>
      <c r="C64" s="55" t="str">
        <f t="shared" si="12"/>
        <v>H</v>
      </c>
      <c r="F64" s="47" t="str">
        <f t="shared" si="14"/>
        <v>B01</v>
      </c>
      <c r="G64" s="47" t="str">
        <f t="shared" si="14"/>
        <v>B02</v>
      </c>
      <c r="H64" s="47" t="str">
        <f t="shared" si="14"/>
        <v>B03</v>
      </c>
      <c r="I64" s="47" t="str">
        <f t="shared" si="14"/>
        <v>B04</v>
      </c>
      <c r="J64" s="47" t="str">
        <f t="shared" si="14"/>
        <v>B05</v>
      </c>
      <c r="K64" s="47" t="str">
        <f t="shared" si="14"/>
        <v>B06</v>
      </c>
      <c r="L64" s="47" t="str">
        <f t="shared" si="14"/>
        <v>B07</v>
      </c>
      <c r="M64" s="47" t="str">
        <f t="shared" si="14"/>
        <v>B08</v>
      </c>
      <c r="N64" s="47" t="str">
        <f t="shared" si="14"/>
        <v>B09</v>
      </c>
    </row>
    <row r="65" spans="2:18" hidden="1" outlineLevel="1">
      <c r="B65" s="55"/>
      <c r="C65" s="55" t="str">
        <f t="shared" si="12"/>
        <v>I</v>
      </c>
      <c r="F65" s="47" t="str">
        <f t="shared" si="14"/>
        <v>C01</v>
      </c>
      <c r="G65" s="47" t="str">
        <f t="shared" si="14"/>
        <v>C02</v>
      </c>
      <c r="H65" s="47" t="str">
        <f t="shared" si="14"/>
        <v>C03</v>
      </c>
      <c r="I65" s="47" t="str">
        <f t="shared" si="14"/>
        <v>C04</v>
      </c>
      <c r="J65" s="47" t="str">
        <f t="shared" si="14"/>
        <v>C05</v>
      </c>
      <c r="K65" s="47" t="str">
        <f t="shared" si="14"/>
        <v>C06</v>
      </c>
      <c r="L65" s="47" t="str">
        <f t="shared" si="14"/>
        <v>C07</v>
      </c>
      <c r="M65" s="47" t="str">
        <f t="shared" si="14"/>
        <v>C08</v>
      </c>
      <c r="N65" s="47" t="str">
        <f t="shared" si="14"/>
        <v>C09</v>
      </c>
    </row>
    <row r="66" spans="2:18" hidden="1" outlineLevel="1">
      <c r="B66" s="55"/>
      <c r="C66" s="55" t="str">
        <f t="shared" si="12"/>
        <v>J</v>
      </c>
      <c r="F66" s="47" t="str">
        <f t="shared" si="14"/>
        <v>D01</v>
      </c>
      <c r="G66" s="47" t="str">
        <f t="shared" si="14"/>
        <v>D02</v>
      </c>
      <c r="H66" s="47" t="str">
        <f t="shared" si="14"/>
        <v>D03</v>
      </c>
      <c r="I66" s="47" t="str">
        <f t="shared" si="14"/>
        <v>D04</v>
      </c>
      <c r="J66" s="47" t="str">
        <f t="shared" si="14"/>
        <v>D05</v>
      </c>
      <c r="K66" s="47" t="str">
        <f t="shared" si="14"/>
        <v>D06</v>
      </c>
      <c r="L66" s="47" t="str">
        <f t="shared" si="14"/>
        <v>D07</v>
      </c>
      <c r="M66" s="47" t="str">
        <f t="shared" si="14"/>
        <v>D08</v>
      </c>
      <c r="N66" s="47" t="str">
        <f t="shared" si="14"/>
        <v>D09</v>
      </c>
    </row>
    <row r="67" spans="2:18" hidden="1" outlineLevel="1">
      <c r="B67" s="55"/>
      <c r="C67" s="55" t="str">
        <f t="shared" si="12"/>
        <v>K</v>
      </c>
    </row>
    <row r="68" spans="2:18" hidden="1" outlineLevel="1">
      <c r="B68" s="55"/>
      <c r="C68" s="55" t="str">
        <f t="shared" si="12"/>
        <v>L</v>
      </c>
      <c r="D68" s="134"/>
      <c r="E68" s="134"/>
      <c r="F68" s="134"/>
      <c r="G68" s="134"/>
      <c r="H68" s="134"/>
      <c r="I68" s="134"/>
      <c r="J68" s="134"/>
      <c r="K68" s="134"/>
      <c r="L68" s="134"/>
      <c r="M68" s="134"/>
      <c r="N68" s="134"/>
      <c r="O68" s="134"/>
      <c r="P68" s="134"/>
      <c r="Q68" s="134"/>
      <c r="R68" s="134"/>
    </row>
    <row r="69" spans="2:18" hidden="1" outlineLevel="1">
      <c r="B69" s="55"/>
      <c r="C69" s="55" t="str">
        <f t="shared" si="12"/>
        <v>M</v>
      </c>
      <c r="D69" s="134"/>
      <c r="E69" s="135" t="str">
        <f t="shared" ref="E69:Q77" si="15">t1.PLATETOOL()</f>
        <v/>
      </c>
      <c r="F69" s="135" t="str">
        <f t="shared" si="15"/>
        <v>1</v>
      </c>
      <c r="G69" s="135" t="str">
        <f t="shared" si="15"/>
        <v>2</v>
      </c>
      <c r="H69" s="135" t="str">
        <f t="shared" si="15"/>
        <v>3</v>
      </c>
      <c r="I69" s="135" t="str">
        <f t="shared" si="15"/>
        <v>4</v>
      </c>
      <c r="J69" s="135" t="str">
        <f t="shared" si="15"/>
        <v>5</v>
      </c>
      <c r="K69" s="135" t="str">
        <f t="shared" si="15"/>
        <v>6</v>
      </c>
      <c r="L69" s="135" t="str">
        <f t="shared" si="15"/>
        <v>7</v>
      </c>
      <c r="M69" s="135" t="str">
        <f t="shared" si="15"/>
        <v>8</v>
      </c>
      <c r="N69" s="135" t="str">
        <f t="shared" si="15"/>
        <v>9</v>
      </c>
      <c r="O69" s="135" t="str">
        <f t="shared" si="15"/>
        <v>10</v>
      </c>
      <c r="P69" s="135" t="str">
        <f t="shared" si="15"/>
        <v>11</v>
      </c>
      <c r="Q69" s="135" t="str">
        <f t="shared" si="15"/>
        <v>12</v>
      </c>
      <c r="R69" s="134"/>
    </row>
    <row r="70" spans="2:18" hidden="1" outlineLevel="1">
      <c r="B70" s="55"/>
      <c r="C70" s="55" t="str">
        <f t="shared" si="12"/>
        <v>N</v>
      </c>
      <c r="D70" s="134"/>
      <c r="E70" s="135" t="str">
        <f t="shared" si="15"/>
        <v>A</v>
      </c>
      <c r="F70" s="70" t="str">
        <f t="shared" si="15"/>
        <v>A1</v>
      </c>
      <c r="G70" s="206" t="str">
        <f t="shared" si="15"/>
        <v>A2</v>
      </c>
      <c r="H70" s="70" t="str">
        <f t="shared" si="15"/>
        <v>A3</v>
      </c>
      <c r="I70" s="237" t="str">
        <f t="shared" si="15"/>
        <v>A4</v>
      </c>
      <c r="J70" s="209" t="str">
        <f t="shared" si="15"/>
        <v>A5</v>
      </c>
      <c r="K70" s="198" t="str">
        <f t="shared" si="15"/>
        <v>A6</v>
      </c>
      <c r="L70" s="70" t="str">
        <f t="shared" si="15"/>
        <v>A7</v>
      </c>
      <c r="M70" s="206" t="str">
        <f t="shared" si="15"/>
        <v>A8</v>
      </c>
      <c r="N70" s="70" t="str">
        <f t="shared" si="15"/>
        <v>A9</v>
      </c>
      <c r="O70" s="206" t="str">
        <f t="shared" si="15"/>
        <v>A10</v>
      </c>
      <c r="P70" s="161" t="str">
        <f t="shared" si="15"/>
        <v>A11</v>
      </c>
      <c r="Q70" s="237" t="str">
        <f t="shared" si="15"/>
        <v>A12</v>
      </c>
      <c r="R70" s="134"/>
    </row>
    <row r="71" spans="2:18" hidden="1" outlineLevel="1">
      <c r="B71" s="55"/>
      <c r="C71" s="55" t="str">
        <f t="shared" si="12"/>
        <v>O</v>
      </c>
      <c r="D71" s="134"/>
      <c r="E71" s="135" t="str">
        <f t="shared" si="15"/>
        <v>B</v>
      </c>
      <c r="F71" s="207" t="str">
        <f t="shared" si="15"/>
        <v>B1</v>
      </c>
      <c r="G71" s="161" t="str">
        <f t="shared" si="15"/>
        <v>B2</v>
      </c>
      <c r="H71" s="135" t="str">
        <f t="shared" si="15"/>
        <v>B3</v>
      </c>
      <c r="I71" s="70" t="str">
        <f t="shared" si="15"/>
        <v>B4</v>
      </c>
      <c r="J71" s="135" t="str">
        <f t="shared" si="15"/>
        <v>B5</v>
      </c>
      <c r="K71" s="223" t="str">
        <f t="shared" si="15"/>
        <v>B6</v>
      </c>
      <c r="L71" s="214" t="str">
        <f t="shared" si="15"/>
        <v>B7</v>
      </c>
      <c r="M71" s="209" t="str">
        <f t="shared" si="15"/>
        <v>B8</v>
      </c>
      <c r="N71" s="211" t="str">
        <f t="shared" si="15"/>
        <v>B9</v>
      </c>
      <c r="O71" s="209" t="str">
        <f t="shared" si="15"/>
        <v>B10</v>
      </c>
      <c r="P71" s="70" t="str">
        <f t="shared" si="15"/>
        <v>B11</v>
      </c>
      <c r="Q71" s="237" t="str">
        <f t="shared" si="15"/>
        <v>B12</v>
      </c>
      <c r="R71" s="134"/>
    </row>
    <row r="72" spans="2:18" hidden="1" outlineLevel="1">
      <c r="B72" s="55"/>
      <c r="C72" s="55" t="str">
        <f t="shared" si="12"/>
        <v>P</v>
      </c>
      <c r="D72" s="134"/>
      <c r="E72" s="135" t="str">
        <f t="shared" si="15"/>
        <v>C</v>
      </c>
      <c r="F72" s="70" t="str">
        <f t="shared" si="15"/>
        <v>C1</v>
      </c>
      <c r="G72" s="206" t="str">
        <f t="shared" si="15"/>
        <v>C2</v>
      </c>
      <c r="H72" s="161" t="str">
        <f t="shared" si="15"/>
        <v>C3</v>
      </c>
      <c r="I72" s="212" t="str">
        <f t="shared" si="15"/>
        <v>C4</v>
      </c>
      <c r="J72" s="198" t="str">
        <f t="shared" si="15"/>
        <v>C5</v>
      </c>
      <c r="K72" s="70" t="str">
        <f t="shared" si="15"/>
        <v>C6</v>
      </c>
      <c r="L72" s="135" t="str">
        <f t="shared" si="15"/>
        <v>C7</v>
      </c>
      <c r="M72" s="207" t="str">
        <f t="shared" si="15"/>
        <v>C8</v>
      </c>
      <c r="N72" s="211" t="str">
        <f t="shared" si="15"/>
        <v>C9</v>
      </c>
      <c r="O72" s="135" t="str">
        <f t="shared" si="15"/>
        <v>C10</v>
      </c>
      <c r="P72" s="223" t="str">
        <f t="shared" si="15"/>
        <v>C11</v>
      </c>
      <c r="Q72" s="210" t="str">
        <f t="shared" si="15"/>
        <v>C12</v>
      </c>
      <c r="R72" s="134"/>
    </row>
    <row r="73" spans="2:18" hidden="1" outlineLevel="1">
      <c r="B73" s="55"/>
      <c r="C73" s="55" t="str">
        <f t="shared" si="12"/>
        <v>Q</v>
      </c>
      <c r="D73" s="134"/>
      <c r="E73" s="135" t="str">
        <f t="shared" si="15"/>
        <v>D</v>
      </c>
      <c r="F73" s="207" t="str">
        <f t="shared" si="15"/>
        <v>D1</v>
      </c>
      <c r="G73" s="141" t="str">
        <f t="shared" si="15"/>
        <v>D2</v>
      </c>
      <c r="H73" s="70" t="str">
        <f t="shared" si="15"/>
        <v>D3</v>
      </c>
      <c r="I73" s="135" t="str">
        <f t="shared" si="15"/>
        <v>D4</v>
      </c>
      <c r="J73" s="211" t="str">
        <f t="shared" si="15"/>
        <v>D5</v>
      </c>
      <c r="K73" s="212" t="str">
        <f t="shared" si="15"/>
        <v>D6</v>
      </c>
      <c r="L73" s="70" t="str">
        <f t="shared" si="15"/>
        <v>D7</v>
      </c>
      <c r="M73" s="237" t="str">
        <f t="shared" si="15"/>
        <v>D8</v>
      </c>
      <c r="N73" s="135" t="str">
        <f t="shared" si="15"/>
        <v>D9</v>
      </c>
      <c r="O73" s="141" t="str">
        <f t="shared" si="15"/>
        <v>D10</v>
      </c>
      <c r="P73" s="161" t="str">
        <f t="shared" si="15"/>
        <v>D11</v>
      </c>
      <c r="Q73" s="213" t="str">
        <f t="shared" si="15"/>
        <v>D12</v>
      </c>
      <c r="R73" s="134"/>
    </row>
    <row r="74" spans="2:18" hidden="1" outlineLevel="1">
      <c r="B74" s="55"/>
      <c r="C74" s="55" t="str">
        <f t="shared" si="12"/>
        <v>R</v>
      </c>
      <c r="D74" s="134"/>
      <c r="E74" s="135" t="str">
        <f t="shared" si="15"/>
        <v>E</v>
      </c>
      <c r="F74" s="198" t="str">
        <f t="shared" si="15"/>
        <v>E1</v>
      </c>
      <c r="G74" s="161" t="str">
        <f t="shared" si="15"/>
        <v>E2</v>
      </c>
      <c r="H74" s="135" t="str">
        <f t="shared" si="15"/>
        <v>E3</v>
      </c>
      <c r="I74" s="70" t="str">
        <f t="shared" si="15"/>
        <v>E4</v>
      </c>
      <c r="J74" s="213" t="str">
        <f t="shared" si="15"/>
        <v>E5</v>
      </c>
      <c r="K74" s="213" t="str">
        <f t="shared" si="15"/>
        <v>E6</v>
      </c>
      <c r="L74" s="135" t="str">
        <f t="shared" si="15"/>
        <v>E7</v>
      </c>
      <c r="M74" s="70" t="str">
        <f t="shared" si="15"/>
        <v>E8</v>
      </c>
      <c r="N74" s="206" t="str">
        <f t="shared" si="15"/>
        <v>E9</v>
      </c>
      <c r="O74" s="198" t="str">
        <f t="shared" si="15"/>
        <v>E10</v>
      </c>
      <c r="P74" s="70" t="str">
        <f t="shared" si="15"/>
        <v>E11</v>
      </c>
      <c r="Q74" s="237" t="str">
        <f t="shared" si="15"/>
        <v>E12</v>
      </c>
      <c r="R74" s="134"/>
    </row>
    <row r="75" spans="2:18" hidden="1" outlineLevel="1">
      <c r="B75" s="55"/>
      <c r="C75" s="55" t="str">
        <f t="shared" si="12"/>
        <v>S</v>
      </c>
      <c r="D75" s="134"/>
      <c r="E75" s="135" t="str">
        <f t="shared" si="15"/>
        <v>F</v>
      </c>
      <c r="F75" s="207" t="str">
        <f t="shared" si="15"/>
        <v>F1</v>
      </c>
      <c r="G75" s="161" t="str">
        <f t="shared" si="15"/>
        <v>F2</v>
      </c>
      <c r="H75" s="210" t="str">
        <f t="shared" si="15"/>
        <v>F3</v>
      </c>
      <c r="I75" s="214" t="str">
        <f t="shared" si="15"/>
        <v>F4</v>
      </c>
      <c r="J75" s="206" t="str">
        <f t="shared" si="15"/>
        <v>F5</v>
      </c>
      <c r="K75" s="70" t="str">
        <f t="shared" si="15"/>
        <v>F6</v>
      </c>
      <c r="L75" s="237" t="str">
        <f t="shared" si="15"/>
        <v>F7</v>
      </c>
      <c r="M75" s="135" t="str">
        <f t="shared" si="15"/>
        <v>F8</v>
      </c>
      <c r="N75" s="70" t="str">
        <f t="shared" si="15"/>
        <v>F9</v>
      </c>
      <c r="O75" s="213" t="str">
        <f t="shared" si="15"/>
        <v>F10</v>
      </c>
      <c r="P75" s="135" t="str">
        <f t="shared" si="15"/>
        <v>F11</v>
      </c>
      <c r="Q75" s="70" t="str">
        <f t="shared" si="15"/>
        <v>F12</v>
      </c>
      <c r="R75" s="134"/>
    </row>
    <row r="76" spans="2:18" hidden="1" outlineLevel="1">
      <c r="B76" s="55"/>
      <c r="C76" s="55" t="str">
        <f t="shared" si="12"/>
        <v>T</v>
      </c>
      <c r="D76" s="134"/>
      <c r="E76" s="135" t="str">
        <f t="shared" si="15"/>
        <v>G</v>
      </c>
      <c r="F76" s="198" t="str">
        <f t="shared" si="15"/>
        <v>G1</v>
      </c>
      <c r="G76" s="161" t="str">
        <f t="shared" si="15"/>
        <v>G2</v>
      </c>
      <c r="H76" s="212" t="str">
        <f t="shared" si="15"/>
        <v>G3</v>
      </c>
      <c r="I76" s="208" t="str">
        <f t="shared" si="15"/>
        <v>G4</v>
      </c>
      <c r="J76" s="161" t="str">
        <f t="shared" si="15"/>
        <v>G5</v>
      </c>
      <c r="K76" s="135" t="str">
        <f t="shared" si="15"/>
        <v>G6</v>
      </c>
      <c r="L76" s="161" t="str">
        <f t="shared" si="15"/>
        <v>G7</v>
      </c>
      <c r="M76" s="206" t="str">
        <f t="shared" si="15"/>
        <v>G8</v>
      </c>
      <c r="N76" s="208" t="str">
        <f t="shared" si="15"/>
        <v>G9</v>
      </c>
      <c r="O76" s="70" t="str">
        <f t="shared" si="15"/>
        <v>G10</v>
      </c>
      <c r="P76" s="210" t="str">
        <f t="shared" si="15"/>
        <v>G11</v>
      </c>
      <c r="Q76" s="213" t="str">
        <f t="shared" si="15"/>
        <v>G12</v>
      </c>
      <c r="R76" s="134"/>
    </row>
    <row r="77" spans="2:18" hidden="1" outlineLevel="1">
      <c r="B77" s="55"/>
      <c r="C77" s="55" t="str">
        <f t="shared" si="12"/>
        <v>U</v>
      </c>
      <c r="D77" s="134"/>
      <c r="E77" s="135" t="str">
        <f t="shared" si="15"/>
        <v>H</v>
      </c>
      <c r="F77" s="208" t="str">
        <f t="shared" si="15"/>
        <v>H1</v>
      </c>
      <c r="G77" s="70" t="str">
        <f t="shared" si="15"/>
        <v>H2</v>
      </c>
      <c r="H77" s="212" t="str">
        <f t="shared" si="15"/>
        <v>H3</v>
      </c>
      <c r="I77" s="208" t="str">
        <f t="shared" si="15"/>
        <v>H4</v>
      </c>
      <c r="J77" s="70" t="str">
        <f t="shared" si="15"/>
        <v>H5</v>
      </c>
      <c r="K77" s="209" t="str">
        <f t="shared" si="15"/>
        <v>H6</v>
      </c>
      <c r="L77" s="70" t="str">
        <f t="shared" si="15"/>
        <v>H7</v>
      </c>
      <c r="M77" s="210" t="str">
        <f t="shared" si="15"/>
        <v>H8</v>
      </c>
      <c r="N77" s="212" t="str">
        <f t="shared" si="15"/>
        <v>H9</v>
      </c>
      <c r="O77" s="208" t="str">
        <f t="shared" si="15"/>
        <v>H10</v>
      </c>
      <c r="P77" s="211" t="str">
        <f t="shared" si="15"/>
        <v>H11</v>
      </c>
      <c r="Q77" s="210" t="str">
        <f t="shared" si="15"/>
        <v>H12</v>
      </c>
      <c r="R77" s="134"/>
    </row>
    <row r="78" spans="2:18" hidden="1" outlineLevel="1">
      <c r="B78" s="55"/>
      <c r="C78" s="55" t="str">
        <f t="shared" si="12"/>
        <v>V</v>
      </c>
      <c r="D78" s="134"/>
      <c r="E78" s="136"/>
      <c r="F78" s="136"/>
      <c r="G78" s="136"/>
      <c r="H78" s="136"/>
      <c r="I78" s="136"/>
      <c r="J78" s="136"/>
      <c r="K78" s="136"/>
      <c r="L78" s="136"/>
      <c r="M78" s="136"/>
      <c r="N78" s="136"/>
      <c r="O78" s="136"/>
      <c r="P78" s="136"/>
      <c r="Q78" s="136"/>
      <c r="R78" s="134"/>
    </row>
    <row r="79" spans="2:18" hidden="1" outlineLevel="1">
      <c r="B79" s="55"/>
      <c r="C79" s="55" t="str">
        <f t="shared" si="12"/>
        <v>W</v>
      </c>
      <c r="E79"/>
      <c r="F79"/>
      <c r="G79"/>
      <c r="H79"/>
      <c r="I79"/>
      <c r="J79"/>
      <c r="K79"/>
      <c r="L79"/>
      <c r="M79"/>
      <c r="N79"/>
      <c r="O79"/>
      <c r="P79"/>
      <c r="Q79"/>
    </row>
    <row r="80" spans="2:18" hidden="1" outlineLevel="1">
      <c r="B80" s="55"/>
      <c r="C80" s="55" t="str">
        <f t="shared" si="12"/>
        <v>X</v>
      </c>
      <c r="E80"/>
      <c r="F80"/>
      <c r="G80"/>
      <c r="H80"/>
      <c r="I80"/>
      <c r="J80"/>
      <c r="K80"/>
      <c r="L80"/>
      <c r="M80"/>
      <c r="N80"/>
      <c r="O80"/>
      <c r="P80"/>
      <c r="Q80"/>
    </row>
    <row r="81" spans="1:19" hidden="1" outlineLevel="1">
      <c r="B81" s="55"/>
      <c r="C81" s="55" t="str">
        <f t="shared" si="12"/>
        <v>Y</v>
      </c>
      <c r="E81" s="3"/>
      <c r="F81" s="63">
        <v>1</v>
      </c>
      <c r="G81" s="63">
        <v>2</v>
      </c>
      <c r="H81" s="63">
        <v>3</v>
      </c>
      <c r="I81" s="63">
        <v>4</v>
      </c>
      <c r="J81" s="63">
        <v>5</v>
      </c>
      <c r="K81" s="63">
        <v>6</v>
      </c>
      <c r="L81" s="63">
        <v>7</v>
      </c>
      <c r="M81" s="63">
        <v>8</v>
      </c>
      <c r="N81" s="63">
        <v>9</v>
      </c>
      <c r="O81"/>
      <c r="P81"/>
      <c r="Q81"/>
    </row>
    <row r="82" spans="1:19" hidden="1" outlineLevel="1">
      <c r="B82" s="55"/>
      <c r="C82" s="55" t="str">
        <f t="shared" si="12"/>
        <v>Z</v>
      </c>
      <c r="E82" s="45">
        <v>1</v>
      </c>
      <c r="F82" s="47" t="str">
        <f t="shared" ref="F82:N84" si="16">T1.RC2WELL(F$81,$E82,"pos0")</f>
        <v>A01</v>
      </c>
      <c r="G82" s="47" t="str">
        <f t="shared" si="16"/>
        <v>B01</v>
      </c>
      <c r="H82" s="47" t="str">
        <f t="shared" si="16"/>
        <v>C01</v>
      </c>
      <c r="I82" s="47" t="str">
        <f t="shared" si="16"/>
        <v>D01</v>
      </c>
      <c r="J82" s="47" t="str">
        <f t="shared" si="16"/>
        <v>E01</v>
      </c>
      <c r="K82" s="47" t="str">
        <f t="shared" si="16"/>
        <v>F01</v>
      </c>
      <c r="L82" s="47" t="str">
        <f t="shared" si="16"/>
        <v>G01</v>
      </c>
      <c r="M82" s="47" t="str">
        <f t="shared" si="16"/>
        <v>H01</v>
      </c>
      <c r="N82" s="47" t="str">
        <f t="shared" si="16"/>
        <v>I01</v>
      </c>
    </row>
    <row r="83" spans="1:19" hidden="1" outlineLevel="1">
      <c r="B83" s="55"/>
      <c r="C83" s="55" t="str">
        <f t="shared" si="12"/>
        <v>AA</v>
      </c>
      <c r="E83" s="45">
        <v>2</v>
      </c>
      <c r="F83" s="47" t="str">
        <f t="shared" si="16"/>
        <v>A02</v>
      </c>
      <c r="G83" s="47" t="str">
        <f t="shared" si="16"/>
        <v>B02</v>
      </c>
      <c r="H83" s="47" t="str">
        <f t="shared" si="16"/>
        <v>C02</v>
      </c>
      <c r="I83" s="47" t="str">
        <f t="shared" si="16"/>
        <v>D02</v>
      </c>
      <c r="J83" s="47" t="str">
        <f t="shared" si="16"/>
        <v>E02</v>
      </c>
      <c r="K83" s="47" t="str">
        <f t="shared" si="16"/>
        <v>F02</v>
      </c>
      <c r="L83" s="47" t="str">
        <f t="shared" si="16"/>
        <v>G02</v>
      </c>
      <c r="M83" s="47" t="str">
        <f t="shared" si="16"/>
        <v>H02</v>
      </c>
      <c r="N83" s="47" t="str">
        <f t="shared" si="16"/>
        <v>I02</v>
      </c>
    </row>
    <row r="84" spans="1:19" hidden="1" outlineLevel="1">
      <c r="B84" s="55"/>
      <c r="C84" s="55" t="str">
        <f t="shared" si="12"/>
        <v>AB</v>
      </c>
      <c r="E84" s="45">
        <v>3</v>
      </c>
      <c r="F84" s="47" t="str">
        <f t="shared" si="16"/>
        <v>A03</v>
      </c>
      <c r="G84" s="47" t="str">
        <f t="shared" si="16"/>
        <v>B03</v>
      </c>
      <c r="H84" s="47" t="str">
        <f t="shared" si="16"/>
        <v>C03</v>
      </c>
      <c r="I84" s="47" t="str">
        <f t="shared" si="16"/>
        <v>D03</v>
      </c>
      <c r="J84" s="47" t="str">
        <f t="shared" si="16"/>
        <v>E03</v>
      </c>
      <c r="K84" s="47" t="str">
        <f t="shared" si="16"/>
        <v>F03</v>
      </c>
      <c r="L84" s="47" t="str">
        <f t="shared" si="16"/>
        <v>G03</v>
      </c>
      <c r="M84" s="47" t="str">
        <f t="shared" si="16"/>
        <v>H03</v>
      </c>
      <c r="N84" s="47" t="str">
        <f t="shared" si="16"/>
        <v>I03</v>
      </c>
    </row>
    <row r="85" spans="1:19" hidden="1" outlineLevel="1">
      <c r="B85" s="55"/>
      <c r="C85" s="55" t="str">
        <f t="shared" si="12"/>
        <v>AC</v>
      </c>
    </row>
    <row r="86" spans="1:19" hidden="1" outlineLevel="1">
      <c r="B86" s="55"/>
      <c r="C86" s="55" t="str">
        <f t="shared" si="12"/>
        <v>AD</v>
      </c>
    </row>
    <row r="87" spans="1:19" hidden="1" outlineLevel="1">
      <c r="B87" s="55"/>
      <c r="C87" s="55" t="str">
        <f t="shared" si="12"/>
        <v>AE</v>
      </c>
    </row>
    <row r="88" spans="1:19" hidden="1" outlineLevel="1">
      <c r="B88" s="55"/>
      <c r="C88" s="55" t="str">
        <f t="shared" si="12"/>
        <v>AF</v>
      </c>
    </row>
    <row r="89" spans="1:19" hidden="1" outlineLevel="1">
      <c r="C89" s="3"/>
      <c r="F89"/>
      <c r="G89"/>
      <c r="H89"/>
      <c r="I89"/>
      <c r="J89"/>
      <c r="K89"/>
      <c r="L89"/>
      <c r="M89"/>
      <c r="N89"/>
      <c r="O89"/>
      <c r="P89"/>
      <c r="Q89"/>
      <c r="R89"/>
      <c r="S89"/>
    </row>
    <row r="90" spans="1:19" collapsed="1">
      <c r="C90" s="3"/>
      <c r="F90"/>
      <c r="G90"/>
      <c r="H90"/>
      <c r="I90"/>
      <c r="J90"/>
      <c r="K90"/>
      <c r="L90"/>
      <c r="M90"/>
      <c r="N90"/>
      <c r="O90"/>
      <c r="P90"/>
      <c r="Q90"/>
      <c r="R90"/>
      <c r="S90"/>
    </row>
    <row r="91" spans="1:19" s="53" customFormat="1" ht="29.25" customHeight="1">
      <c r="A91" s="52" t="s">
        <v>4229</v>
      </c>
    </row>
    <row r="92" spans="1:19" hidden="1" outlineLevel="1"/>
    <row r="93" spans="1:19" hidden="1" outlineLevel="1"/>
    <row r="94" spans="1:19" hidden="1" outlineLevel="1">
      <c r="B94" s="45">
        <v>123456789</v>
      </c>
      <c r="C94" s="45">
        <v>1</v>
      </c>
      <c r="D94" s="45">
        <v>4</v>
      </c>
      <c r="E94" s="47" t="str">
        <f>T1.STRTRIM($B$94,C94,D94)</f>
        <v>1234</v>
      </c>
    </row>
    <row r="95" spans="1:19" hidden="1" outlineLevel="1">
      <c r="C95" s="45">
        <v>1</v>
      </c>
      <c r="D95" s="45">
        <v>6</v>
      </c>
      <c r="E95" s="47" t="str">
        <f t="shared" ref="E95:E96" si="17">T1.STRTRIM($B$94,C95,D95)</f>
        <v>123456</v>
      </c>
    </row>
    <row r="96" spans="1:19" hidden="1" outlineLevel="1">
      <c r="C96" s="45">
        <v>2</v>
      </c>
      <c r="D96" s="45">
        <v>6</v>
      </c>
      <c r="E96" s="47" t="str">
        <f t="shared" si="17"/>
        <v>23456</v>
      </c>
    </row>
    <row r="97" spans="2:7" hidden="1" outlineLevel="1">
      <c r="C97" s="45">
        <v>1</v>
      </c>
      <c r="D97" s="45">
        <v>-1</v>
      </c>
      <c r="E97" s="47" t="str">
        <f t="shared" ref="E97" si="18">T1.STRTRIM($B$94,C97,D97)</f>
        <v>123456789</v>
      </c>
    </row>
    <row r="98" spans="2:7" hidden="1" outlineLevel="1">
      <c r="C98" s="45">
        <v>2</v>
      </c>
      <c r="D98" s="45">
        <v>-2</v>
      </c>
      <c r="E98" s="47" t="str">
        <f t="shared" ref="E98" si="19">T1.STRTRIM($B$94,C98,D98)</f>
        <v>2345678</v>
      </c>
    </row>
    <row r="99" spans="2:7" hidden="1" outlineLevel="1"/>
    <row r="100" spans="2:7" hidden="1" outlineLevel="1"/>
    <row r="101" spans="2:7" hidden="1" outlineLevel="1">
      <c r="B101" s="142" t="s">
        <v>4230</v>
      </c>
      <c r="E101" s="54" t="str">
        <f>T1.STRTRIM(B101,7,14)</f>
        <v>AR054665</v>
      </c>
      <c r="F101" s="54"/>
      <c r="G101" s="54" t="str">
        <f>T1.STRTRIM(B101,7,-5)</f>
        <v>AR054665-60min</v>
      </c>
    </row>
    <row r="102" spans="2:7" hidden="1" outlineLevel="1">
      <c r="B102" s="143" t="s">
        <v>4231</v>
      </c>
      <c r="E102" s="54" t="str">
        <f>T1.STRTRIM(B102,7,14)</f>
        <v>AR054667</v>
      </c>
      <c r="G102" s="54" t="str">
        <f>T1.STRTRIM(B102,7,-5)</f>
        <v>AR054667-2min</v>
      </c>
    </row>
    <row r="103" spans="2:7" hidden="1" outlineLevel="1">
      <c r="B103" s="143" t="s">
        <v>4232</v>
      </c>
      <c r="E103" s="54" t="str">
        <f>T1.STRTRIM(B103,7,14)</f>
        <v>AR054669</v>
      </c>
      <c r="G103" s="54" t="str">
        <f>T1.STRTRIM(B103,7,-5)</f>
        <v>AR054669-30sec</v>
      </c>
    </row>
    <row r="104" spans="2:7" hidden="1" outlineLevel="1"/>
    <row r="105" spans="2:7" collapsed="1"/>
  </sheetData>
  <dataConsolidate/>
  <phoneticPr fontId="23"/>
  <conditionalFormatting sqref="C5:F14">
    <cfRule type="colorScale" priority="3">
      <colorScale>
        <cfvo type="min"/>
        <cfvo type="percentile" val="50"/>
        <cfvo type="max"/>
        <color rgb="FF63BE7B"/>
        <color rgb="FFFFEB84"/>
        <color rgb="FFF8696B"/>
      </colorScale>
    </cfRule>
  </conditionalFormatting>
  <conditionalFormatting sqref="R5:U14">
    <cfRule type="colorScale" priority="2">
      <colorScale>
        <cfvo type="min"/>
        <cfvo type="percentile" val="50"/>
        <cfvo type="max"/>
        <color rgb="FF63BE7B"/>
        <color rgb="FFFFEB84"/>
        <color rgb="FFF8696B"/>
      </colorScale>
    </cfRule>
  </conditionalFormatting>
  <conditionalFormatting sqref="M5:P14">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2" verticalDpi="4294967292"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5"/>
  <sheetViews>
    <sheetView topLeftCell="A2" zoomScale="55" zoomScaleNormal="55" workbookViewId="0">
      <selection activeCell="P34" sqref="P34"/>
    </sheetView>
  </sheetViews>
  <sheetFormatPr defaultRowHeight="13.5"/>
  <cols>
    <col min="1" max="16384" width="9" style="234"/>
  </cols>
  <sheetData>
    <row r="1" spans="1:24">
      <c r="A1" s="234" t="s">
        <v>3920</v>
      </c>
    </row>
    <row r="2" spans="1:24">
      <c r="A2" s="234" t="s">
        <v>4210</v>
      </c>
    </row>
    <row r="3" spans="1:24">
      <c r="A3" s="234" t="s">
        <v>4211</v>
      </c>
    </row>
    <row r="4" spans="1:24">
      <c r="A4" s="234" t="s">
        <v>3919</v>
      </c>
    </row>
    <row r="5" spans="1:24">
      <c r="A5" s="234" t="s">
        <v>492</v>
      </c>
    </row>
    <row r="7" spans="1:24">
      <c r="A7" s="234" t="s">
        <v>3918</v>
      </c>
    </row>
    <row r="8" spans="1:24">
      <c r="A8" s="234" t="s">
        <v>494</v>
      </c>
    </row>
    <row r="9" spans="1:24">
      <c r="A9" s="234" t="s">
        <v>3917</v>
      </c>
    </row>
    <row r="10" spans="1:24">
      <c r="A10" s="234" t="s">
        <v>0</v>
      </c>
      <c r="B10" s="234">
        <v>2477</v>
      </c>
      <c r="C10" s="234">
        <v>10770</v>
      </c>
      <c r="D10" s="234">
        <v>10255</v>
      </c>
      <c r="E10" s="234">
        <v>9626</v>
      </c>
      <c r="F10" s="234">
        <v>9589</v>
      </c>
      <c r="G10" s="234">
        <v>10096</v>
      </c>
      <c r="H10" s="234">
        <v>9172</v>
      </c>
      <c r="I10" s="234">
        <v>9364</v>
      </c>
      <c r="J10" s="234">
        <v>10063</v>
      </c>
      <c r="K10" s="234">
        <v>8343</v>
      </c>
      <c r="L10" s="234">
        <v>8943</v>
      </c>
      <c r="M10" s="234">
        <v>9480</v>
      </c>
      <c r="N10" s="234">
        <v>9557</v>
      </c>
      <c r="O10" s="234">
        <v>7266</v>
      </c>
      <c r="P10" s="234">
        <v>9773</v>
      </c>
      <c r="Q10" s="234">
        <v>9190</v>
      </c>
      <c r="R10" s="234">
        <v>8642</v>
      </c>
      <c r="S10" s="234">
        <v>2660</v>
      </c>
      <c r="T10" s="234">
        <v>5116</v>
      </c>
      <c r="U10" s="234">
        <v>9045</v>
      </c>
      <c r="V10" s="234">
        <v>7927</v>
      </c>
      <c r="W10" s="234">
        <v>8981</v>
      </c>
      <c r="X10" s="234" t="s">
        <v>0</v>
      </c>
    </row>
    <row r="11" spans="1:24">
      <c r="A11" s="234" t="s">
        <v>0</v>
      </c>
      <c r="B11" s="234">
        <v>2622</v>
      </c>
      <c r="C11" s="234">
        <v>8347</v>
      </c>
      <c r="D11" s="234">
        <v>9473</v>
      </c>
      <c r="E11" s="234">
        <v>8416</v>
      </c>
      <c r="F11" s="234">
        <v>6084</v>
      </c>
      <c r="G11" s="234">
        <v>10580</v>
      </c>
      <c r="H11" s="234">
        <v>9147</v>
      </c>
      <c r="I11" s="234">
        <v>10433</v>
      </c>
      <c r="J11" s="234">
        <v>9810</v>
      </c>
      <c r="K11" s="234">
        <v>7961</v>
      </c>
      <c r="L11" s="234">
        <v>8935</v>
      </c>
      <c r="M11" s="234">
        <v>7145</v>
      </c>
      <c r="N11" s="234">
        <v>9558</v>
      </c>
      <c r="O11" s="234">
        <v>10244</v>
      </c>
      <c r="P11" s="234">
        <v>8993</v>
      </c>
      <c r="Q11" s="234">
        <v>9445</v>
      </c>
      <c r="R11" s="234">
        <v>9379</v>
      </c>
      <c r="S11" s="234">
        <v>9509</v>
      </c>
      <c r="T11" s="234">
        <v>8975</v>
      </c>
      <c r="U11" s="234">
        <v>8753</v>
      </c>
      <c r="V11" s="234">
        <v>8898</v>
      </c>
      <c r="W11" s="234">
        <v>9223</v>
      </c>
      <c r="X11" s="234" t="s">
        <v>0</v>
      </c>
    </row>
    <row r="12" spans="1:24">
      <c r="A12" s="234" t="s">
        <v>0</v>
      </c>
      <c r="B12" s="234">
        <v>2482</v>
      </c>
      <c r="C12" s="234">
        <v>9340</v>
      </c>
      <c r="D12" s="234">
        <v>6087</v>
      </c>
      <c r="E12" s="234">
        <v>7551</v>
      </c>
      <c r="F12" s="234">
        <v>9041</v>
      </c>
      <c r="G12" s="234">
        <v>5958</v>
      </c>
      <c r="H12" s="234">
        <v>8914</v>
      </c>
      <c r="I12" s="234">
        <v>8406</v>
      </c>
      <c r="J12" s="234">
        <v>8432</v>
      </c>
      <c r="K12" s="234">
        <v>2524</v>
      </c>
      <c r="L12" s="234">
        <v>8535</v>
      </c>
      <c r="M12" s="234">
        <v>8378</v>
      </c>
      <c r="N12" s="234">
        <v>8804</v>
      </c>
      <c r="O12" s="234">
        <v>8342</v>
      </c>
      <c r="P12" s="234">
        <v>8412</v>
      </c>
      <c r="Q12" s="234">
        <v>6767</v>
      </c>
      <c r="R12" s="234">
        <v>8324</v>
      </c>
      <c r="S12" s="234">
        <v>8940</v>
      </c>
      <c r="T12" s="234">
        <v>8053</v>
      </c>
      <c r="U12" s="234">
        <v>8315</v>
      </c>
      <c r="V12" s="234">
        <v>8180</v>
      </c>
      <c r="W12" s="234">
        <v>8091</v>
      </c>
      <c r="X12" s="234" t="s">
        <v>0</v>
      </c>
    </row>
    <row r="13" spans="1:24">
      <c r="A13" s="234" t="s">
        <v>0</v>
      </c>
      <c r="B13" s="234">
        <v>2296</v>
      </c>
      <c r="C13" s="234">
        <v>8021</v>
      </c>
      <c r="D13" s="234">
        <v>8101</v>
      </c>
      <c r="E13" s="234">
        <v>8930</v>
      </c>
      <c r="F13" s="234">
        <v>7373</v>
      </c>
      <c r="G13" s="234">
        <v>8973</v>
      </c>
      <c r="H13" s="234">
        <v>4851</v>
      </c>
      <c r="I13" s="234">
        <v>9256</v>
      </c>
      <c r="J13" s="234">
        <v>8666</v>
      </c>
      <c r="K13" s="234">
        <v>9172</v>
      </c>
      <c r="L13" s="234">
        <v>8243</v>
      </c>
      <c r="M13" s="234">
        <v>5400</v>
      </c>
      <c r="N13" s="234">
        <v>8186</v>
      </c>
      <c r="O13" s="234">
        <v>8377</v>
      </c>
      <c r="P13" s="234">
        <v>8017</v>
      </c>
      <c r="Q13" s="234">
        <v>8373</v>
      </c>
      <c r="R13" s="234">
        <v>7951</v>
      </c>
      <c r="S13" s="234">
        <v>8201</v>
      </c>
      <c r="T13" s="234">
        <v>8241</v>
      </c>
      <c r="U13" s="234">
        <v>8936</v>
      </c>
      <c r="V13" s="234">
        <v>8213</v>
      </c>
      <c r="W13" s="234">
        <v>8908</v>
      </c>
      <c r="X13" s="234" t="s">
        <v>0</v>
      </c>
    </row>
    <row r="14" spans="1:24">
      <c r="A14" s="234" t="s">
        <v>0</v>
      </c>
      <c r="B14" s="234">
        <v>2239</v>
      </c>
      <c r="C14" s="234">
        <v>9243</v>
      </c>
      <c r="D14" s="234">
        <v>10216</v>
      </c>
      <c r="E14" s="234">
        <v>8766</v>
      </c>
      <c r="F14" s="234">
        <v>8886</v>
      </c>
      <c r="G14" s="234">
        <v>8448</v>
      </c>
      <c r="H14" s="234">
        <v>8044</v>
      </c>
      <c r="I14" s="234">
        <v>8229</v>
      </c>
      <c r="J14" s="234">
        <v>8617</v>
      </c>
      <c r="K14" s="234">
        <v>9053</v>
      </c>
      <c r="L14" s="234">
        <v>8763</v>
      </c>
      <c r="M14" s="234">
        <v>8025</v>
      </c>
      <c r="N14" s="234">
        <v>8484</v>
      </c>
      <c r="O14" s="234">
        <v>8906</v>
      </c>
      <c r="P14" s="234">
        <v>8468</v>
      </c>
      <c r="Q14" s="234">
        <v>8575</v>
      </c>
      <c r="R14" s="234">
        <v>8320</v>
      </c>
      <c r="S14" s="234">
        <v>7754</v>
      </c>
      <c r="T14" s="234">
        <v>8596</v>
      </c>
      <c r="U14" s="234">
        <v>7799</v>
      </c>
      <c r="V14" s="234">
        <v>8284</v>
      </c>
      <c r="W14" s="234">
        <v>8151</v>
      </c>
      <c r="X14" s="234" t="s">
        <v>0</v>
      </c>
    </row>
    <row r="15" spans="1:24">
      <c r="A15" s="234" t="s">
        <v>0</v>
      </c>
      <c r="B15" s="234">
        <v>2280</v>
      </c>
      <c r="C15" s="234">
        <v>8397</v>
      </c>
      <c r="D15" s="234">
        <v>8849</v>
      </c>
      <c r="E15" s="234">
        <v>9379</v>
      </c>
      <c r="F15" s="234">
        <v>8700</v>
      </c>
      <c r="G15" s="234">
        <v>8760</v>
      </c>
      <c r="H15" s="234">
        <v>8946</v>
      </c>
      <c r="I15" s="234">
        <v>8679</v>
      </c>
      <c r="J15" s="234">
        <v>8334</v>
      </c>
      <c r="K15" s="234">
        <v>8542</v>
      </c>
      <c r="L15" s="234">
        <v>8235</v>
      </c>
      <c r="M15" s="234">
        <v>8811</v>
      </c>
      <c r="N15" s="234">
        <v>5997</v>
      </c>
      <c r="O15" s="234">
        <v>7571</v>
      </c>
      <c r="P15" s="234">
        <v>8369</v>
      </c>
      <c r="Q15" s="234">
        <v>8471</v>
      </c>
      <c r="R15" s="234">
        <v>8202</v>
      </c>
      <c r="S15" s="234">
        <v>7104</v>
      </c>
      <c r="T15" s="234">
        <v>8214</v>
      </c>
      <c r="U15" s="234">
        <v>8282</v>
      </c>
      <c r="V15" s="234">
        <v>7937</v>
      </c>
      <c r="W15" s="234">
        <v>8260</v>
      </c>
      <c r="X15" s="234" t="s">
        <v>0</v>
      </c>
    </row>
    <row r="16" spans="1:24">
      <c r="A16" s="234" t="s">
        <v>0</v>
      </c>
      <c r="B16" s="234">
        <v>2430</v>
      </c>
      <c r="C16" s="234">
        <v>9885</v>
      </c>
      <c r="D16" s="234">
        <v>9613</v>
      </c>
      <c r="E16" s="234">
        <v>9467</v>
      </c>
      <c r="F16" s="234">
        <v>8820</v>
      </c>
      <c r="G16" s="234">
        <v>9156</v>
      </c>
      <c r="H16" s="234">
        <v>9040</v>
      </c>
      <c r="I16" s="234">
        <v>8723</v>
      </c>
      <c r="J16" s="234">
        <v>8880</v>
      </c>
      <c r="K16" s="234">
        <v>8378</v>
      </c>
      <c r="L16" s="234">
        <v>8479</v>
      </c>
      <c r="M16" s="234">
        <v>8375</v>
      </c>
      <c r="N16" s="234">
        <v>8022</v>
      </c>
      <c r="O16" s="234">
        <v>2834</v>
      </c>
      <c r="P16" s="234">
        <v>8508</v>
      </c>
      <c r="Q16" s="234">
        <v>8353</v>
      </c>
      <c r="R16" s="234">
        <v>8408</v>
      </c>
      <c r="S16" s="234">
        <v>7942</v>
      </c>
      <c r="T16" s="234">
        <v>8095</v>
      </c>
      <c r="U16" s="234">
        <v>5724</v>
      </c>
      <c r="V16" s="234">
        <v>6974</v>
      </c>
      <c r="W16" s="234">
        <v>8138</v>
      </c>
      <c r="X16" s="234" t="s">
        <v>0</v>
      </c>
    </row>
    <row r="17" spans="1:24">
      <c r="A17" s="234" t="s">
        <v>0</v>
      </c>
      <c r="B17" s="234">
        <v>2107</v>
      </c>
      <c r="C17" s="234">
        <v>6825</v>
      </c>
      <c r="D17" s="234">
        <v>8343</v>
      </c>
      <c r="E17" s="234">
        <v>8308</v>
      </c>
      <c r="F17" s="234">
        <v>9403</v>
      </c>
      <c r="G17" s="234">
        <v>8722</v>
      </c>
      <c r="H17" s="234">
        <v>8510</v>
      </c>
      <c r="I17" s="234">
        <v>9141</v>
      </c>
      <c r="J17" s="234">
        <v>8734</v>
      </c>
      <c r="K17" s="234">
        <v>9489</v>
      </c>
      <c r="L17" s="234">
        <v>8604</v>
      </c>
      <c r="M17" s="234">
        <v>9332</v>
      </c>
      <c r="N17" s="234">
        <v>8635</v>
      </c>
      <c r="O17" s="234">
        <v>8216</v>
      </c>
      <c r="P17" s="234">
        <v>8237</v>
      </c>
      <c r="Q17" s="234">
        <v>7232</v>
      </c>
      <c r="R17" s="234">
        <v>8265</v>
      </c>
      <c r="S17" s="234">
        <v>8407</v>
      </c>
      <c r="T17" s="234">
        <v>9812</v>
      </c>
      <c r="U17" s="234">
        <v>9225</v>
      </c>
      <c r="V17" s="234">
        <v>8318</v>
      </c>
      <c r="W17" s="234">
        <v>8920</v>
      </c>
      <c r="X17" s="234" t="s">
        <v>0</v>
      </c>
    </row>
    <row r="18" spans="1:24">
      <c r="A18" s="234" t="s">
        <v>0</v>
      </c>
      <c r="B18" s="234">
        <v>2291</v>
      </c>
      <c r="C18" s="234">
        <v>9302</v>
      </c>
      <c r="D18" s="234">
        <v>8866</v>
      </c>
      <c r="E18" s="234">
        <v>8825</v>
      </c>
      <c r="F18" s="234">
        <v>5207</v>
      </c>
      <c r="G18" s="234">
        <v>8893</v>
      </c>
      <c r="H18" s="234">
        <v>8571</v>
      </c>
      <c r="I18" s="234">
        <v>9053</v>
      </c>
      <c r="J18" s="234">
        <v>8547</v>
      </c>
      <c r="K18" s="234">
        <v>5430</v>
      </c>
      <c r="L18" s="234">
        <v>8828</v>
      </c>
      <c r="M18" s="234">
        <v>4396</v>
      </c>
      <c r="N18" s="234">
        <v>7416</v>
      </c>
      <c r="O18" s="234">
        <v>8772</v>
      </c>
      <c r="P18" s="234">
        <v>8237</v>
      </c>
      <c r="Q18" s="234">
        <v>8453</v>
      </c>
      <c r="R18" s="234">
        <v>6990</v>
      </c>
      <c r="S18" s="234">
        <v>7021</v>
      </c>
      <c r="T18" s="234">
        <v>8214</v>
      </c>
      <c r="U18" s="234">
        <v>8093</v>
      </c>
      <c r="V18" s="234">
        <v>7432</v>
      </c>
      <c r="W18" s="234">
        <v>8069</v>
      </c>
      <c r="X18" s="234" t="s">
        <v>0</v>
      </c>
    </row>
    <row r="19" spans="1:24">
      <c r="A19" s="234" t="s">
        <v>0</v>
      </c>
      <c r="B19" s="234">
        <v>2189</v>
      </c>
      <c r="C19" s="234">
        <v>9191</v>
      </c>
      <c r="D19" s="234">
        <v>8556</v>
      </c>
      <c r="E19" s="234">
        <v>8736</v>
      </c>
      <c r="F19" s="234">
        <v>8517</v>
      </c>
      <c r="G19" s="234">
        <v>9083</v>
      </c>
      <c r="H19" s="234">
        <v>8864</v>
      </c>
      <c r="I19" s="234">
        <v>8580</v>
      </c>
      <c r="J19" s="234">
        <v>8596</v>
      </c>
      <c r="K19" s="234">
        <v>3357</v>
      </c>
      <c r="L19" s="234">
        <v>8518</v>
      </c>
      <c r="M19" s="234">
        <v>8384</v>
      </c>
      <c r="N19" s="234">
        <v>8513</v>
      </c>
      <c r="O19" s="234">
        <v>7874</v>
      </c>
      <c r="P19" s="234">
        <v>8327</v>
      </c>
      <c r="Q19" s="234">
        <v>7661</v>
      </c>
      <c r="R19" s="234">
        <v>8127</v>
      </c>
      <c r="S19" s="234">
        <v>8417</v>
      </c>
      <c r="T19" s="234">
        <v>8359</v>
      </c>
      <c r="U19" s="234">
        <v>8871</v>
      </c>
      <c r="V19" s="234">
        <v>7582</v>
      </c>
      <c r="W19" s="234">
        <v>8223</v>
      </c>
      <c r="X19" s="234" t="s">
        <v>0</v>
      </c>
    </row>
    <row r="20" spans="1:24">
      <c r="A20" s="234" t="s">
        <v>0</v>
      </c>
      <c r="B20" s="234">
        <v>2285</v>
      </c>
      <c r="C20" s="234">
        <v>6165</v>
      </c>
      <c r="D20" s="234">
        <v>2872</v>
      </c>
      <c r="E20" s="234">
        <v>6063</v>
      </c>
      <c r="F20" s="234">
        <v>9032</v>
      </c>
      <c r="G20" s="234">
        <v>8202</v>
      </c>
      <c r="H20" s="234">
        <v>8781</v>
      </c>
      <c r="I20" s="234">
        <v>8271</v>
      </c>
      <c r="J20" s="234">
        <v>9237</v>
      </c>
      <c r="K20" s="234">
        <v>5081</v>
      </c>
      <c r="L20" s="234">
        <v>8584</v>
      </c>
      <c r="M20" s="234">
        <v>7785</v>
      </c>
      <c r="N20" s="234">
        <v>7634</v>
      </c>
      <c r="O20" s="234">
        <v>2842</v>
      </c>
      <c r="P20" s="234">
        <v>8594</v>
      </c>
      <c r="Q20" s="234">
        <v>8843</v>
      </c>
      <c r="R20" s="234">
        <v>8452</v>
      </c>
      <c r="S20" s="234">
        <v>8140</v>
      </c>
      <c r="T20" s="234">
        <v>8136</v>
      </c>
      <c r="U20" s="234">
        <v>7802</v>
      </c>
      <c r="V20" s="234">
        <v>8273</v>
      </c>
      <c r="W20" s="234">
        <v>8180</v>
      </c>
      <c r="X20" s="234" t="s">
        <v>0</v>
      </c>
    </row>
    <row r="21" spans="1:24">
      <c r="A21" s="234" t="s">
        <v>0</v>
      </c>
      <c r="B21" s="234">
        <v>2041</v>
      </c>
      <c r="C21" s="234">
        <v>9153</v>
      </c>
      <c r="D21" s="234">
        <v>8575</v>
      </c>
      <c r="E21" s="234">
        <v>8336</v>
      </c>
      <c r="F21" s="234">
        <v>6322</v>
      </c>
      <c r="G21" s="234">
        <v>13046</v>
      </c>
      <c r="H21" s="234">
        <v>8905</v>
      </c>
      <c r="I21" s="234">
        <v>9180</v>
      </c>
      <c r="J21" s="234">
        <v>9347</v>
      </c>
      <c r="K21" s="234">
        <v>8468</v>
      </c>
      <c r="L21" s="234">
        <v>8485</v>
      </c>
      <c r="M21" s="234">
        <v>8530</v>
      </c>
      <c r="N21" s="234">
        <v>8296</v>
      </c>
      <c r="O21" s="234">
        <v>4779</v>
      </c>
      <c r="P21" s="234">
        <v>8491</v>
      </c>
      <c r="Q21" s="234">
        <v>8177</v>
      </c>
      <c r="R21" s="234">
        <v>7841</v>
      </c>
      <c r="S21" s="234">
        <v>8405</v>
      </c>
      <c r="T21" s="234">
        <v>7431</v>
      </c>
      <c r="U21" s="234">
        <v>8828</v>
      </c>
      <c r="V21" s="234">
        <v>8469</v>
      </c>
      <c r="W21" s="234">
        <v>8896</v>
      </c>
      <c r="X21" s="234" t="s">
        <v>0</v>
      </c>
    </row>
    <row r="22" spans="1:24">
      <c r="A22" s="234" t="s">
        <v>0</v>
      </c>
      <c r="B22" s="234">
        <v>2447</v>
      </c>
      <c r="C22" s="234">
        <v>10033</v>
      </c>
      <c r="D22" s="234">
        <v>8064</v>
      </c>
      <c r="E22" s="234">
        <v>6453</v>
      </c>
      <c r="F22" s="234">
        <v>9157</v>
      </c>
      <c r="G22" s="234">
        <v>7198</v>
      </c>
      <c r="H22" s="234">
        <v>9615</v>
      </c>
      <c r="I22" s="234">
        <v>8795</v>
      </c>
      <c r="J22" s="234">
        <v>7886</v>
      </c>
      <c r="K22" s="234">
        <v>8528</v>
      </c>
      <c r="L22" s="234">
        <v>8586</v>
      </c>
      <c r="M22" s="234">
        <v>6783</v>
      </c>
      <c r="N22" s="234">
        <v>6833</v>
      </c>
      <c r="O22" s="234">
        <v>8590</v>
      </c>
      <c r="P22" s="234">
        <v>8634</v>
      </c>
      <c r="Q22" s="234">
        <v>9222</v>
      </c>
      <c r="R22" s="234">
        <v>8409</v>
      </c>
      <c r="S22" s="234">
        <v>8725</v>
      </c>
      <c r="T22" s="234">
        <v>8416</v>
      </c>
      <c r="U22" s="234">
        <v>8272</v>
      </c>
      <c r="V22" s="234">
        <v>8437</v>
      </c>
      <c r="W22" s="234">
        <v>8432</v>
      </c>
      <c r="X22" s="234" t="s">
        <v>0</v>
      </c>
    </row>
    <row r="23" spans="1:24">
      <c r="A23" s="234" t="s">
        <v>0</v>
      </c>
      <c r="B23" s="234">
        <v>2296</v>
      </c>
      <c r="C23" s="234">
        <v>6221</v>
      </c>
      <c r="D23" s="234">
        <v>5667</v>
      </c>
      <c r="E23" s="234">
        <v>9174</v>
      </c>
      <c r="F23" s="234">
        <v>7221</v>
      </c>
      <c r="G23" s="234">
        <v>11082</v>
      </c>
      <c r="H23" s="234">
        <v>8675</v>
      </c>
      <c r="I23" s="234">
        <v>8814</v>
      </c>
      <c r="J23" s="234">
        <v>8036</v>
      </c>
      <c r="K23" s="234">
        <v>8557</v>
      </c>
      <c r="L23" s="234">
        <v>8741</v>
      </c>
      <c r="M23" s="234">
        <v>8589</v>
      </c>
      <c r="N23" s="234">
        <v>8547</v>
      </c>
      <c r="O23" s="234">
        <v>8502</v>
      </c>
      <c r="P23" s="234">
        <v>7200</v>
      </c>
      <c r="Q23" s="234">
        <v>8572</v>
      </c>
      <c r="R23" s="234">
        <v>8293</v>
      </c>
      <c r="S23" s="234">
        <v>8341</v>
      </c>
      <c r="T23" s="234">
        <v>8269</v>
      </c>
      <c r="U23" s="234">
        <v>8430</v>
      </c>
      <c r="V23" s="234">
        <v>8340</v>
      </c>
      <c r="W23" s="234">
        <v>8584</v>
      </c>
      <c r="X23" s="234" t="s">
        <v>0</v>
      </c>
    </row>
    <row r="24" spans="1:24">
      <c r="A24" s="234" t="s">
        <v>0</v>
      </c>
      <c r="B24" s="234">
        <v>2432</v>
      </c>
      <c r="C24" s="234">
        <v>7894</v>
      </c>
      <c r="D24" s="234">
        <v>7489</v>
      </c>
      <c r="E24" s="234">
        <v>6590</v>
      </c>
      <c r="F24" s="234">
        <v>9332</v>
      </c>
      <c r="G24" s="234">
        <v>8859</v>
      </c>
      <c r="H24" s="234">
        <v>8896</v>
      </c>
      <c r="I24" s="234">
        <v>8175</v>
      </c>
      <c r="J24" s="234">
        <v>8646</v>
      </c>
      <c r="K24" s="234">
        <v>9206</v>
      </c>
      <c r="L24" s="234">
        <v>8642</v>
      </c>
      <c r="M24" s="234">
        <v>7177</v>
      </c>
      <c r="N24" s="234">
        <v>8991</v>
      </c>
      <c r="O24" s="234">
        <v>8420</v>
      </c>
      <c r="P24" s="234">
        <v>8631</v>
      </c>
      <c r="Q24" s="234">
        <v>8164</v>
      </c>
      <c r="R24" s="234">
        <v>8814</v>
      </c>
      <c r="S24" s="234">
        <v>8005</v>
      </c>
      <c r="T24" s="234">
        <v>8312</v>
      </c>
      <c r="U24" s="234">
        <v>9017</v>
      </c>
      <c r="V24" s="234">
        <v>8273</v>
      </c>
      <c r="W24" s="234">
        <v>8339</v>
      </c>
      <c r="X24" s="234" t="s">
        <v>0</v>
      </c>
    </row>
    <row r="25" spans="1:24">
      <c r="A25" s="234" t="s">
        <v>0</v>
      </c>
      <c r="B25" s="234">
        <v>2223</v>
      </c>
      <c r="C25" s="234">
        <v>8622</v>
      </c>
      <c r="D25" s="234">
        <v>8723</v>
      </c>
      <c r="E25" s="234">
        <v>8655</v>
      </c>
      <c r="F25" s="234">
        <v>8658</v>
      </c>
      <c r="G25" s="234">
        <v>9666</v>
      </c>
      <c r="H25" s="234">
        <v>9137</v>
      </c>
      <c r="I25" s="234">
        <v>6303</v>
      </c>
      <c r="J25" s="234">
        <v>9075</v>
      </c>
      <c r="K25" s="234">
        <v>9179</v>
      </c>
      <c r="L25" s="234">
        <v>8285</v>
      </c>
      <c r="M25" s="234">
        <v>5464</v>
      </c>
      <c r="N25" s="234">
        <v>6454</v>
      </c>
      <c r="O25" s="234">
        <v>6503</v>
      </c>
      <c r="P25" s="234">
        <v>8232</v>
      </c>
      <c r="Q25" s="234">
        <v>8455</v>
      </c>
      <c r="R25" s="234">
        <v>8068</v>
      </c>
      <c r="S25" s="234">
        <v>5443</v>
      </c>
      <c r="T25" s="234">
        <v>8174</v>
      </c>
      <c r="U25" s="234">
        <v>8341</v>
      </c>
      <c r="V25" s="234">
        <v>8843</v>
      </c>
      <c r="W25" s="234">
        <v>8896</v>
      </c>
      <c r="X25" s="234" t="s">
        <v>0</v>
      </c>
    </row>
  </sheetData>
  <phoneticPr fontId="2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pageSetUpPr fitToPage="1"/>
  </sheetPr>
  <dimension ref="A1:Z135"/>
  <sheetViews>
    <sheetView zoomScale="85" zoomScaleNormal="85" workbookViewId="0">
      <selection activeCell="J10" sqref="J10"/>
    </sheetView>
  </sheetViews>
  <sheetFormatPr defaultColWidth="5.5" defaultRowHeight="11.25" customHeight="1"/>
  <cols>
    <col min="1" max="16384" width="5.5" style="178"/>
  </cols>
  <sheetData>
    <row r="1" spans="1:26" s="168" customFormat="1" ht="11.25" customHeight="1">
      <c r="A1" s="167" t="e">
        <f>T1.PLATE()</f>
        <v>#NAME?</v>
      </c>
      <c r="B1" s="167"/>
      <c r="D1" s="169" t="s">
        <v>4022</v>
      </c>
      <c r="E1" s="170">
        <v>384</v>
      </c>
      <c r="F1" s="171"/>
      <c r="G1" s="169" t="s">
        <v>4023</v>
      </c>
      <c r="H1" s="171" t="s">
        <v>4116</v>
      </c>
      <c r="I1" s="167"/>
      <c r="J1" s="169" t="s">
        <v>4024</v>
      </c>
      <c r="K1" s="172" t="s">
        <v>3742</v>
      </c>
      <c r="L1" s="173"/>
      <c r="N1" s="199" t="s">
        <v>4061</v>
      </c>
      <c r="O1" s="170" t="e">
        <f>T1.System("version")</f>
        <v>#NAME?</v>
      </c>
    </row>
    <row r="2" spans="1:26" ht="11.25" customHeight="1">
      <c r="A2" s="174"/>
      <c r="B2" s="175"/>
      <c r="C2" s="176"/>
      <c r="D2" s="176"/>
      <c r="E2" s="177"/>
      <c r="F2" s="177"/>
      <c r="G2" s="177"/>
      <c r="H2" s="177"/>
      <c r="I2" s="176"/>
      <c r="J2" s="176"/>
      <c r="K2" s="176"/>
      <c r="L2" s="176"/>
    </row>
    <row r="3" spans="1:26" ht="11.25" customHeight="1">
      <c r="A3" s="174"/>
      <c r="B3" s="175" t="s">
        <v>4025</v>
      </c>
      <c r="C3" s="177" t="e">
        <f>T1.PLATEREADER_INFO("assay")</f>
        <v>#NAME?</v>
      </c>
      <c r="D3" s="176"/>
      <c r="E3" s="176"/>
      <c r="F3" s="176"/>
      <c r="G3" s="179" t="s">
        <v>4026</v>
      </c>
      <c r="H3" s="176" t="e">
        <f>T1.PLATEREADER_INFO("date")</f>
        <v>#NAME?</v>
      </c>
      <c r="I3" s="176"/>
      <c r="J3" s="176"/>
      <c r="K3" s="179" t="s">
        <v>4027</v>
      </c>
      <c r="L3" s="176" t="e">
        <f>T1.PLATEREADER_INFO("time")</f>
        <v>#NAME?</v>
      </c>
    </row>
    <row r="4" spans="1:26" ht="11.25" customHeight="1">
      <c r="B4" s="176"/>
      <c r="C4" s="176"/>
      <c r="D4" s="176"/>
      <c r="E4" s="176"/>
      <c r="F4" s="176"/>
      <c r="G4" s="176"/>
      <c r="H4" s="176"/>
      <c r="I4" s="176"/>
      <c r="J4" s="176"/>
      <c r="K4" s="176"/>
      <c r="L4" s="175"/>
    </row>
    <row r="5" spans="1:26" s="181" customFormat="1" ht="11.25" customHeight="1">
      <c r="A5" s="180" t="s">
        <v>4028</v>
      </c>
      <c r="D5" s="182"/>
      <c r="H5" s="182"/>
    </row>
    <row r="6" spans="1:26" s="185" customFormat="1" ht="11.25" customHeight="1">
      <c r="A6" s="183"/>
      <c r="B6" s="183"/>
      <c r="C6" s="184"/>
      <c r="D6" s="184"/>
      <c r="H6" s="184"/>
    </row>
    <row r="7" spans="1:26" ht="11.25" customHeight="1">
      <c r="B7" s="186"/>
      <c r="C7" s="186">
        <v>1</v>
      </c>
      <c r="D7" s="186">
        <v>2</v>
      </c>
      <c r="E7" s="186">
        <v>3</v>
      </c>
      <c r="F7" s="186">
        <v>4</v>
      </c>
      <c r="G7" s="186">
        <v>5</v>
      </c>
      <c r="H7" s="186">
        <v>6</v>
      </c>
      <c r="I7" s="186">
        <v>7</v>
      </c>
      <c r="J7" s="186">
        <v>8</v>
      </c>
      <c r="K7" s="186">
        <v>9</v>
      </c>
      <c r="L7" s="186">
        <v>10</v>
      </c>
      <c r="M7" s="186">
        <v>11</v>
      </c>
      <c r="N7" s="186">
        <v>12</v>
      </c>
      <c r="O7" s="186">
        <v>13</v>
      </c>
      <c r="P7" s="186">
        <v>14</v>
      </c>
      <c r="Q7" s="186">
        <v>15</v>
      </c>
      <c r="R7" s="186">
        <v>16</v>
      </c>
      <c r="S7" s="186">
        <v>17</v>
      </c>
      <c r="T7" s="186">
        <v>18</v>
      </c>
      <c r="U7" s="186">
        <v>19</v>
      </c>
      <c r="V7" s="186">
        <v>20</v>
      </c>
      <c r="W7" s="186">
        <v>21</v>
      </c>
      <c r="X7" s="186">
        <v>22</v>
      </c>
      <c r="Y7" s="186">
        <v>23</v>
      </c>
      <c r="Z7" s="186">
        <v>24</v>
      </c>
    </row>
    <row r="8" spans="1:26" ht="11.25" customHeight="1">
      <c r="B8" s="186" t="s">
        <v>4029</v>
      </c>
      <c r="C8" s="187" t="s">
        <v>8</v>
      </c>
      <c r="D8" s="187" t="s">
        <v>9</v>
      </c>
      <c r="E8" s="187" t="s">
        <v>10</v>
      </c>
      <c r="F8" s="187" t="s">
        <v>11</v>
      </c>
      <c r="G8" s="187" t="s">
        <v>12</v>
      </c>
      <c r="H8" s="187" t="s">
        <v>13</v>
      </c>
      <c r="I8" s="187" t="s">
        <v>14</v>
      </c>
      <c r="J8" s="187" t="s">
        <v>15</v>
      </c>
      <c r="K8" s="187" t="s">
        <v>16</v>
      </c>
      <c r="L8" s="187" t="s">
        <v>17</v>
      </c>
      <c r="M8" s="187" t="s">
        <v>18</v>
      </c>
      <c r="N8" s="187" t="s">
        <v>19</v>
      </c>
      <c r="O8" s="187" t="s">
        <v>20</v>
      </c>
      <c r="P8" s="187" t="s">
        <v>21</v>
      </c>
      <c r="Q8" s="187" t="s">
        <v>22</v>
      </c>
      <c r="R8" s="187" t="s">
        <v>23</v>
      </c>
      <c r="S8" s="187" t="s">
        <v>24</v>
      </c>
      <c r="T8" s="187" t="s">
        <v>25</v>
      </c>
      <c r="U8" s="187" t="s">
        <v>26</v>
      </c>
      <c r="V8" s="187" t="s">
        <v>27</v>
      </c>
      <c r="W8" s="187" t="s">
        <v>28</v>
      </c>
      <c r="X8" s="187" t="s">
        <v>29</v>
      </c>
      <c r="Y8" s="187" t="s">
        <v>30</v>
      </c>
      <c r="Z8" s="187" t="s">
        <v>31</v>
      </c>
    </row>
    <row r="9" spans="1:26" ht="11.25" customHeight="1">
      <c r="B9" s="186" t="s">
        <v>4030</v>
      </c>
      <c r="C9" s="187" t="s">
        <v>32</v>
      </c>
      <c r="D9" s="187" t="s">
        <v>33</v>
      </c>
      <c r="E9" s="187" t="s">
        <v>34</v>
      </c>
      <c r="F9" s="187" t="s">
        <v>35</v>
      </c>
      <c r="G9" s="187" t="s">
        <v>36</v>
      </c>
      <c r="H9" s="187" t="s">
        <v>37</v>
      </c>
      <c r="I9" s="187" t="s">
        <v>38</v>
      </c>
      <c r="J9" s="187" t="s">
        <v>39</v>
      </c>
      <c r="K9" s="187" t="s">
        <v>40</v>
      </c>
      <c r="L9" s="187" t="s">
        <v>41</v>
      </c>
      <c r="M9" s="187" t="s">
        <v>42</v>
      </c>
      <c r="N9" s="187" t="s">
        <v>43</v>
      </c>
      <c r="O9" s="187" t="s">
        <v>44</v>
      </c>
      <c r="P9" s="187" t="s">
        <v>45</v>
      </c>
      <c r="Q9" s="187" t="s">
        <v>46</v>
      </c>
      <c r="R9" s="187" t="s">
        <v>47</v>
      </c>
      <c r="S9" s="187" t="s">
        <v>48</v>
      </c>
      <c r="T9" s="187" t="s">
        <v>49</v>
      </c>
      <c r="U9" s="187" t="s">
        <v>50</v>
      </c>
      <c r="V9" s="187" t="s">
        <v>51</v>
      </c>
      <c r="W9" s="187" t="s">
        <v>52</v>
      </c>
      <c r="X9" s="187" t="s">
        <v>53</v>
      </c>
      <c r="Y9" s="187" t="s">
        <v>54</v>
      </c>
      <c r="Z9" s="187" t="s">
        <v>55</v>
      </c>
    </row>
    <row r="10" spans="1:26" ht="11.25" customHeight="1">
      <c r="B10" s="186" t="s">
        <v>4031</v>
      </c>
      <c r="C10" s="187" t="s">
        <v>56</v>
      </c>
      <c r="D10" s="187" t="s">
        <v>57</v>
      </c>
      <c r="E10" s="187" t="s">
        <v>58</v>
      </c>
      <c r="F10" s="187" t="s">
        <v>59</v>
      </c>
      <c r="G10" s="187" t="s">
        <v>60</v>
      </c>
      <c r="H10" s="187" t="s">
        <v>61</v>
      </c>
      <c r="I10" s="187" t="s">
        <v>62</v>
      </c>
      <c r="J10" s="187" t="s">
        <v>63</v>
      </c>
      <c r="K10" s="187" t="s">
        <v>64</v>
      </c>
      <c r="L10" s="187" t="s">
        <v>65</v>
      </c>
      <c r="M10" s="187" t="s">
        <v>66</v>
      </c>
      <c r="N10" s="187" t="s">
        <v>67</v>
      </c>
      <c r="O10" s="187" t="s">
        <v>68</v>
      </c>
      <c r="P10" s="187" t="s">
        <v>69</v>
      </c>
      <c r="Q10" s="187" t="s">
        <v>70</v>
      </c>
      <c r="R10" s="187" t="s">
        <v>71</v>
      </c>
      <c r="S10" s="187" t="s">
        <v>72</v>
      </c>
      <c r="T10" s="187" t="s">
        <v>73</v>
      </c>
      <c r="U10" s="187" t="s">
        <v>74</v>
      </c>
      <c r="V10" s="187" t="s">
        <v>75</v>
      </c>
      <c r="W10" s="187" t="s">
        <v>76</v>
      </c>
      <c r="X10" s="187" t="s">
        <v>77</v>
      </c>
      <c r="Y10" s="187" t="s">
        <v>78</v>
      </c>
      <c r="Z10" s="187" t="s">
        <v>79</v>
      </c>
    </row>
    <row r="11" spans="1:26" ht="11.25" customHeight="1">
      <c r="B11" s="186" t="s">
        <v>4032</v>
      </c>
      <c r="C11" s="187" t="s">
        <v>80</v>
      </c>
      <c r="D11" s="187" t="s">
        <v>81</v>
      </c>
      <c r="E11" s="187" t="s">
        <v>82</v>
      </c>
      <c r="F11" s="187" t="s">
        <v>83</v>
      </c>
      <c r="G11" s="187" t="s">
        <v>84</v>
      </c>
      <c r="H11" s="187" t="s">
        <v>85</v>
      </c>
      <c r="I11" s="187" t="s">
        <v>86</v>
      </c>
      <c r="J11" s="187" t="s">
        <v>87</v>
      </c>
      <c r="K11" s="187" t="s">
        <v>88</v>
      </c>
      <c r="L11" s="187" t="s">
        <v>89</v>
      </c>
      <c r="M11" s="187" t="s">
        <v>90</v>
      </c>
      <c r="N11" s="187" t="s">
        <v>91</v>
      </c>
      <c r="O11" s="187" t="s">
        <v>92</v>
      </c>
      <c r="P11" s="187" t="s">
        <v>93</v>
      </c>
      <c r="Q11" s="187" t="s">
        <v>94</v>
      </c>
      <c r="R11" s="187" t="s">
        <v>95</v>
      </c>
      <c r="S11" s="187" t="s">
        <v>96</v>
      </c>
      <c r="T11" s="187" t="s">
        <v>97</v>
      </c>
      <c r="U11" s="187" t="s">
        <v>98</v>
      </c>
      <c r="V11" s="187" t="s">
        <v>99</v>
      </c>
      <c r="W11" s="187" t="s">
        <v>100</v>
      </c>
      <c r="X11" s="187" t="s">
        <v>101</v>
      </c>
      <c r="Y11" s="187" t="s">
        <v>102</v>
      </c>
      <c r="Z11" s="187" t="s">
        <v>103</v>
      </c>
    </row>
    <row r="12" spans="1:26" ht="11.25" customHeight="1">
      <c r="B12" s="186" t="s">
        <v>4033</v>
      </c>
      <c r="C12" s="187" t="s">
        <v>104</v>
      </c>
      <c r="D12" s="187" t="s">
        <v>105</v>
      </c>
      <c r="E12" s="187" t="s">
        <v>106</v>
      </c>
      <c r="F12" s="187" t="s">
        <v>107</v>
      </c>
      <c r="G12" s="187" t="s">
        <v>108</v>
      </c>
      <c r="H12" s="187" t="s">
        <v>109</v>
      </c>
      <c r="I12" s="187" t="s">
        <v>110</v>
      </c>
      <c r="J12" s="187" t="s">
        <v>111</v>
      </c>
      <c r="K12" s="187" t="s">
        <v>112</v>
      </c>
      <c r="L12" s="187" t="s">
        <v>113</v>
      </c>
      <c r="M12" s="187" t="s">
        <v>114</v>
      </c>
      <c r="N12" s="187" t="s">
        <v>115</v>
      </c>
      <c r="O12" s="187" t="s">
        <v>116</v>
      </c>
      <c r="P12" s="187" t="s">
        <v>117</v>
      </c>
      <c r="Q12" s="187" t="s">
        <v>118</v>
      </c>
      <c r="R12" s="187" t="s">
        <v>119</v>
      </c>
      <c r="S12" s="187" t="s">
        <v>120</v>
      </c>
      <c r="T12" s="187" t="s">
        <v>121</v>
      </c>
      <c r="U12" s="187" t="s">
        <v>122</v>
      </c>
      <c r="V12" s="187" t="s">
        <v>123</v>
      </c>
      <c r="W12" s="187" t="s">
        <v>124</v>
      </c>
      <c r="X12" s="187" t="s">
        <v>125</v>
      </c>
      <c r="Y12" s="187" t="s">
        <v>126</v>
      </c>
      <c r="Z12" s="187" t="s">
        <v>127</v>
      </c>
    </row>
    <row r="13" spans="1:26" ht="11.25" customHeight="1">
      <c r="B13" s="186" t="s">
        <v>4034</v>
      </c>
      <c r="C13" s="187" t="s">
        <v>128</v>
      </c>
      <c r="D13" s="187" t="s">
        <v>129</v>
      </c>
      <c r="E13" s="187" t="s">
        <v>130</v>
      </c>
      <c r="F13" s="187" t="s">
        <v>131</v>
      </c>
      <c r="G13" s="187" t="s">
        <v>132</v>
      </c>
      <c r="H13" s="187" t="s">
        <v>133</v>
      </c>
      <c r="I13" s="187" t="s">
        <v>134</v>
      </c>
      <c r="J13" s="187" t="s">
        <v>135</v>
      </c>
      <c r="K13" s="187" t="s">
        <v>136</v>
      </c>
      <c r="L13" s="187" t="s">
        <v>137</v>
      </c>
      <c r="M13" s="187" t="s">
        <v>138</v>
      </c>
      <c r="N13" s="187" t="s">
        <v>139</v>
      </c>
      <c r="O13" s="187" t="s">
        <v>140</v>
      </c>
      <c r="P13" s="187" t="s">
        <v>141</v>
      </c>
      <c r="Q13" s="187" t="s">
        <v>142</v>
      </c>
      <c r="R13" s="187" t="s">
        <v>143</v>
      </c>
      <c r="S13" s="187" t="s">
        <v>144</v>
      </c>
      <c r="T13" s="187" t="s">
        <v>145</v>
      </c>
      <c r="U13" s="187" t="s">
        <v>146</v>
      </c>
      <c r="V13" s="187" t="s">
        <v>147</v>
      </c>
      <c r="W13" s="187" t="s">
        <v>148</v>
      </c>
      <c r="X13" s="187" t="s">
        <v>149</v>
      </c>
      <c r="Y13" s="187" t="s">
        <v>150</v>
      </c>
      <c r="Z13" s="187" t="s">
        <v>151</v>
      </c>
    </row>
    <row r="14" spans="1:26" ht="11.25" customHeight="1">
      <c r="B14" s="186" t="s">
        <v>4035</v>
      </c>
      <c r="C14" s="187" t="s">
        <v>152</v>
      </c>
      <c r="D14" s="187" t="s">
        <v>153</v>
      </c>
      <c r="E14" s="187" t="s">
        <v>154</v>
      </c>
      <c r="F14" s="187" t="s">
        <v>155</v>
      </c>
      <c r="G14" s="187" t="s">
        <v>156</v>
      </c>
      <c r="H14" s="187" t="s">
        <v>157</v>
      </c>
      <c r="I14" s="187" t="s">
        <v>158</v>
      </c>
      <c r="J14" s="187" t="s">
        <v>159</v>
      </c>
      <c r="K14" s="187" t="s">
        <v>160</v>
      </c>
      <c r="L14" s="187" t="s">
        <v>161</v>
      </c>
      <c r="M14" s="187" t="s">
        <v>162</v>
      </c>
      <c r="N14" s="187" t="s">
        <v>163</v>
      </c>
      <c r="O14" s="187" t="s">
        <v>164</v>
      </c>
      <c r="P14" s="187" t="s">
        <v>165</v>
      </c>
      <c r="Q14" s="187" t="s">
        <v>166</v>
      </c>
      <c r="R14" s="187" t="s">
        <v>167</v>
      </c>
      <c r="S14" s="187" t="s">
        <v>168</v>
      </c>
      <c r="T14" s="187" t="s">
        <v>169</v>
      </c>
      <c r="U14" s="187" t="s">
        <v>170</v>
      </c>
      <c r="V14" s="187" t="s">
        <v>171</v>
      </c>
      <c r="W14" s="187" t="s">
        <v>172</v>
      </c>
      <c r="X14" s="187" t="s">
        <v>173</v>
      </c>
      <c r="Y14" s="187" t="s">
        <v>174</v>
      </c>
      <c r="Z14" s="187" t="s">
        <v>175</v>
      </c>
    </row>
    <row r="15" spans="1:26" ht="11.25" customHeight="1">
      <c r="B15" s="186" t="s">
        <v>4036</v>
      </c>
      <c r="C15" s="187" t="s">
        <v>176</v>
      </c>
      <c r="D15" s="187" t="s">
        <v>177</v>
      </c>
      <c r="E15" s="187" t="s">
        <v>178</v>
      </c>
      <c r="F15" s="187" t="s">
        <v>179</v>
      </c>
      <c r="G15" s="187" t="s">
        <v>180</v>
      </c>
      <c r="H15" s="187" t="s">
        <v>181</v>
      </c>
      <c r="I15" s="187" t="s">
        <v>182</v>
      </c>
      <c r="J15" s="187" t="s">
        <v>183</v>
      </c>
      <c r="K15" s="187" t="s">
        <v>184</v>
      </c>
      <c r="L15" s="187" t="s">
        <v>185</v>
      </c>
      <c r="M15" s="187" t="s">
        <v>186</v>
      </c>
      <c r="N15" s="187" t="s">
        <v>187</v>
      </c>
      <c r="O15" s="187" t="s">
        <v>188</v>
      </c>
      <c r="P15" s="187" t="s">
        <v>189</v>
      </c>
      <c r="Q15" s="187" t="s">
        <v>190</v>
      </c>
      <c r="R15" s="187" t="s">
        <v>191</v>
      </c>
      <c r="S15" s="187" t="s">
        <v>192</v>
      </c>
      <c r="T15" s="187" t="s">
        <v>193</v>
      </c>
      <c r="U15" s="187" t="s">
        <v>194</v>
      </c>
      <c r="V15" s="187" t="s">
        <v>195</v>
      </c>
      <c r="W15" s="187" t="s">
        <v>196</v>
      </c>
      <c r="X15" s="187" t="s">
        <v>197</v>
      </c>
      <c r="Y15" s="187" t="s">
        <v>198</v>
      </c>
      <c r="Z15" s="187" t="s">
        <v>199</v>
      </c>
    </row>
    <row r="16" spans="1:26" ht="11.25" customHeight="1">
      <c r="B16" s="186" t="s">
        <v>4037</v>
      </c>
      <c r="C16" s="187" t="s">
        <v>200</v>
      </c>
      <c r="D16" s="187" t="s">
        <v>201</v>
      </c>
      <c r="E16" s="187" t="s">
        <v>202</v>
      </c>
      <c r="F16" s="187" t="s">
        <v>203</v>
      </c>
      <c r="G16" s="187" t="s">
        <v>204</v>
      </c>
      <c r="H16" s="187" t="s">
        <v>205</v>
      </c>
      <c r="I16" s="187" t="s">
        <v>206</v>
      </c>
      <c r="J16" s="187" t="s">
        <v>207</v>
      </c>
      <c r="K16" s="187" t="s">
        <v>208</v>
      </c>
      <c r="L16" s="187" t="s">
        <v>209</v>
      </c>
      <c r="M16" s="187" t="s">
        <v>210</v>
      </c>
      <c r="N16" s="187" t="s">
        <v>211</v>
      </c>
      <c r="O16" s="187" t="s">
        <v>212</v>
      </c>
      <c r="P16" s="187" t="s">
        <v>213</v>
      </c>
      <c r="Q16" s="187" t="s">
        <v>214</v>
      </c>
      <c r="R16" s="187" t="s">
        <v>215</v>
      </c>
      <c r="S16" s="187" t="s">
        <v>216</v>
      </c>
      <c r="T16" s="187" t="s">
        <v>217</v>
      </c>
      <c r="U16" s="187" t="s">
        <v>218</v>
      </c>
      <c r="V16" s="187" t="s">
        <v>219</v>
      </c>
      <c r="W16" s="187" t="s">
        <v>220</v>
      </c>
      <c r="X16" s="187" t="s">
        <v>221</v>
      </c>
      <c r="Y16" s="187" t="s">
        <v>222</v>
      </c>
      <c r="Z16" s="187" t="s">
        <v>223</v>
      </c>
    </row>
    <row r="17" spans="1:26" ht="11.25" customHeight="1">
      <c r="B17" s="186" t="s">
        <v>4038</v>
      </c>
      <c r="C17" s="187" t="s">
        <v>224</v>
      </c>
      <c r="D17" s="187" t="s">
        <v>225</v>
      </c>
      <c r="E17" s="187" t="s">
        <v>226</v>
      </c>
      <c r="F17" s="187" t="s">
        <v>227</v>
      </c>
      <c r="G17" s="187" t="s">
        <v>228</v>
      </c>
      <c r="H17" s="187" t="s">
        <v>228</v>
      </c>
      <c r="I17" s="187" t="s">
        <v>230</v>
      </c>
      <c r="J17" s="187" t="s">
        <v>231</v>
      </c>
      <c r="K17" s="187" t="s">
        <v>232</v>
      </c>
      <c r="L17" s="187" t="s">
        <v>233</v>
      </c>
      <c r="M17" s="187" t="s">
        <v>234</v>
      </c>
      <c r="N17" s="187" t="s">
        <v>235</v>
      </c>
      <c r="O17" s="187" t="s">
        <v>236</v>
      </c>
      <c r="P17" s="187" t="s">
        <v>237</v>
      </c>
      <c r="Q17" s="187" t="s">
        <v>238</v>
      </c>
      <c r="R17" s="187" t="s">
        <v>239</v>
      </c>
      <c r="S17" s="187" t="s">
        <v>240</v>
      </c>
      <c r="T17" s="187" t="s">
        <v>241</v>
      </c>
      <c r="U17" s="187" t="s">
        <v>242</v>
      </c>
      <c r="V17" s="187" t="s">
        <v>243</v>
      </c>
      <c r="W17" s="187" t="s">
        <v>244</v>
      </c>
      <c r="X17" s="187" t="s">
        <v>245</v>
      </c>
      <c r="Y17" s="187" t="s">
        <v>246</v>
      </c>
      <c r="Z17" s="187" t="s">
        <v>247</v>
      </c>
    </row>
    <row r="18" spans="1:26" ht="11.25" customHeight="1">
      <c r="B18" s="186" t="s">
        <v>4039</v>
      </c>
      <c r="C18" s="187" t="s">
        <v>248</v>
      </c>
      <c r="D18" s="187" t="s">
        <v>249</v>
      </c>
      <c r="E18" s="187" t="s">
        <v>250</v>
      </c>
      <c r="F18" s="187" t="s">
        <v>251</v>
      </c>
      <c r="G18" s="187" t="s">
        <v>252</v>
      </c>
      <c r="H18" s="187" t="s">
        <v>253</v>
      </c>
      <c r="I18" s="187" t="s">
        <v>254</v>
      </c>
      <c r="J18" s="187" t="s">
        <v>255</v>
      </c>
      <c r="K18" s="187" t="s">
        <v>256</v>
      </c>
      <c r="L18" s="187" t="s">
        <v>257</v>
      </c>
      <c r="M18" s="187" t="s">
        <v>258</v>
      </c>
      <c r="N18" s="187" t="s">
        <v>259</v>
      </c>
      <c r="O18" s="187" t="s">
        <v>260</v>
      </c>
      <c r="P18" s="187" t="s">
        <v>261</v>
      </c>
      <c r="Q18" s="187" t="s">
        <v>262</v>
      </c>
      <c r="R18" s="187" t="s">
        <v>263</v>
      </c>
      <c r="S18" s="187" t="s">
        <v>264</v>
      </c>
      <c r="T18" s="187" t="s">
        <v>265</v>
      </c>
      <c r="U18" s="187" t="s">
        <v>266</v>
      </c>
      <c r="V18" s="187" t="s">
        <v>267</v>
      </c>
      <c r="W18" s="187" t="s">
        <v>268</v>
      </c>
      <c r="X18" s="187" t="s">
        <v>269</v>
      </c>
      <c r="Y18" s="187" t="s">
        <v>270</v>
      </c>
      <c r="Z18" s="187" t="s">
        <v>271</v>
      </c>
    </row>
    <row r="19" spans="1:26" ht="11.25" customHeight="1">
      <c r="B19" s="186" t="s">
        <v>4040</v>
      </c>
      <c r="C19" s="187" t="s">
        <v>272</v>
      </c>
      <c r="D19" s="187" t="s">
        <v>273</v>
      </c>
      <c r="E19" s="187" t="s">
        <v>274</v>
      </c>
      <c r="F19" s="187" t="s">
        <v>275</v>
      </c>
      <c r="G19" s="187" t="s">
        <v>276</v>
      </c>
      <c r="H19" s="187" t="s">
        <v>277</v>
      </c>
      <c r="I19" s="187" t="s">
        <v>278</v>
      </c>
      <c r="J19" s="187" t="s">
        <v>279</v>
      </c>
      <c r="K19" s="187" t="s">
        <v>280</v>
      </c>
      <c r="L19" s="187" t="s">
        <v>281</v>
      </c>
      <c r="M19" s="187" t="s">
        <v>282</v>
      </c>
      <c r="N19" s="187" t="s">
        <v>283</v>
      </c>
      <c r="O19" s="187" t="s">
        <v>284</v>
      </c>
      <c r="P19" s="187" t="s">
        <v>285</v>
      </c>
      <c r="Q19" s="187" t="s">
        <v>286</v>
      </c>
      <c r="R19" s="187" t="s">
        <v>287</v>
      </c>
      <c r="S19" s="187" t="s">
        <v>288</v>
      </c>
      <c r="T19" s="187" t="s">
        <v>289</v>
      </c>
      <c r="U19" s="187" t="s">
        <v>290</v>
      </c>
      <c r="V19" s="187" t="s">
        <v>291</v>
      </c>
      <c r="W19" s="187" t="s">
        <v>292</v>
      </c>
      <c r="X19" s="187" t="s">
        <v>293</v>
      </c>
      <c r="Y19" s="187" t="s">
        <v>294</v>
      </c>
      <c r="Z19" s="187" t="s">
        <v>295</v>
      </c>
    </row>
    <row r="20" spans="1:26" ht="11.25" customHeight="1">
      <c r="B20" s="186" t="s">
        <v>4041</v>
      </c>
      <c r="C20" s="187" t="s">
        <v>296</v>
      </c>
      <c r="D20" s="187" t="s">
        <v>297</v>
      </c>
      <c r="E20" s="187" t="s">
        <v>298</v>
      </c>
      <c r="F20" s="187" t="s">
        <v>299</v>
      </c>
      <c r="G20" s="187" t="s">
        <v>300</v>
      </c>
      <c r="H20" s="187" t="s">
        <v>301</v>
      </c>
      <c r="I20" s="187" t="s">
        <v>302</v>
      </c>
      <c r="J20" s="187" t="s">
        <v>303</v>
      </c>
      <c r="K20" s="187" t="s">
        <v>304</v>
      </c>
      <c r="L20" s="187" t="s">
        <v>305</v>
      </c>
      <c r="M20" s="187" t="s">
        <v>306</v>
      </c>
      <c r="N20" s="187" t="s">
        <v>307</v>
      </c>
      <c r="O20" s="187" t="s">
        <v>308</v>
      </c>
      <c r="P20" s="187" t="s">
        <v>309</v>
      </c>
      <c r="Q20" s="187" t="s">
        <v>310</v>
      </c>
      <c r="R20" s="187" t="s">
        <v>311</v>
      </c>
      <c r="S20" s="187" t="s">
        <v>312</v>
      </c>
      <c r="T20" s="187" t="s">
        <v>313</v>
      </c>
      <c r="U20" s="187" t="s">
        <v>314</v>
      </c>
      <c r="V20" s="187" t="s">
        <v>315</v>
      </c>
      <c r="W20" s="187" t="s">
        <v>316</v>
      </c>
      <c r="X20" s="187" t="s">
        <v>317</v>
      </c>
      <c r="Y20" s="187" t="s">
        <v>318</v>
      </c>
      <c r="Z20" s="187" t="s">
        <v>319</v>
      </c>
    </row>
    <row r="21" spans="1:26" ht="11.25" customHeight="1">
      <c r="B21" s="186" t="s">
        <v>4042</v>
      </c>
      <c r="C21" s="187" t="s">
        <v>320</v>
      </c>
      <c r="D21" s="187" t="s">
        <v>321</v>
      </c>
      <c r="E21" s="187" t="s">
        <v>322</v>
      </c>
      <c r="F21" s="187" t="s">
        <v>323</v>
      </c>
      <c r="G21" s="187" t="s">
        <v>324</v>
      </c>
      <c r="H21" s="187" t="s">
        <v>325</v>
      </c>
      <c r="I21" s="187" t="s">
        <v>326</v>
      </c>
      <c r="J21" s="187" t="s">
        <v>327</v>
      </c>
      <c r="K21" s="187" t="s">
        <v>328</v>
      </c>
      <c r="L21" s="187" t="s">
        <v>329</v>
      </c>
      <c r="M21" s="187" t="s">
        <v>330</v>
      </c>
      <c r="N21" s="187" t="s">
        <v>331</v>
      </c>
      <c r="O21" s="187" t="s">
        <v>332</v>
      </c>
      <c r="P21" s="187" t="s">
        <v>333</v>
      </c>
      <c r="Q21" s="187" t="s">
        <v>334</v>
      </c>
      <c r="R21" s="187" t="s">
        <v>335</v>
      </c>
      <c r="S21" s="187" t="s">
        <v>336</v>
      </c>
      <c r="T21" s="187" t="s">
        <v>337</v>
      </c>
      <c r="U21" s="187" t="s">
        <v>338</v>
      </c>
      <c r="V21" s="187" t="s">
        <v>339</v>
      </c>
      <c r="W21" s="187" t="s">
        <v>340</v>
      </c>
      <c r="X21" s="187" t="s">
        <v>341</v>
      </c>
      <c r="Y21" s="187" t="s">
        <v>342</v>
      </c>
      <c r="Z21" s="187" t="s">
        <v>343</v>
      </c>
    </row>
    <row r="22" spans="1:26" ht="11.25" customHeight="1">
      <c r="B22" s="186" t="s">
        <v>4043</v>
      </c>
      <c r="C22" s="187" t="s">
        <v>344</v>
      </c>
      <c r="D22" s="187" t="s">
        <v>345</v>
      </c>
      <c r="E22" s="187" t="s">
        <v>346</v>
      </c>
      <c r="F22" s="187" t="s">
        <v>347</v>
      </c>
      <c r="G22" s="187" t="s">
        <v>348</v>
      </c>
      <c r="H22" s="187" t="s">
        <v>348</v>
      </c>
      <c r="I22" s="187" t="s">
        <v>350</v>
      </c>
      <c r="J22" s="187" t="s">
        <v>351</v>
      </c>
      <c r="K22" s="187" t="s">
        <v>352</v>
      </c>
      <c r="L22" s="187" t="s">
        <v>353</v>
      </c>
      <c r="M22" s="187" t="s">
        <v>354</v>
      </c>
      <c r="N22" s="187" t="s">
        <v>355</v>
      </c>
      <c r="O22" s="187" t="s">
        <v>356</v>
      </c>
      <c r="P22" s="187" t="s">
        <v>357</v>
      </c>
      <c r="Q22" s="187" t="s">
        <v>358</v>
      </c>
      <c r="R22" s="187" t="s">
        <v>359</v>
      </c>
      <c r="S22" s="187" t="s">
        <v>360</v>
      </c>
      <c r="T22" s="187" t="s">
        <v>361</v>
      </c>
      <c r="U22" s="187" t="s">
        <v>362</v>
      </c>
      <c r="V22" s="187" t="s">
        <v>363</v>
      </c>
      <c r="W22" s="187" t="s">
        <v>364</v>
      </c>
      <c r="X22" s="187" t="s">
        <v>365</v>
      </c>
      <c r="Y22" s="187" t="s">
        <v>366</v>
      </c>
      <c r="Z22" s="187" t="s">
        <v>367</v>
      </c>
    </row>
    <row r="23" spans="1:26" ht="11.25" customHeight="1">
      <c r="B23" s="186" t="s">
        <v>4044</v>
      </c>
      <c r="C23" s="187" t="s">
        <v>368</v>
      </c>
      <c r="D23" s="187" t="s">
        <v>369</v>
      </c>
      <c r="E23" s="187" t="s">
        <v>370</v>
      </c>
      <c r="F23" s="187" t="s">
        <v>371</v>
      </c>
      <c r="G23" s="187" t="s">
        <v>372</v>
      </c>
      <c r="H23" s="187" t="s">
        <v>373</v>
      </c>
      <c r="I23" s="187" t="s">
        <v>374</v>
      </c>
      <c r="J23" s="187" t="s">
        <v>375</v>
      </c>
      <c r="K23" s="187" t="s">
        <v>376</v>
      </c>
      <c r="L23" s="187" t="s">
        <v>377</v>
      </c>
      <c r="M23" s="187" t="s">
        <v>378</v>
      </c>
      <c r="N23" s="187" t="s">
        <v>379</v>
      </c>
      <c r="O23" s="187" t="s">
        <v>380</v>
      </c>
      <c r="P23" s="187" t="s">
        <v>381</v>
      </c>
      <c r="Q23" s="187" t="s">
        <v>382</v>
      </c>
      <c r="R23" s="187" t="s">
        <v>383</v>
      </c>
      <c r="S23" s="187" t="s">
        <v>384</v>
      </c>
      <c r="T23" s="187" t="s">
        <v>385</v>
      </c>
      <c r="U23" s="187" t="s">
        <v>386</v>
      </c>
      <c r="V23" s="187" t="s">
        <v>387</v>
      </c>
      <c r="W23" s="187" t="s">
        <v>388</v>
      </c>
      <c r="X23" s="187" t="s">
        <v>389</v>
      </c>
      <c r="Y23" s="187" t="s">
        <v>390</v>
      </c>
      <c r="Z23" s="187" t="s">
        <v>391</v>
      </c>
    </row>
    <row r="25" spans="1:26" s="181" customFormat="1" ht="11.25" customHeight="1">
      <c r="A25" s="180" t="s">
        <v>4045</v>
      </c>
      <c r="H25" s="182"/>
    </row>
    <row r="26" spans="1:26" s="185" customFormat="1" ht="11.25" customHeight="1">
      <c r="A26" s="183"/>
      <c r="B26" s="183"/>
      <c r="H26" s="184"/>
      <c r="O26" s="178"/>
    </row>
    <row r="27" spans="1:26" ht="11.25" customHeight="1">
      <c r="B27" s="186"/>
      <c r="C27" s="186">
        <v>1</v>
      </c>
      <c r="D27" s="186">
        <v>2</v>
      </c>
      <c r="E27" s="186">
        <v>3</v>
      </c>
      <c r="F27" s="186">
        <v>4</v>
      </c>
      <c r="G27" s="186">
        <v>5</v>
      </c>
      <c r="H27" s="186">
        <v>6</v>
      </c>
      <c r="I27" s="186">
        <v>7</v>
      </c>
      <c r="J27" s="186">
        <v>8</v>
      </c>
      <c r="K27" s="186">
        <v>9</v>
      </c>
      <c r="L27" s="186">
        <v>10</v>
      </c>
      <c r="M27" s="186">
        <v>11</v>
      </c>
      <c r="N27" s="186">
        <v>12</v>
      </c>
      <c r="O27" s="186">
        <v>13</v>
      </c>
      <c r="P27" s="186">
        <v>14</v>
      </c>
      <c r="Q27" s="186">
        <v>15</v>
      </c>
      <c r="R27" s="186">
        <v>16</v>
      </c>
      <c r="S27" s="186">
        <v>17</v>
      </c>
      <c r="T27" s="186">
        <v>18</v>
      </c>
      <c r="U27" s="186">
        <v>19</v>
      </c>
      <c r="V27" s="186">
        <v>20</v>
      </c>
      <c r="W27" s="186">
        <v>21</v>
      </c>
      <c r="X27" s="186">
        <v>22</v>
      </c>
      <c r="Y27" s="186">
        <v>23</v>
      </c>
      <c r="Z27" s="186">
        <v>24</v>
      </c>
    </row>
    <row r="28" spans="1:26" ht="11.25" customHeight="1">
      <c r="B28" s="186" t="s">
        <v>4029</v>
      </c>
      <c r="C28" s="188" t="s">
        <v>4205</v>
      </c>
      <c r="D28" s="188" t="s">
        <v>4212</v>
      </c>
      <c r="E28" s="188" t="s">
        <v>4204</v>
      </c>
      <c r="F28" s="188" t="s">
        <v>4047</v>
      </c>
      <c r="G28" s="188" t="s">
        <v>887</v>
      </c>
      <c r="H28" s="188" t="s">
        <v>888</v>
      </c>
      <c r="I28" s="188" t="s">
        <v>889</v>
      </c>
      <c r="J28" s="188" t="s">
        <v>890</v>
      </c>
      <c r="K28" s="188" t="s">
        <v>891</v>
      </c>
      <c r="L28" s="188" t="s">
        <v>892</v>
      </c>
      <c r="M28" s="188" t="s">
        <v>893</v>
      </c>
      <c r="N28" s="188" t="s">
        <v>894</v>
      </c>
      <c r="O28" s="188" t="s">
        <v>895</v>
      </c>
      <c r="P28" s="188" t="s">
        <v>896</v>
      </c>
      <c r="Q28" s="188" t="s">
        <v>897</v>
      </c>
      <c r="R28" s="188" t="s">
        <v>1429</v>
      </c>
      <c r="S28" s="188" t="s">
        <v>898</v>
      </c>
      <c r="T28" s="188" t="s">
        <v>899</v>
      </c>
      <c r="U28" s="188" t="s">
        <v>900</v>
      </c>
      <c r="V28" s="188" t="s">
        <v>901</v>
      </c>
      <c r="W28" s="188" t="s">
        <v>902</v>
      </c>
      <c r="X28" s="188" t="s">
        <v>903</v>
      </c>
      <c r="Y28" s="188" t="s">
        <v>4213</v>
      </c>
      <c r="Z28" s="188" t="s">
        <v>4046</v>
      </c>
    </row>
    <row r="29" spans="1:26" ht="11.25" customHeight="1">
      <c r="B29" s="186" t="s">
        <v>4030</v>
      </c>
      <c r="C29" s="188" t="s">
        <v>4206</v>
      </c>
      <c r="D29" s="188" t="s">
        <v>4212</v>
      </c>
      <c r="E29" s="188" t="s">
        <v>4048</v>
      </c>
      <c r="F29" s="188" t="s">
        <v>4049</v>
      </c>
      <c r="G29" s="188" t="s">
        <v>904</v>
      </c>
      <c r="H29" s="188" t="s">
        <v>905</v>
      </c>
      <c r="I29" s="188" t="s">
        <v>906</v>
      </c>
      <c r="J29" s="188" t="s">
        <v>907</v>
      </c>
      <c r="K29" s="188" t="s">
        <v>908</v>
      </c>
      <c r="L29" s="188" t="s">
        <v>909</v>
      </c>
      <c r="M29" s="188" t="s">
        <v>910</v>
      </c>
      <c r="N29" s="188" t="s">
        <v>911</v>
      </c>
      <c r="O29" s="188" t="s">
        <v>912</v>
      </c>
      <c r="P29" s="188" t="s">
        <v>913</v>
      </c>
      <c r="Q29" s="188" t="s">
        <v>914</v>
      </c>
      <c r="R29" s="188" t="s">
        <v>915</v>
      </c>
      <c r="S29" s="188" t="s">
        <v>916</v>
      </c>
      <c r="T29" s="188" t="s">
        <v>917</v>
      </c>
      <c r="U29" s="188" t="s">
        <v>918</v>
      </c>
      <c r="V29" s="188" t="s">
        <v>919</v>
      </c>
      <c r="W29" s="188" t="s">
        <v>920</v>
      </c>
      <c r="X29" s="188" t="s">
        <v>921</v>
      </c>
      <c r="Y29" s="188" t="s">
        <v>4213</v>
      </c>
      <c r="Z29" s="188" t="s">
        <v>4046</v>
      </c>
    </row>
    <row r="30" spans="1:26" ht="11.25" customHeight="1">
      <c r="B30" s="186" t="s">
        <v>4031</v>
      </c>
      <c r="C30" s="188" t="s">
        <v>4207</v>
      </c>
      <c r="D30" s="188" t="s">
        <v>4212</v>
      </c>
      <c r="E30" s="188" t="s">
        <v>878</v>
      </c>
      <c r="F30" s="188" t="s">
        <v>922</v>
      </c>
      <c r="G30" s="188" t="s">
        <v>923</v>
      </c>
      <c r="H30" s="188" t="s">
        <v>924</v>
      </c>
      <c r="I30" s="188" t="s">
        <v>925</v>
      </c>
      <c r="J30" s="188" t="s">
        <v>926</v>
      </c>
      <c r="K30" s="188" t="s">
        <v>927</v>
      </c>
      <c r="L30" s="188" t="s">
        <v>928</v>
      </c>
      <c r="M30" s="188" t="s">
        <v>929</v>
      </c>
      <c r="N30" s="188" t="s">
        <v>930</v>
      </c>
      <c r="O30" s="188" t="s">
        <v>931</v>
      </c>
      <c r="P30" s="188" t="s">
        <v>932</v>
      </c>
      <c r="Q30" s="188" t="s">
        <v>933</v>
      </c>
      <c r="R30" s="188" t="s">
        <v>934</v>
      </c>
      <c r="S30" s="188" t="s">
        <v>935</v>
      </c>
      <c r="T30" s="188" t="s">
        <v>936</v>
      </c>
      <c r="U30" s="188" t="s">
        <v>937</v>
      </c>
      <c r="V30" s="188" t="s">
        <v>938</v>
      </c>
      <c r="W30" s="188" t="s">
        <v>939</v>
      </c>
      <c r="X30" s="188" t="s">
        <v>940</v>
      </c>
      <c r="Y30" s="188" t="s">
        <v>4213</v>
      </c>
      <c r="Z30" s="188" t="s">
        <v>4046</v>
      </c>
    </row>
    <row r="31" spans="1:26" ht="11.25" customHeight="1">
      <c r="B31" s="186" t="s">
        <v>4032</v>
      </c>
      <c r="C31" s="188" t="s">
        <v>4046</v>
      </c>
      <c r="D31" s="188" t="s">
        <v>4212</v>
      </c>
      <c r="E31" s="188" t="s">
        <v>879</v>
      </c>
      <c r="F31" s="188" t="s">
        <v>941</v>
      </c>
      <c r="G31" s="188" t="s">
        <v>942</v>
      </c>
      <c r="H31" s="188" t="s">
        <v>943</v>
      </c>
      <c r="I31" s="188" t="s">
        <v>944</v>
      </c>
      <c r="J31" s="188" t="s">
        <v>945</v>
      </c>
      <c r="K31" s="188" t="s">
        <v>946</v>
      </c>
      <c r="L31" s="188" t="s">
        <v>947</v>
      </c>
      <c r="M31" s="188" t="s">
        <v>948</v>
      </c>
      <c r="N31" s="188" t="s">
        <v>949</v>
      </c>
      <c r="O31" s="188" t="s">
        <v>950</v>
      </c>
      <c r="P31" s="188" t="s">
        <v>951</v>
      </c>
      <c r="Q31" s="188" t="s">
        <v>952</v>
      </c>
      <c r="R31" s="188" t="s">
        <v>953</v>
      </c>
      <c r="S31" s="188" t="s">
        <v>954</v>
      </c>
      <c r="T31" s="188" t="s">
        <v>955</v>
      </c>
      <c r="U31" s="188" t="s">
        <v>956</v>
      </c>
      <c r="V31" s="188" t="s">
        <v>957</v>
      </c>
      <c r="W31" s="188" t="s">
        <v>958</v>
      </c>
      <c r="X31" s="188" t="s">
        <v>959</v>
      </c>
      <c r="Y31" s="188" t="s">
        <v>4213</v>
      </c>
      <c r="Z31" s="188" t="s">
        <v>4046</v>
      </c>
    </row>
    <row r="32" spans="1:26" ht="11.25" customHeight="1">
      <c r="B32" s="186" t="s">
        <v>4033</v>
      </c>
      <c r="C32" s="188" t="s">
        <v>4207</v>
      </c>
      <c r="D32" s="188" t="s">
        <v>4212</v>
      </c>
      <c r="E32" s="188" t="s">
        <v>880</v>
      </c>
      <c r="F32" s="188" t="s">
        <v>960</v>
      </c>
      <c r="G32" s="188" t="s">
        <v>961</v>
      </c>
      <c r="H32" s="188" t="s">
        <v>962</v>
      </c>
      <c r="I32" s="188" t="s">
        <v>963</v>
      </c>
      <c r="J32" s="188" t="s">
        <v>964</v>
      </c>
      <c r="K32" s="188" t="s">
        <v>965</v>
      </c>
      <c r="L32" s="188" t="s">
        <v>966</v>
      </c>
      <c r="M32" s="188" t="s">
        <v>967</v>
      </c>
      <c r="N32" s="188" t="s">
        <v>968</v>
      </c>
      <c r="O32" s="188" t="s">
        <v>969</v>
      </c>
      <c r="P32" s="188" t="s">
        <v>970</v>
      </c>
      <c r="Q32" s="188" t="s">
        <v>971</v>
      </c>
      <c r="R32" s="188" t="s">
        <v>972</v>
      </c>
      <c r="S32" s="188" t="s">
        <v>973</v>
      </c>
      <c r="T32" s="188" t="s">
        <v>974</v>
      </c>
      <c r="U32" s="188" t="s">
        <v>975</v>
      </c>
      <c r="V32" s="188" t="s">
        <v>976</v>
      </c>
      <c r="W32" s="188" t="s">
        <v>977</v>
      </c>
      <c r="X32" s="188" t="s">
        <v>978</v>
      </c>
      <c r="Y32" s="188" t="s">
        <v>4213</v>
      </c>
      <c r="Z32" s="188" t="s">
        <v>4046</v>
      </c>
    </row>
    <row r="33" spans="1:26" ht="11.25" customHeight="1">
      <c r="B33" s="186" t="s">
        <v>4034</v>
      </c>
      <c r="C33" s="188" t="s">
        <v>4046</v>
      </c>
      <c r="D33" s="188" t="s">
        <v>4212</v>
      </c>
      <c r="E33" s="188" t="s">
        <v>881</v>
      </c>
      <c r="F33" s="188" t="s">
        <v>979</v>
      </c>
      <c r="G33" s="188" t="s">
        <v>980</v>
      </c>
      <c r="H33" s="188" t="s">
        <v>981</v>
      </c>
      <c r="I33" s="188" t="s">
        <v>982</v>
      </c>
      <c r="J33" s="188" t="s">
        <v>983</v>
      </c>
      <c r="K33" s="188" t="s">
        <v>984</v>
      </c>
      <c r="L33" s="188" t="s">
        <v>985</v>
      </c>
      <c r="M33" s="188" t="s">
        <v>986</v>
      </c>
      <c r="N33" s="188" t="s">
        <v>987</v>
      </c>
      <c r="O33" s="188" t="s">
        <v>988</v>
      </c>
      <c r="P33" s="188" t="s">
        <v>989</v>
      </c>
      <c r="Q33" s="188" t="s">
        <v>990</v>
      </c>
      <c r="R33" s="188" t="s">
        <v>991</v>
      </c>
      <c r="S33" s="188" t="s">
        <v>992</v>
      </c>
      <c r="T33" s="188" t="s">
        <v>993</v>
      </c>
      <c r="U33" s="188" t="s">
        <v>994</v>
      </c>
      <c r="V33" s="188" t="s">
        <v>995</v>
      </c>
      <c r="W33" s="188" t="s">
        <v>996</v>
      </c>
      <c r="X33" s="188" t="s">
        <v>997</v>
      </c>
      <c r="Y33" s="188" t="s">
        <v>4213</v>
      </c>
      <c r="Z33" s="188" t="s">
        <v>4046</v>
      </c>
    </row>
    <row r="34" spans="1:26" ht="11.25" customHeight="1">
      <c r="B34" s="186" t="s">
        <v>4035</v>
      </c>
      <c r="C34" s="188" t="s">
        <v>4046</v>
      </c>
      <c r="D34" s="188" t="s">
        <v>4212</v>
      </c>
      <c r="E34" s="188" t="s">
        <v>882</v>
      </c>
      <c r="F34" s="188" t="s">
        <v>998</v>
      </c>
      <c r="G34" s="188" t="s">
        <v>999</v>
      </c>
      <c r="H34" s="188" t="s">
        <v>1000</v>
      </c>
      <c r="I34" s="188" t="s">
        <v>1001</v>
      </c>
      <c r="J34" s="188" t="s">
        <v>1002</v>
      </c>
      <c r="K34" s="188" t="s">
        <v>1003</v>
      </c>
      <c r="L34" s="188" t="s">
        <v>1004</v>
      </c>
      <c r="M34" s="188" t="s">
        <v>1005</v>
      </c>
      <c r="N34" s="188" t="s">
        <v>1006</v>
      </c>
      <c r="O34" s="188" t="s">
        <v>1007</v>
      </c>
      <c r="P34" s="188" t="s">
        <v>1008</v>
      </c>
      <c r="Q34" s="188" t="s">
        <v>1009</v>
      </c>
      <c r="R34" s="188" t="s">
        <v>1010</v>
      </c>
      <c r="S34" s="188" t="s">
        <v>1011</v>
      </c>
      <c r="T34" s="188" t="s">
        <v>1012</v>
      </c>
      <c r="U34" s="188" t="s">
        <v>1013</v>
      </c>
      <c r="V34" s="188" t="s">
        <v>1014</v>
      </c>
      <c r="W34" s="188" t="s">
        <v>1015</v>
      </c>
      <c r="X34" s="188" t="s">
        <v>1016</v>
      </c>
      <c r="Y34" s="188" t="s">
        <v>4213</v>
      </c>
      <c r="Z34" s="188" t="s">
        <v>4046</v>
      </c>
    </row>
    <row r="35" spans="1:26" ht="11.25" customHeight="1">
      <c r="B35" s="186" t="s">
        <v>4036</v>
      </c>
      <c r="C35" s="188" t="s">
        <v>4046</v>
      </c>
      <c r="D35" s="188" t="s">
        <v>4212</v>
      </c>
      <c r="E35" s="188" t="s">
        <v>883</v>
      </c>
      <c r="F35" s="188" t="s">
        <v>1017</v>
      </c>
      <c r="G35" s="188" t="s">
        <v>1018</v>
      </c>
      <c r="H35" s="188" t="s">
        <v>1019</v>
      </c>
      <c r="I35" s="188" t="s">
        <v>1020</v>
      </c>
      <c r="J35" s="188" t="s">
        <v>1021</v>
      </c>
      <c r="K35" s="188" t="s">
        <v>1022</v>
      </c>
      <c r="L35" s="188" t="s">
        <v>1023</v>
      </c>
      <c r="M35" s="188" t="s">
        <v>1024</v>
      </c>
      <c r="N35" s="188" t="s">
        <v>1430</v>
      </c>
      <c r="O35" s="188" t="s">
        <v>1025</v>
      </c>
      <c r="P35" s="188" t="s">
        <v>1026</v>
      </c>
      <c r="Q35" s="188" t="s">
        <v>1027</v>
      </c>
      <c r="R35" s="188" t="s">
        <v>1028</v>
      </c>
      <c r="S35" s="188" t="s">
        <v>1029</v>
      </c>
      <c r="T35" s="188" t="s">
        <v>1030</v>
      </c>
      <c r="U35" s="188" t="s">
        <v>1031</v>
      </c>
      <c r="V35" s="188" t="s">
        <v>1032</v>
      </c>
      <c r="W35" s="188" t="s">
        <v>1033</v>
      </c>
      <c r="X35" s="188" t="s">
        <v>1034</v>
      </c>
      <c r="Y35" s="188" t="s">
        <v>4213</v>
      </c>
      <c r="Z35" s="188" t="s">
        <v>4046</v>
      </c>
    </row>
    <row r="36" spans="1:26" ht="11.25" customHeight="1">
      <c r="B36" s="186" t="s">
        <v>4037</v>
      </c>
      <c r="C36" s="188" t="s">
        <v>4046</v>
      </c>
      <c r="D36" s="188" t="s">
        <v>4212</v>
      </c>
      <c r="E36" s="188" t="s">
        <v>884</v>
      </c>
      <c r="F36" s="188" t="s">
        <v>1431</v>
      </c>
      <c r="G36" s="188" t="s">
        <v>1035</v>
      </c>
      <c r="H36" s="188" t="s">
        <v>1036</v>
      </c>
      <c r="I36" s="188" t="s">
        <v>1037</v>
      </c>
      <c r="J36" s="188" t="s">
        <v>1038</v>
      </c>
      <c r="K36" s="188" t="s">
        <v>1039</v>
      </c>
      <c r="L36" s="188" t="s">
        <v>1040</v>
      </c>
      <c r="M36" s="188" t="s">
        <v>1041</v>
      </c>
      <c r="N36" s="188" t="s">
        <v>1042</v>
      </c>
      <c r="O36" s="188" t="s">
        <v>1043</v>
      </c>
      <c r="P36" s="188" t="s">
        <v>1044</v>
      </c>
      <c r="Q36" s="188" t="s">
        <v>1045</v>
      </c>
      <c r="R36" s="188" t="s">
        <v>1046</v>
      </c>
      <c r="S36" s="188" t="s">
        <v>1047</v>
      </c>
      <c r="T36" s="188" t="s">
        <v>1048</v>
      </c>
      <c r="U36" s="188" t="s">
        <v>1049</v>
      </c>
      <c r="V36" s="188" t="s">
        <v>1050</v>
      </c>
      <c r="W36" s="188" t="s">
        <v>1051</v>
      </c>
      <c r="X36" s="188" t="s">
        <v>1052</v>
      </c>
      <c r="Y36" s="188" t="s">
        <v>4213</v>
      </c>
      <c r="Z36" s="188" t="s">
        <v>4046</v>
      </c>
    </row>
    <row r="37" spans="1:26" ht="11.25" customHeight="1">
      <c r="B37" s="186" t="s">
        <v>4038</v>
      </c>
      <c r="C37" s="188" t="s">
        <v>4046</v>
      </c>
      <c r="D37" s="188" t="s">
        <v>4212</v>
      </c>
      <c r="E37" s="188" t="s">
        <v>2</v>
      </c>
      <c r="F37" s="188" t="s">
        <v>1053</v>
      </c>
      <c r="G37" s="188" t="s">
        <v>1054</v>
      </c>
      <c r="H37" s="188" t="s">
        <v>1055</v>
      </c>
      <c r="I37" s="188" t="s">
        <v>1056</v>
      </c>
      <c r="J37" s="188" t="s">
        <v>1057</v>
      </c>
      <c r="K37" s="188" t="s">
        <v>1058</v>
      </c>
      <c r="L37" s="188" t="s">
        <v>1059</v>
      </c>
      <c r="M37" s="188" t="s">
        <v>1060</v>
      </c>
      <c r="N37" s="188" t="s">
        <v>1061</v>
      </c>
      <c r="O37" s="188" t="s">
        <v>1062</v>
      </c>
      <c r="P37" s="188" t="s">
        <v>1063</v>
      </c>
      <c r="Q37" s="188" t="s">
        <v>1064</v>
      </c>
      <c r="R37" s="188" t="s">
        <v>1065</v>
      </c>
      <c r="S37" s="188" t="s">
        <v>1066</v>
      </c>
      <c r="T37" s="188" t="s">
        <v>1067</v>
      </c>
      <c r="U37" s="188" t="s">
        <v>1068</v>
      </c>
      <c r="V37" s="188" t="s">
        <v>1069</v>
      </c>
      <c r="W37" s="188" t="s">
        <v>1070</v>
      </c>
      <c r="X37" s="188" t="s">
        <v>1071</v>
      </c>
      <c r="Y37" s="188" t="s">
        <v>4213</v>
      </c>
      <c r="Z37" s="188" t="s">
        <v>4046</v>
      </c>
    </row>
    <row r="38" spans="1:26" ht="11.25" customHeight="1">
      <c r="B38" s="186" t="s">
        <v>4039</v>
      </c>
      <c r="C38" s="188" t="s">
        <v>4046</v>
      </c>
      <c r="D38" s="188" t="s">
        <v>4212</v>
      </c>
      <c r="E38" s="188" t="s">
        <v>4</v>
      </c>
      <c r="F38" s="188" t="s">
        <v>1072</v>
      </c>
      <c r="G38" s="188" t="s">
        <v>1073</v>
      </c>
      <c r="H38" s="188" t="s">
        <v>1074</v>
      </c>
      <c r="I38" s="188" t="s">
        <v>1075</v>
      </c>
      <c r="J38" s="188" t="s">
        <v>1076</v>
      </c>
      <c r="K38" s="188" t="s">
        <v>1077</v>
      </c>
      <c r="L38" s="188" t="s">
        <v>1078</v>
      </c>
      <c r="M38" s="188" t="s">
        <v>1079</v>
      </c>
      <c r="N38" s="188" t="s">
        <v>1080</v>
      </c>
      <c r="O38" s="188" t="s">
        <v>1081</v>
      </c>
      <c r="P38" s="188" t="s">
        <v>1082</v>
      </c>
      <c r="Q38" s="188" t="s">
        <v>1083</v>
      </c>
      <c r="R38" s="188" t="s">
        <v>1084</v>
      </c>
      <c r="S38" s="188" t="s">
        <v>1085</v>
      </c>
      <c r="T38" s="188" t="s">
        <v>1086</v>
      </c>
      <c r="U38" s="188" t="s">
        <v>1087</v>
      </c>
      <c r="V38" s="188" t="s">
        <v>1088</v>
      </c>
      <c r="W38" s="188" t="s">
        <v>1089</v>
      </c>
      <c r="X38" s="188" t="s">
        <v>1090</v>
      </c>
      <c r="Y38" s="188" t="s">
        <v>4213</v>
      </c>
      <c r="Z38" s="188" t="s">
        <v>4046</v>
      </c>
    </row>
    <row r="39" spans="1:26" ht="11.25" customHeight="1">
      <c r="B39" s="186" t="s">
        <v>4040</v>
      </c>
      <c r="C39" s="188" t="s">
        <v>4046</v>
      </c>
      <c r="D39" s="188" t="s">
        <v>4212</v>
      </c>
      <c r="E39" s="188" t="s">
        <v>6</v>
      </c>
      <c r="F39" s="188" t="s">
        <v>1091</v>
      </c>
      <c r="G39" s="188" t="s">
        <v>1092</v>
      </c>
      <c r="H39" s="188" t="s">
        <v>1093</v>
      </c>
      <c r="I39" s="188" t="s">
        <v>1094</v>
      </c>
      <c r="J39" s="188" t="s">
        <v>1095</v>
      </c>
      <c r="K39" s="188" t="s">
        <v>1096</v>
      </c>
      <c r="L39" s="188" t="s">
        <v>1432</v>
      </c>
      <c r="M39" s="188" t="s">
        <v>1097</v>
      </c>
      <c r="N39" s="188" t="s">
        <v>1098</v>
      </c>
      <c r="O39" s="188" t="s">
        <v>1099</v>
      </c>
      <c r="P39" s="188" t="s">
        <v>1100</v>
      </c>
      <c r="Q39" s="188" t="s">
        <v>1101</v>
      </c>
      <c r="R39" s="188" t="s">
        <v>1102</v>
      </c>
      <c r="S39" s="188" t="s">
        <v>1103</v>
      </c>
      <c r="T39" s="188" t="s">
        <v>1104</v>
      </c>
      <c r="U39" s="188" t="s">
        <v>1105</v>
      </c>
      <c r="V39" s="188" t="s">
        <v>1106</v>
      </c>
      <c r="W39" s="188" t="s">
        <v>1107</v>
      </c>
      <c r="X39" s="188" t="s">
        <v>1108</v>
      </c>
      <c r="Y39" s="188" t="s">
        <v>4213</v>
      </c>
      <c r="Z39" s="188" t="s">
        <v>4046</v>
      </c>
    </row>
    <row r="40" spans="1:26" ht="11.25" customHeight="1">
      <c r="B40" s="186" t="s">
        <v>4041</v>
      </c>
      <c r="C40" s="188" t="s">
        <v>4046</v>
      </c>
      <c r="D40" s="188" t="s">
        <v>4212</v>
      </c>
      <c r="E40" s="188" t="s">
        <v>1</v>
      </c>
      <c r="F40" s="188" t="s">
        <v>1109</v>
      </c>
      <c r="G40" s="188" t="s">
        <v>1110</v>
      </c>
      <c r="H40" s="188" t="s">
        <v>1111</v>
      </c>
      <c r="I40" s="188" t="s">
        <v>1112</v>
      </c>
      <c r="J40" s="188" t="s">
        <v>1113</v>
      </c>
      <c r="K40" s="188" t="s">
        <v>1114</v>
      </c>
      <c r="L40" s="188" t="s">
        <v>1115</v>
      </c>
      <c r="M40" s="188" t="s">
        <v>1116</v>
      </c>
      <c r="N40" s="188" t="s">
        <v>1117</v>
      </c>
      <c r="O40" s="188" t="s">
        <v>1118</v>
      </c>
      <c r="P40" s="188" t="s">
        <v>1119</v>
      </c>
      <c r="Q40" s="188" t="s">
        <v>1120</v>
      </c>
      <c r="R40" s="188" t="s">
        <v>1121</v>
      </c>
      <c r="S40" s="188" t="s">
        <v>1122</v>
      </c>
      <c r="T40" s="188" t="s">
        <v>1123</v>
      </c>
      <c r="U40" s="188" t="s">
        <v>1124</v>
      </c>
      <c r="V40" s="188" t="s">
        <v>1125</v>
      </c>
      <c r="W40" s="188" t="s">
        <v>1126</v>
      </c>
      <c r="X40" s="188" t="s">
        <v>1127</v>
      </c>
      <c r="Y40" s="188" t="s">
        <v>4213</v>
      </c>
      <c r="Z40" s="188" t="s">
        <v>4046</v>
      </c>
    </row>
    <row r="41" spans="1:26" ht="11.25" customHeight="1">
      <c r="B41" s="186" t="s">
        <v>4042</v>
      </c>
      <c r="C41" s="188" t="s">
        <v>4046</v>
      </c>
      <c r="D41" s="188" t="s">
        <v>4212</v>
      </c>
      <c r="E41" s="188" t="s">
        <v>3</v>
      </c>
      <c r="F41" s="188" t="s">
        <v>1128</v>
      </c>
      <c r="G41" s="188" t="s">
        <v>1129</v>
      </c>
      <c r="H41" s="188" t="s">
        <v>1130</v>
      </c>
      <c r="I41" s="188" t="s">
        <v>1131</v>
      </c>
      <c r="J41" s="188" t="s">
        <v>1132</v>
      </c>
      <c r="K41" s="188" t="s">
        <v>1133</v>
      </c>
      <c r="L41" s="188" t="s">
        <v>1134</v>
      </c>
      <c r="M41" s="188" t="s">
        <v>1135</v>
      </c>
      <c r="N41" s="188" t="s">
        <v>1136</v>
      </c>
      <c r="O41" s="188" t="s">
        <v>1137</v>
      </c>
      <c r="P41" s="188" t="s">
        <v>1138</v>
      </c>
      <c r="Q41" s="188" t="s">
        <v>1139</v>
      </c>
      <c r="R41" s="188" t="s">
        <v>1140</v>
      </c>
      <c r="S41" s="188" t="s">
        <v>1141</v>
      </c>
      <c r="T41" s="188" t="s">
        <v>1142</v>
      </c>
      <c r="U41" s="188" t="s">
        <v>1143</v>
      </c>
      <c r="V41" s="188" t="s">
        <v>1144</v>
      </c>
      <c r="W41" s="188" t="s">
        <v>1145</v>
      </c>
      <c r="X41" s="188" t="s">
        <v>1146</v>
      </c>
      <c r="Y41" s="188" t="s">
        <v>4213</v>
      </c>
      <c r="Z41" s="188" t="s">
        <v>4046</v>
      </c>
    </row>
    <row r="42" spans="1:26" ht="11.25" customHeight="1">
      <c r="B42" s="186" t="s">
        <v>4043</v>
      </c>
      <c r="C42" s="188" t="s">
        <v>4046</v>
      </c>
      <c r="D42" s="188" t="s">
        <v>4212</v>
      </c>
      <c r="E42" s="188" t="s">
        <v>5</v>
      </c>
      <c r="F42" s="188" t="s">
        <v>1147</v>
      </c>
      <c r="G42" s="188" t="s">
        <v>1148</v>
      </c>
      <c r="H42" s="188" t="s">
        <v>1149</v>
      </c>
      <c r="I42" s="188" t="s">
        <v>1150</v>
      </c>
      <c r="J42" s="188" t="s">
        <v>1151</v>
      </c>
      <c r="K42" s="188" t="s">
        <v>1152</v>
      </c>
      <c r="L42" s="188" t="s">
        <v>1153</v>
      </c>
      <c r="M42" s="188" t="s">
        <v>1154</v>
      </c>
      <c r="N42" s="188" t="s">
        <v>1155</v>
      </c>
      <c r="O42" s="188" t="s">
        <v>1156</v>
      </c>
      <c r="P42" s="188" t="s">
        <v>1157</v>
      </c>
      <c r="Q42" s="188" t="s">
        <v>1158</v>
      </c>
      <c r="R42" s="188" t="s">
        <v>1159</v>
      </c>
      <c r="S42" s="188" t="s">
        <v>1160</v>
      </c>
      <c r="T42" s="188" t="s">
        <v>1161</v>
      </c>
      <c r="U42" s="188" t="s">
        <v>1162</v>
      </c>
      <c r="V42" s="188" t="s">
        <v>1163</v>
      </c>
      <c r="W42" s="188" t="s">
        <v>1164</v>
      </c>
      <c r="X42" s="188" t="s">
        <v>1165</v>
      </c>
      <c r="Y42" s="188" t="s">
        <v>4213</v>
      </c>
      <c r="Z42" s="188" t="s">
        <v>4046</v>
      </c>
    </row>
    <row r="43" spans="1:26" ht="11.25" customHeight="1">
      <c r="B43" s="186" t="s">
        <v>4044</v>
      </c>
      <c r="C43" s="188" t="s">
        <v>4046</v>
      </c>
      <c r="D43" s="188" t="s">
        <v>4212</v>
      </c>
      <c r="E43" s="188" t="s">
        <v>7</v>
      </c>
      <c r="F43" s="188" t="s">
        <v>1166</v>
      </c>
      <c r="G43" s="188" t="s">
        <v>1167</v>
      </c>
      <c r="H43" s="188" t="s">
        <v>1168</v>
      </c>
      <c r="I43" s="188" t="s">
        <v>1169</v>
      </c>
      <c r="J43" s="188" t="s">
        <v>1170</v>
      </c>
      <c r="K43" s="188" t="s">
        <v>1171</v>
      </c>
      <c r="L43" s="188" t="s">
        <v>1172</v>
      </c>
      <c r="M43" s="188" t="s">
        <v>1173</v>
      </c>
      <c r="N43" s="188" t="s">
        <v>1174</v>
      </c>
      <c r="O43" s="188" t="s">
        <v>1175</v>
      </c>
      <c r="P43" s="188" t="s">
        <v>1176</v>
      </c>
      <c r="Q43" s="188" t="s">
        <v>1177</v>
      </c>
      <c r="R43" s="188" t="s">
        <v>1178</v>
      </c>
      <c r="S43" s="188" t="s">
        <v>1179</v>
      </c>
      <c r="T43" s="188" t="s">
        <v>1180</v>
      </c>
      <c r="U43" s="188" t="s">
        <v>1181</v>
      </c>
      <c r="V43" s="188" t="s">
        <v>1182</v>
      </c>
      <c r="W43" s="188" t="s">
        <v>1183</v>
      </c>
      <c r="X43" s="188" t="s">
        <v>1184</v>
      </c>
      <c r="Y43" s="188" t="s">
        <v>4213</v>
      </c>
      <c r="Z43" s="188" t="s">
        <v>4208</v>
      </c>
    </row>
    <row r="45" spans="1:26" s="181" customFormat="1" ht="11.25" customHeight="1">
      <c r="A45" s="180" t="s">
        <v>4050</v>
      </c>
      <c r="H45" s="182"/>
    </row>
    <row r="46" spans="1:26" s="185" customFormat="1" ht="11.25" customHeight="1">
      <c r="A46" s="183"/>
      <c r="B46" s="183"/>
      <c r="H46" s="184"/>
    </row>
    <row r="47" spans="1:26" ht="11.25" customHeight="1">
      <c r="B47" s="186"/>
      <c r="C47" s="186">
        <v>1</v>
      </c>
      <c r="D47" s="186">
        <v>2</v>
      </c>
      <c r="E47" s="186">
        <v>3</v>
      </c>
      <c r="F47" s="186">
        <v>4</v>
      </c>
      <c r="G47" s="186">
        <v>5</v>
      </c>
      <c r="H47" s="186">
        <v>6</v>
      </c>
      <c r="I47" s="186">
        <v>7</v>
      </c>
      <c r="J47" s="186">
        <v>8</v>
      </c>
      <c r="K47" s="186">
        <v>9</v>
      </c>
      <c r="L47" s="186">
        <v>10</v>
      </c>
      <c r="M47" s="186">
        <v>11</v>
      </c>
      <c r="N47" s="186">
        <v>12</v>
      </c>
      <c r="O47" s="186">
        <v>13</v>
      </c>
      <c r="P47" s="186">
        <v>14</v>
      </c>
      <c r="Q47" s="186">
        <v>15</v>
      </c>
      <c r="R47" s="186">
        <v>16</v>
      </c>
      <c r="S47" s="186">
        <v>17</v>
      </c>
      <c r="T47" s="186">
        <v>18</v>
      </c>
      <c r="U47" s="186">
        <v>19</v>
      </c>
      <c r="V47" s="186">
        <v>20</v>
      </c>
      <c r="W47" s="186">
        <v>21</v>
      </c>
      <c r="X47" s="186">
        <v>22</v>
      </c>
      <c r="Y47" s="186">
        <v>23</v>
      </c>
      <c r="Z47" s="186">
        <v>24</v>
      </c>
    </row>
    <row r="48" spans="1:26" ht="11.25" customHeight="1">
      <c r="B48" s="186" t="s">
        <v>4029</v>
      </c>
      <c r="C48" s="188"/>
      <c r="D48" s="188"/>
      <c r="E48" s="188" t="s">
        <v>4051</v>
      </c>
      <c r="F48" s="188" t="s">
        <v>4051</v>
      </c>
      <c r="G48" s="188" t="s">
        <v>4051</v>
      </c>
      <c r="H48" s="188" t="s">
        <v>4051</v>
      </c>
      <c r="I48" s="188" t="s">
        <v>4051</v>
      </c>
      <c r="J48" s="188" t="s">
        <v>4051</v>
      </c>
      <c r="K48" s="188" t="s">
        <v>4051</v>
      </c>
      <c r="L48" s="188" t="s">
        <v>4051</v>
      </c>
      <c r="M48" s="188" t="s">
        <v>4051</v>
      </c>
      <c r="N48" s="188" t="s">
        <v>4051</v>
      </c>
      <c r="O48" s="188" t="s">
        <v>4051</v>
      </c>
      <c r="P48" s="188" t="s">
        <v>4051</v>
      </c>
      <c r="Q48" s="189">
        <v>20</v>
      </c>
      <c r="R48" s="188" t="s">
        <v>4051</v>
      </c>
      <c r="S48" s="188" t="s">
        <v>4051</v>
      </c>
      <c r="T48" s="188" t="s">
        <v>4051</v>
      </c>
      <c r="U48" s="188" t="s">
        <v>4051</v>
      </c>
      <c r="V48" s="188" t="s">
        <v>4051</v>
      </c>
      <c r="W48" s="188" t="s">
        <v>4051</v>
      </c>
      <c r="X48" s="188" t="s">
        <v>4051</v>
      </c>
      <c r="Y48" s="188"/>
      <c r="Z48" s="188"/>
    </row>
    <row r="49" spans="2:26" ht="11.25" customHeight="1">
      <c r="B49" s="186" t="s">
        <v>4030</v>
      </c>
      <c r="C49" s="188"/>
      <c r="D49" s="188"/>
      <c r="E49" s="188" t="s">
        <v>4051</v>
      </c>
      <c r="F49" s="188" t="s">
        <v>4051</v>
      </c>
      <c r="G49" s="188" t="s">
        <v>4051</v>
      </c>
      <c r="H49" s="188" t="s">
        <v>4051</v>
      </c>
      <c r="I49" s="188" t="s">
        <v>4051</v>
      </c>
      <c r="J49" s="188" t="s">
        <v>4051</v>
      </c>
      <c r="K49" s="188" t="s">
        <v>4051</v>
      </c>
      <c r="L49" s="188" t="s">
        <v>4051</v>
      </c>
      <c r="M49" s="188" t="s">
        <v>4051</v>
      </c>
      <c r="N49" s="188" t="s">
        <v>4051</v>
      </c>
      <c r="O49" s="188" t="s">
        <v>4051</v>
      </c>
      <c r="P49" s="188" t="s">
        <v>4051</v>
      </c>
      <c r="Q49" s="188" t="s">
        <v>4051</v>
      </c>
      <c r="R49" s="188" t="s">
        <v>4051</v>
      </c>
      <c r="S49" s="188" t="s">
        <v>4051</v>
      </c>
      <c r="T49" s="188" t="s">
        <v>4051</v>
      </c>
      <c r="U49" s="188" t="s">
        <v>4051</v>
      </c>
      <c r="V49" s="188" t="s">
        <v>4051</v>
      </c>
      <c r="W49" s="188" t="s">
        <v>4051</v>
      </c>
      <c r="X49" s="188" t="s">
        <v>4051</v>
      </c>
      <c r="Y49" s="188"/>
      <c r="Z49" s="188"/>
    </row>
    <row r="50" spans="2:26" ht="11.25" customHeight="1">
      <c r="B50" s="186" t="s">
        <v>4031</v>
      </c>
      <c r="C50" s="188"/>
      <c r="D50" s="188"/>
      <c r="E50" s="188" t="s">
        <v>4051</v>
      </c>
      <c r="F50" s="188" t="s">
        <v>4051</v>
      </c>
      <c r="G50" s="188" t="s">
        <v>4051</v>
      </c>
      <c r="H50" s="188" t="s">
        <v>4051</v>
      </c>
      <c r="I50" s="188" t="s">
        <v>4051</v>
      </c>
      <c r="J50" s="188" t="s">
        <v>4051</v>
      </c>
      <c r="K50" s="188" t="s">
        <v>4051</v>
      </c>
      <c r="L50" s="188" t="s">
        <v>4051</v>
      </c>
      <c r="M50" s="188" t="s">
        <v>4051</v>
      </c>
      <c r="N50" s="188" t="s">
        <v>4051</v>
      </c>
      <c r="O50" s="188" t="s">
        <v>4051</v>
      </c>
      <c r="P50" s="188" t="s">
        <v>4051</v>
      </c>
      <c r="Q50" s="188" t="s">
        <v>4051</v>
      </c>
      <c r="R50" s="188" t="s">
        <v>4051</v>
      </c>
      <c r="S50" s="188" t="s">
        <v>4051</v>
      </c>
      <c r="T50" s="188" t="s">
        <v>4051</v>
      </c>
      <c r="U50" s="188" t="s">
        <v>4051</v>
      </c>
      <c r="V50" s="188" t="s">
        <v>4051</v>
      </c>
      <c r="W50" s="188" t="s">
        <v>4051</v>
      </c>
      <c r="X50" s="188" t="s">
        <v>4051</v>
      </c>
      <c r="Y50" s="188"/>
      <c r="Z50" s="188"/>
    </row>
    <row r="51" spans="2:26" ht="11.25" customHeight="1">
      <c r="B51" s="186" t="s">
        <v>4032</v>
      </c>
      <c r="C51" s="188"/>
      <c r="D51" s="188"/>
      <c r="E51" s="188" t="s">
        <v>4051</v>
      </c>
      <c r="F51" s="188" t="s">
        <v>4051</v>
      </c>
      <c r="G51" s="188" t="s">
        <v>4051</v>
      </c>
      <c r="H51" s="188" t="s">
        <v>4051</v>
      </c>
      <c r="I51" s="188" t="s">
        <v>4051</v>
      </c>
      <c r="J51" s="188" t="s">
        <v>4051</v>
      </c>
      <c r="K51" s="188" t="s">
        <v>4051</v>
      </c>
      <c r="L51" s="188" t="s">
        <v>4051</v>
      </c>
      <c r="M51" s="188" t="s">
        <v>4051</v>
      </c>
      <c r="N51" s="188" t="s">
        <v>4051</v>
      </c>
      <c r="O51" s="188" t="s">
        <v>4051</v>
      </c>
      <c r="P51" s="188" t="s">
        <v>4051</v>
      </c>
      <c r="Q51" s="188" t="s">
        <v>4051</v>
      </c>
      <c r="R51" s="188" t="s">
        <v>4051</v>
      </c>
      <c r="S51" s="188" t="s">
        <v>4051</v>
      </c>
      <c r="T51" s="188" t="s">
        <v>4051</v>
      </c>
      <c r="U51" s="188" t="s">
        <v>4051</v>
      </c>
      <c r="V51" s="188" t="s">
        <v>4051</v>
      </c>
      <c r="W51" s="188" t="s">
        <v>4051</v>
      </c>
      <c r="X51" s="188" t="s">
        <v>4051</v>
      </c>
      <c r="Y51" s="188"/>
      <c r="Z51" s="188"/>
    </row>
    <row r="52" spans="2:26" ht="11.25" customHeight="1">
      <c r="B52" s="186" t="s">
        <v>4033</v>
      </c>
      <c r="C52" s="188"/>
      <c r="D52" s="188"/>
      <c r="E52" s="188" t="s">
        <v>4051</v>
      </c>
      <c r="F52" s="188" t="s">
        <v>4051</v>
      </c>
      <c r="G52" s="188" t="s">
        <v>4051</v>
      </c>
      <c r="H52" s="188" t="s">
        <v>4051</v>
      </c>
      <c r="I52" s="188" t="s">
        <v>4051</v>
      </c>
      <c r="J52" s="188" t="s">
        <v>4051</v>
      </c>
      <c r="K52" s="188" t="s">
        <v>4051</v>
      </c>
      <c r="L52" s="188" t="s">
        <v>4051</v>
      </c>
      <c r="M52" s="188" t="s">
        <v>4051</v>
      </c>
      <c r="N52" s="188" t="s">
        <v>4051</v>
      </c>
      <c r="O52" s="188" t="s">
        <v>4051</v>
      </c>
      <c r="P52" s="188" t="s">
        <v>4051</v>
      </c>
      <c r="Q52" s="188" t="s">
        <v>4051</v>
      </c>
      <c r="R52" s="188" t="s">
        <v>4051</v>
      </c>
      <c r="S52" s="188" t="s">
        <v>4051</v>
      </c>
      <c r="T52" s="188" t="s">
        <v>4051</v>
      </c>
      <c r="U52" s="188" t="s">
        <v>4051</v>
      </c>
      <c r="V52" s="188" t="s">
        <v>4051</v>
      </c>
      <c r="W52" s="188" t="s">
        <v>4051</v>
      </c>
      <c r="X52" s="188" t="s">
        <v>4051</v>
      </c>
      <c r="Y52" s="188"/>
      <c r="Z52" s="188"/>
    </row>
    <row r="53" spans="2:26" ht="11.25" customHeight="1">
      <c r="B53" s="186" t="s">
        <v>4034</v>
      </c>
      <c r="C53" s="188"/>
      <c r="D53" s="188"/>
      <c r="E53" s="188" t="s">
        <v>4051</v>
      </c>
      <c r="F53" s="188" t="s">
        <v>4051</v>
      </c>
      <c r="G53" s="188" t="s">
        <v>4051</v>
      </c>
      <c r="H53" s="188" t="s">
        <v>4051</v>
      </c>
      <c r="I53" s="188" t="s">
        <v>4051</v>
      </c>
      <c r="J53" s="188" t="s">
        <v>4051</v>
      </c>
      <c r="K53" s="188" t="s">
        <v>4051</v>
      </c>
      <c r="L53" s="188" t="s">
        <v>4051</v>
      </c>
      <c r="M53" s="188" t="s">
        <v>4051</v>
      </c>
      <c r="N53" s="188" t="s">
        <v>4051</v>
      </c>
      <c r="O53" s="188" t="s">
        <v>4051</v>
      </c>
      <c r="P53" s="188" t="s">
        <v>4051</v>
      </c>
      <c r="Q53" s="188" t="s">
        <v>4051</v>
      </c>
      <c r="R53" s="188" t="s">
        <v>4051</v>
      </c>
      <c r="S53" s="188" t="s">
        <v>4051</v>
      </c>
      <c r="T53" s="188" t="s">
        <v>4051</v>
      </c>
      <c r="U53" s="188" t="s">
        <v>4051</v>
      </c>
      <c r="V53" s="188" t="s">
        <v>4051</v>
      </c>
      <c r="W53" s="188" t="s">
        <v>4051</v>
      </c>
      <c r="X53" s="188" t="s">
        <v>4051</v>
      </c>
      <c r="Y53" s="188"/>
      <c r="Z53" s="188"/>
    </row>
    <row r="54" spans="2:26" ht="11.25" customHeight="1">
      <c r="B54" s="186" t="s">
        <v>4035</v>
      </c>
      <c r="C54" s="188"/>
      <c r="D54" s="188"/>
      <c r="E54" s="188" t="s">
        <v>4051</v>
      </c>
      <c r="F54" s="188" t="s">
        <v>4051</v>
      </c>
      <c r="G54" s="188" t="s">
        <v>4051</v>
      </c>
      <c r="H54" s="188" t="s">
        <v>4051</v>
      </c>
      <c r="I54" s="188" t="s">
        <v>4051</v>
      </c>
      <c r="J54" s="188" t="s">
        <v>4051</v>
      </c>
      <c r="K54" s="188" t="s">
        <v>4051</v>
      </c>
      <c r="L54" s="188" t="s">
        <v>4051</v>
      </c>
      <c r="M54" s="188" t="s">
        <v>4051</v>
      </c>
      <c r="N54" s="188" t="s">
        <v>4051</v>
      </c>
      <c r="O54" s="188" t="s">
        <v>4051</v>
      </c>
      <c r="P54" s="188" t="s">
        <v>4051</v>
      </c>
      <c r="Q54" s="188" t="s">
        <v>4051</v>
      </c>
      <c r="R54" s="188" t="s">
        <v>4051</v>
      </c>
      <c r="S54" s="188" t="s">
        <v>4051</v>
      </c>
      <c r="T54" s="188" t="s">
        <v>4051</v>
      </c>
      <c r="U54" s="188" t="s">
        <v>4051</v>
      </c>
      <c r="V54" s="188" t="s">
        <v>4051</v>
      </c>
      <c r="W54" s="188" t="s">
        <v>4051</v>
      </c>
      <c r="X54" s="188" t="s">
        <v>4051</v>
      </c>
      <c r="Y54" s="188"/>
      <c r="Z54" s="188"/>
    </row>
    <row r="55" spans="2:26" ht="11.25" customHeight="1">
      <c r="B55" s="186" t="s">
        <v>4036</v>
      </c>
      <c r="C55" s="188"/>
      <c r="D55" s="188"/>
      <c r="E55" s="188" t="s">
        <v>4051</v>
      </c>
      <c r="F55" s="188" t="s">
        <v>4051</v>
      </c>
      <c r="G55" s="188" t="s">
        <v>4051</v>
      </c>
      <c r="H55" s="188" t="s">
        <v>4051</v>
      </c>
      <c r="I55" s="188" t="s">
        <v>4051</v>
      </c>
      <c r="J55" s="188" t="s">
        <v>4051</v>
      </c>
      <c r="K55" s="188" t="s">
        <v>4051</v>
      </c>
      <c r="L55" s="188" t="s">
        <v>4051</v>
      </c>
      <c r="M55" s="188" t="s">
        <v>4051</v>
      </c>
      <c r="N55" s="188" t="s">
        <v>4051</v>
      </c>
      <c r="O55" s="188" t="s">
        <v>4051</v>
      </c>
      <c r="P55" s="188" t="s">
        <v>4051</v>
      </c>
      <c r="Q55" s="188" t="s">
        <v>4051</v>
      </c>
      <c r="R55" s="188" t="s">
        <v>4051</v>
      </c>
      <c r="S55" s="188" t="s">
        <v>4051</v>
      </c>
      <c r="T55" s="188" t="s">
        <v>4051</v>
      </c>
      <c r="U55" s="188" t="s">
        <v>4051</v>
      </c>
      <c r="V55" s="188" t="s">
        <v>4051</v>
      </c>
      <c r="W55" s="188" t="s">
        <v>4051</v>
      </c>
      <c r="X55" s="188" t="s">
        <v>4051</v>
      </c>
      <c r="Y55" s="188"/>
      <c r="Z55" s="188"/>
    </row>
    <row r="56" spans="2:26" ht="11.25" customHeight="1">
      <c r="B56" s="186" t="s">
        <v>4037</v>
      </c>
      <c r="C56" s="188"/>
      <c r="D56" s="188"/>
      <c r="E56" s="188" t="s">
        <v>4051</v>
      </c>
      <c r="F56" s="188" t="s">
        <v>4051</v>
      </c>
      <c r="G56" s="188" t="s">
        <v>4051</v>
      </c>
      <c r="H56" s="188" t="s">
        <v>4051</v>
      </c>
      <c r="I56" s="188" t="s">
        <v>4051</v>
      </c>
      <c r="J56" s="188" t="s">
        <v>4051</v>
      </c>
      <c r="K56" s="188" t="s">
        <v>4051</v>
      </c>
      <c r="L56" s="188" t="s">
        <v>4051</v>
      </c>
      <c r="M56" s="188" t="s">
        <v>4051</v>
      </c>
      <c r="N56" s="188" t="s">
        <v>4051</v>
      </c>
      <c r="O56" s="188" t="s">
        <v>4051</v>
      </c>
      <c r="P56" s="188" t="s">
        <v>4051</v>
      </c>
      <c r="Q56" s="188" t="s">
        <v>4051</v>
      </c>
      <c r="R56" s="188" t="s">
        <v>4051</v>
      </c>
      <c r="S56" s="188" t="s">
        <v>4051</v>
      </c>
      <c r="T56" s="188" t="s">
        <v>4051</v>
      </c>
      <c r="U56" s="188" t="s">
        <v>4051</v>
      </c>
      <c r="V56" s="188" t="s">
        <v>4051</v>
      </c>
      <c r="W56" s="188" t="s">
        <v>4051</v>
      </c>
      <c r="X56" s="188" t="s">
        <v>4051</v>
      </c>
      <c r="Y56" s="188"/>
      <c r="Z56" s="188"/>
    </row>
    <row r="57" spans="2:26" ht="11.25" customHeight="1">
      <c r="B57" s="186" t="s">
        <v>4038</v>
      </c>
      <c r="C57" s="188"/>
      <c r="D57" s="188"/>
      <c r="E57" s="188" t="s">
        <v>4051</v>
      </c>
      <c r="F57" s="188" t="s">
        <v>4051</v>
      </c>
      <c r="G57" s="188" t="s">
        <v>4051</v>
      </c>
      <c r="H57" s="188" t="s">
        <v>4051</v>
      </c>
      <c r="I57" s="188" t="s">
        <v>4051</v>
      </c>
      <c r="J57" s="188" t="s">
        <v>4051</v>
      </c>
      <c r="K57" s="188" t="s">
        <v>4051</v>
      </c>
      <c r="L57" s="188" t="s">
        <v>4051</v>
      </c>
      <c r="M57" s="188" t="s">
        <v>4051</v>
      </c>
      <c r="N57" s="188" t="s">
        <v>4051</v>
      </c>
      <c r="O57" s="188" t="s">
        <v>4051</v>
      </c>
      <c r="P57" s="188" t="s">
        <v>4051</v>
      </c>
      <c r="Q57" s="188" t="s">
        <v>4051</v>
      </c>
      <c r="R57" s="188" t="s">
        <v>4051</v>
      </c>
      <c r="S57" s="188" t="s">
        <v>4051</v>
      </c>
      <c r="T57" s="188" t="s">
        <v>4051</v>
      </c>
      <c r="U57" s="188" t="s">
        <v>4051</v>
      </c>
      <c r="V57" s="188" t="s">
        <v>4051</v>
      </c>
      <c r="W57" s="188" t="s">
        <v>4051</v>
      </c>
      <c r="X57" s="188" t="s">
        <v>4051</v>
      </c>
      <c r="Y57" s="188"/>
      <c r="Z57" s="188"/>
    </row>
    <row r="58" spans="2:26" ht="11.25" customHeight="1">
      <c r="B58" s="186" t="s">
        <v>4039</v>
      </c>
      <c r="C58" s="188"/>
      <c r="D58" s="188"/>
      <c r="E58" s="188" t="s">
        <v>4051</v>
      </c>
      <c r="F58" s="188" t="s">
        <v>4051</v>
      </c>
      <c r="G58" s="188" t="s">
        <v>4051</v>
      </c>
      <c r="H58" s="188" t="s">
        <v>4051</v>
      </c>
      <c r="I58" s="188" t="s">
        <v>4051</v>
      </c>
      <c r="J58" s="188" t="s">
        <v>4051</v>
      </c>
      <c r="K58" s="188" t="s">
        <v>4051</v>
      </c>
      <c r="L58" s="188" t="s">
        <v>4051</v>
      </c>
      <c r="M58" s="188" t="s">
        <v>4051</v>
      </c>
      <c r="N58" s="188" t="s">
        <v>4051</v>
      </c>
      <c r="O58" s="188" t="s">
        <v>4051</v>
      </c>
      <c r="P58" s="188" t="s">
        <v>4051</v>
      </c>
      <c r="Q58" s="188" t="s">
        <v>4051</v>
      </c>
      <c r="R58" s="188" t="s">
        <v>4051</v>
      </c>
      <c r="S58" s="188" t="s">
        <v>4051</v>
      </c>
      <c r="T58" s="188" t="s">
        <v>4051</v>
      </c>
      <c r="U58" s="188" t="s">
        <v>4051</v>
      </c>
      <c r="V58" s="188" t="s">
        <v>4051</v>
      </c>
      <c r="W58" s="188" t="s">
        <v>4051</v>
      </c>
      <c r="X58" s="188" t="s">
        <v>4051</v>
      </c>
      <c r="Y58" s="188"/>
      <c r="Z58" s="188"/>
    </row>
    <row r="59" spans="2:26" ht="11.25" customHeight="1">
      <c r="B59" s="186" t="s">
        <v>4040</v>
      </c>
      <c r="C59" s="188"/>
      <c r="D59" s="188"/>
      <c r="E59" s="188" t="s">
        <v>4051</v>
      </c>
      <c r="F59" s="188" t="s">
        <v>4051</v>
      </c>
      <c r="G59" s="188" t="s">
        <v>4051</v>
      </c>
      <c r="H59" s="188" t="s">
        <v>4051</v>
      </c>
      <c r="I59" s="188" t="s">
        <v>4051</v>
      </c>
      <c r="J59" s="188" t="s">
        <v>4051</v>
      </c>
      <c r="K59" s="188" t="s">
        <v>4051</v>
      </c>
      <c r="L59" s="188" t="s">
        <v>4051</v>
      </c>
      <c r="M59" s="188" t="s">
        <v>4051</v>
      </c>
      <c r="N59" s="188" t="s">
        <v>4051</v>
      </c>
      <c r="O59" s="188" t="s">
        <v>4051</v>
      </c>
      <c r="P59" s="188" t="s">
        <v>4051</v>
      </c>
      <c r="Q59" s="188" t="s">
        <v>4051</v>
      </c>
      <c r="R59" s="188" t="s">
        <v>4051</v>
      </c>
      <c r="S59" s="188" t="s">
        <v>4051</v>
      </c>
      <c r="T59" s="188" t="s">
        <v>4051</v>
      </c>
      <c r="U59" s="188" t="s">
        <v>4051</v>
      </c>
      <c r="V59" s="188" t="s">
        <v>4051</v>
      </c>
      <c r="W59" s="188" t="s">
        <v>4051</v>
      </c>
      <c r="X59" s="188" t="s">
        <v>4051</v>
      </c>
      <c r="Y59" s="188"/>
      <c r="Z59" s="188"/>
    </row>
    <row r="60" spans="2:26" ht="11.25" customHeight="1">
      <c r="B60" s="186" t="s">
        <v>4041</v>
      </c>
      <c r="C60" s="188"/>
      <c r="D60" s="188"/>
      <c r="E60" s="188" t="s">
        <v>4051</v>
      </c>
      <c r="F60" s="188" t="s">
        <v>4051</v>
      </c>
      <c r="G60" s="188" t="s">
        <v>4051</v>
      </c>
      <c r="H60" s="188" t="s">
        <v>4051</v>
      </c>
      <c r="I60" s="188" t="s">
        <v>4051</v>
      </c>
      <c r="J60" s="188" t="s">
        <v>4051</v>
      </c>
      <c r="K60" s="188" t="s">
        <v>4051</v>
      </c>
      <c r="L60" s="188" t="s">
        <v>4051</v>
      </c>
      <c r="M60" s="188" t="s">
        <v>4051</v>
      </c>
      <c r="N60" s="188" t="s">
        <v>4051</v>
      </c>
      <c r="O60" s="188" t="s">
        <v>4051</v>
      </c>
      <c r="P60" s="188" t="s">
        <v>4051</v>
      </c>
      <c r="Q60" s="188" t="s">
        <v>4051</v>
      </c>
      <c r="R60" s="188" t="s">
        <v>489</v>
      </c>
      <c r="S60" s="188" t="s">
        <v>4051</v>
      </c>
      <c r="T60" s="188" t="s">
        <v>4051</v>
      </c>
      <c r="U60" s="188" t="s">
        <v>4051</v>
      </c>
      <c r="V60" s="188" t="s">
        <v>4051</v>
      </c>
      <c r="W60" s="188" t="s">
        <v>4051</v>
      </c>
      <c r="X60" s="188" t="s">
        <v>4051</v>
      </c>
      <c r="Y60" s="188"/>
      <c r="Z60" s="188"/>
    </row>
    <row r="61" spans="2:26" ht="11.25" customHeight="1">
      <c r="B61" s="186" t="s">
        <v>4042</v>
      </c>
      <c r="C61" s="188"/>
      <c r="D61" s="188"/>
      <c r="E61" s="188" t="s">
        <v>4051</v>
      </c>
      <c r="F61" s="188" t="s">
        <v>4051</v>
      </c>
      <c r="G61" s="188" t="s">
        <v>4051</v>
      </c>
      <c r="H61" s="188" t="s">
        <v>4051</v>
      </c>
      <c r="I61" s="188" t="s">
        <v>4051</v>
      </c>
      <c r="J61" s="188" t="s">
        <v>4051</v>
      </c>
      <c r="K61" s="188" t="s">
        <v>4051</v>
      </c>
      <c r="L61" s="188" t="s">
        <v>4051</v>
      </c>
      <c r="M61" s="188" t="s">
        <v>4051</v>
      </c>
      <c r="N61" s="188" t="s">
        <v>4051</v>
      </c>
      <c r="O61" s="188" t="s">
        <v>4051</v>
      </c>
      <c r="P61" s="188" t="s">
        <v>4051</v>
      </c>
      <c r="Q61" s="188" t="s">
        <v>4051</v>
      </c>
      <c r="R61" s="188" t="s">
        <v>4051</v>
      </c>
      <c r="S61" s="188" t="s">
        <v>4051</v>
      </c>
      <c r="T61" s="188" t="s">
        <v>4051</v>
      </c>
      <c r="U61" s="188" t="s">
        <v>4051</v>
      </c>
      <c r="V61" s="188" t="s">
        <v>4051</v>
      </c>
      <c r="W61" s="188" t="s">
        <v>4051</v>
      </c>
      <c r="X61" s="188" t="s">
        <v>4051</v>
      </c>
      <c r="Y61" s="188"/>
      <c r="Z61" s="188"/>
    </row>
    <row r="62" spans="2:26" ht="11.25" customHeight="1">
      <c r="B62" s="186" t="s">
        <v>4043</v>
      </c>
      <c r="C62" s="188"/>
      <c r="D62" s="188"/>
      <c r="E62" s="188" t="s">
        <v>4051</v>
      </c>
      <c r="F62" s="188" t="s">
        <v>4051</v>
      </c>
      <c r="G62" s="188" t="s">
        <v>4051</v>
      </c>
      <c r="H62" s="188" t="s">
        <v>4051</v>
      </c>
      <c r="I62" s="188" t="s">
        <v>4051</v>
      </c>
      <c r="J62" s="188" t="s">
        <v>4051</v>
      </c>
      <c r="K62" s="188" t="s">
        <v>4051</v>
      </c>
      <c r="L62" s="188" t="s">
        <v>4051</v>
      </c>
      <c r="M62" s="188" t="s">
        <v>4051</v>
      </c>
      <c r="N62" s="188" t="s">
        <v>4051</v>
      </c>
      <c r="O62" s="188" t="s">
        <v>4051</v>
      </c>
      <c r="P62" s="188" t="s">
        <v>4051</v>
      </c>
      <c r="Q62" s="188" t="s">
        <v>4051</v>
      </c>
      <c r="R62" s="188" t="s">
        <v>4051</v>
      </c>
      <c r="S62" s="188" t="s">
        <v>4051</v>
      </c>
      <c r="T62" s="188" t="s">
        <v>4051</v>
      </c>
      <c r="U62" s="188" t="s">
        <v>4051</v>
      </c>
      <c r="V62" s="188" t="s">
        <v>4051</v>
      </c>
      <c r="W62" s="188" t="s">
        <v>4051</v>
      </c>
      <c r="X62" s="188" t="s">
        <v>4051</v>
      </c>
      <c r="Y62" s="188"/>
      <c r="Z62" s="188"/>
    </row>
    <row r="63" spans="2:26" ht="11.25" customHeight="1">
      <c r="B63" s="186" t="s">
        <v>4044</v>
      </c>
      <c r="C63" s="188"/>
      <c r="D63" s="188"/>
      <c r="E63" s="188" t="s">
        <v>4051</v>
      </c>
      <c r="F63" s="188" t="s">
        <v>4051</v>
      </c>
      <c r="G63" s="188" t="s">
        <v>4051</v>
      </c>
      <c r="H63" s="188" t="s">
        <v>4051</v>
      </c>
      <c r="I63" s="188" t="s">
        <v>4051</v>
      </c>
      <c r="J63" s="188" t="s">
        <v>4051</v>
      </c>
      <c r="K63" s="188" t="s">
        <v>4051</v>
      </c>
      <c r="L63" s="188" t="s">
        <v>4051</v>
      </c>
      <c r="M63" s="188" t="s">
        <v>4051</v>
      </c>
      <c r="N63" s="188" t="s">
        <v>4051</v>
      </c>
      <c r="O63" s="188" t="s">
        <v>4051</v>
      </c>
      <c r="P63" s="188" t="s">
        <v>4051</v>
      </c>
      <c r="Q63" s="188" t="s">
        <v>4051</v>
      </c>
      <c r="R63" s="188" t="s">
        <v>4051</v>
      </c>
      <c r="S63" s="188" t="s">
        <v>4051</v>
      </c>
      <c r="T63" s="188" t="s">
        <v>4051</v>
      </c>
      <c r="U63" s="188" t="s">
        <v>4051</v>
      </c>
      <c r="V63" s="188" t="s">
        <v>4051</v>
      </c>
      <c r="W63" s="188" t="s">
        <v>4051</v>
      </c>
      <c r="X63" s="188" t="s">
        <v>4051</v>
      </c>
      <c r="Y63" s="188"/>
      <c r="Z63" s="188"/>
    </row>
    <row r="65" spans="1:26" s="124" customFormat="1" ht="11.25" customHeight="1">
      <c r="A65" s="235" t="s">
        <v>4214</v>
      </c>
      <c r="D65" s="125" t="s">
        <v>1506</v>
      </c>
      <c r="E65" s="126" t="s">
        <v>4215</v>
      </c>
    </row>
    <row r="66" spans="1:26" s="96" customFormat="1" ht="11.25" customHeight="1">
      <c r="A66" s="88"/>
      <c r="B66" s="88"/>
    </row>
    <row r="67" spans="1:26" s="86" customFormat="1" ht="11.25" customHeight="1">
      <c r="B67" s="8"/>
      <c r="C67" s="8">
        <v>1</v>
      </c>
      <c r="D67" s="8">
        <v>2</v>
      </c>
      <c r="E67" s="8">
        <v>3</v>
      </c>
      <c r="F67" s="8">
        <v>4</v>
      </c>
      <c r="G67" s="8">
        <v>5</v>
      </c>
      <c r="H67" s="8">
        <v>6</v>
      </c>
      <c r="I67" s="8">
        <v>7</v>
      </c>
      <c r="J67" s="8">
        <v>8</v>
      </c>
      <c r="K67" s="8">
        <v>9</v>
      </c>
      <c r="L67" s="8">
        <v>10</v>
      </c>
      <c r="M67" s="8">
        <v>11</v>
      </c>
      <c r="N67" s="8">
        <v>12</v>
      </c>
      <c r="O67" s="8">
        <v>13</v>
      </c>
      <c r="P67" s="8">
        <v>14</v>
      </c>
      <c r="Q67" s="8">
        <v>15</v>
      </c>
      <c r="R67" s="8">
        <v>16</v>
      </c>
      <c r="S67" s="8">
        <v>17</v>
      </c>
      <c r="T67" s="8">
        <v>18</v>
      </c>
      <c r="U67" s="8">
        <v>19</v>
      </c>
      <c r="V67" s="8">
        <v>20</v>
      </c>
      <c r="W67" s="8">
        <v>21</v>
      </c>
      <c r="X67" s="8">
        <v>22</v>
      </c>
      <c r="Y67" s="8">
        <v>23</v>
      </c>
      <c r="Z67" s="8">
        <v>24</v>
      </c>
    </row>
    <row r="68" spans="1:26" s="86" customFormat="1" ht="11.25" customHeight="1">
      <c r="B68" s="8" t="s">
        <v>552</v>
      </c>
      <c r="C68" s="11" t="e">
        <f>T1.PLATEREADER_VALUE("",E65)</f>
        <v>#NAME?</v>
      </c>
      <c r="D68" s="11" t="e">
        <f>T1.PLATEREADER_VALUE("",E65)</f>
        <v>#NAME?</v>
      </c>
      <c r="E68" s="11" t="e">
        <f>T1.PLATEREADER_VALUE("",E65)</f>
        <v>#NAME?</v>
      </c>
      <c r="F68" s="11" t="e">
        <f>T1.PLATEREADER_VALUE("",E65)</f>
        <v>#NAME?</v>
      </c>
      <c r="G68" s="11" t="e">
        <f>T1.PLATEREADER_VALUE("",E65)</f>
        <v>#NAME?</v>
      </c>
      <c r="H68" s="11" t="e">
        <f>T1.PLATEREADER_VALUE("",E65)</f>
        <v>#NAME?</v>
      </c>
      <c r="I68" s="11" t="e">
        <f>T1.PLATEREADER_VALUE("",E65)</f>
        <v>#NAME?</v>
      </c>
      <c r="J68" s="11" t="e">
        <f>T1.PLATEREADER_VALUE("",E65)</f>
        <v>#NAME?</v>
      </c>
      <c r="K68" s="11" t="e">
        <f>T1.PLATEREADER_VALUE("",E65)</f>
        <v>#NAME?</v>
      </c>
      <c r="L68" s="11" t="e">
        <f>T1.PLATEREADER_VALUE("",E65)</f>
        <v>#NAME?</v>
      </c>
      <c r="M68" s="11" t="e">
        <f>T1.PLATEREADER_VALUE("",E65)</f>
        <v>#NAME?</v>
      </c>
      <c r="N68" s="11" t="e">
        <f>T1.PLATEREADER_VALUE("",E65)</f>
        <v>#NAME?</v>
      </c>
      <c r="O68" s="11" t="e">
        <f>T1.PLATEREADER_VALUE("",E65)</f>
        <v>#NAME?</v>
      </c>
      <c r="P68" s="11" t="e">
        <f>T1.PLATEREADER_VALUE("",E65)</f>
        <v>#NAME?</v>
      </c>
      <c r="Q68" s="11" t="e">
        <f>T1.PLATEREADER_VALUE("",E65)</f>
        <v>#NAME?</v>
      </c>
      <c r="R68" s="11" t="e">
        <f>T1.PLATEREADER_VALUE("",E65)</f>
        <v>#NAME?</v>
      </c>
      <c r="S68" s="11" t="e">
        <f>T1.PLATEREADER_VALUE("",E65)</f>
        <v>#NAME?</v>
      </c>
      <c r="T68" s="11" t="e">
        <f>T1.PLATEREADER_VALUE("",E65)</f>
        <v>#NAME?</v>
      </c>
      <c r="U68" s="11" t="e">
        <f>T1.PLATEREADER_VALUE("",E65)</f>
        <v>#NAME?</v>
      </c>
      <c r="V68" s="11" t="e">
        <f>T1.PLATEREADER_VALUE("",E65)</f>
        <v>#NAME?</v>
      </c>
      <c r="W68" s="11" t="e">
        <f>T1.PLATEREADER_VALUE("",E65)</f>
        <v>#NAME?</v>
      </c>
      <c r="X68" s="11" t="e">
        <f>T1.PLATEREADER_VALUE("",E65)</f>
        <v>#NAME?</v>
      </c>
      <c r="Y68" s="11" t="e">
        <f>T1.PLATEREADER_VALUE("",E65)</f>
        <v>#NAME?</v>
      </c>
      <c r="Z68" s="11" t="e">
        <f>T1.PLATEREADER_VALUE("",E65)</f>
        <v>#NAME?</v>
      </c>
    </row>
    <row r="69" spans="1:26" s="86" customFormat="1" ht="11.25" customHeight="1">
      <c r="B69" s="8" t="s">
        <v>553</v>
      </c>
      <c r="C69" s="11" t="e">
        <f>T1.PLATEREADER_VALUE("",E65)</f>
        <v>#NAME?</v>
      </c>
      <c r="D69" s="11" t="e">
        <f>T1.PLATEREADER_VALUE("",E65)</f>
        <v>#NAME?</v>
      </c>
      <c r="E69" s="11" t="e">
        <f>T1.PLATEREADER_VALUE("",E65)</f>
        <v>#NAME?</v>
      </c>
      <c r="F69" s="11" t="e">
        <f>T1.PLATEREADER_VALUE("",E65)</f>
        <v>#NAME?</v>
      </c>
      <c r="G69" s="11" t="e">
        <f>T1.PLATEREADER_VALUE("",E65)</f>
        <v>#NAME?</v>
      </c>
      <c r="H69" s="11" t="e">
        <f>T1.PLATEREADER_VALUE("",E65)</f>
        <v>#NAME?</v>
      </c>
      <c r="I69" s="11" t="e">
        <f>T1.PLATEREADER_VALUE("",E65)</f>
        <v>#NAME?</v>
      </c>
      <c r="J69" s="11" t="e">
        <f>T1.PLATEREADER_VALUE("",E65)</f>
        <v>#NAME?</v>
      </c>
      <c r="K69" s="11" t="e">
        <f>T1.PLATEREADER_VALUE("",E65)</f>
        <v>#NAME?</v>
      </c>
      <c r="L69" s="11" t="e">
        <f>T1.PLATEREADER_VALUE("",E65)</f>
        <v>#NAME?</v>
      </c>
      <c r="M69" s="11" t="e">
        <f>T1.PLATEREADER_VALUE("",E65)</f>
        <v>#NAME?</v>
      </c>
      <c r="N69" s="11" t="e">
        <f>T1.PLATEREADER_VALUE("",E65)</f>
        <v>#NAME?</v>
      </c>
      <c r="O69" s="11" t="e">
        <f>T1.PLATEREADER_VALUE("",E65)</f>
        <v>#NAME?</v>
      </c>
      <c r="P69" s="11" t="e">
        <f>T1.PLATEREADER_VALUE("",E65)</f>
        <v>#NAME?</v>
      </c>
      <c r="Q69" s="11" t="e">
        <f>T1.PLATEREADER_VALUE("",E65)</f>
        <v>#NAME?</v>
      </c>
      <c r="R69" s="11" t="e">
        <f>T1.PLATEREADER_VALUE("",E65)</f>
        <v>#NAME?</v>
      </c>
      <c r="S69" s="11" t="e">
        <f>T1.PLATEREADER_VALUE("",E65)</f>
        <v>#NAME?</v>
      </c>
      <c r="T69" s="11" t="e">
        <f>T1.PLATEREADER_VALUE("",E65)</f>
        <v>#NAME?</v>
      </c>
      <c r="U69" s="11" t="e">
        <f>T1.PLATEREADER_VALUE("",E65)</f>
        <v>#NAME?</v>
      </c>
      <c r="V69" s="11" t="e">
        <f>T1.PLATEREADER_VALUE("",E65)</f>
        <v>#NAME?</v>
      </c>
      <c r="W69" s="11" t="e">
        <f>T1.PLATEREADER_VALUE("",E65)</f>
        <v>#NAME?</v>
      </c>
      <c r="X69" s="11" t="e">
        <f>T1.PLATEREADER_VALUE("",E65)</f>
        <v>#NAME?</v>
      </c>
      <c r="Y69" s="11" t="e">
        <f>T1.PLATEREADER_VALUE("",E65)</f>
        <v>#NAME?</v>
      </c>
      <c r="Z69" s="11" t="e">
        <f>T1.PLATEREADER_VALUE("",E65)</f>
        <v>#NAME?</v>
      </c>
    </row>
    <row r="70" spans="1:26" s="86" customFormat="1" ht="11.25" customHeight="1">
      <c r="B70" s="8" t="s">
        <v>554</v>
      </c>
      <c r="C70" s="11" t="e">
        <f>T1.PLATEREADER_VALUE("",E65)</f>
        <v>#NAME?</v>
      </c>
      <c r="D70" s="11" t="e">
        <f>T1.PLATEREADER_VALUE("",E65)</f>
        <v>#NAME?</v>
      </c>
      <c r="E70" s="11" t="e">
        <f>T1.PLATEREADER_VALUE("",E65)</f>
        <v>#NAME?</v>
      </c>
      <c r="F70" s="11" t="e">
        <f>T1.PLATEREADER_VALUE("",E65)</f>
        <v>#NAME?</v>
      </c>
      <c r="G70" s="11" t="e">
        <f>T1.PLATEREADER_VALUE("",E65)</f>
        <v>#NAME?</v>
      </c>
      <c r="H70" s="11" t="e">
        <f>T1.PLATEREADER_VALUE("",E65)</f>
        <v>#NAME?</v>
      </c>
      <c r="I70" s="11" t="e">
        <f>T1.PLATEREADER_VALUE("",E65)</f>
        <v>#NAME?</v>
      </c>
      <c r="J70" s="11" t="e">
        <f>T1.PLATEREADER_VALUE("",E65)</f>
        <v>#NAME?</v>
      </c>
      <c r="K70" s="11" t="e">
        <f>T1.PLATEREADER_VALUE("",E65)</f>
        <v>#NAME?</v>
      </c>
      <c r="L70" s="11" t="e">
        <f>T1.PLATEREADER_VALUE("",E65)</f>
        <v>#NAME?</v>
      </c>
      <c r="M70" s="11" t="e">
        <f>T1.PLATEREADER_VALUE("",E65)</f>
        <v>#NAME?</v>
      </c>
      <c r="N70" s="11" t="e">
        <f>T1.PLATEREADER_VALUE("",E65)</f>
        <v>#NAME?</v>
      </c>
      <c r="O70" s="11" t="e">
        <f>T1.PLATEREADER_VALUE("",E65)</f>
        <v>#NAME?</v>
      </c>
      <c r="P70" s="11" t="e">
        <f>T1.PLATEREADER_VALUE("",E65)</f>
        <v>#NAME?</v>
      </c>
      <c r="Q70" s="11" t="e">
        <f>T1.PLATEREADER_VALUE("",E65)</f>
        <v>#NAME?</v>
      </c>
      <c r="R70" s="11" t="e">
        <f>T1.PLATEREADER_VALUE("",E65)</f>
        <v>#NAME?</v>
      </c>
      <c r="S70" s="11" t="e">
        <f>T1.PLATEREADER_VALUE("",E65)</f>
        <v>#NAME?</v>
      </c>
      <c r="T70" s="11" t="e">
        <f>T1.PLATEREADER_VALUE("",E65)</f>
        <v>#NAME?</v>
      </c>
      <c r="U70" s="11" t="e">
        <f>T1.PLATEREADER_VALUE("",E65)</f>
        <v>#NAME?</v>
      </c>
      <c r="V70" s="11" t="e">
        <f>T1.PLATEREADER_VALUE("",E65)</f>
        <v>#NAME?</v>
      </c>
      <c r="W70" s="11" t="e">
        <f>T1.PLATEREADER_VALUE("",E65)</f>
        <v>#NAME?</v>
      </c>
      <c r="X70" s="11" t="e">
        <f>T1.PLATEREADER_VALUE("",E65)</f>
        <v>#NAME?</v>
      </c>
      <c r="Y70" s="11" t="e">
        <f>T1.PLATEREADER_VALUE("",E65)</f>
        <v>#NAME?</v>
      </c>
      <c r="Z70" s="11" t="e">
        <f>T1.PLATEREADER_VALUE("",E65)</f>
        <v>#NAME?</v>
      </c>
    </row>
    <row r="71" spans="1:26" s="86" customFormat="1" ht="11.25" customHeight="1">
      <c r="B71" s="8" t="s">
        <v>555</v>
      </c>
      <c r="C71" s="11" t="e">
        <f>T1.PLATEREADER_VALUE("",E65)</f>
        <v>#NAME?</v>
      </c>
      <c r="D71" s="11" t="e">
        <f>T1.PLATEREADER_VALUE("",E65)</f>
        <v>#NAME?</v>
      </c>
      <c r="E71" s="11" t="e">
        <f>T1.PLATEREADER_VALUE("",E65)</f>
        <v>#NAME?</v>
      </c>
      <c r="F71" s="11" t="e">
        <f>T1.PLATEREADER_VALUE("",E65)</f>
        <v>#NAME?</v>
      </c>
      <c r="G71" s="11" t="e">
        <f>T1.PLATEREADER_VALUE("",E65)</f>
        <v>#NAME?</v>
      </c>
      <c r="H71" s="11" t="e">
        <f>T1.PLATEREADER_VALUE("",E65)</f>
        <v>#NAME?</v>
      </c>
      <c r="I71" s="11" t="e">
        <f>T1.PLATEREADER_VALUE("",E65)</f>
        <v>#NAME?</v>
      </c>
      <c r="J71" s="11" t="e">
        <f>T1.PLATEREADER_VALUE("",E65)</f>
        <v>#NAME?</v>
      </c>
      <c r="K71" s="11" t="e">
        <f>T1.PLATEREADER_VALUE("",E65)</f>
        <v>#NAME?</v>
      </c>
      <c r="L71" s="11" t="e">
        <f>T1.PLATEREADER_VALUE("",E65)</f>
        <v>#NAME?</v>
      </c>
      <c r="M71" s="11" t="e">
        <f>T1.PLATEREADER_VALUE("",E65)</f>
        <v>#NAME?</v>
      </c>
      <c r="N71" s="11" t="e">
        <f>T1.PLATEREADER_VALUE("",E65)</f>
        <v>#NAME?</v>
      </c>
      <c r="O71" s="11" t="e">
        <f>T1.PLATEREADER_VALUE("",E65)</f>
        <v>#NAME?</v>
      </c>
      <c r="P71" s="11" t="e">
        <f>T1.PLATEREADER_VALUE("",E65)</f>
        <v>#NAME?</v>
      </c>
      <c r="Q71" s="11" t="e">
        <f>T1.PLATEREADER_VALUE("",E65)</f>
        <v>#NAME?</v>
      </c>
      <c r="R71" s="11" t="e">
        <f>T1.PLATEREADER_VALUE("",E65)</f>
        <v>#NAME?</v>
      </c>
      <c r="S71" s="11" t="e">
        <f>T1.PLATEREADER_VALUE("",E65)</f>
        <v>#NAME?</v>
      </c>
      <c r="T71" s="11" t="e">
        <f>T1.PLATEREADER_VALUE("",E65)</f>
        <v>#NAME?</v>
      </c>
      <c r="U71" s="11" t="e">
        <f>T1.PLATEREADER_VALUE("",E65)</f>
        <v>#NAME?</v>
      </c>
      <c r="V71" s="11" t="e">
        <f>T1.PLATEREADER_VALUE("",E65)</f>
        <v>#NAME?</v>
      </c>
      <c r="W71" s="11" t="e">
        <f>T1.PLATEREADER_VALUE("",E65)</f>
        <v>#NAME?</v>
      </c>
      <c r="X71" s="11" t="e">
        <f>T1.PLATEREADER_VALUE("",E65)</f>
        <v>#NAME?</v>
      </c>
      <c r="Y71" s="11" t="e">
        <f>T1.PLATEREADER_VALUE("",E65)</f>
        <v>#NAME?</v>
      </c>
      <c r="Z71" s="11" t="e">
        <f>T1.PLATEREADER_VALUE("",E65)</f>
        <v>#NAME?</v>
      </c>
    </row>
    <row r="72" spans="1:26" s="86" customFormat="1" ht="11.25" customHeight="1">
      <c r="B72" s="8" t="s">
        <v>556</v>
      </c>
      <c r="C72" s="11" t="e">
        <f>T1.PLATEREADER_VALUE("",E65)</f>
        <v>#NAME?</v>
      </c>
      <c r="D72" s="11" t="e">
        <f>T1.PLATEREADER_VALUE("",E65)</f>
        <v>#NAME?</v>
      </c>
      <c r="E72" s="11" t="e">
        <f>T1.PLATEREADER_VALUE("",E65)</f>
        <v>#NAME?</v>
      </c>
      <c r="F72" s="11" t="e">
        <f>T1.PLATEREADER_VALUE("",E65)</f>
        <v>#NAME?</v>
      </c>
      <c r="G72" s="11" t="e">
        <f>T1.PLATEREADER_VALUE("",E65)</f>
        <v>#NAME?</v>
      </c>
      <c r="H72" s="11" t="e">
        <f>T1.PLATEREADER_VALUE("",E65)</f>
        <v>#NAME?</v>
      </c>
      <c r="I72" s="11" t="e">
        <f>T1.PLATEREADER_VALUE("",E65)</f>
        <v>#NAME?</v>
      </c>
      <c r="J72" s="11" t="e">
        <f>T1.PLATEREADER_VALUE("",E65)</f>
        <v>#NAME?</v>
      </c>
      <c r="K72" s="11" t="e">
        <f>T1.PLATEREADER_VALUE("",E65)</f>
        <v>#NAME?</v>
      </c>
      <c r="L72" s="11" t="e">
        <f>T1.PLATEREADER_VALUE("",E65)</f>
        <v>#NAME?</v>
      </c>
      <c r="M72" s="11" t="e">
        <f>T1.PLATEREADER_VALUE("",E65)</f>
        <v>#NAME?</v>
      </c>
      <c r="N72" s="11" t="e">
        <f>T1.PLATEREADER_VALUE("",E65)</f>
        <v>#NAME?</v>
      </c>
      <c r="O72" s="11" t="e">
        <f>T1.PLATEREADER_VALUE("",E65)</f>
        <v>#NAME?</v>
      </c>
      <c r="P72" s="11" t="e">
        <f>T1.PLATEREADER_VALUE("",E65)</f>
        <v>#NAME?</v>
      </c>
      <c r="Q72" s="11" t="e">
        <f>T1.PLATEREADER_VALUE("",E65)</f>
        <v>#NAME?</v>
      </c>
      <c r="R72" s="11" t="e">
        <f>T1.PLATEREADER_VALUE("",E65)</f>
        <v>#NAME?</v>
      </c>
      <c r="S72" s="11" t="e">
        <f>T1.PLATEREADER_VALUE("",E65)</f>
        <v>#NAME?</v>
      </c>
      <c r="T72" s="11" t="e">
        <f>T1.PLATEREADER_VALUE("",E65)</f>
        <v>#NAME?</v>
      </c>
      <c r="U72" s="11" t="e">
        <f>T1.PLATEREADER_VALUE("",E65)</f>
        <v>#NAME?</v>
      </c>
      <c r="V72" s="11" t="e">
        <f>T1.PLATEREADER_VALUE("",E65)</f>
        <v>#NAME?</v>
      </c>
      <c r="W72" s="11" t="e">
        <f>T1.PLATEREADER_VALUE("",E65)</f>
        <v>#NAME?</v>
      </c>
      <c r="X72" s="11" t="e">
        <f>T1.PLATEREADER_VALUE("",E65)</f>
        <v>#NAME?</v>
      </c>
      <c r="Y72" s="11" t="e">
        <f>T1.PLATEREADER_VALUE("",E65)</f>
        <v>#NAME?</v>
      </c>
      <c r="Z72" s="11" t="e">
        <f>T1.PLATEREADER_VALUE("",E65)</f>
        <v>#NAME?</v>
      </c>
    </row>
    <row r="73" spans="1:26" s="86" customFormat="1" ht="11.25" customHeight="1">
      <c r="B73" s="8" t="s">
        <v>557</v>
      </c>
      <c r="C73" s="11" t="e">
        <f>T1.PLATEREADER_VALUE("",E65)</f>
        <v>#NAME?</v>
      </c>
      <c r="D73" s="11" t="e">
        <f>T1.PLATEREADER_VALUE("",E65)</f>
        <v>#NAME?</v>
      </c>
      <c r="E73" s="11" t="e">
        <f>T1.PLATEREADER_VALUE("",E65)</f>
        <v>#NAME?</v>
      </c>
      <c r="F73" s="11" t="e">
        <f>T1.PLATEREADER_VALUE("",E65)</f>
        <v>#NAME?</v>
      </c>
      <c r="G73" s="11" t="e">
        <f>T1.PLATEREADER_VALUE("",E65)</f>
        <v>#NAME?</v>
      </c>
      <c r="H73" s="11" t="e">
        <f>T1.PLATEREADER_VALUE("",E65)</f>
        <v>#NAME?</v>
      </c>
      <c r="I73" s="11" t="e">
        <f>T1.PLATEREADER_VALUE("",E65)</f>
        <v>#NAME?</v>
      </c>
      <c r="J73" s="11" t="e">
        <f>T1.PLATEREADER_VALUE("",E65)</f>
        <v>#NAME?</v>
      </c>
      <c r="K73" s="11" t="e">
        <f>T1.PLATEREADER_VALUE("",E65)</f>
        <v>#NAME?</v>
      </c>
      <c r="L73" s="11" t="e">
        <f>T1.PLATEREADER_VALUE("",E65)</f>
        <v>#NAME?</v>
      </c>
      <c r="M73" s="11" t="e">
        <f>T1.PLATEREADER_VALUE("",E65)</f>
        <v>#NAME?</v>
      </c>
      <c r="N73" s="11" t="e">
        <f>T1.PLATEREADER_VALUE("",E65)</f>
        <v>#NAME?</v>
      </c>
      <c r="O73" s="11" t="e">
        <f>T1.PLATEREADER_VALUE("",E65)</f>
        <v>#NAME?</v>
      </c>
      <c r="P73" s="11" t="e">
        <f>T1.PLATEREADER_VALUE("",E65)</f>
        <v>#NAME?</v>
      </c>
      <c r="Q73" s="11" t="e">
        <f>T1.PLATEREADER_VALUE("",E65)</f>
        <v>#NAME?</v>
      </c>
      <c r="R73" s="11" t="e">
        <f>T1.PLATEREADER_VALUE("",E65)</f>
        <v>#NAME?</v>
      </c>
      <c r="S73" s="11" t="e">
        <f>T1.PLATEREADER_VALUE("",E65)</f>
        <v>#NAME?</v>
      </c>
      <c r="T73" s="11" t="e">
        <f>T1.PLATEREADER_VALUE("",E65)</f>
        <v>#NAME?</v>
      </c>
      <c r="U73" s="11" t="e">
        <f>T1.PLATEREADER_VALUE("",E65)</f>
        <v>#NAME?</v>
      </c>
      <c r="V73" s="11" t="e">
        <f>T1.PLATEREADER_VALUE("",E65)</f>
        <v>#NAME?</v>
      </c>
      <c r="W73" s="11" t="e">
        <f>T1.PLATEREADER_VALUE("",E65)</f>
        <v>#NAME?</v>
      </c>
      <c r="X73" s="11" t="e">
        <f>T1.PLATEREADER_VALUE("",E65)</f>
        <v>#NAME?</v>
      </c>
      <c r="Y73" s="11" t="e">
        <f>T1.PLATEREADER_VALUE("",E65)</f>
        <v>#NAME?</v>
      </c>
      <c r="Z73" s="11" t="e">
        <f>T1.PLATEREADER_VALUE("",E65)</f>
        <v>#NAME?</v>
      </c>
    </row>
    <row r="74" spans="1:26" s="86" customFormat="1" ht="11.25" customHeight="1">
      <c r="B74" s="8" t="s">
        <v>558</v>
      </c>
      <c r="C74" s="11" t="e">
        <f>T1.PLATEREADER_VALUE("",E65)</f>
        <v>#NAME?</v>
      </c>
      <c r="D74" s="11" t="e">
        <f>T1.PLATEREADER_VALUE("",E65)</f>
        <v>#NAME?</v>
      </c>
      <c r="E74" s="11" t="e">
        <f>T1.PLATEREADER_VALUE("",E65)</f>
        <v>#NAME?</v>
      </c>
      <c r="F74" s="11" t="e">
        <f>T1.PLATEREADER_VALUE("",E65)</f>
        <v>#NAME?</v>
      </c>
      <c r="G74" s="11" t="e">
        <f>T1.PLATEREADER_VALUE("",E65)</f>
        <v>#NAME?</v>
      </c>
      <c r="H74" s="11" t="e">
        <f>T1.PLATEREADER_VALUE("",E65)</f>
        <v>#NAME?</v>
      </c>
      <c r="I74" s="11" t="e">
        <f>T1.PLATEREADER_VALUE("",E65)</f>
        <v>#NAME?</v>
      </c>
      <c r="J74" s="11" t="e">
        <f>T1.PLATEREADER_VALUE("",E65)</f>
        <v>#NAME?</v>
      </c>
      <c r="K74" s="11" t="e">
        <f>T1.PLATEREADER_VALUE("",E65)</f>
        <v>#NAME?</v>
      </c>
      <c r="L74" s="11" t="e">
        <f>T1.PLATEREADER_VALUE("",E65)</f>
        <v>#NAME?</v>
      </c>
      <c r="M74" s="11" t="e">
        <f>T1.PLATEREADER_VALUE("",E65)</f>
        <v>#NAME?</v>
      </c>
      <c r="N74" s="11" t="e">
        <f>T1.PLATEREADER_VALUE("",E65)</f>
        <v>#NAME?</v>
      </c>
      <c r="O74" s="11" t="e">
        <f>T1.PLATEREADER_VALUE("",E65)</f>
        <v>#NAME?</v>
      </c>
      <c r="P74" s="11" t="e">
        <f>T1.PLATEREADER_VALUE("",E65)</f>
        <v>#NAME?</v>
      </c>
      <c r="Q74" s="11" t="e">
        <f>T1.PLATEREADER_VALUE("",E65)</f>
        <v>#NAME?</v>
      </c>
      <c r="R74" s="11" t="e">
        <f>T1.PLATEREADER_VALUE("",E65)</f>
        <v>#NAME?</v>
      </c>
      <c r="S74" s="11" t="e">
        <f>T1.PLATEREADER_VALUE("",E65)</f>
        <v>#NAME?</v>
      </c>
      <c r="T74" s="11" t="e">
        <f>T1.PLATEREADER_VALUE("",E65)</f>
        <v>#NAME?</v>
      </c>
      <c r="U74" s="11" t="e">
        <f>T1.PLATEREADER_VALUE("",E65)</f>
        <v>#NAME?</v>
      </c>
      <c r="V74" s="11" t="e">
        <f>T1.PLATEREADER_VALUE("",E65)</f>
        <v>#NAME?</v>
      </c>
      <c r="W74" s="11" t="e">
        <f>T1.PLATEREADER_VALUE("",E65)</f>
        <v>#NAME?</v>
      </c>
      <c r="X74" s="11" t="e">
        <f>T1.PLATEREADER_VALUE("",E65)</f>
        <v>#NAME?</v>
      </c>
      <c r="Y74" s="11" t="e">
        <f>T1.PLATEREADER_VALUE("",E65)</f>
        <v>#NAME?</v>
      </c>
      <c r="Z74" s="11" t="e">
        <f>T1.PLATEREADER_VALUE("",E65)</f>
        <v>#NAME?</v>
      </c>
    </row>
    <row r="75" spans="1:26" s="86" customFormat="1" ht="11.25" customHeight="1">
      <c r="B75" s="8" t="s">
        <v>559</v>
      </c>
      <c r="C75" s="11" t="e">
        <f>T1.PLATEREADER_VALUE("",E65)</f>
        <v>#NAME?</v>
      </c>
      <c r="D75" s="11" t="e">
        <f>T1.PLATEREADER_VALUE("",E65)</f>
        <v>#NAME?</v>
      </c>
      <c r="E75" s="11" t="e">
        <f>T1.PLATEREADER_VALUE("",E65)</f>
        <v>#NAME?</v>
      </c>
      <c r="F75" s="11" t="e">
        <f>T1.PLATEREADER_VALUE("",E65)</f>
        <v>#NAME?</v>
      </c>
      <c r="G75" s="11" t="e">
        <f>T1.PLATEREADER_VALUE("",E65)</f>
        <v>#NAME?</v>
      </c>
      <c r="H75" s="11" t="e">
        <f>T1.PLATEREADER_VALUE("",E65)</f>
        <v>#NAME?</v>
      </c>
      <c r="I75" s="11" t="e">
        <f>T1.PLATEREADER_VALUE("",E65)</f>
        <v>#NAME?</v>
      </c>
      <c r="J75" s="11" t="e">
        <f>T1.PLATEREADER_VALUE("",E65)</f>
        <v>#NAME?</v>
      </c>
      <c r="K75" s="11" t="e">
        <f>T1.PLATEREADER_VALUE("",E65)</f>
        <v>#NAME?</v>
      </c>
      <c r="L75" s="11" t="e">
        <f>T1.PLATEREADER_VALUE("",E65)</f>
        <v>#NAME?</v>
      </c>
      <c r="M75" s="11" t="e">
        <f>T1.PLATEREADER_VALUE("",E65)</f>
        <v>#NAME?</v>
      </c>
      <c r="N75" s="11" t="e">
        <f>T1.PLATEREADER_VALUE("",E65)</f>
        <v>#NAME?</v>
      </c>
      <c r="O75" s="11" t="e">
        <f>T1.PLATEREADER_VALUE("",E65)</f>
        <v>#NAME?</v>
      </c>
      <c r="P75" s="11" t="e">
        <f>T1.PLATEREADER_VALUE("",E65)</f>
        <v>#NAME?</v>
      </c>
      <c r="Q75" s="11" t="e">
        <f>T1.PLATEREADER_VALUE("",E65)</f>
        <v>#NAME?</v>
      </c>
      <c r="R75" s="11" t="e">
        <f>T1.PLATEREADER_VALUE("",E65)</f>
        <v>#NAME?</v>
      </c>
      <c r="S75" s="11" t="e">
        <f>T1.PLATEREADER_VALUE("",E65)</f>
        <v>#NAME?</v>
      </c>
      <c r="T75" s="11" t="e">
        <f>T1.PLATEREADER_VALUE("",E65)</f>
        <v>#NAME?</v>
      </c>
      <c r="U75" s="11" t="e">
        <f>T1.PLATEREADER_VALUE("",E65)</f>
        <v>#NAME?</v>
      </c>
      <c r="V75" s="11" t="e">
        <f>T1.PLATEREADER_VALUE("",E65)</f>
        <v>#NAME?</v>
      </c>
      <c r="W75" s="11" t="e">
        <f>T1.PLATEREADER_VALUE("",E65)</f>
        <v>#NAME?</v>
      </c>
      <c r="X75" s="11" t="e">
        <f>T1.PLATEREADER_VALUE("",E65)</f>
        <v>#NAME?</v>
      </c>
      <c r="Y75" s="11" t="e">
        <f>T1.PLATEREADER_VALUE("",E65)</f>
        <v>#NAME?</v>
      </c>
      <c r="Z75" s="11" t="e">
        <f>T1.PLATEREADER_VALUE("",E65)</f>
        <v>#NAME?</v>
      </c>
    </row>
    <row r="76" spans="1:26" s="86" customFormat="1" ht="11.25" customHeight="1">
      <c r="B76" s="8" t="s">
        <v>560</v>
      </c>
      <c r="C76" s="11" t="e">
        <f>T1.PLATEREADER_VALUE("",E65)</f>
        <v>#NAME?</v>
      </c>
      <c r="D76" s="11" t="e">
        <f>T1.PLATEREADER_VALUE("",E65)</f>
        <v>#NAME?</v>
      </c>
      <c r="E76" s="11" t="e">
        <f>T1.PLATEREADER_VALUE("",E65)</f>
        <v>#NAME?</v>
      </c>
      <c r="F76" s="11" t="e">
        <f>T1.PLATEREADER_VALUE("",E65)</f>
        <v>#NAME?</v>
      </c>
      <c r="G76" s="11" t="e">
        <f>T1.PLATEREADER_VALUE("",E65)</f>
        <v>#NAME?</v>
      </c>
      <c r="H76" s="11" t="e">
        <f>T1.PLATEREADER_VALUE("",E65)</f>
        <v>#NAME?</v>
      </c>
      <c r="I76" s="11" t="e">
        <f>T1.PLATEREADER_VALUE("",E65)</f>
        <v>#NAME?</v>
      </c>
      <c r="J76" s="11" t="e">
        <f>T1.PLATEREADER_VALUE("",E65)</f>
        <v>#NAME?</v>
      </c>
      <c r="K76" s="11" t="e">
        <f>T1.PLATEREADER_VALUE("",E65)</f>
        <v>#NAME?</v>
      </c>
      <c r="L76" s="11" t="e">
        <f>T1.PLATEREADER_VALUE("",E65)</f>
        <v>#NAME?</v>
      </c>
      <c r="M76" s="11" t="e">
        <f>T1.PLATEREADER_VALUE("",E65)</f>
        <v>#NAME?</v>
      </c>
      <c r="N76" s="11" t="e">
        <f>T1.PLATEREADER_VALUE("",E65)</f>
        <v>#NAME?</v>
      </c>
      <c r="O76" s="11" t="e">
        <f>T1.PLATEREADER_VALUE("",E65)</f>
        <v>#NAME?</v>
      </c>
      <c r="P76" s="11" t="e">
        <f>T1.PLATEREADER_VALUE("",E65)</f>
        <v>#NAME?</v>
      </c>
      <c r="Q76" s="11" t="e">
        <f>T1.PLATEREADER_VALUE("",E65)</f>
        <v>#NAME?</v>
      </c>
      <c r="R76" s="11" t="e">
        <f>T1.PLATEREADER_VALUE("",E65)</f>
        <v>#NAME?</v>
      </c>
      <c r="S76" s="11" t="e">
        <f>T1.PLATEREADER_VALUE("",E65)</f>
        <v>#NAME?</v>
      </c>
      <c r="T76" s="11" t="e">
        <f>T1.PLATEREADER_VALUE("",E65)</f>
        <v>#NAME?</v>
      </c>
      <c r="U76" s="11" t="e">
        <f>T1.PLATEREADER_VALUE("",E65)</f>
        <v>#NAME?</v>
      </c>
      <c r="V76" s="11" t="e">
        <f>T1.PLATEREADER_VALUE("",E65)</f>
        <v>#NAME?</v>
      </c>
      <c r="W76" s="11" t="e">
        <f>T1.PLATEREADER_VALUE("",E65)</f>
        <v>#NAME?</v>
      </c>
      <c r="X76" s="11" t="e">
        <f>T1.PLATEREADER_VALUE("",E65)</f>
        <v>#NAME?</v>
      </c>
      <c r="Y76" s="11" t="e">
        <f>T1.PLATEREADER_VALUE("",E65)</f>
        <v>#NAME?</v>
      </c>
      <c r="Z76" s="11" t="e">
        <f>T1.PLATEREADER_VALUE("",E65)</f>
        <v>#NAME?</v>
      </c>
    </row>
    <row r="77" spans="1:26" s="86" customFormat="1" ht="11.25" customHeight="1">
      <c r="B77" s="8" t="s">
        <v>561</v>
      </c>
      <c r="C77" s="11" t="e">
        <f>T1.PLATEREADER_VALUE("",E65)</f>
        <v>#NAME?</v>
      </c>
      <c r="D77" s="11" t="e">
        <f>T1.PLATEREADER_VALUE("",E65)</f>
        <v>#NAME?</v>
      </c>
      <c r="E77" s="11" t="e">
        <f>T1.PLATEREADER_VALUE("",E65)</f>
        <v>#NAME?</v>
      </c>
      <c r="F77" s="11" t="e">
        <f>T1.PLATEREADER_VALUE("",E65)</f>
        <v>#NAME?</v>
      </c>
      <c r="G77" s="11" t="e">
        <f>T1.PLATEREADER_VALUE("",E65)</f>
        <v>#NAME?</v>
      </c>
      <c r="H77" s="11" t="e">
        <f>T1.PLATEREADER_VALUE("",E65)</f>
        <v>#NAME?</v>
      </c>
      <c r="I77" s="11" t="e">
        <f>T1.PLATEREADER_VALUE("",E65)</f>
        <v>#NAME?</v>
      </c>
      <c r="J77" s="11" t="e">
        <f>T1.PLATEREADER_VALUE("",E65)</f>
        <v>#NAME?</v>
      </c>
      <c r="K77" s="11" t="e">
        <f>T1.PLATEREADER_VALUE("",E65)</f>
        <v>#NAME?</v>
      </c>
      <c r="L77" s="11" t="e">
        <f>T1.PLATEREADER_VALUE("",E65)</f>
        <v>#NAME?</v>
      </c>
      <c r="M77" s="11" t="e">
        <f>T1.PLATEREADER_VALUE("",E65)</f>
        <v>#NAME?</v>
      </c>
      <c r="N77" s="11" t="e">
        <f>T1.PLATEREADER_VALUE("",E65)</f>
        <v>#NAME?</v>
      </c>
      <c r="O77" s="11" t="e">
        <f>T1.PLATEREADER_VALUE("",E65)</f>
        <v>#NAME?</v>
      </c>
      <c r="P77" s="11" t="e">
        <f>T1.PLATEREADER_VALUE("",E65)</f>
        <v>#NAME?</v>
      </c>
      <c r="Q77" s="11" t="e">
        <f>T1.PLATEREADER_VALUE("",E65)</f>
        <v>#NAME?</v>
      </c>
      <c r="R77" s="11" t="e">
        <f>T1.PLATEREADER_VALUE("",E65)</f>
        <v>#NAME?</v>
      </c>
      <c r="S77" s="11" t="e">
        <f>T1.PLATEREADER_VALUE("",E65)</f>
        <v>#NAME?</v>
      </c>
      <c r="T77" s="11" t="e">
        <f>T1.PLATEREADER_VALUE("",E65)</f>
        <v>#NAME?</v>
      </c>
      <c r="U77" s="11" t="e">
        <f>T1.PLATEREADER_VALUE("",E65)</f>
        <v>#NAME?</v>
      </c>
      <c r="V77" s="11" t="e">
        <f>T1.PLATEREADER_VALUE("",E65)</f>
        <v>#NAME?</v>
      </c>
      <c r="W77" s="11" t="e">
        <f>T1.PLATEREADER_VALUE("",E65)</f>
        <v>#NAME?</v>
      </c>
      <c r="X77" s="11" t="e">
        <f>T1.PLATEREADER_VALUE("",E65)</f>
        <v>#NAME?</v>
      </c>
      <c r="Y77" s="11" t="e">
        <f>T1.PLATEREADER_VALUE("",E65)</f>
        <v>#NAME?</v>
      </c>
      <c r="Z77" s="11" t="e">
        <f>T1.PLATEREADER_VALUE("",E65)</f>
        <v>#NAME?</v>
      </c>
    </row>
    <row r="78" spans="1:26" s="86" customFormat="1" ht="11.25" customHeight="1">
      <c r="B78" s="8" t="s">
        <v>562</v>
      </c>
      <c r="C78" s="11" t="e">
        <f>T1.PLATEREADER_VALUE("",E65)</f>
        <v>#NAME?</v>
      </c>
      <c r="D78" s="11" t="e">
        <f>T1.PLATEREADER_VALUE("",E65)</f>
        <v>#NAME?</v>
      </c>
      <c r="E78" s="11" t="e">
        <f>T1.PLATEREADER_VALUE("",E65)</f>
        <v>#NAME?</v>
      </c>
      <c r="F78" s="11" t="e">
        <f>T1.PLATEREADER_VALUE("",E65)</f>
        <v>#NAME?</v>
      </c>
      <c r="G78" s="11" t="e">
        <f>T1.PLATEREADER_VALUE("",E65)</f>
        <v>#NAME?</v>
      </c>
      <c r="H78" s="11" t="e">
        <f>T1.PLATEREADER_VALUE("",E65)</f>
        <v>#NAME?</v>
      </c>
      <c r="I78" s="11" t="e">
        <f>T1.PLATEREADER_VALUE("",E65)</f>
        <v>#NAME?</v>
      </c>
      <c r="J78" s="11" t="e">
        <f>T1.PLATEREADER_VALUE("",E65)</f>
        <v>#NAME?</v>
      </c>
      <c r="K78" s="11" t="e">
        <f>T1.PLATEREADER_VALUE("",E65)</f>
        <v>#NAME?</v>
      </c>
      <c r="L78" s="11" t="e">
        <f>T1.PLATEREADER_VALUE("",E65)</f>
        <v>#NAME?</v>
      </c>
      <c r="M78" s="11" t="e">
        <f>T1.PLATEREADER_VALUE("",E65)</f>
        <v>#NAME?</v>
      </c>
      <c r="N78" s="11" t="e">
        <f>T1.PLATEREADER_VALUE("",E65)</f>
        <v>#NAME?</v>
      </c>
      <c r="O78" s="11" t="e">
        <f>T1.PLATEREADER_VALUE("",E65)</f>
        <v>#NAME?</v>
      </c>
      <c r="P78" s="11" t="e">
        <f>T1.PLATEREADER_VALUE("",E65)</f>
        <v>#NAME?</v>
      </c>
      <c r="Q78" s="11" t="e">
        <f>T1.PLATEREADER_VALUE("",E65)</f>
        <v>#NAME?</v>
      </c>
      <c r="R78" s="11" t="e">
        <f>T1.PLATEREADER_VALUE("",E65)</f>
        <v>#NAME?</v>
      </c>
      <c r="S78" s="11" t="e">
        <f>T1.PLATEREADER_VALUE("",E65)</f>
        <v>#NAME?</v>
      </c>
      <c r="T78" s="11" t="e">
        <f>T1.PLATEREADER_VALUE("",E65)</f>
        <v>#NAME?</v>
      </c>
      <c r="U78" s="11" t="e">
        <f>T1.PLATEREADER_VALUE("",E65)</f>
        <v>#NAME?</v>
      </c>
      <c r="V78" s="11" t="e">
        <f>T1.PLATEREADER_VALUE("",E65)</f>
        <v>#NAME?</v>
      </c>
      <c r="W78" s="11" t="e">
        <f>T1.PLATEREADER_VALUE("",E65)</f>
        <v>#NAME?</v>
      </c>
      <c r="X78" s="11" t="e">
        <f>T1.PLATEREADER_VALUE("",E65)</f>
        <v>#NAME?</v>
      </c>
      <c r="Y78" s="11" t="e">
        <f>T1.PLATEREADER_VALUE("",E65)</f>
        <v>#NAME?</v>
      </c>
      <c r="Z78" s="11" t="e">
        <f>T1.PLATEREADER_VALUE("",E65)</f>
        <v>#NAME?</v>
      </c>
    </row>
    <row r="79" spans="1:26" s="86" customFormat="1" ht="11.25" customHeight="1">
      <c r="B79" s="8" t="s">
        <v>563</v>
      </c>
      <c r="C79" s="11" t="e">
        <f>T1.PLATEREADER_VALUE("",E65)</f>
        <v>#NAME?</v>
      </c>
      <c r="D79" s="11" t="e">
        <f>T1.PLATEREADER_VALUE("",E65)</f>
        <v>#NAME?</v>
      </c>
      <c r="E79" s="11" t="e">
        <f>T1.PLATEREADER_VALUE("",E65)</f>
        <v>#NAME?</v>
      </c>
      <c r="F79" s="11" t="e">
        <f>T1.PLATEREADER_VALUE("",E65)</f>
        <v>#NAME?</v>
      </c>
      <c r="G79" s="11" t="e">
        <f>T1.PLATEREADER_VALUE("",E65)</f>
        <v>#NAME?</v>
      </c>
      <c r="H79" s="11" t="e">
        <f>T1.PLATEREADER_VALUE("",E65)</f>
        <v>#NAME?</v>
      </c>
      <c r="I79" s="11" t="e">
        <f>T1.PLATEREADER_VALUE("",E65)</f>
        <v>#NAME?</v>
      </c>
      <c r="J79" s="11" t="e">
        <f>T1.PLATEREADER_VALUE("",E65)</f>
        <v>#NAME?</v>
      </c>
      <c r="K79" s="11" t="e">
        <f>T1.PLATEREADER_VALUE("",E65)</f>
        <v>#NAME?</v>
      </c>
      <c r="L79" s="11" t="e">
        <f>T1.PLATEREADER_VALUE("",E65)</f>
        <v>#NAME?</v>
      </c>
      <c r="M79" s="11" t="e">
        <f>T1.PLATEREADER_VALUE("",E65)</f>
        <v>#NAME?</v>
      </c>
      <c r="N79" s="11" t="e">
        <f>T1.PLATEREADER_VALUE("",E65)</f>
        <v>#NAME?</v>
      </c>
      <c r="O79" s="11" t="e">
        <f>T1.PLATEREADER_VALUE("",E65)</f>
        <v>#NAME?</v>
      </c>
      <c r="P79" s="11" t="e">
        <f>T1.PLATEREADER_VALUE("",E65)</f>
        <v>#NAME?</v>
      </c>
      <c r="Q79" s="11" t="e">
        <f>T1.PLATEREADER_VALUE("",E65)</f>
        <v>#NAME?</v>
      </c>
      <c r="R79" s="11" t="e">
        <f>T1.PLATEREADER_VALUE("",E65)</f>
        <v>#NAME?</v>
      </c>
      <c r="S79" s="11" t="e">
        <f>T1.PLATEREADER_VALUE("",E65)</f>
        <v>#NAME?</v>
      </c>
      <c r="T79" s="11" t="e">
        <f>T1.PLATEREADER_VALUE("",E65)</f>
        <v>#NAME?</v>
      </c>
      <c r="U79" s="11" t="e">
        <f>T1.PLATEREADER_VALUE("",E65)</f>
        <v>#NAME?</v>
      </c>
      <c r="V79" s="11" t="e">
        <f>T1.PLATEREADER_VALUE("",E65)</f>
        <v>#NAME?</v>
      </c>
      <c r="W79" s="11" t="e">
        <f>T1.PLATEREADER_VALUE("",E65)</f>
        <v>#NAME?</v>
      </c>
      <c r="X79" s="11" t="e">
        <f>T1.PLATEREADER_VALUE("",E65)</f>
        <v>#NAME?</v>
      </c>
      <c r="Y79" s="11" t="e">
        <f>T1.PLATEREADER_VALUE("",E65)</f>
        <v>#NAME?</v>
      </c>
      <c r="Z79" s="11" t="e">
        <f>T1.PLATEREADER_VALUE("",E65)</f>
        <v>#NAME?</v>
      </c>
    </row>
    <row r="80" spans="1:26" s="86" customFormat="1" ht="11.25" customHeight="1">
      <c r="B80" s="8" t="s">
        <v>564</v>
      </c>
      <c r="C80" s="11" t="e">
        <f>T1.PLATEREADER_VALUE("",E65)</f>
        <v>#NAME?</v>
      </c>
      <c r="D80" s="11" t="e">
        <f>T1.PLATEREADER_VALUE("",E65)</f>
        <v>#NAME?</v>
      </c>
      <c r="E80" s="11" t="e">
        <f>T1.PLATEREADER_VALUE("",E65)</f>
        <v>#NAME?</v>
      </c>
      <c r="F80" s="11" t="e">
        <f>T1.PLATEREADER_VALUE("",E65)</f>
        <v>#NAME?</v>
      </c>
      <c r="G80" s="11" t="e">
        <f>T1.PLATEREADER_VALUE("",E65)</f>
        <v>#NAME?</v>
      </c>
      <c r="H80" s="11" t="e">
        <f>T1.PLATEREADER_VALUE("",E65)</f>
        <v>#NAME?</v>
      </c>
      <c r="I80" s="11" t="e">
        <f>T1.PLATEREADER_VALUE("",E65)</f>
        <v>#NAME?</v>
      </c>
      <c r="J80" s="11" t="e">
        <f>T1.PLATEREADER_VALUE("",E65)</f>
        <v>#NAME?</v>
      </c>
      <c r="K80" s="11" t="e">
        <f>T1.PLATEREADER_VALUE("",E65)</f>
        <v>#NAME?</v>
      </c>
      <c r="L80" s="11" t="e">
        <f>T1.PLATEREADER_VALUE("",E65)</f>
        <v>#NAME?</v>
      </c>
      <c r="M80" s="11" t="e">
        <f>T1.PLATEREADER_VALUE("",E65)</f>
        <v>#NAME?</v>
      </c>
      <c r="N80" s="11" t="e">
        <f>T1.PLATEREADER_VALUE("",E65)</f>
        <v>#NAME?</v>
      </c>
      <c r="O80" s="11" t="e">
        <f>T1.PLATEREADER_VALUE("",E65)</f>
        <v>#NAME?</v>
      </c>
      <c r="P80" s="11" t="e">
        <f>T1.PLATEREADER_VALUE("",E65)</f>
        <v>#NAME?</v>
      </c>
      <c r="Q80" s="11" t="e">
        <f>T1.PLATEREADER_VALUE("",E65)</f>
        <v>#NAME?</v>
      </c>
      <c r="R80" s="11" t="e">
        <f>T1.PLATEREADER_VALUE("",E65)</f>
        <v>#NAME?</v>
      </c>
      <c r="S80" s="11" t="e">
        <f>T1.PLATEREADER_VALUE("",E65)</f>
        <v>#NAME?</v>
      </c>
      <c r="T80" s="11" t="e">
        <f>T1.PLATEREADER_VALUE("",E65)</f>
        <v>#NAME?</v>
      </c>
      <c r="U80" s="11" t="e">
        <f>T1.PLATEREADER_VALUE("",E65)</f>
        <v>#NAME?</v>
      </c>
      <c r="V80" s="11" t="e">
        <f>T1.PLATEREADER_VALUE("",E65)</f>
        <v>#NAME?</v>
      </c>
      <c r="W80" s="11" t="e">
        <f>T1.PLATEREADER_VALUE("",E65)</f>
        <v>#NAME?</v>
      </c>
      <c r="X80" s="11" t="e">
        <f>T1.PLATEREADER_VALUE("",E65)</f>
        <v>#NAME?</v>
      </c>
      <c r="Y80" s="11" t="e">
        <f>T1.PLATEREADER_VALUE("",E65)</f>
        <v>#NAME?</v>
      </c>
      <c r="Z80" s="11" t="e">
        <f>T1.PLATEREADER_VALUE("",E65)</f>
        <v>#NAME?</v>
      </c>
    </row>
    <row r="81" spans="1:26" s="86" customFormat="1" ht="11.25" customHeight="1">
      <c r="B81" s="8" t="s">
        <v>565</v>
      </c>
      <c r="C81" s="11" t="e">
        <f>T1.PLATEREADER_VALUE("",E65)</f>
        <v>#NAME?</v>
      </c>
      <c r="D81" s="11" t="e">
        <f>T1.PLATEREADER_VALUE("",E65)</f>
        <v>#NAME?</v>
      </c>
      <c r="E81" s="11" t="e">
        <f>T1.PLATEREADER_VALUE("",E65)</f>
        <v>#NAME?</v>
      </c>
      <c r="F81" s="11" t="e">
        <f>T1.PLATEREADER_VALUE("",E65)</f>
        <v>#NAME?</v>
      </c>
      <c r="G81" s="11" t="e">
        <f>T1.PLATEREADER_VALUE("",E65)</f>
        <v>#NAME?</v>
      </c>
      <c r="H81" s="11" t="e">
        <f>T1.PLATEREADER_VALUE("",E65)</f>
        <v>#NAME?</v>
      </c>
      <c r="I81" s="11" t="e">
        <f>T1.PLATEREADER_VALUE("",E65)</f>
        <v>#NAME?</v>
      </c>
      <c r="J81" s="11" t="e">
        <f>T1.PLATEREADER_VALUE("",E65)</f>
        <v>#NAME?</v>
      </c>
      <c r="K81" s="11" t="e">
        <f>T1.PLATEREADER_VALUE("",E65)</f>
        <v>#NAME?</v>
      </c>
      <c r="L81" s="11" t="e">
        <f>T1.PLATEREADER_VALUE("",E65)</f>
        <v>#NAME?</v>
      </c>
      <c r="M81" s="11" t="e">
        <f>T1.PLATEREADER_VALUE("",E65)</f>
        <v>#NAME?</v>
      </c>
      <c r="N81" s="11" t="e">
        <f>T1.PLATEREADER_VALUE("",E65)</f>
        <v>#NAME?</v>
      </c>
      <c r="O81" s="11" t="e">
        <f>T1.PLATEREADER_VALUE("",E65)</f>
        <v>#NAME?</v>
      </c>
      <c r="P81" s="11" t="e">
        <f>T1.PLATEREADER_VALUE("",E65)</f>
        <v>#NAME?</v>
      </c>
      <c r="Q81" s="11" t="e">
        <f>T1.PLATEREADER_VALUE("",E65)</f>
        <v>#NAME?</v>
      </c>
      <c r="R81" s="11" t="e">
        <f>T1.PLATEREADER_VALUE("",E65)</f>
        <v>#NAME?</v>
      </c>
      <c r="S81" s="11" t="e">
        <f>T1.PLATEREADER_VALUE("",E65)</f>
        <v>#NAME?</v>
      </c>
      <c r="T81" s="11" t="e">
        <f>T1.PLATEREADER_VALUE("",E65)</f>
        <v>#NAME?</v>
      </c>
      <c r="U81" s="11" t="e">
        <f>T1.PLATEREADER_VALUE("",E65)</f>
        <v>#NAME?</v>
      </c>
      <c r="V81" s="11" t="e">
        <f>T1.PLATEREADER_VALUE("",E65)</f>
        <v>#NAME?</v>
      </c>
      <c r="W81" s="11" t="e">
        <f>T1.PLATEREADER_VALUE("",E65)</f>
        <v>#NAME?</v>
      </c>
      <c r="X81" s="11" t="e">
        <f>T1.PLATEREADER_VALUE("",E65)</f>
        <v>#NAME?</v>
      </c>
      <c r="Y81" s="11" t="e">
        <f>T1.PLATEREADER_VALUE("",E65)</f>
        <v>#NAME?</v>
      </c>
      <c r="Z81" s="11" t="e">
        <f>T1.PLATEREADER_VALUE("",E65)</f>
        <v>#NAME?</v>
      </c>
    </row>
    <row r="82" spans="1:26" s="86" customFormat="1" ht="11.25" customHeight="1">
      <c r="B82" s="8" t="s">
        <v>566</v>
      </c>
      <c r="C82" s="11" t="e">
        <f>T1.PLATEREADER_VALUE("",E65)</f>
        <v>#NAME?</v>
      </c>
      <c r="D82" s="11" t="e">
        <f>T1.PLATEREADER_VALUE("",E65)</f>
        <v>#NAME?</v>
      </c>
      <c r="E82" s="11" t="e">
        <f>T1.PLATEREADER_VALUE("",E65)</f>
        <v>#NAME?</v>
      </c>
      <c r="F82" s="11" t="e">
        <f>T1.PLATEREADER_VALUE("",E65)</f>
        <v>#NAME?</v>
      </c>
      <c r="G82" s="11" t="e">
        <f>T1.PLATEREADER_VALUE("",E65)</f>
        <v>#NAME?</v>
      </c>
      <c r="H82" s="11" t="e">
        <f>T1.PLATEREADER_VALUE("",E65)</f>
        <v>#NAME?</v>
      </c>
      <c r="I82" s="11" t="e">
        <f>T1.PLATEREADER_VALUE("",E65)</f>
        <v>#NAME?</v>
      </c>
      <c r="J82" s="11" t="e">
        <f>T1.PLATEREADER_VALUE("",E65)</f>
        <v>#NAME?</v>
      </c>
      <c r="K82" s="11" t="e">
        <f>T1.PLATEREADER_VALUE("",E65)</f>
        <v>#NAME?</v>
      </c>
      <c r="L82" s="11" t="e">
        <f>T1.PLATEREADER_VALUE("",E65)</f>
        <v>#NAME?</v>
      </c>
      <c r="M82" s="11" t="e">
        <f>T1.PLATEREADER_VALUE("",E65)</f>
        <v>#NAME?</v>
      </c>
      <c r="N82" s="11" t="e">
        <f>T1.PLATEREADER_VALUE("",E65)</f>
        <v>#NAME?</v>
      </c>
      <c r="O82" s="11" t="e">
        <f>T1.PLATEREADER_VALUE("",E65)</f>
        <v>#NAME?</v>
      </c>
      <c r="P82" s="11" t="e">
        <f>T1.PLATEREADER_VALUE("",E65)</f>
        <v>#NAME?</v>
      </c>
      <c r="Q82" s="11" t="e">
        <f>T1.PLATEREADER_VALUE("",E65)</f>
        <v>#NAME?</v>
      </c>
      <c r="R82" s="11" t="e">
        <f>T1.PLATEREADER_VALUE("",E65)</f>
        <v>#NAME?</v>
      </c>
      <c r="S82" s="11" t="e">
        <f>T1.PLATEREADER_VALUE("",E65)</f>
        <v>#NAME?</v>
      </c>
      <c r="T82" s="11" t="e">
        <f>T1.PLATEREADER_VALUE("",E65)</f>
        <v>#NAME?</v>
      </c>
      <c r="U82" s="11" t="e">
        <f>T1.PLATEREADER_VALUE("",E65)</f>
        <v>#NAME?</v>
      </c>
      <c r="V82" s="11" t="e">
        <f>T1.PLATEREADER_VALUE("",E65)</f>
        <v>#NAME?</v>
      </c>
      <c r="W82" s="11" t="e">
        <f>T1.PLATEREADER_VALUE("",E65)</f>
        <v>#NAME?</v>
      </c>
      <c r="X82" s="11" t="e">
        <f>T1.PLATEREADER_VALUE("",E65)</f>
        <v>#NAME?</v>
      </c>
      <c r="Y82" s="11" t="e">
        <f>T1.PLATEREADER_VALUE("",E65)</f>
        <v>#NAME?</v>
      </c>
      <c r="Z82" s="11" t="e">
        <f>T1.PLATEREADER_VALUE("",E65)</f>
        <v>#NAME?</v>
      </c>
    </row>
    <row r="83" spans="1:26" s="86" customFormat="1" ht="11.25" customHeight="1">
      <c r="B83" s="8" t="s">
        <v>567</v>
      </c>
      <c r="C83" s="11" t="e">
        <f>T1.PLATEREADER_VALUE("",E65)</f>
        <v>#NAME?</v>
      </c>
      <c r="D83" s="11" t="e">
        <f>T1.PLATEREADER_VALUE("",E65)</f>
        <v>#NAME?</v>
      </c>
      <c r="E83" s="11" t="e">
        <f>T1.PLATEREADER_VALUE("",E65)</f>
        <v>#NAME?</v>
      </c>
      <c r="F83" s="11" t="e">
        <f>T1.PLATEREADER_VALUE("",E65)</f>
        <v>#NAME?</v>
      </c>
      <c r="G83" s="11" t="e">
        <f>T1.PLATEREADER_VALUE("",E65)</f>
        <v>#NAME?</v>
      </c>
      <c r="H83" s="11" t="e">
        <f>T1.PLATEREADER_VALUE("",E65)</f>
        <v>#NAME?</v>
      </c>
      <c r="I83" s="11" t="e">
        <f>T1.PLATEREADER_VALUE("",E65)</f>
        <v>#NAME?</v>
      </c>
      <c r="J83" s="11" t="e">
        <f>T1.PLATEREADER_VALUE("",E65)</f>
        <v>#NAME?</v>
      </c>
      <c r="K83" s="11" t="e">
        <f>T1.PLATEREADER_VALUE("",E65)</f>
        <v>#NAME?</v>
      </c>
      <c r="L83" s="11" t="e">
        <f>T1.PLATEREADER_VALUE("",E65)</f>
        <v>#NAME?</v>
      </c>
      <c r="M83" s="11" t="e">
        <f>T1.PLATEREADER_VALUE("",E65)</f>
        <v>#NAME?</v>
      </c>
      <c r="N83" s="11" t="e">
        <f>T1.PLATEREADER_VALUE("",E65)</f>
        <v>#NAME?</v>
      </c>
      <c r="O83" s="11" t="e">
        <f>T1.PLATEREADER_VALUE("",E65)</f>
        <v>#NAME?</v>
      </c>
      <c r="P83" s="11" t="e">
        <f>T1.PLATEREADER_VALUE("",E65)</f>
        <v>#NAME?</v>
      </c>
      <c r="Q83" s="11" t="e">
        <f>T1.PLATEREADER_VALUE("",E65)</f>
        <v>#NAME?</v>
      </c>
      <c r="R83" s="11" t="e">
        <f>T1.PLATEREADER_VALUE("",E65)</f>
        <v>#NAME?</v>
      </c>
      <c r="S83" s="11" t="e">
        <f>T1.PLATEREADER_VALUE("",E65)</f>
        <v>#NAME?</v>
      </c>
      <c r="T83" s="11" t="e">
        <f>T1.PLATEREADER_VALUE("",E65)</f>
        <v>#NAME?</v>
      </c>
      <c r="U83" s="11" t="e">
        <f>T1.PLATEREADER_VALUE("",E65)</f>
        <v>#NAME?</v>
      </c>
      <c r="V83" s="11" t="e">
        <f>T1.PLATEREADER_VALUE("",E65)</f>
        <v>#NAME?</v>
      </c>
      <c r="W83" s="11" t="e">
        <f>T1.PLATEREADER_VALUE("",E65)</f>
        <v>#NAME?</v>
      </c>
      <c r="X83" s="11" t="e">
        <f>T1.PLATEREADER_VALUE("",E65)</f>
        <v>#NAME?</v>
      </c>
      <c r="Y83" s="11" t="e">
        <f>T1.PLATEREADER_VALUE("",E65)</f>
        <v>#NAME?</v>
      </c>
      <c r="Z83" s="11" t="e">
        <f>T1.PLATEREADER_VALUE("",E65)</f>
        <v>#NAME?</v>
      </c>
    </row>
    <row r="84" spans="1:26" s="86" customFormat="1" ht="11.25" customHeight="1">
      <c r="B84" s="8"/>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s="86" customFormat="1" ht="11.25" customHeight="1">
      <c r="A85" s="13"/>
      <c r="B85" s="12"/>
      <c r="C85" s="32" t="s">
        <v>1434</v>
      </c>
      <c r="D85" s="15" t="e">
        <f>T1.Label("RAW_DATA","sb")</f>
        <v>#NAME?</v>
      </c>
      <c r="E85" s="10"/>
      <c r="F85" s="94" t="s">
        <v>1435</v>
      </c>
      <c r="G85" s="10" t="e">
        <f>T1.Label("RAW_DATA","sn")</f>
        <v>#NAME?</v>
      </c>
      <c r="I85" s="94" t="s">
        <v>1433</v>
      </c>
      <c r="J85" s="14" t="e">
        <f>T1.Label("RAW_DATA","zprime")</f>
        <v>#NAME?</v>
      </c>
      <c r="K85" s="10"/>
      <c r="L85" s="94" t="s">
        <v>1436</v>
      </c>
      <c r="M85" s="14" t="e">
        <f>T1.role("MAX","RAW_DATA","cvp")</f>
        <v>#NAME?</v>
      </c>
      <c r="N85" s="10"/>
      <c r="O85" s="94" t="s">
        <v>1437</v>
      </c>
      <c r="P85" s="14" t="e">
        <f>T1.role("MIN","RAW_DATA","cvp")</f>
        <v>#NAME?</v>
      </c>
      <c r="Q85" s="10"/>
      <c r="R85" s="94" t="s">
        <v>1438</v>
      </c>
      <c r="S85" s="10" t="e">
        <f>T1.role("MAX","RAW_DATA","avr")</f>
        <v>#NAME?</v>
      </c>
      <c r="U85" s="94" t="s">
        <v>1439</v>
      </c>
      <c r="V85" s="10" t="e">
        <f>T1.role("MIN","RAW_DATA","avr")</f>
        <v>#NAME?</v>
      </c>
      <c r="X85" s="94" t="s">
        <v>1480</v>
      </c>
      <c r="Y85" s="10" t="e">
        <f>T1.role("CPD*","RAW_DATA","avr")</f>
        <v>#NAME?</v>
      </c>
    </row>
    <row r="86" spans="1:26" s="86" customFormat="1" ht="11.25" customHeight="1">
      <c r="A86" s="13"/>
      <c r="B86" s="12"/>
      <c r="D86" s="10"/>
      <c r="E86" s="10"/>
      <c r="F86" s="94"/>
      <c r="G86" s="10"/>
      <c r="I86" s="94"/>
      <c r="J86" s="14"/>
      <c r="K86" s="10"/>
      <c r="L86" s="94"/>
      <c r="M86" s="14"/>
      <c r="N86" s="10"/>
      <c r="O86" s="94"/>
      <c r="P86" s="14"/>
      <c r="Q86" s="10"/>
      <c r="R86" s="94"/>
      <c r="S86" s="10"/>
      <c r="U86" s="94"/>
      <c r="V86" s="10"/>
      <c r="X86" s="94"/>
      <c r="Y86" s="10"/>
    </row>
    <row r="87" spans="1:26" s="89" customFormat="1" ht="11.25" customHeight="1">
      <c r="A87" s="236" t="s">
        <v>4216</v>
      </c>
    </row>
    <row r="88" spans="1:26" s="86" customFormat="1" ht="11.25" customHeight="1"/>
    <row r="89" spans="1:26" s="86" customFormat="1" ht="11.25" customHeight="1"/>
    <row r="90" spans="1:26" s="86" customFormat="1" ht="11.25" customHeight="1"/>
    <row r="91" spans="1:26" s="86" customFormat="1" ht="11.25" customHeight="1"/>
    <row r="92" spans="1:26" s="86" customFormat="1" ht="11.25" customHeight="1"/>
    <row r="93" spans="1:26" s="86" customFormat="1" ht="11.25" customHeight="1"/>
    <row r="94" spans="1:26" s="86" customFormat="1" ht="11.25" customHeight="1"/>
    <row r="95" spans="1:26" s="86" customFormat="1" ht="11.25" customHeight="1"/>
    <row r="96" spans="1:26" s="86" customFormat="1" ht="11.25" customHeight="1"/>
    <row r="97" s="86" customFormat="1" ht="11.25" customHeight="1"/>
    <row r="98" s="86" customFormat="1" ht="11.25" customHeight="1"/>
    <row r="99" s="86" customFormat="1" ht="11.25" customHeight="1"/>
    <row r="100" s="86" customFormat="1" ht="11.25" customHeight="1"/>
    <row r="101" s="86" customFormat="1" ht="11.25" customHeight="1"/>
    <row r="102" s="86" customFormat="1" ht="11.25" customHeight="1"/>
    <row r="103" s="86" customFormat="1" ht="11.25" customHeight="1"/>
    <row r="104" s="86" customFormat="1" ht="11.25" customHeight="1"/>
    <row r="105" s="86" customFormat="1" ht="11.25" customHeight="1"/>
    <row r="106" s="86" customFormat="1" ht="11.25" customHeight="1"/>
    <row r="107" s="86" customFormat="1" ht="11.25" customHeight="1"/>
    <row r="108" s="86" customFormat="1" ht="11.25" customHeight="1"/>
    <row r="109" s="86" customFormat="1" ht="11.25" customHeight="1"/>
    <row r="110" s="86" customFormat="1" ht="11.25" customHeight="1"/>
    <row r="111" s="86" customFormat="1" ht="11.25" customHeight="1"/>
    <row r="112" s="86" customFormat="1" ht="11.25" customHeight="1"/>
    <row r="113" spans="1:26" s="194" customFormat="1" ht="11.25" customHeight="1">
      <c r="A113" s="193" t="s">
        <v>4052</v>
      </c>
      <c r="D113" s="195" t="s">
        <v>4053</v>
      </c>
      <c r="E113" s="194" t="s">
        <v>1521</v>
      </c>
      <c r="G113" s="195" t="s">
        <v>4054</v>
      </c>
      <c r="H113" s="194" t="s">
        <v>4055</v>
      </c>
    </row>
    <row r="114" spans="1:26" s="185" customFormat="1" ht="11.25" customHeight="1">
      <c r="A114" s="190"/>
      <c r="D114" s="196"/>
    </row>
    <row r="115" spans="1:26" ht="11.25" customHeight="1">
      <c r="B115" s="186"/>
      <c r="C115" s="186">
        <v>1</v>
      </c>
      <c r="D115" s="186">
        <v>2</v>
      </c>
      <c r="E115" s="186">
        <v>3</v>
      </c>
      <c r="F115" s="186">
        <v>4</v>
      </c>
      <c r="G115" s="186">
        <v>5</v>
      </c>
      <c r="H115" s="186">
        <v>6</v>
      </c>
      <c r="I115" s="186">
        <v>7</v>
      </c>
      <c r="J115" s="186">
        <v>8</v>
      </c>
      <c r="K115" s="186">
        <v>9</v>
      </c>
      <c r="L115" s="186">
        <v>10</v>
      </c>
      <c r="M115" s="186">
        <v>11</v>
      </c>
      <c r="N115" s="186">
        <v>12</v>
      </c>
      <c r="O115" s="186">
        <v>13</v>
      </c>
      <c r="P115" s="186">
        <v>14</v>
      </c>
      <c r="Q115" s="186">
        <v>15</v>
      </c>
      <c r="R115" s="186">
        <v>16</v>
      </c>
      <c r="S115" s="186">
        <v>17</v>
      </c>
      <c r="T115" s="186">
        <v>18</v>
      </c>
      <c r="U115" s="186">
        <v>19</v>
      </c>
      <c r="V115" s="186">
        <v>20</v>
      </c>
      <c r="W115" s="186">
        <v>21</v>
      </c>
      <c r="X115" s="186">
        <v>22</v>
      </c>
      <c r="Y115" s="186">
        <v>23</v>
      </c>
      <c r="Z115" s="186">
        <v>24</v>
      </c>
    </row>
    <row r="116" spans="1:26" ht="11.25" customHeight="1">
      <c r="B116" s="186" t="s">
        <v>4029</v>
      </c>
      <c r="C116" s="191" t="e">
        <f>T1.WELL("",$E$113,$H$113)</f>
        <v>#NAME?</v>
      </c>
      <c r="D116" s="191" t="e">
        <f t="shared" ref="D116:S131" si="0">T1.WELL("",$E$113,$H$113)</f>
        <v>#NAME?</v>
      </c>
      <c r="E116" s="191" t="e">
        <f t="shared" si="0"/>
        <v>#NAME?</v>
      </c>
      <c r="F116" s="191" t="e">
        <f t="shared" si="0"/>
        <v>#NAME?</v>
      </c>
      <c r="G116" s="191" t="e">
        <f t="shared" si="0"/>
        <v>#NAME?</v>
      </c>
      <c r="H116" s="191" t="e">
        <f t="shared" si="0"/>
        <v>#NAME?</v>
      </c>
      <c r="I116" s="191" t="e">
        <f t="shared" si="0"/>
        <v>#NAME?</v>
      </c>
      <c r="J116" s="191" t="e">
        <f t="shared" si="0"/>
        <v>#NAME?</v>
      </c>
      <c r="K116" s="191" t="e">
        <f t="shared" si="0"/>
        <v>#NAME?</v>
      </c>
      <c r="L116" s="191" t="e">
        <f t="shared" si="0"/>
        <v>#NAME?</v>
      </c>
      <c r="M116" s="191" t="e">
        <f t="shared" si="0"/>
        <v>#NAME?</v>
      </c>
      <c r="N116" s="191" t="e">
        <f t="shared" si="0"/>
        <v>#NAME?</v>
      </c>
      <c r="O116" s="191" t="e">
        <f t="shared" si="0"/>
        <v>#NAME?</v>
      </c>
      <c r="P116" s="191" t="e">
        <f t="shared" si="0"/>
        <v>#NAME?</v>
      </c>
      <c r="Q116" s="191" t="e">
        <f t="shared" si="0"/>
        <v>#NAME?</v>
      </c>
      <c r="R116" s="191" t="e">
        <f t="shared" si="0"/>
        <v>#NAME?</v>
      </c>
      <c r="S116" s="191" t="e">
        <f t="shared" si="0"/>
        <v>#NAME?</v>
      </c>
      <c r="T116" s="191" t="e">
        <f t="shared" ref="T116:Z131" si="1">T1.WELL("",$E$113,$H$113)</f>
        <v>#NAME?</v>
      </c>
      <c r="U116" s="191" t="e">
        <f t="shared" si="1"/>
        <v>#NAME?</v>
      </c>
      <c r="V116" s="191" t="e">
        <f t="shared" si="1"/>
        <v>#NAME?</v>
      </c>
      <c r="W116" s="191" t="e">
        <f t="shared" si="1"/>
        <v>#NAME?</v>
      </c>
      <c r="X116" s="191" t="e">
        <f t="shared" si="1"/>
        <v>#NAME?</v>
      </c>
      <c r="Y116" s="191" t="e">
        <f t="shared" si="1"/>
        <v>#NAME?</v>
      </c>
      <c r="Z116" s="191" t="e">
        <f t="shared" si="1"/>
        <v>#NAME?</v>
      </c>
    </row>
    <row r="117" spans="1:26" ht="11.25" customHeight="1">
      <c r="B117" s="186" t="s">
        <v>4030</v>
      </c>
      <c r="C117" s="191" t="e">
        <f t="shared" ref="C117:C131" si="2">T1.WELL("",$E$113,$H$113)</f>
        <v>#NAME?</v>
      </c>
      <c r="D117" s="191" t="e">
        <f t="shared" si="0"/>
        <v>#NAME?</v>
      </c>
      <c r="E117" s="191" t="e">
        <f t="shared" si="0"/>
        <v>#NAME?</v>
      </c>
      <c r="F117" s="191" t="e">
        <f t="shared" si="0"/>
        <v>#NAME?</v>
      </c>
      <c r="G117" s="191" t="e">
        <f t="shared" si="0"/>
        <v>#NAME?</v>
      </c>
      <c r="H117" s="191" t="e">
        <f t="shared" si="0"/>
        <v>#NAME?</v>
      </c>
      <c r="I117" s="191" t="e">
        <f t="shared" si="0"/>
        <v>#NAME?</v>
      </c>
      <c r="J117" s="191" t="e">
        <f t="shared" si="0"/>
        <v>#NAME?</v>
      </c>
      <c r="K117" s="191" t="e">
        <f t="shared" si="0"/>
        <v>#NAME?</v>
      </c>
      <c r="L117" s="191" t="e">
        <f t="shared" si="0"/>
        <v>#NAME?</v>
      </c>
      <c r="M117" s="191" t="e">
        <f t="shared" si="0"/>
        <v>#NAME?</v>
      </c>
      <c r="N117" s="191" t="e">
        <f t="shared" si="0"/>
        <v>#NAME?</v>
      </c>
      <c r="O117" s="191" t="e">
        <f t="shared" si="0"/>
        <v>#NAME?</v>
      </c>
      <c r="P117" s="191" t="e">
        <f t="shared" si="0"/>
        <v>#NAME?</v>
      </c>
      <c r="Q117" s="191" t="e">
        <f t="shared" si="0"/>
        <v>#NAME?</v>
      </c>
      <c r="R117" s="191" t="e">
        <f t="shared" si="0"/>
        <v>#NAME?</v>
      </c>
      <c r="S117" s="191" t="e">
        <f t="shared" si="0"/>
        <v>#NAME?</v>
      </c>
      <c r="T117" s="191" t="e">
        <f t="shared" si="1"/>
        <v>#NAME?</v>
      </c>
      <c r="U117" s="191" t="e">
        <f t="shared" si="1"/>
        <v>#NAME?</v>
      </c>
      <c r="V117" s="191" t="e">
        <f t="shared" si="1"/>
        <v>#NAME?</v>
      </c>
      <c r="W117" s="191" t="e">
        <f t="shared" si="1"/>
        <v>#NAME?</v>
      </c>
      <c r="X117" s="191" t="e">
        <f t="shared" si="1"/>
        <v>#NAME?</v>
      </c>
      <c r="Y117" s="191" t="e">
        <f t="shared" si="1"/>
        <v>#NAME?</v>
      </c>
      <c r="Z117" s="191" t="e">
        <f t="shared" si="1"/>
        <v>#NAME?</v>
      </c>
    </row>
    <row r="118" spans="1:26" ht="11.25" customHeight="1">
      <c r="B118" s="186" t="s">
        <v>4031</v>
      </c>
      <c r="C118" s="191" t="e">
        <f t="shared" si="2"/>
        <v>#NAME?</v>
      </c>
      <c r="D118" s="191" t="e">
        <f t="shared" si="0"/>
        <v>#NAME?</v>
      </c>
      <c r="E118" s="191" t="e">
        <f t="shared" si="0"/>
        <v>#NAME?</v>
      </c>
      <c r="F118" s="191" t="e">
        <f t="shared" si="0"/>
        <v>#NAME?</v>
      </c>
      <c r="G118" s="191" t="e">
        <f t="shared" si="0"/>
        <v>#NAME?</v>
      </c>
      <c r="H118" s="191" t="e">
        <f t="shared" si="0"/>
        <v>#NAME?</v>
      </c>
      <c r="I118" s="191" t="e">
        <f t="shared" si="0"/>
        <v>#NAME?</v>
      </c>
      <c r="J118" s="191" t="e">
        <f t="shared" si="0"/>
        <v>#NAME?</v>
      </c>
      <c r="K118" s="191" t="e">
        <f t="shared" si="0"/>
        <v>#NAME?</v>
      </c>
      <c r="L118" s="191" t="e">
        <f t="shared" si="0"/>
        <v>#NAME?</v>
      </c>
      <c r="M118" s="191" t="e">
        <f t="shared" si="0"/>
        <v>#NAME?</v>
      </c>
      <c r="N118" s="191" t="e">
        <f t="shared" si="0"/>
        <v>#NAME?</v>
      </c>
      <c r="O118" s="191" t="e">
        <f t="shared" si="0"/>
        <v>#NAME?</v>
      </c>
      <c r="P118" s="191" t="e">
        <f t="shared" si="0"/>
        <v>#NAME?</v>
      </c>
      <c r="Q118" s="191" t="e">
        <f t="shared" si="0"/>
        <v>#NAME?</v>
      </c>
      <c r="R118" s="191" t="e">
        <f t="shared" si="0"/>
        <v>#NAME?</v>
      </c>
      <c r="S118" s="191" t="e">
        <f t="shared" si="0"/>
        <v>#NAME?</v>
      </c>
      <c r="T118" s="191" t="e">
        <f t="shared" si="1"/>
        <v>#NAME?</v>
      </c>
      <c r="U118" s="191" t="e">
        <f t="shared" si="1"/>
        <v>#NAME?</v>
      </c>
      <c r="V118" s="191" t="e">
        <f t="shared" si="1"/>
        <v>#NAME?</v>
      </c>
      <c r="W118" s="191" t="e">
        <f t="shared" si="1"/>
        <v>#NAME?</v>
      </c>
      <c r="X118" s="191" t="e">
        <f t="shared" si="1"/>
        <v>#NAME?</v>
      </c>
      <c r="Y118" s="191" t="e">
        <f t="shared" si="1"/>
        <v>#NAME?</v>
      </c>
      <c r="Z118" s="191" t="e">
        <f t="shared" si="1"/>
        <v>#NAME?</v>
      </c>
    </row>
    <row r="119" spans="1:26" ht="11.25" customHeight="1">
      <c r="B119" s="186" t="s">
        <v>4032</v>
      </c>
      <c r="C119" s="191" t="e">
        <f t="shared" si="2"/>
        <v>#NAME?</v>
      </c>
      <c r="D119" s="191" t="e">
        <f t="shared" si="0"/>
        <v>#NAME?</v>
      </c>
      <c r="E119" s="191" t="e">
        <f t="shared" si="0"/>
        <v>#NAME?</v>
      </c>
      <c r="F119" s="191" t="e">
        <f t="shared" si="0"/>
        <v>#NAME?</v>
      </c>
      <c r="G119" s="191" t="e">
        <f t="shared" si="0"/>
        <v>#NAME?</v>
      </c>
      <c r="H119" s="191" t="e">
        <f t="shared" si="0"/>
        <v>#NAME?</v>
      </c>
      <c r="I119" s="191" t="e">
        <f t="shared" si="0"/>
        <v>#NAME?</v>
      </c>
      <c r="J119" s="191" t="e">
        <f t="shared" si="0"/>
        <v>#NAME?</v>
      </c>
      <c r="K119" s="191" t="e">
        <f t="shared" si="0"/>
        <v>#NAME?</v>
      </c>
      <c r="L119" s="191" t="e">
        <f t="shared" si="0"/>
        <v>#NAME?</v>
      </c>
      <c r="M119" s="191" t="e">
        <f t="shared" si="0"/>
        <v>#NAME?</v>
      </c>
      <c r="N119" s="191" t="e">
        <f t="shared" si="0"/>
        <v>#NAME?</v>
      </c>
      <c r="O119" s="191" t="e">
        <f t="shared" si="0"/>
        <v>#NAME?</v>
      </c>
      <c r="P119" s="191" t="e">
        <f t="shared" si="0"/>
        <v>#NAME?</v>
      </c>
      <c r="Q119" s="191" t="e">
        <f t="shared" si="0"/>
        <v>#NAME?</v>
      </c>
      <c r="R119" s="191" t="e">
        <f t="shared" si="0"/>
        <v>#NAME?</v>
      </c>
      <c r="S119" s="191" t="e">
        <f t="shared" si="0"/>
        <v>#NAME?</v>
      </c>
      <c r="T119" s="191" t="e">
        <f t="shared" si="1"/>
        <v>#NAME?</v>
      </c>
      <c r="U119" s="191" t="e">
        <f t="shared" si="1"/>
        <v>#NAME?</v>
      </c>
      <c r="V119" s="191" t="e">
        <f t="shared" si="1"/>
        <v>#NAME?</v>
      </c>
      <c r="W119" s="191" t="e">
        <f t="shared" si="1"/>
        <v>#NAME?</v>
      </c>
      <c r="X119" s="191" t="e">
        <f t="shared" si="1"/>
        <v>#NAME?</v>
      </c>
      <c r="Y119" s="191" t="e">
        <f t="shared" si="1"/>
        <v>#NAME?</v>
      </c>
      <c r="Z119" s="191" t="e">
        <f t="shared" si="1"/>
        <v>#NAME?</v>
      </c>
    </row>
    <row r="120" spans="1:26" ht="11.25" customHeight="1">
      <c r="B120" s="186" t="s">
        <v>4033</v>
      </c>
      <c r="C120" s="191" t="e">
        <f t="shared" si="2"/>
        <v>#NAME?</v>
      </c>
      <c r="D120" s="191" t="e">
        <f t="shared" si="0"/>
        <v>#NAME?</v>
      </c>
      <c r="E120" s="191" t="e">
        <f t="shared" si="0"/>
        <v>#NAME?</v>
      </c>
      <c r="F120" s="191" t="e">
        <f t="shared" si="0"/>
        <v>#NAME?</v>
      </c>
      <c r="G120" s="191" t="e">
        <f t="shared" si="0"/>
        <v>#NAME?</v>
      </c>
      <c r="H120" s="191" t="e">
        <f t="shared" si="0"/>
        <v>#NAME?</v>
      </c>
      <c r="I120" s="191" t="e">
        <f t="shared" si="0"/>
        <v>#NAME?</v>
      </c>
      <c r="J120" s="191" t="e">
        <f t="shared" si="0"/>
        <v>#NAME?</v>
      </c>
      <c r="K120" s="191" t="e">
        <f t="shared" si="0"/>
        <v>#NAME?</v>
      </c>
      <c r="L120" s="191" t="e">
        <f t="shared" si="0"/>
        <v>#NAME?</v>
      </c>
      <c r="M120" s="191" t="e">
        <f t="shared" si="0"/>
        <v>#NAME?</v>
      </c>
      <c r="N120" s="191" t="e">
        <f t="shared" si="0"/>
        <v>#NAME?</v>
      </c>
      <c r="O120" s="191" t="e">
        <f t="shared" si="0"/>
        <v>#NAME?</v>
      </c>
      <c r="P120" s="191" t="e">
        <f t="shared" si="0"/>
        <v>#NAME?</v>
      </c>
      <c r="Q120" s="191" t="e">
        <f t="shared" si="0"/>
        <v>#NAME?</v>
      </c>
      <c r="R120" s="191" t="e">
        <f t="shared" si="0"/>
        <v>#NAME?</v>
      </c>
      <c r="S120" s="191" t="e">
        <f t="shared" si="0"/>
        <v>#NAME?</v>
      </c>
      <c r="T120" s="191" t="e">
        <f t="shared" si="1"/>
        <v>#NAME?</v>
      </c>
      <c r="U120" s="191" t="e">
        <f t="shared" si="1"/>
        <v>#NAME?</v>
      </c>
      <c r="V120" s="191" t="e">
        <f t="shared" si="1"/>
        <v>#NAME?</v>
      </c>
      <c r="W120" s="191" t="e">
        <f t="shared" si="1"/>
        <v>#NAME?</v>
      </c>
      <c r="X120" s="191" t="e">
        <f t="shared" si="1"/>
        <v>#NAME?</v>
      </c>
      <c r="Y120" s="191" t="e">
        <f t="shared" si="1"/>
        <v>#NAME?</v>
      </c>
      <c r="Z120" s="191" t="e">
        <f t="shared" si="1"/>
        <v>#NAME?</v>
      </c>
    </row>
    <row r="121" spans="1:26" ht="11.25" customHeight="1">
      <c r="B121" s="186" t="s">
        <v>4034</v>
      </c>
      <c r="C121" s="191" t="e">
        <f t="shared" si="2"/>
        <v>#NAME?</v>
      </c>
      <c r="D121" s="191" t="e">
        <f t="shared" si="0"/>
        <v>#NAME?</v>
      </c>
      <c r="E121" s="191" t="e">
        <f t="shared" si="0"/>
        <v>#NAME?</v>
      </c>
      <c r="F121" s="191" t="e">
        <f t="shared" si="0"/>
        <v>#NAME?</v>
      </c>
      <c r="G121" s="191" t="e">
        <f t="shared" si="0"/>
        <v>#NAME?</v>
      </c>
      <c r="H121" s="191" t="e">
        <f t="shared" si="0"/>
        <v>#NAME?</v>
      </c>
      <c r="I121" s="191" t="e">
        <f t="shared" si="0"/>
        <v>#NAME?</v>
      </c>
      <c r="J121" s="191" t="e">
        <f t="shared" si="0"/>
        <v>#NAME?</v>
      </c>
      <c r="K121" s="191" t="e">
        <f t="shared" si="0"/>
        <v>#NAME?</v>
      </c>
      <c r="L121" s="191" t="e">
        <f t="shared" si="0"/>
        <v>#NAME?</v>
      </c>
      <c r="M121" s="191" t="e">
        <f t="shared" si="0"/>
        <v>#NAME?</v>
      </c>
      <c r="N121" s="191" t="e">
        <f t="shared" si="0"/>
        <v>#NAME?</v>
      </c>
      <c r="O121" s="191" t="e">
        <f t="shared" si="0"/>
        <v>#NAME?</v>
      </c>
      <c r="P121" s="191" t="e">
        <f t="shared" si="0"/>
        <v>#NAME?</v>
      </c>
      <c r="Q121" s="191" t="e">
        <f t="shared" si="0"/>
        <v>#NAME?</v>
      </c>
      <c r="R121" s="191" t="e">
        <f t="shared" si="0"/>
        <v>#NAME?</v>
      </c>
      <c r="S121" s="191" t="e">
        <f t="shared" si="0"/>
        <v>#NAME?</v>
      </c>
      <c r="T121" s="191" t="e">
        <f t="shared" si="1"/>
        <v>#NAME?</v>
      </c>
      <c r="U121" s="191" t="e">
        <f t="shared" si="1"/>
        <v>#NAME?</v>
      </c>
      <c r="V121" s="191" t="e">
        <f t="shared" si="1"/>
        <v>#NAME?</v>
      </c>
      <c r="W121" s="191" t="e">
        <f t="shared" si="1"/>
        <v>#NAME?</v>
      </c>
      <c r="X121" s="191" t="e">
        <f t="shared" si="1"/>
        <v>#NAME?</v>
      </c>
      <c r="Y121" s="191" t="e">
        <f t="shared" si="1"/>
        <v>#NAME?</v>
      </c>
      <c r="Z121" s="191" t="e">
        <f t="shared" si="1"/>
        <v>#NAME?</v>
      </c>
    </row>
    <row r="122" spans="1:26" ht="11.25" customHeight="1">
      <c r="B122" s="186" t="s">
        <v>4035</v>
      </c>
      <c r="C122" s="191" t="e">
        <f t="shared" si="2"/>
        <v>#NAME?</v>
      </c>
      <c r="D122" s="191" t="e">
        <f t="shared" si="0"/>
        <v>#NAME?</v>
      </c>
      <c r="E122" s="191" t="e">
        <f t="shared" si="0"/>
        <v>#NAME?</v>
      </c>
      <c r="F122" s="191" t="e">
        <f t="shared" si="0"/>
        <v>#NAME?</v>
      </c>
      <c r="G122" s="191" t="e">
        <f t="shared" si="0"/>
        <v>#NAME?</v>
      </c>
      <c r="H122" s="191" t="e">
        <f t="shared" si="0"/>
        <v>#NAME?</v>
      </c>
      <c r="I122" s="191" t="e">
        <f t="shared" si="0"/>
        <v>#NAME?</v>
      </c>
      <c r="J122" s="191" t="e">
        <f t="shared" si="0"/>
        <v>#NAME?</v>
      </c>
      <c r="K122" s="191" t="e">
        <f t="shared" si="0"/>
        <v>#NAME?</v>
      </c>
      <c r="L122" s="191" t="e">
        <f t="shared" si="0"/>
        <v>#NAME?</v>
      </c>
      <c r="M122" s="191" t="e">
        <f t="shared" si="0"/>
        <v>#NAME?</v>
      </c>
      <c r="N122" s="191" t="e">
        <f t="shared" si="0"/>
        <v>#NAME?</v>
      </c>
      <c r="O122" s="191" t="e">
        <f t="shared" si="0"/>
        <v>#NAME?</v>
      </c>
      <c r="P122" s="191" t="e">
        <f t="shared" si="0"/>
        <v>#NAME?</v>
      </c>
      <c r="Q122" s="191" t="e">
        <f t="shared" si="0"/>
        <v>#NAME?</v>
      </c>
      <c r="R122" s="191" t="e">
        <f t="shared" si="0"/>
        <v>#NAME?</v>
      </c>
      <c r="S122" s="191" t="e">
        <f t="shared" si="0"/>
        <v>#NAME?</v>
      </c>
      <c r="T122" s="191" t="e">
        <f t="shared" si="1"/>
        <v>#NAME?</v>
      </c>
      <c r="U122" s="191" t="e">
        <f t="shared" si="1"/>
        <v>#NAME?</v>
      </c>
      <c r="V122" s="191" t="e">
        <f t="shared" si="1"/>
        <v>#NAME?</v>
      </c>
      <c r="W122" s="191" t="e">
        <f t="shared" si="1"/>
        <v>#NAME?</v>
      </c>
      <c r="X122" s="191" t="e">
        <f t="shared" si="1"/>
        <v>#NAME?</v>
      </c>
      <c r="Y122" s="191" t="e">
        <f t="shared" si="1"/>
        <v>#NAME?</v>
      </c>
      <c r="Z122" s="191" t="e">
        <f t="shared" si="1"/>
        <v>#NAME?</v>
      </c>
    </row>
    <row r="123" spans="1:26" ht="11.25" customHeight="1">
      <c r="B123" s="186" t="s">
        <v>4036</v>
      </c>
      <c r="C123" s="191" t="e">
        <f t="shared" si="2"/>
        <v>#NAME?</v>
      </c>
      <c r="D123" s="191" t="e">
        <f t="shared" si="0"/>
        <v>#NAME?</v>
      </c>
      <c r="E123" s="191" t="e">
        <f t="shared" si="0"/>
        <v>#NAME?</v>
      </c>
      <c r="F123" s="191" t="e">
        <f t="shared" si="0"/>
        <v>#NAME?</v>
      </c>
      <c r="G123" s="191" t="e">
        <f t="shared" si="0"/>
        <v>#NAME?</v>
      </c>
      <c r="H123" s="191" t="e">
        <f t="shared" si="0"/>
        <v>#NAME?</v>
      </c>
      <c r="I123" s="191" t="e">
        <f t="shared" si="0"/>
        <v>#NAME?</v>
      </c>
      <c r="J123" s="191" t="e">
        <f t="shared" si="0"/>
        <v>#NAME?</v>
      </c>
      <c r="K123" s="191" t="e">
        <f t="shared" si="0"/>
        <v>#NAME?</v>
      </c>
      <c r="L123" s="191" t="e">
        <f t="shared" si="0"/>
        <v>#NAME?</v>
      </c>
      <c r="M123" s="191" t="e">
        <f t="shared" si="0"/>
        <v>#NAME?</v>
      </c>
      <c r="N123" s="191" t="e">
        <f t="shared" si="0"/>
        <v>#NAME?</v>
      </c>
      <c r="O123" s="191" t="e">
        <f t="shared" si="0"/>
        <v>#NAME?</v>
      </c>
      <c r="P123" s="191" t="e">
        <f t="shared" si="0"/>
        <v>#NAME?</v>
      </c>
      <c r="Q123" s="191" t="e">
        <f t="shared" si="0"/>
        <v>#NAME?</v>
      </c>
      <c r="R123" s="191" t="e">
        <f t="shared" si="0"/>
        <v>#NAME?</v>
      </c>
      <c r="S123" s="191" t="e">
        <f t="shared" si="0"/>
        <v>#NAME?</v>
      </c>
      <c r="T123" s="191" t="e">
        <f t="shared" si="1"/>
        <v>#NAME?</v>
      </c>
      <c r="U123" s="191" t="e">
        <f t="shared" si="1"/>
        <v>#NAME?</v>
      </c>
      <c r="V123" s="191" t="e">
        <f t="shared" si="1"/>
        <v>#NAME?</v>
      </c>
      <c r="W123" s="191" t="e">
        <f t="shared" si="1"/>
        <v>#NAME?</v>
      </c>
      <c r="X123" s="191" t="e">
        <f t="shared" si="1"/>
        <v>#NAME?</v>
      </c>
      <c r="Y123" s="191" t="e">
        <f t="shared" si="1"/>
        <v>#NAME?</v>
      </c>
      <c r="Z123" s="191" t="e">
        <f t="shared" si="1"/>
        <v>#NAME?</v>
      </c>
    </row>
    <row r="124" spans="1:26" ht="11.25" customHeight="1">
      <c r="B124" s="186" t="s">
        <v>4037</v>
      </c>
      <c r="C124" s="191" t="e">
        <f t="shared" si="2"/>
        <v>#NAME?</v>
      </c>
      <c r="D124" s="191" t="e">
        <f t="shared" si="0"/>
        <v>#NAME?</v>
      </c>
      <c r="E124" s="191" t="e">
        <f t="shared" si="0"/>
        <v>#NAME?</v>
      </c>
      <c r="F124" s="191" t="e">
        <f t="shared" si="0"/>
        <v>#NAME?</v>
      </c>
      <c r="G124" s="191" t="e">
        <f t="shared" si="0"/>
        <v>#NAME?</v>
      </c>
      <c r="H124" s="191" t="e">
        <f t="shared" si="0"/>
        <v>#NAME?</v>
      </c>
      <c r="I124" s="191" t="e">
        <f t="shared" si="0"/>
        <v>#NAME?</v>
      </c>
      <c r="J124" s="191" t="e">
        <f t="shared" si="0"/>
        <v>#NAME?</v>
      </c>
      <c r="K124" s="191" t="e">
        <f t="shared" si="0"/>
        <v>#NAME?</v>
      </c>
      <c r="L124" s="191" t="e">
        <f t="shared" si="0"/>
        <v>#NAME?</v>
      </c>
      <c r="M124" s="191" t="e">
        <f t="shared" si="0"/>
        <v>#NAME?</v>
      </c>
      <c r="N124" s="191" t="e">
        <f t="shared" si="0"/>
        <v>#NAME?</v>
      </c>
      <c r="O124" s="191" t="e">
        <f t="shared" si="0"/>
        <v>#NAME?</v>
      </c>
      <c r="P124" s="191" t="e">
        <f t="shared" si="0"/>
        <v>#NAME?</v>
      </c>
      <c r="Q124" s="191" t="e">
        <f t="shared" si="0"/>
        <v>#NAME?</v>
      </c>
      <c r="R124" s="191" t="e">
        <f t="shared" si="0"/>
        <v>#NAME?</v>
      </c>
      <c r="S124" s="191" t="e">
        <f t="shared" si="0"/>
        <v>#NAME?</v>
      </c>
      <c r="T124" s="191" t="e">
        <f t="shared" si="1"/>
        <v>#NAME?</v>
      </c>
      <c r="U124" s="191" t="e">
        <f t="shared" si="1"/>
        <v>#NAME?</v>
      </c>
      <c r="V124" s="191" t="e">
        <f t="shared" si="1"/>
        <v>#NAME?</v>
      </c>
      <c r="W124" s="191" t="e">
        <f t="shared" si="1"/>
        <v>#NAME?</v>
      </c>
      <c r="X124" s="191" t="e">
        <f t="shared" si="1"/>
        <v>#NAME?</v>
      </c>
      <c r="Y124" s="191" t="e">
        <f t="shared" si="1"/>
        <v>#NAME?</v>
      </c>
      <c r="Z124" s="191" t="e">
        <f t="shared" si="1"/>
        <v>#NAME?</v>
      </c>
    </row>
    <row r="125" spans="1:26" ht="11.25" customHeight="1">
      <c r="B125" s="186" t="s">
        <v>4038</v>
      </c>
      <c r="C125" s="191" t="e">
        <f t="shared" si="2"/>
        <v>#NAME?</v>
      </c>
      <c r="D125" s="191" t="e">
        <f t="shared" si="0"/>
        <v>#NAME?</v>
      </c>
      <c r="E125" s="191" t="e">
        <f t="shared" si="0"/>
        <v>#NAME?</v>
      </c>
      <c r="F125" s="191" t="e">
        <f t="shared" si="0"/>
        <v>#NAME?</v>
      </c>
      <c r="G125" s="191" t="e">
        <f t="shared" si="0"/>
        <v>#NAME?</v>
      </c>
      <c r="H125" s="191" t="e">
        <f t="shared" si="0"/>
        <v>#NAME?</v>
      </c>
      <c r="I125" s="191" t="e">
        <f t="shared" si="0"/>
        <v>#NAME?</v>
      </c>
      <c r="J125" s="191" t="e">
        <f t="shared" si="0"/>
        <v>#NAME?</v>
      </c>
      <c r="K125" s="191" t="e">
        <f t="shared" si="0"/>
        <v>#NAME?</v>
      </c>
      <c r="L125" s="191" t="e">
        <f t="shared" si="0"/>
        <v>#NAME?</v>
      </c>
      <c r="M125" s="191" t="e">
        <f t="shared" si="0"/>
        <v>#NAME?</v>
      </c>
      <c r="N125" s="191" t="e">
        <f t="shared" si="0"/>
        <v>#NAME?</v>
      </c>
      <c r="O125" s="191" t="e">
        <f t="shared" si="0"/>
        <v>#NAME?</v>
      </c>
      <c r="P125" s="191" t="e">
        <f t="shared" si="0"/>
        <v>#NAME?</v>
      </c>
      <c r="Q125" s="191" t="e">
        <f t="shared" si="0"/>
        <v>#NAME?</v>
      </c>
      <c r="R125" s="191" t="e">
        <f t="shared" si="0"/>
        <v>#NAME?</v>
      </c>
      <c r="S125" s="191" t="e">
        <f t="shared" si="0"/>
        <v>#NAME?</v>
      </c>
      <c r="T125" s="191" t="e">
        <f t="shared" si="1"/>
        <v>#NAME?</v>
      </c>
      <c r="U125" s="191" t="e">
        <f t="shared" si="1"/>
        <v>#NAME?</v>
      </c>
      <c r="V125" s="191" t="e">
        <f t="shared" si="1"/>
        <v>#NAME?</v>
      </c>
      <c r="W125" s="191" t="e">
        <f t="shared" si="1"/>
        <v>#NAME?</v>
      </c>
      <c r="X125" s="191" t="e">
        <f t="shared" si="1"/>
        <v>#NAME?</v>
      </c>
      <c r="Y125" s="191" t="e">
        <f t="shared" si="1"/>
        <v>#NAME?</v>
      </c>
      <c r="Z125" s="191" t="e">
        <f t="shared" si="1"/>
        <v>#NAME?</v>
      </c>
    </row>
    <row r="126" spans="1:26" ht="11.25" customHeight="1">
      <c r="B126" s="186" t="s">
        <v>4039</v>
      </c>
      <c r="C126" s="191" t="e">
        <f t="shared" si="2"/>
        <v>#NAME?</v>
      </c>
      <c r="D126" s="191" t="e">
        <f t="shared" si="0"/>
        <v>#NAME?</v>
      </c>
      <c r="E126" s="191" t="e">
        <f t="shared" si="0"/>
        <v>#NAME?</v>
      </c>
      <c r="F126" s="191" t="e">
        <f t="shared" si="0"/>
        <v>#NAME?</v>
      </c>
      <c r="G126" s="191" t="e">
        <f t="shared" si="0"/>
        <v>#NAME?</v>
      </c>
      <c r="H126" s="191" t="e">
        <f t="shared" si="0"/>
        <v>#NAME?</v>
      </c>
      <c r="I126" s="191" t="e">
        <f t="shared" si="0"/>
        <v>#NAME?</v>
      </c>
      <c r="J126" s="191" t="e">
        <f t="shared" si="0"/>
        <v>#NAME?</v>
      </c>
      <c r="K126" s="191" t="e">
        <f t="shared" si="0"/>
        <v>#NAME?</v>
      </c>
      <c r="L126" s="191" t="e">
        <f t="shared" si="0"/>
        <v>#NAME?</v>
      </c>
      <c r="M126" s="191" t="e">
        <f t="shared" si="0"/>
        <v>#NAME?</v>
      </c>
      <c r="N126" s="191" t="e">
        <f t="shared" si="0"/>
        <v>#NAME?</v>
      </c>
      <c r="O126" s="191" t="e">
        <f t="shared" si="0"/>
        <v>#NAME?</v>
      </c>
      <c r="P126" s="191" t="e">
        <f t="shared" si="0"/>
        <v>#NAME?</v>
      </c>
      <c r="Q126" s="191" t="e">
        <f t="shared" si="0"/>
        <v>#NAME?</v>
      </c>
      <c r="R126" s="191" t="e">
        <f t="shared" si="0"/>
        <v>#NAME?</v>
      </c>
      <c r="S126" s="191" t="e">
        <f t="shared" si="0"/>
        <v>#NAME?</v>
      </c>
      <c r="T126" s="191" t="e">
        <f t="shared" si="1"/>
        <v>#NAME?</v>
      </c>
      <c r="U126" s="191" t="e">
        <f t="shared" si="1"/>
        <v>#NAME?</v>
      </c>
      <c r="V126" s="191" t="e">
        <f t="shared" si="1"/>
        <v>#NAME?</v>
      </c>
      <c r="W126" s="191" t="e">
        <f t="shared" si="1"/>
        <v>#NAME?</v>
      </c>
      <c r="X126" s="191" t="e">
        <f t="shared" si="1"/>
        <v>#NAME?</v>
      </c>
      <c r="Y126" s="191" t="e">
        <f t="shared" si="1"/>
        <v>#NAME?</v>
      </c>
      <c r="Z126" s="191" t="e">
        <f t="shared" si="1"/>
        <v>#NAME?</v>
      </c>
    </row>
    <row r="127" spans="1:26" ht="11.25" customHeight="1">
      <c r="B127" s="186" t="s">
        <v>4040</v>
      </c>
      <c r="C127" s="191" t="e">
        <f t="shared" si="2"/>
        <v>#NAME?</v>
      </c>
      <c r="D127" s="191" t="e">
        <f t="shared" si="0"/>
        <v>#NAME?</v>
      </c>
      <c r="E127" s="191" t="e">
        <f t="shared" si="0"/>
        <v>#NAME?</v>
      </c>
      <c r="F127" s="191" t="e">
        <f t="shared" si="0"/>
        <v>#NAME?</v>
      </c>
      <c r="G127" s="191" t="e">
        <f t="shared" si="0"/>
        <v>#NAME?</v>
      </c>
      <c r="H127" s="191" t="e">
        <f t="shared" si="0"/>
        <v>#NAME?</v>
      </c>
      <c r="I127" s="191" t="e">
        <f t="shared" si="0"/>
        <v>#NAME?</v>
      </c>
      <c r="J127" s="191" t="e">
        <f t="shared" si="0"/>
        <v>#NAME?</v>
      </c>
      <c r="K127" s="191" t="e">
        <f t="shared" si="0"/>
        <v>#NAME?</v>
      </c>
      <c r="L127" s="191" t="e">
        <f t="shared" si="0"/>
        <v>#NAME?</v>
      </c>
      <c r="M127" s="191" t="e">
        <f t="shared" si="0"/>
        <v>#NAME?</v>
      </c>
      <c r="N127" s="191" t="e">
        <f t="shared" si="0"/>
        <v>#NAME?</v>
      </c>
      <c r="O127" s="191" t="e">
        <f t="shared" si="0"/>
        <v>#NAME?</v>
      </c>
      <c r="P127" s="191" t="e">
        <f t="shared" si="0"/>
        <v>#NAME?</v>
      </c>
      <c r="Q127" s="191" t="e">
        <f t="shared" si="0"/>
        <v>#NAME?</v>
      </c>
      <c r="R127" s="191" t="e">
        <f t="shared" si="0"/>
        <v>#NAME?</v>
      </c>
      <c r="S127" s="191" t="e">
        <f t="shared" si="0"/>
        <v>#NAME?</v>
      </c>
      <c r="T127" s="191" t="e">
        <f t="shared" si="1"/>
        <v>#NAME?</v>
      </c>
      <c r="U127" s="191" t="e">
        <f t="shared" si="1"/>
        <v>#NAME?</v>
      </c>
      <c r="V127" s="191" t="e">
        <f t="shared" si="1"/>
        <v>#NAME?</v>
      </c>
      <c r="W127" s="191" t="e">
        <f t="shared" si="1"/>
        <v>#NAME?</v>
      </c>
      <c r="X127" s="191" t="e">
        <f t="shared" si="1"/>
        <v>#NAME?</v>
      </c>
      <c r="Y127" s="191" t="e">
        <f t="shared" si="1"/>
        <v>#NAME?</v>
      </c>
      <c r="Z127" s="191" t="e">
        <f t="shared" si="1"/>
        <v>#NAME?</v>
      </c>
    </row>
    <row r="128" spans="1:26" ht="11.25" customHeight="1">
      <c r="B128" s="186" t="s">
        <v>4041</v>
      </c>
      <c r="C128" s="191" t="e">
        <f t="shared" si="2"/>
        <v>#NAME?</v>
      </c>
      <c r="D128" s="191" t="e">
        <f t="shared" si="0"/>
        <v>#NAME?</v>
      </c>
      <c r="E128" s="191" t="e">
        <f t="shared" si="0"/>
        <v>#NAME?</v>
      </c>
      <c r="F128" s="191" t="e">
        <f t="shared" si="0"/>
        <v>#NAME?</v>
      </c>
      <c r="G128" s="191" t="e">
        <f t="shared" si="0"/>
        <v>#NAME?</v>
      </c>
      <c r="H128" s="191" t="e">
        <f t="shared" si="0"/>
        <v>#NAME?</v>
      </c>
      <c r="I128" s="191" t="e">
        <f t="shared" si="0"/>
        <v>#NAME?</v>
      </c>
      <c r="J128" s="191" t="e">
        <f t="shared" si="0"/>
        <v>#NAME?</v>
      </c>
      <c r="K128" s="191" t="e">
        <f t="shared" si="0"/>
        <v>#NAME?</v>
      </c>
      <c r="L128" s="191" t="e">
        <f t="shared" si="0"/>
        <v>#NAME?</v>
      </c>
      <c r="M128" s="191" t="e">
        <f t="shared" si="0"/>
        <v>#NAME?</v>
      </c>
      <c r="N128" s="191" t="e">
        <f t="shared" si="0"/>
        <v>#NAME?</v>
      </c>
      <c r="O128" s="191" t="e">
        <f t="shared" si="0"/>
        <v>#NAME?</v>
      </c>
      <c r="P128" s="191" t="e">
        <f t="shared" si="0"/>
        <v>#NAME?</v>
      </c>
      <c r="Q128" s="191" t="e">
        <f t="shared" si="0"/>
        <v>#NAME?</v>
      </c>
      <c r="R128" s="191" t="e">
        <f t="shared" si="0"/>
        <v>#NAME?</v>
      </c>
      <c r="S128" s="191" t="e">
        <f t="shared" si="0"/>
        <v>#NAME?</v>
      </c>
      <c r="T128" s="191" t="e">
        <f t="shared" si="1"/>
        <v>#NAME?</v>
      </c>
      <c r="U128" s="191" t="e">
        <f t="shared" si="1"/>
        <v>#NAME?</v>
      </c>
      <c r="V128" s="191" t="e">
        <f t="shared" si="1"/>
        <v>#NAME?</v>
      </c>
      <c r="W128" s="191" t="e">
        <f t="shared" si="1"/>
        <v>#NAME?</v>
      </c>
      <c r="X128" s="191" t="e">
        <f t="shared" si="1"/>
        <v>#NAME?</v>
      </c>
      <c r="Y128" s="191" t="e">
        <f t="shared" si="1"/>
        <v>#NAME?</v>
      </c>
      <c r="Z128" s="191" t="e">
        <f t="shared" si="1"/>
        <v>#NAME?</v>
      </c>
    </row>
    <row r="129" spans="1:26" ht="11.25" customHeight="1">
      <c r="B129" s="186" t="s">
        <v>4042</v>
      </c>
      <c r="C129" s="191" t="e">
        <f t="shared" si="2"/>
        <v>#NAME?</v>
      </c>
      <c r="D129" s="191" t="e">
        <f t="shared" si="0"/>
        <v>#NAME?</v>
      </c>
      <c r="E129" s="191" t="e">
        <f t="shared" si="0"/>
        <v>#NAME?</v>
      </c>
      <c r="F129" s="191" t="e">
        <f t="shared" si="0"/>
        <v>#NAME?</v>
      </c>
      <c r="G129" s="191" t="e">
        <f t="shared" si="0"/>
        <v>#NAME?</v>
      </c>
      <c r="H129" s="191" t="e">
        <f t="shared" si="0"/>
        <v>#NAME?</v>
      </c>
      <c r="I129" s="191" t="e">
        <f t="shared" si="0"/>
        <v>#NAME?</v>
      </c>
      <c r="J129" s="191" t="e">
        <f t="shared" si="0"/>
        <v>#NAME?</v>
      </c>
      <c r="K129" s="191" t="e">
        <f t="shared" si="0"/>
        <v>#NAME?</v>
      </c>
      <c r="L129" s="191" t="e">
        <f t="shared" si="0"/>
        <v>#NAME?</v>
      </c>
      <c r="M129" s="191" t="e">
        <f t="shared" si="0"/>
        <v>#NAME?</v>
      </c>
      <c r="N129" s="191" t="e">
        <f t="shared" si="0"/>
        <v>#NAME?</v>
      </c>
      <c r="O129" s="191" t="e">
        <f t="shared" si="0"/>
        <v>#NAME?</v>
      </c>
      <c r="P129" s="191" t="e">
        <f t="shared" si="0"/>
        <v>#NAME?</v>
      </c>
      <c r="Q129" s="191" t="e">
        <f t="shared" si="0"/>
        <v>#NAME?</v>
      </c>
      <c r="R129" s="191" t="e">
        <f t="shared" si="0"/>
        <v>#NAME?</v>
      </c>
      <c r="S129" s="191" t="e">
        <f t="shared" si="0"/>
        <v>#NAME?</v>
      </c>
      <c r="T129" s="191" t="e">
        <f t="shared" si="1"/>
        <v>#NAME?</v>
      </c>
      <c r="U129" s="191" t="e">
        <f t="shared" si="1"/>
        <v>#NAME?</v>
      </c>
      <c r="V129" s="191" t="e">
        <f t="shared" si="1"/>
        <v>#NAME?</v>
      </c>
      <c r="W129" s="191" t="e">
        <f t="shared" si="1"/>
        <v>#NAME?</v>
      </c>
      <c r="X129" s="191" t="e">
        <f t="shared" si="1"/>
        <v>#NAME?</v>
      </c>
      <c r="Y129" s="191" t="e">
        <f t="shared" si="1"/>
        <v>#NAME?</v>
      </c>
      <c r="Z129" s="191" t="e">
        <f t="shared" si="1"/>
        <v>#NAME?</v>
      </c>
    </row>
    <row r="130" spans="1:26" ht="11.25" customHeight="1">
      <c r="B130" s="186" t="s">
        <v>4043</v>
      </c>
      <c r="C130" s="191" t="e">
        <f t="shared" si="2"/>
        <v>#NAME?</v>
      </c>
      <c r="D130" s="191" t="e">
        <f t="shared" si="0"/>
        <v>#NAME?</v>
      </c>
      <c r="E130" s="191" t="e">
        <f t="shared" si="0"/>
        <v>#NAME?</v>
      </c>
      <c r="F130" s="191" t="e">
        <f t="shared" si="0"/>
        <v>#NAME?</v>
      </c>
      <c r="G130" s="191" t="e">
        <f t="shared" si="0"/>
        <v>#NAME?</v>
      </c>
      <c r="H130" s="191" t="e">
        <f t="shared" si="0"/>
        <v>#NAME?</v>
      </c>
      <c r="I130" s="191" t="e">
        <f t="shared" si="0"/>
        <v>#NAME?</v>
      </c>
      <c r="J130" s="191" t="e">
        <f t="shared" si="0"/>
        <v>#NAME?</v>
      </c>
      <c r="K130" s="191" t="e">
        <f t="shared" si="0"/>
        <v>#NAME?</v>
      </c>
      <c r="L130" s="191" t="e">
        <f t="shared" si="0"/>
        <v>#NAME?</v>
      </c>
      <c r="M130" s="191" t="e">
        <f t="shared" si="0"/>
        <v>#NAME?</v>
      </c>
      <c r="N130" s="191" t="e">
        <f t="shared" si="0"/>
        <v>#NAME?</v>
      </c>
      <c r="O130" s="191" t="e">
        <f t="shared" si="0"/>
        <v>#NAME?</v>
      </c>
      <c r="P130" s="191" t="e">
        <f t="shared" si="0"/>
        <v>#NAME?</v>
      </c>
      <c r="Q130" s="191" t="e">
        <f t="shared" si="0"/>
        <v>#NAME?</v>
      </c>
      <c r="R130" s="191" t="e">
        <f t="shared" si="0"/>
        <v>#NAME?</v>
      </c>
      <c r="S130" s="191" t="e">
        <f t="shared" si="0"/>
        <v>#NAME?</v>
      </c>
      <c r="T130" s="191" t="e">
        <f t="shared" si="1"/>
        <v>#NAME?</v>
      </c>
      <c r="U130" s="191" t="e">
        <f t="shared" si="1"/>
        <v>#NAME?</v>
      </c>
      <c r="V130" s="191" t="e">
        <f t="shared" si="1"/>
        <v>#NAME?</v>
      </c>
      <c r="W130" s="191" t="e">
        <f t="shared" si="1"/>
        <v>#NAME?</v>
      </c>
      <c r="X130" s="191" t="e">
        <f t="shared" si="1"/>
        <v>#NAME?</v>
      </c>
      <c r="Y130" s="191" t="e">
        <f t="shared" si="1"/>
        <v>#NAME?</v>
      </c>
      <c r="Z130" s="191" t="e">
        <f t="shared" si="1"/>
        <v>#NAME?</v>
      </c>
    </row>
    <row r="131" spans="1:26" ht="11.25" customHeight="1">
      <c r="B131" s="186" t="s">
        <v>4044</v>
      </c>
      <c r="C131" s="191" t="e">
        <f t="shared" si="2"/>
        <v>#NAME?</v>
      </c>
      <c r="D131" s="191" t="e">
        <f t="shared" si="0"/>
        <v>#NAME?</v>
      </c>
      <c r="E131" s="191" t="e">
        <f t="shared" si="0"/>
        <v>#NAME?</v>
      </c>
      <c r="F131" s="191" t="e">
        <f t="shared" si="0"/>
        <v>#NAME?</v>
      </c>
      <c r="G131" s="191" t="e">
        <f t="shared" si="0"/>
        <v>#NAME?</v>
      </c>
      <c r="H131" s="191" t="e">
        <f t="shared" si="0"/>
        <v>#NAME?</v>
      </c>
      <c r="I131" s="191" t="e">
        <f t="shared" si="0"/>
        <v>#NAME?</v>
      </c>
      <c r="J131" s="191" t="e">
        <f t="shared" si="0"/>
        <v>#NAME?</v>
      </c>
      <c r="K131" s="191" t="e">
        <f t="shared" si="0"/>
        <v>#NAME?</v>
      </c>
      <c r="L131" s="191" t="e">
        <f t="shared" si="0"/>
        <v>#NAME?</v>
      </c>
      <c r="M131" s="191" t="e">
        <f t="shared" si="0"/>
        <v>#NAME?</v>
      </c>
      <c r="N131" s="191" t="e">
        <f t="shared" si="0"/>
        <v>#NAME?</v>
      </c>
      <c r="O131" s="191" t="e">
        <f t="shared" si="0"/>
        <v>#NAME?</v>
      </c>
      <c r="P131" s="191" t="e">
        <f t="shared" si="0"/>
        <v>#NAME?</v>
      </c>
      <c r="Q131" s="191" t="e">
        <f t="shared" si="0"/>
        <v>#NAME?</v>
      </c>
      <c r="R131" s="191" t="e">
        <f t="shared" si="0"/>
        <v>#NAME?</v>
      </c>
      <c r="S131" s="191" t="e">
        <f t="shared" ref="S131" si="3">T1.WELL("",$E$113,$H$113)</f>
        <v>#NAME?</v>
      </c>
      <c r="T131" s="191" t="e">
        <f t="shared" si="1"/>
        <v>#NAME?</v>
      </c>
      <c r="U131" s="191" t="e">
        <f t="shared" si="1"/>
        <v>#NAME?</v>
      </c>
      <c r="V131" s="191" t="e">
        <f t="shared" si="1"/>
        <v>#NAME?</v>
      </c>
      <c r="W131" s="191" t="e">
        <f t="shared" si="1"/>
        <v>#NAME?</v>
      </c>
      <c r="X131" s="191" t="e">
        <f t="shared" si="1"/>
        <v>#NAME?</v>
      </c>
      <c r="Y131" s="191" t="e">
        <f t="shared" si="1"/>
        <v>#NAME?</v>
      </c>
      <c r="Z131" s="191" t="e">
        <f t="shared" si="1"/>
        <v>#NAME?</v>
      </c>
    </row>
    <row r="132" spans="1:26" ht="11.25" customHeight="1">
      <c r="B132" s="186"/>
      <c r="C132" s="192"/>
      <c r="D132" s="192"/>
      <c r="E132" s="192"/>
      <c r="F132" s="192"/>
      <c r="G132" s="192"/>
      <c r="H132" s="192"/>
      <c r="I132" s="192"/>
      <c r="J132" s="192"/>
      <c r="K132" s="192"/>
      <c r="L132" s="192"/>
      <c r="M132" s="192"/>
      <c r="N132" s="192"/>
      <c r="O132" s="192"/>
      <c r="P132" s="192"/>
      <c r="Q132" s="192"/>
      <c r="R132" s="192"/>
      <c r="S132" s="192"/>
      <c r="T132" s="192"/>
      <c r="U132" s="192"/>
      <c r="V132" s="192"/>
      <c r="W132" s="192"/>
      <c r="X132" s="192"/>
      <c r="Y132" s="192"/>
      <c r="Z132" s="192"/>
    </row>
    <row r="133" spans="1:26" ht="11.25" customHeight="1">
      <c r="B133" s="186"/>
      <c r="C133" s="179" t="s">
        <v>4056</v>
      </c>
      <c r="D133" s="197" t="e">
        <f>T1.role("CPD*","CPD_RESULT","avr")</f>
        <v>#NAME?</v>
      </c>
      <c r="E133" s="192"/>
      <c r="F133" s="179" t="s">
        <v>4057</v>
      </c>
      <c r="G133" s="192" t="e">
        <f>T1.role("CPD*","CPD_RESULT","sd")</f>
        <v>#NAME?</v>
      </c>
      <c r="H133" s="192"/>
      <c r="I133" s="179" t="s">
        <v>4058</v>
      </c>
      <c r="J133" s="192" t="e">
        <f>$D$133+2*$G$133</f>
        <v>#NAME?</v>
      </c>
      <c r="K133" s="192"/>
      <c r="L133" s="179" t="s">
        <v>4059</v>
      </c>
      <c r="M133" s="192" t="e">
        <f>$D$133+3*$G$133</f>
        <v>#NAME?</v>
      </c>
      <c r="N133" s="192"/>
      <c r="O133" s="179" t="s">
        <v>4060</v>
      </c>
      <c r="P133" s="192" t="e">
        <f>$D$133+4*$G$133</f>
        <v>#NAME?</v>
      </c>
      <c r="Q133" s="192"/>
      <c r="R133" s="192"/>
      <c r="S133" s="192"/>
      <c r="T133" s="192"/>
      <c r="U133" s="192"/>
      <c r="V133" s="192"/>
      <c r="W133" s="192"/>
      <c r="X133" s="192"/>
      <c r="Y133" s="192"/>
      <c r="Z133" s="192"/>
    </row>
    <row r="134" spans="1:26" ht="11.25" customHeight="1">
      <c r="B134" s="186"/>
      <c r="C134" s="179"/>
      <c r="D134" s="197"/>
      <c r="E134" s="192"/>
      <c r="F134" s="179"/>
      <c r="G134" s="192"/>
      <c r="H134" s="192"/>
      <c r="I134" s="179"/>
      <c r="J134" s="192"/>
      <c r="K134" s="192"/>
      <c r="L134" s="179"/>
      <c r="M134" s="192"/>
      <c r="N134" s="192"/>
      <c r="O134" s="179"/>
      <c r="P134" s="192"/>
      <c r="Q134" s="192"/>
      <c r="R134" s="192"/>
      <c r="S134" s="192"/>
      <c r="T134" s="192"/>
      <c r="U134" s="192"/>
      <c r="V134" s="192"/>
      <c r="W134" s="192"/>
      <c r="X134" s="192"/>
      <c r="Y134" s="192"/>
      <c r="Z134" s="192"/>
    </row>
    <row r="135" spans="1:26" s="219" customFormat="1" ht="11.25" customHeight="1">
      <c r="A135" s="218" t="s">
        <v>2749</v>
      </c>
    </row>
  </sheetData>
  <dataConsolidate/>
  <phoneticPr fontId="23"/>
  <conditionalFormatting sqref="E133:E134 H133:H134 K133:K134 N133:N134 Q133:Z134 C116:Z132">
    <cfRule type="colorScale" priority="13">
      <colorScale>
        <cfvo type="min"/>
        <cfvo type="percentile" val="50"/>
        <cfvo type="max"/>
        <color rgb="FF63BE7B"/>
        <color rgb="FFFFEB84"/>
        <color rgb="FFF8696B"/>
      </colorScale>
    </cfRule>
  </conditionalFormatting>
  <conditionalFormatting sqref="C28:D43 Y28:Z43">
    <cfRule type="colorScale" priority="7">
      <colorScale>
        <cfvo type="min"/>
        <cfvo type="max"/>
        <color rgb="FF63BE7B"/>
        <color rgb="FFFCFCFF"/>
      </colorScale>
    </cfRule>
  </conditionalFormatting>
  <conditionalFormatting sqref="E28:X43">
    <cfRule type="colorScale" priority="6">
      <colorScale>
        <cfvo type="min"/>
        <cfvo type="max"/>
        <color rgb="FF63BE7B"/>
        <color rgb="FFFCFCFF"/>
      </colorScale>
    </cfRule>
  </conditionalFormatting>
  <conditionalFormatting sqref="C48:D63 Y48:Z63">
    <cfRule type="colorScale" priority="5">
      <colorScale>
        <cfvo type="min"/>
        <cfvo type="max"/>
        <color rgb="FF63BE7B"/>
        <color rgb="FFFCFCFF"/>
      </colorScale>
    </cfRule>
  </conditionalFormatting>
  <conditionalFormatting sqref="E48:X63">
    <cfRule type="colorScale" priority="4">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r:id="rId1"/>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tabColor theme="1" tint="0.249977111117893"/>
  </sheetPr>
  <dimension ref="A2:I327"/>
  <sheetViews>
    <sheetView showGridLines="0" topLeftCell="A4" workbookViewId="0">
      <selection activeCell="E40" sqref="E40"/>
    </sheetView>
  </sheetViews>
  <sheetFormatPr defaultColWidth="8.875" defaultRowHeight="15" customHeight="1" outlineLevelRow="1"/>
  <cols>
    <col min="1" max="1" width="18.125" style="34" customWidth="1"/>
    <col min="2" max="2" width="9.5" style="34" bestFit="1" customWidth="1"/>
    <col min="3" max="8" width="8.875" style="34"/>
    <col min="9" max="9" width="8.875" style="144"/>
    <col min="10" max="16384" width="8.875" style="34"/>
  </cols>
  <sheetData>
    <row r="2" spans="1:9" ht="15" customHeight="1">
      <c r="A2" s="33" t="e">
        <f>T1.System(0) &amp; "    " &amp; T1.System("copyright")</f>
        <v>#NAME?</v>
      </c>
    </row>
    <row r="3" spans="1:9" ht="15" customHeight="1">
      <c r="B3" s="33"/>
    </row>
    <row r="4" spans="1:9" s="153" customFormat="1" ht="15" customHeight="1">
      <c r="A4" s="152" t="s">
        <v>3771</v>
      </c>
      <c r="B4" s="152" t="s">
        <v>1444</v>
      </c>
      <c r="I4" s="154" t="s">
        <v>3759</v>
      </c>
    </row>
    <row r="5" spans="1:9" s="153" customFormat="1" ht="15" customHeight="1">
      <c r="A5" s="152"/>
      <c r="B5" s="152" t="s">
        <v>3760</v>
      </c>
      <c r="I5" s="154" t="s">
        <v>3761</v>
      </c>
    </row>
    <row r="6" spans="1:9" s="153" customFormat="1" ht="15" customHeight="1">
      <c r="A6" s="152"/>
      <c r="B6" s="152" t="s">
        <v>1445</v>
      </c>
      <c r="I6" s="154" t="s">
        <v>1446</v>
      </c>
    </row>
    <row r="7" spans="1:9" s="153" customFormat="1" ht="15" customHeight="1">
      <c r="A7" s="152"/>
      <c r="B7" s="152" t="s">
        <v>3762</v>
      </c>
      <c r="I7" s="154" t="s">
        <v>3763</v>
      </c>
    </row>
    <row r="8" spans="1:9" s="153" customFormat="1" ht="15" customHeight="1">
      <c r="A8" s="152"/>
      <c r="B8" s="152" t="s">
        <v>3768</v>
      </c>
      <c r="I8" s="154" t="s">
        <v>1449</v>
      </c>
    </row>
    <row r="9" spans="1:9" s="44" customFormat="1" ht="15" customHeight="1">
      <c r="A9" s="43" t="s">
        <v>3772</v>
      </c>
      <c r="B9" s="43" t="s">
        <v>1447</v>
      </c>
      <c r="I9" s="145" t="s">
        <v>1448</v>
      </c>
    </row>
    <row r="10" spans="1:9" s="44" customFormat="1" ht="15" customHeight="1">
      <c r="A10" s="43"/>
      <c r="B10" s="43" t="s">
        <v>4176</v>
      </c>
      <c r="I10" s="145" t="s">
        <v>3764</v>
      </c>
    </row>
    <row r="11" spans="1:9" s="44" customFormat="1" ht="15" hidden="1" customHeight="1" outlineLevel="1">
      <c r="A11" s="43"/>
      <c r="C11" s="226" t="s">
        <v>4177</v>
      </c>
      <c r="I11" s="145"/>
    </row>
    <row r="12" spans="1:9" s="44" customFormat="1" ht="15" hidden="1" customHeight="1" outlineLevel="1">
      <c r="A12" s="43"/>
      <c r="D12" s="44" t="s">
        <v>4178</v>
      </c>
      <c r="I12" s="145" t="s">
        <v>4183</v>
      </c>
    </row>
    <row r="13" spans="1:9" s="44" customFormat="1" ht="15" hidden="1" customHeight="1" outlineLevel="1">
      <c r="A13" s="43"/>
      <c r="D13" s="44" t="s">
        <v>4179</v>
      </c>
      <c r="I13" s="145" t="s">
        <v>4184</v>
      </c>
    </row>
    <row r="14" spans="1:9" s="44" customFormat="1" ht="15" hidden="1" customHeight="1" outlineLevel="1">
      <c r="A14" s="43"/>
      <c r="D14" s="44" t="s">
        <v>4180</v>
      </c>
      <c r="I14" s="145" t="s">
        <v>4185</v>
      </c>
    </row>
    <row r="15" spans="1:9" s="44" customFormat="1" ht="15" hidden="1" customHeight="1" outlineLevel="1">
      <c r="A15" s="43"/>
      <c r="D15" s="44" t="s">
        <v>4181</v>
      </c>
      <c r="I15" s="145" t="s">
        <v>4186</v>
      </c>
    </row>
    <row r="16" spans="1:9" s="44" customFormat="1" ht="15" hidden="1" customHeight="1" outlineLevel="1">
      <c r="A16" s="43"/>
      <c r="D16" s="44" t="s">
        <v>4182</v>
      </c>
      <c r="I16" s="145" t="s">
        <v>4187</v>
      </c>
    </row>
    <row r="17" spans="1:9" s="44" customFormat="1" ht="15" hidden="1" customHeight="1" outlineLevel="1">
      <c r="A17" s="43"/>
      <c r="I17" s="145"/>
    </row>
    <row r="18" spans="1:9" s="44" customFormat="1" ht="15" customHeight="1" collapsed="1">
      <c r="A18" s="43"/>
      <c r="B18" s="43" t="s">
        <v>1527</v>
      </c>
      <c r="I18" s="145" t="s">
        <v>3765</v>
      </c>
    </row>
    <row r="19" spans="1:9" s="44" customFormat="1" ht="15" customHeight="1">
      <c r="A19" s="43"/>
      <c r="B19" s="43" t="s">
        <v>1528</v>
      </c>
      <c r="I19" s="145" t="s">
        <v>3766</v>
      </c>
    </row>
    <row r="20" spans="1:9" s="44" customFormat="1" ht="15" customHeight="1">
      <c r="A20" s="43"/>
      <c r="B20" s="43" t="s">
        <v>1529</v>
      </c>
      <c r="I20" s="145" t="s">
        <v>3767</v>
      </c>
    </row>
    <row r="21" spans="1:9" s="153" customFormat="1" ht="15" customHeight="1">
      <c r="A21" s="152" t="s">
        <v>3769</v>
      </c>
      <c r="B21" s="152" t="s">
        <v>3753</v>
      </c>
      <c r="I21" s="154" t="s">
        <v>3756</v>
      </c>
    </row>
    <row r="22" spans="1:9" s="153" customFormat="1" ht="15" customHeight="1">
      <c r="A22" s="152"/>
      <c r="B22" s="152" t="s">
        <v>3754</v>
      </c>
      <c r="I22" s="154" t="s">
        <v>3755</v>
      </c>
    </row>
    <row r="23" spans="1:9" s="153" customFormat="1" ht="15" customHeight="1">
      <c r="A23" s="152"/>
      <c r="B23" s="152" t="s">
        <v>3757</v>
      </c>
      <c r="I23" s="154" t="s">
        <v>3758</v>
      </c>
    </row>
    <row r="24" spans="1:9" s="153" customFormat="1" ht="15" customHeight="1">
      <c r="A24" s="152"/>
      <c r="B24" s="152" t="s">
        <v>1442</v>
      </c>
      <c r="I24" s="154" t="s">
        <v>1443</v>
      </c>
    </row>
    <row r="25" spans="1:9" s="44" customFormat="1" ht="15" customHeight="1" collapsed="1">
      <c r="A25" s="43" t="s">
        <v>3770</v>
      </c>
      <c r="B25" s="43" t="s">
        <v>1440</v>
      </c>
      <c r="I25" s="145" t="s">
        <v>3751</v>
      </c>
    </row>
    <row r="26" spans="1:9" s="44" customFormat="1" ht="15" customHeight="1">
      <c r="A26" s="43"/>
      <c r="B26" s="43" t="s">
        <v>1441</v>
      </c>
      <c r="I26" s="145" t="s">
        <v>3752</v>
      </c>
    </row>
    <row r="27" spans="1:9" s="42" customFormat="1" ht="15" customHeight="1">
      <c r="A27" s="41" t="s">
        <v>3773</v>
      </c>
      <c r="B27" s="41" t="s">
        <v>1450</v>
      </c>
      <c r="I27" s="146" t="s">
        <v>3886</v>
      </c>
    </row>
    <row r="28" spans="1:9" s="42" customFormat="1" ht="15" customHeight="1">
      <c r="A28" s="41"/>
      <c r="B28" s="41" t="s">
        <v>1451</v>
      </c>
      <c r="I28" s="146" t="s">
        <v>3887</v>
      </c>
    </row>
    <row r="29" spans="1:9" s="42" customFormat="1" ht="15" customHeight="1">
      <c r="A29" s="41"/>
      <c r="B29" s="41" t="s">
        <v>1452</v>
      </c>
      <c r="I29" s="146" t="s">
        <v>3888</v>
      </c>
    </row>
    <row r="30" spans="1:9" s="42" customFormat="1" ht="15" customHeight="1">
      <c r="A30" s="41"/>
      <c r="B30" s="41" t="s">
        <v>1453</v>
      </c>
      <c r="I30" s="146" t="s">
        <v>3889</v>
      </c>
    </row>
    <row r="31" spans="1:9" s="42" customFormat="1" ht="15" customHeight="1">
      <c r="A31" s="41"/>
      <c r="B31" s="41" t="s">
        <v>1454</v>
      </c>
      <c r="I31" s="146" t="s">
        <v>3890</v>
      </c>
    </row>
    <row r="32" spans="1:9" s="42" customFormat="1" ht="15" customHeight="1">
      <c r="A32" s="41"/>
      <c r="B32" s="41" t="s">
        <v>1455</v>
      </c>
      <c r="I32" s="146" t="s">
        <v>3891</v>
      </c>
    </row>
    <row r="33" spans="1:9" s="42" customFormat="1" ht="15" customHeight="1">
      <c r="A33" s="41"/>
      <c r="B33" s="41" t="s">
        <v>1456</v>
      </c>
      <c r="I33" s="146" t="s">
        <v>3892</v>
      </c>
    </row>
    <row r="34" spans="1:9" s="42" customFormat="1" ht="15" customHeight="1">
      <c r="A34" s="41"/>
      <c r="B34" s="41" t="s">
        <v>1457</v>
      </c>
      <c r="I34" s="146" t="s">
        <v>3893</v>
      </c>
    </row>
    <row r="35" spans="1:9" s="42" customFormat="1" ht="15" customHeight="1">
      <c r="A35" s="41"/>
      <c r="B35" s="41" t="s">
        <v>1458</v>
      </c>
      <c r="I35" s="146" t="s">
        <v>3894</v>
      </c>
    </row>
    <row r="36" spans="1:9" s="42" customFormat="1" ht="15" customHeight="1">
      <c r="A36" s="41"/>
      <c r="B36" s="41" t="s">
        <v>1459</v>
      </c>
      <c r="I36" s="146" t="s">
        <v>3903</v>
      </c>
    </row>
    <row r="37" spans="1:9" s="42" customFormat="1" ht="15" customHeight="1">
      <c r="A37" s="41"/>
      <c r="B37" s="41" t="s">
        <v>1460</v>
      </c>
      <c r="I37" s="146" t="s">
        <v>3895</v>
      </c>
    </row>
    <row r="38" spans="1:9" s="42" customFormat="1" ht="15" customHeight="1">
      <c r="A38" s="41"/>
      <c r="B38" s="41" t="s">
        <v>1461</v>
      </c>
      <c r="I38" s="146" t="s">
        <v>3896</v>
      </c>
    </row>
    <row r="39" spans="1:9" s="42" customFormat="1" ht="15" customHeight="1">
      <c r="A39" s="41"/>
      <c r="B39" s="41" t="s">
        <v>1462</v>
      </c>
      <c r="I39" s="146" t="s">
        <v>3897</v>
      </c>
    </row>
    <row r="40" spans="1:9" s="42" customFormat="1" ht="15" customHeight="1">
      <c r="A40" s="41"/>
      <c r="B40" s="41" t="s">
        <v>1463</v>
      </c>
      <c r="I40" s="146" t="s">
        <v>3898</v>
      </c>
    </row>
    <row r="41" spans="1:9" s="42" customFormat="1" ht="15" customHeight="1">
      <c r="A41" s="41"/>
      <c r="B41" s="41" t="s">
        <v>1464</v>
      </c>
      <c r="I41" s="146" t="s">
        <v>3899</v>
      </c>
    </row>
    <row r="42" spans="1:9" s="42" customFormat="1" ht="15" customHeight="1">
      <c r="A42" s="41"/>
      <c r="B42" s="41" t="s">
        <v>1465</v>
      </c>
      <c r="I42" s="146" t="s">
        <v>3900</v>
      </c>
    </row>
    <row r="43" spans="1:9" s="42" customFormat="1" ht="15" customHeight="1">
      <c r="A43" s="41"/>
      <c r="B43" s="41" t="s">
        <v>1466</v>
      </c>
      <c r="I43" s="146" t="s">
        <v>3901</v>
      </c>
    </row>
    <row r="44" spans="1:9" s="42" customFormat="1" ht="15" customHeight="1">
      <c r="A44" s="41"/>
      <c r="B44" s="41" t="s">
        <v>1488</v>
      </c>
      <c r="I44" s="146" t="s">
        <v>3902</v>
      </c>
    </row>
    <row r="45" spans="1:9" s="42" customFormat="1" ht="15" hidden="1" customHeight="1" outlineLevel="1">
      <c r="A45" s="41"/>
      <c r="I45" s="146"/>
    </row>
    <row r="46" spans="1:9" s="42" customFormat="1" ht="15" hidden="1" customHeight="1" outlineLevel="1">
      <c r="A46" s="41"/>
      <c r="B46" s="42" t="s">
        <v>1467</v>
      </c>
      <c r="I46" s="146"/>
    </row>
    <row r="47" spans="1:9" s="42" customFormat="1" ht="15" hidden="1" customHeight="1" outlineLevel="1">
      <c r="A47" s="41"/>
      <c r="I47" s="146"/>
    </row>
    <row r="48" spans="1:9" s="42" customFormat="1" ht="15" hidden="1" customHeight="1" outlineLevel="1">
      <c r="A48" s="41"/>
      <c r="I48" s="146"/>
    </row>
    <row r="49" spans="1:9" s="40" customFormat="1" ht="15" customHeight="1" collapsed="1">
      <c r="A49" s="39" t="s">
        <v>3909</v>
      </c>
      <c r="B49" s="39" t="s">
        <v>1492</v>
      </c>
      <c r="I49" s="40" t="s">
        <v>3915</v>
      </c>
    </row>
    <row r="50" spans="1:9" s="40" customFormat="1" ht="15" hidden="1" customHeight="1" outlineLevel="1">
      <c r="A50" s="39"/>
      <c r="C50" s="150" t="s">
        <v>3774</v>
      </c>
      <c r="I50" s="147"/>
    </row>
    <row r="51" spans="1:9" s="40" customFormat="1" ht="15" hidden="1" customHeight="1" outlineLevel="1">
      <c r="A51" s="39"/>
      <c r="D51" s="40" t="s">
        <v>3775</v>
      </c>
      <c r="I51" s="147" t="s">
        <v>3794</v>
      </c>
    </row>
    <row r="52" spans="1:9" s="40" customFormat="1" ht="15" hidden="1" customHeight="1" outlineLevel="1">
      <c r="A52" s="39"/>
      <c r="D52" s="40" t="s">
        <v>3776</v>
      </c>
      <c r="I52" s="147" t="s">
        <v>3795</v>
      </c>
    </row>
    <row r="53" spans="1:9" s="40" customFormat="1" ht="15" hidden="1" customHeight="1" outlineLevel="1">
      <c r="A53" s="39"/>
      <c r="D53" s="40" t="s">
        <v>3777</v>
      </c>
      <c r="I53" s="147" t="s">
        <v>3796</v>
      </c>
    </row>
    <row r="54" spans="1:9" s="40" customFormat="1" ht="15" hidden="1" customHeight="1" outlineLevel="1">
      <c r="A54" s="39"/>
      <c r="D54" s="40" t="s">
        <v>3778</v>
      </c>
      <c r="I54" s="147" t="s">
        <v>3799</v>
      </c>
    </row>
    <row r="55" spans="1:9" s="40" customFormat="1" ht="15" hidden="1" customHeight="1" outlineLevel="1">
      <c r="A55" s="39"/>
      <c r="D55" s="40" t="s">
        <v>3779</v>
      </c>
      <c r="I55" s="147" t="s">
        <v>3798</v>
      </c>
    </row>
    <row r="56" spans="1:9" s="40" customFormat="1" ht="15" hidden="1" customHeight="1" outlineLevel="1">
      <c r="A56" s="39"/>
      <c r="D56" s="40" t="s">
        <v>3780</v>
      </c>
      <c r="I56" s="147" t="s">
        <v>3797</v>
      </c>
    </row>
    <row r="57" spans="1:9" s="40" customFormat="1" ht="15" hidden="1" customHeight="1" outlineLevel="1">
      <c r="A57" s="39"/>
      <c r="D57" s="40" t="s">
        <v>3781</v>
      </c>
      <c r="I57" s="147" t="s">
        <v>3800</v>
      </c>
    </row>
    <row r="58" spans="1:9" s="40" customFormat="1" ht="15" hidden="1" customHeight="1" outlineLevel="1">
      <c r="A58" s="39"/>
      <c r="D58" s="40" t="s">
        <v>3782</v>
      </c>
      <c r="I58" s="147" t="s">
        <v>3801</v>
      </c>
    </row>
    <row r="59" spans="1:9" s="40" customFormat="1" ht="15" hidden="1" customHeight="1" outlineLevel="1">
      <c r="A59" s="39"/>
      <c r="D59" s="40" t="s">
        <v>3783</v>
      </c>
      <c r="I59" s="147" t="s">
        <v>3802</v>
      </c>
    </row>
    <row r="60" spans="1:9" s="40" customFormat="1" ht="15" hidden="1" customHeight="1" outlineLevel="1">
      <c r="A60" s="39"/>
      <c r="D60" s="40" t="s">
        <v>3784</v>
      </c>
      <c r="I60" s="147" t="s">
        <v>3803</v>
      </c>
    </row>
    <row r="61" spans="1:9" s="40" customFormat="1" ht="15" hidden="1" customHeight="1" outlineLevel="1">
      <c r="A61" s="39"/>
      <c r="D61" s="40" t="s">
        <v>3785</v>
      </c>
      <c r="I61" s="147" t="s">
        <v>3804</v>
      </c>
    </row>
    <row r="62" spans="1:9" s="40" customFormat="1" ht="15" hidden="1" customHeight="1" outlineLevel="1">
      <c r="A62" s="39"/>
      <c r="D62" s="40" t="s">
        <v>3786</v>
      </c>
      <c r="I62" s="147" t="s">
        <v>3805</v>
      </c>
    </row>
    <row r="63" spans="1:9" s="40" customFormat="1" ht="15" hidden="1" customHeight="1" outlineLevel="1">
      <c r="A63" s="39"/>
      <c r="D63" s="40" t="s">
        <v>3787</v>
      </c>
      <c r="I63" s="147" t="s">
        <v>3806</v>
      </c>
    </row>
    <row r="64" spans="1:9" s="40" customFormat="1" ht="15" hidden="1" customHeight="1" outlineLevel="1">
      <c r="A64" s="39"/>
      <c r="D64" s="40" t="s">
        <v>3788</v>
      </c>
      <c r="I64" s="147" t="s">
        <v>3807</v>
      </c>
    </row>
    <row r="65" spans="1:9" s="40" customFormat="1" ht="15" hidden="1" customHeight="1" outlineLevel="1">
      <c r="A65" s="39"/>
      <c r="D65" s="40" t="s">
        <v>3789</v>
      </c>
      <c r="I65" s="147" t="s">
        <v>3808</v>
      </c>
    </row>
    <row r="66" spans="1:9" s="40" customFormat="1" ht="15" hidden="1" customHeight="1" outlineLevel="1">
      <c r="A66" s="39"/>
      <c r="D66" s="40" t="s">
        <v>3790</v>
      </c>
      <c r="I66" s="147" t="s">
        <v>3809</v>
      </c>
    </row>
    <row r="67" spans="1:9" s="40" customFormat="1" ht="15" hidden="1" customHeight="1" outlineLevel="1">
      <c r="A67" s="39"/>
      <c r="D67" s="40" t="s">
        <v>3791</v>
      </c>
      <c r="I67" s="147" t="s">
        <v>3810</v>
      </c>
    </row>
    <row r="68" spans="1:9" s="40" customFormat="1" ht="15" hidden="1" customHeight="1" outlineLevel="1">
      <c r="A68" s="39"/>
      <c r="D68" s="40" t="s">
        <v>3792</v>
      </c>
      <c r="I68" s="147" t="s">
        <v>3811</v>
      </c>
    </row>
    <row r="69" spans="1:9" s="40" customFormat="1" ht="15" hidden="1" customHeight="1" outlineLevel="1">
      <c r="A69" s="39"/>
      <c r="D69" s="40" t="s">
        <v>3793</v>
      </c>
      <c r="I69" s="147" t="s">
        <v>3812</v>
      </c>
    </row>
    <row r="70" spans="1:9" s="40" customFormat="1" ht="15" hidden="1" customHeight="1" outlineLevel="1">
      <c r="A70" s="39"/>
      <c r="I70" s="147"/>
    </row>
    <row r="71" spans="1:9" s="156" customFormat="1" ht="15" customHeight="1" collapsed="1">
      <c r="A71" s="155"/>
      <c r="B71" s="155" t="s">
        <v>3828</v>
      </c>
      <c r="I71" s="156" t="s">
        <v>3910</v>
      </c>
    </row>
    <row r="72" spans="1:9" s="156" customFormat="1" ht="15" hidden="1" customHeight="1" outlineLevel="1">
      <c r="A72" s="155"/>
      <c r="C72" s="157" t="s">
        <v>3813</v>
      </c>
      <c r="I72" s="158"/>
    </row>
    <row r="73" spans="1:9" s="156" customFormat="1" ht="15" hidden="1" customHeight="1" outlineLevel="1">
      <c r="A73" s="155"/>
      <c r="C73" s="158"/>
      <c r="D73" s="158" t="s">
        <v>3814</v>
      </c>
      <c r="I73" s="158" t="s">
        <v>4062</v>
      </c>
    </row>
    <row r="74" spans="1:9" s="156" customFormat="1" ht="15" hidden="1" customHeight="1" outlineLevel="1">
      <c r="A74" s="155"/>
      <c r="D74" s="156" t="s">
        <v>3815</v>
      </c>
      <c r="I74" s="158" t="s">
        <v>4063</v>
      </c>
    </row>
    <row r="75" spans="1:9" s="156" customFormat="1" ht="15" hidden="1" customHeight="1" outlineLevel="1">
      <c r="A75" s="155"/>
      <c r="C75" s="157" t="s">
        <v>3829</v>
      </c>
      <c r="I75" s="158"/>
    </row>
    <row r="76" spans="1:9" s="156" customFormat="1" ht="15" hidden="1" customHeight="1" outlineLevel="1">
      <c r="A76" s="155"/>
      <c r="D76" s="156" t="s">
        <v>3816</v>
      </c>
      <c r="I76" s="158" t="s">
        <v>4064</v>
      </c>
    </row>
    <row r="77" spans="1:9" s="156" customFormat="1" ht="15" hidden="1" customHeight="1" outlineLevel="1">
      <c r="A77" s="155"/>
      <c r="D77" s="156" t="s">
        <v>3817</v>
      </c>
      <c r="I77" s="158" t="s">
        <v>4065</v>
      </c>
    </row>
    <row r="78" spans="1:9" s="156" customFormat="1" ht="15" hidden="1" customHeight="1" outlineLevel="1">
      <c r="A78" s="155"/>
      <c r="D78" s="156" t="s">
        <v>3818</v>
      </c>
      <c r="I78" s="158" t="s">
        <v>4066</v>
      </c>
    </row>
    <row r="79" spans="1:9" s="156" customFormat="1" ht="15" hidden="1" customHeight="1" outlineLevel="1">
      <c r="A79" s="155"/>
      <c r="D79" s="156" t="s">
        <v>3819</v>
      </c>
      <c r="I79" s="158" t="s">
        <v>4069</v>
      </c>
    </row>
    <row r="80" spans="1:9" s="156" customFormat="1" ht="15" hidden="1" customHeight="1" outlineLevel="1">
      <c r="A80" s="155"/>
      <c r="D80" s="156" t="s">
        <v>3820</v>
      </c>
      <c r="I80" s="158" t="s">
        <v>4067</v>
      </c>
    </row>
    <row r="81" spans="1:9" s="156" customFormat="1" ht="15" hidden="1" customHeight="1" outlineLevel="1">
      <c r="A81" s="155"/>
      <c r="D81" s="156" t="s">
        <v>3821</v>
      </c>
      <c r="I81" s="158" t="s">
        <v>4068</v>
      </c>
    </row>
    <row r="82" spans="1:9" s="156" customFormat="1" ht="15" hidden="1" customHeight="1" outlineLevel="1">
      <c r="A82" s="155"/>
      <c r="D82" s="156" t="s">
        <v>3822</v>
      </c>
      <c r="I82" s="158" t="s">
        <v>4070</v>
      </c>
    </row>
    <row r="83" spans="1:9" s="156" customFormat="1" ht="15" hidden="1" customHeight="1" outlineLevel="1">
      <c r="A83" s="155"/>
      <c r="D83" s="156" t="s">
        <v>3823</v>
      </c>
      <c r="I83" s="158" t="s">
        <v>4071</v>
      </c>
    </row>
    <row r="84" spans="1:9" s="156" customFormat="1" ht="15" hidden="1" customHeight="1" outlineLevel="1">
      <c r="A84" s="155"/>
      <c r="D84" s="156" t="s">
        <v>3824</v>
      </c>
      <c r="I84" s="158" t="s">
        <v>4072</v>
      </c>
    </row>
    <row r="85" spans="1:9" s="156" customFormat="1" ht="15" hidden="1" customHeight="1" outlineLevel="1">
      <c r="A85" s="155"/>
      <c r="D85" s="156" t="s">
        <v>3825</v>
      </c>
      <c r="I85" s="158" t="s">
        <v>4075</v>
      </c>
    </row>
    <row r="86" spans="1:9" s="156" customFormat="1" ht="15" hidden="1" customHeight="1" outlineLevel="1">
      <c r="A86" s="155"/>
      <c r="D86" s="156" t="s">
        <v>3826</v>
      </c>
      <c r="I86" s="158" t="s">
        <v>4073</v>
      </c>
    </row>
    <row r="87" spans="1:9" s="156" customFormat="1" ht="15" hidden="1" customHeight="1" outlineLevel="1">
      <c r="A87" s="155"/>
      <c r="D87" s="156" t="s">
        <v>3827</v>
      </c>
      <c r="I87" s="158" t="s">
        <v>4074</v>
      </c>
    </row>
    <row r="88" spans="1:9" s="156" customFormat="1" ht="15" hidden="1" customHeight="1" outlineLevel="1">
      <c r="A88" s="155"/>
      <c r="C88" s="157"/>
      <c r="I88" s="158"/>
    </row>
    <row r="89" spans="1:9" s="156" customFormat="1" ht="15" customHeight="1" collapsed="1">
      <c r="A89" s="155"/>
      <c r="B89" s="155" t="s">
        <v>3830</v>
      </c>
      <c r="I89" s="156" t="s">
        <v>3910</v>
      </c>
    </row>
    <row r="90" spans="1:9" s="156" customFormat="1" ht="15" hidden="1" customHeight="1" outlineLevel="1">
      <c r="A90" s="155"/>
      <c r="C90" s="157" t="s">
        <v>3813</v>
      </c>
      <c r="I90" s="158"/>
    </row>
    <row r="91" spans="1:9" s="156" customFormat="1" ht="15" hidden="1" customHeight="1" outlineLevel="1">
      <c r="A91" s="155"/>
      <c r="C91" s="158"/>
      <c r="D91" s="158" t="s">
        <v>3814</v>
      </c>
      <c r="I91" s="158" t="s">
        <v>4062</v>
      </c>
    </row>
    <row r="92" spans="1:9" s="156" customFormat="1" ht="15" hidden="1" customHeight="1" outlineLevel="1">
      <c r="A92" s="155"/>
      <c r="D92" s="156" t="s">
        <v>3815</v>
      </c>
      <c r="I92" s="158" t="s">
        <v>4063</v>
      </c>
    </row>
    <row r="93" spans="1:9" s="156" customFormat="1" ht="15" hidden="1" customHeight="1" outlineLevel="1">
      <c r="A93" s="155"/>
      <c r="C93" s="157" t="s">
        <v>3831</v>
      </c>
      <c r="I93" s="158"/>
    </row>
    <row r="94" spans="1:9" s="156" customFormat="1" ht="15" hidden="1" customHeight="1" outlineLevel="1">
      <c r="A94" s="155"/>
      <c r="D94" s="156" t="s">
        <v>3834</v>
      </c>
      <c r="I94" s="158"/>
    </row>
    <row r="95" spans="1:9" s="156" customFormat="1" ht="15" hidden="1" customHeight="1" outlineLevel="1">
      <c r="A95" s="155"/>
      <c r="C95" s="157" t="s">
        <v>3829</v>
      </c>
      <c r="I95" s="158"/>
    </row>
    <row r="96" spans="1:9" s="156" customFormat="1" ht="15" hidden="1" customHeight="1" outlineLevel="1">
      <c r="A96" s="155"/>
      <c r="D96" s="156" t="s">
        <v>3832</v>
      </c>
      <c r="I96" s="158" t="s">
        <v>4076</v>
      </c>
    </row>
    <row r="97" spans="1:9" s="156" customFormat="1" ht="15" hidden="1" customHeight="1" outlineLevel="1">
      <c r="A97" s="155"/>
      <c r="D97" s="156" t="s">
        <v>3833</v>
      </c>
      <c r="I97" s="158" t="s">
        <v>4077</v>
      </c>
    </row>
    <row r="98" spans="1:9" s="156" customFormat="1" ht="15" hidden="1" customHeight="1" outlineLevel="1">
      <c r="A98" s="155"/>
      <c r="C98" s="157"/>
      <c r="I98" s="158"/>
    </row>
    <row r="99" spans="1:9" s="156" customFormat="1" ht="15" customHeight="1" collapsed="1">
      <c r="A99" s="155"/>
      <c r="B99" s="155" t="s">
        <v>3849</v>
      </c>
      <c r="I99" s="156" t="s">
        <v>3910</v>
      </c>
    </row>
    <row r="100" spans="1:9" s="156" customFormat="1" ht="15" hidden="1" customHeight="1" outlineLevel="1">
      <c r="A100" s="155"/>
      <c r="C100" s="157" t="s">
        <v>3813</v>
      </c>
      <c r="I100" s="158"/>
    </row>
    <row r="101" spans="1:9" s="156" customFormat="1" ht="15" hidden="1" customHeight="1" outlineLevel="1">
      <c r="A101" s="155"/>
      <c r="C101" s="158"/>
      <c r="D101" s="158" t="s">
        <v>3814</v>
      </c>
      <c r="I101" s="158" t="s">
        <v>4062</v>
      </c>
    </row>
    <row r="102" spans="1:9" s="156" customFormat="1" ht="15" hidden="1" customHeight="1" outlineLevel="1">
      <c r="A102" s="155"/>
      <c r="D102" s="156" t="s">
        <v>3815</v>
      </c>
      <c r="I102" s="158" t="s">
        <v>4063</v>
      </c>
    </row>
    <row r="103" spans="1:9" s="156" customFormat="1" ht="15" hidden="1" customHeight="1" outlineLevel="1">
      <c r="A103" s="155"/>
      <c r="C103" s="157" t="s">
        <v>3831</v>
      </c>
      <c r="I103" s="158"/>
    </row>
    <row r="104" spans="1:9" s="156" customFormat="1" ht="15" hidden="1" customHeight="1" outlineLevel="1">
      <c r="A104" s="155"/>
      <c r="D104" s="156" t="s">
        <v>3834</v>
      </c>
      <c r="I104" s="158"/>
    </row>
    <row r="105" spans="1:9" s="156" customFormat="1" ht="15" hidden="1" customHeight="1" outlineLevel="1">
      <c r="A105" s="155"/>
      <c r="C105" s="157" t="s">
        <v>3850</v>
      </c>
      <c r="I105" s="158"/>
    </row>
    <row r="106" spans="1:9" s="156" customFormat="1" ht="15" hidden="1" customHeight="1" outlineLevel="1">
      <c r="A106" s="155"/>
      <c r="D106" s="156" t="s">
        <v>3835</v>
      </c>
      <c r="I106" s="158" t="s">
        <v>4078</v>
      </c>
    </row>
    <row r="107" spans="1:9" s="156" customFormat="1" ht="15" hidden="1" customHeight="1" outlineLevel="1">
      <c r="A107" s="155"/>
      <c r="D107" s="156" t="s">
        <v>3836</v>
      </c>
      <c r="I107" s="158" t="s">
        <v>4079</v>
      </c>
    </row>
    <row r="108" spans="1:9" s="156" customFormat="1" ht="15" hidden="1" customHeight="1" outlineLevel="1">
      <c r="A108" s="155"/>
      <c r="D108" s="156" t="s">
        <v>3837</v>
      </c>
      <c r="I108" s="158" t="s">
        <v>4080</v>
      </c>
    </row>
    <row r="109" spans="1:9" s="156" customFormat="1" ht="15" hidden="1" customHeight="1" outlineLevel="1">
      <c r="A109" s="155"/>
      <c r="C109" s="157" t="s">
        <v>3838</v>
      </c>
      <c r="I109" s="158"/>
    </row>
    <row r="110" spans="1:9" s="156" customFormat="1" ht="15" hidden="1" customHeight="1" outlineLevel="1">
      <c r="A110" s="155"/>
      <c r="D110" s="156" t="s">
        <v>3839</v>
      </c>
      <c r="I110" s="158"/>
    </row>
    <row r="111" spans="1:9" s="156" customFormat="1" ht="15" hidden="1" customHeight="1" outlineLevel="1">
      <c r="A111" s="155"/>
      <c r="C111" s="157"/>
      <c r="I111" s="158"/>
    </row>
    <row r="112" spans="1:9" s="156" customFormat="1" ht="15" customHeight="1" collapsed="1">
      <c r="A112" s="155"/>
      <c r="B112" s="155" t="s">
        <v>3840</v>
      </c>
      <c r="I112" s="156" t="s">
        <v>3910</v>
      </c>
    </row>
    <row r="113" spans="1:9" s="156" customFormat="1" ht="15" hidden="1" customHeight="1" outlineLevel="1">
      <c r="A113" s="155"/>
      <c r="C113" s="157" t="s">
        <v>3813</v>
      </c>
      <c r="I113" s="158"/>
    </row>
    <row r="114" spans="1:9" s="156" customFormat="1" ht="15" hidden="1" customHeight="1" outlineLevel="1">
      <c r="A114" s="155"/>
      <c r="C114" s="158"/>
      <c r="D114" s="158" t="s">
        <v>3814</v>
      </c>
      <c r="I114" s="158" t="s">
        <v>4062</v>
      </c>
    </row>
    <row r="115" spans="1:9" s="156" customFormat="1" ht="15" hidden="1" customHeight="1" outlineLevel="1">
      <c r="A115" s="155"/>
      <c r="D115" s="156" t="s">
        <v>3815</v>
      </c>
      <c r="I115" s="158" t="s">
        <v>4063</v>
      </c>
    </row>
    <row r="116" spans="1:9" s="156" customFormat="1" ht="15" hidden="1" customHeight="1" outlineLevel="1">
      <c r="A116" s="155"/>
      <c r="C116" s="157" t="s">
        <v>3831</v>
      </c>
      <c r="I116" s="158"/>
    </row>
    <row r="117" spans="1:9" s="156" customFormat="1" ht="15" hidden="1" customHeight="1" outlineLevel="1">
      <c r="A117" s="155"/>
      <c r="D117" s="156" t="s">
        <v>3834</v>
      </c>
      <c r="I117" s="158"/>
    </row>
    <row r="118" spans="1:9" s="156" customFormat="1" ht="15" hidden="1" customHeight="1" outlineLevel="1">
      <c r="A118" s="155"/>
      <c r="C118" s="157" t="s">
        <v>3851</v>
      </c>
      <c r="I118" s="158"/>
    </row>
    <row r="119" spans="1:9" s="156" customFormat="1" ht="15" hidden="1" customHeight="1" outlineLevel="1">
      <c r="A119" s="155"/>
      <c r="D119" s="156" t="s">
        <v>3852</v>
      </c>
      <c r="I119" s="158" t="s">
        <v>4082</v>
      </c>
    </row>
    <row r="120" spans="1:9" s="156" customFormat="1" ht="15" hidden="1" customHeight="1" outlineLevel="1">
      <c r="A120" s="155"/>
      <c r="D120" s="156" t="s">
        <v>3841</v>
      </c>
      <c r="I120" s="158" t="s">
        <v>4083</v>
      </c>
    </row>
    <row r="121" spans="1:9" s="156" customFormat="1" ht="15" hidden="1" customHeight="1" outlineLevel="1">
      <c r="A121" s="155"/>
      <c r="D121" s="156" t="s">
        <v>4117</v>
      </c>
      <c r="I121" s="158" t="s">
        <v>4118</v>
      </c>
    </row>
    <row r="122" spans="1:9" s="156" customFormat="1" ht="15" hidden="1" customHeight="1" outlineLevel="1">
      <c r="A122" s="155"/>
      <c r="C122" s="157" t="s">
        <v>4081</v>
      </c>
      <c r="I122" s="158"/>
    </row>
    <row r="123" spans="1:9" s="156" customFormat="1" ht="15" hidden="1" customHeight="1" outlineLevel="1">
      <c r="A123" s="155"/>
      <c r="D123" s="156" t="s">
        <v>3842</v>
      </c>
      <c r="I123" s="158"/>
    </row>
    <row r="124" spans="1:9" s="156" customFormat="1" ht="15" hidden="1" customHeight="1" outlineLevel="1">
      <c r="A124" s="155"/>
      <c r="C124" s="157"/>
      <c r="I124" s="158"/>
    </row>
    <row r="125" spans="1:9" s="156" customFormat="1" ht="15" customHeight="1" collapsed="1">
      <c r="A125" s="155"/>
      <c r="B125" s="155" t="s">
        <v>3843</v>
      </c>
      <c r="I125" s="156" t="s">
        <v>3910</v>
      </c>
    </row>
    <row r="126" spans="1:9" s="156" customFormat="1" ht="15" hidden="1" customHeight="1" outlineLevel="1">
      <c r="A126" s="155"/>
      <c r="C126" s="157" t="s">
        <v>3813</v>
      </c>
      <c r="I126" s="158"/>
    </row>
    <row r="127" spans="1:9" s="156" customFormat="1" ht="15" hidden="1" customHeight="1" outlineLevel="1">
      <c r="A127" s="155"/>
      <c r="C127" s="158"/>
      <c r="D127" s="158" t="s">
        <v>3814</v>
      </c>
      <c r="I127" s="158" t="s">
        <v>4062</v>
      </c>
    </row>
    <row r="128" spans="1:9" s="156" customFormat="1" ht="15" hidden="1" customHeight="1" outlineLevel="1">
      <c r="A128" s="155"/>
      <c r="D128" s="156" t="s">
        <v>3815</v>
      </c>
      <c r="I128" s="158" t="s">
        <v>4063</v>
      </c>
    </row>
    <row r="129" spans="1:9" s="156" customFormat="1" ht="15" hidden="1" customHeight="1" outlineLevel="1">
      <c r="A129" s="155"/>
      <c r="C129" s="157" t="s">
        <v>3831</v>
      </c>
      <c r="I129" s="158"/>
    </row>
    <row r="130" spans="1:9" s="156" customFormat="1" ht="15" hidden="1" customHeight="1" outlineLevel="1">
      <c r="A130" s="155"/>
      <c r="D130" s="156" t="s">
        <v>3834</v>
      </c>
      <c r="I130" s="158"/>
    </row>
    <row r="131" spans="1:9" s="156" customFormat="1" ht="15" hidden="1" customHeight="1" outlineLevel="1">
      <c r="A131" s="155"/>
      <c r="C131" s="157" t="s">
        <v>3851</v>
      </c>
      <c r="I131" s="158"/>
    </row>
    <row r="132" spans="1:9" s="156" customFormat="1" ht="15" hidden="1" customHeight="1" outlineLevel="1">
      <c r="A132" s="155"/>
      <c r="D132" s="156" t="s">
        <v>3853</v>
      </c>
      <c r="I132" s="158" t="s">
        <v>4085</v>
      </c>
    </row>
    <row r="133" spans="1:9" s="156" customFormat="1" ht="15" hidden="1" customHeight="1" outlineLevel="1">
      <c r="A133" s="155"/>
      <c r="D133" s="156" t="s">
        <v>3854</v>
      </c>
      <c r="I133" s="158" t="s">
        <v>4086</v>
      </c>
    </row>
    <row r="134" spans="1:9" s="156" customFormat="1" ht="15" hidden="1" customHeight="1" outlineLevel="1">
      <c r="A134" s="155"/>
      <c r="C134" s="157" t="s">
        <v>4084</v>
      </c>
      <c r="I134" s="158"/>
    </row>
    <row r="135" spans="1:9" s="156" customFormat="1" ht="15" hidden="1" customHeight="1" outlineLevel="1">
      <c r="A135" s="155"/>
      <c r="D135" s="156" t="s">
        <v>3842</v>
      </c>
      <c r="I135" s="158"/>
    </row>
    <row r="136" spans="1:9" s="156" customFormat="1" ht="15" hidden="1" customHeight="1" outlineLevel="1">
      <c r="A136" s="155"/>
      <c r="C136" s="157"/>
      <c r="I136" s="158"/>
    </row>
    <row r="137" spans="1:9" s="40" customFormat="1" ht="15" customHeight="1" collapsed="1">
      <c r="A137" s="39"/>
      <c r="B137" s="39" t="s">
        <v>3844</v>
      </c>
      <c r="I137" s="40" t="s">
        <v>3911</v>
      </c>
    </row>
    <row r="138" spans="1:9" s="40" customFormat="1" ht="15" hidden="1" customHeight="1" outlineLevel="1">
      <c r="A138" s="39"/>
      <c r="C138" s="150" t="s">
        <v>3831</v>
      </c>
      <c r="I138" s="147"/>
    </row>
    <row r="139" spans="1:9" s="40" customFormat="1" ht="15" hidden="1" customHeight="1" outlineLevel="1">
      <c r="A139" s="39"/>
      <c r="C139" s="147"/>
      <c r="D139" s="147" t="s">
        <v>3834</v>
      </c>
      <c r="I139" s="147"/>
    </row>
    <row r="140" spans="1:9" s="40" customFormat="1" ht="15" hidden="1" customHeight="1" outlineLevel="1">
      <c r="A140" s="39"/>
      <c r="C140" s="150" t="s">
        <v>3829</v>
      </c>
      <c r="I140" s="147"/>
    </row>
    <row r="141" spans="1:9" s="40" customFormat="1" ht="15" hidden="1" customHeight="1" outlineLevel="1">
      <c r="A141" s="39"/>
      <c r="C141" s="150"/>
      <c r="D141" s="40" t="s">
        <v>3832</v>
      </c>
      <c r="I141" s="147"/>
    </row>
    <row r="142" spans="1:9" s="40" customFormat="1" ht="15" hidden="1" customHeight="1" outlineLevel="1">
      <c r="A142" s="39"/>
      <c r="C142" s="150"/>
      <c r="D142" s="40" t="s">
        <v>3856</v>
      </c>
      <c r="I142" s="147"/>
    </row>
    <row r="143" spans="1:9" s="40" customFormat="1" ht="15" hidden="1" customHeight="1" outlineLevel="1">
      <c r="A143" s="39"/>
      <c r="C143" s="150"/>
      <c r="D143" s="40" t="s">
        <v>3833</v>
      </c>
      <c r="I143" s="147"/>
    </row>
    <row r="144" spans="1:9" s="40" customFormat="1" ht="15" hidden="1" customHeight="1" outlineLevel="1">
      <c r="A144" s="39"/>
      <c r="C144" s="150"/>
      <c r="D144" s="40" t="s">
        <v>3857</v>
      </c>
      <c r="I144" s="147"/>
    </row>
    <row r="145" spans="1:9" s="40" customFormat="1" ht="15" hidden="1" customHeight="1" outlineLevel="1">
      <c r="A145" s="39"/>
      <c r="C145" s="150"/>
      <c r="D145" s="40" t="s">
        <v>3858</v>
      </c>
      <c r="I145" s="147"/>
    </row>
    <row r="146" spans="1:9" s="40" customFormat="1" ht="15" hidden="1" customHeight="1" outlineLevel="1">
      <c r="A146" s="39"/>
      <c r="C146" s="150"/>
      <c r="D146" s="40" t="s">
        <v>3859</v>
      </c>
      <c r="I146" s="147"/>
    </row>
    <row r="147" spans="1:9" s="40" customFormat="1" ht="15" hidden="1" customHeight="1" outlineLevel="1">
      <c r="A147" s="39"/>
      <c r="C147" s="150"/>
      <c r="D147" s="40" t="s">
        <v>3860</v>
      </c>
      <c r="I147" s="147"/>
    </row>
    <row r="148" spans="1:9" s="40" customFormat="1" ht="15" hidden="1" customHeight="1" outlineLevel="1">
      <c r="A148" s="39"/>
      <c r="C148" s="150"/>
      <c r="I148" s="147"/>
    </row>
    <row r="149" spans="1:9" s="40" customFormat="1" ht="15" customHeight="1" collapsed="1">
      <c r="A149" s="39"/>
      <c r="B149" s="39" t="s">
        <v>1468</v>
      </c>
      <c r="I149" s="40" t="s">
        <v>3911</v>
      </c>
    </row>
    <row r="150" spans="1:9" s="40" customFormat="1" ht="15" hidden="1" customHeight="1" outlineLevel="1">
      <c r="A150" s="39"/>
      <c r="C150" s="150" t="s">
        <v>3831</v>
      </c>
      <c r="I150" s="147"/>
    </row>
    <row r="151" spans="1:9" s="40" customFormat="1" ht="15" hidden="1" customHeight="1" outlineLevel="1">
      <c r="A151" s="39"/>
      <c r="C151" s="147"/>
      <c r="D151" s="147" t="s">
        <v>3834</v>
      </c>
      <c r="I151" s="147"/>
    </row>
    <row r="152" spans="1:9" s="40" customFormat="1" ht="15" hidden="1" customHeight="1" outlineLevel="1">
      <c r="A152" s="39"/>
      <c r="C152" s="150" t="s">
        <v>3851</v>
      </c>
      <c r="I152" s="147"/>
    </row>
    <row r="153" spans="1:9" s="40" customFormat="1" ht="15" hidden="1" customHeight="1" outlineLevel="1">
      <c r="A153" s="39"/>
      <c r="D153" s="40" t="s">
        <v>3861</v>
      </c>
      <c r="I153" s="147"/>
    </row>
    <row r="154" spans="1:9" s="40" customFormat="1" ht="15" hidden="1" customHeight="1" outlineLevel="1">
      <c r="A154" s="39"/>
      <c r="D154" s="40" t="s">
        <v>3862</v>
      </c>
      <c r="I154" s="147"/>
    </row>
    <row r="155" spans="1:9" s="40" customFormat="1" ht="15" hidden="1" customHeight="1" outlineLevel="1">
      <c r="A155" s="39"/>
      <c r="D155" s="40" t="s">
        <v>3863</v>
      </c>
      <c r="I155" s="147"/>
    </row>
    <row r="156" spans="1:9" s="40" customFormat="1" ht="15" hidden="1" customHeight="1" outlineLevel="1">
      <c r="A156" s="39"/>
      <c r="C156" s="150" t="s">
        <v>3864</v>
      </c>
      <c r="I156" s="147"/>
    </row>
    <row r="157" spans="1:9" s="40" customFormat="1" ht="15" hidden="1" customHeight="1" outlineLevel="1">
      <c r="A157" s="39"/>
      <c r="D157" s="40" t="s">
        <v>3865</v>
      </c>
      <c r="I157" s="147"/>
    </row>
    <row r="158" spans="1:9" s="40" customFormat="1" ht="15" hidden="1" customHeight="1" outlineLevel="1">
      <c r="A158" s="39"/>
      <c r="C158" s="150"/>
      <c r="I158" s="147"/>
    </row>
    <row r="159" spans="1:9" s="40" customFormat="1" ht="15" customHeight="1" collapsed="1">
      <c r="A159" s="39"/>
      <c r="B159" s="39" t="s">
        <v>3855</v>
      </c>
      <c r="I159" s="40" t="s">
        <v>3911</v>
      </c>
    </row>
    <row r="160" spans="1:9" s="40" customFormat="1" ht="15" hidden="1" customHeight="1" outlineLevel="1">
      <c r="A160" s="39"/>
      <c r="C160" s="150" t="s">
        <v>3829</v>
      </c>
      <c r="I160" s="147"/>
    </row>
    <row r="161" spans="1:9" s="40" customFormat="1" ht="15" hidden="1" customHeight="1" outlineLevel="1">
      <c r="A161" s="39"/>
      <c r="C161" s="150"/>
      <c r="D161" s="40" t="s">
        <v>3845</v>
      </c>
      <c r="I161" s="147"/>
    </row>
    <row r="162" spans="1:9" s="40" customFormat="1" ht="15" hidden="1" customHeight="1" outlineLevel="1">
      <c r="A162" s="39"/>
      <c r="C162" s="150"/>
      <c r="D162" s="40" t="s">
        <v>3846</v>
      </c>
      <c r="I162" s="147"/>
    </row>
    <row r="163" spans="1:9" s="40" customFormat="1" ht="15" hidden="1" customHeight="1" outlineLevel="1">
      <c r="A163" s="39"/>
      <c r="C163" s="150"/>
      <c r="D163" s="40" t="s">
        <v>3847</v>
      </c>
      <c r="I163" s="147"/>
    </row>
    <row r="164" spans="1:9" s="40" customFormat="1" ht="15" hidden="1" customHeight="1" outlineLevel="1">
      <c r="A164" s="39"/>
      <c r="C164" s="150"/>
      <c r="D164" s="40" t="s">
        <v>3848</v>
      </c>
      <c r="I164" s="147"/>
    </row>
    <row r="165" spans="1:9" s="40" customFormat="1" ht="15" hidden="1" customHeight="1" outlineLevel="1">
      <c r="A165" s="39"/>
      <c r="C165" s="150"/>
      <c r="D165" s="40" t="s">
        <v>3832</v>
      </c>
      <c r="I165" s="147"/>
    </row>
    <row r="166" spans="1:9" s="40" customFormat="1" ht="15" hidden="1" customHeight="1" outlineLevel="1">
      <c r="A166" s="39"/>
      <c r="C166" s="150"/>
      <c r="I166" s="147"/>
    </row>
    <row r="167" spans="1:9" s="156" customFormat="1" ht="15" customHeight="1" collapsed="1">
      <c r="A167" s="155"/>
      <c r="B167" s="155" t="s">
        <v>3867</v>
      </c>
      <c r="I167" s="156" t="s">
        <v>3913</v>
      </c>
    </row>
    <row r="168" spans="1:9" s="156" customFormat="1" ht="15" hidden="1" customHeight="1" outlineLevel="1">
      <c r="A168" s="155"/>
      <c r="C168" s="157" t="s">
        <v>3866</v>
      </c>
      <c r="I168" s="158"/>
    </row>
    <row r="169" spans="1:9" s="156" customFormat="1" ht="15" hidden="1" customHeight="1" outlineLevel="1">
      <c r="A169" s="155"/>
      <c r="C169" s="158"/>
      <c r="D169" s="158" t="s">
        <v>3842</v>
      </c>
      <c r="I169" s="158"/>
    </row>
    <row r="170" spans="1:9" s="156" customFormat="1" ht="15" hidden="1" customHeight="1" outlineLevel="1">
      <c r="A170" s="155"/>
      <c r="C170" s="158"/>
      <c r="D170" s="158" t="s">
        <v>4107</v>
      </c>
      <c r="I170" s="158" t="s">
        <v>4111</v>
      </c>
    </row>
    <row r="171" spans="1:9" s="156" customFormat="1" ht="15" hidden="1" customHeight="1" outlineLevel="1">
      <c r="A171" s="155"/>
      <c r="C171" s="158"/>
      <c r="D171" s="158" t="s">
        <v>4108</v>
      </c>
      <c r="I171" s="158" t="s">
        <v>4112</v>
      </c>
    </row>
    <row r="172" spans="1:9" s="156" customFormat="1" ht="15" hidden="1" customHeight="1" outlineLevel="1">
      <c r="A172" s="155"/>
      <c r="C172" s="158"/>
      <c r="D172" s="158" t="s">
        <v>4109</v>
      </c>
      <c r="I172" s="158" t="s">
        <v>4110</v>
      </c>
    </row>
    <row r="173" spans="1:9" s="156" customFormat="1" ht="15" hidden="1" customHeight="1" outlineLevel="1">
      <c r="A173" s="155"/>
      <c r="C173" s="157" t="s">
        <v>3829</v>
      </c>
      <c r="I173" s="158"/>
    </row>
    <row r="174" spans="1:9" s="156" customFormat="1" ht="15" hidden="1" customHeight="1" outlineLevel="1">
      <c r="A174" s="155"/>
      <c r="D174" s="156" t="s">
        <v>3846</v>
      </c>
      <c r="I174" s="158"/>
    </row>
    <row r="175" spans="1:9" s="156" customFormat="1" ht="15" hidden="1" customHeight="1" outlineLevel="1">
      <c r="A175" s="155"/>
      <c r="D175" s="156" t="s">
        <v>3816</v>
      </c>
      <c r="I175" s="158"/>
    </row>
    <row r="176" spans="1:9" s="156" customFormat="1" ht="15" hidden="1" customHeight="1" outlineLevel="1">
      <c r="A176" s="155"/>
      <c r="D176" s="156" t="s">
        <v>3868</v>
      </c>
      <c r="I176" s="158"/>
    </row>
    <row r="177" spans="1:9" s="156" customFormat="1" ht="15" hidden="1" customHeight="1" outlineLevel="1">
      <c r="A177" s="155"/>
      <c r="D177" s="156" t="s">
        <v>3869</v>
      </c>
      <c r="I177" s="158"/>
    </row>
    <row r="178" spans="1:9" s="156" customFormat="1" ht="15" hidden="1" customHeight="1" outlineLevel="1">
      <c r="A178" s="155"/>
      <c r="I178" s="158"/>
    </row>
    <row r="179" spans="1:9" s="156" customFormat="1" ht="15" customHeight="1" collapsed="1">
      <c r="A179" s="155"/>
      <c r="B179" s="155" t="s">
        <v>3870</v>
      </c>
      <c r="I179" s="156" t="s">
        <v>3913</v>
      </c>
    </row>
    <row r="180" spans="1:9" s="156" customFormat="1" ht="15" hidden="1" customHeight="1" outlineLevel="1">
      <c r="A180" s="155"/>
      <c r="C180" s="157" t="s">
        <v>3866</v>
      </c>
      <c r="I180" s="158"/>
    </row>
    <row r="181" spans="1:9" s="156" customFormat="1" ht="15" hidden="1" customHeight="1" outlineLevel="1">
      <c r="A181" s="155"/>
      <c r="C181" s="158"/>
      <c r="D181" s="158" t="s">
        <v>3842</v>
      </c>
      <c r="I181" s="158"/>
    </row>
    <row r="182" spans="1:9" s="156" customFormat="1" ht="15" hidden="1" customHeight="1" outlineLevel="1">
      <c r="A182" s="155"/>
      <c r="C182" s="157" t="s">
        <v>3831</v>
      </c>
      <c r="I182" s="158"/>
    </row>
    <row r="183" spans="1:9" s="156" customFormat="1" ht="15" hidden="1" customHeight="1" outlineLevel="1">
      <c r="A183" s="155"/>
      <c r="D183" s="156" t="s">
        <v>3834</v>
      </c>
      <c r="I183" s="158"/>
    </row>
    <row r="184" spans="1:9" s="156" customFormat="1" ht="15" hidden="1" customHeight="1" outlineLevel="1">
      <c r="A184" s="155"/>
      <c r="C184" s="157" t="s">
        <v>3851</v>
      </c>
      <c r="I184" s="158"/>
    </row>
    <row r="185" spans="1:9" s="156" customFormat="1" ht="15" hidden="1" customHeight="1" outlineLevel="1">
      <c r="A185" s="155"/>
      <c r="D185" s="156" t="s">
        <v>3871</v>
      </c>
      <c r="I185" s="158"/>
    </row>
    <row r="186" spans="1:9" s="156" customFormat="1" ht="15" hidden="1" customHeight="1" outlineLevel="1">
      <c r="A186" s="155"/>
      <c r="D186" s="156" t="s">
        <v>3833</v>
      </c>
      <c r="I186" s="158"/>
    </row>
    <row r="187" spans="1:9" s="156" customFormat="1" ht="15" hidden="1" customHeight="1" outlineLevel="1">
      <c r="A187" s="155"/>
      <c r="C187" s="157" t="s">
        <v>3774</v>
      </c>
      <c r="I187" s="158"/>
    </row>
    <row r="188" spans="1:9" s="156" customFormat="1" ht="15" hidden="1" customHeight="1" outlineLevel="1">
      <c r="A188" s="155"/>
      <c r="D188" s="156" t="s">
        <v>3839</v>
      </c>
      <c r="I188" s="158"/>
    </row>
    <row r="189" spans="1:9" s="156" customFormat="1" ht="15" hidden="1" customHeight="1" outlineLevel="1">
      <c r="A189" s="155"/>
      <c r="I189" s="158"/>
    </row>
    <row r="190" spans="1:9" s="40" customFormat="1" ht="15" customHeight="1" collapsed="1">
      <c r="A190" s="39"/>
      <c r="B190" s="39" t="s">
        <v>3872</v>
      </c>
      <c r="I190" s="40" t="s">
        <v>3914</v>
      </c>
    </row>
    <row r="191" spans="1:9" s="40" customFormat="1" ht="15" hidden="1" customHeight="1" outlineLevel="1">
      <c r="A191" s="39"/>
      <c r="C191" s="150" t="s">
        <v>3873</v>
      </c>
      <c r="I191" s="147"/>
    </row>
    <row r="192" spans="1:9" s="40" customFormat="1" ht="15" hidden="1" customHeight="1" outlineLevel="1">
      <c r="A192" s="39"/>
      <c r="C192" s="147"/>
      <c r="D192" s="147" t="s">
        <v>3874</v>
      </c>
      <c r="I192" s="147" t="s">
        <v>3914</v>
      </c>
    </row>
    <row r="193" spans="1:9" s="40" customFormat="1" ht="15" hidden="1" customHeight="1" outlineLevel="1">
      <c r="A193" s="39"/>
      <c r="C193" s="147"/>
      <c r="D193" s="147" t="s">
        <v>3815</v>
      </c>
      <c r="I193" s="147" t="s">
        <v>4173</v>
      </c>
    </row>
    <row r="194" spans="1:9" s="40" customFormat="1" ht="15" hidden="1" customHeight="1" outlineLevel="1">
      <c r="A194" s="39"/>
      <c r="C194" s="150" t="s">
        <v>3829</v>
      </c>
      <c r="I194" s="147"/>
    </row>
    <row r="195" spans="1:9" s="40" customFormat="1" ht="15" hidden="1" customHeight="1" outlineLevel="1">
      <c r="A195" s="39"/>
      <c r="D195" s="40" t="s">
        <v>3860</v>
      </c>
      <c r="I195" s="147"/>
    </row>
    <row r="196" spans="1:9" s="40" customFormat="1" ht="15" hidden="1" customHeight="1" outlineLevel="1">
      <c r="A196" s="39"/>
      <c r="D196" s="40" t="s">
        <v>3875</v>
      </c>
      <c r="I196" s="147"/>
    </row>
    <row r="197" spans="1:9" s="40" customFormat="1" ht="15" hidden="1" customHeight="1" outlineLevel="1">
      <c r="A197" s="39"/>
      <c r="D197" s="40" t="s">
        <v>3876</v>
      </c>
      <c r="I197" s="147"/>
    </row>
    <row r="198" spans="1:9" s="40" customFormat="1" ht="15" hidden="1" customHeight="1" outlineLevel="1">
      <c r="A198" s="39"/>
      <c r="D198" s="40" t="s">
        <v>3877</v>
      </c>
      <c r="I198" s="147"/>
    </row>
    <row r="199" spans="1:9" s="40" customFormat="1" ht="15" hidden="1" customHeight="1" outlineLevel="1">
      <c r="A199" s="39"/>
      <c r="D199" s="40" t="s">
        <v>3878</v>
      </c>
      <c r="I199" s="147"/>
    </row>
    <row r="200" spans="1:9" s="40" customFormat="1" ht="15" hidden="1" customHeight="1" outlineLevel="1">
      <c r="A200" s="39"/>
      <c r="D200" s="40" t="s">
        <v>3879</v>
      </c>
      <c r="I200" s="147"/>
    </row>
    <row r="201" spans="1:9" s="40" customFormat="1" ht="15" hidden="1" customHeight="1" outlineLevel="1">
      <c r="A201" s="39"/>
      <c r="D201" s="40" t="s">
        <v>4172</v>
      </c>
      <c r="I201" s="147" t="s">
        <v>4174</v>
      </c>
    </row>
    <row r="202" spans="1:9" s="40" customFormat="1" ht="15" hidden="1" customHeight="1" outlineLevel="1">
      <c r="A202" s="39"/>
      <c r="I202" s="147"/>
    </row>
    <row r="203" spans="1:9" s="40" customFormat="1" ht="15" customHeight="1" collapsed="1">
      <c r="A203" s="39"/>
      <c r="B203" s="39" t="s">
        <v>4175</v>
      </c>
      <c r="I203" s="40" t="s">
        <v>3914</v>
      </c>
    </row>
    <row r="204" spans="1:9" s="40" customFormat="1" ht="15" hidden="1" customHeight="1" outlineLevel="1">
      <c r="A204" s="39"/>
      <c r="C204" s="150" t="s">
        <v>3873</v>
      </c>
      <c r="I204" s="147"/>
    </row>
    <row r="205" spans="1:9" s="40" customFormat="1" ht="15" hidden="1" customHeight="1" outlineLevel="1">
      <c r="A205" s="39"/>
      <c r="C205" s="147"/>
      <c r="D205" s="147" t="s">
        <v>3874</v>
      </c>
      <c r="I205" s="147" t="s">
        <v>3914</v>
      </c>
    </row>
    <row r="206" spans="1:9" s="40" customFormat="1" ht="15" hidden="1" customHeight="1" outlineLevel="1">
      <c r="A206" s="39"/>
      <c r="C206" s="147"/>
      <c r="D206" s="147" t="s">
        <v>3815</v>
      </c>
      <c r="I206" s="147" t="s">
        <v>4173</v>
      </c>
    </row>
    <row r="207" spans="1:9" s="40" customFormat="1" ht="15" hidden="1" customHeight="1" outlineLevel="1">
      <c r="A207" s="39"/>
      <c r="C207" s="150" t="s">
        <v>3831</v>
      </c>
      <c r="I207" s="147"/>
    </row>
    <row r="208" spans="1:9" s="40" customFormat="1" ht="15" hidden="1" customHeight="1" outlineLevel="1">
      <c r="A208" s="39"/>
      <c r="D208" s="40" t="s">
        <v>3834</v>
      </c>
      <c r="I208" s="147"/>
    </row>
    <row r="209" spans="1:9" s="40" customFormat="1" ht="15" hidden="1" customHeight="1" outlineLevel="1">
      <c r="A209" s="39"/>
      <c r="C209" s="150" t="s">
        <v>3851</v>
      </c>
      <c r="I209" s="147"/>
    </row>
    <row r="210" spans="1:9" s="40" customFormat="1" ht="15" hidden="1" customHeight="1" outlineLevel="1">
      <c r="A210" s="39"/>
      <c r="C210" s="150"/>
      <c r="D210" s="40" t="s">
        <v>3833</v>
      </c>
      <c r="I210" s="147"/>
    </row>
    <row r="211" spans="1:9" s="40" customFormat="1" ht="15" hidden="1" customHeight="1" outlineLevel="1">
      <c r="A211" s="39"/>
      <c r="C211" s="150"/>
      <c r="D211" s="40" t="s">
        <v>3813</v>
      </c>
      <c r="I211" s="147"/>
    </row>
    <row r="212" spans="1:9" s="40" customFormat="1" ht="15" hidden="1" customHeight="1" outlineLevel="1">
      <c r="A212" s="39"/>
      <c r="I212" s="147"/>
    </row>
    <row r="213" spans="1:9" s="156" customFormat="1" ht="15" customHeight="1" collapsed="1">
      <c r="A213" s="155"/>
      <c r="B213" s="155" t="s">
        <v>3880</v>
      </c>
      <c r="I213" s="156" t="s">
        <v>3912</v>
      </c>
    </row>
    <row r="214" spans="1:9" s="156" customFormat="1" ht="15" hidden="1" customHeight="1" outlineLevel="1">
      <c r="A214" s="155"/>
      <c r="C214" s="157" t="s">
        <v>3829</v>
      </c>
      <c r="I214" s="158"/>
    </row>
    <row r="215" spans="1:9" s="156" customFormat="1" ht="15" hidden="1" customHeight="1" outlineLevel="1">
      <c r="A215" s="155"/>
      <c r="C215" s="158"/>
      <c r="D215" s="158" t="s">
        <v>3877</v>
      </c>
      <c r="I215" s="158"/>
    </row>
    <row r="216" spans="1:9" s="156" customFormat="1" ht="15" hidden="1" customHeight="1" outlineLevel="1">
      <c r="A216" s="155"/>
      <c r="C216" s="158"/>
      <c r="D216" s="158" t="s">
        <v>3882</v>
      </c>
      <c r="I216" s="158"/>
    </row>
    <row r="217" spans="1:9" s="156" customFormat="1" ht="15" hidden="1" customHeight="1" outlineLevel="1">
      <c r="A217" s="155"/>
      <c r="C217" s="157"/>
      <c r="D217" s="156" t="s">
        <v>3881</v>
      </c>
      <c r="I217" s="158"/>
    </row>
    <row r="218" spans="1:9" s="156" customFormat="1" ht="15" hidden="1" customHeight="1" outlineLevel="1">
      <c r="A218" s="155"/>
      <c r="I218" s="158"/>
    </row>
    <row r="219" spans="1:9" s="156" customFormat="1" ht="15" customHeight="1" collapsed="1">
      <c r="A219" s="155"/>
      <c r="B219" s="155" t="s">
        <v>3883</v>
      </c>
      <c r="I219" s="156" t="s">
        <v>3912</v>
      </c>
    </row>
    <row r="220" spans="1:9" s="156" customFormat="1" ht="15" hidden="1" customHeight="1" outlineLevel="1">
      <c r="A220" s="155"/>
      <c r="C220" s="157" t="s">
        <v>3884</v>
      </c>
      <c r="I220" s="158"/>
    </row>
    <row r="221" spans="1:9" s="156" customFormat="1" ht="15" hidden="1" customHeight="1" outlineLevel="1">
      <c r="A221" s="155"/>
      <c r="C221" s="158"/>
      <c r="D221" s="158"/>
      <c r="I221" s="158"/>
    </row>
    <row r="222" spans="1:9" s="156" customFormat="1" ht="15" hidden="1" customHeight="1" outlineLevel="1">
      <c r="A222" s="155"/>
      <c r="C222" s="159" t="s">
        <v>3885</v>
      </c>
      <c r="D222" s="158"/>
      <c r="I222" s="158"/>
    </row>
    <row r="223" spans="1:9" s="156" customFormat="1" ht="15" hidden="1" customHeight="1" outlineLevel="1">
      <c r="A223" s="155"/>
      <c r="C223" s="157"/>
      <c r="I223" s="158"/>
    </row>
    <row r="224" spans="1:9" s="156" customFormat="1" ht="15" hidden="1" customHeight="1" outlineLevel="1">
      <c r="A224" s="155"/>
      <c r="I224" s="158"/>
    </row>
    <row r="225" spans="1:9" s="36" customFormat="1" ht="15" customHeight="1" collapsed="1">
      <c r="A225" s="35" t="s">
        <v>3908</v>
      </c>
      <c r="B225" s="35" t="s">
        <v>1469</v>
      </c>
      <c r="I225" s="148" t="s">
        <v>4106</v>
      </c>
    </row>
    <row r="226" spans="1:9" s="36" customFormat="1" ht="15" hidden="1" customHeight="1" outlineLevel="1">
      <c r="A226" s="35"/>
      <c r="C226" s="225" t="s">
        <v>4120</v>
      </c>
      <c r="I226" s="148"/>
    </row>
    <row r="227" spans="1:9" s="36" customFormat="1" ht="15" hidden="1" customHeight="1" outlineLevel="1">
      <c r="A227" s="35"/>
      <c r="D227" s="36" t="s">
        <v>4121</v>
      </c>
      <c r="I227" s="148"/>
    </row>
    <row r="228" spans="1:9" s="36" customFormat="1" ht="15" hidden="1" customHeight="1" outlineLevel="1">
      <c r="A228" s="35"/>
      <c r="D228" s="36" t="s">
        <v>4123</v>
      </c>
      <c r="I228" s="148"/>
    </row>
    <row r="229" spans="1:9" s="36" customFormat="1" ht="15" hidden="1" customHeight="1" outlineLevel="1">
      <c r="A229" s="35"/>
      <c r="D229" s="36" t="s">
        <v>4125</v>
      </c>
      <c r="I229" s="148"/>
    </row>
    <row r="230" spans="1:9" s="36" customFormat="1" ht="15" hidden="1" customHeight="1" outlineLevel="1">
      <c r="A230" s="35"/>
      <c r="I230" s="148"/>
    </row>
    <row r="231" spans="1:9" s="36" customFormat="1" ht="15" customHeight="1" collapsed="1">
      <c r="A231" s="35"/>
      <c r="B231" s="35" t="s">
        <v>1470</v>
      </c>
      <c r="I231" s="148" t="s">
        <v>4114</v>
      </c>
    </row>
    <row r="232" spans="1:9" s="36" customFormat="1" ht="15" hidden="1" customHeight="1" outlineLevel="1">
      <c r="A232" s="35"/>
      <c r="I232" s="148"/>
    </row>
    <row r="233" spans="1:9" s="36" customFormat="1" ht="15" hidden="1" customHeight="1" outlineLevel="1">
      <c r="A233" s="35"/>
      <c r="C233" s="36" t="s">
        <v>4170</v>
      </c>
      <c r="I233" s="148"/>
    </row>
    <row r="234" spans="1:9" s="36" customFormat="1" ht="15" hidden="1" customHeight="1" outlineLevel="1">
      <c r="A234" s="35"/>
      <c r="I234" s="148"/>
    </row>
    <row r="235" spans="1:9" s="36" customFormat="1" ht="15" hidden="1" customHeight="1" outlineLevel="1">
      <c r="A235" s="35"/>
      <c r="I235" s="148"/>
    </row>
    <row r="236" spans="1:9" s="38" customFormat="1" ht="15" customHeight="1" collapsed="1">
      <c r="A236" s="37"/>
      <c r="B236" s="202" t="s">
        <v>1471</v>
      </c>
      <c r="I236" s="149" t="s">
        <v>4096</v>
      </c>
    </row>
    <row r="237" spans="1:9" s="38" customFormat="1" ht="15" hidden="1" customHeight="1" outlineLevel="1">
      <c r="A237" s="37"/>
      <c r="B237" s="202"/>
      <c r="C237" s="224" t="s">
        <v>4120</v>
      </c>
      <c r="I237" s="149"/>
    </row>
    <row r="238" spans="1:9" s="38" customFormat="1" ht="15" hidden="1" customHeight="1" outlineLevel="1">
      <c r="A238" s="37"/>
      <c r="B238" s="202"/>
      <c r="D238" s="38" t="s">
        <v>4121</v>
      </c>
      <c r="I238" s="149"/>
    </row>
    <row r="239" spans="1:9" s="38" customFormat="1" ht="15" hidden="1" customHeight="1" outlineLevel="1">
      <c r="A239" s="37"/>
      <c r="B239" s="202"/>
      <c r="D239" s="38" t="s">
        <v>4123</v>
      </c>
      <c r="I239" s="149"/>
    </row>
    <row r="240" spans="1:9" s="38" customFormat="1" ht="15" hidden="1" customHeight="1" outlineLevel="1">
      <c r="A240" s="37"/>
      <c r="B240" s="202"/>
      <c r="D240" s="38" t="s">
        <v>4125</v>
      </c>
      <c r="I240" s="149"/>
    </row>
    <row r="241" spans="1:9" s="38" customFormat="1" ht="15" hidden="1" customHeight="1" outlineLevel="1">
      <c r="A241" s="37"/>
      <c r="B241" s="202"/>
      <c r="D241" s="38" t="s">
        <v>4169</v>
      </c>
      <c r="I241" s="149"/>
    </row>
    <row r="242" spans="1:9" s="38" customFormat="1" ht="15" hidden="1" customHeight="1" outlineLevel="1">
      <c r="A242" s="37"/>
      <c r="B242" s="202"/>
      <c r="D242" s="38" t="s">
        <v>3792</v>
      </c>
      <c r="I242" s="149"/>
    </row>
    <row r="243" spans="1:9" s="38" customFormat="1" ht="15" hidden="1" customHeight="1" outlineLevel="1">
      <c r="A243" s="37"/>
      <c r="B243" s="202"/>
      <c r="I243" s="149"/>
    </row>
    <row r="244" spans="1:9" s="38" customFormat="1" ht="15" customHeight="1" collapsed="1">
      <c r="A244" s="37"/>
      <c r="B244" s="202" t="s">
        <v>1472</v>
      </c>
      <c r="I244" s="149" t="s">
        <v>4097</v>
      </c>
    </row>
    <row r="245" spans="1:9" s="38" customFormat="1" ht="15" hidden="1" customHeight="1" outlineLevel="1">
      <c r="A245" s="37"/>
      <c r="B245" s="202"/>
      <c r="C245" s="224" t="s">
        <v>4130</v>
      </c>
      <c r="I245" s="149"/>
    </row>
    <row r="246" spans="1:9" s="38" customFormat="1" ht="15" hidden="1" customHeight="1" outlineLevel="1">
      <c r="A246" s="37"/>
      <c r="B246" s="202"/>
      <c r="C246" s="224"/>
      <c r="D246" s="38" t="s">
        <v>3814</v>
      </c>
      <c r="I246" s="149" t="s">
        <v>4062</v>
      </c>
    </row>
    <row r="247" spans="1:9" s="38" customFormat="1" ht="15" hidden="1" customHeight="1" outlineLevel="1">
      <c r="A247" s="37"/>
      <c r="B247" s="202"/>
      <c r="C247" s="224"/>
      <c r="D247" s="38" t="s">
        <v>4131</v>
      </c>
      <c r="I247" s="149" t="s">
        <v>4063</v>
      </c>
    </row>
    <row r="248" spans="1:9" s="38" customFormat="1" ht="15" hidden="1" customHeight="1" outlineLevel="1">
      <c r="A248" s="37"/>
      <c r="B248" s="202"/>
      <c r="C248" s="224" t="s">
        <v>4132</v>
      </c>
      <c r="I248" s="149" t="s">
        <v>4168</v>
      </c>
    </row>
    <row r="249" spans="1:9" s="38" customFormat="1" ht="15" hidden="1" customHeight="1" outlineLevel="1">
      <c r="A249" s="37"/>
      <c r="B249" s="202"/>
      <c r="I249" s="149"/>
    </row>
    <row r="250" spans="1:9" s="36" customFormat="1" ht="15" customHeight="1" collapsed="1">
      <c r="A250" s="35"/>
      <c r="B250" s="203" t="s">
        <v>1473</v>
      </c>
      <c r="I250" s="148" t="s">
        <v>4098</v>
      </c>
    </row>
    <row r="251" spans="1:9" s="36" customFormat="1" ht="15" hidden="1" customHeight="1" outlineLevel="1">
      <c r="A251" s="35"/>
      <c r="B251" s="203"/>
      <c r="C251" s="225" t="s">
        <v>4120</v>
      </c>
      <c r="I251" s="148"/>
    </row>
    <row r="252" spans="1:9" s="36" customFormat="1" ht="15" hidden="1" customHeight="1" outlineLevel="1">
      <c r="A252" s="35"/>
      <c r="B252" s="203"/>
      <c r="D252" s="36" t="s">
        <v>4121</v>
      </c>
      <c r="I252" s="148"/>
    </row>
    <row r="253" spans="1:9" s="36" customFormat="1" ht="15" hidden="1" customHeight="1" outlineLevel="1">
      <c r="A253" s="35"/>
      <c r="B253" s="203"/>
      <c r="D253" s="36" t="s">
        <v>4123</v>
      </c>
      <c r="I253" s="148"/>
    </row>
    <row r="254" spans="1:9" s="36" customFormat="1" ht="15" hidden="1" customHeight="1" outlineLevel="1">
      <c r="A254" s="35"/>
      <c r="B254" s="203"/>
      <c r="D254" s="36" t="s">
        <v>4125</v>
      </c>
      <c r="I254" s="148"/>
    </row>
    <row r="255" spans="1:9" s="36" customFormat="1" ht="15" hidden="1" customHeight="1" outlineLevel="1">
      <c r="A255" s="35"/>
      <c r="B255" s="203"/>
      <c r="D255" s="36" t="s">
        <v>4156</v>
      </c>
      <c r="I255" s="148"/>
    </row>
    <row r="256" spans="1:9" s="36" customFormat="1" ht="15" hidden="1" customHeight="1" outlineLevel="1">
      <c r="A256" s="35"/>
      <c r="B256" s="203"/>
      <c r="I256" s="148"/>
    </row>
    <row r="257" spans="1:9" s="36" customFormat="1" ht="15" customHeight="1" collapsed="1">
      <c r="A257" s="35"/>
      <c r="B257" s="203" t="s">
        <v>1474</v>
      </c>
      <c r="I257" s="148" t="s">
        <v>4099</v>
      </c>
    </row>
    <row r="258" spans="1:9" s="36" customFormat="1" ht="15" hidden="1" customHeight="1" outlineLevel="1">
      <c r="A258" s="35"/>
      <c r="B258" s="203"/>
      <c r="C258" s="225" t="s">
        <v>4130</v>
      </c>
      <c r="I258" s="148"/>
    </row>
    <row r="259" spans="1:9" s="36" customFormat="1" ht="15" hidden="1" customHeight="1" outlineLevel="1">
      <c r="A259" s="35"/>
      <c r="B259" s="203"/>
      <c r="D259" s="36" t="s">
        <v>3814</v>
      </c>
      <c r="I259" s="148" t="s">
        <v>4062</v>
      </c>
    </row>
    <row r="260" spans="1:9" s="36" customFormat="1" ht="15" hidden="1" customHeight="1" outlineLevel="1">
      <c r="A260" s="35"/>
      <c r="B260" s="203"/>
      <c r="D260" s="36" t="s">
        <v>4131</v>
      </c>
      <c r="I260" s="148" t="s">
        <v>4063</v>
      </c>
    </row>
    <row r="261" spans="1:9" s="36" customFormat="1" ht="15" hidden="1" customHeight="1" outlineLevel="1">
      <c r="A261" s="35"/>
      <c r="B261" s="203"/>
      <c r="C261" s="225" t="s">
        <v>4132</v>
      </c>
      <c r="I261" s="148" t="s">
        <v>4167</v>
      </c>
    </row>
    <row r="262" spans="1:9" s="36" customFormat="1" ht="15" hidden="1" customHeight="1" outlineLevel="1">
      <c r="A262" s="35"/>
      <c r="B262" s="203"/>
      <c r="I262" s="148"/>
    </row>
    <row r="263" spans="1:9" s="38" customFormat="1" ht="15" customHeight="1" collapsed="1">
      <c r="A263" s="37"/>
      <c r="B263" s="202" t="s">
        <v>1475</v>
      </c>
      <c r="I263" s="149" t="s">
        <v>4100</v>
      </c>
    </row>
    <row r="264" spans="1:9" s="38" customFormat="1" ht="15" hidden="1" customHeight="1" outlineLevel="1">
      <c r="A264" s="37"/>
      <c r="B264" s="202"/>
      <c r="C264" s="224" t="s">
        <v>4120</v>
      </c>
      <c r="I264" s="149"/>
    </row>
    <row r="265" spans="1:9" s="38" customFormat="1" ht="15" hidden="1" customHeight="1" outlineLevel="1">
      <c r="A265" s="37"/>
      <c r="B265" s="202"/>
      <c r="D265" s="38" t="s">
        <v>4121</v>
      </c>
      <c r="I265" s="149"/>
    </row>
    <row r="266" spans="1:9" s="38" customFormat="1" ht="15" hidden="1" customHeight="1" outlineLevel="1">
      <c r="A266" s="37"/>
      <c r="B266" s="202"/>
      <c r="D266" s="38" t="s">
        <v>4123</v>
      </c>
      <c r="I266" s="149"/>
    </row>
    <row r="267" spans="1:9" s="38" customFormat="1" ht="15" hidden="1" customHeight="1" outlineLevel="1">
      <c r="A267" s="37"/>
      <c r="B267" s="202"/>
      <c r="D267" s="38" t="s">
        <v>4125</v>
      </c>
      <c r="I267" s="149"/>
    </row>
    <row r="268" spans="1:9" s="38" customFormat="1" ht="15" hidden="1" customHeight="1" outlineLevel="1">
      <c r="A268" s="37"/>
      <c r="B268" s="202"/>
      <c r="D268" s="38" t="s">
        <v>4161</v>
      </c>
      <c r="I268" s="149"/>
    </row>
    <row r="269" spans="1:9" s="38" customFormat="1" ht="15" hidden="1" customHeight="1" outlineLevel="1">
      <c r="A269" s="37"/>
      <c r="B269" s="202"/>
      <c r="D269" s="38" t="s">
        <v>3877</v>
      </c>
      <c r="I269" s="149"/>
    </row>
    <row r="270" spans="1:9" s="38" customFormat="1" ht="15" hidden="1" customHeight="1" outlineLevel="1">
      <c r="A270" s="37"/>
      <c r="B270" s="202"/>
      <c r="D270" s="38" t="s">
        <v>4162</v>
      </c>
      <c r="I270" s="149"/>
    </row>
    <row r="271" spans="1:9" s="38" customFormat="1" ht="15" hidden="1" customHeight="1" outlineLevel="1">
      <c r="A271" s="37"/>
      <c r="B271" s="202"/>
      <c r="D271" s="38" t="s">
        <v>4163</v>
      </c>
      <c r="I271" s="149"/>
    </row>
    <row r="272" spans="1:9" s="38" customFormat="1" ht="15" hidden="1" customHeight="1" outlineLevel="1">
      <c r="A272" s="37"/>
      <c r="B272" s="202"/>
      <c r="D272" s="38" t="s">
        <v>3845</v>
      </c>
      <c r="I272" s="149"/>
    </row>
    <row r="273" spans="1:9" s="38" customFormat="1" ht="15" hidden="1" customHeight="1" outlineLevel="1">
      <c r="A273" s="37"/>
      <c r="B273" s="202"/>
      <c r="D273" s="38" t="s">
        <v>4164</v>
      </c>
      <c r="I273" s="149"/>
    </row>
    <row r="274" spans="1:9" s="38" customFormat="1" ht="15" hidden="1" customHeight="1" outlineLevel="1">
      <c r="A274" s="37"/>
      <c r="B274" s="202"/>
      <c r="D274" s="38" t="s">
        <v>4165</v>
      </c>
      <c r="I274" s="149"/>
    </row>
    <row r="275" spans="1:9" s="38" customFormat="1" ht="15" hidden="1" customHeight="1" outlineLevel="1">
      <c r="A275" s="37"/>
      <c r="B275" s="202"/>
      <c r="I275" s="149"/>
    </row>
    <row r="276" spans="1:9" s="38" customFormat="1" ht="15" customHeight="1" collapsed="1">
      <c r="A276" s="37"/>
      <c r="B276" s="202" t="s">
        <v>1476</v>
      </c>
      <c r="I276" s="149" t="s">
        <v>4101</v>
      </c>
    </row>
    <row r="277" spans="1:9" s="38" customFormat="1" ht="15" hidden="1" customHeight="1" outlineLevel="1">
      <c r="A277" s="37"/>
      <c r="B277" s="202"/>
      <c r="C277" s="224" t="s">
        <v>4130</v>
      </c>
      <c r="I277" s="149"/>
    </row>
    <row r="278" spans="1:9" s="38" customFormat="1" ht="15" hidden="1" customHeight="1" outlineLevel="1">
      <c r="A278" s="37"/>
      <c r="B278" s="202"/>
      <c r="C278" s="224"/>
      <c r="D278" s="38" t="s">
        <v>3814</v>
      </c>
      <c r="I278" s="149" t="s">
        <v>4062</v>
      </c>
    </row>
    <row r="279" spans="1:9" s="38" customFormat="1" ht="15" hidden="1" customHeight="1" outlineLevel="1">
      <c r="A279" s="37"/>
      <c r="B279" s="202"/>
      <c r="C279" s="224"/>
      <c r="D279" s="38" t="s">
        <v>4131</v>
      </c>
      <c r="I279" s="149" t="s">
        <v>4063</v>
      </c>
    </row>
    <row r="280" spans="1:9" s="38" customFormat="1" ht="15" hidden="1" customHeight="1" outlineLevel="1">
      <c r="A280" s="37"/>
      <c r="B280" s="202"/>
      <c r="C280" s="224" t="s">
        <v>4132</v>
      </c>
      <c r="I280" s="149" t="s">
        <v>4160</v>
      </c>
    </row>
    <row r="281" spans="1:9" s="38" customFormat="1" ht="15" hidden="1" customHeight="1" outlineLevel="1">
      <c r="A281" s="37"/>
      <c r="B281" s="202"/>
      <c r="I281" s="149"/>
    </row>
    <row r="282" spans="1:9" s="36" customFormat="1" ht="15" customHeight="1" collapsed="1">
      <c r="A282" s="35"/>
      <c r="B282" s="203" t="s">
        <v>1477</v>
      </c>
      <c r="I282" s="148" t="s">
        <v>4102</v>
      </c>
    </row>
    <row r="283" spans="1:9" s="36" customFormat="1" ht="15" hidden="1" customHeight="1" outlineLevel="1">
      <c r="A283" s="35"/>
      <c r="B283" s="203"/>
      <c r="C283" s="225" t="s">
        <v>4120</v>
      </c>
      <c r="I283" s="148"/>
    </row>
    <row r="284" spans="1:9" s="36" customFormat="1" ht="15" hidden="1" customHeight="1" outlineLevel="1">
      <c r="A284" s="35"/>
      <c r="B284" s="203"/>
      <c r="D284" s="36" t="s">
        <v>4121</v>
      </c>
      <c r="I284" s="148"/>
    </row>
    <row r="285" spans="1:9" s="36" customFormat="1" ht="15" hidden="1" customHeight="1" outlineLevel="1">
      <c r="A285" s="35"/>
      <c r="B285" s="203"/>
      <c r="D285" s="36" t="s">
        <v>4123</v>
      </c>
      <c r="I285" s="148"/>
    </row>
    <row r="286" spans="1:9" s="36" customFormat="1" ht="15" hidden="1" customHeight="1" outlineLevel="1">
      <c r="A286" s="35"/>
      <c r="B286" s="203"/>
      <c r="D286" s="36" t="s">
        <v>4126</v>
      </c>
      <c r="I286" s="148"/>
    </row>
    <row r="287" spans="1:9" s="36" customFormat="1" ht="15" hidden="1" customHeight="1" outlineLevel="1">
      <c r="A287" s="35"/>
      <c r="B287" s="203"/>
      <c r="D287" s="36" t="s">
        <v>4156</v>
      </c>
      <c r="I287" s="148"/>
    </row>
    <row r="288" spans="1:9" s="36" customFormat="1" ht="15" hidden="1" customHeight="1" outlineLevel="1">
      <c r="A288" s="35"/>
      <c r="B288" s="203"/>
      <c r="I288" s="148"/>
    </row>
    <row r="289" spans="1:9" s="36" customFormat="1" ht="15" customHeight="1" collapsed="1">
      <c r="A289" s="35"/>
      <c r="B289" s="203" t="s">
        <v>1478</v>
      </c>
      <c r="I289" s="148" t="s">
        <v>4103</v>
      </c>
    </row>
    <row r="290" spans="1:9" s="36" customFormat="1" ht="15" hidden="1" customHeight="1" outlineLevel="1">
      <c r="A290" s="35"/>
      <c r="B290" s="203"/>
      <c r="C290" s="225" t="s">
        <v>4130</v>
      </c>
      <c r="I290" s="148"/>
    </row>
    <row r="291" spans="1:9" s="36" customFormat="1" ht="15" hidden="1" customHeight="1" outlineLevel="1">
      <c r="A291" s="35"/>
      <c r="B291" s="203"/>
      <c r="C291" s="225"/>
      <c r="D291" s="36" t="s">
        <v>3814</v>
      </c>
      <c r="I291" s="36" t="s">
        <v>4062</v>
      </c>
    </row>
    <row r="292" spans="1:9" s="36" customFormat="1" ht="15" hidden="1" customHeight="1" outlineLevel="1">
      <c r="A292" s="35"/>
      <c r="B292" s="203"/>
      <c r="C292" s="225"/>
      <c r="D292" s="36" t="s">
        <v>4131</v>
      </c>
      <c r="I292" s="36" t="s">
        <v>4063</v>
      </c>
    </row>
    <row r="293" spans="1:9" s="36" customFormat="1" ht="15" hidden="1" customHeight="1" outlineLevel="1">
      <c r="A293" s="35"/>
      <c r="B293" s="203"/>
      <c r="C293" s="225" t="s">
        <v>4132</v>
      </c>
      <c r="I293" s="36" t="s">
        <v>4159</v>
      </c>
    </row>
    <row r="294" spans="1:9" s="36" customFormat="1" ht="15" hidden="1" customHeight="1" outlineLevel="1">
      <c r="A294" s="35"/>
      <c r="B294" s="203"/>
      <c r="I294" s="148"/>
    </row>
    <row r="295" spans="1:9" s="38" customFormat="1" ht="15" customHeight="1" collapsed="1">
      <c r="A295" s="37"/>
      <c r="B295" s="202" t="s">
        <v>1479</v>
      </c>
      <c r="I295" s="149" t="s">
        <v>4104</v>
      </c>
    </row>
    <row r="296" spans="1:9" s="38" customFormat="1" ht="15" hidden="1" customHeight="1" outlineLevel="1">
      <c r="A296" s="37"/>
      <c r="B296" s="202"/>
      <c r="C296" s="224" t="s">
        <v>3774</v>
      </c>
      <c r="I296" s="149"/>
    </row>
    <row r="297" spans="1:9" s="38" customFormat="1" ht="15" hidden="1" customHeight="1" outlineLevel="1">
      <c r="A297" s="37"/>
      <c r="B297" s="202"/>
      <c r="D297" s="38" t="s">
        <v>4122</v>
      </c>
      <c r="I297" s="149"/>
    </row>
    <row r="298" spans="1:9" s="38" customFormat="1" ht="15" hidden="1" customHeight="1" outlineLevel="1">
      <c r="A298" s="37"/>
      <c r="B298" s="202"/>
      <c r="D298" s="38" t="s">
        <v>4124</v>
      </c>
      <c r="I298" s="149"/>
    </row>
    <row r="299" spans="1:9" s="38" customFormat="1" ht="15" hidden="1" customHeight="1" outlineLevel="1">
      <c r="A299" s="37"/>
      <c r="B299" s="202"/>
      <c r="D299" s="38" t="s">
        <v>4126</v>
      </c>
      <c r="I299" s="149"/>
    </row>
    <row r="300" spans="1:9" s="38" customFormat="1" ht="15" hidden="1" customHeight="1" outlineLevel="1">
      <c r="A300" s="37"/>
      <c r="B300" s="202"/>
      <c r="D300" s="38" t="s">
        <v>4127</v>
      </c>
      <c r="I300" s="149"/>
    </row>
    <row r="301" spans="1:9" s="38" customFormat="1" ht="15" hidden="1" customHeight="1" outlineLevel="1">
      <c r="A301" s="37"/>
      <c r="B301" s="202"/>
      <c r="D301" s="38" t="s">
        <v>3877</v>
      </c>
      <c r="I301" s="149"/>
    </row>
    <row r="302" spans="1:9" s="38" customFormat="1" ht="15" hidden="1" customHeight="1" outlineLevel="1">
      <c r="A302" s="37"/>
      <c r="B302" s="202"/>
      <c r="D302" s="38" t="s">
        <v>4128</v>
      </c>
      <c r="I302" s="149"/>
    </row>
    <row r="303" spans="1:9" s="38" customFormat="1" ht="15" hidden="1" customHeight="1" outlineLevel="1">
      <c r="A303" s="37"/>
      <c r="B303" s="202"/>
      <c r="D303" s="38" t="s">
        <v>4129</v>
      </c>
      <c r="I303" s="149"/>
    </row>
    <row r="304" spans="1:9" s="38" customFormat="1" ht="15" hidden="1" customHeight="1" outlineLevel="1">
      <c r="A304" s="37"/>
      <c r="B304" s="202"/>
      <c r="I304" s="149"/>
    </row>
    <row r="305" spans="1:9" s="38" customFormat="1" ht="15" customHeight="1" collapsed="1">
      <c r="A305" s="37"/>
      <c r="B305" s="202" t="s">
        <v>4119</v>
      </c>
      <c r="I305" s="149" t="s">
        <v>4105</v>
      </c>
    </row>
    <row r="306" spans="1:9" s="38" customFormat="1" ht="15" hidden="1" customHeight="1" outlineLevel="1">
      <c r="A306" s="37"/>
      <c r="C306" s="224" t="s">
        <v>4130</v>
      </c>
      <c r="I306" s="149"/>
    </row>
    <row r="307" spans="1:9" s="38" customFormat="1" ht="15" hidden="1" customHeight="1" outlineLevel="1">
      <c r="A307" s="37"/>
      <c r="D307" s="38" t="s">
        <v>3814</v>
      </c>
      <c r="I307" s="149" t="s">
        <v>4062</v>
      </c>
    </row>
    <row r="308" spans="1:9" s="38" customFormat="1" ht="15" hidden="1" customHeight="1" outlineLevel="1">
      <c r="A308" s="37"/>
      <c r="D308" s="38" t="s">
        <v>4131</v>
      </c>
      <c r="I308" s="149" t="s">
        <v>4063</v>
      </c>
    </row>
    <row r="309" spans="1:9" s="38" customFormat="1" ht="15" hidden="1" customHeight="1" outlineLevel="1">
      <c r="A309" s="37"/>
      <c r="C309" s="224" t="s">
        <v>4133</v>
      </c>
      <c r="I309" s="149" t="s">
        <v>4135</v>
      </c>
    </row>
    <row r="310" spans="1:9" s="38" customFormat="1" ht="15" hidden="1" customHeight="1" outlineLevel="1">
      <c r="A310" s="37"/>
      <c r="C310" s="224" t="s">
        <v>4136</v>
      </c>
      <c r="I310" s="149" t="s">
        <v>4138</v>
      </c>
    </row>
    <row r="311" spans="1:9" s="38" customFormat="1" ht="15" hidden="1" customHeight="1" outlineLevel="1">
      <c r="A311" s="37"/>
      <c r="C311" s="224" t="s">
        <v>4137</v>
      </c>
      <c r="I311" s="149" t="s">
        <v>4171</v>
      </c>
    </row>
    <row r="312" spans="1:9" s="38" customFormat="1" ht="15" hidden="1" customHeight="1" outlineLevel="1">
      <c r="A312" s="37"/>
      <c r="C312" s="224" t="s">
        <v>3851</v>
      </c>
      <c r="I312" s="149"/>
    </row>
    <row r="313" spans="1:9" s="38" customFormat="1" ht="15" hidden="1" customHeight="1" outlineLevel="1">
      <c r="A313" s="37"/>
      <c r="C313" s="224"/>
      <c r="D313" s="38" t="s">
        <v>3833</v>
      </c>
      <c r="I313" s="149" t="s">
        <v>4148</v>
      </c>
    </row>
    <row r="314" spans="1:9" s="38" customFormat="1" ht="15" hidden="1" customHeight="1" outlineLevel="1">
      <c r="A314" s="37"/>
      <c r="C314" s="224"/>
      <c r="D314" s="38" t="s">
        <v>4139</v>
      </c>
      <c r="I314" s="149" t="s">
        <v>4149</v>
      </c>
    </row>
    <row r="315" spans="1:9" s="38" customFormat="1" ht="15.75" hidden="1" customHeight="1" outlineLevel="1">
      <c r="A315" s="37"/>
      <c r="C315" s="224"/>
      <c r="D315" s="38" t="s">
        <v>3871</v>
      </c>
      <c r="I315" s="149" t="s">
        <v>3886</v>
      </c>
    </row>
    <row r="316" spans="1:9" s="38" customFormat="1" ht="15.75" hidden="1" customHeight="1" outlineLevel="1">
      <c r="A316" s="37"/>
      <c r="C316" s="224"/>
      <c r="D316" s="38" t="s">
        <v>4140</v>
      </c>
      <c r="I316" s="149" t="s">
        <v>4150</v>
      </c>
    </row>
    <row r="317" spans="1:9" s="38" customFormat="1" ht="15.75" hidden="1" customHeight="1" outlineLevel="1">
      <c r="A317" s="37"/>
      <c r="C317" s="224"/>
      <c r="D317" s="38" t="s">
        <v>4141</v>
      </c>
      <c r="I317" s="149" t="s">
        <v>3888</v>
      </c>
    </row>
    <row r="318" spans="1:9" s="38" customFormat="1" ht="15.75" hidden="1" customHeight="1" outlineLevel="1">
      <c r="A318" s="37"/>
      <c r="C318" s="224"/>
      <c r="D318" s="38" t="s">
        <v>3857</v>
      </c>
      <c r="I318" s="149" t="s">
        <v>4151</v>
      </c>
    </row>
    <row r="319" spans="1:9" s="38" customFormat="1" ht="15.75" hidden="1" customHeight="1" outlineLevel="1">
      <c r="A319" s="37"/>
      <c r="C319" s="224"/>
      <c r="D319" s="38" t="s">
        <v>4142</v>
      </c>
      <c r="I319" s="149" t="s">
        <v>3890</v>
      </c>
    </row>
    <row r="320" spans="1:9" s="38" customFormat="1" ht="15.75" hidden="1" customHeight="1" outlineLevel="1">
      <c r="A320" s="37"/>
      <c r="C320" s="224"/>
      <c r="D320" s="38" t="s">
        <v>4143</v>
      </c>
      <c r="I320" s="149" t="s">
        <v>3891</v>
      </c>
    </row>
    <row r="321" spans="1:9" s="38" customFormat="1" ht="15.75" hidden="1" customHeight="1" outlineLevel="1">
      <c r="A321" s="37"/>
      <c r="C321" s="224"/>
      <c r="D321" s="38" t="s">
        <v>4218</v>
      </c>
      <c r="I321" s="149" t="s">
        <v>4219</v>
      </c>
    </row>
    <row r="322" spans="1:9" s="38" customFormat="1" ht="15.75" hidden="1" customHeight="1" outlineLevel="1">
      <c r="A322" s="37"/>
      <c r="C322" s="224"/>
      <c r="D322" s="38" t="s">
        <v>4144</v>
      </c>
      <c r="I322" s="149" t="s">
        <v>4152</v>
      </c>
    </row>
    <row r="323" spans="1:9" s="38" customFormat="1" ht="15.75" hidden="1" customHeight="1" outlineLevel="1">
      <c r="A323" s="37"/>
      <c r="C323" s="224"/>
      <c r="D323" s="38" t="s">
        <v>4145</v>
      </c>
      <c r="I323" s="149" t="s">
        <v>4153</v>
      </c>
    </row>
    <row r="324" spans="1:9" s="38" customFormat="1" ht="15.75" hidden="1" customHeight="1" outlineLevel="1">
      <c r="A324" s="37"/>
      <c r="C324" s="224"/>
      <c r="D324" s="38" t="s">
        <v>4146</v>
      </c>
      <c r="I324" s="149" t="s">
        <v>4154</v>
      </c>
    </row>
    <row r="325" spans="1:9" s="38" customFormat="1" ht="15.75" hidden="1" customHeight="1" outlineLevel="1">
      <c r="A325" s="37"/>
      <c r="C325" s="224"/>
      <c r="D325" s="38" t="s">
        <v>4147</v>
      </c>
      <c r="I325" s="149" t="s">
        <v>4155</v>
      </c>
    </row>
    <row r="326" spans="1:9" s="38" customFormat="1" ht="15" hidden="1" customHeight="1" outlineLevel="1">
      <c r="I326" s="149"/>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G101"/>
  <sheetViews>
    <sheetView workbookViewId="0">
      <selection activeCell="E21" sqref="E21"/>
    </sheetView>
  </sheetViews>
  <sheetFormatPr defaultColWidth="9" defaultRowHeight="13.5"/>
  <cols>
    <col min="1" max="1" width="5.625" style="19" customWidth="1"/>
    <col min="2" max="2" width="12.125" style="19" customWidth="1"/>
    <col min="3" max="3" width="13.125" style="19" customWidth="1"/>
    <col min="4" max="5" width="17" style="19" customWidth="1"/>
    <col min="6" max="6" width="15.125" style="22" customWidth="1"/>
    <col min="7" max="16384" width="9" style="22"/>
  </cols>
  <sheetData>
    <row r="1" spans="1:7" s="19" customFormat="1" ht="13.5" customHeight="1">
      <c r="A1" s="17"/>
      <c r="B1" s="17" t="s">
        <v>3934</v>
      </c>
      <c r="C1" s="17" t="s">
        <v>3933</v>
      </c>
      <c r="D1" s="17" t="s">
        <v>3932</v>
      </c>
      <c r="E1" s="17" t="s">
        <v>3931</v>
      </c>
      <c r="F1" s="17" t="s">
        <v>3930</v>
      </c>
      <c r="G1" s="18"/>
    </row>
    <row r="2" spans="1:7">
      <c r="A2" s="20">
        <v>1</v>
      </c>
      <c r="B2" s="21" t="s">
        <v>3929</v>
      </c>
      <c r="C2" s="20"/>
      <c r="D2" s="20"/>
      <c r="E2" s="20"/>
      <c r="F2" s="20"/>
      <c r="G2" s="18"/>
    </row>
    <row r="3" spans="1:7">
      <c r="A3" s="20">
        <v>2</v>
      </c>
      <c r="B3" s="21" t="s">
        <v>1191</v>
      </c>
      <c r="C3" s="20"/>
      <c r="D3" s="20"/>
      <c r="E3" s="20"/>
      <c r="F3" s="20"/>
      <c r="G3" s="18"/>
    </row>
    <row r="4" spans="1:7">
      <c r="A4" s="20">
        <v>3</v>
      </c>
      <c r="B4" s="21" t="s">
        <v>1192</v>
      </c>
      <c r="C4" s="20"/>
      <c r="D4" s="20"/>
      <c r="E4" s="20"/>
      <c r="F4" s="20"/>
    </row>
    <row r="5" spans="1:7">
      <c r="A5" s="20">
        <v>4</v>
      </c>
      <c r="B5" s="21" t="s">
        <v>1193</v>
      </c>
      <c r="C5" s="20"/>
      <c r="D5" s="20"/>
      <c r="E5" s="20"/>
      <c r="F5" s="20"/>
    </row>
    <row r="6" spans="1:7">
      <c r="A6" s="20"/>
      <c r="B6" s="21"/>
      <c r="C6" s="20"/>
      <c r="D6" s="20"/>
      <c r="E6" s="20"/>
      <c r="F6" s="20"/>
    </row>
    <row r="7" spans="1:7">
      <c r="A7" s="20"/>
      <c r="C7" s="20"/>
      <c r="D7" s="20"/>
      <c r="E7" s="20"/>
      <c r="F7" s="20"/>
    </row>
    <row r="8" spans="1:7">
      <c r="A8" s="20"/>
      <c r="C8" s="20"/>
      <c r="D8" s="20"/>
      <c r="E8" s="20"/>
      <c r="F8" s="20"/>
    </row>
    <row r="9" spans="1:7">
      <c r="A9" s="20"/>
      <c r="B9" s="20"/>
      <c r="C9" s="20"/>
      <c r="D9" s="20"/>
      <c r="E9" s="20"/>
      <c r="F9" s="20"/>
    </row>
    <row r="10" spans="1:7">
      <c r="A10" s="20"/>
      <c r="B10" s="20"/>
      <c r="C10" s="20"/>
      <c r="D10" s="20"/>
      <c r="E10" s="20"/>
      <c r="F10" s="20"/>
    </row>
    <row r="11" spans="1:7">
      <c r="A11" s="20"/>
      <c r="B11" s="20"/>
      <c r="C11" s="20"/>
      <c r="D11" s="20"/>
      <c r="E11" s="20"/>
      <c r="F11" s="20"/>
    </row>
    <row r="12" spans="1:7">
      <c r="A12" s="20"/>
      <c r="B12" s="20"/>
      <c r="C12" s="20"/>
      <c r="D12" s="20"/>
      <c r="E12" s="20"/>
      <c r="F12" s="20"/>
    </row>
    <row r="13" spans="1:7">
      <c r="A13" s="20"/>
      <c r="B13" s="20"/>
      <c r="C13" s="20"/>
      <c r="D13" s="20"/>
      <c r="E13" s="20"/>
      <c r="F13" s="20"/>
    </row>
    <row r="14" spans="1:7">
      <c r="A14" s="20"/>
      <c r="B14" s="20"/>
      <c r="C14" s="20"/>
      <c r="D14" s="20"/>
      <c r="E14" s="20"/>
      <c r="F14" s="20"/>
    </row>
    <row r="15" spans="1:7">
      <c r="A15" s="20"/>
      <c r="B15" s="20"/>
      <c r="C15" s="20"/>
      <c r="D15" s="20"/>
      <c r="E15" s="20"/>
      <c r="F15" s="20"/>
    </row>
    <row r="16" spans="1:7">
      <c r="A16" s="20"/>
      <c r="B16" s="20"/>
      <c r="C16" s="20"/>
      <c r="D16" s="20"/>
      <c r="E16" s="20"/>
      <c r="F16" s="20"/>
    </row>
    <row r="17" spans="1:6">
      <c r="A17" s="20"/>
      <c r="B17" s="20"/>
      <c r="C17" s="20"/>
      <c r="D17" s="20"/>
      <c r="E17" s="20"/>
      <c r="F17" s="20"/>
    </row>
    <row r="18" spans="1:6">
      <c r="A18" s="20"/>
      <c r="B18" s="20"/>
      <c r="C18" s="20"/>
      <c r="D18" s="20"/>
      <c r="E18" s="20"/>
      <c r="F18" s="20"/>
    </row>
    <row r="19" spans="1:6">
      <c r="A19" s="20"/>
      <c r="B19" s="20"/>
      <c r="C19" s="20"/>
      <c r="D19" s="20"/>
      <c r="E19" s="20"/>
      <c r="F19" s="20"/>
    </row>
    <row r="20" spans="1:6">
      <c r="A20" s="20"/>
      <c r="B20" s="20"/>
      <c r="C20" s="20"/>
      <c r="D20" s="20"/>
      <c r="E20" s="20"/>
      <c r="F20" s="20"/>
    </row>
    <row r="21" spans="1:6">
      <c r="A21" s="20"/>
      <c r="B21" s="20"/>
      <c r="C21" s="20"/>
      <c r="D21" s="20"/>
      <c r="E21" s="20"/>
      <c r="F21" s="20"/>
    </row>
    <row r="22" spans="1:6">
      <c r="A22" s="20"/>
      <c r="B22" s="20"/>
      <c r="C22" s="20"/>
      <c r="D22" s="20"/>
      <c r="E22" s="20"/>
      <c r="F22" s="20"/>
    </row>
    <row r="23" spans="1:6">
      <c r="A23" s="20"/>
      <c r="B23" s="20"/>
      <c r="C23" s="20"/>
      <c r="D23" s="20"/>
      <c r="E23" s="20"/>
      <c r="F23" s="20"/>
    </row>
    <row r="24" spans="1:6">
      <c r="A24" s="20"/>
      <c r="B24" s="20"/>
      <c r="C24" s="20"/>
      <c r="D24" s="20"/>
      <c r="E24" s="20"/>
      <c r="F24" s="20"/>
    </row>
    <row r="25" spans="1:6">
      <c r="A25" s="20"/>
      <c r="B25" s="20"/>
      <c r="C25" s="20"/>
      <c r="D25" s="20"/>
      <c r="E25" s="20"/>
      <c r="F25" s="20"/>
    </row>
    <row r="26" spans="1:6">
      <c r="A26" s="20"/>
      <c r="B26" s="20"/>
      <c r="C26" s="20"/>
      <c r="D26" s="20"/>
      <c r="E26" s="20"/>
      <c r="F26" s="20"/>
    </row>
    <row r="27" spans="1:6">
      <c r="A27" s="20"/>
      <c r="B27" s="20"/>
      <c r="C27" s="20"/>
      <c r="D27" s="20"/>
      <c r="E27" s="20"/>
      <c r="F27" s="20"/>
    </row>
    <row r="28" spans="1:6">
      <c r="A28" s="20"/>
      <c r="B28" s="20"/>
      <c r="C28" s="20"/>
      <c r="D28" s="20"/>
      <c r="E28" s="20"/>
      <c r="F28" s="20"/>
    </row>
    <row r="29" spans="1:6">
      <c r="A29" s="20"/>
      <c r="B29" s="20"/>
      <c r="C29" s="20"/>
      <c r="D29" s="20"/>
      <c r="E29" s="20"/>
      <c r="F29" s="20"/>
    </row>
    <row r="30" spans="1:6">
      <c r="A30" s="20"/>
      <c r="B30" s="20"/>
      <c r="C30" s="20"/>
      <c r="D30" s="20"/>
      <c r="E30" s="20"/>
      <c r="F30" s="20"/>
    </row>
    <row r="31" spans="1:6">
      <c r="A31" s="20"/>
      <c r="B31" s="20"/>
      <c r="C31" s="20"/>
      <c r="D31" s="20"/>
      <c r="E31" s="20"/>
      <c r="F31" s="20"/>
    </row>
    <row r="32" spans="1:6">
      <c r="A32" s="20"/>
      <c r="B32" s="20"/>
      <c r="C32" s="20"/>
      <c r="D32" s="20"/>
      <c r="E32" s="20"/>
      <c r="F32" s="20"/>
    </row>
    <row r="33" spans="1:6">
      <c r="A33" s="20"/>
      <c r="B33" s="20"/>
      <c r="C33" s="20"/>
      <c r="D33" s="20"/>
      <c r="E33" s="20"/>
      <c r="F33" s="20"/>
    </row>
    <row r="34" spans="1:6">
      <c r="A34" s="20"/>
      <c r="B34" s="20"/>
      <c r="C34" s="20"/>
      <c r="D34" s="20"/>
      <c r="E34" s="20"/>
      <c r="F34" s="20"/>
    </row>
    <row r="35" spans="1:6">
      <c r="A35" s="20"/>
      <c r="B35" s="20"/>
      <c r="C35" s="20"/>
      <c r="D35" s="20"/>
      <c r="E35" s="20"/>
      <c r="F35" s="20"/>
    </row>
    <row r="36" spans="1:6">
      <c r="A36" s="20"/>
      <c r="B36" s="20"/>
      <c r="C36" s="20"/>
      <c r="D36" s="20"/>
      <c r="E36" s="20"/>
      <c r="F36" s="20"/>
    </row>
    <row r="37" spans="1:6">
      <c r="A37" s="20"/>
      <c r="B37" s="20"/>
      <c r="C37" s="20"/>
      <c r="D37" s="20"/>
      <c r="E37" s="20"/>
      <c r="F37" s="20"/>
    </row>
    <row r="38" spans="1:6">
      <c r="A38" s="20"/>
      <c r="B38" s="20"/>
      <c r="C38" s="20"/>
      <c r="D38" s="20"/>
      <c r="E38" s="20"/>
      <c r="F38" s="20"/>
    </row>
    <row r="39" spans="1:6">
      <c r="A39" s="20"/>
      <c r="B39" s="20"/>
      <c r="C39" s="20"/>
      <c r="D39" s="20"/>
      <c r="E39" s="20"/>
      <c r="F39" s="20"/>
    </row>
    <row r="40" spans="1:6">
      <c r="A40" s="20"/>
      <c r="B40" s="20"/>
      <c r="C40" s="20"/>
      <c r="D40" s="20"/>
      <c r="E40" s="20"/>
      <c r="F40" s="20"/>
    </row>
    <row r="41" spans="1:6">
      <c r="A41" s="20"/>
      <c r="B41" s="20"/>
      <c r="C41" s="20"/>
      <c r="D41" s="20"/>
      <c r="E41" s="20"/>
      <c r="F41" s="20"/>
    </row>
    <row r="42" spans="1:6">
      <c r="A42" s="20"/>
      <c r="B42" s="20"/>
      <c r="C42" s="20"/>
      <c r="D42" s="20"/>
      <c r="E42" s="20"/>
      <c r="F42" s="20"/>
    </row>
    <row r="43" spans="1:6">
      <c r="A43" s="20"/>
      <c r="B43" s="20"/>
      <c r="C43" s="20"/>
      <c r="D43" s="20"/>
      <c r="E43" s="20"/>
      <c r="F43" s="20"/>
    </row>
    <row r="44" spans="1:6">
      <c r="A44" s="20"/>
      <c r="B44" s="20"/>
      <c r="C44" s="20"/>
      <c r="D44" s="20"/>
      <c r="E44" s="20"/>
      <c r="F44" s="20"/>
    </row>
    <row r="45" spans="1:6">
      <c r="A45" s="20"/>
      <c r="B45" s="20"/>
      <c r="C45" s="20"/>
      <c r="D45" s="20"/>
      <c r="E45" s="20"/>
      <c r="F45" s="20"/>
    </row>
    <row r="46" spans="1:6">
      <c r="A46" s="20"/>
      <c r="B46" s="20"/>
      <c r="C46" s="20"/>
      <c r="D46" s="20"/>
      <c r="E46" s="20"/>
      <c r="F46" s="20"/>
    </row>
    <row r="47" spans="1:6">
      <c r="A47" s="20"/>
      <c r="B47" s="20"/>
      <c r="C47" s="20"/>
      <c r="D47" s="20"/>
      <c r="E47" s="20"/>
      <c r="F47" s="20"/>
    </row>
    <row r="48" spans="1:6">
      <c r="A48" s="20"/>
      <c r="B48" s="20"/>
      <c r="C48" s="20"/>
      <c r="D48" s="20"/>
      <c r="E48" s="20"/>
      <c r="F48" s="20"/>
    </row>
    <row r="49" spans="1:6">
      <c r="A49" s="20"/>
      <c r="B49" s="20"/>
      <c r="C49" s="20"/>
      <c r="D49" s="20"/>
      <c r="E49" s="20"/>
      <c r="F49" s="20"/>
    </row>
    <row r="50" spans="1:6">
      <c r="A50" s="20"/>
      <c r="B50" s="20"/>
      <c r="C50" s="20"/>
      <c r="D50" s="20"/>
      <c r="E50" s="20"/>
      <c r="F50" s="20"/>
    </row>
    <row r="51" spans="1:6">
      <c r="A51" s="20"/>
      <c r="B51" s="20"/>
      <c r="C51" s="20"/>
      <c r="D51" s="20"/>
      <c r="E51" s="20"/>
      <c r="F51" s="20"/>
    </row>
    <row r="52" spans="1:6">
      <c r="A52" s="20"/>
      <c r="B52" s="20"/>
      <c r="C52" s="20"/>
      <c r="D52" s="20"/>
      <c r="E52" s="20"/>
      <c r="F52" s="20"/>
    </row>
    <row r="53" spans="1:6">
      <c r="A53" s="20"/>
      <c r="B53" s="20"/>
      <c r="C53" s="20"/>
      <c r="D53" s="20"/>
      <c r="E53" s="20"/>
      <c r="F53" s="20"/>
    </row>
    <row r="54" spans="1:6">
      <c r="A54" s="20"/>
      <c r="B54" s="20"/>
      <c r="C54" s="20"/>
      <c r="D54" s="20"/>
      <c r="E54" s="20"/>
      <c r="F54" s="20"/>
    </row>
    <row r="55" spans="1:6">
      <c r="A55" s="20"/>
      <c r="B55" s="20"/>
      <c r="C55" s="20"/>
      <c r="D55" s="20"/>
      <c r="E55" s="20"/>
      <c r="F55" s="20"/>
    </row>
    <row r="56" spans="1:6">
      <c r="A56" s="20"/>
      <c r="B56" s="20"/>
      <c r="C56" s="20"/>
      <c r="D56" s="20"/>
      <c r="E56" s="20"/>
      <c r="F56" s="20"/>
    </row>
    <row r="57" spans="1:6">
      <c r="A57" s="20"/>
      <c r="B57" s="20"/>
      <c r="C57" s="20"/>
      <c r="D57" s="20"/>
      <c r="E57" s="20"/>
      <c r="F57" s="20"/>
    </row>
    <row r="58" spans="1:6">
      <c r="A58" s="20"/>
      <c r="B58" s="20"/>
      <c r="C58" s="20"/>
      <c r="D58" s="20"/>
      <c r="E58" s="20"/>
      <c r="F58" s="20"/>
    </row>
    <row r="59" spans="1:6">
      <c r="A59" s="20"/>
      <c r="B59" s="20"/>
      <c r="C59" s="20"/>
      <c r="D59" s="20"/>
      <c r="E59" s="20"/>
      <c r="F59" s="20"/>
    </row>
    <row r="60" spans="1:6">
      <c r="A60" s="20"/>
      <c r="B60" s="20"/>
      <c r="C60" s="20"/>
      <c r="D60" s="20"/>
      <c r="E60" s="20"/>
      <c r="F60" s="20"/>
    </row>
    <row r="61" spans="1:6">
      <c r="A61" s="20"/>
      <c r="B61" s="20"/>
      <c r="C61" s="20"/>
      <c r="D61" s="20"/>
      <c r="E61" s="20"/>
      <c r="F61" s="20"/>
    </row>
    <row r="62" spans="1:6">
      <c r="A62" s="20"/>
      <c r="B62" s="20"/>
      <c r="C62" s="20"/>
      <c r="D62" s="20"/>
      <c r="E62" s="20"/>
      <c r="F62" s="20"/>
    </row>
    <row r="63" spans="1:6">
      <c r="A63" s="20"/>
      <c r="B63" s="20"/>
      <c r="C63" s="20"/>
      <c r="D63" s="20"/>
      <c r="E63" s="20"/>
      <c r="F63" s="20"/>
    </row>
    <row r="64" spans="1:6">
      <c r="A64" s="20"/>
      <c r="B64" s="20"/>
      <c r="C64" s="20"/>
      <c r="D64" s="20"/>
      <c r="E64" s="20"/>
      <c r="F64" s="20"/>
    </row>
    <row r="65" spans="1:6">
      <c r="A65" s="20"/>
      <c r="B65" s="20"/>
      <c r="C65" s="20"/>
      <c r="D65" s="20"/>
      <c r="E65" s="20"/>
      <c r="F65" s="20"/>
    </row>
    <row r="66" spans="1:6">
      <c r="A66" s="20"/>
      <c r="B66" s="20"/>
      <c r="C66" s="20"/>
      <c r="D66" s="20"/>
      <c r="E66" s="20"/>
      <c r="F66" s="20"/>
    </row>
    <row r="67" spans="1:6">
      <c r="A67" s="20"/>
      <c r="B67" s="20"/>
      <c r="C67" s="20"/>
      <c r="D67" s="20"/>
      <c r="E67" s="20"/>
      <c r="F67" s="20"/>
    </row>
    <row r="68" spans="1:6">
      <c r="A68" s="20"/>
      <c r="B68" s="20"/>
      <c r="C68" s="20"/>
      <c r="D68" s="20"/>
      <c r="E68" s="20"/>
      <c r="F68" s="20"/>
    </row>
    <row r="69" spans="1:6">
      <c r="A69" s="20"/>
      <c r="B69" s="20"/>
      <c r="C69" s="20"/>
      <c r="D69" s="20"/>
      <c r="E69" s="20"/>
      <c r="F69" s="20"/>
    </row>
    <row r="70" spans="1:6">
      <c r="A70" s="20"/>
      <c r="B70" s="20"/>
      <c r="C70" s="20"/>
      <c r="D70" s="20"/>
      <c r="E70" s="20"/>
      <c r="F70" s="20"/>
    </row>
    <row r="71" spans="1:6">
      <c r="A71" s="20"/>
      <c r="B71" s="20"/>
      <c r="C71" s="20"/>
      <c r="D71" s="20"/>
      <c r="E71" s="20"/>
      <c r="F71" s="20"/>
    </row>
    <row r="72" spans="1:6">
      <c r="A72" s="20"/>
      <c r="B72" s="20"/>
      <c r="C72" s="20"/>
      <c r="D72" s="20"/>
      <c r="E72" s="20"/>
      <c r="F72" s="20"/>
    </row>
    <row r="73" spans="1:6">
      <c r="A73" s="20"/>
      <c r="B73" s="20"/>
      <c r="C73" s="20"/>
      <c r="D73" s="20"/>
      <c r="E73" s="20"/>
      <c r="F73" s="20"/>
    </row>
    <row r="74" spans="1:6">
      <c r="A74" s="20"/>
      <c r="B74" s="20"/>
      <c r="C74" s="20"/>
      <c r="D74" s="20"/>
      <c r="E74" s="20"/>
      <c r="F74" s="20"/>
    </row>
    <row r="75" spans="1:6">
      <c r="A75" s="20"/>
      <c r="B75" s="20"/>
      <c r="C75" s="20"/>
      <c r="D75" s="20"/>
      <c r="E75" s="20"/>
      <c r="F75" s="20"/>
    </row>
    <row r="76" spans="1:6">
      <c r="A76" s="20"/>
      <c r="B76" s="20"/>
      <c r="C76" s="20"/>
      <c r="D76" s="20"/>
      <c r="E76" s="20"/>
      <c r="F76" s="20"/>
    </row>
    <row r="77" spans="1:6">
      <c r="A77" s="20"/>
      <c r="B77" s="20"/>
      <c r="C77" s="20"/>
      <c r="D77" s="20"/>
      <c r="E77" s="20"/>
      <c r="F77" s="20"/>
    </row>
    <row r="78" spans="1:6">
      <c r="A78" s="20"/>
      <c r="B78" s="20"/>
      <c r="C78" s="20"/>
      <c r="D78" s="20"/>
      <c r="E78" s="20"/>
      <c r="F78" s="20"/>
    </row>
    <row r="79" spans="1:6">
      <c r="A79" s="20"/>
      <c r="B79" s="20"/>
      <c r="C79" s="20"/>
      <c r="D79" s="20"/>
      <c r="E79" s="20"/>
      <c r="F79" s="20"/>
    </row>
    <row r="80" spans="1:6">
      <c r="A80" s="20"/>
      <c r="B80" s="20"/>
      <c r="C80" s="20"/>
      <c r="D80" s="20"/>
      <c r="E80" s="20"/>
      <c r="F80" s="20"/>
    </row>
    <row r="81" spans="1:6">
      <c r="A81" s="20"/>
      <c r="B81" s="20"/>
      <c r="C81" s="20"/>
      <c r="D81" s="20"/>
      <c r="E81" s="20"/>
      <c r="F81" s="20"/>
    </row>
    <row r="82" spans="1:6">
      <c r="A82" s="20"/>
      <c r="B82" s="20"/>
      <c r="C82" s="20"/>
      <c r="D82" s="20"/>
      <c r="E82" s="20"/>
      <c r="F82" s="20"/>
    </row>
    <row r="83" spans="1:6">
      <c r="A83" s="20"/>
      <c r="B83" s="20"/>
      <c r="C83" s="20"/>
      <c r="D83" s="20"/>
      <c r="E83" s="20"/>
      <c r="F83" s="20"/>
    </row>
    <row r="84" spans="1:6">
      <c r="A84" s="20"/>
      <c r="B84" s="20"/>
      <c r="C84" s="20"/>
      <c r="D84" s="20"/>
      <c r="E84" s="20"/>
      <c r="F84" s="20"/>
    </row>
    <row r="85" spans="1:6">
      <c r="A85" s="20"/>
      <c r="B85" s="20"/>
      <c r="C85" s="20"/>
      <c r="D85" s="20"/>
      <c r="E85" s="20"/>
      <c r="F85" s="20"/>
    </row>
    <row r="86" spans="1:6">
      <c r="A86" s="20"/>
      <c r="B86" s="20"/>
      <c r="C86" s="20"/>
      <c r="D86" s="20"/>
      <c r="E86" s="20"/>
      <c r="F86" s="20"/>
    </row>
    <row r="87" spans="1:6">
      <c r="A87" s="20"/>
      <c r="B87" s="20"/>
      <c r="C87" s="20"/>
      <c r="D87" s="20"/>
      <c r="E87" s="20"/>
      <c r="F87" s="20"/>
    </row>
    <row r="88" spans="1:6">
      <c r="A88" s="20"/>
      <c r="B88" s="20"/>
      <c r="C88" s="20"/>
      <c r="D88" s="20"/>
      <c r="E88" s="20"/>
      <c r="F88" s="20"/>
    </row>
    <row r="89" spans="1:6">
      <c r="A89" s="20"/>
      <c r="B89" s="20"/>
      <c r="C89" s="20"/>
      <c r="D89" s="20"/>
      <c r="E89" s="20"/>
      <c r="F89" s="20"/>
    </row>
    <row r="90" spans="1:6">
      <c r="A90" s="20"/>
      <c r="B90" s="20"/>
      <c r="C90" s="20"/>
      <c r="D90" s="20"/>
      <c r="E90" s="20"/>
      <c r="F90" s="20"/>
    </row>
    <row r="91" spans="1:6">
      <c r="A91" s="20"/>
      <c r="B91" s="20"/>
      <c r="C91" s="20"/>
      <c r="D91" s="20"/>
      <c r="E91" s="20"/>
      <c r="F91" s="20"/>
    </row>
    <row r="92" spans="1:6">
      <c r="A92" s="20"/>
      <c r="B92" s="20"/>
      <c r="C92" s="20"/>
      <c r="D92" s="20"/>
      <c r="E92" s="20"/>
      <c r="F92" s="20"/>
    </row>
    <row r="93" spans="1:6">
      <c r="A93" s="20"/>
      <c r="B93" s="20"/>
      <c r="C93" s="20"/>
      <c r="D93" s="20"/>
      <c r="E93" s="20"/>
      <c r="F93" s="20"/>
    </row>
    <row r="94" spans="1:6">
      <c r="A94" s="20"/>
      <c r="B94" s="20"/>
      <c r="C94" s="20"/>
      <c r="D94" s="20"/>
      <c r="E94" s="20"/>
      <c r="F94" s="20"/>
    </row>
    <row r="95" spans="1:6">
      <c r="A95" s="20"/>
      <c r="B95" s="20"/>
      <c r="C95" s="20"/>
      <c r="D95" s="20"/>
      <c r="E95" s="20"/>
      <c r="F95" s="20"/>
    </row>
    <row r="96" spans="1:6">
      <c r="A96" s="20"/>
      <c r="B96" s="20"/>
      <c r="C96" s="20"/>
      <c r="D96" s="20"/>
      <c r="E96" s="20"/>
      <c r="F96" s="20"/>
    </row>
    <row r="97" spans="1:6">
      <c r="A97" s="20"/>
      <c r="B97" s="20"/>
      <c r="C97" s="20"/>
      <c r="D97" s="20"/>
      <c r="E97" s="20"/>
      <c r="F97" s="20"/>
    </row>
    <row r="98" spans="1:6">
      <c r="A98" s="20"/>
      <c r="B98" s="20"/>
      <c r="C98" s="20"/>
      <c r="D98" s="20"/>
      <c r="E98" s="20"/>
      <c r="F98" s="20"/>
    </row>
    <row r="99" spans="1:6">
      <c r="A99" s="20"/>
      <c r="B99" s="20"/>
      <c r="C99" s="20"/>
      <c r="D99" s="20"/>
      <c r="E99" s="20"/>
      <c r="F99" s="20"/>
    </row>
    <row r="100" spans="1:6">
      <c r="A100" s="20"/>
      <c r="B100" s="20"/>
      <c r="C100" s="20"/>
      <c r="D100" s="20"/>
      <c r="E100" s="20"/>
      <c r="F100" s="20"/>
    </row>
    <row r="101" spans="1:6">
      <c r="A101" s="20"/>
      <c r="B101" s="20"/>
      <c r="C101" s="20"/>
      <c r="D101" s="20"/>
      <c r="E101" s="20"/>
      <c r="F101" s="23"/>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A1:R314"/>
  <sheetViews>
    <sheetView workbookViewId="0">
      <selection activeCell="A31" sqref="A31"/>
    </sheetView>
  </sheetViews>
  <sheetFormatPr defaultColWidth="9" defaultRowHeight="12"/>
  <cols>
    <col min="1" max="1" width="15.625" style="21" customWidth="1"/>
    <col min="2" max="3" width="11.125" style="21" customWidth="1"/>
    <col min="4" max="4" width="15.125" style="21" customWidth="1"/>
    <col min="5" max="8" width="11.125" style="21" customWidth="1"/>
    <col min="9" max="9" width="11.125" style="26" customWidth="1"/>
    <col min="10" max="10" width="6.125" style="26" customWidth="1"/>
    <col min="11" max="11" width="8.625" style="26" bestFit="1" customWidth="1"/>
    <col min="12" max="12" width="10.125" style="26" bestFit="1" customWidth="1"/>
    <col min="13" max="14" width="15.625" style="26" customWidth="1"/>
    <col min="15" max="15" width="5.125" style="31" customWidth="1"/>
    <col min="16" max="16384" width="9" style="31"/>
  </cols>
  <sheetData>
    <row r="1" spans="1:18" s="28" customFormat="1" ht="24" customHeight="1">
      <c r="A1" s="24" t="s">
        <v>3945</v>
      </c>
      <c r="B1" s="25" t="s">
        <v>3944</v>
      </c>
      <c r="C1" s="25" t="s">
        <v>1194</v>
      </c>
      <c r="D1" s="25" t="s">
        <v>1195</v>
      </c>
      <c r="E1" s="25" t="s">
        <v>1196</v>
      </c>
      <c r="F1" s="24" t="s">
        <v>1197</v>
      </c>
      <c r="G1" s="24" t="s">
        <v>1198</v>
      </c>
      <c r="H1" s="24" t="s">
        <v>1199</v>
      </c>
      <c r="I1" s="25" t="s">
        <v>1200</v>
      </c>
      <c r="J1" s="21"/>
      <c r="K1" s="25" t="s">
        <v>1201</v>
      </c>
      <c r="L1" s="25" t="s">
        <v>1202</v>
      </c>
      <c r="M1" s="25" t="s">
        <v>1200</v>
      </c>
      <c r="N1" s="25" t="s">
        <v>1203</v>
      </c>
      <c r="O1" s="26"/>
      <c r="P1" s="27" t="s">
        <v>1204</v>
      </c>
      <c r="Q1" s="27"/>
      <c r="R1" s="27"/>
    </row>
    <row r="2" spans="1:18" ht="13.5">
      <c r="A2" s="29"/>
      <c r="B2" s="21" t="s">
        <v>3929</v>
      </c>
      <c r="C2" s="21" t="s">
        <v>3938</v>
      </c>
      <c r="D2" s="21" t="s">
        <v>1205</v>
      </c>
      <c r="E2" s="21">
        <v>10</v>
      </c>
      <c r="F2" s="21">
        <v>5</v>
      </c>
      <c r="G2" s="21" t="s">
        <v>3935</v>
      </c>
      <c r="H2" s="21">
        <v>10</v>
      </c>
      <c r="I2" s="30">
        <v>95.19881749999999</v>
      </c>
      <c r="J2" s="27"/>
      <c r="K2" s="27"/>
      <c r="L2" s="27"/>
      <c r="M2" s="27"/>
      <c r="N2" s="27"/>
      <c r="O2" s="26"/>
      <c r="P2" s="27"/>
      <c r="Q2" s="27"/>
      <c r="R2" s="27"/>
    </row>
    <row r="3" spans="1:18" ht="13.5">
      <c r="B3" s="21" t="s">
        <v>3929</v>
      </c>
      <c r="C3" s="21" t="s">
        <v>33</v>
      </c>
      <c r="D3" s="21" t="s">
        <v>1206</v>
      </c>
      <c r="E3" s="21">
        <v>10</v>
      </c>
      <c r="F3" s="21">
        <v>5</v>
      </c>
      <c r="G3" s="21" t="s">
        <v>3935</v>
      </c>
      <c r="H3" s="21">
        <v>10</v>
      </c>
      <c r="I3" s="30">
        <v>94.135540499999991</v>
      </c>
      <c r="J3" s="21"/>
      <c r="K3" s="21"/>
      <c r="L3" s="21"/>
      <c r="M3" s="21"/>
      <c r="N3" s="21"/>
      <c r="O3" s="26"/>
      <c r="P3" s="27"/>
      <c r="Q3" s="27"/>
      <c r="R3" s="27"/>
    </row>
    <row r="4" spans="1:18" ht="13.5">
      <c r="B4" s="21" t="s">
        <v>3929</v>
      </c>
      <c r="C4" s="21" t="s">
        <v>57</v>
      </c>
      <c r="D4" s="21" t="s">
        <v>1207</v>
      </c>
      <c r="E4" s="21">
        <v>10</v>
      </c>
      <c r="F4" s="21">
        <v>5</v>
      </c>
      <c r="G4" s="21" t="s">
        <v>3935</v>
      </c>
      <c r="H4" s="21">
        <v>10</v>
      </c>
      <c r="I4" s="30">
        <v>85.823533488898647</v>
      </c>
      <c r="J4" s="21"/>
      <c r="K4" s="21"/>
      <c r="L4" s="21"/>
      <c r="M4" s="21"/>
      <c r="N4" s="21"/>
    </row>
    <row r="5" spans="1:18" ht="13.5">
      <c r="B5" s="21" t="s">
        <v>3929</v>
      </c>
      <c r="C5" s="21" t="s">
        <v>81</v>
      </c>
      <c r="D5" s="21" t="s">
        <v>1208</v>
      </c>
      <c r="E5" s="21">
        <v>10</v>
      </c>
      <c r="F5" s="21">
        <v>5</v>
      </c>
      <c r="G5" s="21" t="s">
        <v>3935</v>
      </c>
      <c r="H5" s="21">
        <v>10</v>
      </c>
      <c r="I5" s="30">
        <v>92.946205750000004</v>
      </c>
      <c r="J5" s="21"/>
      <c r="K5" s="21"/>
      <c r="L5" s="21"/>
      <c r="M5" s="21"/>
      <c r="N5" s="21"/>
      <c r="O5" s="26"/>
    </row>
    <row r="6" spans="1:18" ht="13.5">
      <c r="B6" s="21" t="s">
        <v>3929</v>
      </c>
      <c r="C6" s="21" t="s">
        <v>105</v>
      </c>
      <c r="D6" s="21" t="s">
        <v>1209</v>
      </c>
      <c r="E6" s="21">
        <v>10</v>
      </c>
      <c r="F6" s="21">
        <v>5</v>
      </c>
      <c r="G6" s="21" t="s">
        <v>3935</v>
      </c>
      <c r="H6" s="21">
        <v>10</v>
      </c>
      <c r="I6" s="30">
        <v>112.41827045260263</v>
      </c>
      <c r="J6" s="21"/>
      <c r="K6" s="21"/>
      <c r="L6" s="21"/>
      <c r="M6" s="21"/>
      <c r="N6" s="21"/>
      <c r="O6" s="26"/>
    </row>
    <row r="7" spans="1:18" ht="13.5">
      <c r="B7" s="21" t="s">
        <v>3929</v>
      </c>
      <c r="C7" s="21" t="s">
        <v>129</v>
      </c>
      <c r="D7" s="21" t="s">
        <v>1210</v>
      </c>
      <c r="E7" s="21">
        <v>10</v>
      </c>
      <c r="F7" s="21">
        <v>5</v>
      </c>
      <c r="G7" s="21" t="s">
        <v>3935</v>
      </c>
      <c r="H7" s="21">
        <v>10</v>
      </c>
      <c r="I7" s="30">
        <v>86.456934500000003</v>
      </c>
      <c r="J7" s="21"/>
      <c r="K7" s="21"/>
      <c r="L7" s="21"/>
      <c r="M7" s="21"/>
      <c r="N7" s="21"/>
    </row>
    <row r="8" spans="1:18" ht="13.5">
      <c r="B8" s="21" t="s">
        <v>3929</v>
      </c>
      <c r="C8" s="21" t="s">
        <v>153</v>
      </c>
      <c r="D8" s="21" t="s">
        <v>1211</v>
      </c>
      <c r="E8" s="21">
        <v>10</v>
      </c>
      <c r="F8" s="21">
        <v>5</v>
      </c>
      <c r="G8" s="21" t="s">
        <v>3935</v>
      </c>
      <c r="H8" s="21">
        <v>10</v>
      </c>
      <c r="I8" s="30">
        <v>101.66712825</v>
      </c>
      <c r="J8" s="21"/>
      <c r="K8" s="21"/>
      <c r="L8" s="21"/>
      <c r="M8" s="21"/>
      <c r="N8" s="21"/>
      <c r="O8" s="26"/>
    </row>
    <row r="9" spans="1:18" ht="13.5">
      <c r="B9" s="21" t="s">
        <v>3929</v>
      </c>
      <c r="C9" s="21" t="s">
        <v>177</v>
      </c>
      <c r="D9" s="21" t="s">
        <v>1212</v>
      </c>
      <c r="E9" s="21">
        <v>10</v>
      </c>
      <c r="F9" s="21">
        <v>5</v>
      </c>
      <c r="G9" s="21" t="s">
        <v>3935</v>
      </c>
      <c r="H9" s="21">
        <v>10</v>
      </c>
      <c r="I9" s="30">
        <v>98.164145250000004</v>
      </c>
      <c r="J9" s="21"/>
      <c r="K9" s="21"/>
      <c r="L9" s="21"/>
      <c r="M9" s="21"/>
      <c r="N9" s="21"/>
      <c r="O9" s="26"/>
    </row>
    <row r="10" spans="1:18" ht="13.5">
      <c r="B10" s="21" t="s">
        <v>3929</v>
      </c>
      <c r="C10" s="21" t="s">
        <v>10</v>
      </c>
      <c r="D10" s="21" t="s">
        <v>1213</v>
      </c>
      <c r="E10" s="21">
        <v>10</v>
      </c>
      <c r="F10" s="21">
        <v>5</v>
      </c>
      <c r="G10" s="21" t="s">
        <v>3935</v>
      </c>
      <c r="H10" s="21">
        <v>10</v>
      </c>
      <c r="I10" s="30">
        <v>89.578850292038112</v>
      </c>
      <c r="J10" s="21"/>
      <c r="K10" s="21"/>
      <c r="L10" s="21"/>
      <c r="M10" s="21"/>
      <c r="N10" s="21"/>
    </row>
    <row r="11" spans="1:18" ht="13.5">
      <c r="B11" s="21" t="s">
        <v>3929</v>
      </c>
      <c r="C11" s="21" t="s">
        <v>34</v>
      </c>
      <c r="D11" s="21" t="s">
        <v>1214</v>
      </c>
      <c r="E11" s="21">
        <v>10</v>
      </c>
      <c r="F11" s="21">
        <v>5</v>
      </c>
      <c r="G11" s="21" t="s">
        <v>3935</v>
      </c>
      <c r="H11" s="21">
        <v>10</v>
      </c>
      <c r="I11" s="30">
        <v>97.889892500000002</v>
      </c>
      <c r="J11" s="21"/>
      <c r="K11" s="21"/>
      <c r="L11" s="21"/>
      <c r="M11" s="21"/>
      <c r="N11" s="21"/>
      <c r="O11" s="26"/>
    </row>
    <row r="12" spans="1:18" ht="13.5">
      <c r="B12" s="21" t="s">
        <v>3929</v>
      </c>
      <c r="C12" s="21" t="s">
        <v>58</v>
      </c>
      <c r="D12" s="21" t="s">
        <v>1215</v>
      </c>
      <c r="E12" s="21">
        <v>10</v>
      </c>
      <c r="F12" s="21">
        <v>5</v>
      </c>
      <c r="G12" s="21" t="s">
        <v>3935</v>
      </c>
      <c r="H12" s="21">
        <v>10</v>
      </c>
      <c r="I12" s="30">
        <v>109.78049425</v>
      </c>
      <c r="J12" s="21"/>
      <c r="K12" s="21"/>
      <c r="L12" s="21"/>
      <c r="M12" s="21"/>
      <c r="N12" s="21"/>
      <c r="O12" s="26"/>
    </row>
    <row r="13" spans="1:18" ht="13.5">
      <c r="B13" s="21" t="s">
        <v>3929</v>
      </c>
      <c r="C13" s="21" t="s">
        <v>82</v>
      </c>
      <c r="D13" s="21" t="s">
        <v>1216</v>
      </c>
      <c r="E13" s="21">
        <v>10</v>
      </c>
      <c r="F13" s="21">
        <v>5</v>
      </c>
      <c r="G13" s="21" t="s">
        <v>3935</v>
      </c>
      <c r="H13" s="21">
        <v>10</v>
      </c>
      <c r="I13" s="30">
        <v>101.06327574999999</v>
      </c>
      <c r="J13" s="21"/>
      <c r="K13" s="21"/>
      <c r="L13" s="21"/>
      <c r="M13" s="21"/>
      <c r="N13" s="21"/>
    </row>
    <row r="14" spans="1:18" ht="13.5">
      <c r="B14" s="21" t="s">
        <v>3929</v>
      </c>
      <c r="C14" s="21" t="s">
        <v>106</v>
      </c>
      <c r="D14" s="21" t="s">
        <v>1217</v>
      </c>
      <c r="E14" s="21">
        <v>10</v>
      </c>
      <c r="F14" s="21">
        <v>5</v>
      </c>
      <c r="G14" s="21" t="s">
        <v>3935</v>
      </c>
      <c r="H14" s="21">
        <v>10</v>
      </c>
      <c r="I14" s="30">
        <v>108.182841</v>
      </c>
      <c r="J14" s="21"/>
      <c r="K14" s="21"/>
      <c r="L14" s="21"/>
      <c r="M14" s="21"/>
      <c r="N14" s="21"/>
      <c r="O14" s="26"/>
    </row>
    <row r="15" spans="1:18" ht="13.5">
      <c r="B15" s="21" t="s">
        <v>3929</v>
      </c>
      <c r="C15" s="21" t="s">
        <v>130</v>
      </c>
      <c r="D15" s="21" t="s">
        <v>1218</v>
      </c>
      <c r="E15" s="21">
        <v>10</v>
      </c>
      <c r="F15" s="21">
        <v>5</v>
      </c>
      <c r="G15" s="21" t="s">
        <v>3935</v>
      </c>
      <c r="H15" s="21">
        <v>10</v>
      </c>
      <c r="I15" s="30">
        <v>103.011912</v>
      </c>
      <c r="J15" s="21"/>
      <c r="K15" s="21"/>
      <c r="L15" s="21"/>
      <c r="M15" s="21"/>
      <c r="N15" s="21"/>
      <c r="O15" s="26"/>
    </row>
    <row r="16" spans="1:18" ht="13.5">
      <c r="B16" s="21" t="s">
        <v>3929</v>
      </c>
      <c r="C16" s="21" t="s">
        <v>154</v>
      </c>
      <c r="D16" s="21" t="s">
        <v>1219</v>
      </c>
      <c r="E16" s="21">
        <v>10</v>
      </c>
      <c r="F16" s="21">
        <v>5</v>
      </c>
      <c r="G16" s="21" t="s">
        <v>3935</v>
      </c>
      <c r="H16" s="21">
        <v>10</v>
      </c>
      <c r="I16" s="30">
        <v>101.4127785</v>
      </c>
      <c r="J16" s="21"/>
      <c r="K16" s="21"/>
      <c r="L16" s="21"/>
      <c r="M16" s="21"/>
      <c r="N16" s="21"/>
    </row>
    <row r="17" spans="2:15" ht="13.5">
      <c r="B17" s="21" t="s">
        <v>3929</v>
      </c>
      <c r="C17" s="21" t="s">
        <v>178</v>
      </c>
      <c r="D17" s="21" t="s">
        <v>1220</v>
      </c>
      <c r="E17" s="21">
        <v>10</v>
      </c>
      <c r="F17" s="21">
        <v>5</v>
      </c>
      <c r="G17" s="21" t="s">
        <v>3935</v>
      </c>
      <c r="H17" s="21">
        <v>10</v>
      </c>
      <c r="I17" s="30">
        <v>95.515525986109935</v>
      </c>
      <c r="J17" s="21"/>
      <c r="K17" s="21"/>
      <c r="L17" s="21"/>
      <c r="M17" s="21"/>
      <c r="N17" s="21"/>
      <c r="O17" s="26"/>
    </row>
    <row r="18" spans="2:15" ht="13.5">
      <c r="B18" s="21" t="s">
        <v>3929</v>
      </c>
      <c r="C18" s="21" t="s">
        <v>11</v>
      </c>
      <c r="D18" s="21" t="s">
        <v>1221</v>
      </c>
      <c r="E18" s="21">
        <v>8</v>
      </c>
      <c r="F18" s="21">
        <v>4</v>
      </c>
      <c r="G18" s="21" t="s">
        <v>3935</v>
      </c>
      <c r="H18" s="21">
        <v>10</v>
      </c>
      <c r="I18" s="30">
        <v>99.221838250000005</v>
      </c>
      <c r="J18" s="21"/>
      <c r="K18" s="21"/>
      <c r="L18" s="21"/>
      <c r="M18" s="21"/>
      <c r="N18" s="21"/>
      <c r="O18" s="26"/>
    </row>
    <row r="19" spans="2:15" ht="13.5">
      <c r="B19" s="21" t="s">
        <v>3929</v>
      </c>
      <c r="C19" s="21" t="s">
        <v>35</v>
      </c>
      <c r="D19" s="21" t="s">
        <v>1222</v>
      </c>
      <c r="E19" s="21">
        <v>10</v>
      </c>
      <c r="F19" s="21">
        <v>5</v>
      </c>
      <c r="G19" s="21" t="s">
        <v>3935</v>
      </c>
      <c r="H19" s="21">
        <v>10</v>
      </c>
      <c r="I19" s="30">
        <v>107.18980749999999</v>
      </c>
      <c r="J19" s="21"/>
      <c r="K19" s="21"/>
      <c r="L19" s="21"/>
      <c r="M19" s="21"/>
      <c r="N19" s="21"/>
    </row>
    <row r="20" spans="2:15" ht="13.5">
      <c r="B20" s="21" t="s">
        <v>3929</v>
      </c>
      <c r="C20" s="21" t="s">
        <v>59</v>
      </c>
      <c r="D20" s="21" t="s">
        <v>1223</v>
      </c>
      <c r="E20" s="21">
        <v>10</v>
      </c>
      <c r="F20" s="21">
        <v>5</v>
      </c>
      <c r="G20" s="21" t="s">
        <v>3935</v>
      </c>
      <c r="H20" s="21">
        <v>10</v>
      </c>
      <c r="I20" s="30">
        <v>96.889873750000007</v>
      </c>
      <c r="J20" s="21"/>
      <c r="K20" s="21"/>
      <c r="L20" s="21"/>
      <c r="M20" s="21"/>
      <c r="N20" s="21"/>
      <c r="O20" s="26"/>
    </row>
    <row r="21" spans="2:15" ht="13.5">
      <c r="B21" s="21" t="s">
        <v>3929</v>
      </c>
      <c r="C21" s="21" t="s">
        <v>83</v>
      </c>
      <c r="D21" s="21" t="s">
        <v>1224</v>
      </c>
      <c r="E21" s="21">
        <v>10</v>
      </c>
      <c r="F21" s="21">
        <v>5</v>
      </c>
      <c r="G21" s="21" t="s">
        <v>3935</v>
      </c>
      <c r="H21" s="21">
        <v>10</v>
      </c>
      <c r="I21" s="30">
        <v>104.96612999999999</v>
      </c>
      <c r="J21" s="21"/>
      <c r="K21" s="21"/>
      <c r="L21" s="21"/>
      <c r="M21" s="21"/>
      <c r="N21" s="21"/>
      <c r="O21" s="26"/>
    </row>
    <row r="22" spans="2:15" ht="13.5">
      <c r="B22" s="21" t="s">
        <v>3929</v>
      </c>
      <c r="C22" s="21" t="s">
        <v>107</v>
      </c>
      <c r="D22" s="21" t="s">
        <v>1225</v>
      </c>
      <c r="E22" s="21">
        <v>10</v>
      </c>
      <c r="F22" s="21">
        <v>5</v>
      </c>
      <c r="G22" s="21" t="s">
        <v>3935</v>
      </c>
      <c r="H22" s="21">
        <v>10</v>
      </c>
      <c r="I22" s="30">
        <v>96.932685750000005</v>
      </c>
      <c r="J22" s="21"/>
      <c r="K22" s="21"/>
      <c r="L22" s="21"/>
      <c r="M22" s="21"/>
      <c r="N22" s="21"/>
    </row>
    <row r="23" spans="2:15" ht="13.5">
      <c r="B23" s="21" t="s">
        <v>3929</v>
      </c>
      <c r="C23" s="21" t="s">
        <v>131</v>
      </c>
      <c r="D23" s="21" t="s">
        <v>1226</v>
      </c>
      <c r="E23" s="21">
        <v>10</v>
      </c>
      <c r="F23" s="21">
        <v>5</v>
      </c>
      <c r="G23" s="21" t="s">
        <v>3935</v>
      </c>
      <c r="H23" s="21">
        <v>10</v>
      </c>
      <c r="I23" s="30">
        <v>107.03367075</v>
      </c>
      <c r="J23" s="21"/>
      <c r="K23" s="21"/>
      <c r="L23" s="21"/>
      <c r="M23" s="21"/>
      <c r="N23" s="21"/>
      <c r="O23" s="26"/>
    </row>
    <row r="24" spans="2:15" ht="13.5">
      <c r="B24" s="21" t="s">
        <v>3929</v>
      </c>
      <c r="C24" s="21" t="s">
        <v>155</v>
      </c>
      <c r="D24" s="21" t="s">
        <v>1227</v>
      </c>
      <c r="E24" s="21">
        <v>10</v>
      </c>
      <c r="F24" s="21">
        <v>5</v>
      </c>
      <c r="G24" s="21" t="s">
        <v>3935</v>
      </c>
      <c r="H24" s="21">
        <v>10</v>
      </c>
      <c r="I24" s="30">
        <v>88.47667675000001</v>
      </c>
      <c r="J24" s="21"/>
      <c r="K24" s="21"/>
      <c r="L24" s="21"/>
      <c r="M24" s="21"/>
      <c r="N24" s="21"/>
      <c r="O24" s="26"/>
    </row>
    <row r="25" spans="2:15" ht="13.5">
      <c r="B25" s="21" t="s">
        <v>3929</v>
      </c>
      <c r="C25" s="21" t="s">
        <v>179</v>
      </c>
      <c r="D25" s="21" t="s">
        <v>1228</v>
      </c>
      <c r="E25" s="21">
        <v>10</v>
      </c>
      <c r="F25" s="21">
        <v>5</v>
      </c>
      <c r="G25" s="21" t="s">
        <v>3935</v>
      </c>
      <c r="H25" s="21">
        <v>10</v>
      </c>
      <c r="I25" s="30">
        <v>104.39297999999999</v>
      </c>
      <c r="J25" s="21"/>
      <c r="K25" s="21"/>
      <c r="L25" s="21"/>
      <c r="M25" s="21"/>
      <c r="N25" s="21"/>
    </row>
    <row r="26" spans="2:15" ht="13.5">
      <c r="B26" s="21" t="s">
        <v>3929</v>
      </c>
      <c r="C26" s="21" t="s">
        <v>12</v>
      </c>
      <c r="D26" s="21" t="s">
        <v>1229</v>
      </c>
      <c r="E26" s="21">
        <v>10</v>
      </c>
      <c r="F26" s="21">
        <v>5</v>
      </c>
      <c r="G26" s="21" t="s">
        <v>3935</v>
      </c>
      <c r="H26" s="21">
        <v>10</v>
      </c>
      <c r="I26" s="30">
        <v>97.831440249999986</v>
      </c>
      <c r="J26" s="21"/>
      <c r="K26" s="21"/>
      <c r="L26" s="21"/>
      <c r="M26" s="21"/>
      <c r="N26" s="21"/>
      <c r="O26" s="26"/>
    </row>
    <row r="27" spans="2:15" ht="13.5">
      <c r="B27" s="21" t="s">
        <v>3929</v>
      </c>
      <c r="C27" s="21" t="s">
        <v>36</v>
      </c>
      <c r="D27" s="21" t="s">
        <v>1230</v>
      </c>
      <c r="E27" s="21">
        <v>10</v>
      </c>
      <c r="F27" s="21">
        <v>5</v>
      </c>
      <c r="G27" s="21" t="s">
        <v>3935</v>
      </c>
      <c r="H27" s="21">
        <v>10</v>
      </c>
      <c r="I27" s="30">
        <v>99.456589749999992</v>
      </c>
      <c r="J27" s="21"/>
      <c r="K27" s="21"/>
      <c r="L27" s="21"/>
      <c r="M27" s="21"/>
      <c r="N27" s="21"/>
      <c r="O27" s="26"/>
    </row>
    <row r="28" spans="2:15" ht="13.5">
      <c r="B28" s="21" t="s">
        <v>3929</v>
      </c>
      <c r="C28" s="21" t="s">
        <v>60</v>
      </c>
      <c r="D28" s="21" t="s">
        <v>1231</v>
      </c>
      <c r="E28" s="21">
        <v>10</v>
      </c>
      <c r="F28" s="21">
        <v>5</v>
      </c>
      <c r="G28" s="21" t="s">
        <v>3935</v>
      </c>
      <c r="H28" s="21">
        <v>10</v>
      </c>
      <c r="I28" s="30">
        <v>97.343898499999995</v>
      </c>
      <c r="J28" s="21"/>
      <c r="K28" s="21"/>
      <c r="L28" s="21"/>
      <c r="M28" s="21"/>
      <c r="N28" s="21"/>
    </row>
    <row r="29" spans="2:15" ht="13.5">
      <c r="B29" s="21" t="s">
        <v>3929</v>
      </c>
      <c r="C29" s="21" t="s">
        <v>84</v>
      </c>
      <c r="D29" s="21" t="s">
        <v>1232</v>
      </c>
      <c r="E29" s="21">
        <v>10</v>
      </c>
      <c r="F29" s="21">
        <v>5</v>
      </c>
      <c r="G29" s="21" t="s">
        <v>3935</v>
      </c>
      <c r="H29" s="21">
        <v>10</v>
      </c>
      <c r="I29" s="30">
        <v>98.473883249999986</v>
      </c>
      <c r="J29" s="21"/>
      <c r="K29" s="21"/>
      <c r="L29" s="21"/>
      <c r="M29" s="21"/>
      <c r="N29" s="21"/>
      <c r="O29" s="26"/>
    </row>
    <row r="30" spans="2:15" ht="13.5">
      <c r="B30" s="21" t="s">
        <v>3929</v>
      </c>
      <c r="C30" s="21" t="s">
        <v>108</v>
      </c>
      <c r="D30" s="21" t="s">
        <v>1233</v>
      </c>
      <c r="E30" s="21">
        <v>10</v>
      </c>
      <c r="F30" s="21">
        <v>5</v>
      </c>
      <c r="G30" s="21" t="s">
        <v>3935</v>
      </c>
      <c r="H30" s="21">
        <v>10</v>
      </c>
      <c r="I30" s="30">
        <v>94.200064249999997</v>
      </c>
      <c r="J30" s="21"/>
      <c r="K30" s="21"/>
      <c r="L30" s="21"/>
      <c r="M30" s="21"/>
      <c r="N30" s="21"/>
      <c r="O30" s="26"/>
    </row>
    <row r="31" spans="2:15" ht="13.5">
      <c r="B31" s="21" t="s">
        <v>3929</v>
      </c>
      <c r="C31" s="21" t="s">
        <v>132</v>
      </c>
      <c r="D31" s="21" t="s">
        <v>1234</v>
      </c>
      <c r="E31" s="21">
        <v>10</v>
      </c>
      <c r="F31" s="21">
        <v>5</v>
      </c>
      <c r="G31" s="21" t="s">
        <v>3935</v>
      </c>
      <c r="H31" s="21">
        <v>10</v>
      </c>
      <c r="I31" s="30">
        <v>95.883358999999999</v>
      </c>
      <c r="J31" s="21"/>
      <c r="K31" s="21"/>
      <c r="L31" s="21"/>
      <c r="M31" s="21"/>
      <c r="N31" s="21"/>
    </row>
    <row r="32" spans="2:15" ht="13.5">
      <c r="B32" s="21" t="s">
        <v>3929</v>
      </c>
      <c r="C32" s="21" t="s">
        <v>156</v>
      </c>
      <c r="D32" s="21" t="s">
        <v>1235</v>
      </c>
      <c r="E32" s="21">
        <v>10</v>
      </c>
      <c r="F32" s="21">
        <v>5</v>
      </c>
      <c r="G32" s="21" t="s">
        <v>3935</v>
      </c>
      <c r="H32" s="21">
        <v>10</v>
      </c>
      <c r="I32" s="30">
        <v>98.447905750000004</v>
      </c>
      <c r="J32" s="21"/>
      <c r="K32" s="21"/>
      <c r="L32" s="21"/>
      <c r="M32" s="21"/>
      <c r="N32" s="21"/>
      <c r="O32" s="26"/>
    </row>
    <row r="33" spans="1:15" ht="13.5">
      <c r="B33" s="21" t="s">
        <v>3929</v>
      </c>
      <c r="C33" s="21" t="s">
        <v>180</v>
      </c>
      <c r="D33" s="21" t="s">
        <v>1236</v>
      </c>
      <c r="E33" s="21">
        <v>10</v>
      </c>
      <c r="F33" s="21">
        <v>5</v>
      </c>
      <c r="G33" s="21" t="s">
        <v>3935</v>
      </c>
      <c r="H33" s="21">
        <v>10</v>
      </c>
      <c r="I33" s="30">
        <v>97.39337175</v>
      </c>
      <c r="J33" s="21"/>
      <c r="K33" s="21"/>
      <c r="L33" s="21"/>
      <c r="M33" s="21"/>
      <c r="N33" s="21"/>
      <c r="O33" s="26"/>
    </row>
    <row r="34" spans="1:15" ht="13.5">
      <c r="B34" s="21" t="s">
        <v>3929</v>
      </c>
      <c r="C34" s="21" t="s">
        <v>13</v>
      </c>
      <c r="D34" s="21" t="s">
        <v>1237</v>
      </c>
      <c r="E34" s="21">
        <v>10</v>
      </c>
      <c r="F34" s="21">
        <v>5</v>
      </c>
      <c r="G34" s="21" t="s">
        <v>3935</v>
      </c>
      <c r="H34" s="21">
        <v>10</v>
      </c>
      <c r="I34" s="30">
        <v>105.28752249999999</v>
      </c>
      <c r="J34" s="21"/>
      <c r="K34" s="21"/>
      <c r="L34" s="21"/>
      <c r="M34" s="21"/>
      <c r="N34" s="21"/>
    </row>
    <row r="35" spans="1:15" ht="13.5">
      <c r="B35" s="21" t="s">
        <v>3929</v>
      </c>
      <c r="C35" s="21" t="s">
        <v>37</v>
      </c>
      <c r="D35" s="21" t="s">
        <v>1238</v>
      </c>
      <c r="E35" s="21">
        <v>10</v>
      </c>
      <c r="F35" s="21">
        <v>5</v>
      </c>
      <c r="G35" s="21" t="s">
        <v>3935</v>
      </c>
      <c r="H35" s="21">
        <v>10</v>
      </c>
      <c r="I35" s="30">
        <v>90.294812499999992</v>
      </c>
      <c r="J35" s="21"/>
      <c r="K35" s="21"/>
      <c r="L35" s="21"/>
      <c r="M35" s="21"/>
      <c r="N35" s="21"/>
      <c r="O35" s="26"/>
    </row>
    <row r="36" spans="1:15" ht="13.5">
      <c r="B36" s="21" t="s">
        <v>3929</v>
      </c>
      <c r="C36" s="21" t="s">
        <v>61</v>
      </c>
      <c r="D36" s="21" t="s">
        <v>1239</v>
      </c>
      <c r="E36" s="21">
        <v>10</v>
      </c>
      <c r="F36" s="21">
        <v>5</v>
      </c>
      <c r="G36" s="21" t="s">
        <v>3935</v>
      </c>
      <c r="H36" s="21">
        <v>10</v>
      </c>
      <c r="I36" s="30">
        <v>102.05682725</v>
      </c>
      <c r="J36" s="21"/>
      <c r="K36" s="21"/>
      <c r="L36" s="21"/>
      <c r="M36" s="21"/>
      <c r="N36" s="21"/>
      <c r="O36" s="26"/>
    </row>
    <row r="37" spans="1:15" ht="13.5">
      <c r="B37" s="21" t="s">
        <v>3929</v>
      </c>
      <c r="C37" s="21" t="s">
        <v>85</v>
      </c>
      <c r="D37" s="21" t="s">
        <v>1240</v>
      </c>
      <c r="E37" s="21">
        <v>10</v>
      </c>
      <c r="F37" s="21">
        <v>5</v>
      </c>
      <c r="G37" s="21" t="s">
        <v>3935</v>
      </c>
      <c r="H37" s="21">
        <v>10</v>
      </c>
      <c r="I37" s="30">
        <v>95.210967290422587</v>
      </c>
      <c r="J37" s="21"/>
      <c r="K37" s="21"/>
      <c r="L37" s="21"/>
      <c r="M37" s="21"/>
      <c r="N37" s="21"/>
    </row>
    <row r="38" spans="1:15" ht="13.5">
      <c r="B38" s="21" t="s">
        <v>3929</v>
      </c>
      <c r="C38" s="21" t="s">
        <v>109</v>
      </c>
      <c r="D38" s="21" t="s">
        <v>1241</v>
      </c>
      <c r="E38" s="21">
        <v>10</v>
      </c>
      <c r="F38" s="21">
        <v>5</v>
      </c>
      <c r="G38" s="21" t="s">
        <v>3935</v>
      </c>
      <c r="H38" s="21">
        <v>10</v>
      </c>
      <c r="I38" s="30">
        <v>97.303268750000001</v>
      </c>
      <c r="J38" s="21"/>
      <c r="K38" s="21"/>
      <c r="L38" s="21"/>
      <c r="M38" s="21"/>
      <c r="N38" s="21"/>
      <c r="O38" s="26"/>
    </row>
    <row r="39" spans="1:15" ht="13.5">
      <c r="B39" s="21" t="s">
        <v>3929</v>
      </c>
      <c r="C39" s="21" t="s">
        <v>133</v>
      </c>
      <c r="D39" s="21" t="s">
        <v>1242</v>
      </c>
      <c r="E39" s="21">
        <v>10</v>
      </c>
      <c r="F39" s="21">
        <v>5</v>
      </c>
      <c r="G39" s="21" t="s">
        <v>3935</v>
      </c>
      <c r="H39" s="21">
        <v>10</v>
      </c>
      <c r="I39" s="30">
        <v>102.19451126712161</v>
      </c>
      <c r="J39" s="21"/>
      <c r="K39" s="21"/>
      <c r="L39" s="21"/>
      <c r="M39" s="21"/>
      <c r="N39" s="21"/>
      <c r="O39" s="26"/>
    </row>
    <row r="40" spans="1:15" ht="13.5">
      <c r="B40" s="21" t="s">
        <v>3929</v>
      </c>
      <c r="C40" s="21" t="s">
        <v>157</v>
      </c>
      <c r="D40" s="21" t="s">
        <v>1243</v>
      </c>
      <c r="E40" s="21">
        <v>10</v>
      </c>
      <c r="F40" s="21">
        <v>5</v>
      </c>
      <c r="G40" s="21" t="s">
        <v>3935</v>
      </c>
      <c r="H40" s="21">
        <v>10</v>
      </c>
      <c r="I40" s="30">
        <v>99.737603500000006</v>
      </c>
      <c r="J40" s="21"/>
      <c r="K40" s="21"/>
      <c r="L40" s="21"/>
      <c r="M40" s="21"/>
      <c r="N40" s="21"/>
    </row>
    <row r="41" spans="1:15" ht="13.5">
      <c r="B41" s="21" t="s">
        <v>3929</v>
      </c>
      <c r="C41" s="21" t="s">
        <v>181</v>
      </c>
      <c r="D41" s="21" t="s">
        <v>1244</v>
      </c>
      <c r="E41" s="21">
        <v>10</v>
      </c>
      <c r="F41" s="21">
        <v>5</v>
      </c>
      <c r="G41" s="21" t="s">
        <v>3935</v>
      </c>
      <c r="H41" s="21">
        <v>10</v>
      </c>
      <c r="I41" s="30">
        <v>92.323363781213118</v>
      </c>
      <c r="J41" s="21"/>
      <c r="K41" s="21"/>
      <c r="L41" s="21"/>
      <c r="M41" s="21"/>
      <c r="N41" s="21"/>
      <c r="O41" s="26"/>
    </row>
    <row r="42" spans="1:15" ht="13.5">
      <c r="B42" s="21" t="s">
        <v>3929</v>
      </c>
      <c r="C42" s="21" t="s">
        <v>14</v>
      </c>
      <c r="D42" s="21" t="s">
        <v>1245</v>
      </c>
      <c r="E42" s="21">
        <v>10</v>
      </c>
      <c r="F42" s="21">
        <v>5</v>
      </c>
      <c r="G42" s="21" t="s">
        <v>3935</v>
      </c>
      <c r="H42" s="21">
        <v>10</v>
      </c>
      <c r="I42" s="30">
        <v>99.262319500000004</v>
      </c>
      <c r="J42" s="21"/>
      <c r="K42" s="21"/>
      <c r="L42" s="21"/>
      <c r="M42" s="21"/>
      <c r="N42" s="21"/>
      <c r="O42" s="26"/>
    </row>
    <row r="43" spans="1:15" ht="13.5">
      <c r="B43" s="21" t="s">
        <v>3929</v>
      </c>
      <c r="C43" s="21" t="s">
        <v>38</v>
      </c>
      <c r="D43" s="21" t="s">
        <v>1246</v>
      </c>
      <c r="E43" s="21">
        <v>10</v>
      </c>
      <c r="F43" s="21">
        <v>5</v>
      </c>
      <c r="G43" s="21" t="s">
        <v>3935</v>
      </c>
      <c r="H43" s="21">
        <v>10</v>
      </c>
      <c r="I43" s="30">
        <v>100.85154750000001</v>
      </c>
      <c r="J43" s="21"/>
      <c r="K43" s="21"/>
      <c r="L43" s="21"/>
      <c r="M43" s="21"/>
      <c r="N43" s="21"/>
    </row>
    <row r="44" spans="1:15" ht="13.5">
      <c r="A44" s="21" t="s">
        <v>3937</v>
      </c>
      <c r="B44" s="21" t="s">
        <v>3929</v>
      </c>
      <c r="C44" s="21" t="s">
        <v>62</v>
      </c>
      <c r="D44" s="21" t="s">
        <v>1247</v>
      </c>
      <c r="E44" s="21">
        <v>10</v>
      </c>
      <c r="F44" s="21">
        <v>5</v>
      </c>
      <c r="G44" s="21" t="s">
        <v>3935</v>
      </c>
      <c r="H44" s="21">
        <v>10</v>
      </c>
      <c r="I44" s="30">
        <v>78.982227749999993</v>
      </c>
      <c r="J44" s="21"/>
      <c r="K44" s="21"/>
      <c r="L44" s="21"/>
      <c r="M44" s="21"/>
      <c r="N44" s="21"/>
      <c r="O44" s="26"/>
    </row>
    <row r="45" spans="1:15" ht="13.5">
      <c r="A45" s="21" t="s">
        <v>3937</v>
      </c>
      <c r="B45" s="21" t="s">
        <v>3929</v>
      </c>
      <c r="C45" s="21" t="s">
        <v>86</v>
      </c>
      <c r="D45" s="21" t="s">
        <v>1248</v>
      </c>
      <c r="E45" s="21">
        <v>10</v>
      </c>
      <c r="F45" s="21">
        <v>5</v>
      </c>
      <c r="G45" s="21" t="s">
        <v>3935</v>
      </c>
      <c r="H45" s="21">
        <v>10</v>
      </c>
      <c r="I45" s="30">
        <v>79.979394249999999</v>
      </c>
      <c r="J45" s="21"/>
      <c r="K45" s="21"/>
      <c r="L45" s="21"/>
      <c r="M45" s="21"/>
      <c r="N45" s="21"/>
      <c r="O45" s="26"/>
    </row>
    <row r="46" spans="1:15" ht="13.5">
      <c r="B46" s="21" t="s">
        <v>3929</v>
      </c>
      <c r="C46" s="21" t="s">
        <v>110</v>
      </c>
      <c r="D46" s="21" t="s">
        <v>1249</v>
      </c>
      <c r="E46" s="21">
        <v>10</v>
      </c>
      <c r="F46" s="21">
        <v>5</v>
      </c>
      <c r="G46" s="21" t="s">
        <v>3935</v>
      </c>
      <c r="H46" s="21">
        <v>10</v>
      </c>
      <c r="I46" s="30">
        <v>93.982388070593672</v>
      </c>
      <c r="J46" s="21"/>
      <c r="K46" s="21"/>
      <c r="L46" s="21"/>
      <c r="M46" s="21"/>
      <c r="N46" s="21"/>
    </row>
    <row r="47" spans="1:15" ht="13.5">
      <c r="B47" s="21" t="s">
        <v>3929</v>
      </c>
      <c r="C47" s="21" t="s">
        <v>134</v>
      </c>
      <c r="D47" s="21" t="s">
        <v>1250</v>
      </c>
      <c r="E47" s="21">
        <v>10</v>
      </c>
      <c r="F47" s="21">
        <v>5</v>
      </c>
      <c r="G47" s="21" t="s">
        <v>3935</v>
      </c>
      <c r="H47" s="21">
        <v>10</v>
      </c>
      <c r="I47" s="30">
        <v>96.171108164978037</v>
      </c>
      <c r="J47" s="21"/>
      <c r="K47" s="21"/>
      <c r="L47" s="21"/>
      <c r="M47" s="21"/>
      <c r="N47" s="21"/>
      <c r="O47" s="26"/>
    </row>
    <row r="48" spans="1:15" ht="13.5">
      <c r="B48" s="21" t="s">
        <v>3929</v>
      </c>
      <c r="C48" s="21" t="s">
        <v>158</v>
      </c>
      <c r="D48" s="21" t="s">
        <v>1251</v>
      </c>
      <c r="E48" s="21">
        <v>10</v>
      </c>
      <c r="F48" s="21">
        <v>5</v>
      </c>
      <c r="G48" s="21" t="s">
        <v>3935</v>
      </c>
      <c r="H48" s="21">
        <v>10</v>
      </c>
      <c r="I48" s="30">
        <v>96.663707019229605</v>
      </c>
      <c r="J48" s="21"/>
      <c r="K48" s="21"/>
      <c r="L48" s="21"/>
      <c r="M48" s="21"/>
      <c r="N48" s="21"/>
      <c r="O48" s="26"/>
    </row>
    <row r="49" spans="1:15" ht="13.5">
      <c r="B49" s="21" t="s">
        <v>3929</v>
      </c>
      <c r="C49" s="21" t="s">
        <v>182</v>
      </c>
      <c r="D49" s="21" t="s">
        <v>1252</v>
      </c>
      <c r="E49" s="21">
        <v>10</v>
      </c>
      <c r="F49" s="21">
        <v>5</v>
      </c>
      <c r="G49" s="21" t="s">
        <v>3935</v>
      </c>
      <c r="H49" s="21">
        <v>10</v>
      </c>
      <c r="I49" s="30">
        <v>95.691888538866664</v>
      </c>
      <c r="J49" s="21"/>
      <c r="K49" s="21"/>
      <c r="L49" s="21"/>
      <c r="M49" s="21"/>
      <c r="N49" s="21"/>
    </row>
    <row r="50" spans="1:15" ht="13.5">
      <c r="B50" s="21" t="s">
        <v>3929</v>
      </c>
      <c r="C50" s="21" t="s">
        <v>15</v>
      </c>
      <c r="D50" s="21" t="s">
        <v>1253</v>
      </c>
      <c r="E50" s="21">
        <v>10</v>
      </c>
      <c r="F50" s="21">
        <v>5</v>
      </c>
      <c r="G50" s="21" t="s">
        <v>3935</v>
      </c>
      <c r="H50" s="21">
        <v>10</v>
      </c>
      <c r="I50" s="30">
        <v>95.275916173054227</v>
      </c>
      <c r="J50" s="21"/>
      <c r="K50" s="21"/>
      <c r="L50" s="21"/>
      <c r="M50" s="21"/>
      <c r="N50" s="21"/>
      <c r="O50" s="26"/>
    </row>
    <row r="51" spans="1:15" ht="13.5">
      <c r="B51" s="21" t="s">
        <v>3929</v>
      </c>
      <c r="C51" s="21" t="s">
        <v>39</v>
      </c>
      <c r="D51" s="21" t="s">
        <v>1254</v>
      </c>
      <c r="E51" s="21">
        <v>10</v>
      </c>
      <c r="F51" s="21">
        <v>5</v>
      </c>
      <c r="G51" s="21" t="s">
        <v>3935</v>
      </c>
      <c r="H51" s="21">
        <v>10</v>
      </c>
      <c r="I51" s="30">
        <v>97.301943750000007</v>
      </c>
      <c r="J51" s="21"/>
      <c r="K51" s="21"/>
      <c r="L51" s="21"/>
      <c r="M51" s="21"/>
      <c r="N51" s="21"/>
      <c r="O51" s="26"/>
    </row>
    <row r="52" spans="1:15" ht="13.5">
      <c r="B52" s="21" t="s">
        <v>3929</v>
      </c>
      <c r="C52" s="21" t="s">
        <v>63</v>
      </c>
      <c r="D52" s="21" t="s">
        <v>1255</v>
      </c>
      <c r="E52" s="21">
        <v>10</v>
      </c>
      <c r="F52" s="21">
        <v>5</v>
      </c>
      <c r="G52" s="21" t="s">
        <v>3935</v>
      </c>
      <c r="H52" s="21">
        <v>10</v>
      </c>
      <c r="I52" s="30">
        <v>96.841457000000005</v>
      </c>
      <c r="J52" s="21"/>
      <c r="K52" s="21"/>
      <c r="L52" s="21"/>
      <c r="M52" s="21"/>
      <c r="N52" s="21"/>
    </row>
    <row r="53" spans="1:15" ht="13.5">
      <c r="B53" s="21" t="s">
        <v>3929</v>
      </c>
      <c r="C53" s="21" t="s">
        <v>87</v>
      </c>
      <c r="D53" s="21" t="s">
        <v>1256</v>
      </c>
      <c r="E53" s="21">
        <v>10</v>
      </c>
      <c r="F53" s="21">
        <v>5</v>
      </c>
      <c r="G53" s="21" t="s">
        <v>3935</v>
      </c>
      <c r="H53" s="21">
        <v>10</v>
      </c>
      <c r="I53" s="30">
        <v>98.568279249999989</v>
      </c>
      <c r="J53" s="21"/>
      <c r="K53" s="21"/>
      <c r="L53" s="21"/>
      <c r="M53" s="21"/>
      <c r="N53" s="21"/>
      <c r="O53" s="26"/>
    </row>
    <row r="54" spans="1:15" ht="13.5">
      <c r="B54" s="21" t="s">
        <v>3929</v>
      </c>
      <c r="C54" s="21" t="s">
        <v>111</v>
      </c>
      <c r="D54" s="21" t="s">
        <v>1257</v>
      </c>
      <c r="E54" s="21">
        <v>10</v>
      </c>
      <c r="F54" s="21">
        <v>5</v>
      </c>
      <c r="G54" s="21" t="s">
        <v>3935</v>
      </c>
      <c r="H54" s="21">
        <v>10</v>
      </c>
      <c r="I54" s="30">
        <v>95.453512750000002</v>
      </c>
      <c r="J54" s="21"/>
      <c r="K54" s="21"/>
      <c r="L54" s="21"/>
      <c r="M54" s="21"/>
      <c r="N54" s="21"/>
      <c r="O54" s="26"/>
    </row>
    <row r="55" spans="1:15" ht="13.5">
      <c r="B55" s="21" t="s">
        <v>3929</v>
      </c>
      <c r="C55" s="21" t="s">
        <v>135</v>
      </c>
      <c r="D55" s="21" t="s">
        <v>1258</v>
      </c>
      <c r="E55" s="21">
        <v>10</v>
      </c>
      <c r="F55" s="21">
        <v>5</v>
      </c>
      <c r="G55" s="21" t="s">
        <v>3935</v>
      </c>
      <c r="H55" s="21">
        <v>10</v>
      </c>
      <c r="I55" s="30">
        <v>99.364400000000003</v>
      </c>
      <c r="J55" s="21"/>
      <c r="K55" s="21"/>
      <c r="L55" s="21"/>
      <c r="M55" s="21"/>
      <c r="N55" s="21"/>
    </row>
    <row r="56" spans="1:15" ht="13.5">
      <c r="A56" s="21" t="s">
        <v>3937</v>
      </c>
      <c r="B56" s="21" t="s">
        <v>3929</v>
      </c>
      <c r="C56" s="21" t="s">
        <v>159</v>
      </c>
      <c r="D56" s="21" t="s">
        <v>1259</v>
      </c>
      <c r="E56" s="21">
        <v>10</v>
      </c>
      <c r="F56" s="21">
        <v>5</v>
      </c>
      <c r="G56" s="21" t="s">
        <v>3935</v>
      </c>
      <c r="H56" s="21">
        <v>10</v>
      </c>
      <c r="I56" s="30">
        <v>75.286087250000008</v>
      </c>
      <c r="J56" s="21"/>
      <c r="K56" s="21"/>
      <c r="L56" s="21"/>
      <c r="M56" s="21"/>
      <c r="N56" s="21"/>
      <c r="O56" s="26"/>
    </row>
    <row r="57" spans="1:15" ht="13.5">
      <c r="A57" s="21" t="s">
        <v>3937</v>
      </c>
      <c r="B57" s="21" t="s">
        <v>3929</v>
      </c>
      <c r="C57" s="21" t="s">
        <v>183</v>
      </c>
      <c r="D57" s="21" t="s">
        <v>1260</v>
      </c>
      <c r="E57" s="21">
        <v>10</v>
      </c>
      <c r="F57" s="21">
        <v>5</v>
      </c>
      <c r="G57" s="21" t="s">
        <v>3935</v>
      </c>
      <c r="H57" s="21">
        <v>10</v>
      </c>
      <c r="I57" s="30">
        <v>79.228759499999995</v>
      </c>
      <c r="J57" s="21"/>
      <c r="K57" s="21"/>
      <c r="L57" s="21"/>
      <c r="M57" s="21"/>
      <c r="N57" s="21"/>
      <c r="O57" s="26"/>
    </row>
    <row r="58" spans="1:15" ht="13.5">
      <c r="B58" s="21" t="s">
        <v>3929</v>
      </c>
      <c r="C58" s="21" t="s">
        <v>16</v>
      </c>
      <c r="D58" s="21" t="s">
        <v>1261</v>
      </c>
      <c r="E58" s="21">
        <v>10</v>
      </c>
      <c r="F58" s="21">
        <v>5</v>
      </c>
      <c r="G58" s="21" t="s">
        <v>3935</v>
      </c>
      <c r="H58" s="21">
        <v>10</v>
      </c>
      <c r="I58" s="30">
        <v>95.6102585</v>
      </c>
      <c r="J58" s="21"/>
      <c r="K58" s="21"/>
      <c r="L58" s="21"/>
      <c r="M58" s="21"/>
      <c r="N58" s="21"/>
    </row>
    <row r="59" spans="1:15" ht="13.5">
      <c r="B59" s="21" t="s">
        <v>3929</v>
      </c>
      <c r="C59" s="21" t="s">
        <v>40</v>
      </c>
      <c r="D59" s="21" t="s">
        <v>1262</v>
      </c>
      <c r="E59" s="21">
        <v>10</v>
      </c>
      <c r="F59" s="21">
        <v>5</v>
      </c>
      <c r="G59" s="21" t="s">
        <v>3935</v>
      </c>
      <c r="H59" s="21">
        <v>10</v>
      </c>
      <c r="I59" s="30">
        <v>105.8962148362708</v>
      </c>
      <c r="J59" s="21"/>
      <c r="K59" s="21"/>
      <c r="L59" s="21"/>
      <c r="M59" s="21"/>
      <c r="N59" s="21"/>
      <c r="O59" s="26"/>
    </row>
    <row r="60" spans="1:15" ht="13.5">
      <c r="B60" s="21" t="s">
        <v>3929</v>
      </c>
      <c r="C60" s="21" t="s">
        <v>64</v>
      </c>
      <c r="D60" s="21" t="s">
        <v>1263</v>
      </c>
      <c r="E60" s="21">
        <v>10</v>
      </c>
      <c r="F60" s="21">
        <v>5</v>
      </c>
      <c r="G60" s="21" t="s">
        <v>3935</v>
      </c>
      <c r="H60" s="21">
        <v>10</v>
      </c>
      <c r="I60" s="30">
        <v>105.30626605789844</v>
      </c>
      <c r="J60" s="21"/>
      <c r="K60" s="21"/>
      <c r="L60" s="21"/>
      <c r="M60" s="21"/>
      <c r="N60" s="21"/>
      <c r="O60" s="26"/>
    </row>
    <row r="61" spans="1:15" ht="13.5">
      <c r="B61" s="21" t="s">
        <v>3929</v>
      </c>
      <c r="C61" s="21" t="s">
        <v>88</v>
      </c>
      <c r="D61" s="21" t="s">
        <v>1264</v>
      </c>
      <c r="E61" s="21">
        <v>10</v>
      </c>
      <c r="F61" s="21">
        <v>5</v>
      </c>
      <c r="G61" s="21" t="s">
        <v>3935</v>
      </c>
      <c r="H61" s="21">
        <v>10</v>
      </c>
      <c r="I61" s="30">
        <v>95.769691249999994</v>
      </c>
      <c r="J61" s="21"/>
      <c r="K61" s="21"/>
      <c r="L61" s="21"/>
      <c r="M61" s="21"/>
      <c r="N61" s="21"/>
    </row>
    <row r="62" spans="1:15" ht="13.5">
      <c r="B62" s="21" t="s">
        <v>3929</v>
      </c>
      <c r="C62" s="21" t="s">
        <v>112</v>
      </c>
      <c r="D62" s="21" t="s">
        <v>1265</v>
      </c>
      <c r="E62" s="21">
        <v>10</v>
      </c>
      <c r="F62" s="21">
        <v>5</v>
      </c>
      <c r="G62" s="21" t="s">
        <v>3935</v>
      </c>
      <c r="H62" s="21">
        <v>10</v>
      </c>
      <c r="I62" s="30">
        <v>93.212699249999986</v>
      </c>
      <c r="J62" s="21"/>
      <c r="K62" s="21"/>
      <c r="L62" s="21"/>
      <c r="M62" s="21"/>
      <c r="N62" s="21"/>
      <c r="O62" s="26"/>
    </row>
    <row r="63" spans="1:15" ht="13.5">
      <c r="B63" s="21" t="s">
        <v>3929</v>
      </c>
      <c r="C63" s="21" t="s">
        <v>136</v>
      </c>
      <c r="D63" s="21" t="s">
        <v>1266</v>
      </c>
      <c r="E63" s="21">
        <v>10</v>
      </c>
      <c r="F63" s="21">
        <v>5</v>
      </c>
      <c r="G63" s="21" t="s">
        <v>3935</v>
      </c>
      <c r="H63" s="21">
        <v>10</v>
      </c>
      <c r="I63" s="30">
        <v>98.659079000000006</v>
      </c>
      <c r="J63" s="21"/>
      <c r="K63" s="21"/>
      <c r="L63" s="21"/>
      <c r="M63" s="21"/>
      <c r="N63" s="21"/>
      <c r="O63" s="26"/>
    </row>
    <row r="64" spans="1:15" ht="13.5">
      <c r="B64" s="21" t="s">
        <v>3929</v>
      </c>
      <c r="C64" s="21" t="s">
        <v>160</v>
      </c>
      <c r="D64" s="21" t="s">
        <v>1267</v>
      </c>
      <c r="E64" s="21">
        <v>10</v>
      </c>
      <c r="F64" s="21">
        <v>5</v>
      </c>
      <c r="G64" s="21" t="s">
        <v>3935</v>
      </c>
      <c r="H64" s="21">
        <v>10</v>
      </c>
      <c r="I64" s="30">
        <v>97.152772249999998</v>
      </c>
      <c r="J64" s="21"/>
      <c r="K64" s="21"/>
      <c r="L64" s="21"/>
      <c r="M64" s="21"/>
      <c r="N64" s="21"/>
    </row>
    <row r="65" spans="2:15" ht="13.5">
      <c r="B65" s="21" t="s">
        <v>3929</v>
      </c>
      <c r="C65" s="21" t="s">
        <v>184</v>
      </c>
      <c r="D65" s="21" t="s">
        <v>1268</v>
      </c>
      <c r="E65" s="21">
        <v>10</v>
      </c>
      <c r="F65" s="21">
        <v>5</v>
      </c>
      <c r="G65" s="21" t="s">
        <v>3935</v>
      </c>
      <c r="H65" s="21">
        <v>10</v>
      </c>
      <c r="I65" s="30">
        <v>101.29390000000001</v>
      </c>
      <c r="J65" s="21"/>
      <c r="K65" s="21"/>
      <c r="L65" s="21"/>
      <c r="M65" s="21"/>
      <c r="N65" s="21"/>
      <c r="O65" s="26"/>
    </row>
    <row r="66" spans="2:15" ht="13.5">
      <c r="B66" s="21" t="s">
        <v>3929</v>
      </c>
      <c r="C66" s="21" t="s">
        <v>17</v>
      </c>
      <c r="D66" s="21" t="s">
        <v>1269</v>
      </c>
      <c r="E66" s="21">
        <v>10</v>
      </c>
      <c r="F66" s="21">
        <v>5</v>
      </c>
      <c r="G66" s="21" t="s">
        <v>3935</v>
      </c>
      <c r="H66" s="21">
        <v>10</v>
      </c>
      <c r="I66" s="30">
        <v>94.073127499999998</v>
      </c>
      <c r="J66" s="21"/>
      <c r="K66" s="21"/>
      <c r="L66" s="21"/>
      <c r="M66" s="21"/>
      <c r="N66" s="21"/>
      <c r="O66" s="26"/>
    </row>
    <row r="67" spans="2:15" ht="13.5">
      <c r="B67" s="21" t="s">
        <v>3929</v>
      </c>
      <c r="C67" s="21" t="s">
        <v>41</v>
      </c>
      <c r="D67" s="21" t="s">
        <v>1270</v>
      </c>
      <c r="E67" s="21">
        <v>10</v>
      </c>
      <c r="F67" s="21">
        <v>5</v>
      </c>
      <c r="G67" s="21" t="s">
        <v>3935</v>
      </c>
      <c r="H67" s="21">
        <v>10</v>
      </c>
      <c r="I67" s="30">
        <v>101.76953349999999</v>
      </c>
      <c r="J67" s="21"/>
      <c r="K67" s="21"/>
      <c r="L67" s="21"/>
      <c r="M67" s="21"/>
      <c r="N67" s="21"/>
    </row>
    <row r="68" spans="2:15" ht="13.5">
      <c r="B68" s="21" t="s">
        <v>3929</v>
      </c>
      <c r="C68" s="21" t="s">
        <v>65</v>
      </c>
      <c r="D68" s="21" t="s">
        <v>1271</v>
      </c>
      <c r="E68" s="21">
        <v>10</v>
      </c>
      <c r="F68" s="21">
        <v>5</v>
      </c>
      <c r="G68" s="21" t="s">
        <v>3935</v>
      </c>
      <c r="H68" s="21">
        <v>10</v>
      </c>
      <c r="I68" s="30">
        <v>110.12685275</v>
      </c>
      <c r="J68" s="21"/>
      <c r="K68" s="21"/>
      <c r="L68" s="21"/>
      <c r="M68" s="21"/>
      <c r="N68" s="21"/>
      <c r="O68" s="26"/>
    </row>
    <row r="69" spans="2:15" ht="13.5">
      <c r="B69" s="21" t="s">
        <v>3929</v>
      </c>
      <c r="C69" s="21" t="s">
        <v>89</v>
      </c>
      <c r="D69" s="21" t="s">
        <v>1272</v>
      </c>
      <c r="E69" s="21">
        <v>10</v>
      </c>
      <c r="F69" s="21">
        <v>5</v>
      </c>
      <c r="G69" s="21" t="s">
        <v>3935</v>
      </c>
      <c r="H69" s="21">
        <v>10</v>
      </c>
      <c r="I69" s="30">
        <v>98.30330699999999</v>
      </c>
      <c r="J69" s="21"/>
      <c r="K69" s="21"/>
      <c r="L69" s="21"/>
      <c r="M69" s="21"/>
      <c r="N69" s="21"/>
      <c r="O69" s="26"/>
    </row>
    <row r="70" spans="2:15" ht="13.5">
      <c r="B70" s="21" t="s">
        <v>3929</v>
      </c>
      <c r="C70" s="21" t="s">
        <v>113</v>
      </c>
      <c r="D70" s="21" t="s">
        <v>1273</v>
      </c>
      <c r="E70" s="21">
        <v>10</v>
      </c>
      <c r="F70" s="21">
        <v>5</v>
      </c>
      <c r="G70" s="21" t="s">
        <v>3935</v>
      </c>
      <c r="H70" s="21">
        <v>10</v>
      </c>
      <c r="I70" s="30">
        <v>98.525386999999995</v>
      </c>
      <c r="J70" s="21"/>
      <c r="K70" s="21"/>
      <c r="L70" s="21"/>
      <c r="M70" s="21"/>
      <c r="N70" s="21"/>
    </row>
    <row r="71" spans="2:15" ht="13.5">
      <c r="B71" s="21" t="s">
        <v>3929</v>
      </c>
      <c r="C71" s="21" t="s">
        <v>137</v>
      </c>
      <c r="D71" s="21" t="s">
        <v>1274</v>
      </c>
      <c r="E71" s="21">
        <v>10</v>
      </c>
      <c r="F71" s="21">
        <v>5</v>
      </c>
      <c r="G71" s="21" t="s">
        <v>3935</v>
      </c>
      <c r="H71" s="21">
        <v>10</v>
      </c>
      <c r="I71" s="30">
        <v>105.25174974999999</v>
      </c>
      <c r="J71" s="21"/>
      <c r="K71" s="21"/>
      <c r="L71" s="21"/>
      <c r="M71" s="21"/>
      <c r="N71" s="21"/>
      <c r="O71" s="26"/>
    </row>
    <row r="72" spans="2:15" ht="13.5">
      <c r="B72" s="21" t="s">
        <v>3929</v>
      </c>
      <c r="C72" s="21" t="s">
        <v>161</v>
      </c>
      <c r="D72" s="21" t="s">
        <v>1275</v>
      </c>
      <c r="E72" s="21">
        <v>10</v>
      </c>
      <c r="F72" s="21">
        <v>5</v>
      </c>
      <c r="G72" s="21" t="s">
        <v>3935</v>
      </c>
      <c r="H72" s="21">
        <v>10</v>
      </c>
      <c r="I72" s="30">
        <v>83.305871499999995</v>
      </c>
      <c r="J72" s="21"/>
      <c r="K72" s="21"/>
      <c r="L72" s="21"/>
      <c r="M72" s="21"/>
      <c r="N72" s="21"/>
      <c r="O72" s="26"/>
    </row>
    <row r="73" spans="2:15" ht="13.5">
      <c r="B73" s="21" t="s">
        <v>3929</v>
      </c>
      <c r="C73" s="21" t="s">
        <v>185</v>
      </c>
      <c r="D73" s="21" t="s">
        <v>1276</v>
      </c>
      <c r="E73" s="21">
        <v>10</v>
      </c>
      <c r="F73" s="21">
        <v>5</v>
      </c>
      <c r="G73" s="21" t="s">
        <v>3935</v>
      </c>
      <c r="H73" s="21">
        <v>10</v>
      </c>
      <c r="I73" s="30">
        <v>93.835356999999988</v>
      </c>
      <c r="J73" s="21"/>
      <c r="K73" s="21"/>
      <c r="L73" s="21"/>
      <c r="M73" s="21"/>
      <c r="N73" s="21"/>
    </row>
    <row r="74" spans="2:15" ht="13.5">
      <c r="B74" s="21" t="s">
        <v>3929</v>
      </c>
      <c r="C74" s="21" t="s">
        <v>18</v>
      </c>
      <c r="D74" s="21" t="s">
        <v>1277</v>
      </c>
      <c r="E74" s="21">
        <v>10</v>
      </c>
      <c r="F74" s="21">
        <v>5</v>
      </c>
      <c r="G74" s="21" t="s">
        <v>3935</v>
      </c>
      <c r="H74" s="21">
        <v>10</v>
      </c>
      <c r="I74" s="30">
        <v>97.930858999999998</v>
      </c>
      <c r="J74" s="21"/>
      <c r="K74" s="21"/>
      <c r="L74" s="21"/>
      <c r="M74" s="21"/>
      <c r="N74" s="21"/>
      <c r="O74" s="26"/>
    </row>
    <row r="75" spans="2:15" ht="13.5">
      <c r="B75" s="21" t="s">
        <v>3929</v>
      </c>
      <c r="C75" s="21" t="s">
        <v>42</v>
      </c>
      <c r="D75" s="21" t="s">
        <v>1278</v>
      </c>
      <c r="E75" s="21">
        <v>10</v>
      </c>
      <c r="F75" s="21">
        <v>5</v>
      </c>
      <c r="G75" s="21" t="s">
        <v>3935</v>
      </c>
      <c r="H75" s="21">
        <v>10</v>
      </c>
      <c r="I75" s="30">
        <v>89.378624000000002</v>
      </c>
      <c r="J75" s="21"/>
      <c r="K75" s="21"/>
      <c r="L75" s="21"/>
      <c r="M75" s="21"/>
      <c r="N75" s="21"/>
      <c r="O75" s="26"/>
    </row>
    <row r="76" spans="2:15" ht="13.5">
      <c r="B76" s="21" t="s">
        <v>3929</v>
      </c>
      <c r="C76" s="21" t="s">
        <v>66</v>
      </c>
      <c r="D76" s="21" t="s">
        <v>1279</v>
      </c>
      <c r="E76" s="21">
        <v>10</v>
      </c>
      <c r="F76" s="21">
        <v>5</v>
      </c>
      <c r="G76" s="21" t="s">
        <v>3935</v>
      </c>
      <c r="H76" s="21">
        <v>10</v>
      </c>
      <c r="I76" s="30">
        <v>88.857378249999996</v>
      </c>
      <c r="J76" s="21"/>
      <c r="K76" s="21"/>
      <c r="L76" s="21"/>
      <c r="M76" s="21"/>
      <c r="N76" s="21"/>
    </row>
    <row r="77" spans="2:15" ht="13.5">
      <c r="B77" s="21" t="s">
        <v>3929</v>
      </c>
      <c r="C77" s="21" t="s">
        <v>90</v>
      </c>
      <c r="D77" s="21" t="s">
        <v>1280</v>
      </c>
      <c r="E77" s="21">
        <v>10</v>
      </c>
      <c r="F77" s="21">
        <v>5</v>
      </c>
      <c r="G77" s="21" t="s">
        <v>3935</v>
      </c>
      <c r="H77" s="21">
        <v>10</v>
      </c>
      <c r="I77" s="30">
        <v>84.175413843852255</v>
      </c>
      <c r="J77" s="21"/>
      <c r="K77" s="21"/>
      <c r="L77" s="21"/>
      <c r="M77" s="21"/>
      <c r="N77" s="21"/>
      <c r="O77" s="26"/>
    </row>
    <row r="78" spans="2:15" ht="13.5">
      <c r="B78" s="21" t="s">
        <v>3929</v>
      </c>
      <c r="C78" s="21" t="s">
        <v>114</v>
      </c>
      <c r="D78" s="21" t="s">
        <v>1281</v>
      </c>
      <c r="E78" s="21">
        <v>10</v>
      </c>
      <c r="F78" s="21">
        <v>5</v>
      </c>
      <c r="G78" s="21" t="s">
        <v>3935</v>
      </c>
      <c r="H78" s="21">
        <v>10</v>
      </c>
      <c r="I78" s="30">
        <v>86.385725778495797</v>
      </c>
      <c r="J78" s="21"/>
      <c r="K78" s="21"/>
      <c r="L78" s="21"/>
      <c r="M78" s="21"/>
      <c r="N78" s="21"/>
      <c r="O78" s="26"/>
    </row>
    <row r="79" spans="2:15" ht="13.5">
      <c r="B79" s="21" t="s">
        <v>3929</v>
      </c>
      <c r="C79" s="21" t="s">
        <v>138</v>
      </c>
      <c r="D79" s="21" t="s">
        <v>867</v>
      </c>
      <c r="E79" s="21">
        <v>10</v>
      </c>
      <c r="F79" s="21">
        <v>5</v>
      </c>
      <c r="G79" s="21" t="s">
        <v>3935</v>
      </c>
      <c r="H79" s="21">
        <v>10</v>
      </c>
      <c r="I79" s="30">
        <v>99.232491750000008</v>
      </c>
      <c r="J79" s="21"/>
      <c r="K79" s="21"/>
      <c r="L79" s="21"/>
      <c r="M79" s="21"/>
      <c r="N79" s="21"/>
    </row>
    <row r="80" spans="2:15" ht="13.5">
      <c r="B80" s="21" t="s">
        <v>3929</v>
      </c>
      <c r="C80" s="21" t="s">
        <v>162</v>
      </c>
      <c r="D80" s="21" t="s">
        <v>1282</v>
      </c>
      <c r="E80" s="21">
        <v>10</v>
      </c>
      <c r="F80" s="21">
        <v>5</v>
      </c>
      <c r="G80" s="21" t="s">
        <v>3935</v>
      </c>
      <c r="H80" s="21">
        <v>10</v>
      </c>
      <c r="I80" s="30">
        <v>98.358383750000002</v>
      </c>
      <c r="J80" s="21"/>
      <c r="K80" s="21"/>
      <c r="L80" s="21"/>
      <c r="M80" s="21"/>
      <c r="N80" s="21"/>
      <c r="O80" s="26"/>
    </row>
    <row r="81" spans="1:15" ht="13.5">
      <c r="B81" s="21" t="s">
        <v>3929</v>
      </c>
      <c r="C81" s="21" t="s">
        <v>186</v>
      </c>
      <c r="D81" s="21" t="s">
        <v>1283</v>
      </c>
      <c r="E81" s="21">
        <v>10</v>
      </c>
      <c r="F81" s="21">
        <v>5</v>
      </c>
      <c r="G81" s="21" t="s">
        <v>3935</v>
      </c>
      <c r="H81" s="21">
        <v>10</v>
      </c>
      <c r="I81" s="30">
        <v>100.43527650000001</v>
      </c>
      <c r="J81" s="21"/>
      <c r="K81" s="21"/>
      <c r="L81" s="21"/>
      <c r="M81" s="21"/>
      <c r="N81" s="21"/>
      <c r="O81" s="26"/>
    </row>
    <row r="82" spans="1:15" ht="13.5">
      <c r="B82" s="21" t="s">
        <v>1190</v>
      </c>
      <c r="C82" s="21" t="s">
        <v>9</v>
      </c>
      <c r="D82" s="21" t="s">
        <v>1284</v>
      </c>
      <c r="E82" s="21">
        <v>10</v>
      </c>
      <c r="F82" s="21">
        <v>5</v>
      </c>
      <c r="G82" s="21" t="s">
        <v>3935</v>
      </c>
      <c r="H82" s="21">
        <v>10</v>
      </c>
      <c r="I82" s="30">
        <v>93.932000500000001</v>
      </c>
      <c r="J82" s="21"/>
      <c r="K82" s="21"/>
      <c r="L82" s="21"/>
      <c r="M82" s="21"/>
      <c r="N82" s="21"/>
    </row>
    <row r="83" spans="1:15" ht="13.5">
      <c r="B83" s="21" t="s">
        <v>1190</v>
      </c>
      <c r="C83" s="21" t="s">
        <v>33</v>
      </c>
      <c r="D83" s="21" t="s">
        <v>868</v>
      </c>
      <c r="E83" s="21">
        <v>10</v>
      </c>
      <c r="F83" s="21">
        <v>5</v>
      </c>
      <c r="G83" s="21" t="s">
        <v>3935</v>
      </c>
      <c r="H83" s="21">
        <v>10</v>
      </c>
      <c r="I83" s="30">
        <v>95.091732750000006</v>
      </c>
      <c r="J83" s="21"/>
      <c r="K83" s="21"/>
      <c r="L83" s="21"/>
      <c r="M83" s="21"/>
      <c r="N83" s="21"/>
      <c r="O83" s="26"/>
    </row>
    <row r="84" spans="1:15" ht="13.5">
      <c r="B84" s="21" t="s">
        <v>1190</v>
      </c>
      <c r="C84" s="21" t="s">
        <v>57</v>
      </c>
      <c r="D84" s="21" t="s">
        <v>1285</v>
      </c>
      <c r="E84" s="21">
        <v>10</v>
      </c>
      <c r="F84" s="21">
        <v>5</v>
      </c>
      <c r="G84" s="21" t="s">
        <v>3935</v>
      </c>
      <c r="H84" s="21">
        <v>10</v>
      </c>
      <c r="I84" s="30">
        <v>89.478778999417884</v>
      </c>
      <c r="J84" s="21"/>
      <c r="K84" s="21"/>
      <c r="L84" s="21"/>
      <c r="M84" s="21"/>
      <c r="N84" s="21"/>
      <c r="O84" s="26"/>
    </row>
    <row r="85" spans="1:15" ht="13.5">
      <c r="B85" s="21" t="s">
        <v>1190</v>
      </c>
      <c r="C85" s="21" t="s">
        <v>81</v>
      </c>
      <c r="D85" s="21" t="s">
        <v>1286</v>
      </c>
      <c r="E85" s="21">
        <v>10</v>
      </c>
      <c r="F85" s="21">
        <v>5</v>
      </c>
      <c r="G85" s="21" t="s">
        <v>3935</v>
      </c>
      <c r="H85" s="21">
        <v>10</v>
      </c>
      <c r="I85" s="30">
        <v>87.68497124999999</v>
      </c>
      <c r="J85" s="21"/>
      <c r="K85" s="21"/>
      <c r="L85" s="21"/>
      <c r="M85" s="21"/>
      <c r="N85" s="21"/>
    </row>
    <row r="86" spans="1:15" ht="13.5">
      <c r="B86" s="21" t="s">
        <v>1190</v>
      </c>
      <c r="C86" s="21" t="s">
        <v>105</v>
      </c>
      <c r="D86" s="21" t="s">
        <v>1287</v>
      </c>
      <c r="E86" s="21">
        <v>10</v>
      </c>
      <c r="F86" s="21">
        <v>5</v>
      </c>
      <c r="G86" s="21" t="s">
        <v>3935</v>
      </c>
      <c r="H86" s="21">
        <v>10</v>
      </c>
      <c r="I86" s="30">
        <v>89.814666250000002</v>
      </c>
      <c r="J86" s="21"/>
      <c r="K86" s="21"/>
      <c r="L86" s="21"/>
      <c r="M86" s="21"/>
      <c r="N86" s="21"/>
      <c r="O86" s="26"/>
    </row>
    <row r="87" spans="1:15" ht="13.5">
      <c r="B87" s="21" t="s">
        <v>1190</v>
      </c>
      <c r="C87" s="21" t="s">
        <v>129</v>
      </c>
      <c r="D87" s="21" t="s">
        <v>1288</v>
      </c>
      <c r="E87" s="21">
        <v>10</v>
      </c>
      <c r="F87" s="21">
        <v>5</v>
      </c>
      <c r="G87" s="21" t="s">
        <v>3935</v>
      </c>
      <c r="H87" s="21">
        <v>10</v>
      </c>
      <c r="I87" s="30">
        <v>99.959884500000015</v>
      </c>
      <c r="J87" s="21"/>
      <c r="K87" s="21"/>
      <c r="L87" s="21"/>
      <c r="M87" s="21"/>
      <c r="N87" s="21"/>
      <c r="O87" s="26"/>
    </row>
    <row r="88" spans="1:15" ht="13.5">
      <c r="B88" s="21" t="s">
        <v>1190</v>
      </c>
      <c r="C88" s="21" t="s">
        <v>153</v>
      </c>
      <c r="D88" s="21" t="s">
        <v>1289</v>
      </c>
      <c r="E88" s="21">
        <v>10</v>
      </c>
      <c r="F88" s="21">
        <v>5</v>
      </c>
      <c r="G88" s="21" t="s">
        <v>3935</v>
      </c>
      <c r="H88" s="21">
        <v>10</v>
      </c>
      <c r="I88" s="30">
        <v>99.679075499999996</v>
      </c>
      <c r="J88" s="21"/>
      <c r="K88" s="21"/>
      <c r="L88" s="21"/>
      <c r="M88" s="21"/>
      <c r="N88" s="21"/>
    </row>
    <row r="89" spans="1:15" ht="13.5">
      <c r="B89" s="21" t="s">
        <v>1190</v>
      </c>
      <c r="C89" s="21" t="s">
        <v>177</v>
      </c>
      <c r="D89" s="21" t="s">
        <v>1290</v>
      </c>
      <c r="E89" s="21">
        <v>10</v>
      </c>
      <c r="F89" s="21">
        <v>5</v>
      </c>
      <c r="G89" s="21" t="s">
        <v>3935</v>
      </c>
      <c r="H89" s="21">
        <v>10</v>
      </c>
      <c r="I89" s="30">
        <v>92.727498675527002</v>
      </c>
      <c r="J89" s="21"/>
      <c r="K89" s="21"/>
      <c r="L89" s="21"/>
      <c r="M89" s="21"/>
      <c r="N89" s="21"/>
      <c r="O89" s="26"/>
    </row>
    <row r="90" spans="1:15" ht="13.5">
      <c r="B90" s="21" t="s">
        <v>1190</v>
      </c>
      <c r="C90" s="21" t="s">
        <v>10</v>
      </c>
      <c r="D90" s="21" t="s">
        <v>1291</v>
      </c>
      <c r="E90" s="21">
        <v>10</v>
      </c>
      <c r="F90" s="21">
        <v>5</v>
      </c>
      <c r="G90" s="21" t="s">
        <v>3935</v>
      </c>
      <c r="H90" s="21">
        <v>10</v>
      </c>
      <c r="I90" s="30">
        <v>106.31418725</v>
      </c>
      <c r="J90" s="21"/>
      <c r="K90" s="21"/>
      <c r="L90" s="21"/>
      <c r="M90" s="21"/>
      <c r="N90" s="21"/>
      <c r="O90" s="26"/>
    </row>
    <row r="91" spans="1:15" ht="13.5">
      <c r="B91" s="21" t="s">
        <v>1190</v>
      </c>
      <c r="C91" s="21" t="s">
        <v>34</v>
      </c>
      <c r="D91" s="21" t="s">
        <v>1292</v>
      </c>
      <c r="E91" s="21">
        <v>10</v>
      </c>
      <c r="F91" s="21">
        <v>5</v>
      </c>
      <c r="G91" s="21" t="s">
        <v>3935</v>
      </c>
      <c r="H91" s="21">
        <v>10</v>
      </c>
      <c r="I91" s="30">
        <v>105.636233</v>
      </c>
      <c r="J91" s="21"/>
      <c r="K91" s="21"/>
      <c r="L91" s="21"/>
      <c r="M91" s="21"/>
      <c r="N91" s="21"/>
    </row>
    <row r="92" spans="1:15" ht="13.5">
      <c r="B92" s="21" t="s">
        <v>1190</v>
      </c>
      <c r="C92" s="21" t="s">
        <v>58</v>
      </c>
      <c r="D92" s="21" t="s">
        <v>1293</v>
      </c>
      <c r="E92" s="21">
        <v>10</v>
      </c>
      <c r="F92" s="21">
        <v>5</v>
      </c>
      <c r="G92" s="21" t="s">
        <v>3935</v>
      </c>
      <c r="H92" s="21">
        <v>10</v>
      </c>
      <c r="I92" s="30">
        <v>88.34938824999999</v>
      </c>
      <c r="J92" s="21"/>
      <c r="K92" s="21"/>
      <c r="L92" s="21"/>
      <c r="M92" s="21"/>
      <c r="N92" s="21"/>
      <c r="O92" s="26"/>
    </row>
    <row r="93" spans="1:15" ht="13.5">
      <c r="B93" s="21" t="s">
        <v>1190</v>
      </c>
      <c r="C93" s="21" t="s">
        <v>82</v>
      </c>
      <c r="D93" s="21" t="s">
        <v>1294</v>
      </c>
      <c r="E93" s="21">
        <v>10</v>
      </c>
      <c r="F93" s="21">
        <v>5</v>
      </c>
      <c r="G93" s="21" t="s">
        <v>3935</v>
      </c>
      <c r="H93" s="21">
        <v>10</v>
      </c>
      <c r="I93" s="30">
        <v>92.248111750000007</v>
      </c>
      <c r="J93" s="21"/>
      <c r="K93" s="21"/>
      <c r="L93" s="21"/>
      <c r="M93" s="21"/>
      <c r="N93" s="21"/>
      <c r="O93" s="26"/>
    </row>
    <row r="94" spans="1:15" ht="13.5">
      <c r="B94" s="21" t="s">
        <v>1190</v>
      </c>
      <c r="C94" s="21" t="s">
        <v>106</v>
      </c>
      <c r="D94" s="21" t="s">
        <v>1295</v>
      </c>
      <c r="E94" s="21">
        <v>10</v>
      </c>
      <c r="F94" s="21">
        <v>5</v>
      </c>
      <c r="G94" s="21" t="s">
        <v>3935</v>
      </c>
      <c r="H94" s="21">
        <v>10</v>
      </c>
      <c r="I94" s="30">
        <v>98.434652999999997</v>
      </c>
      <c r="J94" s="21"/>
      <c r="K94" s="21"/>
      <c r="L94" s="21"/>
      <c r="M94" s="21"/>
      <c r="N94" s="21"/>
    </row>
    <row r="95" spans="1:15" ht="13.5">
      <c r="A95" s="21" t="s">
        <v>3937</v>
      </c>
      <c r="B95" s="21" t="s">
        <v>1190</v>
      </c>
      <c r="C95" s="21" t="s">
        <v>130</v>
      </c>
      <c r="D95" s="21" t="s">
        <v>1296</v>
      </c>
      <c r="E95" s="21">
        <v>10</v>
      </c>
      <c r="F95" s="21">
        <v>5</v>
      </c>
      <c r="G95" s="21" t="s">
        <v>3935</v>
      </c>
      <c r="H95" s="21">
        <v>10</v>
      </c>
      <c r="I95" s="30">
        <v>81.910635499999998</v>
      </c>
      <c r="J95" s="21"/>
      <c r="K95" s="21"/>
      <c r="L95" s="21"/>
      <c r="M95" s="21"/>
      <c r="N95" s="21"/>
      <c r="O95" s="26"/>
    </row>
    <row r="96" spans="1:15" ht="13.5">
      <c r="B96" s="21" t="s">
        <v>1190</v>
      </c>
      <c r="C96" s="21" t="s">
        <v>154</v>
      </c>
      <c r="D96" s="21" t="s">
        <v>1297</v>
      </c>
      <c r="E96" s="21">
        <v>10</v>
      </c>
      <c r="F96" s="21">
        <v>5</v>
      </c>
      <c r="G96" s="21" t="s">
        <v>3935</v>
      </c>
      <c r="H96" s="21">
        <v>10</v>
      </c>
      <c r="I96" s="30">
        <v>103.57979675000001</v>
      </c>
      <c r="J96" s="21"/>
      <c r="K96" s="21"/>
      <c r="L96" s="21"/>
      <c r="M96" s="21"/>
      <c r="N96" s="21"/>
      <c r="O96" s="26"/>
    </row>
    <row r="97" spans="2:15" ht="13.5">
      <c r="B97" s="21" t="s">
        <v>1190</v>
      </c>
      <c r="C97" s="21" t="s">
        <v>178</v>
      </c>
      <c r="D97" s="21" t="s">
        <v>1298</v>
      </c>
      <c r="E97" s="21">
        <v>10</v>
      </c>
      <c r="F97" s="21">
        <v>5</v>
      </c>
      <c r="G97" s="21" t="s">
        <v>3935</v>
      </c>
      <c r="H97" s="21">
        <v>10</v>
      </c>
      <c r="I97" s="30">
        <v>97.446953749999992</v>
      </c>
      <c r="J97" s="21"/>
      <c r="K97" s="21"/>
      <c r="L97" s="21"/>
      <c r="M97" s="21"/>
      <c r="N97" s="21"/>
    </row>
    <row r="98" spans="2:15" ht="13.5">
      <c r="B98" s="21" t="s">
        <v>1190</v>
      </c>
      <c r="C98" s="21" t="s">
        <v>11</v>
      </c>
      <c r="D98" s="21" t="s">
        <v>1299</v>
      </c>
      <c r="E98" s="21">
        <v>10</v>
      </c>
      <c r="F98" s="21">
        <v>5</v>
      </c>
      <c r="G98" s="21" t="s">
        <v>3935</v>
      </c>
      <c r="H98" s="21">
        <v>10</v>
      </c>
      <c r="I98" s="30">
        <v>89.096909808852132</v>
      </c>
      <c r="J98" s="21"/>
      <c r="K98" s="21"/>
      <c r="L98" s="21"/>
      <c r="M98" s="21"/>
      <c r="N98" s="21"/>
      <c r="O98" s="26"/>
    </row>
    <row r="99" spans="2:15" ht="13.5">
      <c r="B99" s="21" t="s">
        <v>1190</v>
      </c>
      <c r="C99" s="21" t="s">
        <v>35</v>
      </c>
      <c r="D99" s="21" t="s">
        <v>1300</v>
      </c>
      <c r="E99" s="21">
        <v>10</v>
      </c>
      <c r="F99" s="21">
        <v>5</v>
      </c>
      <c r="G99" s="21" t="s">
        <v>3935</v>
      </c>
      <c r="H99" s="21">
        <v>10</v>
      </c>
      <c r="I99" s="30">
        <v>101.275676</v>
      </c>
      <c r="J99" s="21"/>
      <c r="K99" s="21"/>
      <c r="L99" s="21"/>
      <c r="M99" s="21"/>
      <c r="N99" s="21"/>
      <c r="O99" s="26"/>
    </row>
    <row r="100" spans="2:15" ht="13.5">
      <c r="B100" s="21" t="s">
        <v>1190</v>
      </c>
      <c r="C100" s="21" t="s">
        <v>59</v>
      </c>
      <c r="D100" s="21" t="s">
        <v>869</v>
      </c>
      <c r="E100" s="21">
        <v>10</v>
      </c>
      <c r="F100" s="21">
        <v>5</v>
      </c>
      <c r="G100" s="21" t="s">
        <v>3935</v>
      </c>
      <c r="H100" s="21">
        <v>10</v>
      </c>
      <c r="I100" s="30">
        <v>102.543324</v>
      </c>
      <c r="J100" s="21"/>
      <c r="K100" s="21"/>
      <c r="L100" s="21"/>
      <c r="M100" s="21"/>
      <c r="N100" s="21"/>
    </row>
    <row r="101" spans="2:15" ht="13.5">
      <c r="B101" s="21" t="s">
        <v>1190</v>
      </c>
      <c r="C101" s="21" t="s">
        <v>83</v>
      </c>
      <c r="D101" s="21" t="s">
        <v>1301</v>
      </c>
      <c r="E101" s="21">
        <v>10</v>
      </c>
      <c r="F101" s="21">
        <v>5</v>
      </c>
      <c r="G101" s="21" t="s">
        <v>3935</v>
      </c>
      <c r="H101" s="21">
        <v>10</v>
      </c>
      <c r="I101" s="30">
        <v>104.7817715</v>
      </c>
    </row>
    <row r="102" spans="2:15" ht="13.5">
      <c r="B102" s="21" t="s">
        <v>1190</v>
      </c>
      <c r="C102" s="21" t="s">
        <v>107</v>
      </c>
      <c r="D102" s="21" t="s">
        <v>1302</v>
      </c>
      <c r="E102" s="21">
        <v>10</v>
      </c>
      <c r="F102" s="21">
        <v>5</v>
      </c>
      <c r="G102" s="21" t="s">
        <v>3935</v>
      </c>
      <c r="H102" s="21">
        <v>10</v>
      </c>
      <c r="I102" s="30">
        <v>95.663511</v>
      </c>
    </row>
    <row r="103" spans="2:15" ht="13.5">
      <c r="B103" s="21" t="s">
        <v>1190</v>
      </c>
      <c r="C103" s="21" t="s">
        <v>131</v>
      </c>
      <c r="D103" s="21" t="s">
        <v>1303</v>
      </c>
      <c r="E103" s="21">
        <v>10</v>
      </c>
      <c r="F103" s="21">
        <v>5</v>
      </c>
      <c r="G103" s="21" t="s">
        <v>3935</v>
      </c>
      <c r="H103" s="21">
        <v>10</v>
      </c>
      <c r="I103" s="30">
        <v>91.652564249999983</v>
      </c>
    </row>
    <row r="104" spans="2:15" ht="13.5">
      <c r="B104" s="21" t="s">
        <v>1190</v>
      </c>
      <c r="C104" s="21" t="s">
        <v>155</v>
      </c>
      <c r="D104" s="21" t="s">
        <v>1304</v>
      </c>
      <c r="E104" s="21">
        <v>10</v>
      </c>
      <c r="F104" s="21">
        <v>5</v>
      </c>
      <c r="G104" s="21" t="s">
        <v>3935</v>
      </c>
      <c r="H104" s="21">
        <v>10</v>
      </c>
      <c r="I104" s="30">
        <v>93.39364775</v>
      </c>
    </row>
    <row r="105" spans="2:15" ht="13.5">
      <c r="B105" s="21" t="s">
        <v>1190</v>
      </c>
      <c r="C105" s="21" t="s">
        <v>179</v>
      </c>
      <c r="D105" s="21" t="s">
        <v>1305</v>
      </c>
      <c r="E105" s="21">
        <v>10</v>
      </c>
      <c r="F105" s="21">
        <v>5</v>
      </c>
      <c r="G105" s="21" t="s">
        <v>3935</v>
      </c>
      <c r="H105" s="21">
        <v>10</v>
      </c>
      <c r="I105" s="30">
        <v>89.242710250000002</v>
      </c>
    </row>
    <row r="106" spans="2:15" ht="13.5">
      <c r="B106" s="21" t="s">
        <v>1190</v>
      </c>
      <c r="C106" s="21" t="s">
        <v>12</v>
      </c>
      <c r="D106" s="21" t="s">
        <v>870</v>
      </c>
      <c r="E106" s="21">
        <v>10</v>
      </c>
      <c r="F106" s="21">
        <v>5</v>
      </c>
      <c r="G106" s="21" t="s">
        <v>3935</v>
      </c>
      <c r="H106" s="21">
        <v>10</v>
      </c>
      <c r="I106" s="30">
        <v>93.484769499999999</v>
      </c>
    </row>
    <row r="107" spans="2:15" ht="13.5">
      <c r="B107" s="21" t="s">
        <v>1190</v>
      </c>
      <c r="C107" s="21" t="s">
        <v>36</v>
      </c>
      <c r="D107" s="21" t="s">
        <v>1306</v>
      </c>
      <c r="E107" s="21">
        <v>10</v>
      </c>
      <c r="F107" s="21">
        <v>5</v>
      </c>
      <c r="G107" s="21" t="s">
        <v>3935</v>
      </c>
      <c r="H107" s="21">
        <v>10</v>
      </c>
      <c r="I107" s="30">
        <v>101.41239400000001</v>
      </c>
    </row>
    <row r="108" spans="2:15" ht="13.5">
      <c r="B108" s="21" t="s">
        <v>1190</v>
      </c>
      <c r="C108" s="21" t="s">
        <v>60</v>
      </c>
      <c r="D108" s="21" t="s">
        <v>1307</v>
      </c>
      <c r="E108" s="21">
        <v>10</v>
      </c>
      <c r="F108" s="21">
        <v>5</v>
      </c>
      <c r="G108" s="21" t="s">
        <v>3935</v>
      </c>
      <c r="H108" s="21">
        <v>10</v>
      </c>
      <c r="I108" s="30">
        <v>88.932099249999993</v>
      </c>
    </row>
    <row r="109" spans="2:15" ht="13.5">
      <c r="B109" s="21" t="s">
        <v>1190</v>
      </c>
      <c r="C109" s="21" t="s">
        <v>84</v>
      </c>
      <c r="D109" s="21" t="s">
        <v>1308</v>
      </c>
      <c r="E109" s="21">
        <v>10</v>
      </c>
      <c r="F109" s="21">
        <v>5</v>
      </c>
      <c r="G109" s="21" t="s">
        <v>3935</v>
      </c>
      <c r="H109" s="21">
        <v>10</v>
      </c>
      <c r="I109" s="30">
        <v>103.0974435</v>
      </c>
    </row>
    <row r="110" spans="2:15" ht="13.5">
      <c r="B110" s="21" t="s">
        <v>1190</v>
      </c>
      <c r="C110" s="21" t="s">
        <v>108</v>
      </c>
      <c r="D110" s="21" t="s">
        <v>1309</v>
      </c>
      <c r="E110" s="21">
        <v>10</v>
      </c>
      <c r="F110" s="21">
        <v>5</v>
      </c>
      <c r="G110" s="21" t="s">
        <v>3935</v>
      </c>
      <c r="H110" s="21">
        <v>10</v>
      </c>
      <c r="I110" s="30">
        <v>99.727098749999996</v>
      </c>
    </row>
    <row r="111" spans="2:15" ht="13.5">
      <c r="B111" s="21" t="s">
        <v>1190</v>
      </c>
      <c r="C111" s="21" t="s">
        <v>132</v>
      </c>
      <c r="D111" s="21" t="s">
        <v>1310</v>
      </c>
      <c r="E111" s="21">
        <v>10</v>
      </c>
      <c r="F111" s="21">
        <v>5</v>
      </c>
      <c r="G111" s="21" t="s">
        <v>3935</v>
      </c>
      <c r="H111" s="21">
        <v>10</v>
      </c>
      <c r="I111" s="30">
        <v>92.536117000000004</v>
      </c>
    </row>
    <row r="112" spans="2:15" ht="13.5">
      <c r="B112" s="21" t="s">
        <v>1190</v>
      </c>
      <c r="C112" s="21" t="s">
        <v>156</v>
      </c>
      <c r="D112" s="21" t="s">
        <v>1311</v>
      </c>
      <c r="E112" s="21">
        <v>10</v>
      </c>
      <c r="F112" s="21">
        <v>5</v>
      </c>
      <c r="G112" s="21" t="s">
        <v>3935</v>
      </c>
      <c r="H112" s="21">
        <v>10</v>
      </c>
      <c r="I112" s="30">
        <v>92.634356848646775</v>
      </c>
    </row>
    <row r="113" spans="2:9" ht="13.5">
      <c r="B113" s="21" t="s">
        <v>1190</v>
      </c>
      <c r="C113" s="21" t="s">
        <v>180</v>
      </c>
      <c r="D113" s="21" t="s">
        <v>1312</v>
      </c>
      <c r="E113" s="21">
        <v>10</v>
      </c>
      <c r="F113" s="21">
        <v>5</v>
      </c>
      <c r="G113" s="21" t="s">
        <v>3935</v>
      </c>
      <c r="H113" s="21">
        <v>10</v>
      </c>
      <c r="I113" s="30">
        <v>98.082861000000008</v>
      </c>
    </row>
    <row r="114" spans="2:9" ht="13.5">
      <c r="B114" s="21" t="s">
        <v>1190</v>
      </c>
      <c r="C114" s="21" t="s">
        <v>13</v>
      </c>
      <c r="D114" s="21" t="s">
        <v>1313</v>
      </c>
      <c r="E114" s="21">
        <v>10</v>
      </c>
      <c r="F114" s="21">
        <v>5</v>
      </c>
      <c r="G114" s="21" t="s">
        <v>3935</v>
      </c>
      <c r="H114" s="21">
        <v>10</v>
      </c>
      <c r="I114" s="30">
        <v>94.050818249999992</v>
      </c>
    </row>
    <row r="115" spans="2:9" ht="13.5">
      <c r="B115" s="21" t="s">
        <v>1190</v>
      </c>
      <c r="C115" s="21" t="s">
        <v>37</v>
      </c>
      <c r="D115" s="21" t="s">
        <v>1314</v>
      </c>
      <c r="E115" s="21">
        <v>10</v>
      </c>
      <c r="F115" s="21">
        <v>5</v>
      </c>
      <c r="G115" s="21" t="s">
        <v>3935</v>
      </c>
      <c r="H115" s="21">
        <v>10</v>
      </c>
      <c r="I115" s="30">
        <v>99.620192654002068</v>
      </c>
    </row>
    <row r="116" spans="2:9" ht="13.5">
      <c r="B116" s="21" t="s">
        <v>1190</v>
      </c>
      <c r="C116" s="21" t="s">
        <v>61</v>
      </c>
      <c r="D116" s="21" t="s">
        <v>1315</v>
      </c>
      <c r="E116" s="21">
        <v>10</v>
      </c>
      <c r="F116" s="21">
        <v>5</v>
      </c>
      <c r="G116" s="21" t="s">
        <v>3935</v>
      </c>
      <c r="H116" s="21">
        <v>10</v>
      </c>
      <c r="I116" s="30">
        <v>101.852919</v>
      </c>
    </row>
    <row r="117" spans="2:9" ht="13.5">
      <c r="B117" s="21" t="s">
        <v>1190</v>
      </c>
      <c r="C117" s="21" t="s">
        <v>85</v>
      </c>
      <c r="D117" s="21" t="s">
        <v>1316</v>
      </c>
      <c r="E117" s="21">
        <v>10</v>
      </c>
      <c r="F117" s="21">
        <v>5</v>
      </c>
      <c r="G117" s="21" t="s">
        <v>3935</v>
      </c>
      <c r="H117" s="21">
        <v>10</v>
      </c>
      <c r="I117" s="30">
        <v>99.158346500000007</v>
      </c>
    </row>
    <row r="118" spans="2:9" ht="13.5">
      <c r="B118" s="21" t="s">
        <v>1190</v>
      </c>
      <c r="C118" s="21" t="s">
        <v>109</v>
      </c>
      <c r="D118" s="21" t="s">
        <v>1317</v>
      </c>
      <c r="E118" s="21">
        <v>10</v>
      </c>
      <c r="F118" s="21">
        <v>5</v>
      </c>
      <c r="G118" s="21" t="s">
        <v>3935</v>
      </c>
      <c r="H118" s="21">
        <v>10</v>
      </c>
      <c r="I118" s="30">
        <v>98.035075000000006</v>
      </c>
    </row>
    <row r="119" spans="2:9" ht="13.5">
      <c r="B119" s="21" t="s">
        <v>1190</v>
      </c>
      <c r="C119" s="21" t="s">
        <v>133</v>
      </c>
      <c r="D119" s="21" t="s">
        <v>1318</v>
      </c>
      <c r="E119" s="21">
        <v>10</v>
      </c>
      <c r="F119" s="21">
        <v>5</v>
      </c>
      <c r="G119" s="21" t="s">
        <v>3935</v>
      </c>
      <c r="H119" s="21">
        <v>10</v>
      </c>
      <c r="I119" s="30">
        <v>94.64428749999999</v>
      </c>
    </row>
    <row r="120" spans="2:9" ht="13.5">
      <c r="B120" s="21" t="s">
        <v>1190</v>
      </c>
      <c r="C120" s="21" t="s">
        <v>157</v>
      </c>
      <c r="D120" s="21" t="s">
        <v>1319</v>
      </c>
      <c r="E120" s="21">
        <v>10</v>
      </c>
      <c r="F120" s="21">
        <v>5</v>
      </c>
      <c r="G120" s="21" t="s">
        <v>3935</v>
      </c>
      <c r="H120" s="21">
        <v>10</v>
      </c>
      <c r="I120" s="30">
        <v>103.66883325000001</v>
      </c>
    </row>
    <row r="121" spans="2:9" ht="13.5">
      <c r="B121" s="21" t="s">
        <v>1190</v>
      </c>
      <c r="C121" s="21" t="s">
        <v>181</v>
      </c>
      <c r="D121" s="21" t="s">
        <v>1320</v>
      </c>
      <c r="E121" s="21">
        <v>10</v>
      </c>
      <c r="F121" s="21">
        <v>5</v>
      </c>
      <c r="G121" s="21" t="s">
        <v>3935</v>
      </c>
      <c r="H121" s="21">
        <v>10</v>
      </c>
      <c r="I121" s="30">
        <v>97.064590749999994</v>
      </c>
    </row>
    <row r="122" spans="2:9" ht="13.5">
      <c r="B122" s="21" t="s">
        <v>1190</v>
      </c>
      <c r="C122" s="21" t="s">
        <v>14</v>
      </c>
      <c r="D122" s="21" t="s">
        <v>1321</v>
      </c>
      <c r="E122" s="21">
        <v>10</v>
      </c>
      <c r="F122" s="21">
        <v>5</v>
      </c>
      <c r="G122" s="21" t="s">
        <v>3935</v>
      </c>
      <c r="H122" s="21">
        <v>10</v>
      </c>
      <c r="I122" s="30">
        <v>93.929625999999985</v>
      </c>
    </row>
    <row r="123" spans="2:9" ht="13.5">
      <c r="B123" s="21" t="s">
        <v>1190</v>
      </c>
      <c r="C123" s="21" t="s">
        <v>38</v>
      </c>
      <c r="D123" s="21" t="s">
        <v>1322</v>
      </c>
      <c r="E123" s="21">
        <v>10</v>
      </c>
      <c r="F123" s="21">
        <v>5</v>
      </c>
      <c r="G123" s="21" t="s">
        <v>3935</v>
      </c>
      <c r="H123" s="21">
        <v>10</v>
      </c>
      <c r="I123" s="30">
        <v>100.61061975</v>
      </c>
    </row>
    <row r="124" spans="2:9" ht="13.5">
      <c r="B124" s="21" t="s">
        <v>1190</v>
      </c>
      <c r="C124" s="21" t="s">
        <v>62</v>
      </c>
      <c r="D124" s="21" t="s">
        <v>1323</v>
      </c>
      <c r="E124" s="21">
        <v>10</v>
      </c>
      <c r="F124" s="21">
        <v>5</v>
      </c>
      <c r="G124" s="21" t="s">
        <v>3935</v>
      </c>
      <c r="H124" s="21">
        <v>10</v>
      </c>
      <c r="I124" s="30">
        <v>88.791282750000008</v>
      </c>
    </row>
    <row r="125" spans="2:9" ht="13.5">
      <c r="B125" s="21" t="s">
        <v>1190</v>
      </c>
      <c r="C125" s="21" t="s">
        <v>86</v>
      </c>
      <c r="D125" s="21" t="s">
        <v>1324</v>
      </c>
      <c r="E125" s="21">
        <v>10</v>
      </c>
      <c r="F125" s="21">
        <v>5</v>
      </c>
      <c r="G125" s="21" t="s">
        <v>3935</v>
      </c>
      <c r="H125" s="21">
        <v>10</v>
      </c>
      <c r="I125" s="30">
        <v>99.310355250000001</v>
      </c>
    </row>
    <row r="126" spans="2:9" ht="13.5">
      <c r="B126" s="21" t="s">
        <v>1190</v>
      </c>
      <c r="C126" s="21" t="s">
        <v>110</v>
      </c>
      <c r="D126" s="21" t="s">
        <v>1325</v>
      </c>
      <c r="E126" s="21">
        <v>10</v>
      </c>
      <c r="F126" s="21">
        <v>5</v>
      </c>
      <c r="G126" s="21" t="s">
        <v>3935</v>
      </c>
      <c r="H126" s="21">
        <v>10</v>
      </c>
      <c r="I126" s="30">
        <v>96.119749249999998</v>
      </c>
    </row>
    <row r="127" spans="2:9" ht="13.5">
      <c r="B127" s="21" t="s">
        <v>1190</v>
      </c>
      <c r="C127" s="21" t="s">
        <v>134</v>
      </c>
      <c r="D127" s="21" t="s">
        <v>1326</v>
      </c>
      <c r="E127" s="21">
        <v>10</v>
      </c>
      <c r="F127" s="21">
        <v>5</v>
      </c>
      <c r="G127" s="21" t="s">
        <v>3935</v>
      </c>
      <c r="H127" s="21">
        <v>10</v>
      </c>
      <c r="I127" s="30">
        <v>93.905208999999999</v>
      </c>
    </row>
    <row r="128" spans="2:9" ht="13.5">
      <c r="B128" s="21" t="s">
        <v>1190</v>
      </c>
      <c r="C128" s="21" t="s">
        <v>158</v>
      </c>
      <c r="D128" s="21" t="s">
        <v>1327</v>
      </c>
      <c r="E128" s="21">
        <v>10</v>
      </c>
      <c r="F128" s="21">
        <v>5</v>
      </c>
      <c r="G128" s="21" t="s">
        <v>3935</v>
      </c>
      <c r="H128" s="21">
        <v>10</v>
      </c>
      <c r="I128" s="30">
        <v>88.371181500000006</v>
      </c>
    </row>
    <row r="129" spans="1:9" ht="13.5">
      <c r="B129" s="21" t="s">
        <v>1190</v>
      </c>
      <c r="C129" s="21" t="s">
        <v>182</v>
      </c>
      <c r="D129" s="21" t="s">
        <v>1328</v>
      </c>
      <c r="E129" s="21">
        <v>10</v>
      </c>
      <c r="F129" s="21">
        <v>5</v>
      </c>
      <c r="G129" s="21" t="s">
        <v>3935</v>
      </c>
      <c r="H129" s="21">
        <v>10</v>
      </c>
      <c r="I129" s="30">
        <v>95.14398700000001</v>
      </c>
    </row>
    <row r="130" spans="1:9" ht="13.5">
      <c r="B130" s="21" t="s">
        <v>1190</v>
      </c>
      <c r="C130" s="21" t="s">
        <v>15</v>
      </c>
      <c r="D130" s="21" t="s">
        <v>1329</v>
      </c>
      <c r="E130" s="21">
        <v>10</v>
      </c>
      <c r="F130" s="21">
        <v>5</v>
      </c>
      <c r="G130" s="21" t="s">
        <v>3935</v>
      </c>
      <c r="H130" s="21">
        <v>10</v>
      </c>
      <c r="I130" s="30">
        <v>87.939396249999987</v>
      </c>
    </row>
    <row r="131" spans="1:9" ht="13.5">
      <c r="A131" s="21" t="s">
        <v>3937</v>
      </c>
      <c r="B131" s="21" t="s">
        <v>1190</v>
      </c>
      <c r="C131" s="21" t="s">
        <v>39</v>
      </c>
      <c r="D131" s="21" t="s">
        <v>1330</v>
      </c>
      <c r="E131" s="21">
        <v>10</v>
      </c>
      <c r="F131" s="21">
        <v>5</v>
      </c>
      <c r="G131" s="21" t="s">
        <v>3935</v>
      </c>
      <c r="H131" s="21">
        <v>10</v>
      </c>
      <c r="I131" s="30">
        <v>82.608209000000002</v>
      </c>
    </row>
    <row r="132" spans="1:9" ht="13.5">
      <c r="B132" s="21" t="s">
        <v>1190</v>
      </c>
      <c r="C132" s="21" t="s">
        <v>63</v>
      </c>
      <c r="D132" s="21" t="s">
        <v>1331</v>
      </c>
      <c r="E132" s="21">
        <v>10</v>
      </c>
      <c r="F132" s="21">
        <v>5</v>
      </c>
      <c r="G132" s="21" t="s">
        <v>3935</v>
      </c>
      <c r="H132" s="21">
        <v>10</v>
      </c>
      <c r="I132" s="30">
        <v>102.7817605</v>
      </c>
    </row>
    <row r="133" spans="1:9" ht="13.5">
      <c r="B133" s="21" t="s">
        <v>1190</v>
      </c>
      <c r="C133" s="21" t="s">
        <v>87</v>
      </c>
      <c r="D133" s="21" t="s">
        <v>1332</v>
      </c>
      <c r="E133" s="21">
        <v>10</v>
      </c>
      <c r="F133" s="21">
        <v>5</v>
      </c>
      <c r="G133" s="21" t="s">
        <v>3935</v>
      </c>
      <c r="H133" s="21">
        <v>10</v>
      </c>
      <c r="I133" s="30">
        <v>99.599892606198708</v>
      </c>
    </row>
    <row r="134" spans="1:9" ht="13.5">
      <c r="B134" s="21" t="s">
        <v>1190</v>
      </c>
      <c r="C134" s="21" t="s">
        <v>111</v>
      </c>
      <c r="D134" s="21" t="s">
        <v>871</v>
      </c>
      <c r="E134" s="21">
        <v>10</v>
      </c>
      <c r="F134" s="21">
        <v>5</v>
      </c>
      <c r="G134" s="21" t="s">
        <v>3935</v>
      </c>
      <c r="H134" s="21">
        <v>10</v>
      </c>
      <c r="I134" s="30">
        <v>88.351068749999996</v>
      </c>
    </row>
    <row r="135" spans="1:9" ht="13.5">
      <c r="B135" s="21" t="s">
        <v>1190</v>
      </c>
      <c r="C135" s="21" t="s">
        <v>135</v>
      </c>
      <c r="D135" s="21" t="s">
        <v>1333</v>
      </c>
      <c r="E135" s="21">
        <v>10</v>
      </c>
      <c r="F135" s="21">
        <v>5</v>
      </c>
      <c r="G135" s="21" t="s">
        <v>3935</v>
      </c>
      <c r="H135" s="21">
        <v>10</v>
      </c>
      <c r="I135" s="30">
        <v>92.217737249999999</v>
      </c>
    </row>
    <row r="136" spans="1:9" ht="13.5">
      <c r="B136" s="21" t="s">
        <v>1190</v>
      </c>
      <c r="C136" s="21" t="s">
        <v>159</v>
      </c>
      <c r="D136" s="21" t="s">
        <v>1334</v>
      </c>
      <c r="E136" s="21">
        <v>10</v>
      </c>
      <c r="F136" s="21">
        <v>5</v>
      </c>
      <c r="G136" s="21" t="s">
        <v>3935</v>
      </c>
      <c r="H136" s="21">
        <v>10</v>
      </c>
      <c r="I136" s="30">
        <v>87.74535625</v>
      </c>
    </row>
    <row r="137" spans="1:9" ht="13.5">
      <c r="B137" s="21" t="s">
        <v>1190</v>
      </c>
      <c r="C137" s="21" t="s">
        <v>183</v>
      </c>
      <c r="D137" s="21" t="s">
        <v>1335</v>
      </c>
      <c r="E137" s="21">
        <v>10</v>
      </c>
      <c r="F137" s="21">
        <v>5</v>
      </c>
      <c r="G137" s="21" t="s">
        <v>3935</v>
      </c>
      <c r="H137" s="21">
        <v>10</v>
      </c>
      <c r="I137" s="30">
        <v>90.230425999999994</v>
      </c>
    </row>
    <row r="138" spans="1:9" ht="13.5">
      <c r="B138" s="21" t="s">
        <v>1190</v>
      </c>
      <c r="C138" s="21" t="s">
        <v>16</v>
      </c>
      <c r="D138" s="21" t="s">
        <v>1336</v>
      </c>
      <c r="E138" s="21">
        <v>10</v>
      </c>
      <c r="F138" s="21">
        <v>5</v>
      </c>
      <c r="G138" s="21" t="s">
        <v>3935</v>
      </c>
      <c r="H138" s="21">
        <v>10</v>
      </c>
      <c r="I138" s="30">
        <v>86.823226250000005</v>
      </c>
    </row>
    <row r="139" spans="1:9" ht="13.5">
      <c r="B139" s="21" t="s">
        <v>1190</v>
      </c>
      <c r="C139" s="21" t="s">
        <v>40</v>
      </c>
      <c r="D139" s="21" t="s">
        <v>1337</v>
      </c>
      <c r="E139" s="21">
        <v>10</v>
      </c>
      <c r="F139" s="21">
        <v>5</v>
      </c>
      <c r="G139" s="21" t="s">
        <v>3935</v>
      </c>
      <c r="H139" s="21">
        <v>10</v>
      </c>
      <c r="I139" s="30">
        <v>94.251846499999999</v>
      </c>
    </row>
    <row r="140" spans="1:9" ht="13.5">
      <c r="B140" s="21" t="s">
        <v>1190</v>
      </c>
      <c r="C140" s="21" t="s">
        <v>64</v>
      </c>
      <c r="D140" s="21" t="s">
        <v>1338</v>
      </c>
      <c r="E140" s="21">
        <v>10</v>
      </c>
      <c r="F140" s="21">
        <v>5</v>
      </c>
      <c r="G140" s="21" t="s">
        <v>3935</v>
      </c>
      <c r="H140" s="21">
        <v>10</v>
      </c>
      <c r="I140" s="30">
        <v>95.338007365793572</v>
      </c>
    </row>
    <row r="141" spans="1:9" ht="13.5">
      <c r="B141" s="21" t="s">
        <v>1190</v>
      </c>
      <c r="C141" s="21" t="s">
        <v>88</v>
      </c>
      <c r="D141" s="21" t="s">
        <v>1339</v>
      </c>
      <c r="E141" s="21">
        <v>10</v>
      </c>
      <c r="F141" s="21">
        <v>5</v>
      </c>
      <c r="G141" s="21" t="s">
        <v>3935</v>
      </c>
      <c r="H141" s="21">
        <v>10</v>
      </c>
      <c r="I141" s="30">
        <v>106.35851349999999</v>
      </c>
    </row>
    <row r="142" spans="1:9" ht="13.5">
      <c r="B142" s="21" t="s">
        <v>1190</v>
      </c>
      <c r="C142" s="21" t="s">
        <v>112</v>
      </c>
      <c r="D142" s="21" t="s">
        <v>1340</v>
      </c>
      <c r="E142" s="21">
        <v>10</v>
      </c>
      <c r="F142" s="21">
        <v>5</v>
      </c>
      <c r="G142" s="21" t="s">
        <v>3935</v>
      </c>
      <c r="H142" s="21">
        <v>10</v>
      </c>
      <c r="I142" s="30">
        <v>100.5234595</v>
      </c>
    </row>
    <row r="143" spans="1:9" ht="13.5">
      <c r="B143" s="21" t="s">
        <v>1190</v>
      </c>
      <c r="C143" s="21" t="s">
        <v>136</v>
      </c>
      <c r="D143" s="21" t="s">
        <v>1341</v>
      </c>
      <c r="E143" s="21">
        <v>10</v>
      </c>
      <c r="F143" s="21">
        <v>5</v>
      </c>
      <c r="G143" s="21" t="s">
        <v>3935</v>
      </c>
      <c r="H143" s="21">
        <v>10</v>
      </c>
      <c r="I143" s="30">
        <v>90.57559775</v>
      </c>
    </row>
    <row r="144" spans="1:9" ht="13.5">
      <c r="B144" s="21" t="s">
        <v>1190</v>
      </c>
      <c r="C144" s="21" t="s">
        <v>160</v>
      </c>
      <c r="D144" s="21" t="s">
        <v>1342</v>
      </c>
      <c r="E144" s="21">
        <v>10</v>
      </c>
      <c r="F144" s="21">
        <v>5</v>
      </c>
      <c r="G144" s="21" t="s">
        <v>3935</v>
      </c>
      <c r="H144" s="21">
        <v>10</v>
      </c>
      <c r="I144" s="30">
        <v>100.82718025</v>
      </c>
    </row>
    <row r="145" spans="2:9" ht="13.5">
      <c r="B145" s="21" t="s">
        <v>1190</v>
      </c>
      <c r="C145" s="21" t="s">
        <v>184</v>
      </c>
      <c r="D145" s="21" t="s">
        <v>1343</v>
      </c>
      <c r="E145" s="21">
        <v>10</v>
      </c>
      <c r="F145" s="21">
        <v>5</v>
      </c>
      <c r="G145" s="21" t="s">
        <v>3935</v>
      </c>
      <c r="H145" s="21">
        <v>10</v>
      </c>
      <c r="I145" s="30">
        <v>97.16447749999999</v>
      </c>
    </row>
    <row r="146" spans="2:9" ht="13.5">
      <c r="B146" s="21" t="s">
        <v>1190</v>
      </c>
      <c r="C146" s="21" t="s">
        <v>17</v>
      </c>
      <c r="D146" s="21" t="s">
        <v>1344</v>
      </c>
      <c r="E146" s="21">
        <v>10</v>
      </c>
      <c r="F146" s="21">
        <v>5</v>
      </c>
      <c r="G146" s="21" t="s">
        <v>3935</v>
      </c>
      <c r="H146" s="21">
        <v>10</v>
      </c>
      <c r="I146" s="30">
        <v>93.18187850000001</v>
      </c>
    </row>
    <row r="147" spans="2:9" ht="13.5">
      <c r="B147" s="21" t="s">
        <v>1190</v>
      </c>
      <c r="C147" s="21" t="s">
        <v>41</v>
      </c>
      <c r="D147" s="21" t="s">
        <v>1345</v>
      </c>
      <c r="E147" s="21">
        <v>10</v>
      </c>
      <c r="F147" s="21">
        <v>5</v>
      </c>
      <c r="G147" s="21" t="s">
        <v>3935</v>
      </c>
      <c r="H147" s="21">
        <v>10</v>
      </c>
      <c r="I147" s="30">
        <v>87.503922250000002</v>
      </c>
    </row>
    <row r="148" spans="2:9" ht="13.5">
      <c r="B148" s="21" t="s">
        <v>1190</v>
      </c>
      <c r="C148" s="21" t="s">
        <v>65</v>
      </c>
      <c r="D148" s="21" t="s">
        <v>1346</v>
      </c>
      <c r="E148" s="21">
        <v>10</v>
      </c>
      <c r="F148" s="21">
        <v>5</v>
      </c>
      <c r="G148" s="21" t="s">
        <v>3935</v>
      </c>
      <c r="H148" s="21">
        <v>10</v>
      </c>
      <c r="I148" s="30">
        <v>95.415410249999994</v>
      </c>
    </row>
    <row r="149" spans="2:9" ht="13.5">
      <c r="B149" s="21" t="s">
        <v>1190</v>
      </c>
      <c r="C149" s="21" t="s">
        <v>89</v>
      </c>
      <c r="D149" s="21" t="s">
        <v>1347</v>
      </c>
      <c r="E149" s="21">
        <v>10</v>
      </c>
      <c r="F149" s="21">
        <v>5</v>
      </c>
      <c r="G149" s="21" t="s">
        <v>3935</v>
      </c>
      <c r="H149" s="21">
        <v>10</v>
      </c>
      <c r="I149" s="30">
        <v>95.235664249999999</v>
      </c>
    </row>
    <row r="150" spans="2:9" ht="13.5">
      <c r="B150" s="21" t="s">
        <v>1190</v>
      </c>
      <c r="C150" s="21" t="s">
        <v>113</v>
      </c>
      <c r="D150" s="21" t="s">
        <v>1348</v>
      </c>
      <c r="E150" s="21">
        <v>10</v>
      </c>
      <c r="F150" s="21">
        <v>5</v>
      </c>
      <c r="G150" s="21" t="s">
        <v>3935</v>
      </c>
      <c r="H150" s="21">
        <v>10</v>
      </c>
      <c r="I150" s="30">
        <v>117.5677075</v>
      </c>
    </row>
    <row r="151" spans="2:9" ht="13.5">
      <c r="B151" s="21" t="s">
        <v>1190</v>
      </c>
      <c r="C151" s="21" t="s">
        <v>137</v>
      </c>
      <c r="D151" s="21" t="s">
        <v>1349</v>
      </c>
      <c r="E151" s="21">
        <v>10</v>
      </c>
      <c r="F151" s="21">
        <v>5</v>
      </c>
      <c r="G151" s="21" t="s">
        <v>3935</v>
      </c>
      <c r="H151" s="21">
        <v>10</v>
      </c>
      <c r="I151" s="30">
        <v>98.077995250000001</v>
      </c>
    </row>
    <row r="152" spans="2:9" ht="13.5">
      <c r="B152" s="21" t="s">
        <v>1190</v>
      </c>
      <c r="C152" s="21" t="s">
        <v>161</v>
      </c>
      <c r="D152" s="21" t="s">
        <v>1350</v>
      </c>
      <c r="E152" s="21">
        <v>10</v>
      </c>
      <c r="F152" s="21">
        <v>5</v>
      </c>
      <c r="G152" s="21" t="s">
        <v>3935</v>
      </c>
      <c r="H152" s="21">
        <v>10</v>
      </c>
      <c r="I152" s="30">
        <v>97.617919000000001</v>
      </c>
    </row>
    <row r="153" spans="2:9" ht="13.5">
      <c r="B153" s="21" t="s">
        <v>1190</v>
      </c>
      <c r="C153" s="21" t="s">
        <v>185</v>
      </c>
      <c r="D153" s="21" t="s">
        <v>1351</v>
      </c>
      <c r="E153" s="21">
        <v>10</v>
      </c>
      <c r="F153" s="21">
        <v>5</v>
      </c>
      <c r="G153" s="21" t="s">
        <v>3935</v>
      </c>
      <c r="H153" s="21">
        <v>10</v>
      </c>
      <c r="I153" s="30">
        <v>101.33126076328197</v>
      </c>
    </row>
    <row r="154" spans="2:9" ht="13.5">
      <c r="B154" s="21" t="s">
        <v>1190</v>
      </c>
      <c r="C154" s="21" t="s">
        <v>18</v>
      </c>
      <c r="D154" s="21" t="s">
        <v>1352</v>
      </c>
      <c r="E154" s="21">
        <v>10</v>
      </c>
      <c r="F154" s="21">
        <v>5</v>
      </c>
      <c r="G154" s="21" t="s">
        <v>3935</v>
      </c>
      <c r="H154" s="21">
        <v>10</v>
      </c>
      <c r="I154" s="30">
        <v>101.7130952457737</v>
      </c>
    </row>
    <row r="155" spans="2:9" ht="13.5">
      <c r="B155" s="21" t="s">
        <v>1190</v>
      </c>
      <c r="C155" s="21" t="s">
        <v>42</v>
      </c>
      <c r="D155" s="21" t="s">
        <v>1353</v>
      </c>
      <c r="E155" s="21">
        <v>10</v>
      </c>
      <c r="F155" s="21">
        <v>5</v>
      </c>
      <c r="G155" s="21" t="s">
        <v>3935</v>
      </c>
      <c r="H155" s="21">
        <v>10</v>
      </c>
      <c r="I155" s="30">
        <v>105.16298075</v>
      </c>
    </row>
    <row r="156" spans="2:9" ht="13.5">
      <c r="B156" s="21" t="s">
        <v>1190</v>
      </c>
      <c r="C156" s="21" t="s">
        <v>66</v>
      </c>
      <c r="D156" s="21" t="s">
        <v>1354</v>
      </c>
      <c r="E156" s="21">
        <v>10</v>
      </c>
      <c r="F156" s="21">
        <v>5</v>
      </c>
      <c r="G156" s="21" t="s">
        <v>3935</v>
      </c>
      <c r="H156" s="21">
        <v>10</v>
      </c>
      <c r="I156" s="30">
        <v>96.69879825000001</v>
      </c>
    </row>
    <row r="157" spans="2:9" ht="13.5">
      <c r="B157" s="21" t="s">
        <v>1190</v>
      </c>
      <c r="C157" s="21" t="s">
        <v>90</v>
      </c>
      <c r="D157" s="21" t="s">
        <v>872</v>
      </c>
      <c r="E157" s="21">
        <v>10</v>
      </c>
      <c r="F157" s="21">
        <v>5</v>
      </c>
      <c r="G157" s="21" t="s">
        <v>3935</v>
      </c>
      <c r="H157" s="21">
        <v>10</v>
      </c>
      <c r="I157" s="30">
        <v>106.53576750000001</v>
      </c>
    </row>
    <row r="158" spans="2:9" ht="13.5">
      <c r="B158" s="21" t="s">
        <v>1190</v>
      </c>
      <c r="C158" s="21" t="s">
        <v>114</v>
      </c>
      <c r="D158" s="21" t="s">
        <v>1355</v>
      </c>
      <c r="E158" s="21">
        <v>10</v>
      </c>
      <c r="F158" s="21">
        <v>5</v>
      </c>
      <c r="G158" s="21" t="s">
        <v>3935</v>
      </c>
      <c r="H158" s="21">
        <v>10</v>
      </c>
      <c r="I158" s="30">
        <v>104.25722875</v>
      </c>
    </row>
    <row r="159" spans="2:9" ht="13.5">
      <c r="B159" s="21" t="s">
        <v>1190</v>
      </c>
      <c r="C159" s="21" t="s">
        <v>138</v>
      </c>
      <c r="D159" s="21" t="s">
        <v>873</v>
      </c>
      <c r="E159" s="21">
        <v>10</v>
      </c>
      <c r="F159" s="21">
        <v>5</v>
      </c>
      <c r="G159" s="21" t="s">
        <v>3935</v>
      </c>
      <c r="H159" s="21">
        <v>10</v>
      </c>
      <c r="I159" s="30">
        <v>95.799239999999998</v>
      </c>
    </row>
    <row r="160" spans="2:9" ht="13.5">
      <c r="B160" s="21" t="s">
        <v>1190</v>
      </c>
      <c r="C160" s="21" t="s">
        <v>162</v>
      </c>
      <c r="D160" s="21" t="s">
        <v>1356</v>
      </c>
      <c r="E160" s="21">
        <v>10</v>
      </c>
      <c r="F160" s="21">
        <v>5</v>
      </c>
      <c r="G160" s="21" t="s">
        <v>3935</v>
      </c>
      <c r="H160" s="21">
        <v>10</v>
      </c>
      <c r="I160" s="30">
        <v>99.553891749999991</v>
      </c>
    </row>
    <row r="161" spans="2:9" ht="13.5">
      <c r="B161" s="21" t="s">
        <v>1190</v>
      </c>
      <c r="C161" s="21" t="s">
        <v>186</v>
      </c>
      <c r="D161" s="21" t="s">
        <v>1357</v>
      </c>
      <c r="E161" s="21">
        <v>10</v>
      </c>
      <c r="F161" s="21">
        <v>5</v>
      </c>
      <c r="G161" s="21" t="s">
        <v>3935</v>
      </c>
      <c r="H161" s="21">
        <v>10</v>
      </c>
      <c r="I161" s="30">
        <v>95.7709945</v>
      </c>
    </row>
    <row r="162" spans="2:9" ht="13.5">
      <c r="B162" s="21" t="s">
        <v>1191</v>
      </c>
      <c r="C162" s="21" t="s">
        <v>9</v>
      </c>
      <c r="D162" s="21" t="s">
        <v>1358</v>
      </c>
      <c r="E162" s="21">
        <v>10</v>
      </c>
      <c r="F162" s="21">
        <v>5</v>
      </c>
      <c r="G162" s="21" t="s">
        <v>3935</v>
      </c>
      <c r="H162" s="21">
        <v>10</v>
      </c>
      <c r="I162" s="30">
        <v>100.16189266065105</v>
      </c>
    </row>
    <row r="163" spans="2:9" ht="13.5">
      <c r="B163" s="21" t="s">
        <v>1191</v>
      </c>
      <c r="C163" s="21" t="s">
        <v>33</v>
      </c>
      <c r="D163" s="21" t="s">
        <v>1359</v>
      </c>
      <c r="E163" s="21">
        <v>10</v>
      </c>
      <c r="F163" s="21">
        <v>5</v>
      </c>
      <c r="G163" s="21" t="s">
        <v>3935</v>
      </c>
      <c r="H163" s="21">
        <v>10</v>
      </c>
      <c r="I163" s="30">
        <v>99.929126999999994</v>
      </c>
    </row>
    <row r="164" spans="2:9" ht="13.5">
      <c r="B164" s="21" t="s">
        <v>1191</v>
      </c>
      <c r="C164" s="21" t="s">
        <v>57</v>
      </c>
      <c r="D164" s="21" t="s">
        <v>1360</v>
      </c>
      <c r="E164" s="21">
        <v>10</v>
      </c>
      <c r="F164" s="21">
        <v>5</v>
      </c>
      <c r="G164" s="21" t="s">
        <v>3935</v>
      </c>
      <c r="H164" s="21">
        <v>10</v>
      </c>
      <c r="I164" s="30">
        <v>97.524218750000003</v>
      </c>
    </row>
    <row r="165" spans="2:9" ht="13.5">
      <c r="B165" s="21" t="s">
        <v>1191</v>
      </c>
      <c r="C165" s="21" t="s">
        <v>81</v>
      </c>
      <c r="D165" s="21" t="s">
        <v>1361</v>
      </c>
      <c r="E165" s="21">
        <v>10</v>
      </c>
      <c r="F165" s="21">
        <v>5</v>
      </c>
      <c r="G165" s="21" t="s">
        <v>3935</v>
      </c>
      <c r="H165" s="21">
        <v>10</v>
      </c>
      <c r="I165" s="30">
        <v>99.0696315</v>
      </c>
    </row>
    <row r="166" spans="2:9" ht="13.5">
      <c r="B166" s="21" t="s">
        <v>1191</v>
      </c>
      <c r="C166" s="21" t="s">
        <v>105</v>
      </c>
      <c r="D166" s="21" t="s">
        <v>1362</v>
      </c>
      <c r="E166" s="21">
        <v>10</v>
      </c>
      <c r="F166" s="21">
        <v>5</v>
      </c>
      <c r="G166" s="21" t="s">
        <v>3935</v>
      </c>
      <c r="H166" s="21">
        <v>10</v>
      </c>
      <c r="I166" s="30">
        <v>97.373597951509595</v>
      </c>
    </row>
    <row r="167" spans="2:9" ht="13.5">
      <c r="B167" s="21" t="s">
        <v>1191</v>
      </c>
      <c r="C167" s="21" t="s">
        <v>129</v>
      </c>
      <c r="D167" s="21" t="s">
        <v>1363</v>
      </c>
      <c r="E167" s="21">
        <v>10</v>
      </c>
      <c r="F167" s="21">
        <v>5</v>
      </c>
      <c r="G167" s="21" t="s">
        <v>3935</v>
      </c>
      <c r="H167" s="21">
        <v>10</v>
      </c>
      <c r="I167" s="30">
        <v>110.69926050000001</v>
      </c>
    </row>
    <row r="168" spans="2:9" ht="13.5">
      <c r="B168" s="21" t="s">
        <v>1191</v>
      </c>
      <c r="C168" s="21" t="s">
        <v>153</v>
      </c>
      <c r="D168" s="21" t="s">
        <v>874</v>
      </c>
      <c r="E168" s="21">
        <v>10</v>
      </c>
      <c r="F168" s="21">
        <v>5</v>
      </c>
      <c r="G168" s="21" t="s">
        <v>3935</v>
      </c>
      <c r="H168" s="21">
        <v>10</v>
      </c>
      <c r="I168" s="30">
        <v>96.430003499999998</v>
      </c>
    </row>
    <row r="169" spans="2:9" ht="13.5">
      <c r="B169" s="21" t="s">
        <v>1191</v>
      </c>
      <c r="C169" s="21" t="s">
        <v>177</v>
      </c>
      <c r="D169" s="21" t="s">
        <v>875</v>
      </c>
      <c r="E169" s="21">
        <v>10</v>
      </c>
      <c r="F169" s="21">
        <v>5</v>
      </c>
      <c r="G169" s="21" t="s">
        <v>3935</v>
      </c>
      <c r="H169" s="21">
        <v>10</v>
      </c>
      <c r="I169" s="30">
        <v>96.244783500000011</v>
      </c>
    </row>
    <row r="170" spans="2:9" ht="13.5">
      <c r="B170" s="21" t="s">
        <v>1191</v>
      </c>
      <c r="C170" s="21" t="s">
        <v>10</v>
      </c>
      <c r="D170" s="21" t="s">
        <v>1364</v>
      </c>
      <c r="E170" s="21">
        <v>10</v>
      </c>
      <c r="F170" s="21">
        <v>5</v>
      </c>
      <c r="G170" s="21" t="s">
        <v>3935</v>
      </c>
      <c r="H170" s="21">
        <v>10</v>
      </c>
      <c r="I170" s="30">
        <v>102.76249508194607</v>
      </c>
    </row>
    <row r="171" spans="2:9" ht="13.5">
      <c r="B171" s="21" t="s">
        <v>1191</v>
      </c>
      <c r="C171" s="21" t="s">
        <v>34</v>
      </c>
      <c r="D171" s="21" t="s">
        <v>1365</v>
      </c>
      <c r="E171" s="21">
        <v>10</v>
      </c>
      <c r="F171" s="21">
        <v>5</v>
      </c>
      <c r="G171" s="21" t="s">
        <v>3935</v>
      </c>
      <c r="H171" s="21">
        <v>10</v>
      </c>
      <c r="I171" s="30">
        <v>101.08970354384371</v>
      </c>
    </row>
    <row r="172" spans="2:9" ht="13.5">
      <c r="B172" s="21" t="s">
        <v>1191</v>
      </c>
      <c r="C172" s="21" t="s">
        <v>58</v>
      </c>
      <c r="D172" s="21" t="s">
        <v>1366</v>
      </c>
      <c r="E172" s="21">
        <v>10</v>
      </c>
      <c r="F172" s="21">
        <v>5</v>
      </c>
      <c r="G172" s="21" t="s">
        <v>3935</v>
      </c>
      <c r="H172" s="21">
        <v>10</v>
      </c>
      <c r="I172" s="30">
        <v>104.50434461608359</v>
      </c>
    </row>
    <row r="173" spans="2:9" ht="13.5">
      <c r="B173" s="21" t="s">
        <v>1191</v>
      </c>
      <c r="C173" s="21" t="s">
        <v>82</v>
      </c>
      <c r="D173" s="21" t="s">
        <v>1367</v>
      </c>
      <c r="E173" s="21">
        <v>10</v>
      </c>
      <c r="F173" s="21">
        <v>5</v>
      </c>
      <c r="G173" s="21" t="s">
        <v>3935</v>
      </c>
      <c r="H173" s="21">
        <v>10</v>
      </c>
      <c r="I173" s="30">
        <v>91.154588823262145</v>
      </c>
    </row>
    <row r="174" spans="2:9" ht="13.5">
      <c r="B174" s="21" t="s">
        <v>1191</v>
      </c>
      <c r="C174" s="21" t="s">
        <v>106</v>
      </c>
      <c r="D174" s="21" t="s">
        <v>1368</v>
      </c>
      <c r="E174" s="21">
        <v>10</v>
      </c>
      <c r="F174" s="21">
        <v>5</v>
      </c>
      <c r="G174" s="21" t="s">
        <v>3935</v>
      </c>
      <c r="H174" s="21">
        <v>10</v>
      </c>
      <c r="I174" s="30">
        <v>102.38598932303498</v>
      </c>
    </row>
    <row r="175" spans="2:9" ht="13.5">
      <c r="B175" s="21" t="s">
        <v>1191</v>
      </c>
      <c r="C175" s="21" t="s">
        <v>130</v>
      </c>
      <c r="D175" s="21" t="s">
        <v>1369</v>
      </c>
      <c r="E175" s="21">
        <v>10</v>
      </c>
      <c r="F175" s="21">
        <v>5</v>
      </c>
      <c r="G175" s="21" t="s">
        <v>3935</v>
      </c>
      <c r="H175" s="21">
        <v>10</v>
      </c>
      <c r="I175" s="30">
        <v>91.947552248977743</v>
      </c>
    </row>
    <row r="176" spans="2:9" ht="13.5">
      <c r="B176" s="21" t="s">
        <v>1191</v>
      </c>
      <c r="C176" s="21" t="s">
        <v>154</v>
      </c>
      <c r="D176" s="21" t="s">
        <v>1370</v>
      </c>
      <c r="E176" s="21">
        <v>10</v>
      </c>
      <c r="F176" s="21">
        <v>5</v>
      </c>
      <c r="G176" s="21" t="s">
        <v>3935</v>
      </c>
      <c r="H176" s="21">
        <v>10</v>
      </c>
      <c r="I176" s="30">
        <v>92.751206146881884</v>
      </c>
    </row>
    <row r="177" spans="2:9" ht="13.5">
      <c r="B177" s="21" t="s">
        <v>1191</v>
      </c>
      <c r="C177" s="21" t="s">
        <v>178</v>
      </c>
      <c r="D177" s="21" t="s">
        <v>1371</v>
      </c>
      <c r="E177" s="21">
        <v>10</v>
      </c>
      <c r="F177" s="21">
        <v>5</v>
      </c>
      <c r="G177" s="21" t="s">
        <v>3935</v>
      </c>
      <c r="H177" s="21">
        <v>10</v>
      </c>
      <c r="I177" s="30">
        <v>95.642980522961466</v>
      </c>
    </row>
    <row r="178" spans="2:9" ht="13.5">
      <c r="B178" s="21" t="s">
        <v>1191</v>
      </c>
      <c r="C178" s="21" t="s">
        <v>11</v>
      </c>
      <c r="D178" s="21" t="s">
        <v>1372</v>
      </c>
      <c r="E178" s="21">
        <v>10</v>
      </c>
      <c r="F178" s="21">
        <v>5</v>
      </c>
      <c r="G178" s="21" t="s">
        <v>3935</v>
      </c>
      <c r="H178" s="21">
        <v>10</v>
      </c>
      <c r="I178" s="30">
        <v>96.548335219488948</v>
      </c>
    </row>
    <row r="179" spans="2:9" ht="13.5">
      <c r="B179" s="21" t="s">
        <v>1191</v>
      </c>
      <c r="C179" s="21" t="s">
        <v>35</v>
      </c>
      <c r="D179" s="21" t="s">
        <v>1373</v>
      </c>
      <c r="E179" s="21">
        <v>10</v>
      </c>
      <c r="F179" s="21">
        <v>5</v>
      </c>
      <c r="G179" s="21" t="s">
        <v>3935</v>
      </c>
      <c r="H179" s="21">
        <v>10</v>
      </c>
      <c r="I179" s="30">
        <v>98.370361546250521</v>
      </c>
    </row>
    <row r="180" spans="2:9" ht="13.5">
      <c r="B180" s="21" t="s">
        <v>1191</v>
      </c>
      <c r="C180" s="21" t="s">
        <v>59</v>
      </c>
      <c r="D180" s="21" t="s">
        <v>1374</v>
      </c>
      <c r="E180" s="21">
        <v>10</v>
      </c>
      <c r="F180" s="21">
        <v>5</v>
      </c>
      <c r="G180" s="21" t="s">
        <v>3935</v>
      </c>
      <c r="H180" s="21">
        <v>10</v>
      </c>
      <c r="I180" s="30">
        <v>100.31627851569479</v>
      </c>
    </row>
    <row r="181" spans="2:9" ht="13.5">
      <c r="B181" s="21" t="s">
        <v>1191</v>
      </c>
      <c r="C181" s="21" t="s">
        <v>83</v>
      </c>
      <c r="D181" s="21" t="s">
        <v>1375</v>
      </c>
      <c r="E181" s="21">
        <v>10</v>
      </c>
      <c r="F181" s="21">
        <v>5</v>
      </c>
      <c r="G181" s="21" t="s">
        <v>3935</v>
      </c>
      <c r="H181" s="21">
        <v>10</v>
      </c>
      <c r="I181" s="30">
        <v>101.82440883912085</v>
      </c>
    </row>
    <row r="182" spans="2:9" ht="13.5">
      <c r="B182" s="21" t="s">
        <v>1191</v>
      </c>
      <c r="C182" s="21" t="s">
        <v>107</v>
      </c>
      <c r="D182" s="21" t="s">
        <v>1376</v>
      </c>
      <c r="E182" s="21">
        <v>10</v>
      </c>
      <c r="F182" s="21">
        <v>5</v>
      </c>
      <c r="G182" s="21" t="s">
        <v>3935</v>
      </c>
      <c r="H182" s="21">
        <v>10</v>
      </c>
      <c r="I182" s="30">
        <v>83.721177873693776</v>
      </c>
    </row>
    <row r="183" spans="2:9" ht="13.5">
      <c r="B183" s="21" t="s">
        <v>1191</v>
      </c>
      <c r="C183" s="21" t="s">
        <v>131</v>
      </c>
      <c r="D183" s="21" t="s">
        <v>1377</v>
      </c>
      <c r="E183" s="21">
        <v>10</v>
      </c>
      <c r="F183" s="21">
        <v>5</v>
      </c>
      <c r="G183" s="21" t="s">
        <v>3935</v>
      </c>
      <c r="H183" s="21">
        <v>10</v>
      </c>
      <c r="I183" s="30">
        <v>99.679833030440719</v>
      </c>
    </row>
    <row r="184" spans="2:9" ht="13.5">
      <c r="B184" s="21" t="s">
        <v>1191</v>
      </c>
      <c r="C184" s="21" t="s">
        <v>155</v>
      </c>
      <c r="D184" s="21" t="s">
        <v>1378</v>
      </c>
      <c r="E184" s="21">
        <v>10</v>
      </c>
      <c r="F184" s="21">
        <v>5</v>
      </c>
      <c r="G184" s="21" t="s">
        <v>3935</v>
      </c>
      <c r="H184" s="21">
        <v>10</v>
      </c>
      <c r="I184" s="30">
        <v>102.9020899591095</v>
      </c>
    </row>
    <row r="185" spans="2:9" ht="13.5">
      <c r="B185" s="21" t="s">
        <v>1191</v>
      </c>
      <c r="C185" s="21" t="s">
        <v>179</v>
      </c>
      <c r="D185" s="21" t="s">
        <v>1379</v>
      </c>
      <c r="E185" s="21">
        <v>10</v>
      </c>
      <c r="F185" s="21">
        <v>5</v>
      </c>
      <c r="G185" s="21" t="s">
        <v>3935</v>
      </c>
      <c r="H185" s="21">
        <v>10</v>
      </c>
      <c r="I185" s="30">
        <v>113.81332348932304</v>
      </c>
    </row>
    <row r="186" spans="2:9" ht="13.5">
      <c r="B186" s="21" t="s">
        <v>1191</v>
      </c>
      <c r="C186" s="21" t="s">
        <v>12</v>
      </c>
      <c r="D186" s="21" t="s">
        <v>1380</v>
      </c>
      <c r="E186" s="21">
        <v>10</v>
      </c>
      <c r="F186" s="21">
        <v>5</v>
      </c>
      <c r="G186" s="21" t="s">
        <v>3935</v>
      </c>
      <c r="H186" s="21">
        <v>10</v>
      </c>
      <c r="I186" s="30">
        <v>92.953264051234697</v>
      </c>
    </row>
    <row r="187" spans="2:9" ht="13.5">
      <c r="B187" s="21" t="s">
        <v>1191</v>
      </c>
      <c r="C187" s="21" t="s">
        <v>36</v>
      </c>
      <c r="D187" s="21" t="s">
        <v>1381</v>
      </c>
      <c r="E187" s="21">
        <v>10</v>
      </c>
      <c r="F187" s="21">
        <v>5</v>
      </c>
      <c r="G187" s="21" t="s">
        <v>3935</v>
      </c>
      <c r="H187" s="21">
        <v>10</v>
      </c>
      <c r="I187" s="30">
        <v>95.789505033057367</v>
      </c>
    </row>
    <row r="188" spans="2:9" ht="13.5">
      <c r="B188" s="21" t="s">
        <v>1191</v>
      </c>
      <c r="C188" s="21" t="s">
        <v>60</v>
      </c>
      <c r="D188" s="21" t="s">
        <v>1382</v>
      </c>
      <c r="E188" s="21">
        <v>10</v>
      </c>
      <c r="F188" s="21">
        <v>5</v>
      </c>
      <c r="G188" s="21" t="s">
        <v>3935</v>
      </c>
      <c r="H188" s="21">
        <v>10</v>
      </c>
      <c r="I188" s="30">
        <v>96.648996366668655</v>
      </c>
    </row>
    <row r="189" spans="2:9" ht="13.5">
      <c r="B189" s="21" t="s">
        <v>1191</v>
      </c>
      <c r="C189" s="21" t="s">
        <v>84</v>
      </c>
      <c r="D189" s="21" t="s">
        <v>1383</v>
      </c>
      <c r="E189" s="21">
        <v>10</v>
      </c>
      <c r="F189" s="21">
        <v>5</v>
      </c>
      <c r="G189" s="21" t="s">
        <v>3935</v>
      </c>
      <c r="H189" s="21">
        <v>10</v>
      </c>
      <c r="I189" s="30">
        <v>91.948895109893385</v>
      </c>
    </row>
    <row r="190" spans="2:9" ht="13.5">
      <c r="B190" s="21" t="s">
        <v>1191</v>
      </c>
      <c r="C190" s="21" t="s">
        <v>108</v>
      </c>
      <c r="D190" s="21" t="s">
        <v>1384</v>
      </c>
      <c r="E190" s="21">
        <v>10</v>
      </c>
      <c r="F190" s="21">
        <v>5</v>
      </c>
      <c r="G190" s="21" t="s">
        <v>3935</v>
      </c>
      <c r="H190" s="21">
        <v>10</v>
      </c>
      <c r="I190" s="30">
        <v>96.472690452081721</v>
      </c>
    </row>
    <row r="191" spans="2:9" ht="13.5">
      <c r="B191" s="21" t="s">
        <v>1191</v>
      </c>
      <c r="C191" s="21" t="s">
        <v>132</v>
      </c>
      <c r="D191" s="21" t="s">
        <v>1385</v>
      </c>
      <c r="E191" s="21">
        <v>10</v>
      </c>
      <c r="F191" s="21">
        <v>5</v>
      </c>
      <c r="G191" s="21" t="s">
        <v>3935</v>
      </c>
      <c r="H191" s="21">
        <v>10</v>
      </c>
      <c r="I191" s="30">
        <v>102.4325451188278</v>
      </c>
    </row>
    <row r="192" spans="2:9" ht="13.5">
      <c r="B192" s="21" t="s">
        <v>1191</v>
      </c>
      <c r="C192" s="21" t="s">
        <v>156</v>
      </c>
      <c r="D192" s="21" t="s">
        <v>1386</v>
      </c>
      <c r="E192" s="21">
        <v>10</v>
      </c>
      <c r="F192" s="21">
        <v>5</v>
      </c>
      <c r="G192" s="21" t="s">
        <v>3935</v>
      </c>
      <c r="H192" s="21">
        <v>10</v>
      </c>
      <c r="I192" s="30">
        <v>89.091865225938122</v>
      </c>
    </row>
    <row r="193" spans="1:9" ht="13.5">
      <c r="B193" s="21" t="s">
        <v>1191</v>
      </c>
      <c r="C193" s="21" t="s">
        <v>180</v>
      </c>
      <c r="D193" s="21" t="s">
        <v>1387</v>
      </c>
      <c r="E193" s="21">
        <v>10</v>
      </c>
      <c r="F193" s="21">
        <v>5</v>
      </c>
      <c r="G193" s="21" t="s">
        <v>3935</v>
      </c>
      <c r="H193" s="21">
        <v>10</v>
      </c>
      <c r="I193" s="30">
        <v>97.020045826186035</v>
      </c>
    </row>
    <row r="194" spans="1:9" ht="13.5">
      <c r="B194" s="21" t="s">
        <v>1191</v>
      </c>
      <c r="C194" s="21" t="s">
        <v>13</v>
      </c>
      <c r="D194" s="21" t="s">
        <v>1388</v>
      </c>
      <c r="E194" s="21">
        <v>10</v>
      </c>
      <c r="F194" s="21">
        <v>5</v>
      </c>
      <c r="G194" s="21" t="s">
        <v>3935</v>
      </c>
      <c r="H194" s="21">
        <v>10</v>
      </c>
      <c r="I194" s="30">
        <v>105.02851829296245</v>
      </c>
    </row>
    <row r="195" spans="1:9" ht="13.5">
      <c r="B195" s="21" t="s">
        <v>1191</v>
      </c>
      <c r="C195" s="21" t="s">
        <v>37</v>
      </c>
      <c r="D195" s="21" t="s">
        <v>1389</v>
      </c>
      <c r="E195" s="21">
        <v>10</v>
      </c>
      <c r="F195" s="21">
        <v>5</v>
      </c>
      <c r="G195" s="21" t="s">
        <v>3935</v>
      </c>
      <c r="H195" s="21">
        <v>10</v>
      </c>
      <c r="I195" s="30">
        <v>104.76723703252593</v>
      </c>
    </row>
    <row r="196" spans="1:9" ht="13.5">
      <c r="B196" s="21" t="s">
        <v>1191</v>
      </c>
      <c r="C196" s="21" t="s">
        <v>61</v>
      </c>
      <c r="D196" s="21" t="s">
        <v>1390</v>
      </c>
      <c r="E196" s="21">
        <v>10</v>
      </c>
      <c r="F196" s="21">
        <v>5</v>
      </c>
      <c r="G196" s="21" t="s">
        <v>3935</v>
      </c>
      <c r="H196" s="21">
        <v>10</v>
      </c>
      <c r="I196" s="30">
        <v>90.81472948777342</v>
      </c>
    </row>
    <row r="197" spans="1:9" ht="13.5">
      <c r="B197" s="21" t="s">
        <v>1191</v>
      </c>
      <c r="C197" s="21" t="s">
        <v>85</v>
      </c>
      <c r="D197" s="21" t="s">
        <v>1391</v>
      </c>
      <c r="E197" s="21">
        <v>10</v>
      </c>
      <c r="F197" s="21">
        <v>5</v>
      </c>
      <c r="G197" s="21" t="s">
        <v>3935</v>
      </c>
      <c r="H197" s="21">
        <v>10</v>
      </c>
      <c r="I197" s="30">
        <v>98.926340040317029</v>
      </c>
    </row>
    <row r="198" spans="1:9" ht="13.5">
      <c r="B198" s="21" t="s">
        <v>1191</v>
      </c>
      <c r="C198" s="21" t="s">
        <v>109</v>
      </c>
      <c r="D198" s="21" t="s">
        <v>1392</v>
      </c>
      <c r="E198" s="21">
        <v>10</v>
      </c>
      <c r="F198" s="21">
        <v>5</v>
      </c>
      <c r="G198" s="21" t="s">
        <v>3935</v>
      </c>
      <c r="H198" s="21">
        <v>10</v>
      </c>
      <c r="I198" s="30">
        <v>100.06097834947656</v>
      </c>
    </row>
    <row r="199" spans="1:9" ht="13.5">
      <c r="B199" s="21" t="s">
        <v>1191</v>
      </c>
      <c r="C199" s="21" t="s">
        <v>133</v>
      </c>
      <c r="D199" s="21" t="s">
        <v>1393</v>
      </c>
      <c r="E199" s="21">
        <v>10</v>
      </c>
      <c r="F199" s="21">
        <v>5</v>
      </c>
      <c r="G199" s="21" t="s">
        <v>3935</v>
      </c>
      <c r="H199" s="21">
        <v>10</v>
      </c>
      <c r="I199" s="30">
        <v>103.29539838118529</v>
      </c>
    </row>
    <row r="200" spans="1:9" ht="13.5">
      <c r="B200" s="21" t="s">
        <v>1191</v>
      </c>
      <c r="C200" s="21" t="s">
        <v>157</v>
      </c>
      <c r="D200" s="21" t="s">
        <v>1394</v>
      </c>
      <c r="E200" s="21">
        <v>10</v>
      </c>
      <c r="F200" s="21">
        <v>5</v>
      </c>
      <c r="G200" s="21" t="s">
        <v>3935</v>
      </c>
      <c r="H200" s="21">
        <v>10</v>
      </c>
      <c r="I200" s="30">
        <v>98.976205606156896</v>
      </c>
    </row>
    <row r="201" spans="1:9" ht="13.5">
      <c r="B201" s="21" t="s">
        <v>1191</v>
      </c>
      <c r="C201" s="21" t="s">
        <v>181</v>
      </c>
      <c r="D201" s="21" t="s">
        <v>1395</v>
      </c>
      <c r="E201" s="21">
        <v>10</v>
      </c>
      <c r="F201" s="21">
        <v>5</v>
      </c>
      <c r="G201" s="21" t="s">
        <v>3935</v>
      </c>
      <c r="H201" s="21">
        <v>10</v>
      </c>
      <c r="I201" s="30">
        <v>104.42317690781999</v>
      </c>
    </row>
    <row r="202" spans="1:9" ht="13.5">
      <c r="B202" s="21" t="s">
        <v>1191</v>
      </c>
      <c r="C202" s="21" t="s">
        <v>14</v>
      </c>
      <c r="D202" s="21" t="s">
        <v>1396</v>
      </c>
      <c r="E202" s="21">
        <v>10</v>
      </c>
      <c r="F202" s="21">
        <v>5</v>
      </c>
      <c r="G202" s="21" t="s">
        <v>3935</v>
      </c>
      <c r="H202" s="21">
        <v>10</v>
      </c>
      <c r="I202" s="30">
        <v>106.67488269691194</v>
      </c>
    </row>
    <row r="203" spans="1:9" ht="13.5">
      <c r="B203" s="21" t="s">
        <v>1191</v>
      </c>
      <c r="C203" s="21" t="s">
        <v>38</v>
      </c>
      <c r="D203" s="21" t="s">
        <v>1397</v>
      </c>
      <c r="E203" s="21">
        <v>10</v>
      </c>
      <c r="F203" s="21">
        <v>5</v>
      </c>
      <c r="G203" s="21" t="s">
        <v>3935</v>
      </c>
      <c r="H203" s="21">
        <v>10</v>
      </c>
      <c r="I203" s="30">
        <v>107.56536942812801</v>
      </c>
    </row>
    <row r="204" spans="1:9" ht="13.5">
      <c r="A204" s="21" t="s">
        <v>3937</v>
      </c>
      <c r="B204" s="21" t="s">
        <v>1191</v>
      </c>
      <c r="C204" s="21" t="s">
        <v>62</v>
      </c>
      <c r="D204" s="21" t="s">
        <v>876</v>
      </c>
      <c r="E204" s="21">
        <v>10</v>
      </c>
      <c r="F204" s="21">
        <v>5</v>
      </c>
      <c r="G204" s="21" t="s">
        <v>3935</v>
      </c>
      <c r="H204" s="21">
        <v>10</v>
      </c>
      <c r="I204" s="30">
        <v>60.404471159191843</v>
      </c>
    </row>
    <row r="205" spans="1:9" ht="13.5">
      <c r="B205" s="21" t="s">
        <v>1191</v>
      </c>
      <c r="C205" s="21" t="s">
        <v>86</v>
      </c>
      <c r="D205" s="21" t="s">
        <v>1398</v>
      </c>
      <c r="E205" s="21">
        <v>10</v>
      </c>
      <c r="F205" s="21">
        <v>5</v>
      </c>
      <c r="G205" s="21" t="s">
        <v>3935</v>
      </c>
      <c r="H205" s="21">
        <v>10</v>
      </c>
      <c r="I205" s="30">
        <v>103.8201009177758</v>
      </c>
    </row>
    <row r="206" spans="1:9" ht="13.5">
      <c r="B206" s="21" t="s">
        <v>1191</v>
      </c>
      <c r="C206" s="21" t="s">
        <v>110</v>
      </c>
      <c r="D206" s="21" t="s">
        <v>1399</v>
      </c>
      <c r="E206" s="21">
        <v>10</v>
      </c>
      <c r="F206" s="21">
        <v>5</v>
      </c>
      <c r="G206" s="21" t="s">
        <v>3935</v>
      </c>
      <c r="H206" s="21">
        <v>10</v>
      </c>
      <c r="I206" s="30">
        <v>97.654851190103543</v>
      </c>
    </row>
    <row r="207" spans="1:9" ht="13.5">
      <c r="B207" s="21" t="s">
        <v>1191</v>
      </c>
      <c r="C207" s="21" t="s">
        <v>134</v>
      </c>
      <c r="D207" s="21" t="s">
        <v>1400</v>
      </c>
      <c r="E207" s="21">
        <v>10</v>
      </c>
      <c r="F207" s="21">
        <v>5</v>
      </c>
      <c r="G207" s="21" t="s">
        <v>3935</v>
      </c>
      <c r="H207" s="21">
        <v>10</v>
      </c>
      <c r="I207" s="30">
        <v>96.418420624287876</v>
      </c>
    </row>
    <row r="208" spans="1:9" ht="13.5">
      <c r="B208" s="21" t="s">
        <v>1191</v>
      </c>
      <c r="C208" s="21" t="s">
        <v>158</v>
      </c>
      <c r="D208" s="21" t="s">
        <v>1401</v>
      </c>
      <c r="E208" s="21">
        <v>10</v>
      </c>
      <c r="F208" s="21">
        <v>5</v>
      </c>
      <c r="G208" s="21" t="s">
        <v>3935</v>
      </c>
      <c r="H208" s="21">
        <v>10</v>
      </c>
      <c r="I208" s="30">
        <v>101.2144319706277</v>
      </c>
    </row>
    <row r="209" spans="1:9" ht="13.5">
      <c r="B209" s="21" t="s">
        <v>1191</v>
      </c>
      <c r="C209" s="21" t="s">
        <v>3943</v>
      </c>
      <c r="D209" s="21" t="s">
        <v>1402</v>
      </c>
      <c r="E209" s="21">
        <v>10</v>
      </c>
      <c r="F209" s="21">
        <v>5</v>
      </c>
      <c r="G209" s="21" t="s">
        <v>3935</v>
      </c>
      <c r="H209" s="21">
        <v>10</v>
      </c>
      <c r="I209" s="30">
        <v>112.44407643475637</v>
      </c>
    </row>
    <row r="210" spans="1:9" ht="13.5">
      <c r="B210" s="21" t="s">
        <v>1191</v>
      </c>
      <c r="C210" s="21" t="s">
        <v>3942</v>
      </c>
      <c r="D210" s="21" t="s">
        <v>1403</v>
      </c>
      <c r="E210" s="21">
        <v>10</v>
      </c>
      <c r="F210" s="21">
        <v>5</v>
      </c>
      <c r="G210" s="21" t="s">
        <v>3935</v>
      </c>
      <c r="H210" s="21">
        <v>10</v>
      </c>
      <c r="I210" s="30">
        <v>98.037780901580945</v>
      </c>
    </row>
    <row r="211" spans="1:9" ht="13.5">
      <c r="B211" s="21" t="s">
        <v>1191</v>
      </c>
      <c r="C211" s="21" t="s">
        <v>3941</v>
      </c>
      <c r="D211" s="21" t="s">
        <v>1404</v>
      </c>
      <c r="E211" s="21">
        <v>10</v>
      </c>
      <c r="F211" s="21">
        <v>5</v>
      </c>
      <c r="G211" s="21" t="s">
        <v>3935</v>
      </c>
      <c r="H211" s="21">
        <v>10</v>
      </c>
      <c r="I211" s="30">
        <v>106.58758737555601</v>
      </c>
    </row>
    <row r="212" spans="1:9" ht="13.5">
      <c r="B212" s="21" t="s">
        <v>1191</v>
      </c>
      <c r="C212" s="21" t="s">
        <v>3940</v>
      </c>
      <c r="D212" s="21" t="s">
        <v>1405</v>
      </c>
      <c r="E212" s="21">
        <v>10</v>
      </c>
      <c r="F212" s="21">
        <v>5</v>
      </c>
      <c r="G212" s="21" t="s">
        <v>3935</v>
      </c>
      <c r="H212" s="21">
        <v>10</v>
      </c>
      <c r="I212" s="30">
        <v>100.31141923914437</v>
      </c>
    </row>
    <row r="213" spans="1:9" ht="13.5">
      <c r="B213" s="21" t="s">
        <v>1191</v>
      </c>
      <c r="C213" s="21" t="s">
        <v>3939</v>
      </c>
      <c r="D213" s="21" t="s">
        <v>1406</v>
      </c>
      <c r="E213" s="21">
        <v>10</v>
      </c>
      <c r="F213" s="21">
        <v>4.5</v>
      </c>
      <c r="G213" s="21" t="s">
        <v>3935</v>
      </c>
      <c r="H213" s="21">
        <v>10</v>
      </c>
      <c r="I213" s="30">
        <v>98.193127962085313</v>
      </c>
    </row>
    <row r="214" spans="1:9" ht="13.5">
      <c r="B214" s="21" t="s">
        <v>1192</v>
      </c>
      <c r="C214" s="21" t="s">
        <v>9</v>
      </c>
      <c r="D214" s="21" t="s">
        <v>1407</v>
      </c>
      <c r="E214" s="21">
        <v>2</v>
      </c>
      <c r="F214" s="21">
        <v>10</v>
      </c>
      <c r="G214" s="21" t="s">
        <v>3935</v>
      </c>
      <c r="H214" s="21">
        <v>10</v>
      </c>
      <c r="I214" s="30">
        <v>86.653804278211851</v>
      </c>
    </row>
    <row r="215" spans="1:9" ht="13.5">
      <c r="B215" s="21" t="s">
        <v>1192</v>
      </c>
      <c r="C215" s="21" t="s">
        <v>33</v>
      </c>
      <c r="D215" s="21" t="s">
        <v>1408</v>
      </c>
      <c r="E215" s="21">
        <v>2</v>
      </c>
      <c r="F215" s="21">
        <v>10</v>
      </c>
      <c r="G215" s="21" t="s">
        <v>3935</v>
      </c>
      <c r="H215" s="21">
        <v>10</v>
      </c>
      <c r="I215" s="30">
        <v>99.429828238981941</v>
      </c>
    </row>
    <row r="216" spans="1:9" ht="13.5">
      <c r="B216" s="21" t="s">
        <v>1192</v>
      </c>
      <c r="C216" s="21" t="s">
        <v>57</v>
      </c>
      <c r="D216" s="21" t="s">
        <v>1409</v>
      </c>
      <c r="E216" s="21">
        <v>2</v>
      </c>
      <c r="F216" s="21">
        <v>10</v>
      </c>
      <c r="G216" s="21" t="s">
        <v>3935</v>
      </c>
      <c r="H216" s="21">
        <v>10</v>
      </c>
      <c r="I216" s="30">
        <v>97.953759446650452</v>
      </c>
    </row>
    <row r="217" spans="1:9" ht="13.5">
      <c r="B217" s="21" t="s">
        <v>1192</v>
      </c>
      <c r="C217" s="21" t="s">
        <v>81</v>
      </c>
      <c r="D217" s="21" t="s">
        <v>1410</v>
      </c>
      <c r="E217" s="21">
        <v>2</v>
      </c>
      <c r="F217" s="21">
        <v>10</v>
      </c>
      <c r="G217" s="21" t="s">
        <v>3935</v>
      </c>
      <c r="H217" s="21">
        <v>10</v>
      </c>
      <c r="I217" s="30">
        <v>91.712565646214927</v>
      </c>
    </row>
    <row r="218" spans="1:9" ht="13.5">
      <c r="B218" s="21" t="s">
        <v>1192</v>
      </c>
      <c r="C218" s="21" t="s">
        <v>105</v>
      </c>
      <c r="D218" s="21" t="s">
        <v>1411</v>
      </c>
      <c r="E218" s="21">
        <v>2</v>
      </c>
      <c r="F218" s="21">
        <v>10</v>
      </c>
      <c r="G218" s="21" t="s">
        <v>3935</v>
      </c>
      <c r="H218" s="21">
        <v>10</v>
      </c>
      <c r="I218" s="30">
        <v>94.297829638558639</v>
      </c>
    </row>
    <row r="219" spans="1:9" ht="13.5">
      <c r="B219" s="21" t="s">
        <v>1192</v>
      </c>
      <c r="C219" s="21" t="s">
        <v>129</v>
      </c>
      <c r="D219" s="21" t="s">
        <v>1412</v>
      </c>
      <c r="E219" s="21">
        <v>2</v>
      </c>
      <c r="F219" s="21">
        <v>10</v>
      </c>
      <c r="G219" s="21" t="s">
        <v>3935</v>
      </c>
      <c r="H219" s="21">
        <v>10</v>
      </c>
      <c r="I219" s="30">
        <v>103.20108874426765</v>
      </c>
    </row>
    <row r="220" spans="1:9" ht="13.5">
      <c r="A220" s="21" t="s">
        <v>3937</v>
      </c>
      <c r="B220" s="21" t="s">
        <v>1192</v>
      </c>
      <c r="C220" s="21" t="s">
        <v>153</v>
      </c>
      <c r="D220" s="21" t="s">
        <v>1413</v>
      </c>
      <c r="E220" s="21">
        <v>2</v>
      </c>
      <c r="F220" s="21">
        <v>10</v>
      </c>
      <c r="G220" s="21" t="s">
        <v>3935</v>
      </c>
      <c r="H220" s="21">
        <v>10</v>
      </c>
      <c r="I220" s="30">
        <v>78.643325236035224</v>
      </c>
    </row>
    <row r="221" spans="1:9" ht="13.5">
      <c r="B221" s="21" t="s">
        <v>1192</v>
      </c>
      <c r="C221" s="21" t="s">
        <v>177</v>
      </c>
      <c r="D221" s="21" t="s">
        <v>1414</v>
      </c>
      <c r="E221" s="21">
        <v>2</v>
      </c>
      <c r="F221" s="21">
        <v>10</v>
      </c>
      <c r="G221" s="21" t="s">
        <v>3935</v>
      </c>
      <c r="H221" s="21">
        <v>10</v>
      </c>
      <c r="I221" s="30">
        <v>96.896511635021938</v>
      </c>
    </row>
    <row r="222" spans="1:9" ht="13.5">
      <c r="B222" s="21" t="s">
        <v>1192</v>
      </c>
      <c r="C222" s="21" t="s">
        <v>10</v>
      </c>
      <c r="D222" s="21" t="s">
        <v>1415</v>
      </c>
      <c r="E222" s="21">
        <v>2</v>
      </c>
      <c r="F222" s="21">
        <v>10</v>
      </c>
      <c r="G222" s="21" t="s">
        <v>3935</v>
      </c>
      <c r="H222" s="21">
        <v>10</v>
      </c>
      <c r="I222" s="30">
        <v>99.218009043682585</v>
      </c>
    </row>
    <row r="223" spans="1:9" ht="13.5">
      <c r="B223" s="21" t="s">
        <v>1192</v>
      </c>
      <c r="C223" s="21" t="s">
        <v>34</v>
      </c>
      <c r="D223" s="21" t="s">
        <v>1416</v>
      </c>
      <c r="E223" s="21">
        <v>2</v>
      </c>
      <c r="F223" s="21">
        <v>10</v>
      </c>
      <c r="G223" s="21" t="s">
        <v>3935</v>
      </c>
      <c r="H223" s="21">
        <v>10</v>
      </c>
      <c r="I223" s="30">
        <v>100.3524466281994</v>
      </c>
    </row>
    <row r="224" spans="1:9" ht="13.5">
      <c r="B224" s="21" t="s">
        <v>1192</v>
      </c>
      <c r="C224" s="21" t="s">
        <v>58</v>
      </c>
      <c r="D224" s="21" t="s">
        <v>1417</v>
      </c>
      <c r="E224" s="21">
        <v>2</v>
      </c>
      <c r="F224" s="21">
        <v>10</v>
      </c>
      <c r="G224" s="21" t="s">
        <v>3935</v>
      </c>
      <c r="H224" s="21">
        <v>10</v>
      </c>
      <c r="I224" s="30">
        <v>107.71102856410914</v>
      </c>
    </row>
    <row r="225" spans="1:18" ht="13.5">
      <c r="B225" s="21" t="s">
        <v>1192</v>
      </c>
      <c r="C225" s="21" t="s">
        <v>82</v>
      </c>
      <c r="D225" s="21" t="s">
        <v>1418</v>
      </c>
      <c r="E225" s="21">
        <v>2</v>
      </c>
      <c r="F225" s="21">
        <v>10</v>
      </c>
      <c r="G225" s="21" t="s">
        <v>3935</v>
      </c>
      <c r="H225" s="21">
        <v>10</v>
      </c>
      <c r="I225" s="30">
        <v>92.617202510567438</v>
      </c>
    </row>
    <row r="226" spans="1:18" ht="13.5">
      <c r="B226" s="21" t="s">
        <v>1192</v>
      </c>
      <c r="C226" s="21" t="s">
        <v>106</v>
      </c>
      <c r="D226" s="21" t="s">
        <v>877</v>
      </c>
      <c r="E226" s="21">
        <v>2</v>
      </c>
      <c r="F226" s="21">
        <v>10</v>
      </c>
      <c r="G226" s="21" t="s">
        <v>3935</v>
      </c>
      <c r="H226" s="21">
        <v>10</v>
      </c>
      <c r="I226" s="30">
        <v>118.6579351863712</v>
      </c>
    </row>
    <row r="227" spans="1:18" ht="13.5">
      <c r="B227" s="21" t="s">
        <v>1192</v>
      </c>
      <c r="C227" s="21" t="s">
        <v>130</v>
      </c>
      <c r="D227" s="21" t="s">
        <v>1419</v>
      </c>
      <c r="E227" s="21">
        <v>2</v>
      </c>
      <c r="F227" s="21">
        <v>10</v>
      </c>
      <c r="G227" s="21" t="s">
        <v>3935</v>
      </c>
      <c r="H227" s="21">
        <v>10</v>
      </c>
      <c r="I227" s="30">
        <v>103.35516203407199</v>
      </c>
    </row>
    <row r="228" spans="1:18" ht="13.5">
      <c r="B228" s="21" t="s">
        <v>1192</v>
      </c>
      <c r="C228" s="21" t="s">
        <v>154</v>
      </c>
      <c r="D228" s="21" t="s">
        <v>1420</v>
      </c>
      <c r="E228" s="21">
        <v>2</v>
      </c>
      <c r="F228" s="21">
        <v>10</v>
      </c>
      <c r="G228" s="21" t="s">
        <v>3935</v>
      </c>
      <c r="H228" s="21">
        <v>10</v>
      </c>
      <c r="I228" s="30">
        <v>98.260375304214165</v>
      </c>
    </row>
    <row r="229" spans="1:18" ht="13.5">
      <c r="B229" s="21" t="s">
        <v>1192</v>
      </c>
      <c r="C229" s="21" t="s">
        <v>178</v>
      </c>
      <c r="D229" s="21" t="s">
        <v>1421</v>
      </c>
      <c r="E229" s="21">
        <v>2</v>
      </c>
      <c r="F229" s="21">
        <v>10</v>
      </c>
      <c r="G229" s="21" t="s">
        <v>3935</v>
      </c>
      <c r="H229" s="21">
        <v>10</v>
      </c>
      <c r="I229" s="30">
        <v>98.995282355028792</v>
      </c>
    </row>
    <row r="230" spans="1:18" ht="13.5">
      <c r="B230" s="21" t="s">
        <v>1192</v>
      </c>
      <c r="C230" s="21" t="s">
        <v>11</v>
      </c>
      <c r="D230" s="21" t="s">
        <v>1422</v>
      </c>
      <c r="E230" s="21">
        <v>2</v>
      </c>
      <c r="F230" s="21">
        <v>10</v>
      </c>
      <c r="G230" s="21" t="s">
        <v>3935</v>
      </c>
      <c r="H230" s="21">
        <v>10</v>
      </c>
      <c r="I230" s="30">
        <v>101.52788060870469</v>
      </c>
    </row>
    <row r="231" spans="1:18" ht="13.5">
      <c r="B231" s="21" t="s">
        <v>1192</v>
      </c>
      <c r="C231" s="21" t="s">
        <v>35</v>
      </c>
      <c r="D231" s="21" t="s">
        <v>1423</v>
      </c>
      <c r="E231" s="21">
        <v>2</v>
      </c>
      <c r="F231" s="21">
        <v>10</v>
      </c>
      <c r="G231" s="21" t="s">
        <v>3935</v>
      </c>
      <c r="H231" s="21">
        <v>10</v>
      </c>
      <c r="I231" s="30">
        <v>99.960227377026101</v>
      </c>
    </row>
    <row r="232" spans="1:18" ht="13.5">
      <c r="B232" s="21" t="s">
        <v>1192</v>
      </c>
      <c r="C232" s="21" t="s">
        <v>59</v>
      </c>
      <c r="D232" s="21" t="s">
        <v>1424</v>
      </c>
      <c r="E232" s="21">
        <v>2</v>
      </c>
      <c r="F232" s="21">
        <v>10</v>
      </c>
      <c r="G232" s="21" t="s">
        <v>3935</v>
      </c>
      <c r="H232" s="21">
        <v>10</v>
      </c>
      <c r="I232" s="30">
        <v>92.542939135649121</v>
      </c>
    </row>
    <row r="233" spans="1:18" ht="13.5">
      <c r="B233" s="21" t="s">
        <v>1192</v>
      </c>
      <c r="C233" s="21" t="s">
        <v>83</v>
      </c>
      <c r="D233" s="21" t="s">
        <v>1425</v>
      </c>
      <c r="E233" s="21">
        <v>2</v>
      </c>
      <c r="F233" s="21">
        <v>10</v>
      </c>
      <c r="G233" s="21" t="s">
        <v>3935</v>
      </c>
      <c r="H233" s="21">
        <v>10</v>
      </c>
      <c r="I233" s="30">
        <v>98.627538564147116</v>
      </c>
    </row>
    <row r="234" spans="1:18" ht="13.5">
      <c r="B234" s="21" t="s">
        <v>1192</v>
      </c>
      <c r="C234" s="21" t="s">
        <v>107</v>
      </c>
      <c r="D234" s="21" t="s">
        <v>1426</v>
      </c>
      <c r="E234" s="21">
        <v>2</v>
      </c>
      <c r="F234" s="21">
        <v>10</v>
      </c>
      <c r="G234" s="21" t="s">
        <v>3935</v>
      </c>
      <c r="H234" s="21">
        <v>10</v>
      </c>
      <c r="I234" s="30">
        <v>100.45129342544031</v>
      </c>
    </row>
    <row r="235" spans="1:18" ht="13.5">
      <c r="A235" s="29"/>
      <c r="B235" s="21" t="s">
        <v>3936</v>
      </c>
      <c r="C235" s="21" t="s">
        <v>3938</v>
      </c>
      <c r="D235" s="21" t="s">
        <v>1205</v>
      </c>
      <c r="E235" s="21">
        <v>10</v>
      </c>
      <c r="F235" s="21">
        <v>5</v>
      </c>
      <c r="G235" s="21" t="s">
        <v>3935</v>
      </c>
      <c r="H235" s="21">
        <v>10</v>
      </c>
      <c r="I235" s="30">
        <v>95.19881749999999</v>
      </c>
      <c r="J235" s="27"/>
      <c r="K235" s="27"/>
      <c r="L235" s="27"/>
      <c r="M235" s="27"/>
      <c r="N235" s="27"/>
      <c r="O235" s="26"/>
      <c r="P235" s="27"/>
      <c r="Q235" s="27"/>
      <c r="R235" s="27"/>
    </row>
    <row r="236" spans="1:18" ht="13.5">
      <c r="B236" s="21" t="s">
        <v>3936</v>
      </c>
      <c r="C236" s="21" t="s">
        <v>33</v>
      </c>
      <c r="D236" s="21" t="s">
        <v>1206</v>
      </c>
      <c r="E236" s="21">
        <v>10</v>
      </c>
      <c r="F236" s="21">
        <v>5</v>
      </c>
      <c r="G236" s="21" t="s">
        <v>3935</v>
      </c>
      <c r="H236" s="21">
        <v>10</v>
      </c>
      <c r="I236" s="30">
        <v>94.135540499999991</v>
      </c>
      <c r="J236" s="21"/>
      <c r="K236" s="21"/>
      <c r="L236" s="21"/>
      <c r="M236" s="21"/>
      <c r="N236" s="21"/>
      <c r="O236" s="26"/>
      <c r="P236" s="27"/>
      <c r="Q236" s="27"/>
      <c r="R236" s="27"/>
    </row>
    <row r="237" spans="1:18" ht="13.5">
      <c r="B237" s="21" t="s">
        <v>3936</v>
      </c>
      <c r="C237" s="21" t="s">
        <v>57</v>
      </c>
      <c r="D237" s="21" t="s">
        <v>1207</v>
      </c>
      <c r="E237" s="21">
        <v>10</v>
      </c>
      <c r="F237" s="21">
        <v>5</v>
      </c>
      <c r="G237" s="21" t="s">
        <v>3935</v>
      </c>
      <c r="H237" s="21">
        <v>10</v>
      </c>
      <c r="I237" s="30">
        <v>85.823533488898647</v>
      </c>
      <c r="J237" s="21"/>
      <c r="K237" s="21"/>
      <c r="L237" s="21"/>
      <c r="M237" s="21"/>
      <c r="N237" s="21"/>
    </row>
    <row r="238" spans="1:18" ht="13.5">
      <c r="B238" s="21" t="s">
        <v>3936</v>
      </c>
      <c r="C238" s="21" t="s">
        <v>81</v>
      </c>
      <c r="D238" s="21" t="s">
        <v>1208</v>
      </c>
      <c r="E238" s="21">
        <v>10</v>
      </c>
      <c r="F238" s="21">
        <v>5</v>
      </c>
      <c r="G238" s="21" t="s">
        <v>3935</v>
      </c>
      <c r="H238" s="21">
        <v>10</v>
      </c>
      <c r="I238" s="30">
        <v>92.946205750000004</v>
      </c>
      <c r="J238" s="21"/>
      <c r="K238" s="21"/>
      <c r="L238" s="21"/>
      <c r="M238" s="21"/>
      <c r="N238" s="21"/>
      <c r="O238" s="26"/>
    </row>
    <row r="239" spans="1:18" ht="13.5">
      <c r="B239" s="21" t="s">
        <v>3936</v>
      </c>
      <c r="C239" s="21" t="s">
        <v>105</v>
      </c>
      <c r="D239" s="21" t="s">
        <v>1209</v>
      </c>
      <c r="E239" s="21">
        <v>10</v>
      </c>
      <c r="F239" s="21">
        <v>5</v>
      </c>
      <c r="G239" s="21" t="s">
        <v>3935</v>
      </c>
      <c r="H239" s="21">
        <v>10</v>
      </c>
      <c r="I239" s="30">
        <v>112.41827045260263</v>
      </c>
      <c r="J239" s="21"/>
      <c r="K239" s="21"/>
      <c r="L239" s="21"/>
      <c r="M239" s="21"/>
      <c r="N239" s="21"/>
      <c r="O239" s="26"/>
    </row>
    <row r="240" spans="1:18" ht="13.5">
      <c r="B240" s="21" t="s">
        <v>3936</v>
      </c>
      <c r="C240" s="21" t="s">
        <v>129</v>
      </c>
      <c r="D240" s="21" t="s">
        <v>1210</v>
      </c>
      <c r="E240" s="21">
        <v>10</v>
      </c>
      <c r="F240" s="21">
        <v>5</v>
      </c>
      <c r="G240" s="21" t="s">
        <v>3935</v>
      </c>
      <c r="H240" s="21">
        <v>10</v>
      </c>
      <c r="I240" s="30">
        <v>86.456934500000003</v>
      </c>
      <c r="J240" s="21"/>
      <c r="K240" s="21"/>
      <c r="L240" s="21"/>
      <c r="M240" s="21"/>
      <c r="N240" s="21"/>
    </row>
    <row r="241" spans="2:15" ht="13.5">
      <c r="B241" s="21" t="s">
        <v>3936</v>
      </c>
      <c r="C241" s="21" t="s">
        <v>153</v>
      </c>
      <c r="D241" s="21" t="s">
        <v>1211</v>
      </c>
      <c r="E241" s="21">
        <v>10</v>
      </c>
      <c r="F241" s="21">
        <v>5</v>
      </c>
      <c r="G241" s="21" t="s">
        <v>3935</v>
      </c>
      <c r="H241" s="21">
        <v>10</v>
      </c>
      <c r="I241" s="30">
        <v>101.66712825</v>
      </c>
      <c r="J241" s="21"/>
      <c r="K241" s="21"/>
      <c r="L241" s="21"/>
      <c r="M241" s="21"/>
      <c r="N241" s="21"/>
      <c r="O241" s="26"/>
    </row>
    <row r="242" spans="2:15" ht="13.5">
      <c r="B242" s="21" t="s">
        <v>3936</v>
      </c>
      <c r="C242" s="21" t="s">
        <v>177</v>
      </c>
      <c r="D242" s="21" t="s">
        <v>1212</v>
      </c>
      <c r="E242" s="21">
        <v>10</v>
      </c>
      <c r="F242" s="21">
        <v>5</v>
      </c>
      <c r="G242" s="21" t="s">
        <v>3935</v>
      </c>
      <c r="H242" s="21">
        <v>10</v>
      </c>
      <c r="I242" s="30">
        <v>98.164145250000004</v>
      </c>
      <c r="J242" s="21"/>
      <c r="K242" s="21"/>
      <c r="L242" s="21"/>
      <c r="M242" s="21"/>
      <c r="N242" s="21"/>
      <c r="O242" s="26"/>
    </row>
    <row r="243" spans="2:15" ht="13.5">
      <c r="B243" s="21" t="s">
        <v>3936</v>
      </c>
      <c r="C243" s="21" t="s">
        <v>10</v>
      </c>
      <c r="D243" s="21" t="s">
        <v>1213</v>
      </c>
      <c r="E243" s="21">
        <v>10</v>
      </c>
      <c r="F243" s="21">
        <v>5</v>
      </c>
      <c r="G243" s="21" t="s">
        <v>3935</v>
      </c>
      <c r="H243" s="21">
        <v>10</v>
      </c>
      <c r="I243" s="30">
        <v>89.578850292038112</v>
      </c>
      <c r="J243" s="21"/>
      <c r="K243" s="21"/>
      <c r="L243" s="21"/>
      <c r="M243" s="21"/>
      <c r="N243" s="21"/>
    </row>
    <row r="244" spans="2:15" ht="13.5">
      <c r="B244" s="21" t="s">
        <v>3936</v>
      </c>
      <c r="C244" s="21" t="s">
        <v>34</v>
      </c>
      <c r="D244" s="21" t="s">
        <v>1214</v>
      </c>
      <c r="E244" s="21">
        <v>10</v>
      </c>
      <c r="F244" s="21">
        <v>5</v>
      </c>
      <c r="G244" s="21" t="s">
        <v>3935</v>
      </c>
      <c r="H244" s="21">
        <v>10</v>
      </c>
      <c r="I244" s="30">
        <v>97.889892500000002</v>
      </c>
      <c r="J244" s="21"/>
      <c r="K244" s="21"/>
      <c r="L244" s="21"/>
      <c r="M244" s="21"/>
      <c r="N244" s="21"/>
      <c r="O244" s="26"/>
    </row>
    <row r="245" spans="2:15" ht="13.5">
      <c r="B245" s="21" t="s">
        <v>3936</v>
      </c>
      <c r="C245" s="21" t="s">
        <v>58</v>
      </c>
      <c r="D245" s="21" t="s">
        <v>1215</v>
      </c>
      <c r="E245" s="21">
        <v>10</v>
      </c>
      <c r="F245" s="21">
        <v>5</v>
      </c>
      <c r="G245" s="21" t="s">
        <v>3935</v>
      </c>
      <c r="H245" s="21">
        <v>10</v>
      </c>
      <c r="I245" s="30">
        <v>109.78049425</v>
      </c>
      <c r="J245" s="21"/>
      <c r="K245" s="21"/>
      <c r="L245" s="21"/>
      <c r="M245" s="21"/>
      <c r="N245" s="21"/>
      <c r="O245" s="26"/>
    </row>
    <row r="246" spans="2:15" ht="13.5">
      <c r="B246" s="21" t="s">
        <v>3936</v>
      </c>
      <c r="C246" s="21" t="s">
        <v>82</v>
      </c>
      <c r="D246" s="21" t="s">
        <v>1216</v>
      </c>
      <c r="E246" s="21">
        <v>10</v>
      </c>
      <c r="F246" s="21">
        <v>5</v>
      </c>
      <c r="G246" s="21" t="s">
        <v>3935</v>
      </c>
      <c r="H246" s="21">
        <v>10</v>
      </c>
      <c r="I246" s="30">
        <v>101.06327574999999</v>
      </c>
      <c r="J246" s="21"/>
      <c r="K246" s="21"/>
      <c r="L246" s="21"/>
      <c r="M246" s="21"/>
      <c r="N246" s="21"/>
    </row>
    <row r="247" spans="2:15" ht="13.5">
      <c r="B247" s="21" t="s">
        <v>3936</v>
      </c>
      <c r="C247" s="21" t="s">
        <v>106</v>
      </c>
      <c r="D247" s="21" t="s">
        <v>1217</v>
      </c>
      <c r="E247" s="21">
        <v>10</v>
      </c>
      <c r="F247" s="21">
        <v>5</v>
      </c>
      <c r="G247" s="21" t="s">
        <v>3935</v>
      </c>
      <c r="H247" s="21">
        <v>10</v>
      </c>
      <c r="I247" s="30">
        <v>108.182841</v>
      </c>
      <c r="J247" s="21"/>
      <c r="K247" s="21"/>
      <c r="L247" s="21"/>
      <c r="M247" s="21"/>
      <c r="N247" s="21"/>
      <c r="O247" s="26"/>
    </row>
    <row r="248" spans="2:15" ht="13.5">
      <c r="B248" s="21" t="s">
        <v>3936</v>
      </c>
      <c r="C248" s="21" t="s">
        <v>130</v>
      </c>
      <c r="D248" s="21" t="s">
        <v>1218</v>
      </c>
      <c r="E248" s="21">
        <v>10</v>
      </c>
      <c r="F248" s="21">
        <v>5</v>
      </c>
      <c r="G248" s="21" t="s">
        <v>3935</v>
      </c>
      <c r="H248" s="21">
        <v>10</v>
      </c>
      <c r="I248" s="30">
        <v>103.011912</v>
      </c>
      <c r="J248" s="21"/>
      <c r="K248" s="21"/>
      <c r="L248" s="21"/>
      <c r="M248" s="21"/>
      <c r="N248" s="21"/>
      <c r="O248" s="26"/>
    </row>
    <row r="249" spans="2:15" ht="13.5">
      <c r="B249" s="21" t="s">
        <v>3936</v>
      </c>
      <c r="C249" s="21" t="s">
        <v>154</v>
      </c>
      <c r="D249" s="21" t="s">
        <v>1219</v>
      </c>
      <c r="E249" s="21">
        <v>10</v>
      </c>
      <c r="F249" s="21">
        <v>5</v>
      </c>
      <c r="G249" s="21" t="s">
        <v>3935</v>
      </c>
      <c r="H249" s="21">
        <v>10</v>
      </c>
      <c r="I249" s="30">
        <v>101.4127785</v>
      </c>
      <c r="J249" s="21"/>
      <c r="K249" s="21"/>
      <c r="L249" s="21"/>
      <c r="M249" s="21"/>
      <c r="N249" s="21"/>
    </row>
    <row r="250" spans="2:15" ht="13.5">
      <c r="B250" s="21" t="s">
        <v>3936</v>
      </c>
      <c r="C250" s="21" t="s">
        <v>178</v>
      </c>
      <c r="D250" s="21" t="s">
        <v>1220</v>
      </c>
      <c r="E250" s="21">
        <v>10</v>
      </c>
      <c r="F250" s="21">
        <v>5</v>
      </c>
      <c r="G250" s="21" t="s">
        <v>3935</v>
      </c>
      <c r="H250" s="21">
        <v>10</v>
      </c>
      <c r="I250" s="30">
        <v>95.515525986109935</v>
      </c>
      <c r="J250" s="21"/>
      <c r="K250" s="21"/>
      <c r="L250" s="21"/>
      <c r="M250" s="21"/>
      <c r="N250" s="21"/>
      <c r="O250" s="26"/>
    </row>
    <row r="251" spans="2:15" ht="13.5">
      <c r="B251" s="21" t="s">
        <v>3936</v>
      </c>
      <c r="C251" s="21" t="s">
        <v>11</v>
      </c>
      <c r="D251" s="21" t="s">
        <v>1221</v>
      </c>
      <c r="E251" s="21">
        <v>10</v>
      </c>
      <c r="F251" s="21">
        <v>5</v>
      </c>
      <c r="G251" s="21" t="s">
        <v>3935</v>
      </c>
      <c r="H251" s="21">
        <v>10</v>
      </c>
      <c r="I251" s="30">
        <v>99.221838250000005</v>
      </c>
      <c r="J251" s="21"/>
      <c r="K251" s="21"/>
      <c r="L251" s="21"/>
      <c r="M251" s="21"/>
      <c r="N251" s="21"/>
      <c r="O251" s="26"/>
    </row>
    <row r="252" spans="2:15" ht="13.5">
      <c r="B252" s="21" t="s">
        <v>3936</v>
      </c>
      <c r="C252" s="21" t="s">
        <v>35</v>
      </c>
      <c r="D252" s="21" t="s">
        <v>1222</v>
      </c>
      <c r="E252" s="21">
        <v>10</v>
      </c>
      <c r="F252" s="21">
        <v>5</v>
      </c>
      <c r="G252" s="21" t="s">
        <v>3935</v>
      </c>
      <c r="H252" s="21">
        <v>10</v>
      </c>
      <c r="I252" s="30">
        <v>107.18980749999999</v>
      </c>
      <c r="J252" s="21"/>
      <c r="K252" s="21"/>
      <c r="L252" s="21"/>
      <c r="M252" s="21"/>
      <c r="N252" s="21"/>
    </row>
    <row r="253" spans="2:15" ht="13.5">
      <c r="B253" s="21" t="s">
        <v>3936</v>
      </c>
      <c r="C253" s="21" t="s">
        <v>59</v>
      </c>
      <c r="D253" s="21" t="s">
        <v>1223</v>
      </c>
      <c r="E253" s="21">
        <v>10</v>
      </c>
      <c r="F253" s="21">
        <v>5</v>
      </c>
      <c r="G253" s="21" t="s">
        <v>3935</v>
      </c>
      <c r="H253" s="21">
        <v>10</v>
      </c>
      <c r="I253" s="30">
        <v>96.889873750000007</v>
      </c>
      <c r="J253" s="21"/>
      <c r="K253" s="21"/>
      <c r="L253" s="21"/>
      <c r="M253" s="21"/>
      <c r="N253" s="21"/>
      <c r="O253" s="26"/>
    </row>
    <row r="254" spans="2:15" ht="13.5">
      <c r="B254" s="21" t="s">
        <v>3936</v>
      </c>
      <c r="C254" s="21" t="s">
        <v>83</v>
      </c>
      <c r="D254" s="21" t="s">
        <v>1224</v>
      </c>
      <c r="E254" s="21">
        <v>10</v>
      </c>
      <c r="F254" s="21">
        <v>5</v>
      </c>
      <c r="G254" s="21" t="s">
        <v>3935</v>
      </c>
      <c r="H254" s="21">
        <v>10</v>
      </c>
      <c r="I254" s="30">
        <v>104.96612999999999</v>
      </c>
      <c r="J254" s="21"/>
      <c r="K254" s="21"/>
      <c r="L254" s="21"/>
      <c r="M254" s="21"/>
      <c r="N254" s="21"/>
      <c r="O254" s="26"/>
    </row>
    <row r="255" spans="2:15" ht="13.5">
      <c r="B255" s="21" t="s">
        <v>3936</v>
      </c>
      <c r="C255" s="21" t="s">
        <v>107</v>
      </c>
      <c r="D255" s="21" t="s">
        <v>1225</v>
      </c>
      <c r="E255" s="21">
        <v>10</v>
      </c>
      <c r="F255" s="21">
        <v>5</v>
      </c>
      <c r="G255" s="21" t="s">
        <v>3935</v>
      </c>
      <c r="H255" s="21">
        <v>10</v>
      </c>
      <c r="I255" s="30">
        <v>96.932685750000005</v>
      </c>
      <c r="J255" s="21"/>
      <c r="K255" s="21"/>
      <c r="L255" s="21"/>
      <c r="M255" s="21"/>
      <c r="N255" s="21"/>
    </row>
    <row r="256" spans="2:15" ht="13.5">
      <c r="B256" s="21" t="s">
        <v>3936</v>
      </c>
      <c r="C256" s="21" t="s">
        <v>131</v>
      </c>
      <c r="D256" s="21" t="s">
        <v>1226</v>
      </c>
      <c r="E256" s="21">
        <v>10</v>
      </c>
      <c r="F256" s="21">
        <v>5</v>
      </c>
      <c r="G256" s="21" t="s">
        <v>3935</v>
      </c>
      <c r="H256" s="21">
        <v>10</v>
      </c>
      <c r="I256" s="30">
        <v>107.03367075</v>
      </c>
      <c r="J256" s="21"/>
      <c r="K256" s="21"/>
      <c r="L256" s="21"/>
      <c r="M256" s="21"/>
      <c r="N256" s="21"/>
      <c r="O256" s="26"/>
    </row>
    <row r="257" spans="2:15" ht="13.5">
      <c r="B257" s="21" t="s">
        <v>3936</v>
      </c>
      <c r="C257" s="21" t="s">
        <v>155</v>
      </c>
      <c r="D257" s="21" t="s">
        <v>1227</v>
      </c>
      <c r="E257" s="21">
        <v>10</v>
      </c>
      <c r="F257" s="21">
        <v>5</v>
      </c>
      <c r="G257" s="21" t="s">
        <v>3935</v>
      </c>
      <c r="H257" s="21">
        <v>10</v>
      </c>
      <c r="I257" s="30">
        <v>88.47667675000001</v>
      </c>
      <c r="J257" s="21"/>
      <c r="K257" s="21"/>
      <c r="L257" s="21"/>
      <c r="M257" s="21"/>
      <c r="N257" s="21"/>
      <c r="O257" s="26"/>
    </row>
    <row r="258" spans="2:15" ht="13.5">
      <c r="B258" s="21" t="s">
        <v>3936</v>
      </c>
      <c r="C258" s="21" t="s">
        <v>179</v>
      </c>
      <c r="D258" s="21" t="s">
        <v>1228</v>
      </c>
      <c r="E258" s="21">
        <v>10</v>
      </c>
      <c r="F258" s="21">
        <v>5</v>
      </c>
      <c r="G258" s="21" t="s">
        <v>3935</v>
      </c>
      <c r="H258" s="21">
        <v>10</v>
      </c>
      <c r="I258" s="30">
        <v>104.39297999999999</v>
      </c>
      <c r="J258" s="21"/>
      <c r="K258" s="21"/>
      <c r="L258" s="21"/>
      <c r="M258" s="21"/>
      <c r="N258" s="21"/>
    </row>
    <row r="259" spans="2:15" ht="13.5">
      <c r="B259" s="21" t="s">
        <v>3936</v>
      </c>
      <c r="C259" s="21" t="s">
        <v>12</v>
      </c>
      <c r="D259" s="21" t="s">
        <v>1229</v>
      </c>
      <c r="E259" s="21">
        <v>10</v>
      </c>
      <c r="F259" s="21">
        <v>5</v>
      </c>
      <c r="G259" s="21" t="s">
        <v>3935</v>
      </c>
      <c r="H259" s="21">
        <v>10</v>
      </c>
      <c r="I259" s="30">
        <v>97.831440249999986</v>
      </c>
      <c r="J259" s="21"/>
      <c r="K259" s="21"/>
      <c r="L259" s="21"/>
      <c r="M259" s="21"/>
      <c r="N259" s="21"/>
      <c r="O259" s="26"/>
    </row>
    <row r="260" spans="2:15" ht="13.5">
      <c r="B260" s="21" t="s">
        <v>3936</v>
      </c>
      <c r="C260" s="21" t="s">
        <v>36</v>
      </c>
      <c r="D260" s="21" t="s">
        <v>1230</v>
      </c>
      <c r="E260" s="21">
        <v>10</v>
      </c>
      <c r="F260" s="21">
        <v>5</v>
      </c>
      <c r="G260" s="21" t="s">
        <v>3935</v>
      </c>
      <c r="H260" s="21">
        <v>10</v>
      </c>
      <c r="I260" s="30">
        <v>99.456589749999992</v>
      </c>
      <c r="J260" s="21"/>
      <c r="K260" s="21"/>
      <c r="L260" s="21"/>
      <c r="M260" s="21"/>
      <c r="N260" s="21"/>
      <c r="O260" s="26"/>
    </row>
    <row r="261" spans="2:15" ht="13.5">
      <c r="B261" s="21" t="s">
        <v>3936</v>
      </c>
      <c r="C261" s="21" t="s">
        <v>60</v>
      </c>
      <c r="D261" s="21" t="s">
        <v>1231</v>
      </c>
      <c r="E261" s="21">
        <v>10</v>
      </c>
      <c r="F261" s="21">
        <v>5</v>
      </c>
      <c r="G261" s="21" t="s">
        <v>3935</v>
      </c>
      <c r="H261" s="21">
        <v>10</v>
      </c>
      <c r="I261" s="30">
        <v>97.343898499999995</v>
      </c>
      <c r="J261" s="21"/>
      <c r="K261" s="21"/>
      <c r="L261" s="21"/>
      <c r="M261" s="21"/>
      <c r="N261" s="21"/>
    </row>
    <row r="262" spans="2:15" ht="13.5">
      <c r="B262" s="21" t="s">
        <v>3936</v>
      </c>
      <c r="C262" s="21" t="s">
        <v>84</v>
      </c>
      <c r="D262" s="21" t="s">
        <v>1232</v>
      </c>
      <c r="E262" s="21">
        <v>10</v>
      </c>
      <c r="F262" s="21">
        <v>5</v>
      </c>
      <c r="G262" s="21" t="s">
        <v>3935</v>
      </c>
      <c r="H262" s="21">
        <v>10</v>
      </c>
      <c r="I262" s="30">
        <v>98.473883249999986</v>
      </c>
      <c r="J262" s="21"/>
      <c r="K262" s="21"/>
      <c r="L262" s="21"/>
      <c r="M262" s="21"/>
      <c r="N262" s="21"/>
      <c r="O262" s="26"/>
    </row>
    <row r="263" spans="2:15" ht="13.5">
      <c r="B263" s="21" t="s">
        <v>3936</v>
      </c>
      <c r="C263" s="21" t="s">
        <v>108</v>
      </c>
      <c r="D263" s="21" t="s">
        <v>1233</v>
      </c>
      <c r="E263" s="21">
        <v>10</v>
      </c>
      <c r="F263" s="21">
        <v>5</v>
      </c>
      <c r="G263" s="21" t="s">
        <v>3935</v>
      </c>
      <c r="H263" s="21">
        <v>10</v>
      </c>
      <c r="I263" s="30">
        <v>94.200064249999997</v>
      </c>
      <c r="J263" s="21"/>
      <c r="K263" s="21"/>
      <c r="L263" s="21"/>
      <c r="M263" s="21"/>
      <c r="N263" s="21"/>
      <c r="O263" s="26"/>
    </row>
    <row r="264" spans="2:15" ht="13.5">
      <c r="B264" s="21" t="s">
        <v>3936</v>
      </c>
      <c r="C264" s="21" t="s">
        <v>132</v>
      </c>
      <c r="D264" s="21" t="s">
        <v>1234</v>
      </c>
      <c r="E264" s="21">
        <v>10</v>
      </c>
      <c r="F264" s="21">
        <v>5</v>
      </c>
      <c r="G264" s="21" t="s">
        <v>3935</v>
      </c>
      <c r="H264" s="21">
        <v>10</v>
      </c>
      <c r="I264" s="30">
        <v>95.883358999999999</v>
      </c>
      <c r="J264" s="21"/>
      <c r="K264" s="21"/>
      <c r="L264" s="21"/>
      <c r="M264" s="21"/>
      <c r="N264" s="21"/>
    </row>
    <row r="265" spans="2:15" ht="13.5">
      <c r="B265" s="21" t="s">
        <v>3936</v>
      </c>
      <c r="C265" s="21" t="s">
        <v>156</v>
      </c>
      <c r="D265" s="21" t="s">
        <v>1235</v>
      </c>
      <c r="E265" s="21">
        <v>10</v>
      </c>
      <c r="F265" s="21">
        <v>5</v>
      </c>
      <c r="G265" s="21" t="s">
        <v>3935</v>
      </c>
      <c r="H265" s="21">
        <v>10</v>
      </c>
      <c r="I265" s="30">
        <v>98.447905750000004</v>
      </c>
      <c r="J265" s="21"/>
      <c r="K265" s="21"/>
      <c r="L265" s="21"/>
      <c r="M265" s="21"/>
      <c r="N265" s="21"/>
      <c r="O265" s="26"/>
    </row>
    <row r="266" spans="2:15" ht="13.5">
      <c r="B266" s="21" t="s">
        <v>3936</v>
      </c>
      <c r="C266" s="21" t="s">
        <v>180</v>
      </c>
      <c r="D266" s="21" t="s">
        <v>1236</v>
      </c>
      <c r="E266" s="21">
        <v>10</v>
      </c>
      <c r="F266" s="21">
        <v>5</v>
      </c>
      <c r="G266" s="21" t="s">
        <v>3935</v>
      </c>
      <c r="H266" s="21">
        <v>10</v>
      </c>
      <c r="I266" s="30">
        <v>97.39337175</v>
      </c>
      <c r="J266" s="21"/>
      <c r="K266" s="21"/>
      <c r="L266" s="21"/>
      <c r="M266" s="21"/>
      <c r="N266" s="21"/>
      <c r="O266" s="26"/>
    </row>
    <row r="267" spans="2:15" ht="13.5">
      <c r="B267" s="21" t="s">
        <v>3936</v>
      </c>
      <c r="C267" s="21" t="s">
        <v>13</v>
      </c>
      <c r="D267" s="21" t="s">
        <v>1237</v>
      </c>
      <c r="E267" s="21">
        <v>10</v>
      </c>
      <c r="F267" s="21">
        <v>5</v>
      </c>
      <c r="G267" s="21" t="s">
        <v>3935</v>
      </c>
      <c r="H267" s="21">
        <v>10</v>
      </c>
      <c r="I267" s="30">
        <v>105.28752249999999</v>
      </c>
      <c r="J267" s="21"/>
      <c r="K267" s="21"/>
      <c r="L267" s="21"/>
      <c r="M267" s="21"/>
      <c r="N267" s="21"/>
    </row>
    <row r="268" spans="2:15" ht="13.5">
      <c r="B268" s="21" t="s">
        <v>3936</v>
      </c>
      <c r="C268" s="21" t="s">
        <v>37</v>
      </c>
      <c r="D268" s="21" t="s">
        <v>1238</v>
      </c>
      <c r="E268" s="21">
        <v>10</v>
      </c>
      <c r="F268" s="21">
        <v>5</v>
      </c>
      <c r="G268" s="21" t="s">
        <v>3935</v>
      </c>
      <c r="H268" s="21">
        <v>10</v>
      </c>
      <c r="I268" s="30">
        <v>90.294812499999992</v>
      </c>
      <c r="J268" s="21"/>
      <c r="K268" s="21"/>
      <c r="L268" s="21"/>
      <c r="M268" s="21"/>
      <c r="N268" s="21"/>
      <c r="O268" s="26"/>
    </row>
    <row r="269" spans="2:15" ht="13.5">
      <c r="B269" s="21" t="s">
        <v>3936</v>
      </c>
      <c r="C269" s="21" t="s">
        <v>61</v>
      </c>
      <c r="D269" s="21" t="s">
        <v>1239</v>
      </c>
      <c r="E269" s="21">
        <v>10</v>
      </c>
      <c r="F269" s="21">
        <v>5</v>
      </c>
      <c r="G269" s="21" t="s">
        <v>3935</v>
      </c>
      <c r="H269" s="21">
        <v>10</v>
      </c>
      <c r="I269" s="30">
        <v>102.05682725</v>
      </c>
      <c r="J269" s="21"/>
      <c r="K269" s="21"/>
      <c r="L269" s="21"/>
      <c r="M269" s="21"/>
      <c r="N269" s="21"/>
      <c r="O269" s="26"/>
    </row>
    <row r="270" spans="2:15" ht="13.5">
      <c r="B270" s="21" t="s">
        <v>3936</v>
      </c>
      <c r="C270" s="21" t="s">
        <v>85</v>
      </c>
      <c r="D270" s="21" t="s">
        <v>1240</v>
      </c>
      <c r="E270" s="21">
        <v>10</v>
      </c>
      <c r="F270" s="21">
        <v>5</v>
      </c>
      <c r="G270" s="21" t="s">
        <v>3935</v>
      </c>
      <c r="H270" s="21">
        <v>10</v>
      </c>
      <c r="I270" s="30">
        <v>95.210967290422587</v>
      </c>
      <c r="J270" s="21"/>
      <c r="K270" s="21"/>
      <c r="L270" s="21"/>
      <c r="M270" s="21"/>
      <c r="N270" s="21"/>
    </row>
    <row r="271" spans="2:15" ht="13.5">
      <c r="B271" s="21" t="s">
        <v>3936</v>
      </c>
      <c r="C271" s="21" t="s">
        <v>109</v>
      </c>
      <c r="D271" s="21" t="s">
        <v>1241</v>
      </c>
      <c r="E271" s="21">
        <v>10</v>
      </c>
      <c r="F271" s="21">
        <v>5</v>
      </c>
      <c r="G271" s="21" t="s">
        <v>3935</v>
      </c>
      <c r="H271" s="21">
        <v>10</v>
      </c>
      <c r="I271" s="30">
        <v>97.303268750000001</v>
      </c>
      <c r="J271" s="21"/>
      <c r="K271" s="21"/>
      <c r="L271" s="21"/>
      <c r="M271" s="21"/>
      <c r="N271" s="21"/>
      <c r="O271" s="26"/>
    </row>
    <row r="272" spans="2:15" ht="13.5">
      <c r="B272" s="21" t="s">
        <v>3936</v>
      </c>
      <c r="C272" s="21" t="s">
        <v>133</v>
      </c>
      <c r="D272" s="21" t="s">
        <v>1242</v>
      </c>
      <c r="E272" s="21">
        <v>10</v>
      </c>
      <c r="F272" s="21">
        <v>5</v>
      </c>
      <c r="G272" s="21" t="s">
        <v>3935</v>
      </c>
      <c r="H272" s="21">
        <v>10</v>
      </c>
      <c r="I272" s="30">
        <v>102.19451126712161</v>
      </c>
      <c r="J272" s="21"/>
      <c r="K272" s="21"/>
      <c r="L272" s="21"/>
      <c r="M272" s="21"/>
      <c r="N272" s="21"/>
      <c r="O272" s="26"/>
    </row>
    <row r="273" spans="1:15" ht="13.5">
      <c r="B273" s="21" t="s">
        <v>3936</v>
      </c>
      <c r="C273" s="21" t="s">
        <v>157</v>
      </c>
      <c r="D273" s="21" t="s">
        <v>1243</v>
      </c>
      <c r="E273" s="21">
        <v>10</v>
      </c>
      <c r="F273" s="21">
        <v>5</v>
      </c>
      <c r="G273" s="21" t="s">
        <v>3935</v>
      </c>
      <c r="H273" s="21">
        <v>10</v>
      </c>
      <c r="I273" s="30">
        <v>99.737603500000006</v>
      </c>
      <c r="J273" s="21"/>
      <c r="K273" s="21"/>
      <c r="L273" s="21"/>
      <c r="M273" s="21"/>
      <c r="N273" s="21"/>
    </row>
    <row r="274" spans="1:15" ht="13.5">
      <c r="B274" s="21" t="s">
        <v>3936</v>
      </c>
      <c r="C274" s="21" t="s">
        <v>181</v>
      </c>
      <c r="D274" s="21" t="s">
        <v>1244</v>
      </c>
      <c r="E274" s="21">
        <v>10</v>
      </c>
      <c r="F274" s="21">
        <v>5</v>
      </c>
      <c r="G274" s="21" t="s">
        <v>3935</v>
      </c>
      <c r="H274" s="21">
        <v>10</v>
      </c>
      <c r="I274" s="30">
        <v>92.323363781213118</v>
      </c>
      <c r="J274" s="21"/>
      <c r="K274" s="21"/>
      <c r="L274" s="21"/>
      <c r="M274" s="21"/>
      <c r="N274" s="21"/>
      <c r="O274" s="26"/>
    </row>
    <row r="275" spans="1:15" ht="13.5">
      <c r="B275" s="21" t="s">
        <v>3936</v>
      </c>
      <c r="C275" s="21" t="s">
        <v>14</v>
      </c>
      <c r="D275" s="21" t="s">
        <v>1245</v>
      </c>
      <c r="E275" s="21">
        <v>10</v>
      </c>
      <c r="F275" s="21">
        <v>5</v>
      </c>
      <c r="G275" s="21" t="s">
        <v>3935</v>
      </c>
      <c r="H275" s="21">
        <v>10</v>
      </c>
      <c r="I275" s="30">
        <v>99.262319500000004</v>
      </c>
      <c r="J275" s="21"/>
      <c r="K275" s="21"/>
      <c r="L275" s="21"/>
      <c r="M275" s="21"/>
      <c r="N275" s="21"/>
      <c r="O275" s="26"/>
    </row>
    <row r="276" spans="1:15" ht="13.5">
      <c r="B276" s="21" t="s">
        <v>3936</v>
      </c>
      <c r="C276" s="21" t="s">
        <v>38</v>
      </c>
      <c r="D276" s="21" t="s">
        <v>1246</v>
      </c>
      <c r="E276" s="21">
        <v>10</v>
      </c>
      <c r="F276" s="21">
        <v>5</v>
      </c>
      <c r="G276" s="21" t="s">
        <v>3935</v>
      </c>
      <c r="H276" s="21">
        <v>10</v>
      </c>
      <c r="I276" s="30">
        <v>100.85154750000001</v>
      </c>
      <c r="J276" s="21"/>
      <c r="K276" s="21"/>
      <c r="L276" s="21"/>
      <c r="M276" s="21"/>
      <c r="N276" s="21"/>
    </row>
    <row r="277" spans="1:15" ht="13.5">
      <c r="A277" s="21" t="s">
        <v>3937</v>
      </c>
      <c r="B277" s="21" t="s">
        <v>3936</v>
      </c>
      <c r="C277" s="21" t="s">
        <v>62</v>
      </c>
      <c r="D277" s="21" t="s">
        <v>1247</v>
      </c>
      <c r="E277" s="21">
        <v>10</v>
      </c>
      <c r="F277" s="21">
        <v>5</v>
      </c>
      <c r="G277" s="21" t="s">
        <v>3935</v>
      </c>
      <c r="H277" s="21">
        <v>10</v>
      </c>
      <c r="I277" s="30">
        <v>78.982227749999993</v>
      </c>
      <c r="J277" s="21"/>
      <c r="K277" s="21"/>
      <c r="L277" s="21"/>
      <c r="M277" s="21"/>
      <c r="N277" s="21"/>
      <c r="O277" s="26"/>
    </row>
    <row r="278" spans="1:15" ht="13.5">
      <c r="A278" s="21" t="s">
        <v>3937</v>
      </c>
      <c r="B278" s="21" t="s">
        <v>3936</v>
      </c>
      <c r="C278" s="21" t="s">
        <v>86</v>
      </c>
      <c r="D278" s="21" t="s">
        <v>1248</v>
      </c>
      <c r="E278" s="21">
        <v>10</v>
      </c>
      <c r="F278" s="21">
        <v>5</v>
      </c>
      <c r="G278" s="21" t="s">
        <v>3935</v>
      </c>
      <c r="H278" s="21">
        <v>10</v>
      </c>
      <c r="I278" s="30">
        <v>79.979394249999999</v>
      </c>
      <c r="J278" s="21"/>
      <c r="K278" s="21"/>
      <c r="L278" s="21"/>
      <c r="M278" s="21"/>
      <c r="N278" s="21"/>
      <c r="O278" s="26"/>
    </row>
    <row r="279" spans="1:15" ht="13.5">
      <c r="B279" s="21" t="s">
        <v>3936</v>
      </c>
      <c r="C279" s="21" t="s">
        <v>110</v>
      </c>
      <c r="D279" s="21" t="s">
        <v>1249</v>
      </c>
      <c r="E279" s="21">
        <v>10</v>
      </c>
      <c r="F279" s="21">
        <v>5</v>
      </c>
      <c r="G279" s="21" t="s">
        <v>3935</v>
      </c>
      <c r="H279" s="21">
        <v>10</v>
      </c>
      <c r="I279" s="30">
        <v>93.982388070593672</v>
      </c>
      <c r="J279" s="21"/>
      <c r="K279" s="21"/>
      <c r="L279" s="21"/>
      <c r="M279" s="21"/>
      <c r="N279" s="21"/>
    </row>
    <row r="280" spans="1:15" ht="13.5">
      <c r="B280" s="21" t="s">
        <v>3936</v>
      </c>
      <c r="C280" s="21" t="s">
        <v>134</v>
      </c>
      <c r="D280" s="21" t="s">
        <v>1250</v>
      </c>
      <c r="E280" s="21">
        <v>10</v>
      </c>
      <c r="F280" s="21">
        <v>5</v>
      </c>
      <c r="G280" s="21" t="s">
        <v>3935</v>
      </c>
      <c r="H280" s="21">
        <v>10</v>
      </c>
      <c r="I280" s="30">
        <v>96.171108164978037</v>
      </c>
      <c r="J280" s="21"/>
      <c r="K280" s="21"/>
      <c r="L280" s="21"/>
      <c r="M280" s="21"/>
      <c r="N280" s="21"/>
      <c r="O280" s="26"/>
    </row>
    <row r="281" spans="1:15" ht="13.5">
      <c r="B281" s="21" t="s">
        <v>3936</v>
      </c>
      <c r="C281" s="21" t="s">
        <v>158</v>
      </c>
      <c r="D281" s="21" t="s">
        <v>1251</v>
      </c>
      <c r="E281" s="21">
        <v>10</v>
      </c>
      <c r="F281" s="21">
        <v>5</v>
      </c>
      <c r="G281" s="21" t="s">
        <v>3935</v>
      </c>
      <c r="H281" s="21">
        <v>10</v>
      </c>
      <c r="I281" s="30">
        <v>96.663707019229605</v>
      </c>
      <c r="J281" s="21"/>
      <c r="K281" s="21"/>
      <c r="L281" s="21"/>
      <c r="M281" s="21"/>
      <c r="N281" s="21"/>
      <c r="O281" s="26"/>
    </row>
    <row r="282" spans="1:15" ht="13.5">
      <c r="B282" s="21" t="s">
        <v>3936</v>
      </c>
      <c r="C282" s="21" t="s">
        <v>182</v>
      </c>
      <c r="D282" s="21" t="s">
        <v>1252</v>
      </c>
      <c r="E282" s="21">
        <v>10</v>
      </c>
      <c r="F282" s="21">
        <v>5</v>
      </c>
      <c r="G282" s="21" t="s">
        <v>3935</v>
      </c>
      <c r="H282" s="21">
        <v>10</v>
      </c>
      <c r="I282" s="30">
        <v>95.691888538866664</v>
      </c>
      <c r="J282" s="21"/>
      <c r="K282" s="21"/>
      <c r="L282" s="21"/>
      <c r="M282" s="21"/>
      <c r="N282" s="21"/>
    </row>
    <row r="283" spans="1:15" ht="13.5">
      <c r="B283" s="21" t="s">
        <v>3936</v>
      </c>
      <c r="C283" s="21" t="s">
        <v>15</v>
      </c>
      <c r="D283" s="21" t="s">
        <v>1253</v>
      </c>
      <c r="E283" s="21">
        <v>10</v>
      </c>
      <c r="F283" s="21">
        <v>5</v>
      </c>
      <c r="G283" s="21" t="s">
        <v>3935</v>
      </c>
      <c r="H283" s="21">
        <v>10</v>
      </c>
      <c r="I283" s="30">
        <v>95.275916173054227</v>
      </c>
      <c r="J283" s="21"/>
      <c r="K283" s="21"/>
      <c r="L283" s="21"/>
      <c r="M283" s="21"/>
      <c r="N283" s="21"/>
      <c r="O283" s="26"/>
    </row>
    <row r="284" spans="1:15" ht="13.5">
      <c r="B284" s="21" t="s">
        <v>3936</v>
      </c>
      <c r="C284" s="21" t="s">
        <v>39</v>
      </c>
      <c r="D284" s="21" t="s">
        <v>1254</v>
      </c>
      <c r="E284" s="21">
        <v>10</v>
      </c>
      <c r="F284" s="21">
        <v>5</v>
      </c>
      <c r="G284" s="21" t="s">
        <v>3935</v>
      </c>
      <c r="H284" s="21">
        <v>10</v>
      </c>
      <c r="I284" s="30">
        <v>97.301943750000007</v>
      </c>
      <c r="J284" s="21"/>
      <c r="K284" s="21"/>
      <c r="L284" s="21"/>
      <c r="M284" s="21"/>
      <c r="N284" s="21"/>
      <c r="O284" s="26"/>
    </row>
    <row r="285" spans="1:15" ht="13.5">
      <c r="B285" s="21" t="s">
        <v>3936</v>
      </c>
      <c r="C285" s="21" t="s">
        <v>63</v>
      </c>
      <c r="D285" s="21" t="s">
        <v>1255</v>
      </c>
      <c r="E285" s="21">
        <v>10</v>
      </c>
      <c r="F285" s="21">
        <v>5</v>
      </c>
      <c r="G285" s="21" t="s">
        <v>3935</v>
      </c>
      <c r="H285" s="21">
        <v>10</v>
      </c>
      <c r="I285" s="30">
        <v>96.841457000000005</v>
      </c>
      <c r="J285" s="21"/>
      <c r="K285" s="21"/>
      <c r="L285" s="21"/>
      <c r="M285" s="21"/>
      <c r="N285" s="21"/>
    </row>
    <row r="286" spans="1:15" ht="13.5">
      <c r="B286" s="21" t="s">
        <v>3936</v>
      </c>
      <c r="C286" s="21" t="s">
        <v>87</v>
      </c>
      <c r="D286" s="21" t="s">
        <v>1256</v>
      </c>
      <c r="E286" s="21">
        <v>10</v>
      </c>
      <c r="F286" s="21">
        <v>5</v>
      </c>
      <c r="G286" s="21" t="s">
        <v>3935</v>
      </c>
      <c r="H286" s="21">
        <v>10</v>
      </c>
      <c r="I286" s="30">
        <v>98.568279249999989</v>
      </c>
      <c r="J286" s="21"/>
      <c r="K286" s="21"/>
      <c r="L286" s="21"/>
      <c r="M286" s="21"/>
      <c r="N286" s="21"/>
      <c r="O286" s="26"/>
    </row>
    <row r="287" spans="1:15" ht="13.5">
      <c r="B287" s="21" t="s">
        <v>3936</v>
      </c>
      <c r="C287" s="21" t="s">
        <v>111</v>
      </c>
      <c r="D287" s="21" t="s">
        <v>1257</v>
      </c>
      <c r="E287" s="21">
        <v>10</v>
      </c>
      <c r="F287" s="21">
        <v>5</v>
      </c>
      <c r="G287" s="21" t="s">
        <v>3935</v>
      </c>
      <c r="H287" s="21">
        <v>10</v>
      </c>
      <c r="I287" s="30">
        <v>95.453512750000002</v>
      </c>
      <c r="J287" s="21"/>
      <c r="K287" s="21"/>
      <c r="L287" s="21"/>
      <c r="M287" s="21"/>
      <c r="N287" s="21"/>
      <c r="O287" s="26"/>
    </row>
    <row r="288" spans="1:15" ht="13.5">
      <c r="B288" s="21" t="s">
        <v>3936</v>
      </c>
      <c r="C288" s="21" t="s">
        <v>135</v>
      </c>
      <c r="D288" s="21" t="s">
        <v>1258</v>
      </c>
      <c r="E288" s="21">
        <v>10</v>
      </c>
      <c r="F288" s="21">
        <v>5</v>
      </c>
      <c r="G288" s="21" t="s">
        <v>3935</v>
      </c>
      <c r="H288" s="21">
        <v>10</v>
      </c>
      <c r="I288" s="30">
        <v>99.364400000000003</v>
      </c>
      <c r="J288" s="21"/>
      <c r="K288" s="21"/>
      <c r="L288" s="21"/>
      <c r="M288" s="21"/>
      <c r="N288" s="21"/>
    </row>
    <row r="289" spans="1:15" ht="13.5">
      <c r="A289" s="21" t="s">
        <v>3937</v>
      </c>
      <c r="B289" s="21" t="s">
        <v>3936</v>
      </c>
      <c r="C289" s="21" t="s">
        <v>159</v>
      </c>
      <c r="D289" s="21" t="s">
        <v>1259</v>
      </c>
      <c r="E289" s="21">
        <v>10</v>
      </c>
      <c r="F289" s="21">
        <v>5</v>
      </c>
      <c r="G289" s="21" t="s">
        <v>3935</v>
      </c>
      <c r="H289" s="21">
        <v>10</v>
      </c>
      <c r="I289" s="30">
        <v>75.286087250000008</v>
      </c>
      <c r="J289" s="21"/>
      <c r="K289" s="21"/>
      <c r="L289" s="21"/>
      <c r="M289" s="21"/>
      <c r="N289" s="21"/>
      <c r="O289" s="26"/>
    </row>
    <row r="290" spans="1:15" ht="13.5">
      <c r="A290" s="21" t="s">
        <v>3937</v>
      </c>
      <c r="B290" s="21" t="s">
        <v>3936</v>
      </c>
      <c r="C290" s="21" t="s">
        <v>183</v>
      </c>
      <c r="D290" s="21" t="s">
        <v>1260</v>
      </c>
      <c r="E290" s="21">
        <v>10</v>
      </c>
      <c r="F290" s="21">
        <v>5</v>
      </c>
      <c r="G290" s="21" t="s">
        <v>3935</v>
      </c>
      <c r="H290" s="21">
        <v>10</v>
      </c>
      <c r="I290" s="30">
        <v>79.228759499999995</v>
      </c>
      <c r="J290" s="21"/>
      <c r="K290" s="21"/>
      <c r="L290" s="21"/>
      <c r="M290" s="21"/>
      <c r="N290" s="21"/>
      <c r="O290" s="26"/>
    </row>
    <row r="291" spans="1:15" ht="13.5">
      <c r="B291" s="21" t="s">
        <v>3936</v>
      </c>
      <c r="C291" s="21" t="s">
        <v>16</v>
      </c>
      <c r="D291" s="21" t="s">
        <v>1261</v>
      </c>
      <c r="E291" s="21">
        <v>10</v>
      </c>
      <c r="F291" s="21">
        <v>5</v>
      </c>
      <c r="G291" s="21" t="s">
        <v>3935</v>
      </c>
      <c r="H291" s="21">
        <v>10</v>
      </c>
      <c r="I291" s="30">
        <v>95.6102585</v>
      </c>
      <c r="J291" s="21"/>
      <c r="K291" s="21"/>
      <c r="L291" s="21"/>
      <c r="M291" s="21"/>
      <c r="N291" s="21"/>
    </row>
    <row r="292" spans="1:15" ht="13.5">
      <c r="B292" s="21" t="s">
        <v>3936</v>
      </c>
      <c r="C292" s="21" t="s">
        <v>40</v>
      </c>
      <c r="D292" s="21" t="s">
        <v>1262</v>
      </c>
      <c r="E292" s="21">
        <v>10</v>
      </c>
      <c r="F292" s="21">
        <v>5</v>
      </c>
      <c r="G292" s="21" t="s">
        <v>3935</v>
      </c>
      <c r="H292" s="21">
        <v>10</v>
      </c>
      <c r="I292" s="30">
        <v>105.8962148362708</v>
      </c>
      <c r="J292" s="21"/>
      <c r="K292" s="21"/>
      <c r="L292" s="21"/>
      <c r="M292" s="21"/>
      <c r="N292" s="21"/>
      <c r="O292" s="26"/>
    </row>
    <row r="293" spans="1:15" ht="13.5">
      <c r="B293" s="21" t="s">
        <v>3936</v>
      </c>
      <c r="C293" s="21" t="s">
        <v>64</v>
      </c>
      <c r="D293" s="21" t="s">
        <v>1263</v>
      </c>
      <c r="E293" s="21">
        <v>10</v>
      </c>
      <c r="F293" s="21">
        <v>5</v>
      </c>
      <c r="G293" s="21" t="s">
        <v>3935</v>
      </c>
      <c r="H293" s="21">
        <v>10</v>
      </c>
      <c r="I293" s="30">
        <v>105.30626605789844</v>
      </c>
      <c r="J293" s="21"/>
      <c r="K293" s="21"/>
      <c r="L293" s="21"/>
      <c r="M293" s="21"/>
      <c r="N293" s="21"/>
      <c r="O293" s="26"/>
    </row>
    <row r="294" spans="1:15" ht="13.5">
      <c r="B294" s="21" t="s">
        <v>3936</v>
      </c>
      <c r="C294" s="21" t="s">
        <v>88</v>
      </c>
      <c r="D294" s="21" t="s">
        <v>1264</v>
      </c>
      <c r="E294" s="21">
        <v>10</v>
      </c>
      <c r="F294" s="21">
        <v>5</v>
      </c>
      <c r="G294" s="21" t="s">
        <v>3935</v>
      </c>
      <c r="H294" s="21">
        <v>10</v>
      </c>
      <c r="I294" s="30">
        <v>95.769691249999994</v>
      </c>
      <c r="J294" s="21"/>
      <c r="K294" s="21"/>
      <c r="L294" s="21"/>
      <c r="M294" s="21"/>
      <c r="N294" s="21"/>
    </row>
    <row r="295" spans="1:15" ht="13.5">
      <c r="B295" s="21" t="s">
        <v>3936</v>
      </c>
      <c r="C295" s="21" t="s">
        <v>112</v>
      </c>
      <c r="D295" s="21" t="s">
        <v>1265</v>
      </c>
      <c r="E295" s="21">
        <v>10</v>
      </c>
      <c r="F295" s="21">
        <v>5</v>
      </c>
      <c r="G295" s="21" t="s">
        <v>3935</v>
      </c>
      <c r="H295" s="21">
        <v>10</v>
      </c>
      <c r="I295" s="30">
        <v>93.212699249999986</v>
      </c>
      <c r="J295" s="21"/>
      <c r="K295" s="21"/>
      <c r="L295" s="21"/>
      <c r="M295" s="21"/>
      <c r="N295" s="21"/>
      <c r="O295" s="26"/>
    </row>
    <row r="296" spans="1:15" ht="13.5">
      <c r="B296" s="21" t="s">
        <v>3936</v>
      </c>
      <c r="C296" s="21" t="s">
        <v>136</v>
      </c>
      <c r="D296" s="21" t="s">
        <v>1266</v>
      </c>
      <c r="E296" s="21">
        <v>10</v>
      </c>
      <c r="F296" s="21">
        <v>5</v>
      </c>
      <c r="G296" s="21" t="s">
        <v>3935</v>
      </c>
      <c r="H296" s="21">
        <v>10</v>
      </c>
      <c r="I296" s="30">
        <v>98.659079000000006</v>
      </c>
      <c r="J296" s="21"/>
      <c r="K296" s="21"/>
      <c r="L296" s="21"/>
      <c r="M296" s="21"/>
      <c r="N296" s="21"/>
      <c r="O296" s="26"/>
    </row>
    <row r="297" spans="1:15" ht="13.5">
      <c r="B297" s="21" t="s">
        <v>3936</v>
      </c>
      <c r="C297" s="21" t="s">
        <v>160</v>
      </c>
      <c r="D297" s="21" t="s">
        <v>1267</v>
      </c>
      <c r="E297" s="21">
        <v>10</v>
      </c>
      <c r="F297" s="21">
        <v>5</v>
      </c>
      <c r="G297" s="21" t="s">
        <v>3935</v>
      </c>
      <c r="H297" s="21">
        <v>10</v>
      </c>
      <c r="I297" s="30">
        <v>97.152772249999998</v>
      </c>
      <c r="J297" s="21"/>
      <c r="K297" s="21"/>
      <c r="L297" s="21"/>
      <c r="M297" s="21"/>
      <c r="N297" s="21"/>
    </row>
    <row r="298" spans="1:15" ht="13.5">
      <c r="B298" s="21" t="s">
        <v>3936</v>
      </c>
      <c r="C298" s="21" t="s">
        <v>184</v>
      </c>
      <c r="D298" s="21" t="s">
        <v>1268</v>
      </c>
      <c r="E298" s="21">
        <v>10</v>
      </c>
      <c r="F298" s="21">
        <v>5</v>
      </c>
      <c r="G298" s="21" t="s">
        <v>3935</v>
      </c>
      <c r="H298" s="21">
        <v>10</v>
      </c>
      <c r="I298" s="30">
        <v>101.29390000000001</v>
      </c>
      <c r="J298" s="21"/>
      <c r="K298" s="21"/>
      <c r="L298" s="21"/>
      <c r="M298" s="21"/>
      <c r="N298" s="21"/>
      <c r="O298" s="26"/>
    </row>
    <row r="299" spans="1:15" ht="13.5">
      <c r="B299" s="21" t="s">
        <v>3936</v>
      </c>
      <c r="C299" s="21" t="s">
        <v>17</v>
      </c>
      <c r="D299" s="21" t="s">
        <v>1269</v>
      </c>
      <c r="E299" s="21">
        <v>10</v>
      </c>
      <c r="F299" s="21">
        <v>5</v>
      </c>
      <c r="G299" s="21" t="s">
        <v>3935</v>
      </c>
      <c r="H299" s="21">
        <v>10</v>
      </c>
      <c r="I299" s="30">
        <v>94.073127499999998</v>
      </c>
      <c r="J299" s="21"/>
      <c r="K299" s="21"/>
      <c r="L299" s="21"/>
      <c r="M299" s="21"/>
      <c r="N299" s="21"/>
      <c r="O299" s="26"/>
    </row>
    <row r="300" spans="1:15" ht="13.5">
      <c r="B300" s="21" t="s">
        <v>3936</v>
      </c>
      <c r="C300" s="21" t="s">
        <v>41</v>
      </c>
      <c r="D300" s="21" t="s">
        <v>1270</v>
      </c>
      <c r="E300" s="21">
        <v>10</v>
      </c>
      <c r="F300" s="21">
        <v>5</v>
      </c>
      <c r="G300" s="21" t="s">
        <v>3935</v>
      </c>
      <c r="H300" s="21">
        <v>10</v>
      </c>
      <c r="I300" s="30">
        <v>101.76953349999999</v>
      </c>
      <c r="J300" s="21"/>
      <c r="K300" s="21"/>
      <c r="L300" s="21"/>
      <c r="M300" s="21"/>
      <c r="N300" s="21"/>
    </row>
    <row r="301" spans="1:15" ht="13.5">
      <c r="B301" s="21" t="s">
        <v>3936</v>
      </c>
      <c r="C301" s="21" t="s">
        <v>65</v>
      </c>
      <c r="D301" s="21" t="s">
        <v>1271</v>
      </c>
      <c r="E301" s="21">
        <v>10</v>
      </c>
      <c r="F301" s="21">
        <v>5</v>
      </c>
      <c r="G301" s="21" t="s">
        <v>3935</v>
      </c>
      <c r="H301" s="21">
        <v>10</v>
      </c>
      <c r="I301" s="30">
        <v>110.12685275</v>
      </c>
      <c r="J301" s="21"/>
      <c r="K301" s="21"/>
      <c r="L301" s="21"/>
      <c r="M301" s="21"/>
      <c r="N301" s="21"/>
      <c r="O301" s="26"/>
    </row>
    <row r="302" spans="1:15" ht="13.5">
      <c r="B302" s="21" t="s">
        <v>3936</v>
      </c>
      <c r="C302" s="21" t="s">
        <v>89</v>
      </c>
      <c r="D302" s="21" t="s">
        <v>1272</v>
      </c>
      <c r="E302" s="21">
        <v>10</v>
      </c>
      <c r="F302" s="21">
        <v>5</v>
      </c>
      <c r="G302" s="21" t="s">
        <v>3935</v>
      </c>
      <c r="H302" s="21">
        <v>10</v>
      </c>
      <c r="I302" s="30">
        <v>98.30330699999999</v>
      </c>
      <c r="J302" s="21"/>
      <c r="K302" s="21"/>
      <c r="L302" s="21"/>
      <c r="M302" s="21"/>
      <c r="N302" s="21"/>
      <c r="O302" s="26"/>
    </row>
    <row r="303" spans="1:15" ht="13.5">
      <c r="B303" s="21" t="s">
        <v>3936</v>
      </c>
      <c r="C303" s="21" t="s">
        <v>113</v>
      </c>
      <c r="D303" s="21" t="s">
        <v>1273</v>
      </c>
      <c r="E303" s="21">
        <v>10</v>
      </c>
      <c r="F303" s="21">
        <v>5</v>
      </c>
      <c r="G303" s="21" t="s">
        <v>3935</v>
      </c>
      <c r="H303" s="21">
        <v>10</v>
      </c>
      <c r="I303" s="30">
        <v>98.525386999999995</v>
      </c>
      <c r="J303" s="21"/>
      <c r="K303" s="21"/>
      <c r="L303" s="21"/>
      <c r="M303" s="21"/>
      <c r="N303" s="21"/>
    </row>
    <row r="304" spans="1:15" ht="13.5">
      <c r="B304" s="21" t="s">
        <v>3936</v>
      </c>
      <c r="C304" s="21" t="s">
        <v>137</v>
      </c>
      <c r="D304" s="21" t="s">
        <v>1274</v>
      </c>
      <c r="E304" s="21">
        <v>10</v>
      </c>
      <c r="F304" s="21">
        <v>5</v>
      </c>
      <c r="G304" s="21" t="s">
        <v>3935</v>
      </c>
      <c r="H304" s="21">
        <v>10</v>
      </c>
      <c r="I304" s="30">
        <v>105.25174974999999</v>
      </c>
      <c r="J304" s="21"/>
      <c r="K304" s="21"/>
      <c r="L304" s="21"/>
      <c r="M304" s="21"/>
      <c r="N304" s="21"/>
      <c r="O304" s="26"/>
    </row>
    <row r="305" spans="2:15" ht="13.5">
      <c r="B305" s="21" t="s">
        <v>3936</v>
      </c>
      <c r="C305" s="21" t="s">
        <v>161</v>
      </c>
      <c r="D305" s="21" t="s">
        <v>1275</v>
      </c>
      <c r="E305" s="21">
        <v>10</v>
      </c>
      <c r="F305" s="21">
        <v>5</v>
      </c>
      <c r="G305" s="21" t="s">
        <v>3935</v>
      </c>
      <c r="H305" s="21">
        <v>10</v>
      </c>
      <c r="I305" s="30">
        <v>83.305871499999995</v>
      </c>
      <c r="J305" s="21"/>
      <c r="K305" s="21"/>
      <c r="L305" s="21"/>
      <c r="M305" s="21"/>
      <c r="N305" s="21"/>
      <c r="O305" s="26"/>
    </row>
    <row r="306" spans="2:15" ht="13.5">
      <c r="B306" s="21" t="s">
        <v>3936</v>
      </c>
      <c r="C306" s="21" t="s">
        <v>185</v>
      </c>
      <c r="D306" s="21" t="s">
        <v>1276</v>
      </c>
      <c r="E306" s="21">
        <v>10</v>
      </c>
      <c r="F306" s="21">
        <v>5</v>
      </c>
      <c r="G306" s="21" t="s">
        <v>3935</v>
      </c>
      <c r="H306" s="21">
        <v>10</v>
      </c>
      <c r="I306" s="30">
        <v>93.835356999999988</v>
      </c>
      <c r="J306" s="21"/>
      <c r="K306" s="21"/>
      <c r="L306" s="21"/>
      <c r="M306" s="21"/>
      <c r="N306" s="21"/>
    </row>
    <row r="307" spans="2:15" ht="13.5">
      <c r="B307" s="21" t="s">
        <v>3936</v>
      </c>
      <c r="C307" s="21" t="s">
        <v>18</v>
      </c>
      <c r="D307" s="21" t="s">
        <v>1277</v>
      </c>
      <c r="E307" s="21">
        <v>10</v>
      </c>
      <c r="F307" s="21">
        <v>5</v>
      </c>
      <c r="G307" s="21" t="s">
        <v>3935</v>
      </c>
      <c r="H307" s="21">
        <v>10</v>
      </c>
      <c r="I307" s="30">
        <v>97.930858999999998</v>
      </c>
      <c r="J307" s="21"/>
      <c r="K307" s="21"/>
      <c r="L307" s="21"/>
      <c r="M307" s="21"/>
      <c r="N307" s="21"/>
      <c r="O307" s="26"/>
    </row>
    <row r="308" spans="2:15" ht="13.5">
      <c r="B308" s="21" t="s">
        <v>3936</v>
      </c>
      <c r="C308" s="21" t="s">
        <v>42</v>
      </c>
      <c r="D308" s="21" t="s">
        <v>1278</v>
      </c>
      <c r="E308" s="21">
        <v>10</v>
      </c>
      <c r="F308" s="21">
        <v>5</v>
      </c>
      <c r="G308" s="21" t="s">
        <v>3935</v>
      </c>
      <c r="H308" s="21">
        <v>10</v>
      </c>
      <c r="I308" s="30">
        <v>89.378624000000002</v>
      </c>
      <c r="J308" s="21"/>
      <c r="K308" s="21"/>
      <c r="L308" s="21"/>
      <c r="M308" s="21"/>
      <c r="N308" s="21"/>
      <c r="O308" s="26"/>
    </row>
    <row r="309" spans="2:15" ht="13.5">
      <c r="B309" s="21" t="s">
        <v>3936</v>
      </c>
      <c r="C309" s="21" t="s">
        <v>66</v>
      </c>
      <c r="D309" s="21" t="s">
        <v>1279</v>
      </c>
      <c r="E309" s="21">
        <v>10</v>
      </c>
      <c r="F309" s="21">
        <v>5</v>
      </c>
      <c r="G309" s="21" t="s">
        <v>3935</v>
      </c>
      <c r="H309" s="21">
        <v>10</v>
      </c>
      <c r="I309" s="30">
        <v>88.857378249999996</v>
      </c>
      <c r="J309" s="21"/>
      <c r="K309" s="21"/>
      <c r="L309" s="21"/>
      <c r="M309" s="21"/>
      <c r="N309" s="21"/>
    </row>
    <row r="310" spans="2:15" ht="13.5">
      <c r="B310" s="21" t="s">
        <v>3936</v>
      </c>
      <c r="C310" s="21" t="s">
        <v>90</v>
      </c>
      <c r="D310" s="21" t="s">
        <v>1280</v>
      </c>
      <c r="E310" s="21">
        <v>10</v>
      </c>
      <c r="F310" s="21">
        <v>5</v>
      </c>
      <c r="G310" s="21" t="s">
        <v>3935</v>
      </c>
      <c r="H310" s="21">
        <v>10</v>
      </c>
      <c r="I310" s="30">
        <v>84.175413843852255</v>
      </c>
      <c r="J310" s="21"/>
      <c r="K310" s="21"/>
      <c r="L310" s="21"/>
      <c r="M310" s="21"/>
      <c r="N310" s="21"/>
      <c r="O310" s="26"/>
    </row>
    <row r="311" spans="2:15" ht="13.5">
      <c r="B311" s="21" t="s">
        <v>3936</v>
      </c>
      <c r="C311" s="21" t="s">
        <v>114</v>
      </c>
      <c r="D311" s="21" t="s">
        <v>1281</v>
      </c>
      <c r="E311" s="21">
        <v>10</v>
      </c>
      <c r="F311" s="21">
        <v>5</v>
      </c>
      <c r="G311" s="21" t="s">
        <v>3935</v>
      </c>
      <c r="H311" s="21">
        <v>10</v>
      </c>
      <c r="I311" s="30">
        <v>86.385725778495797</v>
      </c>
      <c r="J311" s="21"/>
      <c r="K311" s="21"/>
      <c r="L311" s="21"/>
      <c r="M311" s="21"/>
      <c r="N311" s="21"/>
      <c r="O311" s="26"/>
    </row>
    <row r="312" spans="2:15" ht="13.5">
      <c r="B312" s="21" t="s">
        <v>3936</v>
      </c>
      <c r="C312" s="21" t="s">
        <v>138</v>
      </c>
      <c r="D312" s="21" t="s">
        <v>867</v>
      </c>
      <c r="E312" s="21">
        <v>10</v>
      </c>
      <c r="F312" s="21">
        <v>5</v>
      </c>
      <c r="G312" s="21" t="s">
        <v>3935</v>
      </c>
      <c r="H312" s="21">
        <v>10</v>
      </c>
      <c r="I312" s="30">
        <v>99.232491750000008</v>
      </c>
      <c r="J312" s="21"/>
      <c r="K312" s="21"/>
      <c r="L312" s="21"/>
      <c r="M312" s="21"/>
      <c r="N312" s="21"/>
    </row>
    <row r="313" spans="2:15" ht="13.5">
      <c r="B313" s="21" t="s">
        <v>3936</v>
      </c>
      <c r="C313" s="21" t="s">
        <v>162</v>
      </c>
      <c r="D313" s="21" t="s">
        <v>1282</v>
      </c>
      <c r="E313" s="21">
        <v>10</v>
      </c>
      <c r="F313" s="21">
        <v>5</v>
      </c>
      <c r="G313" s="21" t="s">
        <v>3935</v>
      </c>
      <c r="H313" s="21">
        <v>10</v>
      </c>
      <c r="I313" s="30">
        <v>98.358383750000002</v>
      </c>
      <c r="J313" s="21"/>
      <c r="K313" s="21"/>
      <c r="L313" s="21"/>
      <c r="M313" s="21"/>
      <c r="N313" s="21"/>
      <c r="O313" s="26"/>
    </row>
    <row r="314" spans="2:15" ht="13.5">
      <c r="B314" s="21" t="s">
        <v>3936</v>
      </c>
      <c r="C314" s="21" t="s">
        <v>186</v>
      </c>
      <c r="D314" s="21" t="s">
        <v>1283</v>
      </c>
      <c r="E314" s="21">
        <v>10</v>
      </c>
      <c r="F314" s="21">
        <v>5</v>
      </c>
      <c r="G314" s="21" t="s">
        <v>3935</v>
      </c>
      <c r="H314" s="21">
        <v>10</v>
      </c>
      <c r="I314" s="30">
        <v>100.43527650000001</v>
      </c>
      <c r="J314" s="21"/>
      <c r="K314" s="21"/>
      <c r="L314" s="21"/>
      <c r="M314" s="21"/>
      <c r="N314" s="21"/>
      <c r="O314" s="26"/>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pageSetUpPr fitToPage="1"/>
  </sheetPr>
  <dimension ref="A1:BA1013"/>
  <sheetViews>
    <sheetView topLeftCell="A905" zoomScale="125" zoomScaleNormal="125" zoomScalePageLayoutView="125" workbookViewId="0">
      <selection activeCell="G973" sqref="G973"/>
    </sheetView>
  </sheetViews>
  <sheetFormatPr defaultColWidth="5.125" defaultRowHeight="11.25" customHeight="1"/>
  <cols>
    <col min="1" max="2" width="5.125" style="86"/>
    <col min="3" max="3" width="6.375" style="86" bestFit="1" customWidth="1"/>
    <col min="4" max="24" width="5.625" style="86" bestFit="1" customWidth="1"/>
    <col min="25" max="16384" width="5.125" style="86"/>
  </cols>
  <sheetData>
    <row r="1" spans="1:26" s="115" customFormat="1" ht="11.25" customHeight="1">
      <c r="A1" s="139" t="e">
        <f>T1.PLATE()</f>
        <v>#NAME?</v>
      </c>
      <c r="B1" s="139"/>
      <c r="D1" s="116" t="s">
        <v>1508</v>
      </c>
      <c r="E1" s="117">
        <v>384</v>
      </c>
      <c r="F1" s="118"/>
      <c r="G1" s="116" t="s">
        <v>1509</v>
      </c>
      <c r="H1" s="118" t="s">
        <v>3743</v>
      </c>
      <c r="I1" s="119"/>
      <c r="J1" s="116" t="s">
        <v>1510</v>
      </c>
      <c r="K1" s="120" t="s">
        <v>3739</v>
      </c>
      <c r="L1" s="121"/>
      <c r="N1" s="116" t="s">
        <v>3916</v>
      </c>
      <c r="O1" s="119" t="e">
        <f>T1.System("version")</f>
        <v>#NAME?</v>
      </c>
    </row>
    <row r="2" spans="1:26" ht="11.25" hidden="1" customHeight="1">
      <c r="A2" s="85"/>
      <c r="B2" s="91"/>
      <c r="C2" s="92"/>
      <c r="D2" s="92"/>
      <c r="E2" s="93"/>
      <c r="F2" s="93"/>
      <c r="G2" s="93"/>
      <c r="H2" s="93"/>
      <c r="I2" s="92"/>
      <c r="J2" s="92"/>
      <c r="K2" s="92"/>
      <c r="L2" s="92"/>
    </row>
    <row r="3" spans="1:26" ht="11.25" hidden="1" customHeight="1">
      <c r="A3" s="85"/>
      <c r="B3" s="91" t="s">
        <v>1501</v>
      </c>
      <c r="C3" s="93" t="e">
        <f>T1.PLATEREADER_INFO("assay")</f>
        <v>#NAME?</v>
      </c>
      <c r="D3" s="92"/>
      <c r="E3" s="92"/>
      <c r="F3" s="92"/>
      <c r="G3" s="94" t="s">
        <v>1499</v>
      </c>
      <c r="H3" s="92" t="e">
        <f>T1.PLATEREADER_INFO("date")</f>
        <v>#NAME?</v>
      </c>
      <c r="I3" s="92"/>
      <c r="J3" s="92"/>
      <c r="K3" s="94" t="s">
        <v>1500</v>
      </c>
      <c r="L3" s="92" t="e">
        <f>T1.PLATEREADER_INFO("time")</f>
        <v>#NAME?</v>
      </c>
    </row>
    <row r="4" spans="1:26" ht="11.25" customHeight="1">
      <c r="B4" s="92"/>
      <c r="C4" s="92"/>
      <c r="D4" s="92"/>
      <c r="E4" s="92"/>
      <c r="F4" s="92"/>
      <c r="G4" s="92"/>
      <c r="H4" s="92"/>
      <c r="I4" s="92"/>
      <c r="J4" s="92"/>
      <c r="K4" s="92"/>
      <c r="L4" s="91"/>
    </row>
    <row r="5" spans="1:26" s="122" customFormat="1" ht="11.25" customHeight="1">
      <c r="A5" s="122" t="s">
        <v>3732</v>
      </c>
      <c r="D5" s="123"/>
      <c r="H5" s="123"/>
    </row>
    <row r="6" spans="1:26" s="96" customFormat="1" ht="11.25" hidden="1" customHeight="1">
      <c r="A6" s="87"/>
      <c r="B6" s="87"/>
      <c r="C6" s="95"/>
      <c r="D6" s="95"/>
      <c r="H6" s="95"/>
    </row>
    <row r="7" spans="1:26" ht="11.25" hidden="1" customHeight="1">
      <c r="B7" s="8"/>
      <c r="C7" s="8">
        <v>1</v>
      </c>
      <c r="D7" s="8">
        <v>2</v>
      </c>
      <c r="E7" s="8">
        <v>3</v>
      </c>
      <c r="F7" s="8">
        <v>4</v>
      </c>
      <c r="G7" s="8">
        <v>5</v>
      </c>
      <c r="H7" s="8">
        <v>6</v>
      </c>
      <c r="I7"/>
      <c r="J7"/>
      <c r="K7"/>
      <c r="L7"/>
      <c r="M7"/>
      <c r="N7"/>
      <c r="O7"/>
      <c r="P7" s="110"/>
      <c r="Q7" s="110"/>
      <c r="R7" s="110"/>
      <c r="S7" s="110"/>
      <c r="T7" s="110"/>
      <c r="U7" s="110"/>
      <c r="V7" s="110"/>
      <c r="W7" s="110"/>
      <c r="X7" s="110"/>
      <c r="Y7" s="110"/>
      <c r="Z7" s="110"/>
    </row>
    <row r="8" spans="1:26" ht="11.25" hidden="1" customHeight="1">
      <c r="B8" s="8" t="s">
        <v>552</v>
      </c>
      <c r="C8" s="114" t="s">
        <v>8</v>
      </c>
      <c r="D8" s="114" t="s">
        <v>9</v>
      </c>
      <c r="E8" s="114" t="s">
        <v>10</v>
      </c>
      <c r="F8" s="114" t="s">
        <v>11</v>
      </c>
      <c r="G8" s="114" t="s">
        <v>12</v>
      </c>
      <c r="H8" s="114" t="s">
        <v>13</v>
      </c>
      <c r="I8"/>
      <c r="J8"/>
      <c r="K8"/>
      <c r="L8"/>
      <c r="M8"/>
      <c r="N8"/>
      <c r="O8"/>
      <c r="P8" s="110"/>
      <c r="Q8" s="110"/>
      <c r="R8" s="110"/>
      <c r="S8" s="110"/>
      <c r="T8" s="110"/>
      <c r="U8" s="110"/>
      <c r="V8" s="110"/>
      <c r="W8" s="110"/>
      <c r="X8" s="110"/>
      <c r="Y8" s="110"/>
      <c r="Z8" s="110"/>
    </row>
    <row r="9" spans="1:26" ht="11.25" hidden="1" customHeight="1">
      <c r="B9" s="8" t="s">
        <v>553</v>
      </c>
      <c r="C9" s="114" t="s">
        <v>32</v>
      </c>
      <c r="D9" s="114" t="s">
        <v>33</v>
      </c>
      <c r="E9" s="114" t="s">
        <v>34</v>
      </c>
      <c r="F9" s="114" t="s">
        <v>35</v>
      </c>
      <c r="G9" s="114" t="s">
        <v>36</v>
      </c>
      <c r="H9" s="114" t="s">
        <v>37</v>
      </c>
      <c r="I9"/>
      <c r="J9"/>
      <c r="K9"/>
      <c r="L9"/>
      <c r="M9"/>
      <c r="N9"/>
      <c r="O9"/>
      <c r="P9" s="110"/>
      <c r="Q9" s="110"/>
      <c r="R9" s="110"/>
      <c r="S9" s="110"/>
      <c r="T9" s="110"/>
      <c r="U9" s="110"/>
      <c r="V9" s="110"/>
      <c r="W9" s="110"/>
      <c r="X9" s="110"/>
      <c r="Y9" s="110"/>
      <c r="Z9" s="110"/>
    </row>
    <row r="10" spans="1:26" ht="11.25" hidden="1" customHeight="1">
      <c r="B10" s="8" t="s">
        <v>554</v>
      </c>
      <c r="C10" s="114" t="s">
        <v>56</v>
      </c>
      <c r="D10" s="114" t="s">
        <v>57</v>
      </c>
      <c r="E10" s="114" t="s">
        <v>58</v>
      </c>
      <c r="F10" s="114" t="s">
        <v>59</v>
      </c>
      <c r="G10" s="114" t="s">
        <v>60</v>
      </c>
      <c r="H10" s="114" t="s">
        <v>61</v>
      </c>
      <c r="I10"/>
      <c r="J10"/>
      <c r="K10"/>
      <c r="L10"/>
      <c r="M10"/>
      <c r="N10"/>
      <c r="O10"/>
      <c r="P10" s="110"/>
      <c r="Q10" s="110"/>
      <c r="R10" s="110"/>
      <c r="S10" s="110"/>
      <c r="T10" s="110"/>
      <c r="U10" s="110"/>
      <c r="V10" s="110"/>
      <c r="W10" s="110"/>
      <c r="X10" s="110"/>
      <c r="Y10" s="110"/>
      <c r="Z10" s="110"/>
    </row>
    <row r="11" spans="1:26" ht="11.25" hidden="1" customHeight="1">
      <c r="B11" s="8" t="s">
        <v>555</v>
      </c>
      <c r="C11" s="114" t="s">
        <v>80</v>
      </c>
      <c r="D11" s="114" t="s">
        <v>81</v>
      </c>
      <c r="E11" s="114" t="s">
        <v>82</v>
      </c>
      <c r="F11" s="114" t="s">
        <v>83</v>
      </c>
      <c r="G11" s="114" t="s">
        <v>84</v>
      </c>
      <c r="H11" s="114" t="s">
        <v>85</v>
      </c>
      <c r="I11"/>
      <c r="J11"/>
      <c r="K11"/>
      <c r="L11"/>
      <c r="M11"/>
      <c r="N11"/>
      <c r="O11"/>
      <c r="P11" s="110"/>
      <c r="Q11" s="110"/>
      <c r="R11" s="110"/>
      <c r="S11" s="110"/>
      <c r="T11" s="110"/>
      <c r="U11" s="110"/>
      <c r="V11" s="110"/>
      <c r="W11" s="110"/>
      <c r="X11" s="110"/>
      <c r="Y11" s="110"/>
      <c r="Z11" s="110"/>
    </row>
    <row r="13" spans="1:26" s="122" customFormat="1" ht="11.25" customHeight="1">
      <c r="A13" s="122" t="s">
        <v>2750</v>
      </c>
      <c r="D13" s="123"/>
      <c r="H13" s="123"/>
    </row>
    <row r="14" spans="1:26" s="96" customFormat="1" ht="11.25" hidden="1" customHeight="1">
      <c r="A14" s="87"/>
      <c r="B14" s="87"/>
      <c r="C14" s="95"/>
      <c r="D14" s="95"/>
      <c r="H14" s="95"/>
    </row>
    <row r="15" spans="1:26" ht="11.25" hidden="1" customHeight="1">
      <c r="B15" s="8"/>
      <c r="C15" s="8">
        <v>1</v>
      </c>
      <c r="D15" s="8">
        <v>2</v>
      </c>
      <c r="E15" s="8">
        <v>3</v>
      </c>
      <c r="F15" s="8">
        <v>4</v>
      </c>
      <c r="G15" s="8">
        <v>5</v>
      </c>
      <c r="H15" s="8">
        <v>6</v>
      </c>
      <c r="I15" s="8">
        <v>7</v>
      </c>
      <c r="J15" s="8">
        <v>8</v>
      </c>
      <c r="K15" s="8">
        <v>9</v>
      </c>
      <c r="L15" s="8">
        <v>10</v>
      </c>
      <c r="M15" s="8">
        <v>11</v>
      </c>
      <c r="N15" s="8">
        <v>12</v>
      </c>
      <c r="O15" s="110"/>
      <c r="P15" s="110"/>
      <c r="Q15" s="110"/>
      <c r="R15" s="110"/>
      <c r="S15" s="110"/>
      <c r="T15" s="110"/>
      <c r="U15" s="110"/>
      <c r="V15" s="110"/>
      <c r="W15" s="110"/>
      <c r="X15" s="110"/>
      <c r="Y15" s="110"/>
      <c r="Z15" s="110"/>
    </row>
    <row r="16" spans="1:26" ht="11.25" hidden="1" customHeight="1">
      <c r="B16" s="8" t="s">
        <v>552</v>
      </c>
      <c r="C16" s="16" t="s">
        <v>8</v>
      </c>
      <c r="D16" s="16" t="s">
        <v>9</v>
      </c>
      <c r="E16" s="16" t="s">
        <v>10</v>
      </c>
      <c r="F16" s="16" t="s">
        <v>11</v>
      </c>
      <c r="G16" s="16" t="s">
        <v>12</v>
      </c>
      <c r="H16" s="16" t="s">
        <v>13</v>
      </c>
      <c r="I16" s="16" t="s">
        <v>14</v>
      </c>
      <c r="J16" s="16" t="s">
        <v>15</v>
      </c>
      <c r="K16" s="16" t="s">
        <v>16</v>
      </c>
      <c r="L16" s="16" t="s">
        <v>17</v>
      </c>
      <c r="M16" s="16" t="s">
        <v>18</v>
      </c>
      <c r="N16" s="16" t="s">
        <v>19</v>
      </c>
      <c r="O16" s="110"/>
      <c r="P16" s="110"/>
      <c r="Q16" s="110"/>
      <c r="R16" s="110"/>
      <c r="S16" s="110"/>
      <c r="T16" s="110"/>
      <c r="U16" s="110"/>
      <c r="V16" s="110"/>
      <c r="W16" s="110"/>
      <c r="X16" s="110"/>
      <c r="Y16" s="110"/>
      <c r="Z16" s="110"/>
    </row>
    <row r="17" spans="1:26" ht="11.25" hidden="1" customHeight="1">
      <c r="B17" s="8" t="s">
        <v>553</v>
      </c>
      <c r="C17" s="16" t="s">
        <v>32</v>
      </c>
      <c r="D17" s="16" t="s">
        <v>33</v>
      </c>
      <c r="E17" s="16" t="s">
        <v>34</v>
      </c>
      <c r="F17" s="16" t="s">
        <v>35</v>
      </c>
      <c r="G17" s="16" t="s">
        <v>36</v>
      </c>
      <c r="H17" s="16" t="s">
        <v>37</v>
      </c>
      <c r="I17" s="16" t="s">
        <v>38</v>
      </c>
      <c r="J17" s="16" t="s">
        <v>39</v>
      </c>
      <c r="K17" s="16" t="s">
        <v>40</v>
      </c>
      <c r="L17" s="16" t="s">
        <v>41</v>
      </c>
      <c r="M17" s="16" t="s">
        <v>42</v>
      </c>
      <c r="N17" s="16" t="s">
        <v>43</v>
      </c>
      <c r="O17" s="110"/>
      <c r="P17" s="110"/>
      <c r="Q17" s="110"/>
      <c r="R17" s="110"/>
      <c r="S17" s="110"/>
      <c r="T17" s="110"/>
      <c r="U17" s="110"/>
      <c r="V17" s="110"/>
      <c r="W17" s="110"/>
      <c r="X17" s="110"/>
      <c r="Y17" s="110"/>
      <c r="Z17" s="110"/>
    </row>
    <row r="18" spans="1:26" ht="11.25" hidden="1" customHeight="1">
      <c r="B18" s="8" t="s">
        <v>554</v>
      </c>
      <c r="C18" s="16" t="s">
        <v>56</v>
      </c>
      <c r="D18" s="16" t="s">
        <v>57</v>
      </c>
      <c r="E18" s="16" t="s">
        <v>58</v>
      </c>
      <c r="F18" s="16" t="s">
        <v>59</v>
      </c>
      <c r="G18" s="16" t="s">
        <v>60</v>
      </c>
      <c r="H18" s="16" t="s">
        <v>61</v>
      </c>
      <c r="I18" s="16" t="s">
        <v>62</v>
      </c>
      <c r="J18" s="16" t="s">
        <v>63</v>
      </c>
      <c r="K18" s="16" t="s">
        <v>64</v>
      </c>
      <c r="L18" s="16" t="s">
        <v>65</v>
      </c>
      <c r="M18" s="16" t="s">
        <v>66</v>
      </c>
      <c r="N18" s="16" t="s">
        <v>67</v>
      </c>
      <c r="O18" s="110"/>
      <c r="P18" s="110"/>
      <c r="Q18" s="110"/>
      <c r="R18" s="110"/>
      <c r="S18" s="110"/>
      <c r="T18" s="110"/>
      <c r="U18" s="110"/>
      <c r="V18" s="110"/>
      <c r="W18" s="110"/>
      <c r="X18" s="110"/>
      <c r="Y18" s="110"/>
      <c r="Z18" s="110"/>
    </row>
    <row r="19" spans="1:26" ht="11.25" hidden="1" customHeight="1">
      <c r="B19" s="8" t="s">
        <v>555</v>
      </c>
      <c r="C19" s="16" t="s">
        <v>80</v>
      </c>
      <c r="D19" s="16" t="s">
        <v>81</v>
      </c>
      <c r="E19" s="16" t="s">
        <v>82</v>
      </c>
      <c r="F19" s="16" t="s">
        <v>83</v>
      </c>
      <c r="G19" s="16" t="s">
        <v>84</v>
      </c>
      <c r="H19" s="16" t="s">
        <v>85</v>
      </c>
      <c r="I19" s="16" t="s">
        <v>86</v>
      </c>
      <c r="J19" s="16" t="s">
        <v>87</v>
      </c>
      <c r="K19" s="16" t="s">
        <v>88</v>
      </c>
      <c r="L19" s="16" t="s">
        <v>89</v>
      </c>
      <c r="M19" s="16" t="s">
        <v>90</v>
      </c>
      <c r="N19" s="16" t="s">
        <v>91</v>
      </c>
      <c r="O19" s="110"/>
      <c r="P19" s="110"/>
      <c r="Q19" s="110"/>
      <c r="R19" s="110"/>
      <c r="S19" s="110"/>
      <c r="T19" s="110"/>
      <c r="U19" s="110"/>
      <c r="V19" s="110"/>
      <c r="W19" s="110"/>
      <c r="X19" s="110"/>
      <c r="Y19" s="110"/>
      <c r="Z19" s="110"/>
    </row>
    <row r="20" spans="1:26" ht="11.25" hidden="1" customHeight="1">
      <c r="B20" s="8" t="s">
        <v>556</v>
      </c>
      <c r="C20" s="16" t="s">
        <v>104</v>
      </c>
      <c r="D20" s="16" t="s">
        <v>105</v>
      </c>
      <c r="E20" s="16" t="s">
        <v>106</v>
      </c>
      <c r="F20" s="16" t="s">
        <v>107</v>
      </c>
      <c r="G20" s="16" t="s">
        <v>108</v>
      </c>
      <c r="H20" s="16" t="s">
        <v>109</v>
      </c>
      <c r="I20" s="16" t="s">
        <v>110</v>
      </c>
      <c r="J20" s="16" t="s">
        <v>111</v>
      </c>
      <c r="K20" s="16" t="s">
        <v>112</v>
      </c>
      <c r="L20" s="16" t="s">
        <v>113</v>
      </c>
      <c r="M20" s="16" t="s">
        <v>114</v>
      </c>
      <c r="N20" s="16" t="s">
        <v>115</v>
      </c>
      <c r="O20" s="110"/>
      <c r="P20" s="110"/>
      <c r="Q20" s="110"/>
      <c r="R20" s="110"/>
      <c r="S20" s="110"/>
      <c r="T20" s="110"/>
      <c r="U20" s="110"/>
      <c r="V20" s="110"/>
      <c r="W20" s="110"/>
      <c r="X20" s="110"/>
      <c r="Y20" s="110"/>
      <c r="Z20" s="110"/>
    </row>
    <row r="21" spans="1:26" ht="11.25" hidden="1" customHeight="1">
      <c r="B21" s="8" t="s">
        <v>557</v>
      </c>
      <c r="C21" s="16" t="s">
        <v>128</v>
      </c>
      <c r="D21" s="16" t="s">
        <v>129</v>
      </c>
      <c r="E21" s="16" t="s">
        <v>130</v>
      </c>
      <c r="F21" s="16" t="s">
        <v>131</v>
      </c>
      <c r="G21" s="16" t="s">
        <v>132</v>
      </c>
      <c r="H21" s="16" t="s">
        <v>133</v>
      </c>
      <c r="I21" s="16" t="s">
        <v>134</v>
      </c>
      <c r="J21" s="16" t="s">
        <v>135</v>
      </c>
      <c r="K21" s="16" t="s">
        <v>136</v>
      </c>
      <c r="L21" s="16" t="s">
        <v>137</v>
      </c>
      <c r="M21" s="16" t="s">
        <v>138</v>
      </c>
      <c r="N21" s="16" t="s">
        <v>139</v>
      </c>
      <c r="O21" s="110"/>
      <c r="P21" s="110"/>
      <c r="Q21" s="110"/>
      <c r="R21" s="110"/>
      <c r="S21" s="110"/>
      <c r="T21" s="110"/>
      <c r="U21" s="110"/>
      <c r="V21" s="110"/>
      <c r="W21" s="110"/>
      <c r="X21" s="110"/>
      <c r="Y21" s="110"/>
      <c r="Z21" s="110"/>
    </row>
    <row r="22" spans="1:26" ht="11.25" hidden="1" customHeight="1">
      <c r="B22" s="8" t="s">
        <v>558</v>
      </c>
      <c r="C22" s="16" t="s">
        <v>152</v>
      </c>
      <c r="D22" s="16" t="s">
        <v>153</v>
      </c>
      <c r="E22" s="16" t="s">
        <v>154</v>
      </c>
      <c r="F22" s="16" t="s">
        <v>155</v>
      </c>
      <c r="G22" s="16" t="s">
        <v>156</v>
      </c>
      <c r="H22" s="16" t="s">
        <v>157</v>
      </c>
      <c r="I22" s="16" t="s">
        <v>158</v>
      </c>
      <c r="J22" s="16" t="s">
        <v>159</v>
      </c>
      <c r="K22" s="16" t="s">
        <v>160</v>
      </c>
      <c r="L22" s="16" t="s">
        <v>161</v>
      </c>
      <c r="M22" s="16" t="s">
        <v>162</v>
      </c>
      <c r="N22" s="16" t="s">
        <v>163</v>
      </c>
      <c r="O22" s="110"/>
      <c r="P22" s="110"/>
      <c r="Q22" s="110"/>
      <c r="R22" s="110"/>
      <c r="S22" s="110"/>
      <c r="T22" s="110"/>
      <c r="U22" s="110"/>
      <c r="V22" s="110"/>
      <c r="W22" s="110"/>
      <c r="X22" s="110"/>
      <c r="Y22" s="110"/>
      <c r="Z22" s="110"/>
    </row>
    <row r="23" spans="1:26" ht="11.25" hidden="1" customHeight="1">
      <c r="B23" s="8" t="s">
        <v>559</v>
      </c>
      <c r="C23" s="16" t="s">
        <v>176</v>
      </c>
      <c r="D23" s="16" t="s">
        <v>177</v>
      </c>
      <c r="E23" s="16" t="s">
        <v>178</v>
      </c>
      <c r="F23" s="16" t="s">
        <v>179</v>
      </c>
      <c r="G23" s="16" t="s">
        <v>180</v>
      </c>
      <c r="H23" s="16" t="s">
        <v>181</v>
      </c>
      <c r="I23" s="16" t="s">
        <v>182</v>
      </c>
      <c r="J23" s="16" t="s">
        <v>183</v>
      </c>
      <c r="K23" s="16" t="s">
        <v>184</v>
      </c>
      <c r="L23" s="16" t="s">
        <v>185</v>
      </c>
      <c r="M23" s="16" t="s">
        <v>186</v>
      </c>
      <c r="N23" s="16" t="s">
        <v>187</v>
      </c>
      <c r="O23" s="110"/>
      <c r="P23" s="110"/>
      <c r="Q23" s="110"/>
      <c r="R23" s="110"/>
      <c r="S23" s="110"/>
      <c r="T23" s="110"/>
      <c r="U23" s="110"/>
      <c r="V23" s="110"/>
      <c r="W23" s="110"/>
      <c r="X23" s="110"/>
      <c r="Y23" s="110"/>
      <c r="Z23" s="110"/>
    </row>
    <row r="25" spans="1:26" s="122" customFormat="1" ht="11.25" customHeight="1">
      <c r="A25" s="122" t="s">
        <v>2751</v>
      </c>
      <c r="D25" s="123"/>
      <c r="H25" s="123"/>
    </row>
    <row r="26" spans="1:26" s="96" customFormat="1" ht="11.25" hidden="1" customHeight="1">
      <c r="A26" s="87"/>
      <c r="B26" s="87"/>
      <c r="C26" s="95"/>
      <c r="D26" s="95"/>
      <c r="H26" s="95"/>
    </row>
    <row r="27" spans="1:26" ht="11.25" hidden="1" customHeight="1">
      <c r="B27" s="8"/>
      <c r="C27" s="8">
        <v>1</v>
      </c>
      <c r="D27" s="8">
        <v>2</v>
      </c>
      <c r="E27" s="8">
        <v>3</v>
      </c>
      <c r="F27" s="8">
        <v>4</v>
      </c>
      <c r="G27" s="8">
        <v>5</v>
      </c>
      <c r="H27" s="8">
        <v>6</v>
      </c>
      <c r="I27" s="8">
        <v>7</v>
      </c>
      <c r="J27" s="8">
        <v>8</v>
      </c>
      <c r="K27" s="8">
        <v>9</v>
      </c>
      <c r="L27" s="8">
        <v>10</v>
      </c>
      <c r="M27" s="8">
        <v>11</v>
      </c>
      <c r="N27" s="8">
        <v>12</v>
      </c>
      <c r="O27" s="8">
        <v>13</v>
      </c>
      <c r="P27" s="8">
        <v>14</v>
      </c>
      <c r="Q27" s="8">
        <v>15</v>
      </c>
      <c r="R27" s="8">
        <v>16</v>
      </c>
      <c r="S27" s="8">
        <v>17</v>
      </c>
      <c r="T27" s="8">
        <v>18</v>
      </c>
      <c r="U27" s="8">
        <v>19</v>
      </c>
      <c r="V27" s="8">
        <v>20</v>
      </c>
      <c r="W27" s="8">
        <v>21</v>
      </c>
      <c r="X27" s="8">
        <v>22</v>
      </c>
      <c r="Y27" s="8">
        <v>23</v>
      </c>
      <c r="Z27" s="8">
        <v>24</v>
      </c>
    </row>
    <row r="28" spans="1:26" ht="11.25" hidden="1" customHeight="1">
      <c r="B28" s="8" t="s">
        <v>552</v>
      </c>
      <c r="C28" s="160" t="s">
        <v>8</v>
      </c>
      <c r="D28" s="160" t="s">
        <v>9</v>
      </c>
      <c r="E28" s="160" t="s">
        <v>10</v>
      </c>
      <c r="F28" s="160" t="s">
        <v>11</v>
      </c>
      <c r="G28" s="160" t="s">
        <v>12</v>
      </c>
      <c r="H28" s="160" t="s">
        <v>13</v>
      </c>
      <c r="I28" s="160" t="s">
        <v>14</v>
      </c>
      <c r="J28" s="160" t="s">
        <v>15</v>
      </c>
      <c r="K28" s="160" t="s">
        <v>16</v>
      </c>
      <c r="L28" s="160" t="s">
        <v>17</v>
      </c>
      <c r="M28" s="160" t="s">
        <v>18</v>
      </c>
      <c r="N28" s="160" t="s">
        <v>19</v>
      </c>
      <c r="O28" s="160" t="s">
        <v>20</v>
      </c>
      <c r="P28" s="160" t="s">
        <v>21</v>
      </c>
      <c r="Q28" s="160" t="s">
        <v>22</v>
      </c>
      <c r="R28" s="160" t="s">
        <v>23</v>
      </c>
      <c r="S28" s="160" t="s">
        <v>24</v>
      </c>
      <c r="T28" s="160" t="s">
        <v>25</v>
      </c>
      <c r="U28" s="160" t="s">
        <v>26</v>
      </c>
      <c r="V28" s="160" t="s">
        <v>27</v>
      </c>
      <c r="W28" s="160" t="s">
        <v>28</v>
      </c>
      <c r="X28" s="160" t="s">
        <v>29</v>
      </c>
      <c r="Y28" s="160" t="s">
        <v>30</v>
      </c>
      <c r="Z28" s="160" t="s">
        <v>31</v>
      </c>
    </row>
    <row r="29" spans="1:26" ht="11.25" hidden="1" customHeight="1">
      <c r="B29" s="8" t="s">
        <v>553</v>
      </c>
      <c r="C29" s="160" t="s">
        <v>32</v>
      </c>
      <c r="D29" s="160" t="s">
        <v>33</v>
      </c>
      <c r="E29" s="160" t="s">
        <v>34</v>
      </c>
      <c r="F29" s="160" t="s">
        <v>35</v>
      </c>
      <c r="G29" s="160" t="s">
        <v>36</v>
      </c>
      <c r="H29" s="160" t="s">
        <v>37</v>
      </c>
      <c r="I29" s="160" t="s">
        <v>38</v>
      </c>
      <c r="J29" s="160" t="s">
        <v>39</v>
      </c>
      <c r="K29" s="160" t="s">
        <v>40</v>
      </c>
      <c r="L29" s="160" t="s">
        <v>41</v>
      </c>
      <c r="M29" s="160" t="s">
        <v>42</v>
      </c>
      <c r="N29" s="160" t="s">
        <v>43</v>
      </c>
      <c r="O29" s="160" t="s">
        <v>44</v>
      </c>
      <c r="P29" s="160" t="s">
        <v>45</v>
      </c>
      <c r="Q29" s="160" t="s">
        <v>46</v>
      </c>
      <c r="R29" s="160" t="s">
        <v>47</v>
      </c>
      <c r="S29" s="160" t="s">
        <v>48</v>
      </c>
      <c r="T29" s="160" t="s">
        <v>49</v>
      </c>
      <c r="U29" s="160" t="s">
        <v>50</v>
      </c>
      <c r="V29" s="160" t="s">
        <v>51</v>
      </c>
      <c r="W29" s="160" t="s">
        <v>52</v>
      </c>
      <c r="X29" s="160" t="s">
        <v>53</v>
      </c>
      <c r="Y29" s="160" t="s">
        <v>54</v>
      </c>
      <c r="Z29" s="160" t="s">
        <v>55</v>
      </c>
    </row>
    <row r="30" spans="1:26" ht="11.25" hidden="1" customHeight="1">
      <c r="B30" s="8" t="s">
        <v>554</v>
      </c>
      <c r="C30" s="160" t="s">
        <v>56</v>
      </c>
      <c r="D30" s="160" t="s">
        <v>57</v>
      </c>
      <c r="E30" s="160" t="s">
        <v>58</v>
      </c>
      <c r="F30" s="160" t="s">
        <v>59</v>
      </c>
      <c r="G30" s="160" t="s">
        <v>60</v>
      </c>
      <c r="H30" s="160" t="s">
        <v>61</v>
      </c>
      <c r="I30" s="160" t="s">
        <v>62</v>
      </c>
      <c r="J30" s="160" t="s">
        <v>63</v>
      </c>
      <c r="K30" s="160" t="s">
        <v>64</v>
      </c>
      <c r="L30" s="160" t="s">
        <v>65</v>
      </c>
      <c r="M30" s="160" t="s">
        <v>66</v>
      </c>
      <c r="N30" s="160" t="s">
        <v>67</v>
      </c>
      <c r="O30" s="160" t="s">
        <v>68</v>
      </c>
      <c r="P30" s="160" t="s">
        <v>69</v>
      </c>
      <c r="Q30" s="160" t="s">
        <v>70</v>
      </c>
      <c r="R30" s="160" t="s">
        <v>71</v>
      </c>
      <c r="S30" s="160" t="s">
        <v>72</v>
      </c>
      <c r="T30" s="160" t="s">
        <v>73</v>
      </c>
      <c r="U30" s="160" t="s">
        <v>74</v>
      </c>
      <c r="V30" s="160" t="s">
        <v>75</v>
      </c>
      <c r="W30" s="160" t="s">
        <v>76</v>
      </c>
      <c r="X30" s="160" t="s">
        <v>77</v>
      </c>
      <c r="Y30" s="160" t="s">
        <v>78</v>
      </c>
      <c r="Z30" s="160" t="s">
        <v>79</v>
      </c>
    </row>
    <row r="31" spans="1:26" ht="11.25" hidden="1" customHeight="1">
      <c r="B31" s="8" t="s">
        <v>555</v>
      </c>
      <c r="C31" s="160" t="s">
        <v>80</v>
      </c>
      <c r="D31" s="160" t="s">
        <v>81</v>
      </c>
      <c r="E31" s="160" t="s">
        <v>82</v>
      </c>
      <c r="F31" s="160" t="s">
        <v>83</v>
      </c>
      <c r="G31" s="160" t="s">
        <v>84</v>
      </c>
      <c r="H31" s="160" t="s">
        <v>85</v>
      </c>
      <c r="I31" s="160" t="s">
        <v>86</v>
      </c>
      <c r="J31" s="160" t="s">
        <v>87</v>
      </c>
      <c r="K31" s="160" t="s">
        <v>88</v>
      </c>
      <c r="L31" s="160" t="s">
        <v>89</v>
      </c>
      <c r="M31" s="160" t="s">
        <v>90</v>
      </c>
      <c r="N31" s="160" t="s">
        <v>91</v>
      </c>
      <c r="O31" s="160" t="s">
        <v>92</v>
      </c>
      <c r="P31" s="160" t="s">
        <v>93</v>
      </c>
      <c r="Q31" s="160" t="s">
        <v>94</v>
      </c>
      <c r="R31" s="160" t="s">
        <v>95</v>
      </c>
      <c r="S31" s="160" t="s">
        <v>96</v>
      </c>
      <c r="T31" s="160" t="s">
        <v>97</v>
      </c>
      <c r="U31" s="160" t="s">
        <v>98</v>
      </c>
      <c r="V31" s="160" t="s">
        <v>99</v>
      </c>
      <c r="W31" s="160" t="s">
        <v>100</v>
      </c>
      <c r="X31" s="160" t="s">
        <v>101</v>
      </c>
      <c r="Y31" s="160" t="s">
        <v>102</v>
      </c>
      <c r="Z31" s="160" t="s">
        <v>103</v>
      </c>
    </row>
    <row r="32" spans="1:26" ht="11.25" hidden="1" customHeight="1">
      <c r="B32" s="8" t="s">
        <v>556</v>
      </c>
      <c r="C32" s="160" t="s">
        <v>104</v>
      </c>
      <c r="D32" s="160" t="s">
        <v>105</v>
      </c>
      <c r="E32" s="160" t="s">
        <v>106</v>
      </c>
      <c r="F32" s="160" t="s">
        <v>107</v>
      </c>
      <c r="G32" s="160" t="s">
        <v>108</v>
      </c>
      <c r="H32" s="160" t="s">
        <v>109</v>
      </c>
      <c r="I32" s="160" t="s">
        <v>110</v>
      </c>
      <c r="J32" s="160" t="s">
        <v>111</v>
      </c>
      <c r="K32" s="160" t="s">
        <v>112</v>
      </c>
      <c r="L32" s="160" t="s">
        <v>113</v>
      </c>
      <c r="M32" s="160" t="s">
        <v>114</v>
      </c>
      <c r="N32" s="160" t="s">
        <v>115</v>
      </c>
      <c r="O32" s="160" t="s">
        <v>116</v>
      </c>
      <c r="P32" s="160" t="s">
        <v>117</v>
      </c>
      <c r="Q32" s="160" t="s">
        <v>118</v>
      </c>
      <c r="R32" s="160" t="s">
        <v>119</v>
      </c>
      <c r="S32" s="160" t="s">
        <v>120</v>
      </c>
      <c r="T32" s="160" t="s">
        <v>121</v>
      </c>
      <c r="U32" s="160" t="s">
        <v>122</v>
      </c>
      <c r="V32" s="160" t="s">
        <v>123</v>
      </c>
      <c r="W32" s="160" t="s">
        <v>124</v>
      </c>
      <c r="X32" s="160" t="s">
        <v>125</v>
      </c>
      <c r="Y32" s="160" t="s">
        <v>126</v>
      </c>
      <c r="Z32" s="160" t="s">
        <v>127</v>
      </c>
    </row>
    <row r="33" spans="1:53" ht="11.25" hidden="1" customHeight="1">
      <c r="B33" s="8" t="s">
        <v>557</v>
      </c>
      <c r="C33" s="160" t="s">
        <v>128</v>
      </c>
      <c r="D33" s="160" t="s">
        <v>129</v>
      </c>
      <c r="E33" s="160" t="s">
        <v>130</v>
      </c>
      <c r="F33" s="160" t="s">
        <v>131</v>
      </c>
      <c r="G33" s="160" t="s">
        <v>132</v>
      </c>
      <c r="H33" s="160" t="s">
        <v>133</v>
      </c>
      <c r="I33" s="160" t="s">
        <v>134</v>
      </c>
      <c r="J33" s="160" t="s">
        <v>135</v>
      </c>
      <c r="K33" s="160" t="s">
        <v>136</v>
      </c>
      <c r="L33" s="160" t="s">
        <v>137</v>
      </c>
      <c r="M33" s="160" t="s">
        <v>138</v>
      </c>
      <c r="N33" s="160" t="s">
        <v>139</v>
      </c>
      <c r="O33" s="160" t="s">
        <v>140</v>
      </c>
      <c r="P33" s="160" t="s">
        <v>141</v>
      </c>
      <c r="Q33" s="160" t="s">
        <v>142</v>
      </c>
      <c r="R33" s="160" t="s">
        <v>143</v>
      </c>
      <c r="S33" s="160" t="s">
        <v>144</v>
      </c>
      <c r="T33" s="160" t="s">
        <v>145</v>
      </c>
      <c r="U33" s="160" t="s">
        <v>146</v>
      </c>
      <c r="V33" s="160" t="s">
        <v>147</v>
      </c>
      <c r="W33" s="160" t="s">
        <v>148</v>
      </c>
      <c r="X33" s="160" t="s">
        <v>149</v>
      </c>
      <c r="Y33" s="160" t="s">
        <v>150</v>
      </c>
      <c r="Z33" s="160" t="s">
        <v>151</v>
      </c>
    </row>
    <row r="34" spans="1:53" ht="11.25" hidden="1" customHeight="1">
      <c r="B34" s="8" t="s">
        <v>558</v>
      </c>
      <c r="C34" s="160" t="s">
        <v>152</v>
      </c>
      <c r="D34" s="160" t="s">
        <v>153</v>
      </c>
      <c r="E34" s="160" t="s">
        <v>154</v>
      </c>
      <c r="F34" s="160" t="s">
        <v>155</v>
      </c>
      <c r="G34" s="160" t="s">
        <v>156</v>
      </c>
      <c r="H34" s="160" t="s">
        <v>157</v>
      </c>
      <c r="I34" s="160" t="s">
        <v>158</v>
      </c>
      <c r="J34" s="160" t="s">
        <v>159</v>
      </c>
      <c r="K34" s="160" t="s">
        <v>160</v>
      </c>
      <c r="L34" s="160" t="s">
        <v>161</v>
      </c>
      <c r="M34" s="160" t="s">
        <v>162</v>
      </c>
      <c r="N34" s="160" t="s">
        <v>163</v>
      </c>
      <c r="O34" s="160" t="s">
        <v>164</v>
      </c>
      <c r="P34" s="160" t="s">
        <v>165</v>
      </c>
      <c r="Q34" s="160" t="s">
        <v>166</v>
      </c>
      <c r="R34" s="160" t="s">
        <v>167</v>
      </c>
      <c r="S34" s="160" t="s">
        <v>168</v>
      </c>
      <c r="T34" s="160" t="s">
        <v>169</v>
      </c>
      <c r="U34" s="160" t="s">
        <v>170</v>
      </c>
      <c r="V34" s="160" t="s">
        <v>171</v>
      </c>
      <c r="W34" s="160" t="s">
        <v>172</v>
      </c>
      <c r="X34" s="160" t="s">
        <v>173</v>
      </c>
      <c r="Y34" s="160" t="s">
        <v>174</v>
      </c>
      <c r="Z34" s="160" t="s">
        <v>175</v>
      </c>
    </row>
    <row r="35" spans="1:53" ht="11.25" hidden="1" customHeight="1">
      <c r="B35" s="8" t="s">
        <v>559</v>
      </c>
      <c r="C35" s="160" t="s">
        <v>176</v>
      </c>
      <c r="D35" s="160" t="s">
        <v>177</v>
      </c>
      <c r="E35" s="160" t="s">
        <v>178</v>
      </c>
      <c r="F35" s="160" t="s">
        <v>179</v>
      </c>
      <c r="G35" s="160" t="s">
        <v>180</v>
      </c>
      <c r="H35" s="160" t="s">
        <v>181</v>
      </c>
      <c r="I35" s="160" t="s">
        <v>182</v>
      </c>
      <c r="J35" s="160" t="s">
        <v>183</v>
      </c>
      <c r="K35" s="160" t="s">
        <v>184</v>
      </c>
      <c r="L35" s="160" t="s">
        <v>185</v>
      </c>
      <c r="M35" s="160" t="s">
        <v>186</v>
      </c>
      <c r="N35" s="160" t="s">
        <v>187</v>
      </c>
      <c r="O35" s="160" t="s">
        <v>188</v>
      </c>
      <c r="P35" s="160" t="s">
        <v>189</v>
      </c>
      <c r="Q35" s="160" t="s">
        <v>190</v>
      </c>
      <c r="R35" s="160" t="s">
        <v>191</v>
      </c>
      <c r="S35" s="160" t="s">
        <v>192</v>
      </c>
      <c r="T35" s="160" t="s">
        <v>193</v>
      </c>
      <c r="U35" s="160" t="s">
        <v>194</v>
      </c>
      <c r="V35" s="160" t="s">
        <v>195</v>
      </c>
      <c r="W35" s="160" t="s">
        <v>196</v>
      </c>
      <c r="X35" s="160" t="s">
        <v>197</v>
      </c>
      <c r="Y35" s="160" t="s">
        <v>198</v>
      </c>
      <c r="Z35" s="160" t="s">
        <v>199</v>
      </c>
    </row>
    <row r="36" spans="1:53" ht="11.25" hidden="1" customHeight="1">
      <c r="B36" s="8" t="s">
        <v>560</v>
      </c>
      <c r="C36" s="160" t="s">
        <v>200</v>
      </c>
      <c r="D36" s="160" t="s">
        <v>201</v>
      </c>
      <c r="E36" s="160" t="s">
        <v>202</v>
      </c>
      <c r="F36" s="160" t="s">
        <v>203</v>
      </c>
      <c r="G36" s="160" t="s">
        <v>204</v>
      </c>
      <c r="H36" s="160" t="s">
        <v>205</v>
      </c>
      <c r="I36" s="160" t="s">
        <v>206</v>
      </c>
      <c r="J36" s="160" t="s">
        <v>207</v>
      </c>
      <c r="K36" s="160" t="s">
        <v>208</v>
      </c>
      <c r="L36" s="160" t="s">
        <v>209</v>
      </c>
      <c r="M36" s="160" t="s">
        <v>210</v>
      </c>
      <c r="N36" s="160" t="s">
        <v>211</v>
      </c>
      <c r="O36" s="160" t="s">
        <v>212</v>
      </c>
      <c r="P36" s="160" t="s">
        <v>213</v>
      </c>
      <c r="Q36" s="160" t="s">
        <v>214</v>
      </c>
      <c r="R36" s="160" t="s">
        <v>215</v>
      </c>
      <c r="S36" s="160" t="s">
        <v>216</v>
      </c>
      <c r="T36" s="160" t="s">
        <v>217</v>
      </c>
      <c r="U36" s="160" t="s">
        <v>218</v>
      </c>
      <c r="V36" s="160" t="s">
        <v>219</v>
      </c>
      <c r="W36" s="160" t="s">
        <v>220</v>
      </c>
      <c r="X36" s="160" t="s">
        <v>221</v>
      </c>
      <c r="Y36" s="160" t="s">
        <v>222</v>
      </c>
      <c r="Z36" s="160" t="s">
        <v>223</v>
      </c>
    </row>
    <row r="37" spans="1:53" ht="11.25" hidden="1" customHeight="1">
      <c r="B37" s="8" t="s">
        <v>561</v>
      </c>
      <c r="C37" s="160" t="s">
        <v>224</v>
      </c>
      <c r="D37" s="160" t="s">
        <v>225</v>
      </c>
      <c r="E37" s="160" t="s">
        <v>226</v>
      </c>
      <c r="F37" s="160" t="s">
        <v>227</v>
      </c>
      <c r="G37" s="160" t="s">
        <v>228</v>
      </c>
      <c r="H37" s="160" t="s">
        <v>229</v>
      </c>
      <c r="I37" s="160" t="s">
        <v>230</v>
      </c>
      <c r="J37" s="160" t="s">
        <v>231</v>
      </c>
      <c r="K37" s="160" t="s">
        <v>232</v>
      </c>
      <c r="L37" s="160" t="s">
        <v>233</v>
      </c>
      <c r="M37" s="160" t="s">
        <v>234</v>
      </c>
      <c r="N37" s="160" t="s">
        <v>235</v>
      </c>
      <c r="O37" s="160" t="s">
        <v>236</v>
      </c>
      <c r="P37" s="160" t="s">
        <v>237</v>
      </c>
      <c r="Q37" s="160" t="s">
        <v>238</v>
      </c>
      <c r="R37" s="160" t="s">
        <v>239</v>
      </c>
      <c r="S37" s="160" t="s">
        <v>240</v>
      </c>
      <c r="T37" s="160" t="s">
        <v>241</v>
      </c>
      <c r="U37" s="160" t="s">
        <v>242</v>
      </c>
      <c r="V37" s="160" t="s">
        <v>243</v>
      </c>
      <c r="W37" s="160" t="s">
        <v>244</v>
      </c>
      <c r="X37" s="160" t="s">
        <v>245</v>
      </c>
      <c r="Y37" s="160" t="s">
        <v>246</v>
      </c>
      <c r="Z37" s="160" t="s">
        <v>247</v>
      </c>
    </row>
    <row r="38" spans="1:53" ht="11.25" hidden="1" customHeight="1">
      <c r="B38" s="8" t="s">
        <v>562</v>
      </c>
      <c r="C38" s="160" t="s">
        <v>248</v>
      </c>
      <c r="D38" s="160" t="s">
        <v>249</v>
      </c>
      <c r="E38" s="160" t="s">
        <v>250</v>
      </c>
      <c r="F38" s="160" t="s">
        <v>251</v>
      </c>
      <c r="G38" s="160" t="s">
        <v>252</v>
      </c>
      <c r="H38" s="160" t="s">
        <v>253</v>
      </c>
      <c r="I38" s="160" t="s">
        <v>254</v>
      </c>
      <c r="J38" s="160" t="s">
        <v>255</v>
      </c>
      <c r="K38" s="160" t="s">
        <v>256</v>
      </c>
      <c r="L38" s="160" t="s">
        <v>257</v>
      </c>
      <c r="M38" s="160" t="s">
        <v>258</v>
      </c>
      <c r="N38" s="160" t="s">
        <v>259</v>
      </c>
      <c r="O38" s="160" t="s">
        <v>260</v>
      </c>
      <c r="P38" s="160" t="s">
        <v>261</v>
      </c>
      <c r="Q38" s="160" t="s">
        <v>262</v>
      </c>
      <c r="R38" s="160" t="s">
        <v>263</v>
      </c>
      <c r="S38" s="160" t="s">
        <v>264</v>
      </c>
      <c r="T38" s="160" t="s">
        <v>265</v>
      </c>
      <c r="U38" s="160" t="s">
        <v>266</v>
      </c>
      <c r="V38" s="160" t="s">
        <v>267</v>
      </c>
      <c r="W38" s="160" t="s">
        <v>268</v>
      </c>
      <c r="X38" s="160" t="s">
        <v>269</v>
      </c>
      <c r="Y38" s="160" t="s">
        <v>270</v>
      </c>
      <c r="Z38" s="160" t="s">
        <v>271</v>
      </c>
    </row>
    <row r="39" spans="1:53" ht="11.25" hidden="1" customHeight="1">
      <c r="B39" s="8" t="s">
        <v>563</v>
      </c>
      <c r="C39" s="160" t="s">
        <v>272</v>
      </c>
      <c r="D39" s="160" t="s">
        <v>273</v>
      </c>
      <c r="E39" s="160" t="s">
        <v>274</v>
      </c>
      <c r="F39" s="160" t="s">
        <v>275</v>
      </c>
      <c r="G39" s="160" t="s">
        <v>276</v>
      </c>
      <c r="H39" s="160" t="s">
        <v>277</v>
      </c>
      <c r="I39" s="160" t="s">
        <v>278</v>
      </c>
      <c r="J39" s="160" t="s">
        <v>279</v>
      </c>
      <c r="K39" s="160" t="s">
        <v>280</v>
      </c>
      <c r="L39" s="160" t="s">
        <v>281</v>
      </c>
      <c r="M39" s="160" t="s">
        <v>282</v>
      </c>
      <c r="N39" s="160" t="s">
        <v>283</v>
      </c>
      <c r="O39" s="160" t="s">
        <v>284</v>
      </c>
      <c r="P39" s="160" t="s">
        <v>285</v>
      </c>
      <c r="Q39" s="160" t="s">
        <v>286</v>
      </c>
      <c r="R39" s="160" t="s">
        <v>287</v>
      </c>
      <c r="S39" s="160" t="s">
        <v>288</v>
      </c>
      <c r="T39" s="160" t="s">
        <v>289</v>
      </c>
      <c r="U39" s="160" t="s">
        <v>290</v>
      </c>
      <c r="V39" s="160" t="s">
        <v>291</v>
      </c>
      <c r="W39" s="160" t="s">
        <v>292</v>
      </c>
      <c r="X39" s="160" t="s">
        <v>293</v>
      </c>
      <c r="Y39" s="160" t="s">
        <v>294</v>
      </c>
      <c r="Z39" s="160" t="s">
        <v>295</v>
      </c>
    </row>
    <row r="40" spans="1:53" ht="11.25" hidden="1" customHeight="1">
      <c r="B40" s="8" t="s">
        <v>564</v>
      </c>
      <c r="C40" s="160" t="s">
        <v>296</v>
      </c>
      <c r="D40" s="160" t="s">
        <v>297</v>
      </c>
      <c r="E40" s="160" t="s">
        <v>298</v>
      </c>
      <c r="F40" s="160" t="s">
        <v>299</v>
      </c>
      <c r="G40" s="160" t="s">
        <v>300</v>
      </c>
      <c r="H40" s="160" t="s">
        <v>301</v>
      </c>
      <c r="I40" s="160" t="s">
        <v>302</v>
      </c>
      <c r="J40" s="160" t="s">
        <v>303</v>
      </c>
      <c r="K40" s="160" t="s">
        <v>304</v>
      </c>
      <c r="L40" s="160" t="s">
        <v>305</v>
      </c>
      <c r="M40" s="160" t="s">
        <v>306</v>
      </c>
      <c r="N40" s="160" t="s">
        <v>307</v>
      </c>
      <c r="O40" s="160" t="s">
        <v>308</v>
      </c>
      <c r="P40" s="160" t="s">
        <v>309</v>
      </c>
      <c r="Q40" s="160" t="s">
        <v>310</v>
      </c>
      <c r="R40" s="160" t="s">
        <v>311</v>
      </c>
      <c r="S40" s="160" t="s">
        <v>312</v>
      </c>
      <c r="T40" s="160" t="s">
        <v>313</v>
      </c>
      <c r="U40" s="160" t="s">
        <v>314</v>
      </c>
      <c r="V40" s="160" t="s">
        <v>315</v>
      </c>
      <c r="W40" s="160" t="s">
        <v>316</v>
      </c>
      <c r="X40" s="160" t="s">
        <v>317</v>
      </c>
      <c r="Y40" s="160" t="s">
        <v>318</v>
      </c>
      <c r="Z40" s="160" t="s">
        <v>319</v>
      </c>
    </row>
    <row r="41" spans="1:53" ht="11.25" hidden="1" customHeight="1">
      <c r="B41" s="8" t="s">
        <v>565</v>
      </c>
      <c r="C41" s="160" t="s">
        <v>320</v>
      </c>
      <c r="D41" s="160" t="s">
        <v>321</v>
      </c>
      <c r="E41" s="160" t="s">
        <v>322</v>
      </c>
      <c r="F41" s="160" t="s">
        <v>323</v>
      </c>
      <c r="G41" s="160" t="s">
        <v>324</v>
      </c>
      <c r="H41" s="160" t="s">
        <v>325</v>
      </c>
      <c r="I41" s="160" t="s">
        <v>326</v>
      </c>
      <c r="J41" s="160" t="s">
        <v>327</v>
      </c>
      <c r="K41" s="160" t="s">
        <v>328</v>
      </c>
      <c r="L41" s="160" t="s">
        <v>329</v>
      </c>
      <c r="M41" s="160" t="s">
        <v>330</v>
      </c>
      <c r="N41" s="160" t="s">
        <v>331</v>
      </c>
      <c r="O41" s="160" t="s">
        <v>332</v>
      </c>
      <c r="P41" s="160" t="s">
        <v>333</v>
      </c>
      <c r="Q41" s="160" t="s">
        <v>334</v>
      </c>
      <c r="R41" s="160" t="s">
        <v>335</v>
      </c>
      <c r="S41" s="160" t="s">
        <v>336</v>
      </c>
      <c r="T41" s="160" t="s">
        <v>337</v>
      </c>
      <c r="U41" s="160" t="s">
        <v>338</v>
      </c>
      <c r="V41" s="160" t="s">
        <v>339</v>
      </c>
      <c r="W41" s="160" t="s">
        <v>340</v>
      </c>
      <c r="X41" s="160" t="s">
        <v>341</v>
      </c>
      <c r="Y41" s="160" t="s">
        <v>342</v>
      </c>
      <c r="Z41" s="160" t="s">
        <v>343</v>
      </c>
    </row>
    <row r="42" spans="1:53" ht="11.25" hidden="1" customHeight="1">
      <c r="B42" s="8" t="s">
        <v>566</v>
      </c>
      <c r="C42" s="160" t="s">
        <v>344</v>
      </c>
      <c r="D42" s="160" t="s">
        <v>345</v>
      </c>
      <c r="E42" s="160" t="s">
        <v>346</v>
      </c>
      <c r="F42" s="160" t="s">
        <v>347</v>
      </c>
      <c r="G42" s="160" t="s">
        <v>348</v>
      </c>
      <c r="H42" s="160" t="s">
        <v>349</v>
      </c>
      <c r="I42" s="160" t="s">
        <v>350</v>
      </c>
      <c r="J42" s="160" t="s">
        <v>351</v>
      </c>
      <c r="K42" s="160" t="s">
        <v>352</v>
      </c>
      <c r="L42" s="160" t="s">
        <v>353</v>
      </c>
      <c r="M42" s="160" t="s">
        <v>354</v>
      </c>
      <c r="N42" s="160" t="s">
        <v>355</v>
      </c>
      <c r="O42" s="160" t="s">
        <v>356</v>
      </c>
      <c r="P42" s="160" t="s">
        <v>357</v>
      </c>
      <c r="Q42" s="160" t="s">
        <v>358</v>
      </c>
      <c r="R42" s="160" t="s">
        <v>359</v>
      </c>
      <c r="S42" s="160" t="s">
        <v>360</v>
      </c>
      <c r="T42" s="160" t="s">
        <v>361</v>
      </c>
      <c r="U42" s="160" t="s">
        <v>362</v>
      </c>
      <c r="V42" s="160" t="s">
        <v>363</v>
      </c>
      <c r="W42" s="160" t="s">
        <v>364</v>
      </c>
      <c r="X42" s="160" t="s">
        <v>365</v>
      </c>
      <c r="Y42" s="160" t="s">
        <v>366</v>
      </c>
      <c r="Z42" s="160" t="s">
        <v>367</v>
      </c>
    </row>
    <row r="43" spans="1:53" ht="11.25" hidden="1" customHeight="1">
      <c r="B43" s="8" t="s">
        <v>567</v>
      </c>
      <c r="C43" s="160" t="s">
        <v>368</v>
      </c>
      <c r="D43" s="160" t="s">
        <v>369</v>
      </c>
      <c r="E43" s="160" t="s">
        <v>370</v>
      </c>
      <c r="F43" s="160" t="s">
        <v>371</v>
      </c>
      <c r="G43" s="160" t="s">
        <v>372</v>
      </c>
      <c r="H43" s="160" t="s">
        <v>373</v>
      </c>
      <c r="I43" s="160" t="s">
        <v>374</v>
      </c>
      <c r="J43" s="160" t="s">
        <v>375</v>
      </c>
      <c r="K43" s="160" t="s">
        <v>376</v>
      </c>
      <c r="L43" s="160" t="s">
        <v>377</v>
      </c>
      <c r="M43" s="160" t="s">
        <v>378</v>
      </c>
      <c r="N43" s="160" t="s">
        <v>379</v>
      </c>
      <c r="O43" s="160" t="s">
        <v>380</v>
      </c>
      <c r="P43" s="160" t="s">
        <v>381</v>
      </c>
      <c r="Q43" s="160" t="s">
        <v>382</v>
      </c>
      <c r="R43" s="160" t="s">
        <v>383</v>
      </c>
      <c r="S43" s="160" t="s">
        <v>384</v>
      </c>
      <c r="T43" s="160" t="s">
        <v>385</v>
      </c>
      <c r="U43" s="160" t="s">
        <v>386</v>
      </c>
      <c r="V43" s="160" t="s">
        <v>387</v>
      </c>
      <c r="W43" s="160" t="s">
        <v>388</v>
      </c>
      <c r="X43" s="160" t="s">
        <v>389</v>
      </c>
      <c r="Y43" s="160" t="s">
        <v>390</v>
      </c>
      <c r="Z43" s="160" t="s">
        <v>391</v>
      </c>
    </row>
    <row r="45" spans="1:53" s="122" customFormat="1" ht="11.25" customHeight="1">
      <c r="A45" s="122" t="s">
        <v>2753</v>
      </c>
      <c r="D45" s="123"/>
      <c r="H45" s="123"/>
    </row>
    <row r="46" spans="1:53" s="96" customFormat="1" ht="11.25" hidden="1" customHeight="1">
      <c r="A46" s="87"/>
      <c r="B46" s="87"/>
      <c r="C46" s="95"/>
      <c r="D46" s="95"/>
      <c r="H46" s="95"/>
    </row>
    <row r="47" spans="1:53" ht="11.25" hidden="1" customHeight="1">
      <c r="B47" s="97" t="s">
        <v>488</v>
      </c>
      <c r="C47" s="98">
        <v>1</v>
      </c>
      <c r="D47" s="98">
        <v>2</v>
      </c>
      <c r="E47" s="98">
        <v>3</v>
      </c>
      <c r="F47" s="98">
        <v>4</v>
      </c>
      <c r="G47" s="98">
        <v>5</v>
      </c>
      <c r="H47" s="98">
        <v>6</v>
      </c>
      <c r="I47" s="98">
        <v>7</v>
      </c>
      <c r="J47" s="98">
        <v>8</v>
      </c>
      <c r="K47" s="98">
        <v>9</v>
      </c>
      <c r="L47" s="98">
        <v>10</v>
      </c>
      <c r="M47" s="98">
        <v>11</v>
      </c>
      <c r="N47" s="98">
        <v>12</v>
      </c>
      <c r="O47" s="98">
        <v>13</v>
      </c>
      <c r="P47" s="98">
        <v>14</v>
      </c>
      <c r="Q47" s="98">
        <v>15</v>
      </c>
      <c r="R47" s="98">
        <v>16</v>
      </c>
      <c r="S47" s="98">
        <v>17</v>
      </c>
      <c r="T47" s="98">
        <v>18</v>
      </c>
      <c r="U47" s="98">
        <v>19</v>
      </c>
      <c r="V47" s="98">
        <v>20</v>
      </c>
      <c r="W47" s="98">
        <v>21</v>
      </c>
      <c r="X47" s="98">
        <v>22</v>
      </c>
      <c r="Y47" s="98">
        <v>23</v>
      </c>
      <c r="Z47" s="98">
        <v>24</v>
      </c>
      <c r="AA47" s="98">
        <v>25</v>
      </c>
      <c r="AB47" s="98">
        <v>26</v>
      </c>
      <c r="AC47" s="98">
        <v>27</v>
      </c>
      <c r="AD47" s="98">
        <v>28</v>
      </c>
      <c r="AE47" s="98">
        <v>29</v>
      </c>
      <c r="AF47" s="98">
        <v>30</v>
      </c>
      <c r="AG47" s="98">
        <v>31</v>
      </c>
      <c r="AH47" s="98">
        <v>32</v>
      </c>
      <c r="AI47" s="98">
        <v>33</v>
      </c>
      <c r="AJ47" s="98">
        <v>34</v>
      </c>
      <c r="AK47" s="98">
        <v>35</v>
      </c>
      <c r="AL47" s="98">
        <v>36</v>
      </c>
      <c r="AM47" s="98">
        <v>37</v>
      </c>
      <c r="AN47" s="98">
        <v>38</v>
      </c>
      <c r="AO47" s="98">
        <v>39</v>
      </c>
      <c r="AP47" s="98">
        <v>40</v>
      </c>
      <c r="AQ47" s="98">
        <v>41</v>
      </c>
      <c r="AR47" s="98">
        <v>42</v>
      </c>
      <c r="AS47" s="98">
        <v>43</v>
      </c>
      <c r="AT47" s="98">
        <v>44</v>
      </c>
      <c r="AU47" s="98">
        <v>45</v>
      </c>
      <c r="AV47" s="98">
        <v>46</v>
      </c>
      <c r="AW47" s="98">
        <v>47</v>
      </c>
      <c r="AX47" s="98">
        <v>48</v>
      </c>
      <c r="AY47" s="110"/>
      <c r="AZ47" s="110"/>
      <c r="BA47" s="110"/>
    </row>
    <row r="48" spans="1:53" ht="11.25" hidden="1" customHeight="1">
      <c r="B48" s="97" t="s">
        <v>503</v>
      </c>
      <c r="C48" s="99" t="s">
        <v>8</v>
      </c>
      <c r="D48" s="99" t="s">
        <v>9</v>
      </c>
      <c r="E48" s="99" t="s">
        <v>10</v>
      </c>
      <c r="F48" s="99" t="s">
        <v>11</v>
      </c>
      <c r="G48" s="99" t="s">
        <v>12</v>
      </c>
      <c r="H48" s="99" t="s">
        <v>13</v>
      </c>
      <c r="I48" s="99" t="s">
        <v>14</v>
      </c>
      <c r="J48" s="99" t="s">
        <v>15</v>
      </c>
      <c r="K48" s="99" t="s">
        <v>16</v>
      </c>
      <c r="L48" s="99" t="s">
        <v>17</v>
      </c>
      <c r="M48" s="99" t="s">
        <v>18</v>
      </c>
      <c r="N48" s="99" t="s">
        <v>19</v>
      </c>
      <c r="O48" s="99" t="s">
        <v>20</v>
      </c>
      <c r="P48" s="99" t="s">
        <v>21</v>
      </c>
      <c r="Q48" s="99" t="s">
        <v>22</v>
      </c>
      <c r="R48" s="99" t="s">
        <v>23</v>
      </c>
      <c r="S48" s="99" t="s">
        <v>24</v>
      </c>
      <c r="T48" s="99" t="s">
        <v>25</v>
      </c>
      <c r="U48" s="99" t="s">
        <v>26</v>
      </c>
      <c r="V48" s="99" t="s">
        <v>27</v>
      </c>
      <c r="W48" s="99" t="s">
        <v>28</v>
      </c>
      <c r="X48" s="99" t="s">
        <v>29</v>
      </c>
      <c r="Y48" s="99" t="s">
        <v>30</v>
      </c>
      <c r="Z48" s="100" t="s">
        <v>31</v>
      </c>
      <c r="AA48" s="101" t="s">
        <v>1533</v>
      </c>
      <c r="AB48" s="99" t="s">
        <v>1534</v>
      </c>
      <c r="AC48" s="99" t="s">
        <v>1535</v>
      </c>
      <c r="AD48" s="99" t="s">
        <v>1536</v>
      </c>
      <c r="AE48" s="99" t="s">
        <v>1537</v>
      </c>
      <c r="AF48" s="99" t="s">
        <v>1538</v>
      </c>
      <c r="AG48" s="99" t="s">
        <v>1539</v>
      </c>
      <c r="AH48" s="99" t="s">
        <v>1540</v>
      </c>
      <c r="AI48" s="99" t="s">
        <v>1541</v>
      </c>
      <c r="AJ48" s="99" t="s">
        <v>1542</v>
      </c>
      <c r="AK48" s="99" t="s">
        <v>1543</v>
      </c>
      <c r="AL48" s="99" t="s">
        <v>1544</v>
      </c>
      <c r="AM48" s="99" t="s">
        <v>1545</v>
      </c>
      <c r="AN48" s="99" t="s">
        <v>1546</v>
      </c>
      <c r="AO48" s="99" t="s">
        <v>1547</v>
      </c>
      <c r="AP48" s="99" t="s">
        <v>1548</v>
      </c>
      <c r="AQ48" s="99" t="s">
        <v>1549</v>
      </c>
      <c r="AR48" s="99" t="s">
        <v>1550</v>
      </c>
      <c r="AS48" s="99" t="s">
        <v>1551</v>
      </c>
      <c r="AT48" s="99" t="s">
        <v>1552</v>
      </c>
      <c r="AU48" s="99" t="s">
        <v>1553</v>
      </c>
      <c r="AV48" s="99" t="s">
        <v>1554</v>
      </c>
      <c r="AW48" s="99" t="s">
        <v>1555</v>
      </c>
      <c r="AX48" s="100" t="s">
        <v>1556</v>
      </c>
      <c r="AY48" s="110"/>
      <c r="AZ48" s="110"/>
      <c r="BA48" s="110"/>
    </row>
    <row r="49" spans="2:53" ht="11.25" hidden="1" customHeight="1">
      <c r="B49" s="97" t="s">
        <v>504</v>
      </c>
      <c r="C49" s="99" t="s">
        <v>32</v>
      </c>
      <c r="D49" s="99" t="s">
        <v>33</v>
      </c>
      <c r="E49" s="99" t="s">
        <v>34</v>
      </c>
      <c r="F49" s="99" t="s">
        <v>35</v>
      </c>
      <c r="G49" s="99" t="s">
        <v>36</v>
      </c>
      <c r="H49" s="99" t="s">
        <v>37</v>
      </c>
      <c r="I49" s="99" t="s">
        <v>38</v>
      </c>
      <c r="J49" s="99" t="s">
        <v>39</v>
      </c>
      <c r="K49" s="99" t="s">
        <v>40</v>
      </c>
      <c r="L49" s="99" t="s">
        <v>41</v>
      </c>
      <c r="M49" s="99" t="s">
        <v>42</v>
      </c>
      <c r="N49" s="99" t="s">
        <v>43</v>
      </c>
      <c r="O49" s="99" t="s">
        <v>44</v>
      </c>
      <c r="P49" s="99" t="s">
        <v>45</v>
      </c>
      <c r="Q49" s="99" t="s">
        <v>46</v>
      </c>
      <c r="R49" s="99" t="s">
        <v>47</v>
      </c>
      <c r="S49" s="99" t="s">
        <v>48</v>
      </c>
      <c r="T49" s="99" t="s">
        <v>49</v>
      </c>
      <c r="U49" s="99" t="s">
        <v>50</v>
      </c>
      <c r="V49" s="99" t="s">
        <v>51</v>
      </c>
      <c r="W49" s="99" t="s">
        <v>52</v>
      </c>
      <c r="X49" s="99" t="s">
        <v>53</v>
      </c>
      <c r="Y49" s="99" t="s">
        <v>54</v>
      </c>
      <c r="Z49" s="100" t="s">
        <v>55</v>
      </c>
      <c r="AA49" s="101" t="s">
        <v>1557</v>
      </c>
      <c r="AB49" s="99" t="s">
        <v>1558</v>
      </c>
      <c r="AC49" s="99" t="s">
        <v>1559</v>
      </c>
      <c r="AD49" s="99" t="s">
        <v>1560</v>
      </c>
      <c r="AE49" s="99" t="s">
        <v>1561</v>
      </c>
      <c r="AF49" s="99" t="s">
        <v>1562</v>
      </c>
      <c r="AG49" s="99" t="s">
        <v>1563</v>
      </c>
      <c r="AH49" s="99" t="s">
        <v>1564</v>
      </c>
      <c r="AI49" s="99" t="s">
        <v>1565</v>
      </c>
      <c r="AJ49" s="99" t="s">
        <v>1566</v>
      </c>
      <c r="AK49" s="99" t="s">
        <v>1567</v>
      </c>
      <c r="AL49" s="99" t="s">
        <v>1568</v>
      </c>
      <c r="AM49" s="99" t="s">
        <v>1569</v>
      </c>
      <c r="AN49" s="99" t="s">
        <v>1570</v>
      </c>
      <c r="AO49" s="99" t="s">
        <v>1571</v>
      </c>
      <c r="AP49" s="99" t="s">
        <v>1572</v>
      </c>
      <c r="AQ49" s="99" t="s">
        <v>1573</v>
      </c>
      <c r="AR49" s="99" t="s">
        <v>1574</v>
      </c>
      <c r="AS49" s="99" t="s">
        <v>1575</v>
      </c>
      <c r="AT49" s="99" t="s">
        <v>1576</v>
      </c>
      <c r="AU49" s="99" t="s">
        <v>1577</v>
      </c>
      <c r="AV49" s="99" t="s">
        <v>1578</v>
      </c>
      <c r="AW49" s="99" t="s">
        <v>1579</v>
      </c>
      <c r="AX49" s="100" t="s">
        <v>1580</v>
      </c>
      <c r="AY49" s="110"/>
      <c r="AZ49" s="110"/>
      <c r="BA49" s="110"/>
    </row>
    <row r="50" spans="2:53" ht="11.25" hidden="1" customHeight="1">
      <c r="B50" s="97" t="s">
        <v>505</v>
      </c>
      <c r="C50" s="99" t="s">
        <v>56</v>
      </c>
      <c r="D50" s="99" t="s">
        <v>57</v>
      </c>
      <c r="E50" s="99" t="s">
        <v>58</v>
      </c>
      <c r="F50" s="99" t="s">
        <v>59</v>
      </c>
      <c r="G50" s="99" t="s">
        <v>60</v>
      </c>
      <c r="H50" s="99" t="s">
        <v>61</v>
      </c>
      <c r="I50" s="99" t="s">
        <v>62</v>
      </c>
      <c r="J50" s="99" t="s">
        <v>63</v>
      </c>
      <c r="K50" s="99" t="s">
        <v>64</v>
      </c>
      <c r="L50" s="99" t="s">
        <v>65</v>
      </c>
      <c r="M50" s="99" t="s">
        <v>66</v>
      </c>
      <c r="N50" s="99" t="s">
        <v>67</v>
      </c>
      <c r="O50" s="99" t="s">
        <v>68</v>
      </c>
      <c r="P50" s="99" t="s">
        <v>69</v>
      </c>
      <c r="Q50" s="99" t="s">
        <v>70</v>
      </c>
      <c r="R50" s="99" t="s">
        <v>71</v>
      </c>
      <c r="S50" s="99" t="s">
        <v>72</v>
      </c>
      <c r="T50" s="99" t="s">
        <v>73</v>
      </c>
      <c r="U50" s="99" t="s">
        <v>74</v>
      </c>
      <c r="V50" s="99" t="s">
        <v>75</v>
      </c>
      <c r="W50" s="99" t="s">
        <v>76</v>
      </c>
      <c r="X50" s="99" t="s">
        <v>77</v>
      </c>
      <c r="Y50" s="99" t="s">
        <v>78</v>
      </c>
      <c r="Z50" s="100" t="s">
        <v>79</v>
      </c>
      <c r="AA50" s="101" t="s">
        <v>1581</v>
      </c>
      <c r="AB50" s="99" t="s">
        <v>1582</v>
      </c>
      <c r="AC50" s="99" t="s">
        <v>1583</v>
      </c>
      <c r="AD50" s="99" t="s">
        <v>1584</v>
      </c>
      <c r="AE50" s="99" t="s">
        <v>1585</v>
      </c>
      <c r="AF50" s="99" t="s">
        <v>1586</v>
      </c>
      <c r="AG50" s="99" t="s">
        <v>1587</v>
      </c>
      <c r="AH50" s="99" t="s">
        <v>1588</v>
      </c>
      <c r="AI50" s="99" t="s">
        <v>1589</v>
      </c>
      <c r="AJ50" s="99" t="s">
        <v>1590</v>
      </c>
      <c r="AK50" s="99" t="s">
        <v>1591</v>
      </c>
      <c r="AL50" s="99" t="s">
        <v>1592</v>
      </c>
      <c r="AM50" s="99" t="s">
        <v>1593</v>
      </c>
      <c r="AN50" s="99" t="s">
        <v>1594</v>
      </c>
      <c r="AO50" s="99" t="s">
        <v>1595</v>
      </c>
      <c r="AP50" s="99" t="s">
        <v>1596</v>
      </c>
      <c r="AQ50" s="99" t="s">
        <v>1597</v>
      </c>
      <c r="AR50" s="99" t="s">
        <v>1598</v>
      </c>
      <c r="AS50" s="99" t="s">
        <v>1599</v>
      </c>
      <c r="AT50" s="99" t="s">
        <v>1600</v>
      </c>
      <c r="AU50" s="99" t="s">
        <v>1601</v>
      </c>
      <c r="AV50" s="99" t="s">
        <v>1602</v>
      </c>
      <c r="AW50" s="99" t="s">
        <v>1603</v>
      </c>
      <c r="AX50" s="100" t="s">
        <v>1604</v>
      </c>
      <c r="AY50" s="110"/>
      <c r="AZ50" s="110"/>
      <c r="BA50" s="110"/>
    </row>
    <row r="51" spans="2:53" ht="11.25" hidden="1" customHeight="1">
      <c r="B51" s="97" t="s">
        <v>506</v>
      </c>
      <c r="C51" s="99" t="s">
        <v>80</v>
      </c>
      <c r="D51" s="99" t="s">
        <v>81</v>
      </c>
      <c r="E51" s="99" t="s">
        <v>82</v>
      </c>
      <c r="F51" s="99" t="s">
        <v>83</v>
      </c>
      <c r="G51" s="99" t="s">
        <v>84</v>
      </c>
      <c r="H51" s="99" t="s">
        <v>85</v>
      </c>
      <c r="I51" s="99" t="s">
        <v>86</v>
      </c>
      <c r="J51" s="99" t="s">
        <v>87</v>
      </c>
      <c r="K51" s="99" t="s">
        <v>88</v>
      </c>
      <c r="L51" s="99" t="s">
        <v>89</v>
      </c>
      <c r="M51" s="99" t="s">
        <v>90</v>
      </c>
      <c r="N51" s="99" t="s">
        <v>91</v>
      </c>
      <c r="O51" s="99" t="s">
        <v>92</v>
      </c>
      <c r="P51" s="99" t="s">
        <v>93</v>
      </c>
      <c r="Q51" s="99" t="s">
        <v>94</v>
      </c>
      <c r="R51" s="99" t="s">
        <v>95</v>
      </c>
      <c r="S51" s="99" t="s">
        <v>96</v>
      </c>
      <c r="T51" s="99" t="s">
        <v>97</v>
      </c>
      <c r="U51" s="99" t="s">
        <v>98</v>
      </c>
      <c r="V51" s="99" t="s">
        <v>99</v>
      </c>
      <c r="W51" s="99" t="s">
        <v>100</v>
      </c>
      <c r="X51" s="99" t="s">
        <v>101</v>
      </c>
      <c r="Y51" s="99" t="s">
        <v>102</v>
      </c>
      <c r="Z51" s="100" t="s">
        <v>103</v>
      </c>
      <c r="AA51" s="101" t="s">
        <v>1605</v>
      </c>
      <c r="AB51" s="99" t="s">
        <v>1606</v>
      </c>
      <c r="AC51" s="99" t="s">
        <v>1607</v>
      </c>
      <c r="AD51" s="99" t="s">
        <v>1608</v>
      </c>
      <c r="AE51" s="99" t="s">
        <v>1609</v>
      </c>
      <c r="AF51" s="99" t="s">
        <v>1610</v>
      </c>
      <c r="AG51" s="99" t="s">
        <v>1611</v>
      </c>
      <c r="AH51" s="99" t="s">
        <v>1612</v>
      </c>
      <c r="AI51" s="99" t="s">
        <v>1613</v>
      </c>
      <c r="AJ51" s="99" t="s">
        <v>1614</v>
      </c>
      <c r="AK51" s="99" t="s">
        <v>1615</v>
      </c>
      <c r="AL51" s="99" t="s">
        <v>1616</v>
      </c>
      <c r="AM51" s="99" t="s">
        <v>1617</v>
      </c>
      <c r="AN51" s="99" t="s">
        <v>1618</v>
      </c>
      <c r="AO51" s="99" t="s">
        <v>1619</v>
      </c>
      <c r="AP51" s="99" t="s">
        <v>1620</v>
      </c>
      <c r="AQ51" s="99" t="s">
        <v>1621</v>
      </c>
      <c r="AR51" s="99" t="s">
        <v>1622</v>
      </c>
      <c r="AS51" s="99" t="s">
        <v>1623</v>
      </c>
      <c r="AT51" s="99" t="s">
        <v>1624</v>
      </c>
      <c r="AU51" s="99" t="s">
        <v>1625</v>
      </c>
      <c r="AV51" s="99" t="s">
        <v>1626</v>
      </c>
      <c r="AW51" s="99" t="s">
        <v>1627</v>
      </c>
      <c r="AX51" s="100" t="s">
        <v>1628</v>
      </c>
      <c r="AY51" s="110"/>
      <c r="AZ51" s="110"/>
      <c r="BA51" s="110"/>
    </row>
    <row r="52" spans="2:53" ht="11.25" hidden="1" customHeight="1">
      <c r="B52" s="97" t="s">
        <v>507</v>
      </c>
      <c r="C52" s="99" t="s">
        <v>104</v>
      </c>
      <c r="D52" s="99" t="s">
        <v>105</v>
      </c>
      <c r="E52" s="99" t="s">
        <v>106</v>
      </c>
      <c r="F52" s="99" t="s">
        <v>107</v>
      </c>
      <c r="G52" s="99" t="s">
        <v>108</v>
      </c>
      <c r="H52" s="99" t="s">
        <v>109</v>
      </c>
      <c r="I52" s="99" t="s">
        <v>110</v>
      </c>
      <c r="J52" s="99" t="s">
        <v>111</v>
      </c>
      <c r="K52" s="99" t="s">
        <v>112</v>
      </c>
      <c r="L52" s="99" t="s">
        <v>113</v>
      </c>
      <c r="M52" s="99" t="s">
        <v>114</v>
      </c>
      <c r="N52" s="99" t="s">
        <v>115</v>
      </c>
      <c r="O52" s="99" t="s">
        <v>116</v>
      </c>
      <c r="P52" s="99" t="s">
        <v>117</v>
      </c>
      <c r="Q52" s="99" t="s">
        <v>118</v>
      </c>
      <c r="R52" s="99" t="s">
        <v>119</v>
      </c>
      <c r="S52" s="99" t="s">
        <v>120</v>
      </c>
      <c r="T52" s="99" t="s">
        <v>121</v>
      </c>
      <c r="U52" s="99" t="s">
        <v>122</v>
      </c>
      <c r="V52" s="99" t="s">
        <v>123</v>
      </c>
      <c r="W52" s="99" t="s">
        <v>124</v>
      </c>
      <c r="X52" s="99" t="s">
        <v>125</v>
      </c>
      <c r="Y52" s="99" t="s">
        <v>126</v>
      </c>
      <c r="Z52" s="100" t="s">
        <v>127</v>
      </c>
      <c r="AA52" s="101" t="s">
        <v>1629</v>
      </c>
      <c r="AB52" s="99" t="s">
        <v>1630</v>
      </c>
      <c r="AC52" s="99" t="s">
        <v>1631</v>
      </c>
      <c r="AD52" s="99" t="s">
        <v>1632</v>
      </c>
      <c r="AE52" s="99" t="s">
        <v>1633</v>
      </c>
      <c r="AF52" s="99" t="s">
        <v>1634</v>
      </c>
      <c r="AG52" s="99" t="s">
        <v>1635</v>
      </c>
      <c r="AH52" s="99" t="s">
        <v>1636</v>
      </c>
      <c r="AI52" s="99" t="s">
        <v>1637</v>
      </c>
      <c r="AJ52" s="99" t="s">
        <v>1638</v>
      </c>
      <c r="AK52" s="99" t="s">
        <v>1639</v>
      </c>
      <c r="AL52" s="99" t="s">
        <v>1640</v>
      </c>
      <c r="AM52" s="99" t="s">
        <v>1641</v>
      </c>
      <c r="AN52" s="99" t="s">
        <v>1642</v>
      </c>
      <c r="AO52" s="99" t="s">
        <v>1643</v>
      </c>
      <c r="AP52" s="99" t="s">
        <v>1644</v>
      </c>
      <c r="AQ52" s="99" t="s">
        <v>1645</v>
      </c>
      <c r="AR52" s="99" t="s">
        <v>1646</v>
      </c>
      <c r="AS52" s="99" t="s">
        <v>1647</v>
      </c>
      <c r="AT52" s="99" t="s">
        <v>1648</v>
      </c>
      <c r="AU52" s="99" t="s">
        <v>1649</v>
      </c>
      <c r="AV52" s="99" t="s">
        <v>1650</v>
      </c>
      <c r="AW52" s="99" t="s">
        <v>1651</v>
      </c>
      <c r="AX52" s="100" t="s">
        <v>1652</v>
      </c>
      <c r="AY52" s="110"/>
      <c r="AZ52" s="110"/>
      <c r="BA52" s="110"/>
    </row>
    <row r="53" spans="2:53" ht="11.25" hidden="1" customHeight="1">
      <c r="B53" s="97" t="s">
        <v>508</v>
      </c>
      <c r="C53" s="99" t="s">
        <v>128</v>
      </c>
      <c r="D53" s="99" t="s">
        <v>129</v>
      </c>
      <c r="E53" s="99" t="s">
        <v>130</v>
      </c>
      <c r="F53" s="99" t="s">
        <v>131</v>
      </c>
      <c r="G53" s="99" t="s">
        <v>132</v>
      </c>
      <c r="H53" s="99" t="s">
        <v>133</v>
      </c>
      <c r="I53" s="99" t="s">
        <v>134</v>
      </c>
      <c r="J53" s="99" t="s">
        <v>135</v>
      </c>
      <c r="K53" s="99" t="s">
        <v>136</v>
      </c>
      <c r="L53" s="99" t="s">
        <v>137</v>
      </c>
      <c r="M53" s="99" t="s">
        <v>138</v>
      </c>
      <c r="N53" s="99" t="s">
        <v>139</v>
      </c>
      <c r="O53" s="99" t="s">
        <v>140</v>
      </c>
      <c r="P53" s="99" t="s">
        <v>141</v>
      </c>
      <c r="Q53" s="99" t="s">
        <v>142</v>
      </c>
      <c r="R53" s="99" t="s">
        <v>143</v>
      </c>
      <c r="S53" s="99" t="s">
        <v>144</v>
      </c>
      <c r="T53" s="99" t="s">
        <v>145</v>
      </c>
      <c r="U53" s="99" t="s">
        <v>146</v>
      </c>
      <c r="V53" s="99" t="s">
        <v>147</v>
      </c>
      <c r="W53" s="99" t="s">
        <v>148</v>
      </c>
      <c r="X53" s="99" t="s">
        <v>149</v>
      </c>
      <c r="Y53" s="99" t="s">
        <v>150</v>
      </c>
      <c r="Z53" s="100" t="s">
        <v>151</v>
      </c>
      <c r="AA53" s="101" t="s">
        <v>1653</v>
      </c>
      <c r="AB53" s="99" t="s">
        <v>1654</v>
      </c>
      <c r="AC53" s="99" t="s">
        <v>1655</v>
      </c>
      <c r="AD53" s="99" t="s">
        <v>1656</v>
      </c>
      <c r="AE53" s="99" t="s">
        <v>1657</v>
      </c>
      <c r="AF53" s="99" t="s">
        <v>1658</v>
      </c>
      <c r="AG53" s="99" t="s">
        <v>1659</v>
      </c>
      <c r="AH53" s="99" t="s">
        <v>1660</v>
      </c>
      <c r="AI53" s="99" t="s">
        <v>1661</v>
      </c>
      <c r="AJ53" s="99" t="s">
        <v>1662</v>
      </c>
      <c r="AK53" s="99" t="s">
        <v>1663</v>
      </c>
      <c r="AL53" s="99" t="s">
        <v>1664</v>
      </c>
      <c r="AM53" s="99" t="s">
        <v>1665</v>
      </c>
      <c r="AN53" s="99" t="s">
        <v>1666</v>
      </c>
      <c r="AO53" s="99" t="s">
        <v>1667</v>
      </c>
      <c r="AP53" s="99" t="s">
        <v>1668</v>
      </c>
      <c r="AQ53" s="99" t="s">
        <v>1669</v>
      </c>
      <c r="AR53" s="99" t="s">
        <v>1670</v>
      </c>
      <c r="AS53" s="99" t="s">
        <v>1671</v>
      </c>
      <c r="AT53" s="99" t="s">
        <v>1672</v>
      </c>
      <c r="AU53" s="99" t="s">
        <v>1673</v>
      </c>
      <c r="AV53" s="99" t="s">
        <v>1674</v>
      </c>
      <c r="AW53" s="99" t="s">
        <v>1675</v>
      </c>
      <c r="AX53" s="100" t="s">
        <v>1676</v>
      </c>
      <c r="AY53" s="110"/>
      <c r="AZ53" s="110"/>
      <c r="BA53" s="110"/>
    </row>
    <row r="54" spans="2:53" ht="11.25" hidden="1" customHeight="1">
      <c r="B54" s="97" t="s">
        <v>509</v>
      </c>
      <c r="C54" s="99" t="s">
        <v>152</v>
      </c>
      <c r="D54" s="99" t="s">
        <v>153</v>
      </c>
      <c r="E54" s="99" t="s">
        <v>154</v>
      </c>
      <c r="F54" s="99" t="s">
        <v>155</v>
      </c>
      <c r="G54" s="99" t="s">
        <v>156</v>
      </c>
      <c r="H54" s="99" t="s">
        <v>157</v>
      </c>
      <c r="I54" s="99" t="s">
        <v>158</v>
      </c>
      <c r="J54" s="99" t="s">
        <v>159</v>
      </c>
      <c r="K54" s="99" t="s">
        <v>160</v>
      </c>
      <c r="L54" s="99" t="s">
        <v>161</v>
      </c>
      <c r="M54" s="99" t="s">
        <v>162</v>
      </c>
      <c r="N54" s="99" t="s">
        <v>163</v>
      </c>
      <c r="O54" s="99" t="s">
        <v>164</v>
      </c>
      <c r="P54" s="99" t="s">
        <v>165</v>
      </c>
      <c r="Q54" s="99" t="s">
        <v>166</v>
      </c>
      <c r="R54" s="99" t="s">
        <v>167</v>
      </c>
      <c r="S54" s="99" t="s">
        <v>168</v>
      </c>
      <c r="T54" s="99" t="s">
        <v>169</v>
      </c>
      <c r="U54" s="99" t="s">
        <v>170</v>
      </c>
      <c r="V54" s="99" t="s">
        <v>171</v>
      </c>
      <c r="W54" s="99" t="s">
        <v>172</v>
      </c>
      <c r="X54" s="99" t="s">
        <v>173</v>
      </c>
      <c r="Y54" s="99" t="s">
        <v>174</v>
      </c>
      <c r="Z54" s="100" t="s">
        <v>175</v>
      </c>
      <c r="AA54" s="101" t="s">
        <v>1677</v>
      </c>
      <c r="AB54" s="99" t="s">
        <v>1678</v>
      </c>
      <c r="AC54" s="99" t="s">
        <v>1679</v>
      </c>
      <c r="AD54" s="99" t="s">
        <v>1680</v>
      </c>
      <c r="AE54" s="99" t="s">
        <v>1681</v>
      </c>
      <c r="AF54" s="99" t="s">
        <v>1682</v>
      </c>
      <c r="AG54" s="99" t="s">
        <v>1683</v>
      </c>
      <c r="AH54" s="99" t="s">
        <v>1684</v>
      </c>
      <c r="AI54" s="99" t="s">
        <v>1685</v>
      </c>
      <c r="AJ54" s="99" t="s">
        <v>1686</v>
      </c>
      <c r="AK54" s="99" t="s">
        <v>1687</v>
      </c>
      <c r="AL54" s="99" t="s">
        <v>1688</v>
      </c>
      <c r="AM54" s="99" t="s">
        <v>1689</v>
      </c>
      <c r="AN54" s="99" t="s">
        <v>1690</v>
      </c>
      <c r="AO54" s="99" t="s">
        <v>1691</v>
      </c>
      <c r="AP54" s="99" t="s">
        <v>1692</v>
      </c>
      <c r="AQ54" s="99" t="s">
        <v>1693</v>
      </c>
      <c r="AR54" s="99" t="s">
        <v>1694</v>
      </c>
      <c r="AS54" s="99" t="s">
        <v>1695</v>
      </c>
      <c r="AT54" s="99" t="s">
        <v>1696</v>
      </c>
      <c r="AU54" s="99" t="s">
        <v>1697</v>
      </c>
      <c r="AV54" s="99" t="s">
        <v>1698</v>
      </c>
      <c r="AW54" s="99" t="s">
        <v>1699</v>
      </c>
      <c r="AX54" s="100" t="s">
        <v>1700</v>
      </c>
      <c r="AY54" s="110"/>
      <c r="AZ54" s="110"/>
      <c r="BA54" s="110"/>
    </row>
    <row r="55" spans="2:53" ht="11.25" hidden="1" customHeight="1">
      <c r="B55" s="97" t="s">
        <v>510</v>
      </c>
      <c r="C55" s="99" t="s">
        <v>176</v>
      </c>
      <c r="D55" s="99" t="s">
        <v>177</v>
      </c>
      <c r="E55" s="99" t="s">
        <v>178</v>
      </c>
      <c r="F55" s="99" t="s">
        <v>179</v>
      </c>
      <c r="G55" s="99" t="s">
        <v>180</v>
      </c>
      <c r="H55" s="99" t="s">
        <v>181</v>
      </c>
      <c r="I55" s="99" t="s">
        <v>182</v>
      </c>
      <c r="J55" s="99" t="s">
        <v>183</v>
      </c>
      <c r="K55" s="99" t="s">
        <v>184</v>
      </c>
      <c r="L55" s="99" t="s">
        <v>185</v>
      </c>
      <c r="M55" s="99" t="s">
        <v>186</v>
      </c>
      <c r="N55" s="99" t="s">
        <v>187</v>
      </c>
      <c r="O55" s="99" t="s">
        <v>188</v>
      </c>
      <c r="P55" s="99" t="s">
        <v>189</v>
      </c>
      <c r="Q55" s="99" t="s">
        <v>190</v>
      </c>
      <c r="R55" s="99" t="s">
        <v>191</v>
      </c>
      <c r="S55" s="99" t="s">
        <v>192</v>
      </c>
      <c r="T55" s="99" t="s">
        <v>193</v>
      </c>
      <c r="U55" s="99" t="s">
        <v>194</v>
      </c>
      <c r="V55" s="99" t="s">
        <v>195</v>
      </c>
      <c r="W55" s="99" t="s">
        <v>196</v>
      </c>
      <c r="X55" s="99" t="s">
        <v>197</v>
      </c>
      <c r="Y55" s="99" t="s">
        <v>198</v>
      </c>
      <c r="Z55" s="100" t="s">
        <v>199</v>
      </c>
      <c r="AA55" s="101" t="s">
        <v>1701</v>
      </c>
      <c r="AB55" s="99" t="s">
        <v>1702</v>
      </c>
      <c r="AC55" s="99" t="s">
        <v>1703</v>
      </c>
      <c r="AD55" s="99" t="s">
        <v>1704</v>
      </c>
      <c r="AE55" s="99" t="s">
        <v>1705</v>
      </c>
      <c r="AF55" s="99" t="s">
        <v>1706</v>
      </c>
      <c r="AG55" s="99" t="s">
        <v>1707</v>
      </c>
      <c r="AH55" s="99" t="s">
        <v>1708</v>
      </c>
      <c r="AI55" s="99" t="s">
        <v>1709</v>
      </c>
      <c r="AJ55" s="99" t="s">
        <v>1710</v>
      </c>
      <c r="AK55" s="99" t="s">
        <v>1711</v>
      </c>
      <c r="AL55" s="99" t="s">
        <v>1712</v>
      </c>
      <c r="AM55" s="99" t="s">
        <v>1713</v>
      </c>
      <c r="AN55" s="99" t="s">
        <v>1714</v>
      </c>
      <c r="AO55" s="99" t="s">
        <v>1715</v>
      </c>
      <c r="AP55" s="99" t="s">
        <v>1716</v>
      </c>
      <c r="AQ55" s="99" t="s">
        <v>1717</v>
      </c>
      <c r="AR55" s="99" t="s">
        <v>1718</v>
      </c>
      <c r="AS55" s="99" t="s">
        <v>1719</v>
      </c>
      <c r="AT55" s="99" t="s">
        <v>1720</v>
      </c>
      <c r="AU55" s="99" t="s">
        <v>1721</v>
      </c>
      <c r="AV55" s="99" t="s">
        <v>1722</v>
      </c>
      <c r="AW55" s="99" t="s">
        <v>1723</v>
      </c>
      <c r="AX55" s="100" t="s">
        <v>1724</v>
      </c>
      <c r="AY55" s="110"/>
      <c r="AZ55" s="110"/>
      <c r="BA55" s="110"/>
    </row>
    <row r="56" spans="2:53" ht="11.25" hidden="1" customHeight="1">
      <c r="B56" s="97" t="s">
        <v>511</v>
      </c>
      <c r="C56" s="99" t="s">
        <v>200</v>
      </c>
      <c r="D56" s="99" t="s">
        <v>201</v>
      </c>
      <c r="E56" s="99" t="s">
        <v>202</v>
      </c>
      <c r="F56" s="99" t="s">
        <v>203</v>
      </c>
      <c r="G56" s="99" t="s">
        <v>204</v>
      </c>
      <c r="H56" s="99" t="s">
        <v>205</v>
      </c>
      <c r="I56" s="99" t="s">
        <v>206</v>
      </c>
      <c r="J56" s="99" t="s">
        <v>207</v>
      </c>
      <c r="K56" s="99" t="s">
        <v>208</v>
      </c>
      <c r="L56" s="99" t="s">
        <v>209</v>
      </c>
      <c r="M56" s="99" t="s">
        <v>210</v>
      </c>
      <c r="N56" s="99" t="s">
        <v>211</v>
      </c>
      <c r="O56" s="99" t="s">
        <v>212</v>
      </c>
      <c r="P56" s="99" t="s">
        <v>213</v>
      </c>
      <c r="Q56" s="99" t="s">
        <v>214</v>
      </c>
      <c r="R56" s="99" t="s">
        <v>215</v>
      </c>
      <c r="S56" s="99" t="s">
        <v>216</v>
      </c>
      <c r="T56" s="99" t="s">
        <v>217</v>
      </c>
      <c r="U56" s="99" t="s">
        <v>218</v>
      </c>
      <c r="V56" s="99" t="s">
        <v>219</v>
      </c>
      <c r="W56" s="99" t="s">
        <v>220</v>
      </c>
      <c r="X56" s="99" t="s">
        <v>221</v>
      </c>
      <c r="Y56" s="99" t="s">
        <v>222</v>
      </c>
      <c r="Z56" s="100" t="s">
        <v>223</v>
      </c>
      <c r="AA56" s="101" t="s">
        <v>1725</v>
      </c>
      <c r="AB56" s="99" t="s">
        <v>1726</v>
      </c>
      <c r="AC56" s="99" t="s">
        <v>1727</v>
      </c>
      <c r="AD56" s="99" t="s">
        <v>1728</v>
      </c>
      <c r="AE56" s="99" t="s">
        <v>1729</v>
      </c>
      <c r="AF56" s="99" t="s">
        <v>1730</v>
      </c>
      <c r="AG56" s="99" t="s">
        <v>1731</v>
      </c>
      <c r="AH56" s="99" t="s">
        <v>1732</v>
      </c>
      <c r="AI56" s="99" t="s">
        <v>1733</v>
      </c>
      <c r="AJ56" s="99" t="s">
        <v>1734</v>
      </c>
      <c r="AK56" s="99" t="s">
        <v>1735</v>
      </c>
      <c r="AL56" s="99" t="s">
        <v>1736</v>
      </c>
      <c r="AM56" s="99" t="s">
        <v>1737</v>
      </c>
      <c r="AN56" s="99" t="s">
        <v>1738</v>
      </c>
      <c r="AO56" s="99" t="s">
        <v>1739</v>
      </c>
      <c r="AP56" s="99" t="s">
        <v>1740</v>
      </c>
      <c r="AQ56" s="99" t="s">
        <v>1741</v>
      </c>
      <c r="AR56" s="99" t="s">
        <v>1742</v>
      </c>
      <c r="AS56" s="99" t="s">
        <v>1743</v>
      </c>
      <c r="AT56" s="99" t="s">
        <v>1744</v>
      </c>
      <c r="AU56" s="99" t="s">
        <v>1745</v>
      </c>
      <c r="AV56" s="99" t="s">
        <v>1746</v>
      </c>
      <c r="AW56" s="99" t="s">
        <v>1747</v>
      </c>
      <c r="AX56" s="100" t="s">
        <v>1748</v>
      </c>
      <c r="AY56" s="110"/>
      <c r="AZ56" s="110"/>
      <c r="BA56" s="110"/>
    </row>
    <row r="57" spans="2:53" ht="11.25" hidden="1" customHeight="1">
      <c r="B57" s="97" t="s">
        <v>512</v>
      </c>
      <c r="C57" s="99" t="s">
        <v>224</v>
      </c>
      <c r="D57" s="99" t="s">
        <v>225</v>
      </c>
      <c r="E57" s="99" t="s">
        <v>226</v>
      </c>
      <c r="F57" s="99" t="s">
        <v>227</v>
      </c>
      <c r="G57" s="99" t="s">
        <v>228</v>
      </c>
      <c r="H57" s="99" t="s">
        <v>229</v>
      </c>
      <c r="I57" s="99" t="s">
        <v>230</v>
      </c>
      <c r="J57" s="99" t="s">
        <v>231</v>
      </c>
      <c r="K57" s="99" t="s">
        <v>232</v>
      </c>
      <c r="L57" s="99" t="s">
        <v>233</v>
      </c>
      <c r="M57" s="99" t="s">
        <v>234</v>
      </c>
      <c r="N57" s="99" t="s">
        <v>235</v>
      </c>
      <c r="O57" s="99" t="s">
        <v>236</v>
      </c>
      <c r="P57" s="99" t="s">
        <v>237</v>
      </c>
      <c r="Q57" s="99" t="s">
        <v>238</v>
      </c>
      <c r="R57" s="99" t="s">
        <v>239</v>
      </c>
      <c r="S57" s="99" t="s">
        <v>240</v>
      </c>
      <c r="T57" s="99" t="s">
        <v>241</v>
      </c>
      <c r="U57" s="99" t="s">
        <v>242</v>
      </c>
      <c r="V57" s="99" t="s">
        <v>243</v>
      </c>
      <c r="W57" s="99" t="s">
        <v>244</v>
      </c>
      <c r="X57" s="99" t="s">
        <v>245</v>
      </c>
      <c r="Y57" s="99" t="s">
        <v>246</v>
      </c>
      <c r="Z57" s="100" t="s">
        <v>247</v>
      </c>
      <c r="AA57" s="101" t="s">
        <v>1749</v>
      </c>
      <c r="AB57" s="99" t="s">
        <v>1750</v>
      </c>
      <c r="AC57" s="99" t="s">
        <v>1751</v>
      </c>
      <c r="AD57" s="99" t="s">
        <v>1752</v>
      </c>
      <c r="AE57" s="99" t="s">
        <v>1753</v>
      </c>
      <c r="AF57" s="99" t="s">
        <v>1754</v>
      </c>
      <c r="AG57" s="99" t="s">
        <v>1755</v>
      </c>
      <c r="AH57" s="99" t="s">
        <v>1756</v>
      </c>
      <c r="AI57" s="99" t="s">
        <v>1757</v>
      </c>
      <c r="AJ57" s="99" t="s">
        <v>1758</v>
      </c>
      <c r="AK57" s="99" t="s">
        <v>1759</v>
      </c>
      <c r="AL57" s="99" t="s">
        <v>1760</v>
      </c>
      <c r="AM57" s="99" t="s">
        <v>1761</v>
      </c>
      <c r="AN57" s="99" t="s">
        <v>1762</v>
      </c>
      <c r="AO57" s="99" t="s">
        <v>1763</v>
      </c>
      <c r="AP57" s="99" t="s">
        <v>1764</v>
      </c>
      <c r="AQ57" s="99" t="s">
        <v>1765</v>
      </c>
      <c r="AR57" s="99" t="s">
        <v>1766</v>
      </c>
      <c r="AS57" s="99" t="s">
        <v>1767</v>
      </c>
      <c r="AT57" s="99" t="s">
        <v>1768</v>
      </c>
      <c r="AU57" s="99" t="s">
        <v>1769</v>
      </c>
      <c r="AV57" s="99" t="s">
        <v>1770</v>
      </c>
      <c r="AW57" s="99" t="s">
        <v>1771</v>
      </c>
      <c r="AX57" s="100" t="s">
        <v>1772</v>
      </c>
      <c r="AY57" s="110"/>
      <c r="AZ57" s="110"/>
      <c r="BA57" s="110"/>
    </row>
    <row r="58" spans="2:53" ht="11.25" hidden="1" customHeight="1">
      <c r="B58" s="97" t="s">
        <v>513</v>
      </c>
      <c r="C58" s="99" t="s">
        <v>248</v>
      </c>
      <c r="D58" s="99" t="s">
        <v>249</v>
      </c>
      <c r="E58" s="99" t="s">
        <v>250</v>
      </c>
      <c r="F58" s="99" t="s">
        <v>251</v>
      </c>
      <c r="G58" s="99" t="s">
        <v>252</v>
      </c>
      <c r="H58" s="99" t="s">
        <v>253</v>
      </c>
      <c r="I58" s="99" t="s">
        <v>254</v>
      </c>
      <c r="J58" s="99" t="s">
        <v>255</v>
      </c>
      <c r="K58" s="99" t="s">
        <v>256</v>
      </c>
      <c r="L58" s="99" t="s">
        <v>257</v>
      </c>
      <c r="M58" s="99" t="s">
        <v>258</v>
      </c>
      <c r="N58" s="99" t="s">
        <v>259</v>
      </c>
      <c r="O58" s="99" t="s">
        <v>260</v>
      </c>
      <c r="P58" s="99" t="s">
        <v>261</v>
      </c>
      <c r="Q58" s="99" t="s">
        <v>262</v>
      </c>
      <c r="R58" s="99" t="s">
        <v>263</v>
      </c>
      <c r="S58" s="99" t="s">
        <v>264</v>
      </c>
      <c r="T58" s="99" t="s">
        <v>265</v>
      </c>
      <c r="U58" s="99" t="s">
        <v>266</v>
      </c>
      <c r="V58" s="99" t="s">
        <v>267</v>
      </c>
      <c r="W58" s="99" t="s">
        <v>268</v>
      </c>
      <c r="X58" s="99" t="s">
        <v>269</v>
      </c>
      <c r="Y58" s="99" t="s">
        <v>270</v>
      </c>
      <c r="Z58" s="100" t="s">
        <v>271</v>
      </c>
      <c r="AA58" s="101" t="s">
        <v>1773</v>
      </c>
      <c r="AB58" s="99" t="s">
        <v>1774</v>
      </c>
      <c r="AC58" s="99" t="s">
        <v>1775</v>
      </c>
      <c r="AD58" s="99" t="s">
        <v>1776</v>
      </c>
      <c r="AE58" s="99" t="s">
        <v>1777</v>
      </c>
      <c r="AF58" s="99" t="s">
        <v>1778</v>
      </c>
      <c r="AG58" s="99" t="s">
        <v>1779</v>
      </c>
      <c r="AH58" s="99" t="s">
        <v>1780</v>
      </c>
      <c r="AI58" s="99" t="s">
        <v>1781</v>
      </c>
      <c r="AJ58" s="99" t="s">
        <v>1782</v>
      </c>
      <c r="AK58" s="99" t="s">
        <v>1783</v>
      </c>
      <c r="AL58" s="99" t="s">
        <v>1784</v>
      </c>
      <c r="AM58" s="99" t="s">
        <v>1785</v>
      </c>
      <c r="AN58" s="99" t="s">
        <v>1786</v>
      </c>
      <c r="AO58" s="99" t="s">
        <v>1787</v>
      </c>
      <c r="AP58" s="99" t="s">
        <v>1788</v>
      </c>
      <c r="AQ58" s="99" t="s">
        <v>1789</v>
      </c>
      <c r="AR58" s="99" t="s">
        <v>1790</v>
      </c>
      <c r="AS58" s="99" t="s">
        <v>1791</v>
      </c>
      <c r="AT58" s="99" t="s">
        <v>1792</v>
      </c>
      <c r="AU58" s="99" t="s">
        <v>1793</v>
      </c>
      <c r="AV58" s="99" t="s">
        <v>1794</v>
      </c>
      <c r="AW58" s="99" t="s">
        <v>1795</v>
      </c>
      <c r="AX58" s="100" t="s">
        <v>1796</v>
      </c>
      <c r="AY58" s="110"/>
      <c r="AZ58" s="110"/>
      <c r="BA58" s="110"/>
    </row>
    <row r="59" spans="2:53" ht="11.25" hidden="1" customHeight="1">
      <c r="B59" s="97" t="s">
        <v>514</v>
      </c>
      <c r="C59" s="99" t="s">
        <v>272</v>
      </c>
      <c r="D59" s="99" t="s">
        <v>273</v>
      </c>
      <c r="E59" s="99" t="s">
        <v>274</v>
      </c>
      <c r="F59" s="99" t="s">
        <v>275</v>
      </c>
      <c r="G59" s="99" t="s">
        <v>276</v>
      </c>
      <c r="H59" s="99" t="s">
        <v>277</v>
      </c>
      <c r="I59" s="99" t="s">
        <v>278</v>
      </c>
      <c r="J59" s="99" t="s">
        <v>279</v>
      </c>
      <c r="K59" s="99" t="s">
        <v>280</v>
      </c>
      <c r="L59" s="99" t="s">
        <v>281</v>
      </c>
      <c r="M59" s="99" t="s">
        <v>282</v>
      </c>
      <c r="N59" s="99" t="s">
        <v>283</v>
      </c>
      <c r="O59" s="99" t="s">
        <v>284</v>
      </c>
      <c r="P59" s="99" t="s">
        <v>285</v>
      </c>
      <c r="Q59" s="99" t="s">
        <v>286</v>
      </c>
      <c r="R59" s="99" t="s">
        <v>287</v>
      </c>
      <c r="S59" s="99" t="s">
        <v>288</v>
      </c>
      <c r="T59" s="99" t="s">
        <v>289</v>
      </c>
      <c r="U59" s="99" t="s">
        <v>290</v>
      </c>
      <c r="V59" s="99" t="s">
        <v>291</v>
      </c>
      <c r="W59" s="99" t="s">
        <v>292</v>
      </c>
      <c r="X59" s="99" t="s">
        <v>293</v>
      </c>
      <c r="Y59" s="99" t="s">
        <v>294</v>
      </c>
      <c r="Z59" s="100" t="s">
        <v>295</v>
      </c>
      <c r="AA59" s="101" t="s">
        <v>1797</v>
      </c>
      <c r="AB59" s="99" t="s">
        <v>1798</v>
      </c>
      <c r="AC59" s="99" t="s">
        <v>1799</v>
      </c>
      <c r="AD59" s="99" t="s">
        <v>1800</v>
      </c>
      <c r="AE59" s="99" t="s">
        <v>1801</v>
      </c>
      <c r="AF59" s="99" t="s">
        <v>1802</v>
      </c>
      <c r="AG59" s="99" t="s">
        <v>1803</v>
      </c>
      <c r="AH59" s="99" t="s">
        <v>1804</v>
      </c>
      <c r="AI59" s="99" t="s">
        <v>1805</v>
      </c>
      <c r="AJ59" s="99" t="s">
        <v>1806</v>
      </c>
      <c r="AK59" s="99" t="s">
        <v>1807</v>
      </c>
      <c r="AL59" s="99" t="s">
        <v>1808</v>
      </c>
      <c r="AM59" s="99" t="s">
        <v>1809</v>
      </c>
      <c r="AN59" s="99" t="s">
        <v>1810</v>
      </c>
      <c r="AO59" s="99" t="s">
        <v>1811</v>
      </c>
      <c r="AP59" s="99" t="s">
        <v>1812</v>
      </c>
      <c r="AQ59" s="99" t="s">
        <v>1813</v>
      </c>
      <c r="AR59" s="99" t="s">
        <v>1814</v>
      </c>
      <c r="AS59" s="99" t="s">
        <v>1815</v>
      </c>
      <c r="AT59" s="99" t="s">
        <v>1816</v>
      </c>
      <c r="AU59" s="99" t="s">
        <v>1817</v>
      </c>
      <c r="AV59" s="99" t="s">
        <v>1818</v>
      </c>
      <c r="AW59" s="99" t="s">
        <v>1819</v>
      </c>
      <c r="AX59" s="100" t="s">
        <v>1820</v>
      </c>
      <c r="AY59" s="110"/>
      <c r="AZ59" s="110"/>
      <c r="BA59" s="110"/>
    </row>
    <row r="60" spans="2:53" ht="11.25" hidden="1" customHeight="1">
      <c r="B60" s="97" t="s">
        <v>515</v>
      </c>
      <c r="C60" s="99" t="s">
        <v>296</v>
      </c>
      <c r="D60" s="99" t="s">
        <v>297</v>
      </c>
      <c r="E60" s="99" t="s">
        <v>298</v>
      </c>
      <c r="F60" s="99" t="s">
        <v>299</v>
      </c>
      <c r="G60" s="99" t="s">
        <v>300</v>
      </c>
      <c r="H60" s="99" t="s">
        <v>301</v>
      </c>
      <c r="I60" s="99" t="s">
        <v>302</v>
      </c>
      <c r="J60" s="99" t="s">
        <v>303</v>
      </c>
      <c r="K60" s="99" t="s">
        <v>304</v>
      </c>
      <c r="L60" s="99" t="s">
        <v>305</v>
      </c>
      <c r="M60" s="99" t="s">
        <v>306</v>
      </c>
      <c r="N60" s="99" t="s">
        <v>307</v>
      </c>
      <c r="O60" s="99" t="s">
        <v>308</v>
      </c>
      <c r="P60" s="99" t="s">
        <v>309</v>
      </c>
      <c r="Q60" s="99" t="s">
        <v>310</v>
      </c>
      <c r="R60" s="99" t="s">
        <v>311</v>
      </c>
      <c r="S60" s="99" t="s">
        <v>312</v>
      </c>
      <c r="T60" s="99" t="s">
        <v>313</v>
      </c>
      <c r="U60" s="99" t="s">
        <v>314</v>
      </c>
      <c r="V60" s="99" t="s">
        <v>315</v>
      </c>
      <c r="W60" s="99" t="s">
        <v>316</v>
      </c>
      <c r="X60" s="99" t="s">
        <v>317</v>
      </c>
      <c r="Y60" s="99" t="s">
        <v>318</v>
      </c>
      <c r="Z60" s="100" t="s">
        <v>319</v>
      </c>
      <c r="AA60" s="101" t="s">
        <v>1821</v>
      </c>
      <c r="AB60" s="99" t="s">
        <v>1822</v>
      </c>
      <c r="AC60" s="99" t="s">
        <v>1823</v>
      </c>
      <c r="AD60" s="99" t="s">
        <v>1824</v>
      </c>
      <c r="AE60" s="99" t="s">
        <v>1825</v>
      </c>
      <c r="AF60" s="99" t="s">
        <v>1826</v>
      </c>
      <c r="AG60" s="99" t="s">
        <v>1827</v>
      </c>
      <c r="AH60" s="99" t="s">
        <v>1828</v>
      </c>
      <c r="AI60" s="99" t="s">
        <v>1829</v>
      </c>
      <c r="AJ60" s="99" t="s">
        <v>1830</v>
      </c>
      <c r="AK60" s="99" t="s">
        <v>1831</v>
      </c>
      <c r="AL60" s="99" t="s">
        <v>1832</v>
      </c>
      <c r="AM60" s="99" t="s">
        <v>1833</v>
      </c>
      <c r="AN60" s="99" t="s">
        <v>1834</v>
      </c>
      <c r="AO60" s="99" t="s">
        <v>1835</v>
      </c>
      <c r="AP60" s="99" t="s">
        <v>1836</v>
      </c>
      <c r="AQ60" s="99" t="s">
        <v>1837</v>
      </c>
      <c r="AR60" s="99" t="s">
        <v>1838</v>
      </c>
      <c r="AS60" s="99" t="s">
        <v>1839</v>
      </c>
      <c r="AT60" s="99" t="s">
        <v>1840</v>
      </c>
      <c r="AU60" s="99" t="s">
        <v>1841</v>
      </c>
      <c r="AV60" s="99" t="s">
        <v>1842</v>
      </c>
      <c r="AW60" s="99" t="s">
        <v>1843</v>
      </c>
      <c r="AX60" s="100" t="s">
        <v>1844</v>
      </c>
      <c r="AY60" s="110"/>
      <c r="AZ60" s="110"/>
      <c r="BA60" s="110"/>
    </row>
    <row r="61" spans="2:53" ht="11.25" hidden="1" customHeight="1">
      <c r="B61" s="97" t="s">
        <v>516</v>
      </c>
      <c r="C61" s="99" t="s">
        <v>320</v>
      </c>
      <c r="D61" s="99" t="s">
        <v>321</v>
      </c>
      <c r="E61" s="99" t="s">
        <v>322</v>
      </c>
      <c r="F61" s="99" t="s">
        <v>323</v>
      </c>
      <c r="G61" s="99" t="s">
        <v>324</v>
      </c>
      <c r="H61" s="99" t="s">
        <v>325</v>
      </c>
      <c r="I61" s="99" t="s">
        <v>326</v>
      </c>
      <c r="J61" s="99" t="s">
        <v>327</v>
      </c>
      <c r="K61" s="99" t="s">
        <v>328</v>
      </c>
      <c r="L61" s="99" t="s">
        <v>329</v>
      </c>
      <c r="M61" s="99" t="s">
        <v>330</v>
      </c>
      <c r="N61" s="99" t="s">
        <v>331</v>
      </c>
      <c r="O61" s="99" t="s">
        <v>332</v>
      </c>
      <c r="P61" s="99" t="s">
        <v>333</v>
      </c>
      <c r="Q61" s="99" t="s">
        <v>334</v>
      </c>
      <c r="R61" s="99" t="s">
        <v>335</v>
      </c>
      <c r="S61" s="99" t="s">
        <v>336</v>
      </c>
      <c r="T61" s="99" t="s">
        <v>337</v>
      </c>
      <c r="U61" s="99" t="s">
        <v>338</v>
      </c>
      <c r="V61" s="99" t="s">
        <v>339</v>
      </c>
      <c r="W61" s="99" t="s">
        <v>340</v>
      </c>
      <c r="X61" s="99" t="s">
        <v>341</v>
      </c>
      <c r="Y61" s="99" t="s">
        <v>342</v>
      </c>
      <c r="Z61" s="100" t="s">
        <v>343</v>
      </c>
      <c r="AA61" s="101" t="s">
        <v>1845</v>
      </c>
      <c r="AB61" s="99" t="s">
        <v>1846</v>
      </c>
      <c r="AC61" s="99" t="s">
        <v>1847</v>
      </c>
      <c r="AD61" s="99" t="s">
        <v>1848</v>
      </c>
      <c r="AE61" s="99" t="s">
        <v>1849</v>
      </c>
      <c r="AF61" s="99" t="s">
        <v>1850</v>
      </c>
      <c r="AG61" s="99" t="s">
        <v>1851</v>
      </c>
      <c r="AH61" s="99" t="s">
        <v>1852</v>
      </c>
      <c r="AI61" s="99" t="s">
        <v>1853</v>
      </c>
      <c r="AJ61" s="99" t="s">
        <v>1854</v>
      </c>
      <c r="AK61" s="99" t="s">
        <v>1855</v>
      </c>
      <c r="AL61" s="99" t="s">
        <v>1856</v>
      </c>
      <c r="AM61" s="99" t="s">
        <v>1857</v>
      </c>
      <c r="AN61" s="99" t="s">
        <v>1858</v>
      </c>
      <c r="AO61" s="99" t="s">
        <v>1859</v>
      </c>
      <c r="AP61" s="99" t="s">
        <v>1860</v>
      </c>
      <c r="AQ61" s="99" t="s">
        <v>1861</v>
      </c>
      <c r="AR61" s="99" t="s">
        <v>1862</v>
      </c>
      <c r="AS61" s="99" t="s">
        <v>1863</v>
      </c>
      <c r="AT61" s="99" t="s">
        <v>1864</v>
      </c>
      <c r="AU61" s="99" t="s">
        <v>1865</v>
      </c>
      <c r="AV61" s="99" t="s">
        <v>1866</v>
      </c>
      <c r="AW61" s="99" t="s">
        <v>1867</v>
      </c>
      <c r="AX61" s="100" t="s">
        <v>1868</v>
      </c>
      <c r="AY61" s="110"/>
      <c r="AZ61" s="110"/>
      <c r="BA61" s="110"/>
    </row>
    <row r="62" spans="2:53" ht="11.25" hidden="1" customHeight="1">
      <c r="B62" s="97" t="s">
        <v>517</v>
      </c>
      <c r="C62" s="99" t="s">
        <v>344</v>
      </c>
      <c r="D62" s="99" t="s">
        <v>345</v>
      </c>
      <c r="E62" s="99" t="s">
        <v>346</v>
      </c>
      <c r="F62" s="99" t="s">
        <v>347</v>
      </c>
      <c r="G62" s="99" t="s">
        <v>348</v>
      </c>
      <c r="H62" s="99" t="s">
        <v>349</v>
      </c>
      <c r="I62" s="99" t="s">
        <v>350</v>
      </c>
      <c r="J62" s="99" t="s">
        <v>351</v>
      </c>
      <c r="K62" s="99" t="s">
        <v>352</v>
      </c>
      <c r="L62" s="99" t="s">
        <v>353</v>
      </c>
      <c r="M62" s="99" t="s">
        <v>354</v>
      </c>
      <c r="N62" s="99" t="s">
        <v>355</v>
      </c>
      <c r="O62" s="99" t="s">
        <v>356</v>
      </c>
      <c r="P62" s="99" t="s">
        <v>357</v>
      </c>
      <c r="Q62" s="99" t="s">
        <v>358</v>
      </c>
      <c r="R62" s="99" t="s">
        <v>359</v>
      </c>
      <c r="S62" s="99" t="s">
        <v>360</v>
      </c>
      <c r="T62" s="99" t="s">
        <v>361</v>
      </c>
      <c r="U62" s="99" t="s">
        <v>362</v>
      </c>
      <c r="V62" s="99" t="s">
        <v>363</v>
      </c>
      <c r="W62" s="99" t="s">
        <v>364</v>
      </c>
      <c r="X62" s="99" t="s">
        <v>365</v>
      </c>
      <c r="Y62" s="99" t="s">
        <v>366</v>
      </c>
      <c r="Z62" s="100" t="s">
        <v>367</v>
      </c>
      <c r="AA62" s="101" t="s">
        <v>1869</v>
      </c>
      <c r="AB62" s="99" t="s">
        <v>1870</v>
      </c>
      <c r="AC62" s="99" t="s">
        <v>1871</v>
      </c>
      <c r="AD62" s="99" t="s">
        <v>1872</v>
      </c>
      <c r="AE62" s="99" t="s">
        <v>1873</v>
      </c>
      <c r="AF62" s="99" t="s">
        <v>1874</v>
      </c>
      <c r="AG62" s="99" t="s">
        <v>1875</v>
      </c>
      <c r="AH62" s="99" t="s">
        <v>1876</v>
      </c>
      <c r="AI62" s="99" t="s">
        <v>1877</v>
      </c>
      <c r="AJ62" s="99" t="s">
        <v>1878</v>
      </c>
      <c r="AK62" s="99" t="s">
        <v>1879</v>
      </c>
      <c r="AL62" s="99" t="s">
        <v>1880</v>
      </c>
      <c r="AM62" s="99" t="s">
        <v>1881</v>
      </c>
      <c r="AN62" s="99" t="s">
        <v>1882</v>
      </c>
      <c r="AO62" s="99" t="s">
        <v>1883</v>
      </c>
      <c r="AP62" s="99" t="s">
        <v>1884</v>
      </c>
      <c r="AQ62" s="99" t="s">
        <v>1885</v>
      </c>
      <c r="AR62" s="99" t="s">
        <v>1886</v>
      </c>
      <c r="AS62" s="99" t="s">
        <v>1887</v>
      </c>
      <c r="AT62" s="99" t="s">
        <v>1888</v>
      </c>
      <c r="AU62" s="99" t="s">
        <v>1889</v>
      </c>
      <c r="AV62" s="99" t="s">
        <v>1890</v>
      </c>
      <c r="AW62" s="99" t="s">
        <v>1891</v>
      </c>
      <c r="AX62" s="100" t="s">
        <v>1892</v>
      </c>
      <c r="AY62" s="110"/>
      <c r="AZ62" s="110"/>
      <c r="BA62" s="110"/>
    </row>
    <row r="63" spans="2:53" ht="11.25" hidden="1" customHeight="1">
      <c r="B63" s="97" t="s">
        <v>518</v>
      </c>
      <c r="C63" s="99" t="s">
        <v>368</v>
      </c>
      <c r="D63" s="99" t="s">
        <v>369</v>
      </c>
      <c r="E63" s="99" t="s">
        <v>370</v>
      </c>
      <c r="F63" s="99" t="s">
        <v>371</v>
      </c>
      <c r="G63" s="99" t="s">
        <v>372</v>
      </c>
      <c r="H63" s="99" t="s">
        <v>373</v>
      </c>
      <c r="I63" s="99" t="s">
        <v>374</v>
      </c>
      <c r="J63" s="99" t="s">
        <v>375</v>
      </c>
      <c r="K63" s="99" t="s">
        <v>376</v>
      </c>
      <c r="L63" s="99" t="s">
        <v>377</v>
      </c>
      <c r="M63" s="99" t="s">
        <v>378</v>
      </c>
      <c r="N63" s="99" t="s">
        <v>379</v>
      </c>
      <c r="O63" s="99" t="s">
        <v>380</v>
      </c>
      <c r="P63" s="99" t="s">
        <v>381</v>
      </c>
      <c r="Q63" s="99" t="s">
        <v>382</v>
      </c>
      <c r="R63" s="99" t="s">
        <v>383</v>
      </c>
      <c r="S63" s="99" t="s">
        <v>384</v>
      </c>
      <c r="T63" s="99" t="s">
        <v>385</v>
      </c>
      <c r="U63" s="99" t="s">
        <v>386</v>
      </c>
      <c r="V63" s="99" t="s">
        <v>387</v>
      </c>
      <c r="W63" s="99" t="s">
        <v>388</v>
      </c>
      <c r="X63" s="99" t="s">
        <v>389</v>
      </c>
      <c r="Y63" s="99" t="s">
        <v>390</v>
      </c>
      <c r="Z63" s="100" t="s">
        <v>391</v>
      </c>
      <c r="AA63" s="101" t="s">
        <v>1893</v>
      </c>
      <c r="AB63" s="99" t="s">
        <v>1894</v>
      </c>
      <c r="AC63" s="99" t="s">
        <v>1895</v>
      </c>
      <c r="AD63" s="99" t="s">
        <v>1896</v>
      </c>
      <c r="AE63" s="99" t="s">
        <v>1897</v>
      </c>
      <c r="AF63" s="99" t="s">
        <v>1898</v>
      </c>
      <c r="AG63" s="99" t="s">
        <v>1899</v>
      </c>
      <c r="AH63" s="99" t="s">
        <v>1900</v>
      </c>
      <c r="AI63" s="99" t="s">
        <v>1901</v>
      </c>
      <c r="AJ63" s="99" t="s">
        <v>1902</v>
      </c>
      <c r="AK63" s="99" t="s">
        <v>1903</v>
      </c>
      <c r="AL63" s="99" t="s">
        <v>1904</v>
      </c>
      <c r="AM63" s="99" t="s">
        <v>1905</v>
      </c>
      <c r="AN63" s="99" t="s">
        <v>1906</v>
      </c>
      <c r="AO63" s="99" t="s">
        <v>1907</v>
      </c>
      <c r="AP63" s="99" t="s">
        <v>1908</v>
      </c>
      <c r="AQ63" s="99" t="s">
        <v>1909</v>
      </c>
      <c r="AR63" s="99" t="s">
        <v>1910</v>
      </c>
      <c r="AS63" s="99" t="s">
        <v>1911</v>
      </c>
      <c r="AT63" s="99" t="s">
        <v>1912</v>
      </c>
      <c r="AU63" s="99" t="s">
        <v>1913</v>
      </c>
      <c r="AV63" s="99" t="s">
        <v>1914</v>
      </c>
      <c r="AW63" s="99" t="s">
        <v>1915</v>
      </c>
      <c r="AX63" s="100" t="s">
        <v>1916</v>
      </c>
      <c r="AY63" s="110"/>
      <c r="AZ63" s="110"/>
      <c r="BA63" s="110"/>
    </row>
    <row r="64" spans="2:53" ht="11.25" hidden="1" customHeight="1">
      <c r="B64" s="97" t="s">
        <v>1917</v>
      </c>
      <c r="C64" s="99" t="s">
        <v>1918</v>
      </c>
      <c r="D64" s="99" t="s">
        <v>1919</v>
      </c>
      <c r="E64" s="99" t="s">
        <v>1920</v>
      </c>
      <c r="F64" s="99" t="s">
        <v>1921</v>
      </c>
      <c r="G64" s="99" t="s">
        <v>1922</v>
      </c>
      <c r="H64" s="99" t="s">
        <v>1923</v>
      </c>
      <c r="I64" s="99" t="s">
        <v>1924</v>
      </c>
      <c r="J64" s="99" t="s">
        <v>1925</v>
      </c>
      <c r="K64" s="99" t="s">
        <v>1926</v>
      </c>
      <c r="L64" s="99" t="s">
        <v>1927</v>
      </c>
      <c r="M64" s="99" t="s">
        <v>1928</v>
      </c>
      <c r="N64" s="99" t="s">
        <v>1929</v>
      </c>
      <c r="O64" s="99" t="s">
        <v>1930</v>
      </c>
      <c r="P64" s="99" t="s">
        <v>1931</v>
      </c>
      <c r="Q64" s="99" t="s">
        <v>1932</v>
      </c>
      <c r="R64" s="99" t="s">
        <v>1933</v>
      </c>
      <c r="S64" s="99" t="s">
        <v>1934</v>
      </c>
      <c r="T64" s="99" t="s">
        <v>1935</v>
      </c>
      <c r="U64" s="99" t="s">
        <v>1936</v>
      </c>
      <c r="V64" s="99" t="s">
        <v>1937</v>
      </c>
      <c r="W64" s="99" t="s">
        <v>1938</v>
      </c>
      <c r="X64" s="99" t="s">
        <v>1939</v>
      </c>
      <c r="Y64" s="99" t="s">
        <v>1940</v>
      </c>
      <c r="Z64" s="100" t="s">
        <v>1941</v>
      </c>
      <c r="AA64" s="101" t="s">
        <v>1942</v>
      </c>
      <c r="AB64" s="99" t="s">
        <v>1943</v>
      </c>
      <c r="AC64" s="99" t="s">
        <v>1944</v>
      </c>
      <c r="AD64" s="99" t="s">
        <v>1945</v>
      </c>
      <c r="AE64" s="99" t="s">
        <v>1946</v>
      </c>
      <c r="AF64" s="99" t="s">
        <v>1947</v>
      </c>
      <c r="AG64" s="99" t="s">
        <v>1948</v>
      </c>
      <c r="AH64" s="99" t="s">
        <v>1949</v>
      </c>
      <c r="AI64" s="99" t="s">
        <v>1950</v>
      </c>
      <c r="AJ64" s="99" t="s">
        <v>1951</v>
      </c>
      <c r="AK64" s="99" t="s">
        <v>1952</v>
      </c>
      <c r="AL64" s="99" t="s">
        <v>1953</v>
      </c>
      <c r="AM64" s="99" t="s">
        <v>1954</v>
      </c>
      <c r="AN64" s="99" t="s">
        <v>1955</v>
      </c>
      <c r="AO64" s="99" t="s">
        <v>1956</v>
      </c>
      <c r="AP64" s="99" t="s">
        <v>1957</v>
      </c>
      <c r="AQ64" s="99" t="s">
        <v>1958</v>
      </c>
      <c r="AR64" s="99" t="s">
        <v>1959</v>
      </c>
      <c r="AS64" s="99" t="s">
        <v>1960</v>
      </c>
      <c r="AT64" s="99" t="s">
        <v>1961</v>
      </c>
      <c r="AU64" s="99" t="s">
        <v>1962</v>
      </c>
      <c r="AV64" s="99" t="s">
        <v>1963</v>
      </c>
      <c r="AW64" s="99" t="s">
        <v>1964</v>
      </c>
      <c r="AX64" s="100" t="s">
        <v>1965</v>
      </c>
      <c r="AY64" s="110"/>
      <c r="AZ64" s="110"/>
      <c r="BA64" s="110"/>
    </row>
    <row r="65" spans="2:53" ht="11.25" hidden="1" customHeight="1">
      <c r="B65" s="97" t="s">
        <v>1966</v>
      </c>
      <c r="C65" s="99" t="s">
        <v>1967</v>
      </c>
      <c r="D65" s="99" t="s">
        <v>1968</v>
      </c>
      <c r="E65" s="99" t="s">
        <v>1969</v>
      </c>
      <c r="F65" s="99" t="s">
        <v>1970</v>
      </c>
      <c r="G65" s="99" t="s">
        <v>1971</v>
      </c>
      <c r="H65" s="99" t="s">
        <v>1972</v>
      </c>
      <c r="I65" s="99" t="s">
        <v>1973</v>
      </c>
      <c r="J65" s="99" t="s">
        <v>1974</v>
      </c>
      <c r="K65" s="99" t="s">
        <v>1975</v>
      </c>
      <c r="L65" s="99" t="s">
        <v>1976</v>
      </c>
      <c r="M65" s="99" t="s">
        <v>1977</v>
      </c>
      <c r="N65" s="99" t="s">
        <v>1978</v>
      </c>
      <c r="O65" s="99" t="s">
        <v>1979</v>
      </c>
      <c r="P65" s="99" t="s">
        <v>1980</v>
      </c>
      <c r="Q65" s="99" t="s">
        <v>1981</v>
      </c>
      <c r="R65" s="99" t="s">
        <v>1982</v>
      </c>
      <c r="S65" s="99" t="s">
        <v>1983</v>
      </c>
      <c r="T65" s="99" t="s">
        <v>1984</v>
      </c>
      <c r="U65" s="99" t="s">
        <v>1985</v>
      </c>
      <c r="V65" s="99" t="s">
        <v>1986</v>
      </c>
      <c r="W65" s="99" t="s">
        <v>1987</v>
      </c>
      <c r="X65" s="99" t="s">
        <v>1988</v>
      </c>
      <c r="Y65" s="99" t="s">
        <v>1989</v>
      </c>
      <c r="Z65" s="100" t="s">
        <v>1990</v>
      </c>
      <c r="AA65" s="101" t="s">
        <v>1991</v>
      </c>
      <c r="AB65" s="99" t="s">
        <v>1992</v>
      </c>
      <c r="AC65" s="99" t="s">
        <v>1993</v>
      </c>
      <c r="AD65" s="99" t="s">
        <v>1994</v>
      </c>
      <c r="AE65" s="99" t="s">
        <v>1995</v>
      </c>
      <c r="AF65" s="99" t="s">
        <v>1996</v>
      </c>
      <c r="AG65" s="99" t="s">
        <v>1997</v>
      </c>
      <c r="AH65" s="99" t="s">
        <v>1998</v>
      </c>
      <c r="AI65" s="99" t="s">
        <v>1999</v>
      </c>
      <c r="AJ65" s="99" t="s">
        <v>2000</v>
      </c>
      <c r="AK65" s="99" t="s">
        <v>2001</v>
      </c>
      <c r="AL65" s="99" t="s">
        <v>2002</v>
      </c>
      <c r="AM65" s="99" t="s">
        <v>2003</v>
      </c>
      <c r="AN65" s="99" t="s">
        <v>2004</v>
      </c>
      <c r="AO65" s="99" t="s">
        <v>2005</v>
      </c>
      <c r="AP65" s="99" t="s">
        <v>2006</v>
      </c>
      <c r="AQ65" s="99" t="s">
        <v>2007</v>
      </c>
      <c r="AR65" s="99" t="s">
        <v>2008</v>
      </c>
      <c r="AS65" s="99" t="s">
        <v>2009</v>
      </c>
      <c r="AT65" s="99" t="s">
        <v>2010</v>
      </c>
      <c r="AU65" s="99" t="s">
        <v>2011</v>
      </c>
      <c r="AV65" s="99" t="s">
        <v>2012</v>
      </c>
      <c r="AW65" s="99" t="s">
        <v>2013</v>
      </c>
      <c r="AX65" s="100" t="s">
        <v>2014</v>
      </c>
      <c r="AY65" s="110"/>
      <c r="AZ65" s="110"/>
      <c r="BA65" s="110"/>
    </row>
    <row r="66" spans="2:53" ht="11.25" hidden="1" customHeight="1">
      <c r="B66" s="97" t="s">
        <v>2015</v>
      </c>
      <c r="C66" s="99" t="s">
        <v>2016</v>
      </c>
      <c r="D66" s="99" t="s">
        <v>2017</v>
      </c>
      <c r="E66" s="99" t="s">
        <v>2018</v>
      </c>
      <c r="F66" s="99" t="s">
        <v>2019</v>
      </c>
      <c r="G66" s="99" t="s">
        <v>2020</v>
      </c>
      <c r="H66" s="99" t="s">
        <v>2021</v>
      </c>
      <c r="I66" s="99" t="s">
        <v>2022</v>
      </c>
      <c r="J66" s="99" t="s">
        <v>2023</v>
      </c>
      <c r="K66" s="99" t="s">
        <v>2024</v>
      </c>
      <c r="L66" s="99" t="s">
        <v>2025</v>
      </c>
      <c r="M66" s="99" t="s">
        <v>2026</v>
      </c>
      <c r="N66" s="99" t="s">
        <v>2027</v>
      </c>
      <c r="O66" s="99" t="s">
        <v>2028</v>
      </c>
      <c r="P66" s="99" t="s">
        <v>2029</v>
      </c>
      <c r="Q66" s="99" t="s">
        <v>2030</v>
      </c>
      <c r="R66" s="99" t="s">
        <v>2031</v>
      </c>
      <c r="S66" s="99" t="s">
        <v>2032</v>
      </c>
      <c r="T66" s="99" t="s">
        <v>2033</v>
      </c>
      <c r="U66" s="99" t="s">
        <v>2034</v>
      </c>
      <c r="V66" s="99" t="s">
        <v>2035</v>
      </c>
      <c r="W66" s="99" t="s">
        <v>2036</v>
      </c>
      <c r="X66" s="99" t="s">
        <v>2037</v>
      </c>
      <c r="Y66" s="99" t="s">
        <v>2038</v>
      </c>
      <c r="Z66" s="100" t="s">
        <v>2039</v>
      </c>
      <c r="AA66" s="101" t="s">
        <v>2040</v>
      </c>
      <c r="AB66" s="99" t="s">
        <v>2041</v>
      </c>
      <c r="AC66" s="99" t="s">
        <v>2042</v>
      </c>
      <c r="AD66" s="99" t="s">
        <v>2043</v>
      </c>
      <c r="AE66" s="99" t="s">
        <v>2044</v>
      </c>
      <c r="AF66" s="99" t="s">
        <v>2045</v>
      </c>
      <c r="AG66" s="99" t="s">
        <v>2046</v>
      </c>
      <c r="AH66" s="99" t="s">
        <v>2047</v>
      </c>
      <c r="AI66" s="99" t="s">
        <v>2048</v>
      </c>
      <c r="AJ66" s="99" t="s">
        <v>2049</v>
      </c>
      <c r="AK66" s="99" t="s">
        <v>2050</v>
      </c>
      <c r="AL66" s="99" t="s">
        <v>2051</v>
      </c>
      <c r="AM66" s="99" t="s">
        <v>2052</v>
      </c>
      <c r="AN66" s="99" t="s">
        <v>2053</v>
      </c>
      <c r="AO66" s="99" t="s">
        <v>2054</v>
      </c>
      <c r="AP66" s="99" t="s">
        <v>2055</v>
      </c>
      <c r="AQ66" s="99" t="s">
        <v>2056</v>
      </c>
      <c r="AR66" s="99" t="s">
        <v>2057</v>
      </c>
      <c r="AS66" s="99" t="s">
        <v>2058</v>
      </c>
      <c r="AT66" s="99" t="s">
        <v>2059</v>
      </c>
      <c r="AU66" s="99" t="s">
        <v>2060</v>
      </c>
      <c r="AV66" s="99" t="s">
        <v>2061</v>
      </c>
      <c r="AW66" s="99" t="s">
        <v>2062</v>
      </c>
      <c r="AX66" s="100" t="s">
        <v>2063</v>
      </c>
      <c r="AY66" s="110"/>
      <c r="AZ66" s="110"/>
      <c r="BA66" s="110"/>
    </row>
    <row r="67" spans="2:53" ht="11.25" hidden="1" customHeight="1">
      <c r="B67" s="97" t="s">
        <v>2064</v>
      </c>
      <c r="C67" s="99" t="s">
        <v>2065</v>
      </c>
      <c r="D67" s="99" t="s">
        <v>2066</v>
      </c>
      <c r="E67" s="99" t="s">
        <v>2067</v>
      </c>
      <c r="F67" s="99" t="s">
        <v>2068</v>
      </c>
      <c r="G67" s="99" t="s">
        <v>2069</v>
      </c>
      <c r="H67" s="99" t="s">
        <v>2070</v>
      </c>
      <c r="I67" s="99" t="s">
        <v>2071</v>
      </c>
      <c r="J67" s="99" t="s">
        <v>2072</v>
      </c>
      <c r="K67" s="99" t="s">
        <v>2073</v>
      </c>
      <c r="L67" s="99" t="s">
        <v>2074</v>
      </c>
      <c r="M67" s="99" t="s">
        <v>2075</v>
      </c>
      <c r="N67" s="99" t="s">
        <v>2076</v>
      </c>
      <c r="O67" s="99" t="s">
        <v>2077</v>
      </c>
      <c r="P67" s="99" t="s">
        <v>2078</v>
      </c>
      <c r="Q67" s="99" t="s">
        <v>2079</v>
      </c>
      <c r="R67" s="99" t="s">
        <v>2080</v>
      </c>
      <c r="S67" s="99" t="s">
        <v>2081</v>
      </c>
      <c r="T67" s="99" t="s">
        <v>2082</v>
      </c>
      <c r="U67" s="99" t="s">
        <v>2083</v>
      </c>
      <c r="V67" s="99" t="s">
        <v>2084</v>
      </c>
      <c r="W67" s="99" t="s">
        <v>2085</v>
      </c>
      <c r="X67" s="99" t="s">
        <v>2086</v>
      </c>
      <c r="Y67" s="99" t="s">
        <v>2087</v>
      </c>
      <c r="Z67" s="100" t="s">
        <v>2088</v>
      </c>
      <c r="AA67" s="101" t="s">
        <v>2089</v>
      </c>
      <c r="AB67" s="99" t="s">
        <v>2090</v>
      </c>
      <c r="AC67" s="99" t="s">
        <v>2091</v>
      </c>
      <c r="AD67" s="99" t="s">
        <v>2092</v>
      </c>
      <c r="AE67" s="99" t="s">
        <v>2093</v>
      </c>
      <c r="AF67" s="99" t="s">
        <v>2094</v>
      </c>
      <c r="AG67" s="99" t="s">
        <v>2095</v>
      </c>
      <c r="AH67" s="99" t="s">
        <v>2096</v>
      </c>
      <c r="AI67" s="99" t="s">
        <v>2097</v>
      </c>
      <c r="AJ67" s="99" t="s">
        <v>2098</v>
      </c>
      <c r="AK67" s="99" t="s">
        <v>2099</v>
      </c>
      <c r="AL67" s="99" t="s">
        <v>2100</v>
      </c>
      <c r="AM67" s="99" t="s">
        <v>2101</v>
      </c>
      <c r="AN67" s="99" t="s">
        <v>2102</v>
      </c>
      <c r="AO67" s="99" t="s">
        <v>2103</v>
      </c>
      <c r="AP67" s="99" t="s">
        <v>2104</v>
      </c>
      <c r="AQ67" s="99" t="s">
        <v>2105</v>
      </c>
      <c r="AR67" s="99" t="s">
        <v>2106</v>
      </c>
      <c r="AS67" s="99" t="s">
        <v>2107</v>
      </c>
      <c r="AT67" s="99" t="s">
        <v>2108</v>
      </c>
      <c r="AU67" s="99" t="s">
        <v>2109</v>
      </c>
      <c r="AV67" s="99" t="s">
        <v>2110</v>
      </c>
      <c r="AW67" s="99" t="s">
        <v>2111</v>
      </c>
      <c r="AX67" s="100" t="s">
        <v>2112</v>
      </c>
      <c r="AY67" s="110"/>
      <c r="AZ67" s="110"/>
      <c r="BA67" s="110"/>
    </row>
    <row r="68" spans="2:53" ht="11.25" hidden="1" customHeight="1">
      <c r="B68" s="97" t="s">
        <v>2113</v>
      </c>
      <c r="C68" s="99" t="s">
        <v>2114</v>
      </c>
      <c r="D68" s="99" t="s">
        <v>2115</v>
      </c>
      <c r="E68" s="99" t="s">
        <v>2116</v>
      </c>
      <c r="F68" s="99" t="s">
        <v>2117</v>
      </c>
      <c r="G68" s="99" t="s">
        <v>2118</v>
      </c>
      <c r="H68" s="99" t="s">
        <v>2119</v>
      </c>
      <c r="I68" s="99" t="s">
        <v>2120</v>
      </c>
      <c r="J68" s="99" t="s">
        <v>2121</v>
      </c>
      <c r="K68" s="99" t="s">
        <v>2122</v>
      </c>
      <c r="L68" s="99" t="s">
        <v>2123</v>
      </c>
      <c r="M68" s="99" t="s">
        <v>2124</v>
      </c>
      <c r="N68" s="99" t="s">
        <v>2125</v>
      </c>
      <c r="O68" s="99" t="s">
        <v>2126</v>
      </c>
      <c r="P68" s="99" t="s">
        <v>2127</v>
      </c>
      <c r="Q68" s="99" t="s">
        <v>2128</v>
      </c>
      <c r="R68" s="99" t="s">
        <v>2129</v>
      </c>
      <c r="S68" s="99" t="s">
        <v>2130</v>
      </c>
      <c r="T68" s="99" t="s">
        <v>2131</v>
      </c>
      <c r="U68" s="99" t="s">
        <v>2132</v>
      </c>
      <c r="V68" s="99" t="s">
        <v>2133</v>
      </c>
      <c r="W68" s="99" t="s">
        <v>2134</v>
      </c>
      <c r="X68" s="99" t="s">
        <v>2135</v>
      </c>
      <c r="Y68" s="99" t="s">
        <v>2136</v>
      </c>
      <c r="Z68" s="100" t="s">
        <v>2137</v>
      </c>
      <c r="AA68" s="101" t="s">
        <v>2138</v>
      </c>
      <c r="AB68" s="99" t="s">
        <v>2139</v>
      </c>
      <c r="AC68" s="99" t="s">
        <v>2140</v>
      </c>
      <c r="AD68" s="99" t="s">
        <v>2141</v>
      </c>
      <c r="AE68" s="99" t="s">
        <v>2142</v>
      </c>
      <c r="AF68" s="99" t="s">
        <v>2143</v>
      </c>
      <c r="AG68" s="99" t="s">
        <v>2144</v>
      </c>
      <c r="AH68" s="99" t="s">
        <v>2145</v>
      </c>
      <c r="AI68" s="99" t="s">
        <v>2146</v>
      </c>
      <c r="AJ68" s="99" t="s">
        <v>2147</v>
      </c>
      <c r="AK68" s="99" t="s">
        <v>2148</v>
      </c>
      <c r="AL68" s="99" t="s">
        <v>2149</v>
      </c>
      <c r="AM68" s="99" t="s">
        <v>2150</v>
      </c>
      <c r="AN68" s="99" t="s">
        <v>2151</v>
      </c>
      <c r="AO68" s="99" t="s">
        <v>2152</v>
      </c>
      <c r="AP68" s="99" t="s">
        <v>2153</v>
      </c>
      <c r="AQ68" s="99" t="s">
        <v>2154</v>
      </c>
      <c r="AR68" s="99" t="s">
        <v>2155</v>
      </c>
      <c r="AS68" s="99" t="s">
        <v>2156</v>
      </c>
      <c r="AT68" s="99" t="s">
        <v>2157</v>
      </c>
      <c r="AU68" s="99" t="s">
        <v>2158</v>
      </c>
      <c r="AV68" s="99" t="s">
        <v>2159</v>
      </c>
      <c r="AW68" s="99" t="s">
        <v>2160</v>
      </c>
      <c r="AX68" s="100" t="s">
        <v>2161</v>
      </c>
      <c r="AY68" s="110"/>
      <c r="AZ68" s="110"/>
      <c r="BA68" s="110"/>
    </row>
    <row r="69" spans="2:53" ht="11.25" hidden="1" customHeight="1">
      <c r="B69" s="97" t="s">
        <v>2162</v>
      </c>
      <c r="C69" s="99" t="s">
        <v>2163</v>
      </c>
      <c r="D69" s="99" t="s">
        <v>2164</v>
      </c>
      <c r="E69" s="99" t="s">
        <v>2165</v>
      </c>
      <c r="F69" s="99" t="s">
        <v>2166</v>
      </c>
      <c r="G69" s="99" t="s">
        <v>2167</v>
      </c>
      <c r="H69" s="99" t="s">
        <v>2168</v>
      </c>
      <c r="I69" s="99" t="s">
        <v>2169</v>
      </c>
      <c r="J69" s="99" t="s">
        <v>2170</v>
      </c>
      <c r="K69" s="99" t="s">
        <v>2171</v>
      </c>
      <c r="L69" s="99" t="s">
        <v>2172</v>
      </c>
      <c r="M69" s="99" t="s">
        <v>2173</v>
      </c>
      <c r="N69" s="99" t="s">
        <v>2174</v>
      </c>
      <c r="O69" s="99" t="s">
        <v>2175</v>
      </c>
      <c r="P69" s="99" t="s">
        <v>2176</v>
      </c>
      <c r="Q69" s="99" t="s">
        <v>2177</v>
      </c>
      <c r="R69" s="99" t="s">
        <v>2178</v>
      </c>
      <c r="S69" s="99" t="s">
        <v>2179</v>
      </c>
      <c r="T69" s="99" t="s">
        <v>2180</v>
      </c>
      <c r="U69" s="99" t="s">
        <v>2181</v>
      </c>
      <c r="V69" s="99" t="s">
        <v>2182</v>
      </c>
      <c r="W69" s="99" t="s">
        <v>2183</v>
      </c>
      <c r="X69" s="99" t="s">
        <v>2184</v>
      </c>
      <c r="Y69" s="99" t="s">
        <v>2185</v>
      </c>
      <c r="Z69" s="100" t="s">
        <v>2186</v>
      </c>
      <c r="AA69" s="101" t="s">
        <v>2187</v>
      </c>
      <c r="AB69" s="99" t="s">
        <v>2188</v>
      </c>
      <c r="AC69" s="99" t="s">
        <v>2189</v>
      </c>
      <c r="AD69" s="99" t="s">
        <v>2190</v>
      </c>
      <c r="AE69" s="99" t="s">
        <v>2191</v>
      </c>
      <c r="AF69" s="99" t="s">
        <v>2192</v>
      </c>
      <c r="AG69" s="99" t="s">
        <v>2193</v>
      </c>
      <c r="AH69" s="99" t="s">
        <v>2194</v>
      </c>
      <c r="AI69" s="99" t="s">
        <v>2195</v>
      </c>
      <c r="AJ69" s="99" t="s">
        <v>2196</v>
      </c>
      <c r="AK69" s="99" t="s">
        <v>2197</v>
      </c>
      <c r="AL69" s="99" t="s">
        <v>2198</v>
      </c>
      <c r="AM69" s="99" t="s">
        <v>2199</v>
      </c>
      <c r="AN69" s="99" t="s">
        <v>2200</v>
      </c>
      <c r="AO69" s="99" t="s">
        <v>2201</v>
      </c>
      <c r="AP69" s="99" t="s">
        <v>2202</v>
      </c>
      <c r="AQ69" s="99" t="s">
        <v>2203</v>
      </c>
      <c r="AR69" s="99" t="s">
        <v>2204</v>
      </c>
      <c r="AS69" s="99" t="s">
        <v>2205</v>
      </c>
      <c r="AT69" s="99" t="s">
        <v>2206</v>
      </c>
      <c r="AU69" s="99" t="s">
        <v>2207</v>
      </c>
      <c r="AV69" s="99" t="s">
        <v>2208</v>
      </c>
      <c r="AW69" s="99" t="s">
        <v>2209</v>
      </c>
      <c r="AX69" s="100" t="s">
        <v>2210</v>
      </c>
      <c r="AY69" s="110"/>
      <c r="AZ69" s="110"/>
      <c r="BA69" s="110"/>
    </row>
    <row r="70" spans="2:53" ht="11.25" hidden="1" customHeight="1">
      <c r="B70" s="97" t="s">
        <v>2211</v>
      </c>
      <c r="C70" s="99" t="s">
        <v>2212</v>
      </c>
      <c r="D70" s="99" t="s">
        <v>2213</v>
      </c>
      <c r="E70" s="99" t="s">
        <v>2214</v>
      </c>
      <c r="F70" s="99" t="s">
        <v>2215</v>
      </c>
      <c r="G70" s="99" t="s">
        <v>2216</v>
      </c>
      <c r="H70" s="99" t="s">
        <v>2217</v>
      </c>
      <c r="I70" s="99" t="s">
        <v>2218</v>
      </c>
      <c r="J70" s="99" t="s">
        <v>2219</v>
      </c>
      <c r="K70" s="99" t="s">
        <v>2220</v>
      </c>
      <c r="L70" s="99" t="s">
        <v>2221</v>
      </c>
      <c r="M70" s="99" t="s">
        <v>2222</v>
      </c>
      <c r="N70" s="99" t="s">
        <v>2223</v>
      </c>
      <c r="O70" s="99" t="s">
        <v>2224</v>
      </c>
      <c r="P70" s="99" t="s">
        <v>2225</v>
      </c>
      <c r="Q70" s="99" t="s">
        <v>2226</v>
      </c>
      <c r="R70" s="99" t="s">
        <v>2227</v>
      </c>
      <c r="S70" s="99" t="s">
        <v>2228</v>
      </c>
      <c r="T70" s="99" t="s">
        <v>2229</v>
      </c>
      <c r="U70" s="99" t="s">
        <v>2230</v>
      </c>
      <c r="V70" s="99" t="s">
        <v>2231</v>
      </c>
      <c r="W70" s="99" t="s">
        <v>2232</v>
      </c>
      <c r="X70" s="99" t="s">
        <v>2233</v>
      </c>
      <c r="Y70" s="99" t="s">
        <v>2234</v>
      </c>
      <c r="Z70" s="100" t="s">
        <v>2235</v>
      </c>
      <c r="AA70" s="101" t="s">
        <v>2236</v>
      </c>
      <c r="AB70" s="99" t="s">
        <v>2237</v>
      </c>
      <c r="AC70" s="99" t="s">
        <v>2238</v>
      </c>
      <c r="AD70" s="99" t="s">
        <v>2239</v>
      </c>
      <c r="AE70" s="99" t="s">
        <v>2240</v>
      </c>
      <c r="AF70" s="99" t="s">
        <v>2241</v>
      </c>
      <c r="AG70" s="99" t="s">
        <v>2242</v>
      </c>
      <c r="AH70" s="99" t="s">
        <v>2243</v>
      </c>
      <c r="AI70" s="99" t="s">
        <v>2244</v>
      </c>
      <c r="AJ70" s="99" t="s">
        <v>2245</v>
      </c>
      <c r="AK70" s="99" t="s">
        <v>2246</v>
      </c>
      <c r="AL70" s="99" t="s">
        <v>2247</v>
      </c>
      <c r="AM70" s="99" t="s">
        <v>2248</v>
      </c>
      <c r="AN70" s="99" t="s">
        <v>2249</v>
      </c>
      <c r="AO70" s="99" t="s">
        <v>2250</v>
      </c>
      <c r="AP70" s="99" t="s">
        <v>2251</v>
      </c>
      <c r="AQ70" s="99" t="s">
        <v>2252</v>
      </c>
      <c r="AR70" s="99" t="s">
        <v>2253</v>
      </c>
      <c r="AS70" s="99" t="s">
        <v>2254</v>
      </c>
      <c r="AT70" s="99" t="s">
        <v>2255</v>
      </c>
      <c r="AU70" s="99" t="s">
        <v>2256</v>
      </c>
      <c r="AV70" s="99" t="s">
        <v>2257</v>
      </c>
      <c r="AW70" s="99" t="s">
        <v>2258</v>
      </c>
      <c r="AX70" s="100" t="s">
        <v>2259</v>
      </c>
      <c r="AY70" s="110"/>
      <c r="AZ70" s="110"/>
      <c r="BA70" s="110"/>
    </row>
    <row r="71" spans="2:53" ht="11.25" hidden="1" customHeight="1">
      <c r="B71" s="97" t="s">
        <v>2260</v>
      </c>
      <c r="C71" s="99" t="s">
        <v>2261</v>
      </c>
      <c r="D71" s="99" t="s">
        <v>2262</v>
      </c>
      <c r="E71" s="99" t="s">
        <v>2263</v>
      </c>
      <c r="F71" s="99" t="s">
        <v>2264</v>
      </c>
      <c r="G71" s="99" t="s">
        <v>2265</v>
      </c>
      <c r="H71" s="99" t="s">
        <v>2266</v>
      </c>
      <c r="I71" s="99" t="s">
        <v>2267</v>
      </c>
      <c r="J71" s="99" t="s">
        <v>2268</v>
      </c>
      <c r="K71" s="99" t="s">
        <v>2269</v>
      </c>
      <c r="L71" s="99" t="s">
        <v>2270</v>
      </c>
      <c r="M71" s="99" t="s">
        <v>2271</v>
      </c>
      <c r="N71" s="99" t="s">
        <v>2272</v>
      </c>
      <c r="O71" s="99" t="s">
        <v>2273</v>
      </c>
      <c r="P71" s="99" t="s">
        <v>2274</v>
      </c>
      <c r="Q71" s="99" t="s">
        <v>2275</v>
      </c>
      <c r="R71" s="99" t="s">
        <v>2276</v>
      </c>
      <c r="S71" s="99" t="s">
        <v>2277</v>
      </c>
      <c r="T71" s="99" t="s">
        <v>2278</v>
      </c>
      <c r="U71" s="99" t="s">
        <v>2279</v>
      </c>
      <c r="V71" s="99" t="s">
        <v>2280</v>
      </c>
      <c r="W71" s="99" t="s">
        <v>2281</v>
      </c>
      <c r="X71" s="99" t="s">
        <v>2282</v>
      </c>
      <c r="Y71" s="99" t="s">
        <v>2283</v>
      </c>
      <c r="Z71" s="100" t="s">
        <v>2284</v>
      </c>
      <c r="AA71" s="101" t="s">
        <v>2285</v>
      </c>
      <c r="AB71" s="99" t="s">
        <v>2286</v>
      </c>
      <c r="AC71" s="99" t="s">
        <v>2287</v>
      </c>
      <c r="AD71" s="99" t="s">
        <v>2288</v>
      </c>
      <c r="AE71" s="99" t="s">
        <v>2289</v>
      </c>
      <c r="AF71" s="99" t="s">
        <v>2290</v>
      </c>
      <c r="AG71" s="99" t="s">
        <v>2291</v>
      </c>
      <c r="AH71" s="99" t="s">
        <v>2292</v>
      </c>
      <c r="AI71" s="99" t="s">
        <v>2293</v>
      </c>
      <c r="AJ71" s="99" t="s">
        <v>2294</v>
      </c>
      <c r="AK71" s="99" t="s">
        <v>2295</v>
      </c>
      <c r="AL71" s="99" t="s">
        <v>2296</v>
      </c>
      <c r="AM71" s="99" t="s">
        <v>2297</v>
      </c>
      <c r="AN71" s="99" t="s">
        <v>2298</v>
      </c>
      <c r="AO71" s="99" t="s">
        <v>2299</v>
      </c>
      <c r="AP71" s="99" t="s">
        <v>2300</v>
      </c>
      <c r="AQ71" s="99" t="s">
        <v>2301</v>
      </c>
      <c r="AR71" s="99" t="s">
        <v>2302</v>
      </c>
      <c r="AS71" s="99" t="s">
        <v>2303</v>
      </c>
      <c r="AT71" s="99" t="s">
        <v>2304</v>
      </c>
      <c r="AU71" s="99" t="s">
        <v>2305</v>
      </c>
      <c r="AV71" s="99" t="s">
        <v>2306</v>
      </c>
      <c r="AW71" s="99" t="s">
        <v>2307</v>
      </c>
      <c r="AX71" s="100" t="s">
        <v>2308</v>
      </c>
      <c r="AY71" s="110"/>
      <c r="AZ71" s="110"/>
      <c r="BA71" s="110"/>
    </row>
    <row r="72" spans="2:53" ht="11.25" hidden="1" customHeight="1">
      <c r="B72" s="97" t="s">
        <v>2309</v>
      </c>
      <c r="C72" s="102" t="s">
        <v>2310</v>
      </c>
      <c r="D72" s="102" t="s">
        <v>2311</v>
      </c>
      <c r="E72" s="102" t="s">
        <v>2312</v>
      </c>
      <c r="F72" s="102" t="s">
        <v>2313</v>
      </c>
      <c r="G72" s="102" t="s">
        <v>2314</v>
      </c>
      <c r="H72" s="102" t="s">
        <v>2315</v>
      </c>
      <c r="I72" s="102" t="s">
        <v>2316</v>
      </c>
      <c r="J72" s="102" t="s">
        <v>2317</v>
      </c>
      <c r="K72" s="102" t="s">
        <v>2318</v>
      </c>
      <c r="L72" s="102" t="s">
        <v>2319</v>
      </c>
      <c r="M72" s="102" t="s">
        <v>2320</v>
      </c>
      <c r="N72" s="102" t="s">
        <v>2321</v>
      </c>
      <c r="O72" s="102" t="s">
        <v>2322</v>
      </c>
      <c r="P72" s="102" t="s">
        <v>2323</v>
      </c>
      <c r="Q72" s="102" t="s">
        <v>2324</v>
      </c>
      <c r="R72" s="102" t="s">
        <v>2325</v>
      </c>
      <c r="S72" s="102" t="s">
        <v>2326</v>
      </c>
      <c r="T72" s="102" t="s">
        <v>2327</v>
      </c>
      <c r="U72" s="102" t="s">
        <v>2328</v>
      </c>
      <c r="V72" s="102" t="s">
        <v>2329</v>
      </c>
      <c r="W72" s="102" t="s">
        <v>2330</v>
      </c>
      <c r="X72" s="102" t="s">
        <v>2331</v>
      </c>
      <c r="Y72" s="102" t="s">
        <v>2332</v>
      </c>
      <c r="Z72" s="103" t="s">
        <v>2333</v>
      </c>
      <c r="AA72" s="101" t="s">
        <v>2334</v>
      </c>
      <c r="AB72" s="99" t="s">
        <v>2335</v>
      </c>
      <c r="AC72" s="99" t="s">
        <v>2336</v>
      </c>
      <c r="AD72" s="99" t="s">
        <v>2337</v>
      </c>
      <c r="AE72" s="99" t="s">
        <v>2338</v>
      </c>
      <c r="AF72" s="99" t="s">
        <v>2339</v>
      </c>
      <c r="AG72" s="99" t="s">
        <v>2340</v>
      </c>
      <c r="AH72" s="99" t="s">
        <v>2341</v>
      </c>
      <c r="AI72" s="99" t="s">
        <v>2342</v>
      </c>
      <c r="AJ72" s="99" t="s">
        <v>2343</v>
      </c>
      <c r="AK72" s="99" t="s">
        <v>2344</v>
      </c>
      <c r="AL72" s="99" t="s">
        <v>2345</v>
      </c>
      <c r="AM72" s="99" t="s">
        <v>2346</v>
      </c>
      <c r="AN72" s="99" t="s">
        <v>2347</v>
      </c>
      <c r="AO72" s="99" t="s">
        <v>2348</v>
      </c>
      <c r="AP72" s="99" t="s">
        <v>2349</v>
      </c>
      <c r="AQ72" s="99" t="s">
        <v>2350</v>
      </c>
      <c r="AR72" s="99" t="s">
        <v>2351</v>
      </c>
      <c r="AS72" s="99" t="s">
        <v>2352</v>
      </c>
      <c r="AT72" s="99" t="s">
        <v>2353</v>
      </c>
      <c r="AU72" s="99" t="s">
        <v>2354</v>
      </c>
      <c r="AV72" s="99" t="s">
        <v>2355</v>
      </c>
      <c r="AW72" s="99" t="s">
        <v>2356</v>
      </c>
      <c r="AX72" s="100" t="s">
        <v>2357</v>
      </c>
      <c r="AY72" s="110"/>
      <c r="AZ72" s="110"/>
      <c r="BA72" s="110"/>
    </row>
    <row r="73" spans="2:53" ht="11.25" hidden="1" customHeight="1">
      <c r="B73" s="97" t="s">
        <v>2358</v>
      </c>
      <c r="C73" s="104" t="s">
        <v>2359</v>
      </c>
      <c r="D73" s="104" t="s">
        <v>2360</v>
      </c>
      <c r="E73" s="104" t="s">
        <v>2361</v>
      </c>
      <c r="F73" s="104" t="s">
        <v>2362</v>
      </c>
      <c r="G73" s="104" t="s">
        <v>2363</v>
      </c>
      <c r="H73" s="104" t="s">
        <v>2364</v>
      </c>
      <c r="I73" s="104" t="s">
        <v>2365</v>
      </c>
      <c r="J73" s="104" t="s">
        <v>2366</v>
      </c>
      <c r="K73" s="104" t="s">
        <v>2367</v>
      </c>
      <c r="L73" s="104" t="s">
        <v>2368</v>
      </c>
      <c r="M73" s="104" t="s">
        <v>2369</v>
      </c>
      <c r="N73" s="104" t="s">
        <v>2370</v>
      </c>
      <c r="O73" s="104" t="s">
        <v>2371</v>
      </c>
      <c r="P73" s="104" t="s">
        <v>2372</v>
      </c>
      <c r="Q73" s="104" t="s">
        <v>2373</v>
      </c>
      <c r="R73" s="104" t="s">
        <v>2374</v>
      </c>
      <c r="S73" s="104" t="s">
        <v>2375</v>
      </c>
      <c r="T73" s="104" t="s">
        <v>2376</v>
      </c>
      <c r="U73" s="104" t="s">
        <v>2377</v>
      </c>
      <c r="V73" s="104" t="s">
        <v>2378</v>
      </c>
      <c r="W73" s="104" t="s">
        <v>2379</v>
      </c>
      <c r="X73" s="104" t="s">
        <v>2380</v>
      </c>
      <c r="Y73" s="104" t="s">
        <v>2381</v>
      </c>
      <c r="Z73" s="105" t="s">
        <v>2382</v>
      </c>
      <c r="AA73" s="101" t="s">
        <v>2383</v>
      </c>
      <c r="AB73" s="99" t="s">
        <v>2384</v>
      </c>
      <c r="AC73" s="99" t="s">
        <v>2385</v>
      </c>
      <c r="AD73" s="99" t="s">
        <v>2386</v>
      </c>
      <c r="AE73" s="99" t="s">
        <v>2387</v>
      </c>
      <c r="AF73" s="99" t="s">
        <v>2388</v>
      </c>
      <c r="AG73" s="99" t="s">
        <v>2389</v>
      </c>
      <c r="AH73" s="99" t="s">
        <v>2390</v>
      </c>
      <c r="AI73" s="99" t="s">
        <v>2391</v>
      </c>
      <c r="AJ73" s="99" t="s">
        <v>2392</v>
      </c>
      <c r="AK73" s="99" t="s">
        <v>2393</v>
      </c>
      <c r="AL73" s="99" t="s">
        <v>2394</v>
      </c>
      <c r="AM73" s="99" t="s">
        <v>2395</v>
      </c>
      <c r="AN73" s="99" t="s">
        <v>2396</v>
      </c>
      <c r="AO73" s="99" t="s">
        <v>2397</v>
      </c>
      <c r="AP73" s="99" t="s">
        <v>2398</v>
      </c>
      <c r="AQ73" s="99" t="s">
        <v>2399</v>
      </c>
      <c r="AR73" s="99" t="s">
        <v>2400</v>
      </c>
      <c r="AS73" s="99" t="s">
        <v>2401</v>
      </c>
      <c r="AT73" s="99" t="s">
        <v>2402</v>
      </c>
      <c r="AU73" s="99" t="s">
        <v>2403</v>
      </c>
      <c r="AV73" s="99" t="s">
        <v>2404</v>
      </c>
      <c r="AW73" s="99" t="s">
        <v>2405</v>
      </c>
      <c r="AX73" s="100" t="s">
        <v>2406</v>
      </c>
      <c r="AY73" s="110"/>
      <c r="AZ73" s="110"/>
      <c r="BA73" s="110"/>
    </row>
    <row r="74" spans="2:53" ht="11.25" hidden="1" customHeight="1">
      <c r="B74" s="97" t="s">
        <v>2407</v>
      </c>
      <c r="C74" s="99" t="s">
        <v>2408</v>
      </c>
      <c r="D74" s="99" t="s">
        <v>2409</v>
      </c>
      <c r="E74" s="99" t="s">
        <v>2410</v>
      </c>
      <c r="F74" s="99" t="s">
        <v>2411</v>
      </c>
      <c r="G74" s="99" t="s">
        <v>2412</v>
      </c>
      <c r="H74" s="99" t="s">
        <v>2413</v>
      </c>
      <c r="I74" s="99" t="s">
        <v>2414</v>
      </c>
      <c r="J74" s="99" t="s">
        <v>2415</v>
      </c>
      <c r="K74" s="99" t="s">
        <v>2416</v>
      </c>
      <c r="L74" s="99" t="s">
        <v>2417</v>
      </c>
      <c r="M74" s="99" t="s">
        <v>2418</v>
      </c>
      <c r="N74" s="99" t="s">
        <v>2419</v>
      </c>
      <c r="O74" s="99" t="s">
        <v>2420</v>
      </c>
      <c r="P74" s="99" t="s">
        <v>2421</v>
      </c>
      <c r="Q74" s="99" t="s">
        <v>2422</v>
      </c>
      <c r="R74" s="99" t="s">
        <v>2423</v>
      </c>
      <c r="S74" s="99" t="s">
        <v>2424</v>
      </c>
      <c r="T74" s="99" t="s">
        <v>2425</v>
      </c>
      <c r="U74" s="99" t="s">
        <v>2426</v>
      </c>
      <c r="V74" s="99" t="s">
        <v>2427</v>
      </c>
      <c r="W74" s="99" t="s">
        <v>2428</v>
      </c>
      <c r="X74" s="99" t="s">
        <v>2429</v>
      </c>
      <c r="Y74" s="99" t="s">
        <v>2430</v>
      </c>
      <c r="Z74" s="100" t="s">
        <v>2431</v>
      </c>
      <c r="AA74" s="101" t="s">
        <v>2432</v>
      </c>
      <c r="AB74" s="99" t="s">
        <v>2433</v>
      </c>
      <c r="AC74" s="99" t="s">
        <v>2434</v>
      </c>
      <c r="AD74" s="99" t="s">
        <v>2435</v>
      </c>
      <c r="AE74" s="99" t="s">
        <v>2436</v>
      </c>
      <c r="AF74" s="99" t="s">
        <v>2437</v>
      </c>
      <c r="AG74" s="99" t="s">
        <v>2438</v>
      </c>
      <c r="AH74" s="99" t="s">
        <v>2439</v>
      </c>
      <c r="AI74" s="99" t="s">
        <v>2440</v>
      </c>
      <c r="AJ74" s="99" t="s">
        <v>2441</v>
      </c>
      <c r="AK74" s="99" t="s">
        <v>2442</v>
      </c>
      <c r="AL74" s="99" t="s">
        <v>2443</v>
      </c>
      <c r="AM74" s="99" t="s">
        <v>2444</v>
      </c>
      <c r="AN74" s="99" t="s">
        <v>2445</v>
      </c>
      <c r="AO74" s="99" t="s">
        <v>2446</v>
      </c>
      <c r="AP74" s="99" t="s">
        <v>2447</v>
      </c>
      <c r="AQ74" s="99" t="s">
        <v>2448</v>
      </c>
      <c r="AR74" s="99" t="s">
        <v>2449</v>
      </c>
      <c r="AS74" s="99" t="s">
        <v>2450</v>
      </c>
      <c r="AT74" s="99" t="s">
        <v>2451</v>
      </c>
      <c r="AU74" s="99" t="s">
        <v>2452</v>
      </c>
      <c r="AV74" s="99" t="s">
        <v>2453</v>
      </c>
      <c r="AW74" s="99" t="s">
        <v>2454</v>
      </c>
      <c r="AX74" s="100" t="s">
        <v>2455</v>
      </c>
      <c r="AY74" s="110"/>
      <c r="AZ74" s="110"/>
      <c r="BA74" s="110"/>
    </row>
    <row r="75" spans="2:53" ht="11.25" hidden="1" customHeight="1">
      <c r="B75" s="97" t="s">
        <v>2456</v>
      </c>
      <c r="C75" s="99" t="s">
        <v>2457</v>
      </c>
      <c r="D75" s="99" t="s">
        <v>2458</v>
      </c>
      <c r="E75" s="99" t="s">
        <v>2459</v>
      </c>
      <c r="F75" s="99" t="s">
        <v>2460</v>
      </c>
      <c r="G75" s="99" t="s">
        <v>2461</v>
      </c>
      <c r="H75" s="99" t="s">
        <v>2462</v>
      </c>
      <c r="I75" s="99" t="s">
        <v>2463</v>
      </c>
      <c r="J75" s="99" t="s">
        <v>2464</v>
      </c>
      <c r="K75" s="99" t="s">
        <v>2465</v>
      </c>
      <c r="L75" s="99" t="s">
        <v>2466</v>
      </c>
      <c r="M75" s="99" t="s">
        <v>2467</v>
      </c>
      <c r="N75" s="99" t="s">
        <v>2468</v>
      </c>
      <c r="O75" s="99" t="s">
        <v>2469</v>
      </c>
      <c r="P75" s="99" t="s">
        <v>2470</v>
      </c>
      <c r="Q75" s="99" t="s">
        <v>2471</v>
      </c>
      <c r="R75" s="99" t="s">
        <v>2472</v>
      </c>
      <c r="S75" s="99" t="s">
        <v>2473</v>
      </c>
      <c r="T75" s="99" t="s">
        <v>2474</v>
      </c>
      <c r="U75" s="99" t="s">
        <v>2475</v>
      </c>
      <c r="V75" s="99" t="s">
        <v>2476</v>
      </c>
      <c r="W75" s="99" t="s">
        <v>2477</v>
      </c>
      <c r="X75" s="99" t="s">
        <v>2478</v>
      </c>
      <c r="Y75" s="99" t="s">
        <v>2479</v>
      </c>
      <c r="Z75" s="100" t="s">
        <v>2480</v>
      </c>
      <c r="AA75" s="101" t="s">
        <v>2481</v>
      </c>
      <c r="AB75" s="99" t="s">
        <v>2482</v>
      </c>
      <c r="AC75" s="99" t="s">
        <v>2483</v>
      </c>
      <c r="AD75" s="99" t="s">
        <v>2484</v>
      </c>
      <c r="AE75" s="99" t="s">
        <v>2485</v>
      </c>
      <c r="AF75" s="99" t="s">
        <v>2486</v>
      </c>
      <c r="AG75" s="99" t="s">
        <v>2487</v>
      </c>
      <c r="AH75" s="99" t="s">
        <v>2488</v>
      </c>
      <c r="AI75" s="99" t="s">
        <v>2489</v>
      </c>
      <c r="AJ75" s="99" t="s">
        <v>2490</v>
      </c>
      <c r="AK75" s="99" t="s">
        <v>2491</v>
      </c>
      <c r="AL75" s="99" t="s">
        <v>2492</v>
      </c>
      <c r="AM75" s="99" t="s">
        <v>2493</v>
      </c>
      <c r="AN75" s="99" t="s">
        <v>2494</v>
      </c>
      <c r="AO75" s="99" t="s">
        <v>2495</v>
      </c>
      <c r="AP75" s="99" t="s">
        <v>2496</v>
      </c>
      <c r="AQ75" s="99" t="s">
        <v>2497</v>
      </c>
      <c r="AR75" s="99" t="s">
        <v>2498</v>
      </c>
      <c r="AS75" s="99" t="s">
        <v>2499</v>
      </c>
      <c r="AT75" s="99" t="s">
        <v>2500</v>
      </c>
      <c r="AU75" s="99" t="s">
        <v>2501</v>
      </c>
      <c r="AV75" s="99" t="s">
        <v>2502</v>
      </c>
      <c r="AW75" s="99" t="s">
        <v>2503</v>
      </c>
      <c r="AX75" s="100" t="s">
        <v>2504</v>
      </c>
      <c r="AY75" s="110"/>
      <c r="AZ75" s="110"/>
      <c r="BA75" s="110"/>
    </row>
    <row r="76" spans="2:53" ht="11.25" hidden="1" customHeight="1">
      <c r="B76" s="97" t="s">
        <v>2505</v>
      </c>
      <c r="C76" s="99" t="s">
        <v>2506</v>
      </c>
      <c r="D76" s="99" t="s">
        <v>2507</v>
      </c>
      <c r="E76" s="99" t="s">
        <v>2508</v>
      </c>
      <c r="F76" s="99" t="s">
        <v>2509</v>
      </c>
      <c r="G76" s="99" t="s">
        <v>2510</v>
      </c>
      <c r="H76" s="99" t="s">
        <v>2511</v>
      </c>
      <c r="I76" s="99" t="s">
        <v>2512</v>
      </c>
      <c r="J76" s="99" t="s">
        <v>2513</v>
      </c>
      <c r="K76" s="99" t="s">
        <v>2514</v>
      </c>
      <c r="L76" s="99" t="s">
        <v>2515</v>
      </c>
      <c r="M76" s="99" t="s">
        <v>2516</v>
      </c>
      <c r="N76" s="99" t="s">
        <v>2517</v>
      </c>
      <c r="O76" s="99" t="s">
        <v>2518</v>
      </c>
      <c r="P76" s="99" t="s">
        <v>2519</v>
      </c>
      <c r="Q76" s="99" t="s">
        <v>2520</v>
      </c>
      <c r="R76" s="99" t="s">
        <v>2521</v>
      </c>
      <c r="S76" s="99" t="s">
        <v>2522</v>
      </c>
      <c r="T76" s="99" t="s">
        <v>2523</v>
      </c>
      <c r="U76" s="99" t="s">
        <v>2524</v>
      </c>
      <c r="V76" s="99" t="s">
        <v>2525</v>
      </c>
      <c r="W76" s="99" t="s">
        <v>2526</v>
      </c>
      <c r="X76" s="99" t="s">
        <v>2527</v>
      </c>
      <c r="Y76" s="99" t="s">
        <v>2528</v>
      </c>
      <c r="Z76" s="100" t="s">
        <v>2529</v>
      </c>
      <c r="AA76" s="101" t="s">
        <v>2530</v>
      </c>
      <c r="AB76" s="99" t="s">
        <v>2531</v>
      </c>
      <c r="AC76" s="99" t="s">
        <v>2532</v>
      </c>
      <c r="AD76" s="99" t="s">
        <v>2533</v>
      </c>
      <c r="AE76" s="99" t="s">
        <v>2534</v>
      </c>
      <c r="AF76" s="99" t="s">
        <v>2535</v>
      </c>
      <c r="AG76" s="99" t="s">
        <v>2536</v>
      </c>
      <c r="AH76" s="99" t="s">
        <v>2537</v>
      </c>
      <c r="AI76" s="99" t="s">
        <v>2538</v>
      </c>
      <c r="AJ76" s="99" t="s">
        <v>2539</v>
      </c>
      <c r="AK76" s="99" t="s">
        <v>2540</v>
      </c>
      <c r="AL76" s="99" t="s">
        <v>2541</v>
      </c>
      <c r="AM76" s="99" t="s">
        <v>2542</v>
      </c>
      <c r="AN76" s="99" t="s">
        <v>2543</v>
      </c>
      <c r="AO76" s="99" t="s">
        <v>2544</v>
      </c>
      <c r="AP76" s="99" t="s">
        <v>2545</v>
      </c>
      <c r="AQ76" s="99" t="s">
        <v>2546</v>
      </c>
      <c r="AR76" s="99" t="s">
        <v>2547</v>
      </c>
      <c r="AS76" s="99" t="s">
        <v>2548</v>
      </c>
      <c r="AT76" s="99" t="s">
        <v>2549</v>
      </c>
      <c r="AU76" s="99" t="s">
        <v>2550</v>
      </c>
      <c r="AV76" s="99" t="s">
        <v>2551</v>
      </c>
      <c r="AW76" s="99" t="s">
        <v>2552</v>
      </c>
      <c r="AX76" s="100" t="s">
        <v>2553</v>
      </c>
      <c r="AY76" s="110"/>
      <c r="AZ76" s="110"/>
      <c r="BA76" s="110"/>
    </row>
    <row r="77" spans="2:53" ht="11.25" hidden="1" customHeight="1">
      <c r="B77" s="97" t="s">
        <v>2554</v>
      </c>
      <c r="C77" s="99" t="s">
        <v>2555</v>
      </c>
      <c r="D77" s="99" t="s">
        <v>2556</v>
      </c>
      <c r="E77" s="99" t="s">
        <v>2557</v>
      </c>
      <c r="F77" s="99" t="s">
        <v>2558</v>
      </c>
      <c r="G77" s="99" t="s">
        <v>2559</v>
      </c>
      <c r="H77" s="99" t="s">
        <v>2560</v>
      </c>
      <c r="I77" s="99" t="s">
        <v>2561</v>
      </c>
      <c r="J77" s="99" t="s">
        <v>2562</v>
      </c>
      <c r="K77" s="99" t="s">
        <v>2563</v>
      </c>
      <c r="L77" s="99" t="s">
        <v>2564</v>
      </c>
      <c r="M77" s="99" t="s">
        <v>2565</v>
      </c>
      <c r="N77" s="99" t="s">
        <v>2566</v>
      </c>
      <c r="O77" s="99" t="s">
        <v>2567</v>
      </c>
      <c r="P77" s="99" t="s">
        <v>2568</v>
      </c>
      <c r="Q77" s="99" t="s">
        <v>2569</v>
      </c>
      <c r="R77" s="99" t="s">
        <v>2570</v>
      </c>
      <c r="S77" s="99" t="s">
        <v>2571</v>
      </c>
      <c r="T77" s="99" t="s">
        <v>2572</v>
      </c>
      <c r="U77" s="99" t="s">
        <v>2573</v>
      </c>
      <c r="V77" s="99" t="s">
        <v>2574</v>
      </c>
      <c r="W77" s="99" t="s">
        <v>2575</v>
      </c>
      <c r="X77" s="99" t="s">
        <v>2576</v>
      </c>
      <c r="Y77" s="99" t="s">
        <v>2577</v>
      </c>
      <c r="Z77" s="100" t="s">
        <v>2578</v>
      </c>
      <c r="AA77" s="101" t="s">
        <v>2579</v>
      </c>
      <c r="AB77" s="99" t="s">
        <v>2580</v>
      </c>
      <c r="AC77" s="99" t="s">
        <v>2581</v>
      </c>
      <c r="AD77" s="99" t="s">
        <v>2582</v>
      </c>
      <c r="AE77" s="99" t="s">
        <v>2583</v>
      </c>
      <c r="AF77" s="99" t="s">
        <v>2584</v>
      </c>
      <c r="AG77" s="99" t="s">
        <v>2585</v>
      </c>
      <c r="AH77" s="99" t="s">
        <v>2586</v>
      </c>
      <c r="AI77" s="99" t="s">
        <v>2587</v>
      </c>
      <c r="AJ77" s="99" t="s">
        <v>2588</v>
      </c>
      <c r="AK77" s="99" t="s">
        <v>2589</v>
      </c>
      <c r="AL77" s="99" t="s">
        <v>2590</v>
      </c>
      <c r="AM77" s="99" t="s">
        <v>2591</v>
      </c>
      <c r="AN77" s="99" t="s">
        <v>2592</v>
      </c>
      <c r="AO77" s="99" t="s">
        <v>2593</v>
      </c>
      <c r="AP77" s="99" t="s">
        <v>2594</v>
      </c>
      <c r="AQ77" s="99" t="s">
        <v>2595</v>
      </c>
      <c r="AR77" s="99" t="s">
        <v>2596</v>
      </c>
      <c r="AS77" s="99" t="s">
        <v>2597</v>
      </c>
      <c r="AT77" s="99" t="s">
        <v>2598</v>
      </c>
      <c r="AU77" s="99" t="s">
        <v>2599</v>
      </c>
      <c r="AV77" s="99" t="s">
        <v>2600</v>
      </c>
      <c r="AW77" s="99" t="s">
        <v>2601</v>
      </c>
      <c r="AX77" s="100" t="s">
        <v>2602</v>
      </c>
      <c r="AY77" s="110"/>
      <c r="AZ77" s="110"/>
      <c r="BA77" s="110"/>
    </row>
    <row r="78" spans="2:53" ht="11.25" hidden="1" customHeight="1">
      <c r="B78" s="97" t="s">
        <v>2603</v>
      </c>
      <c r="C78" s="102" t="s">
        <v>2604</v>
      </c>
      <c r="D78" s="102" t="s">
        <v>2605</v>
      </c>
      <c r="E78" s="102" t="s">
        <v>2606</v>
      </c>
      <c r="F78" s="102" t="s">
        <v>2607</v>
      </c>
      <c r="G78" s="102" t="s">
        <v>2608</v>
      </c>
      <c r="H78" s="102" t="s">
        <v>2609</v>
      </c>
      <c r="I78" s="102" t="s">
        <v>2610</v>
      </c>
      <c r="J78" s="102" t="s">
        <v>2611</v>
      </c>
      <c r="K78" s="102" t="s">
        <v>2612</v>
      </c>
      <c r="L78" s="102" t="s">
        <v>2613</v>
      </c>
      <c r="M78" s="102" t="s">
        <v>2614</v>
      </c>
      <c r="N78" s="102" t="s">
        <v>2615</v>
      </c>
      <c r="O78" s="102" t="s">
        <v>2616</v>
      </c>
      <c r="P78" s="102" t="s">
        <v>2617</v>
      </c>
      <c r="Q78" s="102" t="s">
        <v>2618</v>
      </c>
      <c r="R78" s="102" t="s">
        <v>2619</v>
      </c>
      <c r="S78" s="102" t="s">
        <v>2620</v>
      </c>
      <c r="T78" s="102" t="s">
        <v>2621</v>
      </c>
      <c r="U78" s="102" t="s">
        <v>2622</v>
      </c>
      <c r="V78" s="102" t="s">
        <v>2623</v>
      </c>
      <c r="W78" s="102" t="s">
        <v>2624</v>
      </c>
      <c r="X78" s="102" t="s">
        <v>2625</v>
      </c>
      <c r="Y78" s="102" t="s">
        <v>2626</v>
      </c>
      <c r="Z78" s="103" t="s">
        <v>2627</v>
      </c>
      <c r="AA78" s="101" t="s">
        <v>2628</v>
      </c>
      <c r="AB78" s="99" t="s">
        <v>2629</v>
      </c>
      <c r="AC78" s="99" t="s">
        <v>2630</v>
      </c>
      <c r="AD78" s="99" t="s">
        <v>2631</v>
      </c>
      <c r="AE78" s="99" t="s">
        <v>2632</v>
      </c>
      <c r="AF78" s="99" t="s">
        <v>2633</v>
      </c>
      <c r="AG78" s="99" t="s">
        <v>2634</v>
      </c>
      <c r="AH78" s="99" t="s">
        <v>2635</v>
      </c>
      <c r="AI78" s="99" t="s">
        <v>2636</v>
      </c>
      <c r="AJ78" s="99" t="s">
        <v>2637</v>
      </c>
      <c r="AK78" s="99" t="s">
        <v>2638</v>
      </c>
      <c r="AL78" s="99" t="s">
        <v>2639</v>
      </c>
      <c r="AM78" s="99" t="s">
        <v>2640</v>
      </c>
      <c r="AN78" s="99" t="s">
        <v>2641</v>
      </c>
      <c r="AO78" s="99" t="s">
        <v>2642</v>
      </c>
      <c r="AP78" s="99" t="s">
        <v>2643</v>
      </c>
      <c r="AQ78" s="99" t="s">
        <v>2644</v>
      </c>
      <c r="AR78" s="99" t="s">
        <v>2645</v>
      </c>
      <c r="AS78" s="99" t="s">
        <v>2646</v>
      </c>
      <c r="AT78" s="99" t="s">
        <v>2647</v>
      </c>
      <c r="AU78" s="99" t="s">
        <v>2648</v>
      </c>
      <c r="AV78" s="99" t="s">
        <v>2649</v>
      </c>
      <c r="AW78" s="99" t="s">
        <v>2650</v>
      </c>
      <c r="AX78" s="100" t="s">
        <v>2651</v>
      </c>
      <c r="AY78" s="110"/>
      <c r="AZ78" s="110"/>
      <c r="BA78" s="110"/>
    </row>
    <row r="79" spans="2:53" ht="11.25" hidden="1" customHeight="1">
      <c r="B79" s="97" t="s">
        <v>2652</v>
      </c>
      <c r="C79" s="106" t="s">
        <v>2653</v>
      </c>
      <c r="D79" s="106" t="s">
        <v>2654</v>
      </c>
      <c r="E79" s="106" t="s">
        <v>2655</v>
      </c>
      <c r="F79" s="106" t="s">
        <v>2656</v>
      </c>
      <c r="G79" s="106" t="s">
        <v>2657</v>
      </c>
      <c r="H79" s="106" t="s">
        <v>2658</v>
      </c>
      <c r="I79" s="106" t="s">
        <v>2659</v>
      </c>
      <c r="J79" s="106" t="s">
        <v>2660</v>
      </c>
      <c r="K79" s="106" t="s">
        <v>2661</v>
      </c>
      <c r="L79" s="106" t="s">
        <v>2662</v>
      </c>
      <c r="M79" s="106" t="s">
        <v>2663</v>
      </c>
      <c r="N79" s="106" t="s">
        <v>2664</v>
      </c>
      <c r="O79" s="106" t="s">
        <v>2665</v>
      </c>
      <c r="P79" s="106" t="s">
        <v>2666</v>
      </c>
      <c r="Q79" s="106" t="s">
        <v>2667</v>
      </c>
      <c r="R79" s="106" t="s">
        <v>2668</v>
      </c>
      <c r="S79" s="106" t="s">
        <v>2669</v>
      </c>
      <c r="T79" s="106" t="s">
        <v>2670</v>
      </c>
      <c r="U79" s="106" t="s">
        <v>2671</v>
      </c>
      <c r="V79" s="106" t="s">
        <v>2672</v>
      </c>
      <c r="W79" s="106" t="s">
        <v>2673</v>
      </c>
      <c r="X79" s="106" t="s">
        <v>2674</v>
      </c>
      <c r="Y79" s="106" t="s">
        <v>2675</v>
      </c>
      <c r="Z79" s="107" t="s">
        <v>2676</v>
      </c>
      <c r="AA79" s="108" t="s">
        <v>2677</v>
      </c>
      <c r="AB79" s="102" t="s">
        <v>2678</v>
      </c>
      <c r="AC79" s="102" t="s">
        <v>2679</v>
      </c>
      <c r="AD79" s="102" t="s">
        <v>2680</v>
      </c>
      <c r="AE79" s="102" t="s">
        <v>2681</v>
      </c>
      <c r="AF79" s="102" t="s">
        <v>2682</v>
      </c>
      <c r="AG79" s="102" t="s">
        <v>2683</v>
      </c>
      <c r="AH79" s="102" t="s">
        <v>2684</v>
      </c>
      <c r="AI79" s="102" t="s">
        <v>2685</v>
      </c>
      <c r="AJ79" s="102" t="s">
        <v>2686</v>
      </c>
      <c r="AK79" s="102" t="s">
        <v>2687</v>
      </c>
      <c r="AL79" s="102" t="s">
        <v>2688</v>
      </c>
      <c r="AM79" s="102" t="s">
        <v>2689</v>
      </c>
      <c r="AN79" s="102" t="s">
        <v>2690</v>
      </c>
      <c r="AO79" s="102" t="s">
        <v>2691</v>
      </c>
      <c r="AP79" s="102" t="s">
        <v>2692</v>
      </c>
      <c r="AQ79" s="102" t="s">
        <v>2693</v>
      </c>
      <c r="AR79" s="102" t="s">
        <v>2694</v>
      </c>
      <c r="AS79" s="102" t="s">
        <v>2695</v>
      </c>
      <c r="AT79" s="102" t="s">
        <v>2696</v>
      </c>
      <c r="AU79" s="102" t="s">
        <v>2697</v>
      </c>
      <c r="AV79" s="102" t="s">
        <v>2698</v>
      </c>
      <c r="AW79" s="102" t="s">
        <v>2699</v>
      </c>
      <c r="AX79" s="103" t="s">
        <v>2700</v>
      </c>
      <c r="AY79" s="110"/>
      <c r="AZ79" s="110"/>
      <c r="BA79" s="110"/>
    </row>
    <row r="80" spans="2:53" ht="11.25" customHeight="1">
      <c r="AY80" s="110"/>
      <c r="AZ80" s="110"/>
      <c r="BA80" s="110"/>
    </row>
    <row r="81" spans="1:26" s="122" customFormat="1" ht="11.25" customHeight="1">
      <c r="A81" s="122" t="s">
        <v>3733</v>
      </c>
      <c r="D81" s="123"/>
      <c r="H81" s="123"/>
    </row>
    <row r="82" spans="1:26" s="96" customFormat="1" ht="11.25" hidden="1" customHeight="1">
      <c r="A82" s="87"/>
      <c r="B82" s="87"/>
      <c r="C82" s="95"/>
      <c r="D82" s="95"/>
      <c r="H82" s="95"/>
    </row>
    <row r="83" spans="1:26" ht="11.25" hidden="1" customHeight="1">
      <c r="B83" s="8"/>
      <c r="C83" s="8">
        <v>1</v>
      </c>
      <c r="D83" s="8">
        <v>2</v>
      </c>
      <c r="E83" s="8">
        <v>3</v>
      </c>
      <c r="F83" s="8">
        <v>4</v>
      </c>
      <c r="G83" s="8">
        <v>5</v>
      </c>
      <c r="H83" s="8">
        <v>6</v>
      </c>
      <c r="I83"/>
      <c r="J83"/>
      <c r="K83"/>
      <c r="L83"/>
      <c r="M83"/>
      <c r="N83"/>
      <c r="O83"/>
      <c r="P83"/>
      <c r="Q83" s="110"/>
      <c r="R83" s="110"/>
      <c r="S83" s="110"/>
      <c r="T83" s="110"/>
      <c r="U83" s="110"/>
      <c r="V83" s="110"/>
      <c r="W83" s="110"/>
      <c r="X83" s="110"/>
      <c r="Y83" s="110"/>
      <c r="Z83" s="110"/>
    </row>
    <row r="84" spans="1:26" ht="11.25" hidden="1" customHeight="1">
      <c r="B84" s="8" t="s">
        <v>552</v>
      </c>
      <c r="C84" s="114" t="s">
        <v>2701</v>
      </c>
      <c r="D84" s="114" t="s">
        <v>3734</v>
      </c>
      <c r="E84" s="114" t="s">
        <v>3734</v>
      </c>
      <c r="F84" s="114" t="s">
        <v>3734</v>
      </c>
      <c r="G84" s="114" t="s">
        <v>3734</v>
      </c>
      <c r="H84" s="114" t="s">
        <v>2755</v>
      </c>
      <c r="I84"/>
      <c r="J84"/>
      <c r="K84"/>
      <c r="L84"/>
      <c r="M84"/>
      <c r="N84"/>
      <c r="O84"/>
      <c r="P84"/>
      <c r="Q84" s="110"/>
      <c r="R84" s="110"/>
      <c r="S84" s="110"/>
      <c r="T84" s="110"/>
      <c r="U84" s="110"/>
      <c r="V84" s="110"/>
      <c r="W84" s="110"/>
      <c r="X84" s="110"/>
      <c r="Y84" s="110"/>
      <c r="Z84" s="110"/>
    </row>
    <row r="85" spans="1:26" ht="11.25" hidden="1" customHeight="1">
      <c r="B85" s="8" t="s">
        <v>553</v>
      </c>
      <c r="C85" s="114" t="s">
        <v>2701</v>
      </c>
      <c r="D85" s="114" t="s">
        <v>3734</v>
      </c>
      <c r="E85" s="114" t="s">
        <v>3734</v>
      </c>
      <c r="F85" s="114" t="s">
        <v>3734</v>
      </c>
      <c r="G85" s="114" t="s">
        <v>3734</v>
      </c>
      <c r="H85" s="114" t="s">
        <v>2755</v>
      </c>
      <c r="I85"/>
      <c r="J85"/>
      <c r="K85"/>
      <c r="L85"/>
      <c r="M85"/>
      <c r="N85"/>
      <c r="O85"/>
      <c r="P85"/>
      <c r="Q85" s="110"/>
      <c r="R85" s="110"/>
      <c r="S85" s="110"/>
      <c r="T85" s="110"/>
      <c r="U85" s="110"/>
      <c r="V85" s="110"/>
      <c r="W85" s="110"/>
      <c r="X85" s="110"/>
      <c r="Y85" s="110"/>
      <c r="Z85" s="110"/>
    </row>
    <row r="86" spans="1:26" ht="11.25" hidden="1" customHeight="1">
      <c r="B86" s="8" t="s">
        <v>554</v>
      </c>
      <c r="C86" s="114" t="s">
        <v>2701</v>
      </c>
      <c r="D86" s="114" t="s">
        <v>3734</v>
      </c>
      <c r="E86" s="114" t="s">
        <v>3734</v>
      </c>
      <c r="F86" s="114" t="s">
        <v>3734</v>
      </c>
      <c r="G86" s="114" t="s">
        <v>3734</v>
      </c>
      <c r="H86" s="114" t="s">
        <v>2755</v>
      </c>
      <c r="I86"/>
      <c r="J86"/>
      <c r="K86"/>
      <c r="L86"/>
      <c r="M86"/>
      <c r="N86"/>
      <c r="O86"/>
      <c r="P86"/>
      <c r="Q86" s="110"/>
      <c r="R86" s="110"/>
      <c r="S86" s="110"/>
      <c r="T86" s="110"/>
      <c r="U86" s="110"/>
      <c r="V86" s="110"/>
      <c r="W86" s="110"/>
      <c r="X86" s="110"/>
      <c r="Y86" s="110"/>
      <c r="Z86" s="110"/>
    </row>
    <row r="87" spans="1:26" ht="11.25" hidden="1" customHeight="1">
      <c r="B87" s="8" t="s">
        <v>555</v>
      </c>
      <c r="C87" s="114" t="s">
        <v>2701</v>
      </c>
      <c r="D87" s="114" t="s">
        <v>3734</v>
      </c>
      <c r="E87" s="114" t="s">
        <v>3734</v>
      </c>
      <c r="F87" s="114" t="s">
        <v>3734</v>
      </c>
      <c r="G87" s="114" t="s">
        <v>3734</v>
      </c>
      <c r="H87" s="114" t="s">
        <v>2755</v>
      </c>
      <c r="I87"/>
      <c r="J87"/>
      <c r="K87"/>
      <c r="L87"/>
      <c r="M87"/>
      <c r="N87"/>
      <c r="O87"/>
      <c r="P87"/>
      <c r="Q87" s="110"/>
      <c r="R87" s="110"/>
      <c r="S87" s="110"/>
      <c r="T87" s="110"/>
      <c r="U87" s="110"/>
      <c r="V87" s="110"/>
      <c r="W87" s="110"/>
      <c r="X87" s="110"/>
      <c r="Y87" s="110"/>
      <c r="Z87" s="110"/>
    </row>
    <row r="89" spans="1:26" s="122" customFormat="1" ht="11.25" customHeight="1">
      <c r="A89" s="122" t="s">
        <v>2746</v>
      </c>
      <c r="D89" s="123"/>
      <c r="H89" s="123"/>
    </row>
    <row r="90" spans="1:26" s="96" customFormat="1" ht="11.25" hidden="1" customHeight="1">
      <c r="A90" s="87"/>
      <c r="B90" s="87"/>
      <c r="C90" s="95"/>
      <c r="D90" s="95"/>
      <c r="H90" s="95"/>
    </row>
    <row r="91" spans="1:26" ht="11.25" hidden="1" customHeight="1">
      <c r="B91" s="8"/>
      <c r="C91" s="8">
        <v>1</v>
      </c>
      <c r="D91" s="8">
        <v>2</v>
      </c>
      <c r="E91" s="8">
        <v>3</v>
      </c>
      <c r="F91" s="8">
        <v>4</v>
      </c>
      <c r="G91" s="8">
        <v>5</v>
      </c>
      <c r="H91" s="8">
        <v>6</v>
      </c>
      <c r="I91" s="8">
        <v>7</v>
      </c>
      <c r="J91" s="8">
        <v>8</v>
      </c>
      <c r="K91" s="8">
        <v>9</v>
      </c>
      <c r="L91" s="8">
        <v>10</v>
      </c>
      <c r="M91" s="8">
        <v>11</v>
      </c>
      <c r="N91" s="8">
        <v>12</v>
      </c>
      <c r="O91" s="110"/>
      <c r="P91" s="110"/>
      <c r="Q91" s="110"/>
      <c r="R91" s="110"/>
      <c r="S91" s="110"/>
      <c r="T91" s="110"/>
      <c r="U91" s="110"/>
      <c r="V91" s="110"/>
      <c r="W91" s="110"/>
      <c r="X91" s="110"/>
      <c r="Y91" s="110"/>
      <c r="Z91" s="110"/>
    </row>
    <row r="92" spans="1:26" ht="11.25" hidden="1" customHeight="1">
      <c r="B92" s="8" t="s">
        <v>552</v>
      </c>
      <c r="C92" s="16" t="s">
        <v>2701</v>
      </c>
      <c r="D92" s="16" t="s">
        <v>2703</v>
      </c>
      <c r="E92" s="16" t="s">
        <v>2705</v>
      </c>
      <c r="F92" s="16" t="s">
        <v>1522</v>
      </c>
      <c r="G92" s="16" t="s">
        <v>1431</v>
      </c>
      <c r="H92" s="16" t="s">
        <v>887</v>
      </c>
      <c r="I92" s="16" t="s">
        <v>1035</v>
      </c>
      <c r="J92" s="16" t="s">
        <v>888</v>
      </c>
      <c r="K92" s="16" t="s">
        <v>1036</v>
      </c>
      <c r="L92" s="16" t="s">
        <v>889</v>
      </c>
      <c r="M92" s="16" t="s">
        <v>1037</v>
      </c>
      <c r="N92" s="16" t="s">
        <v>2702</v>
      </c>
      <c r="O92" s="110"/>
      <c r="P92" s="110"/>
      <c r="Q92" s="110"/>
      <c r="R92" s="110"/>
      <c r="S92" s="110"/>
      <c r="T92" s="110"/>
      <c r="U92" s="110"/>
      <c r="V92" s="110"/>
      <c r="W92" s="110"/>
      <c r="X92" s="110"/>
      <c r="Y92" s="110"/>
      <c r="Z92" s="110"/>
    </row>
    <row r="93" spans="1:26" ht="11.25" hidden="1" customHeight="1">
      <c r="B93" s="8" t="s">
        <v>553</v>
      </c>
      <c r="C93" s="16" t="s">
        <v>2701</v>
      </c>
      <c r="D93" s="16" t="s">
        <v>2704</v>
      </c>
      <c r="E93" s="16" t="s">
        <v>2706</v>
      </c>
      <c r="F93" s="16" t="s">
        <v>1523</v>
      </c>
      <c r="G93" s="16" t="s">
        <v>1053</v>
      </c>
      <c r="H93" s="16" t="s">
        <v>904</v>
      </c>
      <c r="I93" s="16" t="s">
        <v>1054</v>
      </c>
      <c r="J93" s="16" t="s">
        <v>905</v>
      </c>
      <c r="K93" s="16" t="s">
        <v>1055</v>
      </c>
      <c r="L93" s="16" t="s">
        <v>906</v>
      </c>
      <c r="M93" s="16" t="s">
        <v>1056</v>
      </c>
      <c r="N93" s="16" t="s">
        <v>2702</v>
      </c>
      <c r="O93" s="110"/>
      <c r="P93" s="110"/>
      <c r="Q93" s="110"/>
      <c r="R93" s="110"/>
      <c r="S93" s="110"/>
      <c r="T93" s="110"/>
      <c r="U93" s="110"/>
      <c r="V93" s="110"/>
      <c r="W93" s="110"/>
      <c r="X93" s="110"/>
      <c r="Y93" s="110"/>
      <c r="Z93" s="110"/>
    </row>
    <row r="94" spans="1:26" ht="11.25" hidden="1" customHeight="1">
      <c r="B94" s="8" t="s">
        <v>554</v>
      </c>
      <c r="C94" s="16" t="s">
        <v>2701</v>
      </c>
      <c r="D94" s="16" t="s">
        <v>878</v>
      </c>
      <c r="E94" s="16" t="s">
        <v>4</v>
      </c>
      <c r="F94" s="16" t="s">
        <v>922</v>
      </c>
      <c r="G94" s="16" t="s">
        <v>1072</v>
      </c>
      <c r="H94" s="16" t="s">
        <v>923</v>
      </c>
      <c r="I94" s="16" t="s">
        <v>1073</v>
      </c>
      <c r="J94" s="16" t="s">
        <v>924</v>
      </c>
      <c r="K94" s="16" t="s">
        <v>1074</v>
      </c>
      <c r="L94" s="16" t="s">
        <v>925</v>
      </c>
      <c r="M94" s="16" t="s">
        <v>1075</v>
      </c>
      <c r="N94" s="16" t="s">
        <v>2702</v>
      </c>
      <c r="O94" s="110"/>
      <c r="P94" s="110"/>
      <c r="Q94" s="110"/>
      <c r="R94" s="110"/>
      <c r="S94" s="110"/>
      <c r="T94" s="110"/>
      <c r="U94" s="110"/>
      <c r="V94" s="110"/>
      <c r="W94" s="110"/>
      <c r="X94" s="110"/>
      <c r="Y94" s="110"/>
      <c r="Z94" s="110"/>
    </row>
    <row r="95" spans="1:26" ht="11.25" hidden="1" customHeight="1">
      <c r="B95" s="8" t="s">
        <v>555</v>
      </c>
      <c r="C95" s="16" t="s">
        <v>2701</v>
      </c>
      <c r="D95" s="16" t="s">
        <v>879</v>
      </c>
      <c r="E95" s="16" t="s">
        <v>6</v>
      </c>
      <c r="F95" s="16" t="s">
        <v>941</v>
      </c>
      <c r="G95" s="16" t="s">
        <v>1091</v>
      </c>
      <c r="H95" s="16" t="s">
        <v>942</v>
      </c>
      <c r="I95" s="16" t="s">
        <v>1092</v>
      </c>
      <c r="J95" s="16" t="s">
        <v>943</v>
      </c>
      <c r="K95" s="16" t="s">
        <v>1093</v>
      </c>
      <c r="L95" s="16" t="s">
        <v>944</v>
      </c>
      <c r="M95" s="16" t="s">
        <v>1094</v>
      </c>
      <c r="N95" s="16" t="s">
        <v>2702</v>
      </c>
      <c r="O95" s="110"/>
      <c r="P95" s="110"/>
      <c r="Q95" s="110"/>
      <c r="R95" s="110"/>
      <c r="S95" s="110"/>
      <c r="T95" s="110"/>
      <c r="U95" s="110"/>
      <c r="V95" s="110"/>
      <c r="W95" s="110"/>
      <c r="X95" s="110"/>
      <c r="Y95" s="110"/>
      <c r="Z95" s="110"/>
    </row>
    <row r="96" spans="1:26" ht="11.25" hidden="1" customHeight="1">
      <c r="B96" s="8" t="s">
        <v>556</v>
      </c>
      <c r="C96" s="16" t="s">
        <v>2701</v>
      </c>
      <c r="D96" s="16" t="s">
        <v>880</v>
      </c>
      <c r="E96" s="16" t="s">
        <v>1</v>
      </c>
      <c r="F96" s="16" t="s">
        <v>960</v>
      </c>
      <c r="G96" s="16" t="s">
        <v>1109</v>
      </c>
      <c r="H96" s="16" t="s">
        <v>961</v>
      </c>
      <c r="I96" s="16" t="s">
        <v>1110</v>
      </c>
      <c r="J96" s="16" t="s">
        <v>962</v>
      </c>
      <c r="K96" s="16" t="s">
        <v>1111</v>
      </c>
      <c r="L96" s="16" t="s">
        <v>963</v>
      </c>
      <c r="M96" s="16" t="s">
        <v>1112</v>
      </c>
      <c r="N96" s="16" t="s">
        <v>2702</v>
      </c>
      <c r="O96" s="110"/>
      <c r="P96" s="110"/>
      <c r="Q96" s="110"/>
      <c r="R96" s="110"/>
      <c r="S96" s="110"/>
      <c r="T96" s="110"/>
      <c r="U96" s="110"/>
      <c r="V96" s="110"/>
      <c r="W96" s="110"/>
      <c r="X96" s="110"/>
      <c r="Y96" s="110"/>
      <c r="Z96" s="110"/>
    </row>
    <row r="97" spans="1:26" ht="11.25" hidden="1" customHeight="1">
      <c r="B97" s="8" t="s">
        <v>557</v>
      </c>
      <c r="C97" s="16" t="s">
        <v>2701</v>
      </c>
      <c r="D97" s="16" t="s">
        <v>881</v>
      </c>
      <c r="E97" s="16" t="s">
        <v>3</v>
      </c>
      <c r="F97" s="16" t="s">
        <v>979</v>
      </c>
      <c r="G97" s="16" t="s">
        <v>1128</v>
      </c>
      <c r="H97" s="16" t="s">
        <v>980</v>
      </c>
      <c r="I97" s="16" t="s">
        <v>1129</v>
      </c>
      <c r="J97" s="16" t="s">
        <v>981</v>
      </c>
      <c r="K97" s="16" t="s">
        <v>1130</v>
      </c>
      <c r="L97" s="16" t="s">
        <v>982</v>
      </c>
      <c r="M97" s="16" t="s">
        <v>1131</v>
      </c>
      <c r="N97" s="16" t="s">
        <v>2702</v>
      </c>
      <c r="O97" s="110"/>
      <c r="P97" s="110"/>
      <c r="Q97" s="110"/>
      <c r="R97" s="110"/>
      <c r="S97" s="110"/>
      <c r="T97" s="110"/>
      <c r="U97" s="110"/>
      <c r="V97" s="110"/>
      <c r="W97" s="110"/>
      <c r="X97" s="110"/>
      <c r="Y97" s="110"/>
      <c r="Z97" s="110"/>
    </row>
    <row r="98" spans="1:26" ht="11.25" hidden="1" customHeight="1">
      <c r="B98" s="8" t="s">
        <v>558</v>
      </c>
      <c r="C98" s="16" t="s">
        <v>2701</v>
      </c>
      <c r="D98" s="16" t="s">
        <v>882</v>
      </c>
      <c r="E98" s="16" t="s">
        <v>5</v>
      </c>
      <c r="F98" s="16" t="s">
        <v>998</v>
      </c>
      <c r="G98" s="16" t="s">
        <v>1147</v>
      </c>
      <c r="H98" s="16" t="s">
        <v>999</v>
      </c>
      <c r="I98" s="16" t="s">
        <v>1148</v>
      </c>
      <c r="J98" s="16" t="s">
        <v>1000</v>
      </c>
      <c r="K98" s="16" t="s">
        <v>1149</v>
      </c>
      <c r="L98" s="16" t="s">
        <v>1001</v>
      </c>
      <c r="M98" s="16" t="s">
        <v>1150</v>
      </c>
      <c r="N98" s="16" t="s">
        <v>2702</v>
      </c>
      <c r="O98" s="110"/>
      <c r="P98" s="110"/>
      <c r="Q98" s="110"/>
      <c r="R98" s="110"/>
      <c r="S98" s="110"/>
      <c r="T98" s="110"/>
      <c r="U98" s="110"/>
      <c r="V98" s="110"/>
      <c r="W98" s="110"/>
      <c r="X98" s="110"/>
      <c r="Y98" s="110"/>
      <c r="Z98" s="110"/>
    </row>
    <row r="99" spans="1:26" ht="11.25" hidden="1" customHeight="1">
      <c r="B99" s="8" t="s">
        <v>559</v>
      </c>
      <c r="C99" s="16" t="s">
        <v>2701</v>
      </c>
      <c r="D99" s="16" t="s">
        <v>883</v>
      </c>
      <c r="E99" s="16" t="s">
        <v>7</v>
      </c>
      <c r="F99" s="16" t="s">
        <v>1017</v>
      </c>
      <c r="G99" s="16" t="s">
        <v>1166</v>
      </c>
      <c r="H99" s="16" t="s">
        <v>1018</v>
      </c>
      <c r="I99" s="16" t="s">
        <v>1167</v>
      </c>
      <c r="J99" s="16" t="s">
        <v>1019</v>
      </c>
      <c r="K99" s="16" t="s">
        <v>1168</v>
      </c>
      <c r="L99" s="16" t="s">
        <v>1020</v>
      </c>
      <c r="M99" s="16" t="s">
        <v>1169</v>
      </c>
      <c r="N99" s="16" t="s">
        <v>2702</v>
      </c>
      <c r="O99" s="110"/>
      <c r="P99" s="110"/>
      <c r="Q99" s="110"/>
      <c r="R99" s="110"/>
      <c r="S99" s="110"/>
      <c r="T99" s="110"/>
      <c r="U99" s="110"/>
      <c r="V99" s="110"/>
      <c r="W99" s="110"/>
      <c r="X99" s="110"/>
      <c r="Y99" s="110"/>
      <c r="Z99" s="110"/>
    </row>
    <row r="101" spans="1:26" s="122" customFormat="1" ht="11.25" customHeight="1">
      <c r="A101" s="122" t="s">
        <v>2707</v>
      </c>
      <c r="D101" s="123"/>
      <c r="H101" s="123"/>
    </row>
    <row r="102" spans="1:26" s="96" customFormat="1" ht="11.25" hidden="1" customHeight="1">
      <c r="A102" s="87"/>
      <c r="B102" s="87"/>
      <c r="C102" s="95"/>
      <c r="D102" s="95"/>
      <c r="H102" s="95"/>
    </row>
    <row r="103" spans="1:26" ht="11.25" hidden="1" customHeight="1">
      <c r="B103" s="8"/>
      <c r="C103" s="8">
        <v>1</v>
      </c>
      <c r="D103" s="8">
        <v>2</v>
      </c>
      <c r="E103" s="8">
        <v>3</v>
      </c>
      <c r="F103" s="8">
        <v>4</v>
      </c>
      <c r="G103" s="8">
        <v>5</v>
      </c>
      <c r="H103" s="8">
        <v>6</v>
      </c>
      <c r="I103" s="8">
        <v>7</v>
      </c>
      <c r="J103" s="8">
        <v>8</v>
      </c>
      <c r="K103" s="8">
        <v>9</v>
      </c>
      <c r="L103" s="8">
        <v>10</v>
      </c>
      <c r="M103" s="8">
        <v>11</v>
      </c>
      <c r="N103" s="8">
        <v>12</v>
      </c>
      <c r="O103" s="110"/>
      <c r="P103" s="110"/>
      <c r="Q103" s="110"/>
      <c r="R103" s="110"/>
      <c r="S103" s="110"/>
      <c r="T103" s="110"/>
      <c r="U103" s="110"/>
      <c r="V103" s="110"/>
      <c r="W103" s="110"/>
      <c r="X103" s="110"/>
      <c r="Y103" s="110"/>
      <c r="Z103" s="110"/>
    </row>
    <row r="104" spans="1:26" ht="11.25" hidden="1" customHeight="1">
      <c r="B104" s="8" t="s">
        <v>552</v>
      </c>
      <c r="C104" s="16" t="s">
        <v>2701</v>
      </c>
      <c r="D104" s="16" t="s">
        <v>2703</v>
      </c>
      <c r="E104" s="16" t="s">
        <v>2708</v>
      </c>
      <c r="F104" s="16" t="s">
        <v>880</v>
      </c>
      <c r="G104" s="16" t="s">
        <v>882</v>
      </c>
      <c r="H104" s="16" t="s">
        <v>884</v>
      </c>
      <c r="I104" s="16" t="s">
        <v>4</v>
      </c>
      <c r="J104" s="16" t="s">
        <v>1</v>
      </c>
      <c r="K104" s="16" t="s">
        <v>5</v>
      </c>
      <c r="L104" s="16" t="s">
        <v>1522</v>
      </c>
      <c r="M104" s="16" t="s">
        <v>922</v>
      </c>
      <c r="N104" s="16" t="s">
        <v>2702</v>
      </c>
      <c r="O104" s="110"/>
      <c r="P104" s="110"/>
      <c r="Q104" s="110"/>
      <c r="R104" s="110"/>
      <c r="S104" s="110"/>
      <c r="T104" s="110"/>
      <c r="U104" s="110"/>
      <c r="V104" s="110"/>
      <c r="W104" s="110"/>
      <c r="X104" s="110"/>
      <c r="Y104" s="110"/>
      <c r="Z104" s="110"/>
    </row>
    <row r="105" spans="1:26" ht="11.25" hidden="1" customHeight="1">
      <c r="B105" s="8" t="s">
        <v>553</v>
      </c>
      <c r="C105" s="16" t="s">
        <v>2701</v>
      </c>
      <c r="D105" s="16" t="s">
        <v>2703</v>
      </c>
      <c r="E105" s="16" t="s">
        <v>2708</v>
      </c>
      <c r="F105" s="16" t="s">
        <v>880</v>
      </c>
      <c r="G105" s="16" t="s">
        <v>882</v>
      </c>
      <c r="H105" s="16" t="s">
        <v>884</v>
      </c>
      <c r="I105" s="16" t="s">
        <v>4</v>
      </c>
      <c r="J105" s="16" t="s">
        <v>1</v>
      </c>
      <c r="K105" s="16" t="s">
        <v>5</v>
      </c>
      <c r="L105" s="16" t="s">
        <v>1522</v>
      </c>
      <c r="M105" s="16" t="s">
        <v>922</v>
      </c>
      <c r="N105" s="16" t="s">
        <v>2702</v>
      </c>
      <c r="O105" s="110"/>
      <c r="P105" s="110"/>
      <c r="Q105" s="110"/>
      <c r="R105" s="110"/>
      <c r="S105" s="110"/>
      <c r="T105" s="110"/>
      <c r="U105" s="110"/>
      <c r="V105" s="110"/>
      <c r="W105" s="110"/>
      <c r="X105" s="110"/>
      <c r="Y105" s="110"/>
      <c r="Z105" s="110"/>
    </row>
    <row r="106" spans="1:26" ht="11.25" hidden="1" customHeight="1">
      <c r="B106" s="8" t="s">
        <v>554</v>
      </c>
      <c r="C106" s="16" t="s">
        <v>2701</v>
      </c>
      <c r="D106" s="16" t="s">
        <v>2703</v>
      </c>
      <c r="E106" s="16" t="s">
        <v>2708</v>
      </c>
      <c r="F106" s="16" t="s">
        <v>880</v>
      </c>
      <c r="G106" s="16" t="s">
        <v>882</v>
      </c>
      <c r="H106" s="16" t="s">
        <v>884</v>
      </c>
      <c r="I106" s="16" t="s">
        <v>4</v>
      </c>
      <c r="J106" s="16" t="s">
        <v>1</v>
      </c>
      <c r="K106" s="16" t="s">
        <v>5</v>
      </c>
      <c r="L106" s="16" t="s">
        <v>1522</v>
      </c>
      <c r="M106" s="16" t="s">
        <v>922</v>
      </c>
      <c r="N106" s="16" t="s">
        <v>2702</v>
      </c>
      <c r="O106" s="110"/>
      <c r="P106" s="110"/>
      <c r="Q106" s="110"/>
      <c r="R106" s="110"/>
      <c r="S106" s="110"/>
      <c r="T106" s="110"/>
      <c r="U106" s="110"/>
      <c r="V106" s="110"/>
      <c r="W106" s="110"/>
      <c r="X106" s="110"/>
      <c r="Y106" s="110"/>
      <c r="Z106" s="110"/>
    </row>
    <row r="107" spans="1:26" ht="11.25" hidden="1" customHeight="1">
      <c r="B107" s="8" t="s">
        <v>555</v>
      </c>
      <c r="C107" s="16" t="s">
        <v>2701</v>
      </c>
      <c r="D107" s="16" t="s">
        <v>2703</v>
      </c>
      <c r="E107" s="16" t="s">
        <v>2708</v>
      </c>
      <c r="F107" s="16" t="s">
        <v>880</v>
      </c>
      <c r="G107" s="16" t="s">
        <v>882</v>
      </c>
      <c r="H107" s="16" t="s">
        <v>884</v>
      </c>
      <c r="I107" s="16" t="s">
        <v>4</v>
      </c>
      <c r="J107" s="16" t="s">
        <v>1</v>
      </c>
      <c r="K107" s="16" t="s">
        <v>5</v>
      </c>
      <c r="L107" s="16" t="s">
        <v>1522</v>
      </c>
      <c r="M107" s="16" t="s">
        <v>922</v>
      </c>
      <c r="N107" s="16" t="s">
        <v>2702</v>
      </c>
      <c r="O107" s="110"/>
      <c r="P107" s="110"/>
      <c r="Q107" s="110"/>
      <c r="R107" s="110"/>
      <c r="S107" s="110"/>
      <c r="T107" s="110"/>
      <c r="U107" s="110"/>
      <c r="V107" s="110"/>
      <c r="W107" s="110"/>
      <c r="X107" s="110"/>
      <c r="Y107" s="110"/>
      <c r="Z107" s="110"/>
    </row>
    <row r="108" spans="1:26" ht="11.25" hidden="1" customHeight="1">
      <c r="B108" s="8" t="s">
        <v>556</v>
      </c>
      <c r="C108" s="16" t="s">
        <v>2701</v>
      </c>
      <c r="D108" s="16" t="s">
        <v>2704</v>
      </c>
      <c r="E108" s="16" t="s">
        <v>2709</v>
      </c>
      <c r="F108" s="16" t="s">
        <v>881</v>
      </c>
      <c r="G108" s="16" t="s">
        <v>883</v>
      </c>
      <c r="H108" s="16" t="s">
        <v>2</v>
      </c>
      <c r="I108" s="16" t="s">
        <v>6</v>
      </c>
      <c r="J108" s="16" t="s">
        <v>3</v>
      </c>
      <c r="K108" s="16" t="s">
        <v>7</v>
      </c>
      <c r="L108" s="16" t="s">
        <v>1523</v>
      </c>
      <c r="M108" s="16" t="s">
        <v>941</v>
      </c>
      <c r="N108" s="16" t="s">
        <v>2702</v>
      </c>
      <c r="O108" s="110"/>
      <c r="P108" s="110"/>
      <c r="Q108" s="110"/>
      <c r="R108" s="110"/>
      <c r="S108" s="110"/>
      <c r="T108" s="110"/>
      <c r="U108" s="110"/>
      <c r="V108" s="110"/>
      <c r="W108" s="110"/>
      <c r="X108" s="110"/>
      <c r="Y108" s="110"/>
      <c r="Z108" s="110"/>
    </row>
    <row r="109" spans="1:26" ht="11.25" hidden="1" customHeight="1">
      <c r="B109" s="8" t="s">
        <v>557</v>
      </c>
      <c r="C109" s="16" t="s">
        <v>2701</v>
      </c>
      <c r="D109" s="16" t="s">
        <v>2704</v>
      </c>
      <c r="E109" s="16" t="s">
        <v>2709</v>
      </c>
      <c r="F109" s="16" t="s">
        <v>881</v>
      </c>
      <c r="G109" s="16" t="s">
        <v>883</v>
      </c>
      <c r="H109" s="16" t="s">
        <v>2</v>
      </c>
      <c r="I109" s="16" t="s">
        <v>6</v>
      </c>
      <c r="J109" s="16" t="s">
        <v>3</v>
      </c>
      <c r="K109" s="16" t="s">
        <v>7</v>
      </c>
      <c r="L109" s="16" t="s">
        <v>1523</v>
      </c>
      <c r="M109" s="16" t="s">
        <v>941</v>
      </c>
      <c r="N109" s="16" t="s">
        <v>2702</v>
      </c>
      <c r="O109" s="110"/>
      <c r="P109" s="110"/>
      <c r="Q109" s="110"/>
      <c r="R109" s="110"/>
      <c r="S109" s="110"/>
      <c r="T109" s="110"/>
      <c r="U109" s="110"/>
      <c r="V109" s="110"/>
      <c r="W109" s="110"/>
      <c r="X109" s="110"/>
      <c r="Y109" s="110"/>
      <c r="Z109" s="110"/>
    </row>
    <row r="110" spans="1:26" ht="11.25" hidden="1" customHeight="1">
      <c r="B110" s="8" t="s">
        <v>558</v>
      </c>
      <c r="C110" s="16" t="s">
        <v>2701</v>
      </c>
      <c r="D110" s="16" t="s">
        <v>2704</v>
      </c>
      <c r="E110" s="16" t="s">
        <v>2709</v>
      </c>
      <c r="F110" s="16" t="s">
        <v>881</v>
      </c>
      <c r="G110" s="16" t="s">
        <v>883</v>
      </c>
      <c r="H110" s="16" t="s">
        <v>2</v>
      </c>
      <c r="I110" s="16" t="s">
        <v>6</v>
      </c>
      <c r="J110" s="16" t="s">
        <v>3</v>
      </c>
      <c r="K110" s="16" t="s">
        <v>7</v>
      </c>
      <c r="L110" s="16" t="s">
        <v>1523</v>
      </c>
      <c r="M110" s="16" t="s">
        <v>941</v>
      </c>
      <c r="N110" s="16" t="s">
        <v>2702</v>
      </c>
      <c r="O110" s="110"/>
      <c r="P110" s="110"/>
      <c r="Q110" s="110"/>
      <c r="R110" s="110"/>
      <c r="S110" s="110"/>
      <c r="T110" s="110"/>
      <c r="U110" s="110"/>
      <c r="V110" s="110"/>
      <c r="W110" s="110"/>
      <c r="X110" s="110"/>
      <c r="Y110" s="110"/>
      <c r="Z110" s="110"/>
    </row>
    <row r="111" spans="1:26" ht="11.25" hidden="1" customHeight="1">
      <c r="B111" s="8" t="s">
        <v>559</v>
      </c>
      <c r="C111" s="16" t="s">
        <v>2701</v>
      </c>
      <c r="D111" s="16" t="s">
        <v>2704</v>
      </c>
      <c r="E111" s="16" t="s">
        <v>2709</v>
      </c>
      <c r="F111" s="16" t="s">
        <v>881</v>
      </c>
      <c r="G111" s="16" t="s">
        <v>883</v>
      </c>
      <c r="H111" s="16" t="s">
        <v>2</v>
      </c>
      <c r="I111" s="16" t="s">
        <v>6</v>
      </c>
      <c r="J111" s="16" t="s">
        <v>3</v>
      </c>
      <c r="K111" s="16" t="s">
        <v>7</v>
      </c>
      <c r="L111" s="16" t="s">
        <v>1523</v>
      </c>
      <c r="M111" s="16" t="s">
        <v>941</v>
      </c>
      <c r="N111" s="16" t="s">
        <v>2702</v>
      </c>
      <c r="O111" s="110"/>
      <c r="P111" s="110"/>
      <c r="Q111" s="110"/>
      <c r="R111" s="110"/>
      <c r="S111" s="110"/>
      <c r="T111" s="110"/>
      <c r="U111" s="110"/>
      <c r="V111" s="110"/>
      <c r="W111" s="110"/>
      <c r="X111" s="110"/>
      <c r="Y111" s="110"/>
      <c r="Z111" s="110"/>
    </row>
    <row r="113" spans="1:26" s="122" customFormat="1" ht="11.25" customHeight="1">
      <c r="A113" s="122" t="s">
        <v>2747</v>
      </c>
      <c r="H113" s="123"/>
    </row>
    <row r="114" spans="1:26" s="96" customFormat="1" ht="11.25" hidden="1" customHeight="1">
      <c r="A114" s="87"/>
      <c r="B114" s="87"/>
      <c r="H114" s="95"/>
      <c r="O114" s="86"/>
    </row>
    <row r="115" spans="1:26" ht="11.25" hidden="1" customHeight="1">
      <c r="B115" s="8"/>
      <c r="C115" s="8">
        <v>1</v>
      </c>
      <c r="D115" s="8">
        <v>2</v>
      </c>
      <c r="E115" s="8">
        <v>3</v>
      </c>
      <c r="F115" s="8">
        <v>4</v>
      </c>
      <c r="G115" s="8">
        <v>5</v>
      </c>
      <c r="H115" s="8">
        <v>6</v>
      </c>
      <c r="I115" s="8">
        <v>7</v>
      </c>
      <c r="J115" s="8">
        <v>8</v>
      </c>
      <c r="K115" s="8">
        <v>9</v>
      </c>
      <c r="L115" s="8">
        <v>10</v>
      </c>
      <c r="M115" s="8">
        <v>11</v>
      </c>
      <c r="N115" s="8">
        <v>12</v>
      </c>
      <c r="O115" s="8">
        <v>13</v>
      </c>
      <c r="P115" s="8">
        <v>14</v>
      </c>
      <c r="Q115" s="8">
        <v>15</v>
      </c>
      <c r="R115" s="8">
        <v>16</v>
      </c>
      <c r="S115" s="8">
        <v>17</v>
      </c>
      <c r="T115" s="8">
        <v>18</v>
      </c>
      <c r="U115" s="8">
        <v>19</v>
      </c>
      <c r="V115" s="8">
        <v>20</v>
      </c>
      <c r="W115" s="8">
        <v>21</v>
      </c>
      <c r="X115" s="8">
        <v>22</v>
      </c>
      <c r="Y115" s="8">
        <v>23</v>
      </c>
      <c r="Z115" s="8">
        <v>24</v>
      </c>
    </row>
    <row r="116" spans="1:26" ht="11.25" hidden="1" customHeight="1">
      <c r="B116" s="8" t="s">
        <v>552</v>
      </c>
      <c r="C116" s="9" t="s">
        <v>568</v>
      </c>
      <c r="D116" s="9" t="s">
        <v>569</v>
      </c>
      <c r="E116" s="9" t="s">
        <v>1427</v>
      </c>
      <c r="F116" s="9" t="s">
        <v>885</v>
      </c>
      <c r="G116" s="9" t="s">
        <v>887</v>
      </c>
      <c r="H116" s="9" t="s">
        <v>888</v>
      </c>
      <c r="I116" s="9" t="s">
        <v>889</v>
      </c>
      <c r="J116" s="9" t="s">
        <v>890</v>
      </c>
      <c r="K116" s="9" t="s">
        <v>891</v>
      </c>
      <c r="L116" s="9" t="s">
        <v>892</v>
      </c>
      <c r="M116" s="9" t="s">
        <v>893</v>
      </c>
      <c r="N116" s="9" t="s">
        <v>894</v>
      </c>
      <c r="O116" s="9" t="s">
        <v>895</v>
      </c>
      <c r="P116" s="9" t="s">
        <v>896</v>
      </c>
      <c r="Q116" s="9" t="s">
        <v>897</v>
      </c>
      <c r="R116" s="9" t="s">
        <v>1429</v>
      </c>
      <c r="S116" s="9" t="s">
        <v>898</v>
      </c>
      <c r="T116" s="9" t="s">
        <v>899</v>
      </c>
      <c r="U116" s="9" t="s">
        <v>900</v>
      </c>
      <c r="V116" s="9" t="s">
        <v>901</v>
      </c>
      <c r="W116" s="9" t="s">
        <v>902</v>
      </c>
      <c r="X116" s="9" t="s">
        <v>903</v>
      </c>
      <c r="Y116" s="9" t="s">
        <v>570</v>
      </c>
      <c r="Z116" s="9" t="s">
        <v>568</v>
      </c>
    </row>
    <row r="117" spans="1:26" ht="11.25" hidden="1" customHeight="1">
      <c r="B117" s="8" t="s">
        <v>553</v>
      </c>
      <c r="C117" s="9" t="s">
        <v>568</v>
      </c>
      <c r="D117" s="9" t="s">
        <v>569</v>
      </c>
      <c r="E117" s="9" t="s">
        <v>1428</v>
      </c>
      <c r="F117" s="9" t="s">
        <v>886</v>
      </c>
      <c r="G117" s="9" t="s">
        <v>904</v>
      </c>
      <c r="H117" s="9" t="s">
        <v>905</v>
      </c>
      <c r="I117" s="9" t="s">
        <v>906</v>
      </c>
      <c r="J117" s="9" t="s">
        <v>907</v>
      </c>
      <c r="K117" s="9" t="s">
        <v>908</v>
      </c>
      <c r="L117" s="9" t="s">
        <v>909</v>
      </c>
      <c r="M117" s="9" t="s">
        <v>910</v>
      </c>
      <c r="N117" s="9" t="s">
        <v>911</v>
      </c>
      <c r="O117" s="9" t="s">
        <v>912</v>
      </c>
      <c r="P117" s="9" t="s">
        <v>913</v>
      </c>
      <c r="Q117" s="9" t="s">
        <v>914</v>
      </c>
      <c r="R117" s="9" t="s">
        <v>915</v>
      </c>
      <c r="S117" s="9" t="s">
        <v>916</v>
      </c>
      <c r="T117" s="9" t="s">
        <v>917</v>
      </c>
      <c r="U117" s="9" t="s">
        <v>918</v>
      </c>
      <c r="V117" s="9" t="s">
        <v>919</v>
      </c>
      <c r="W117" s="9" t="s">
        <v>920</v>
      </c>
      <c r="X117" s="9" t="s">
        <v>921</v>
      </c>
      <c r="Y117" s="9" t="s">
        <v>570</v>
      </c>
      <c r="Z117" s="9" t="s">
        <v>568</v>
      </c>
    </row>
    <row r="118" spans="1:26" ht="11.25" hidden="1" customHeight="1">
      <c r="B118" s="8" t="s">
        <v>554</v>
      </c>
      <c r="C118" s="9" t="s">
        <v>568</v>
      </c>
      <c r="D118" s="9" t="s">
        <v>569</v>
      </c>
      <c r="E118" s="9" t="s">
        <v>878</v>
      </c>
      <c r="F118" s="9" t="s">
        <v>922</v>
      </c>
      <c r="G118" s="9" t="s">
        <v>923</v>
      </c>
      <c r="H118" s="9" t="s">
        <v>924</v>
      </c>
      <c r="I118" s="9" t="s">
        <v>925</v>
      </c>
      <c r="J118" s="9" t="s">
        <v>926</v>
      </c>
      <c r="K118" s="9" t="s">
        <v>927</v>
      </c>
      <c r="L118" s="9" t="s">
        <v>928</v>
      </c>
      <c r="M118" s="9" t="s">
        <v>929</v>
      </c>
      <c r="N118" s="9" t="s">
        <v>930</v>
      </c>
      <c r="O118" s="9" t="s">
        <v>931</v>
      </c>
      <c r="P118" s="9" t="s">
        <v>932</v>
      </c>
      <c r="Q118" s="9" t="s">
        <v>933</v>
      </c>
      <c r="R118" s="9" t="s">
        <v>934</v>
      </c>
      <c r="S118" s="9" t="s">
        <v>935</v>
      </c>
      <c r="T118" s="9" t="s">
        <v>936</v>
      </c>
      <c r="U118" s="9" t="s">
        <v>937</v>
      </c>
      <c r="V118" s="9" t="s">
        <v>938</v>
      </c>
      <c r="W118" s="9" t="s">
        <v>939</v>
      </c>
      <c r="X118" s="9" t="s">
        <v>940</v>
      </c>
      <c r="Y118" s="9" t="s">
        <v>570</v>
      </c>
      <c r="Z118" s="9" t="s">
        <v>568</v>
      </c>
    </row>
    <row r="119" spans="1:26" ht="11.25" hidden="1" customHeight="1">
      <c r="B119" s="8" t="s">
        <v>555</v>
      </c>
      <c r="C119" s="9" t="s">
        <v>568</v>
      </c>
      <c r="D119" s="9" t="s">
        <v>569</v>
      </c>
      <c r="E119" s="9" t="s">
        <v>879</v>
      </c>
      <c r="F119" s="9" t="s">
        <v>941</v>
      </c>
      <c r="G119" s="9" t="s">
        <v>942</v>
      </c>
      <c r="H119" s="9" t="s">
        <v>943</v>
      </c>
      <c r="I119" s="9" t="s">
        <v>944</v>
      </c>
      <c r="J119" s="9" t="s">
        <v>945</v>
      </c>
      <c r="K119" s="9" t="s">
        <v>946</v>
      </c>
      <c r="L119" s="9" t="s">
        <v>947</v>
      </c>
      <c r="M119" s="9" t="s">
        <v>948</v>
      </c>
      <c r="N119" s="9" t="s">
        <v>949</v>
      </c>
      <c r="O119" s="9" t="s">
        <v>950</v>
      </c>
      <c r="P119" s="9" t="s">
        <v>951</v>
      </c>
      <c r="Q119" s="9" t="s">
        <v>952</v>
      </c>
      <c r="R119" s="9" t="s">
        <v>953</v>
      </c>
      <c r="S119" s="9" t="s">
        <v>954</v>
      </c>
      <c r="T119" s="9" t="s">
        <v>955</v>
      </c>
      <c r="U119" s="9" t="s">
        <v>956</v>
      </c>
      <c r="V119" s="9" t="s">
        <v>957</v>
      </c>
      <c r="W119" s="9" t="s">
        <v>958</v>
      </c>
      <c r="X119" s="9" t="s">
        <v>959</v>
      </c>
      <c r="Y119" s="9" t="s">
        <v>570</v>
      </c>
      <c r="Z119" s="9" t="s">
        <v>568</v>
      </c>
    </row>
    <row r="120" spans="1:26" ht="11.25" hidden="1" customHeight="1">
      <c r="B120" s="8" t="s">
        <v>556</v>
      </c>
      <c r="C120" s="9" t="s">
        <v>568</v>
      </c>
      <c r="D120" s="9" t="s">
        <v>569</v>
      </c>
      <c r="E120" s="9" t="s">
        <v>880</v>
      </c>
      <c r="F120" s="9" t="s">
        <v>960</v>
      </c>
      <c r="G120" s="9" t="s">
        <v>961</v>
      </c>
      <c r="H120" s="9" t="s">
        <v>962</v>
      </c>
      <c r="I120" s="9" t="s">
        <v>963</v>
      </c>
      <c r="J120" s="9" t="s">
        <v>964</v>
      </c>
      <c r="K120" s="9" t="s">
        <v>965</v>
      </c>
      <c r="L120" s="9" t="s">
        <v>966</v>
      </c>
      <c r="M120" s="9" t="s">
        <v>967</v>
      </c>
      <c r="N120" s="9" t="s">
        <v>968</v>
      </c>
      <c r="O120" s="9" t="s">
        <v>969</v>
      </c>
      <c r="P120" s="9" t="s">
        <v>970</v>
      </c>
      <c r="Q120" s="9" t="s">
        <v>971</v>
      </c>
      <c r="R120" s="9" t="s">
        <v>972</v>
      </c>
      <c r="S120" s="9" t="s">
        <v>973</v>
      </c>
      <c r="T120" s="9" t="s">
        <v>974</v>
      </c>
      <c r="U120" s="9" t="s">
        <v>975</v>
      </c>
      <c r="V120" s="9" t="s">
        <v>976</v>
      </c>
      <c r="W120" s="9" t="s">
        <v>977</v>
      </c>
      <c r="X120" s="9" t="s">
        <v>978</v>
      </c>
      <c r="Y120" s="9" t="s">
        <v>3905</v>
      </c>
      <c r="Z120" s="9" t="s">
        <v>568</v>
      </c>
    </row>
    <row r="121" spans="1:26" ht="11.25" hidden="1" customHeight="1">
      <c r="B121" s="8" t="s">
        <v>557</v>
      </c>
      <c r="C121" s="9" t="s">
        <v>568</v>
      </c>
      <c r="D121" s="9" t="s">
        <v>569</v>
      </c>
      <c r="E121" s="9" t="s">
        <v>881</v>
      </c>
      <c r="F121" s="9" t="s">
        <v>979</v>
      </c>
      <c r="G121" s="9" t="s">
        <v>980</v>
      </c>
      <c r="H121" s="9" t="s">
        <v>981</v>
      </c>
      <c r="I121" s="9" t="s">
        <v>982</v>
      </c>
      <c r="J121" s="9" t="s">
        <v>983</v>
      </c>
      <c r="K121" s="9" t="s">
        <v>984</v>
      </c>
      <c r="L121" s="9" t="s">
        <v>985</v>
      </c>
      <c r="M121" s="9" t="s">
        <v>986</v>
      </c>
      <c r="N121" s="9" t="s">
        <v>987</v>
      </c>
      <c r="O121" s="9" t="s">
        <v>988</v>
      </c>
      <c r="P121" s="9" t="s">
        <v>989</v>
      </c>
      <c r="Q121" s="9" t="s">
        <v>990</v>
      </c>
      <c r="R121" s="9" t="s">
        <v>991</v>
      </c>
      <c r="S121" s="9" t="s">
        <v>992</v>
      </c>
      <c r="T121" s="9" t="s">
        <v>993</v>
      </c>
      <c r="U121" s="9" t="s">
        <v>994</v>
      </c>
      <c r="V121" s="9" t="s">
        <v>995</v>
      </c>
      <c r="W121" s="9" t="s">
        <v>996</v>
      </c>
      <c r="X121" s="9" t="s">
        <v>997</v>
      </c>
      <c r="Y121" s="9" t="s">
        <v>570</v>
      </c>
      <c r="Z121" s="9" t="s">
        <v>568</v>
      </c>
    </row>
    <row r="122" spans="1:26" ht="11.25" hidden="1" customHeight="1">
      <c r="B122" s="8" t="s">
        <v>558</v>
      </c>
      <c r="C122" s="9" t="s">
        <v>568</v>
      </c>
      <c r="D122" s="9" t="s">
        <v>569</v>
      </c>
      <c r="E122" s="9" t="s">
        <v>882</v>
      </c>
      <c r="F122" s="9" t="s">
        <v>998</v>
      </c>
      <c r="G122" s="9" t="s">
        <v>999</v>
      </c>
      <c r="H122" s="9" t="s">
        <v>1000</v>
      </c>
      <c r="I122" s="9" t="s">
        <v>1001</v>
      </c>
      <c r="J122" s="9" t="s">
        <v>1002</v>
      </c>
      <c r="K122" s="9" t="s">
        <v>1003</v>
      </c>
      <c r="L122" s="9" t="s">
        <v>1004</v>
      </c>
      <c r="M122" s="9" t="s">
        <v>1005</v>
      </c>
      <c r="N122" s="9" t="s">
        <v>1006</v>
      </c>
      <c r="O122" s="9" t="s">
        <v>1007</v>
      </c>
      <c r="P122" s="9" t="s">
        <v>1008</v>
      </c>
      <c r="Q122" s="9" t="s">
        <v>1009</v>
      </c>
      <c r="R122" s="9" t="s">
        <v>1010</v>
      </c>
      <c r="S122" s="9" t="s">
        <v>1011</v>
      </c>
      <c r="T122" s="9" t="s">
        <v>1012</v>
      </c>
      <c r="U122" s="9" t="s">
        <v>1013</v>
      </c>
      <c r="V122" s="9" t="s">
        <v>1014</v>
      </c>
      <c r="W122" s="9" t="s">
        <v>1015</v>
      </c>
      <c r="X122" s="9" t="s">
        <v>1016</v>
      </c>
      <c r="Y122" s="9" t="s">
        <v>570</v>
      </c>
      <c r="Z122" s="9" t="s">
        <v>568</v>
      </c>
    </row>
    <row r="123" spans="1:26" ht="11.25" hidden="1" customHeight="1">
      <c r="B123" s="8" t="s">
        <v>559</v>
      </c>
      <c r="C123" s="9" t="s">
        <v>568</v>
      </c>
      <c r="D123" s="9" t="s">
        <v>569</v>
      </c>
      <c r="E123" s="9" t="s">
        <v>883</v>
      </c>
      <c r="F123" s="9" t="s">
        <v>1017</v>
      </c>
      <c r="G123" s="9" t="s">
        <v>1018</v>
      </c>
      <c r="H123" s="9" t="s">
        <v>1019</v>
      </c>
      <c r="I123" s="9" t="s">
        <v>1020</v>
      </c>
      <c r="J123" s="9" t="s">
        <v>1021</v>
      </c>
      <c r="K123" s="9" t="s">
        <v>1022</v>
      </c>
      <c r="L123" s="9" t="s">
        <v>1023</v>
      </c>
      <c r="M123" s="9" t="s">
        <v>1024</v>
      </c>
      <c r="N123" s="9" t="s">
        <v>1430</v>
      </c>
      <c r="O123" s="9" t="s">
        <v>1025</v>
      </c>
      <c r="P123" s="9" t="s">
        <v>1026</v>
      </c>
      <c r="Q123" s="9" t="s">
        <v>1027</v>
      </c>
      <c r="R123" s="9" t="s">
        <v>1028</v>
      </c>
      <c r="S123" s="9" t="s">
        <v>1029</v>
      </c>
      <c r="T123" s="9" t="s">
        <v>1030</v>
      </c>
      <c r="U123" s="9" t="s">
        <v>1031</v>
      </c>
      <c r="V123" s="9" t="s">
        <v>1032</v>
      </c>
      <c r="W123" s="9" t="s">
        <v>1033</v>
      </c>
      <c r="X123" s="9" t="s">
        <v>3907</v>
      </c>
      <c r="Y123" s="9" t="s">
        <v>3904</v>
      </c>
      <c r="Z123" s="9" t="s">
        <v>568</v>
      </c>
    </row>
    <row r="124" spans="1:26" ht="11.25" hidden="1" customHeight="1">
      <c r="B124" s="8" t="s">
        <v>560</v>
      </c>
      <c r="C124" s="9" t="s">
        <v>568</v>
      </c>
      <c r="D124" s="9" t="s">
        <v>569</v>
      </c>
      <c r="E124" s="9" t="s">
        <v>884</v>
      </c>
      <c r="F124" s="9" t="s">
        <v>1431</v>
      </c>
      <c r="G124" s="9" t="s">
        <v>1035</v>
      </c>
      <c r="H124" s="9" t="s">
        <v>1036</v>
      </c>
      <c r="I124" s="9" t="s">
        <v>1037</v>
      </c>
      <c r="J124" s="9" t="s">
        <v>1038</v>
      </c>
      <c r="K124" s="9" t="s">
        <v>1039</v>
      </c>
      <c r="L124" s="9" t="s">
        <v>1040</v>
      </c>
      <c r="M124" s="9" t="s">
        <v>1041</v>
      </c>
      <c r="N124" s="9" t="s">
        <v>1042</v>
      </c>
      <c r="O124" s="9" t="s">
        <v>1043</v>
      </c>
      <c r="P124" s="9" t="s">
        <v>1044</v>
      </c>
      <c r="Q124" s="9" t="s">
        <v>1045</v>
      </c>
      <c r="R124" s="9" t="s">
        <v>1046</v>
      </c>
      <c r="S124" s="9" t="s">
        <v>1047</v>
      </c>
      <c r="T124" s="9" t="s">
        <v>1048</v>
      </c>
      <c r="U124" s="9" t="s">
        <v>1049</v>
      </c>
      <c r="V124" s="9" t="s">
        <v>1050</v>
      </c>
      <c r="W124" s="9" t="s">
        <v>1051</v>
      </c>
      <c r="X124" s="9" t="s">
        <v>1052</v>
      </c>
      <c r="Y124" s="9" t="s">
        <v>570</v>
      </c>
      <c r="Z124" s="9" t="s">
        <v>568</v>
      </c>
    </row>
    <row r="125" spans="1:26" ht="11.25" hidden="1" customHeight="1">
      <c r="B125" s="8" t="s">
        <v>561</v>
      </c>
      <c r="C125" s="9" t="s">
        <v>568</v>
      </c>
      <c r="D125" s="9" t="s">
        <v>569</v>
      </c>
      <c r="E125" s="9" t="s">
        <v>2</v>
      </c>
      <c r="F125" s="9" t="s">
        <v>1053</v>
      </c>
      <c r="G125" s="9" t="s">
        <v>1054</v>
      </c>
      <c r="H125" s="9" t="s">
        <v>1055</v>
      </c>
      <c r="I125" s="9" t="s">
        <v>1056</v>
      </c>
      <c r="J125" s="9" t="s">
        <v>1057</v>
      </c>
      <c r="K125" s="9" t="s">
        <v>1058</v>
      </c>
      <c r="L125" s="9" t="s">
        <v>1059</v>
      </c>
      <c r="M125" s="9" t="s">
        <v>1060</v>
      </c>
      <c r="N125" s="9" t="s">
        <v>1061</v>
      </c>
      <c r="O125" s="9" t="s">
        <v>1062</v>
      </c>
      <c r="P125" s="9" t="s">
        <v>1063</v>
      </c>
      <c r="Q125" s="9" t="s">
        <v>1064</v>
      </c>
      <c r="R125" s="9" t="s">
        <v>1065</v>
      </c>
      <c r="S125" s="9" t="s">
        <v>1066</v>
      </c>
      <c r="T125" s="9" t="s">
        <v>1067</v>
      </c>
      <c r="U125" s="9" t="s">
        <v>1068</v>
      </c>
      <c r="V125" s="9" t="s">
        <v>1069</v>
      </c>
      <c r="W125" s="9" t="s">
        <v>1070</v>
      </c>
      <c r="X125" s="9" t="s">
        <v>1071</v>
      </c>
      <c r="Y125" s="9" t="s">
        <v>570</v>
      </c>
      <c r="Z125" s="9" t="s">
        <v>568</v>
      </c>
    </row>
    <row r="126" spans="1:26" ht="11.25" hidden="1" customHeight="1">
      <c r="B126" s="8" t="s">
        <v>562</v>
      </c>
      <c r="C126" s="9" t="s">
        <v>568</v>
      </c>
      <c r="D126" s="9" t="s">
        <v>569</v>
      </c>
      <c r="E126" s="9" t="s">
        <v>4</v>
      </c>
      <c r="F126" s="9" t="s">
        <v>1072</v>
      </c>
      <c r="G126" s="9" t="s">
        <v>1073</v>
      </c>
      <c r="H126" s="9" t="s">
        <v>1074</v>
      </c>
      <c r="I126" s="9" t="s">
        <v>1075</v>
      </c>
      <c r="J126" s="9" t="s">
        <v>1076</v>
      </c>
      <c r="K126" s="9" t="s">
        <v>1077</v>
      </c>
      <c r="L126" s="9" t="s">
        <v>1078</v>
      </c>
      <c r="M126" s="9" t="s">
        <v>1079</v>
      </c>
      <c r="N126" s="9" t="s">
        <v>1080</v>
      </c>
      <c r="O126" s="9" t="s">
        <v>1081</v>
      </c>
      <c r="P126" s="9" t="s">
        <v>1082</v>
      </c>
      <c r="Q126" s="9" t="s">
        <v>1083</v>
      </c>
      <c r="R126" s="9" t="s">
        <v>1084</v>
      </c>
      <c r="S126" s="9" t="s">
        <v>1085</v>
      </c>
      <c r="T126" s="9" t="s">
        <v>1086</v>
      </c>
      <c r="U126" s="9" t="s">
        <v>1087</v>
      </c>
      <c r="V126" s="9" t="s">
        <v>1088</v>
      </c>
      <c r="W126" s="9" t="s">
        <v>1089</v>
      </c>
      <c r="X126" s="9" t="s">
        <v>1090</v>
      </c>
      <c r="Y126" s="9" t="s">
        <v>3906</v>
      </c>
      <c r="Z126" s="9" t="s">
        <v>568</v>
      </c>
    </row>
    <row r="127" spans="1:26" ht="11.25" hidden="1" customHeight="1">
      <c r="B127" s="8" t="s">
        <v>563</v>
      </c>
      <c r="C127" s="9" t="s">
        <v>568</v>
      </c>
      <c r="D127" s="9" t="s">
        <v>569</v>
      </c>
      <c r="E127" s="9" t="s">
        <v>6</v>
      </c>
      <c r="F127" s="9" t="s">
        <v>1091</v>
      </c>
      <c r="G127" s="9" t="s">
        <v>1092</v>
      </c>
      <c r="H127" s="9" t="s">
        <v>1093</v>
      </c>
      <c r="I127" s="9" t="s">
        <v>1094</v>
      </c>
      <c r="J127" s="9" t="s">
        <v>1095</v>
      </c>
      <c r="K127" s="9" t="s">
        <v>1096</v>
      </c>
      <c r="L127" s="9" t="s">
        <v>1432</v>
      </c>
      <c r="M127" s="9" t="s">
        <v>1097</v>
      </c>
      <c r="N127" s="9" t="s">
        <v>1098</v>
      </c>
      <c r="O127" s="9" t="s">
        <v>1099</v>
      </c>
      <c r="P127" s="9" t="s">
        <v>1100</v>
      </c>
      <c r="Q127" s="9" t="s">
        <v>1101</v>
      </c>
      <c r="R127" s="9" t="s">
        <v>1102</v>
      </c>
      <c r="S127" s="9" t="s">
        <v>1103</v>
      </c>
      <c r="T127" s="9" t="s">
        <v>1104</v>
      </c>
      <c r="U127" s="9" t="s">
        <v>1105</v>
      </c>
      <c r="V127" s="9" t="s">
        <v>1106</v>
      </c>
      <c r="W127" s="9" t="s">
        <v>1107</v>
      </c>
      <c r="X127" s="9" t="s">
        <v>1108</v>
      </c>
      <c r="Y127" s="9" t="s">
        <v>3904</v>
      </c>
      <c r="Z127" s="9" t="s">
        <v>568</v>
      </c>
    </row>
    <row r="128" spans="1:26" ht="11.25" hidden="1" customHeight="1">
      <c r="B128" s="8" t="s">
        <v>564</v>
      </c>
      <c r="C128" s="9" t="s">
        <v>568</v>
      </c>
      <c r="D128" s="9" t="s">
        <v>569</v>
      </c>
      <c r="E128" s="9" t="s">
        <v>1</v>
      </c>
      <c r="F128" s="9" t="s">
        <v>1109</v>
      </c>
      <c r="G128" s="9" t="s">
        <v>1110</v>
      </c>
      <c r="H128" s="9" t="s">
        <v>1111</v>
      </c>
      <c r="I128" s="9" t="s">
        <v>1112</v>
      </c>
      <c r="J128" s="9" t="s">
        <v>1113</v>
      </c>
      <c r="K128" s="9" t="s">
        <v>1114</v>
      </c>
      <c r="L128" s="9" t="s">
        <v>1115</v>
      </c>
      <c r="M128" s="9" t="s">
        <v>1116</v>
      </c>
      <c r="N128" s="9" t="s">
        <v>1117</v>
      </c>
      <c r="O128" s="9" t="s">
        <v>1118</v>
      </c>
      <c r="P128" s="9" t="s">
        <v>1119</v>
      </c>
      <c r="Q128" s="9" t="s">
        <v>1120</v>
      </c>
      <c r="R128" s="9" t="s">
        <v>1121</v>
      </c>
      <c r="S128" s="9" t="s">
        <v>1122</v>
      </c>
      <c r="T128" s="9" t="s">
        <v>1123</v>
      </c>
      <c r="U128" s="9" t="s">
        <v>1124</v>
      </c>
      <c r="V128" s="9" t="s">
        <v>1125</v>
      </c>
      <c r="W128" s="9" t="s">
        <v>1126</v>
      </c>
      <c r="X128" s="9" t="s">
        <v>1127</v>
      </c>
      <c r="Y128" s="9" t="s">
        <v>570</v>
      </c>
      <c r="Z128" s="9" t="s">
        <v>568</v>
      </c>
    </row>
    <row r="129" spans="1:26" ht="11.25" hidden="1" customHeight="1">
      <c r="B129" s="8" t="s">
        <v>565</v>
      </c>
      <c r="C129" s="9" t="s">
        <v>568</v>
      </c>
      <c r="D129" s="9" t="s">
        <v>569</v>
      </c>
      <c r="E129" s="9" t="s">
        <v>3</v>
      </c>
      <c r="F129" s="9" t="s">
        <v>1128</v>
      </c>
      <c r="G129" s="9" t="s">
        <v>1129</v>
      </c>
      <c r="H129" s="9" t="s">
        <v>1130</v>
      </c>
      <c r="I129" s="9" t="s">
        <v>1131</v>
      </c>
      <c r="J129" s="9" t="s">
        <v>1132</v>
      </c>
      <c r="K129" s="9" t="s">
        <v>1133</v>
      </c>
      <c r="L129" s="9" t="s">
        <v>1134</v>
      </c>
      <c r="M129" s="9" t="s">
        <v>1135</v>
      </c>
      <c r="N129" s="9" t="s">
        <v>1136</v>
      </c>
      <c r="O129" s="9" t="s">
        <v>1137</v>
      </c>
      <c r="P129" s="9" t="s">
        <v>1138</v>
      </c>
      <c r="Q129" s="9" t="s">
        <v>1139</v>
      </c>
      <c r="R129" s="9" t="s">
        <v>1140</v>
      </c>
      <c r="S129" s="9" t="s">
        <v>1141</v>
      </c>
      <c r="T129" s="9" t="s">
        <v>1142</v>
      </c>
      <c r="U129" s="9" t="s">
        <v>1143</v>
      </c>
      <c r="V129" s="9" t="s">
        <v>1144</v>
      </c>
      <c r="W129" s="9" t="s">
        <v>1145</v>
      </c>
      <c r="X129" s="9" t="s">
        <v>1146</v>
      </c>
      <c r="Y129" s="9" t="s">
        <v>570</v>
      </c>
      <c r="Z129" s="9" t="s">
        <v>568</v>
      </c>
    </row>
    <row r="130" spans="1:26" ht="11.25" hidden="1" customHeight="1">
      <c r="B130" s="8" t="s">
        <v>566</v>
      </c>
      <c r="C130" s="9" t="s">
        <v>568</v>
      </c>
      <c r="D130" s="9" t="s">
        <v>569</v>
      </c>
      <c r="E130" s="9" t="s">
        <v>5</v>
      </c>
      <c r="F130" s="9" t="s">
        <v>1147</v>
      </c>
      <c r="G130" s="9" t="s">
        <v>1148</v>
      </c>
      <c r="H130" s="9" t="s">
        <v>1149</v>
      </c>
      <c r="I130" s="9" t="s">
        <v>1150</v>
      </c>
      <c r="J130" s="9" t="s">
        <v>1151</v>
      </c>
      <c r="K130" s="9" t="s">
        <v>1152</v>
      </c>
      <c r="L130" s="9" t="s">
        <v>1153</v>
      </c>
      <c r="M130" s="9" t="s">
        <v>1154</v>
      </c>
      <c r="N130" s="9" t="s">
        <v>1155</v>
      </c>
      <c r="O130" s="9" t="s">
        <v>1156</v>
      </c>
      <c r="P130" s="9" t="s">
        <v>1157</v>
      </c>
      <c r="Q130" s="9" t="s">
        <v>1158</v>
      </c>
      <c r="R130" s="9" t="s">
        <v>1159</v>
      </c>
      <c r="S130" s="9" t="s">
        <v>1160</v>
      </c>
      <c r="T130" s="9" t="s">
        <v>1161</v>
      </c>
      <c r="U130" s="9" t="s">
        <v>1162</v>
      </c>
      <c r="V130" s="9" t="s">
        <v>1163</v>
      </c>
      <c r="W130" s="9" t="s">
        <v>1164</v>
      </c>
      <c r="X130" s="9" t="s">
        <v>1165</v>
      </c>
      <c r="Y130" s="9" t="s">
        <v>3906</v>
      </c>
      <c r="Z130" s="9" t="s">
        <v>568</v>
      </c>
    </row>
    <row r="131" spans="1:26" ht="11.25" hidden="1" customHeight="1">
      <c r="B131" s="8" t="s">
        <v>567</v>
      </c>
      <c r="C131" s="9" t="s">
        <v>568</v>
      </c>
      <c r="D131" s="9" t="s">
        <v>569</v>
      </c>
      <c r="E131" s="9" t="s">
        <v>7</v>
      </c>
      <c r="F131" s="9" t="s">
        <v>1166</v>
      </c>
      <c r="G131" s="9" t="s">
        <v>1167</v>
      </c>
      <c r="H131" s="9" t="s">
        <v>1168</v>
      </c>
      <c r="I131" s="9" t="s">
        <v>1169</v>
      </c>
      <c r="J131" s="9" t="s">
        <v>1170</v>
      </c>
      <c r="K131" s="9" t="s">
        <v>1171</v>
      </c>
      <c r="L131" s="9" t="s">
        <v>1172</v>
      </c>
      <c r="M131" s="9" t="s">
        <v>1173</v>
      </c>
      <c r="N131" s="9" t="s">
        <v>1174</v>
      </c>
      <c r="O131" s="9" t="s">
        <v>1175</v>
      </c>
      <c r="P131" s="9" t="s">
        <v>1176</v>
      </c>
      <c r="Q131" s="9" t="s">
        <v>1177</v>
      </c>
      <c r="R131" s="9" t="s">
        <v>1178</v>
      </c>
      <c r="S131" s="9" t="s">
        <v>1179</v>
      </c>
      <c r="T131" s="9" t="s">
        <v>1180</v>
      </c>
      <c r="U131" s="9" t="s">
        <v>1181</v>
      </c>
      <c r="V131" s="9" t="s">
        <v>1182</v>
      </c>
      <c r="W131" s="9" t="s">
        <v>1183</v>
      </c>
      <c r="X131" s="9" t="s">
        <v>1184</v>
      </c>
      <c r="Y131" s="9" t="s">
        <v>570</v>
      </c>
      <c r="Z131" s="9" t="s">
        <v>568</v>
      </c>
    </row>
    <row r="133" spans="1:26" s="122" customFormat="1" ht="11.25" customHeight="1">
      <c r="A133" s="122" t="s">
        <v>2710</v>
      </c>
      <c r="H133" s="123"/>
    </row>
    <row r="134" spans="1:26" s="96" customFormat="1" ht="11.25" hidden="1" customHeight="1">
      <c r="A134" s="87"/>
      <c r="B134" s="87"/>
      <c r="H134" s="95"/>
      <c r="O134" s="86"/>
    </row>
    <row r="135" spans="1:26" ht="11.25" hidden="1" customHeight="1">
      <c r="B135" s="8"/>
      <c r="C135" s="8">
        <v>1</v>
      </c>
      <c r="D135" s="8">
        <v>2</v>
      </c>
      <c r="E135" s="8">
        <v>3</v>
      </c>
      <c r="F135" s="8">
        <v>4</v>
      </c>
      <c r="G135" s="8">
        <v>5</v>
      </c>
      <c r="H135" s="8">
        <v>6</v>
      </c>
      <c r="I135" s="8">
        <v>7</v>
      </c>
      <c r="J135" s="8">
        <v>8</v>
      </c>
      <c r="K135" s="8">
        <v>9</v>
      </c>
      <c r="L135" s="8">
        <v>10</v>
      </c>
      <c r="M135" s="8">
        <v>11</v>
      </c>
      <c r="N135" s="8">
        <v>12</v>
      </c>
      <c r="O135" s="8">
        <v>13</v>
      </c>
      <c r="P135" s="8">
        <v>14</v>
      </c>
      <c r="Q135" s="8">
        <v>15</v>
      </c>
      <c r="R135" s="8">
        <v>16</v>
      </c>
      <c r="S135" s="8">
        <v>17</v>
      </c>
      <c r="T135" s="8">
        <v>18</v>
      </c>
      <c r="U135" s="8">
        <v>19</v>
      </c>
      <c r="V135" s="8">
        <v>20</v>
      </c>
      <c r="W135" s="8">
        <v>21</v>
      </c>
      <c r="X135" s="8">
        <v>22</v>
      </c>
      <c r="Y135" s="8">
        <v>23</v>
      </c>
      <c r="Z135" s="8">
        <v>24</v>
      </c>
    </row>
    <row r="136" spans="1:26" ht="11.25" hidden="1" customHeight="1">
      <c r="B136" s="8" t="s">
        <v>552</v>
      </c>
      <c r="C136" s="9" t="s">
        <v>568</v>
      </c>
      <c r="D136" s="9" t="s">
        <v>569</v>
      </c>
      <c r="E136" s="9" t="s">
        <v>1427</v>
      </c>
      <c r="F136" s="9" t="s">
        <v>880</v>
      </c>
      <c r="G136" s="9" t="s">
        <v>884</v>
      </c>
      <c r="H136" s="9" t="s">
        <v>1</v>
      </c>
      <c r="I136" s="9" t="s">
        <v>1522</v>
      </c>
      <c r="J136" s="9" t="s">
        <v>960</v>
      </c>
      <c r="K136" s="9" t="s">
        <v>1431</v>
      </c>
      <c r="L136" s="9" t="s">
        <v>1109</v>
      </c>
      <c r="M136" s="9" t="s">
        <v>887</v>
      </c>
      <c r="N136" s="9" t="s">
        <v>961</v>
      </c>
      <c r="O136" s="9" t="s">
        <v>1035</v>
      </c>
      <c r="P136" s="9" t="s">
        <v>1110</v>
      </c>
      <c r="Q136" s="9" t="s">
        <v>888</v>
      </c>
      <c r="R136" s="9" t="s">
        <v>962</v>
      </c>
      <c r="S136" s="9" t="s">
        <v>1036</v>
      </c>
      <c r="T136" s="9" t="s">
        <v>1111</v>
      </c>
      <c r="U136" s="9" t="s">
        <v>889</v>
      </c>
      <c r="V136" s="9" t="s">
        <v>963</v>
      </c>
      <c r="W136" s="9" t="s">
        <v>1037</v>
      </c>
      <c r="X136" s="9" t="s">
        <v>1112</v>
      </c>
      <c r="Y136" s="9" t="s">
        <v>570</v>
      </c>
      <c r="Z136" s="9" t="s">
        <v>568</v>
      </c>
    </row>
    <row r="137" spans="1:26" ht="11.25" hidden="1" customHeight="1">
      <c r="B137" s="8" t="s">
        <v>553</v>
      </c>
      <c r="C137" s="9" t="s">
        <v>568</v>
      </c>
      <c r="D137" s="9" t="s">
        <v>569</v>
      </c>
      <c r="E137" s="9" t="s">
        <v>1427</v>
      </c>
      <c r="F137" s="9" t="s">
        <v>880</v>
      </c>
      <c r="G137" s="9" t="s">
        <v>884</v>
      </c>
      <c r="H137" s="9" t="s">
        <v>1</v>
      </c>
      <c r="I137" s="9" t="s">
        <v>1522</v>
      </c>
      <c r="J137" s="9" t="s">
        <v>960</v>
      </c>
      <c r="K137" s="9" t="s">
        <v>1431</v>
      </c>
      <c r="L137" s="9" t="s">
        <v>1109</v>
      </c>
      <c r="M137" s="9" t="s">
        <v>887</v>
      </c>
      <c r="N137" s="9" t="s">
        <v>961</v>
      </c>
      <c r="O137" s="9" t="s">
        <v>1035</v>
      </c>
      <c r="P137" s="9" t="s">
        <v>1110</v>
      </c>
      <c r="Q137" s="9" t="s">
        <v>888</v>
      </c>
      <c r="R137" s="9" t="s">
        <v>962</v>
      </c>
      <c r="S137" s="9" t="s">
        <v>1036</v>
      </c>
      <c r="T137" s="9" t="s">
        <v>1111</v>
      </c>
      <c r="U137" s="9" t="s">
        <v>889</v>
      </c>
      <c r="V137" s="9" t="s">
        <v>963</v>
      </c>
      <c r="W137" s="9" t="s">
        <v>1037</v>
      </c>
      <c r="X137" s="9" t="s">
        <v>1112</v>
      </c>
      <c r="Y137" s="9" t="s">
        <v>570</v>
      </c>
      <c r="Z137" s="9" t="s">
        <v>568</v>
      </c>
    </row>
    <row r="138" spans="1:26" ht="11.25" hidden="1" customHeight="1">
      <c r="B138" s="8" t="s">
        <v>554</v>
      </c>
      <c r="C138" s="9" t="s">
        <v>568</v>
      </c>
      <c r="D138" s="9" t="s">
        <v>569</v>
      </c>
      <c r="E138" s="9" t="s">
        <v>1427</v>
      </c>
      <c r="F138" s="9" t="s">
        <v>880</v>
      </c>
      <c r="G138" s="9" t="s">
        <v>884</v>
      </c>
      <c r="H138" s="9" t="s">
        <v>1</v>
      </c>
      <c r="I138" s="9" t="s">
        <v>1522</v>
      </c>
      <c r="J138" s="9" t="s">
        <v>960</v>
      </c>
      <c r="K138" s="9" t="s">
        <v>1431</v>
      </c>
      <c r="L138" s="9" t="s">
        <v>1109</v>
      </c>
      <c r="M138" s="9" t="s">
        <v>887</v>
      </c>
      <c r="N138" s="9" t="s">
        <v>961</v>
      </c>
      <c r="O138" s="9" t="s">
        <v>1035</v>
      </c>
      <c r="P138" s="9" t="s">
        <v>1110</v>
      </c>
      <c r="Q138" s="9" t="s">
        <v>888</v>
      </c>
      <c r="R138" s="9" t="s">
        <v>962</v>
      </c>
      <c r="S138" s="9" t="s">
        <v>1036</v>
      </c>
      <c r="T138" s="9" t="s">
        <v>1111</v>
      </c>
      <c r="U138" s="9" t="s">
        <v>889</v>
      </c>
      <c r="V138" s="9" t="s">
        <v>963</v>
      </c>
      <c r="W138" s="9" t="s">
        <v>1037</v>
      </c>
      <c r="X138" s="9" t="s">
        <v>1112</v>
      </c>
      <c r="Y138" s="9" t="s">
        <v>570</v>
      </c>
      <c r="Z138" s="9" t="s">
        <v>568</v>
      </c>
    </row>
    <row r="139" spans="1:26" ht="11.25" hidden="1" customHeight="1">
      <c r="B139" s="8" t="s">
        <v>555</v>
      </c>
      <c r="C139" s="9" t="s">
        <v>568</v>
      </c>
      <c r="D139" s="9" t="s">
        <v>569</v>
      </c>
      <c r="E139" s="9" t="s">
        <v>1427</v>
      </c>
      <c r="F139" s="9" t="s">
        <v>880</v>
      </c>
      <c r="G139" s="9" t="s">
        <v>884</v>
      </c>
      <c r="H139" s="9" t="s">
        <v>1</v>
      </c>
      <c r="I139" s="9" t="s">
        <v>1522</v>
      </c>
      <c r="J139" s="9" t="s">
        <v>960</v>
      </c>
      <c r="K139" s="9" t="s">
        <v>1431</v>
      </c>
      <c r="L139" s="9" t="s">
        <v>1109</v>
      </c>
      <c r="M139" s="9" t="s">
        <v>887</v>
      </c>
      <c r="N139" s="9" t="s">
        <v>961</v>
      </c>
      <c r="O139" s="9" t="s">
        <v>1035</v>
      </c>
      <c r="P139" s="9" t="s">
        <v>1110</v>
      </c>
      <c r="Q139" s="9" t="s">
        <v>888</v>
      </c>
      <c r="R139" s="9" t="s">
        <v>962</v>
      </c>
      <c r="S139" s="9" t="s">
        <v>1036</v>
      </c>
      <c r="T139" s="9" t="s">
        <v>1111</v>
      </c>
      <c r="U139" s="9" t="s">
        <v>889</v>
      </c>
      <c r="V139" s="9" t="s">
        <v>963</v>
      </c>
      <c r="W139" s="9" t="s">
        <v>1037</v>
      </c>
      <c r="X139" s="9" t="s">
        <v>1112</v>
      </c>
      <c r="Y139" s="9" t="s">
        <v>570</v>
      </c>
      <c r="Z139" s="9" t="s">
        <v>568</v>
      </c>
    </row>
    <row r="140" spans="1:26" ht="11.25" hidden="1" customHeight="1">
      <c r="B140" s="8" t="s">
        <v>556</v>
      </c>
      <c r="C140" s="9" t="s">
        <v>568</v>
      </c>
      <c r="D140" s="9" t="s">
        <v>569</v>
      </c>
      <c r="E140" s="9" t="s">
        <v>1428</v>
      </c>
      <c r="F140" s="9" t="s">
        <v>881</v>
      </c>
      <c r="G140" s="9" t="s">
        <v>2</v>
      </c>
      <c r="H140" s="9" t="s">
        <v>3</v>
      </c>
      <c r="I140" s="9" t="s">
        <v>1523</v>
      </c>
      <c r="J140" s="9" t="s">
        <v>979</v>
      </c>
      <c r="K140" s="9" t="s">
        <v>1053</v>
      </c>
      <c r="L140" s="9" t="s">
        <v>1128</v>
      </c>
      <c r="M140" s="9" t="s">
        <v>904</v>
      </c>
      <c r="N140" s="9" t="s">
        <v>980</v>
      </c>
      <c r="O140" s="9" t="s">
        <v>1054</v>
      </c>
      <c r="P140" s="9" t="s">
        <v>1129</v>
      </c>
      <c r="Q140" s="9" t="s">
        <v>905</v>
      </c>
      <c r="R140" s="9" t="s">
        <v>981</v>
      </c>
      <c r="S140" s="9" t="s">
        <v>1055</v>
      </c>
      <c r="T140" s="9" t="s">
        <v>1130</v>
      </c>
      <c r="U140" s="9" t="s">
        <v>906</v>
      </c>
      <c r="V140" s="9" t="s">
        <v>982</v>
      </c>
      <c r="W140" s="9" t="s">
        <v>1056</v>
      </c>
      <c r="X140" s="9" t="s">
        <v>1131</v>
      </c>
      <c r="Y140" s="9" t="s">
        <v>570</v>
      </c>
      <c r="Z140" s="9" t="s">
        <v>568</v>
      </c>
    </row>
    <row r="141" spans="1:26" ht="11.25" hidden="1" customHeight="1">
      <c r="B141" s="8" t="s">
        <v>557</v>
      </c>
      <c r="C141" s="9" t="s">
        <v>568</v>
      </c>
      <c r="D141" s="9" t="s">
        <v>569</v>
      </c>
      <c r="E141" s="9" t="s">
        <v>1428</v>
      </c>
      <c r="F141" s="9" t="s">
        <v>881</v>
      </c>
      <c r="G141" s="9" t="s">
        <v>2</v>
      </c>
      <c r="H141" s="9" t="s">
        <v>3</v>
      </c>
      <c r="I141" s="9" t="s">
        <v>1523</v>
      </c>
      <c r="J141" s="9" t="s">
        <v>979</v>
      </c>
      <c r="K141" s="9" t="s">
        <v>1053</v>
      </c>
      <c r="L141" s="9" t="s">
        <v>1128</v>
      </c>
      <c r="M141" s="9" t="s">
        <v>904</v>
      </c>
      <c r="N141" s="9" t="s">
        <v>980</v>
      </c>
      <c r="O141" s="9" t="s">
        <v>1054</v>
      </c>
      <c r="P141" s="9" t="s">
        <v>1129</v>
      </c>
      <c r="Q141" s="9" t="s">
        <v>905</v>
      </c>
      <c r="R141" s="9" t="s">
        <v>981</v>
      </c>
      <c r="S141" s="9" t="s">
        <v>1055</v>
      </c>
      <c r="T141" s="9" t="s">
        <v>1130</v>
      </c>
      <c r="U141" s="9" t="s">
        <v>906</v>
      </c>
      <c r="V141" s="9" t="s">
        <v>982</v>
      </c>
      <c r="W141" s="9" t="s">
        <v>1056</v>
      </c>
      <c r="X141" s="9" t="s">
        <v>1131</v>
      </c>
      <c r="Y141" s="9" t="s">
        <v>570</v>
      </c>
      <c r="Z141" s="9" t="s">
        <v>568</v>
      </c>
    </row>
    <row r="142" spans="1:26" ht="11.25" hidden="1" customHeight="1">
      <c r="B142" s="8" t="s">
        <v>558</v>
      </c>
      <c r="C142" s="9" t="s">
        <v>568</v>
      </c>
      <c r="D142" s="9" t="s">
        <v>569</v>
      </c>
      <c r="E142" s="9" t="s">
        <v>1428</v>
      </c>
      <c r="F142" s="9" t="s">
        <v>881</v>
      </c>
      <c r="G142" s="9" t="s">
        <v>2</v>
      </c>
      <c r="H142" s="9" t="s">
        <v>3</v>
      </c>
      <c r="I142" s="9" t="s">
        <v>1523</v>
      </c>
      <c r="J142" s="9" t="s">
        <v>979</v>
      </c>
      <c r="K142" s="9" t="s">
        <v>1053</v>
      </c>
      <c r="L142" s="9" t="s">
        <v>1128</v>
      </c>
      <c r="M142" s="9" t="s">
        <v>904</v>
      </c>
      <c r="N142" s="9" t="s">
        <v>980</v>
      </c>
      <c r="O142" s="9" t="s">
        <v>1054</v>
      </c>
      <c r="P142" s="9" t="s">
        <v>1129</v>
      </c>
      <c r="Q142" s="9" t="s">
        <v>905</v>
      </c>
      <c r="R142" s="9" t="s">
        <v>981</v>
      </c>
      <c r="S142" s="9" t="s">
        <v>1055</v>
      </c>
      <c r="T142" s="9" t="s">
        <v>1130</v>
      </c>
      <c r="U142" s="9" t="s">
        <v>906</v>
      </c>
      <c r="V142" s="9" t="s">
        <v>982</v>
      </c>
      <c r="W142" s="9" t="s">
        <v>1056</v>
      </c>
      <c r="X142" s="9" t="s">
        <v>1131</v>
      </c>
      <c r="Y142" s="9" t="s">
        <v>570</v>
      </c>
      <c r="Z142" s="9" t="s">
        <v>568</v>
      </c>
    </row>
    <row r="143" spans="1:26" ht="11.25" hidden="1" customHeight="1">
      <c r="B143" s="8" t="s">
        <v>559</v>
      </c>
      <c r="C143" s="9" t="s">
        <v>568</v>
      </c>
      <c r="D143" s="9" t="s">
        <v>569</v>
      </c>
      <c r="E143" s="9" t="s">
        <v>1428</v>
      </c>
      <c r="F143" s="9" t="s">
        <v>881</v>
      </c>
      <c r="G143" s="9" t="s">
        <v>2</v>
      </c>
      <c r="H143" s="9" t="s">
        <v>3</v>
      </c>
      <c r="I143" s="9" t="s">
        <v>1523</v>
      </c>
      <c r="J143" s="9" t="s">
        <v>979</v>
      </c>
      <c r="K143" s="9" t="s">
        <v>1053</v>
      </c>
      <c r="L143" s="9" t="s">
        <v>1128</v>
      </c>
      <c r="M143" s="9" t="s">
        <v>904</v>
      </c>
      <c r="N143" s="9" t="s">
        <v>980</v>
      </c>
      <c r="O143" s="9" t="s">
        <v>1054</v>
      </c>
      <c r="P143" s="9" t="s">
        <v>1129</v>
      </c>
      <c r="Q143" s="9" t="s">
        <v>905</v>
      </c>
      <c r="R143" s="9" t="s">
        <v>981</v>
      </c>
      <c r="S143" s="9" t="s">
        <v>1055</v>
      </c>
      <c r="T143" s="9" t="s">
        <v>1130</v>
      </c>
      <c r="U143" s="9" t="s">
        <v>906</v>
      </c>
      <c r="V143" s="9" t="s">
        <v>982</v>
      </c>
      <c r="W143" s="9" t="s">
        <v>1056</v>
      </c>
      <c r="X143" s="9" t="s">
        <v>1131</v>
      </c>
      <c r="Y143" s="9" t="s">
        <v>570</v>
      </c>
      <c r="Z143" s="9" t="s">
        <v>568</v>
      </c>
    </row>
    <row r="144" spans="1:26" ht="11.25" hidden="1" customHeight="1">
      <c r="B144" s="8" t="s">
        <v>560</v>
      </c>
      <c r="C144" s="9" t="s">
        <v>568</v>
      </c>
      <c r="D144" s="9" t="s">
        <v>569</v>
      </c>
      <c r="E144" s="9" t="s">
        <v>878</v>
      </c>
      <c r="F144" s="9" t="s">
        <v>882</v>
      </c>
      <c r="G144" s="9" t="s">
        <v>4</v>
      </c>
      <c r="H144" s="9" t="s">
        <v>5</v>
      </c>
      <c r="I144" s="9" t="s">
        <v>922</v>
      </c>
      <c r="J144" s="9" t="s">
        <v>998</v>
      </c>
      <c r="K144" s="9" t="s">
        <v>1072</v>
      </c>
      <c r="L144" s="9" t="s">
        <v>1147</v>
      </c>
      <c r="M144" s="9" t="s">
        <v>923</v>
      </c>
      <c r="N144" s="9" t="s">
        <v>999</v>
      </c>
      <c r="O144" s="9" t="s">
        <v>1073</v>
      </c>
      <c r="P144" s="9" t="s">
        <v>1148</v>
      </c>
      <c r="Q144" s="9" t="s">
        <v>924</v>
      </c>
      <c r="R144" s="9" t="s">
        <v>1000</v>
      </c>
      <c r="S144" s="9" t="s">
        <v>1074</v>
      </c>
      <c r="T144" s="9" t="s">
        <v>1149</v>
      </c>
      <c r="U144" s="9" t="s">
        <v>925</v>
      </c>
      <c r="V144" s="9" t="s">
        <v>1001</v>
      </c>
      <c r="W144" s="9" t="s">
        <v>1075</v>
      </c>
      <c r="X144" s="9" t="s">
        <v>1150</v>
      </c>
      <c r="Y144" s="9" t="s">
        <v>570</v>
      </c>
      <c r="Z144" s="9" t="s">
        <v>568</v>
      </c>
    </row>
    <row r="145" spans="1:26" ht="11.25" hidden="1" customHeight="1">
      <c r="B145" s="8" t="s">
        <v>561</v>
      </c>
      <c r="C145" s="9" t="s">
        <v>568</v>
      </c>
      <c r="D145" s="9" t="s">
        <v>569</v>
      </c>
      <c r="E145" s="9" t="s">
        <v>878</v>
      </c>
      <c r="F145" s="9" t="s">
        <v>882</v>
      </c>
      <c r="G145" s="9" t="s">
        <v>4</v>
      </c>
      <c r="H145" s="9" t="s">
        <v>5</v>
      </c>
      <c r="I145" s="9" t="s">
        <v>922</v>
      </c>
      <c r="J145" s="9" t="s">
        <v>998</v>
      </c>
      <c r="K145" s="9" t="s">
        <v>1072</v>
      </c>
      <c r="L145" s="9" t="s">
        <v>1147</v>
      </c>
      <c r="M145" s="9" t="s">
        <v>923</v>
      </c>
      <c r="N145" s="9" t="s">
        <v>999</v>
      </c>
      <c r="O145" s="9" t="s">
        <v>1073</v>
      </c>
      <c r="P145" s="9" t="s">
        <v>1148</v>
      </c>
      <c r="Q145" s="9" t="s">
        <v>924</v>
      </c>
      <c r="R145" s="9" t="s">
        <v>1000</v>
      </c>
      <c r="S145" s="9" t="s">
        <v>1074</v>
      </c>
      <c r="T145" s="9" t="s">
        <v>1149</v>
      </c>
      <c r="U145" s="9" t="s">
        <v>925</v>
      </c>
      <c r="V145" s="9" t="s">
        <v>1001</v>
      </c>
      <c r="W145" s="9" t="s">
        <v>1075</v>
      </c>
      <c r="X145" s="9" t="s">
        <v>1150</v>
      </c>
      <c r="Y145" s="9" t="s">
        <v>570</v>
      </c>
      <c r="Z145" s="9" t="s">
        <v>568</v>
      </c>
    </row>
    <row r="146" spans="1:26" ht="11.25" hidden="1" customHeight="1">
      <c r="B146" s="8" t="s">
        <v>562</v>
      </c>
      <c r="C146" s="9" t="s">
        <v>568</v>
      </c>
      <c r="D146" s="9" t="s">
        <v>569</v>
      </c>
      <c r="E146" s="9" t="s">
        <v>878</v>
      </c>
      <c r="F146" s="9" t="s">
        <v>882</v>
      </c>
      <c r="G146" s="9" t="s">
        <v>4</v>
      </c>
      <c r="H146" s="9" t="s">
        <v>5</v>
      </c>
      <c r="I146" s="9" t="s">
        <v>922</v>
      </c>
      <c r="J146" s="9" t="s">
        <v>998</v>
      </c>
      <c r="K146" s="9" t="s">
        <v>1072</v>
      </c>
      <c r="L146" s="9" t="s">
        <v>1147</v>
      </c>
      <c r="M146" s="9" t="s">
        <v>923</v>
      </c>
      <c r="N146" s="9" t="s">
        <v>999</v>
      </c>
      <c r="O146" s="9" t="s">
        <v>1073</v>
      </c>
      <c r="P146" s="9" t="s">
        <v>1148</v>
      </c>
      <c r="Q146" s="9" t="s">
        <v>924</v>
      </c>
      <c r="R146" s="9" t="s">
        <v>1000</v>
      </c>
      <c r="S146" s="9" t="s">
        <v>1074</v>
      </c>
      <c r="T146" s="9" t="s">
        <v>1149</v>
      </c>
      <c r="U146" s="9" t="s">
        <v>925</v>
      </c>
      <c r="V146" s="9" t="s">
        <v>1001</v>
      </c>
      <c r="W146" s="9" t="s">
        <v>1075</v>
      </c>
      <c r="X146" s="9" t="s">
        <v>1150</v>
      </c>
      <c r="Y146" s="9" t="s">
        <v>570</v>
      </c>
      <c r="Z146" s="9" t="s">
        <v>568</v>
      </c>
    </row>
    <row r="147" spans="1:26" ht="11.25" hidden="1" customHeight="1">
      <c r="B147" s="8" t="s">
        <v>563</v>
      </c>
      <c r="C147" s="9" t="s">
        <v>568</v>
      </c>
      <c r="D147" s="9" t="s">
        <v>569</v>
      </c>
      <c r="E147" s="9" t="s">
        <v>878</v>
      </c>
      <c r="F147" s="9" t="s">
        <v>882</v>
      </c>
      <c r="G147" s="9" t="s">
        <v>4</v>
      </c>
      <c r="H147" s="9" t="s">
        <v>5</v>
      </c>
      <c r="I147" s="9" t="s">
        <v>922</v>
      </c>
      <c r="J147" s="9" t="s">
        <v>998</v>
      </c>
      <c r="K147" s="9" t="s">
        <v>1072</v>
      </c>
      <c r="L147" s="9" t="s">
        <v>1147</v>
      </c>
      <c r="M147" s="9" t="s">
        <v>923</v>
      </c>
      <c r="N147" s="9" t="s">
        <v>999</v>
      </c>
      <c r="O147" s="9" t="s">
        <v>1073</v>
      </c>
      <c r="P147" s="9" t="s">
        <v>1148</v>
      </c>
      <c r="Q147" s="9" t="s">
        <v>924</v>
      </c>
      <c r="R147" s="9" t="s">
        <v>1000</v>
      </c>
      <c r="S147" s="9" t="s">
        <v>1074</v>
      </c>
      <c r="T147" s="9" t="s">
        <v>1149</v>
      </c>
      <c r="U147" s="9" t="s">
        <v>925</v>
      </c>
      <c r="V147" s="9" t="s">
        <v>1001</v>
      </c>
      <c r="W147" s="9" t="s">
        <v>1075</v>
      </c>
      <c r="X147" s="9" t="s">
        <v>1150</v>
      </c>
      <c r="Y147" s="9" t="s">
        <v>570</v>
      </c>
      <c r="Z147" s="9" t="s">
        <v>568</v>
      </c>
    </row>
    <row r="148" spans="1:26" ht="11.25" hidden="1" customHeight="1">
      <c r="B148" s="8" t="s">
        <v>564</v>
      </c>
      <c r="C148" s="9" t="s">
        <v>568</v>
      </c>
      <c r="D148" s="9" t="s">
        <v>569</v>
      </c>
      <c r="E148" s="9" t="s">
        <v>879</v>
      </c>
      <c r="F148" s="9" t="s">
        <v>883</v>
      </c>
      <c r="G148" s="9" t="s">
        <v>6</v>
      </c>
      <c r="H148" s="9" t="s">
        <v>7</v>
      </c>
      <c r="I148" s="9" t="s">
        <v>941</v>
      </c>
      <c r="J148" s="9" t="s">
        <v>1017</v>
      </c>
      <c r="K148" s="9" t="s">
        <v>1091</v>
      </c>
      <c r="L148" s="9" t="s">
        <v>1166</v>
      </c>
      <c r="M148" s="9" t="s">
        <v>942</v>
      </c>
      <c r="N148" s="9" t="s">
        <v>1018</v>
      </c>
      <c r="O148" s="9" t="s">
        <v>1092</v>
      </c>
      <c r="P148" s="9" t="s">
        <v>1167</v>
      </c>
      <c r="Q148" s="9" t="s">
        <v>943</v>
      </c>
      <c r="R148" s="9" t="s">
        <v>1019</v>
      </c>
      <c r="S148" s="9" t="s">
        <v>1093</v>
      </c>
      <c r="T148" s="9" t="s">
        <v>1168</v>
      </c>
      <c r="U148" s="9" t="s">
        <v>944</v>
      </c>
      <c r="V148" s="9" t="s">
        <v>1020</v>
      </c>
      <c r="W148" s="9" t="s">
        <v>1094</v>
      </c>
      <c r="X148" s="9" t="s">
        <v>1169</v>
      </c>
      <c r="Y148" s="9" t="s">
        <v>570</v>
      </c>
      <c r="Z148" s="9" t="s">
        <v>568</v>
      </c>
    </row>
    <row r="149" spans="1:26" ht="11.25" hidden="1" customHeight="1">
      <c r="B149" s="8" t="s">
        <v>565</v>
      </c>
      <c r="C149" s="9" t="s">
        <v>568</v>
      </c>
      <c r="D149" s="9" t="s">
        <v>569</v>
      </c>
      <c r="E149" s="9" t="s">
        <v>879</v>
      </c>
      <c r="F149" s="9" t="s">
        <v>883</v>
      </c>
      <c r="G149" s="9" t="s">
        <v>6</v>
      </c>
      <c r="H149" s="9" t="s">
        <v>7</v>
      </c>
      <c r="I149" s="9" t="s">
        <v>941</v>
      </c>
      <c r="J149" s="9" t="s">
        <v>1017</v>
      </c>
      <c r="K149" s="9" t="s">
        <v>1091</v>
      </c>
      <c r="L149" s="9" t="s">
        <v>1166</v>
      </c>
      <c r="M149" s="9" t="s">
        <v>942</v>
      </c>
      <c r="N149" s="9" t="s">
        <v>1018</v>
      </c>
      <c r="O149" s="9" t="s">
        <v>1092</v>
      </c>
      <c r="P149" s="9" t="s">
        <v>1167</v>
      </c>
      <c r="Q149" s="9" t="s">
        <v>943</v>
      </c>
      <c r="R149" s="9" t="s">
        <v>1019</v>
      </c>
      <c r="S149" s="9" t="s">
        <v>1093</v>
      </c>
      <c r="T149" s="9" t="s">
        <v>1168</v>
      </c>
      <c r="U149" s="9" t="s">
        <v>944</v>
      </c>
      <c r="V149" s="9" t="s">
        <v>1020</v>
      </c>
      <c r="W149" s="9" t="s">
        <v>1094</v>
      </c>
      <c r="X149" s="9" t="s">
        <v>1169</v>
      </c>
      <c r="Y149" s="9" t="s">
        <v>570</v>
      </c>
      <c r="Z149" s="9" t="s">
        <v>568</v>
      </c>
    </row>
    <row r="150" spans="1:26" ht="11.25" hidden="1" customHeight="1">
      <c r="B150" s="8" t="s">
        <v>566</v>
      </c>
      <c r="C150" s="9" t="s">
        <v>568</v>
      </c>
      <c r="D150" s="9" t="s">
        <v>569</v>
      </c>
      <c r="E150" s="9" t="s">
        <v>879</v>
      </c>
      <c r="F150" s="9" t="s">
        <v>883</v>
      </c>
      <c r="G150" s="9" t="s">
        <v>6</v>
      </c>
      <c r="H150" s="9" t="s">
        <v>7</v>
      </c>
      <c r="I150" s="9" t="s">
        <v>941</v>
      </c>
      <c r="J150" s="9" t="s">
        <v>1017</v>
      </c>
      <c r="K150" s="9" t="s">
        <v>1091</v>
      </c>
      <c r="L150" s="9" t="s">
        <v>1166</v>
      </c>
      <c r="M150" s="9" t="s">
        <v>942</v>
      </c>
      <c r="N150" s="9" t="s">
        <v>1018</v>
      </c>
      <c r="O150" s="9" t="s">
        <v>1092</v>
      </c>
      <c r="P150" s="9" t="s">
        <v>1167</v>
      </c>
      <c r="Q150" s="9" t="s">
        <v>943</v>
      </c>
      <c r="R150" s="9" t="s">
        <v>1019</v>
      </c>
      <c r="S150" s="9" t="s">
        <v>1093</v>
      </c>
      <c r="T150" s="9" t="s">
        <v>1168</v>
      </c>
      <c r="U150" s="9" t="s">
        <v>944</v>
      </c>
      <c r="V150" s="9" t="s">
        <v>1020</v>
      </c>
      <c r="W150" s="9" t="s">
        <v>1094</v>
      </c>
      <c r="X150" s="9" t="s">
        <v>1169</v>
      </c>
      <c r="Y150" s="9" t="s">
        <v>570</v>
      </c>
      <c r="Z150" s="9" t="s">
        <v>568</v>
      </c>
    </row>
    <row r="151" spans="1:26" ht="11.25" hidden="1" customHeight="1">
      <c r="B151" s="8" t="s">
        <v>567</v>
      </c>
      <c r="C151" s="9" t="s">
        <v>568</v>
      </c>
      <c r="D151" s="9" t="s">
        <v>569</v>
      </c>
      <c r="E151" s="9" t="s">
        <v>879</v>
      </c>
      <c r="F151" s="9" t="s">
        <v>883</v>
      </c>
      <c r="G151" s="9" t="s">
        <v>6</v>
      </c>
      <c r="H151" s="9" t="s">
        <v>7</v>
      </c>
      <c r="I151" s="9" t="s">
        <v>941</v>
      </c>
      <c r="J151" s="9" t="s">
        <v>1017</v>
      </c>
      <c r="K151" s="9" t="s">
        <v>1091</v>
      </c>
      <c r="L151" s="9" t="s">
        <v>1166</v>
      </c>
      <c r="M151" s="9" t="s">
        <v>942</v>
      </c>
      <c r="N151" s="9" t="s">
        <v>1018</v>
      </c>
      <c r="O151" s="9" t="s">
        <v>1092</v>
      </c>
      <c r="P151" s="9" t="s">
        <v>1167</v>
      </c>
      <c r="Q151" s="9" t="s">
        <v>943</v>
      </c>
      <c r="R151" s="9" t="s">
        <v>1019</v>
      </c>
      <c r="S151" s="9" t="s">
        <v>1093</v>
      </c>
      <c r="T151" s="9" t="s">
        <v>1168</v>
      </c>
      <c r="U151" s="9" t="s">
        <v>944</v>
      </c>
      <c r="V151" s="9" t="s">
        <v>1020</v>
      </c>
      <c r="W151" s="9" t="s">
        <v>1094</v>
      </c>
      <c r="X151" s="9" t="s">
        <v>1169</v>
      </c>
      <c r="Y151" s="9" t="s">
        <v>570</v>
      </c>
      <c r="Z151" s="9" t="s">
        <v>568</v>
      </c>
    </row>
    <row r="153" spans="1:26" s="122" customFormat="1" ht="11.25" customHeight="1">
      <c r="A153" s="122" t="s">
        <v>2711</v>
      </c>
      <c r="H153" s="123"/>
    </row>
    <row r="154" spans="1:26" s="96" customFormat="1" ht="11.25" hidden="1" customHeight="1">
      <c r="A154" s="87"/>
      <c r="B154" s="87"/>
      <c r="H154" s="95"/>
      <c r="O154" s="86"/>
    </row>
    <row r="155" spans="1:26" ht="11.25" hidden="1" customHeight="1">
      <c r="B155" s="8"/>
      <c r="C155" s="8">
        <v>1</v>
      </c>
      <c r="D155" s="8">
        <v>2</v>
      </c>
      <c r="E155" s="8">
        <v>3</v>
      </c>
      <c r="F155" s="8">
        <v>4</v>
      </c>
      <c r="G155" s="8">
        <v>5</v>
      </c>
      <c r="H155" s="8">
        <v>6</v>
      </c>
      <c r="I155" s="8">
        <v>7</v>
      </c>
      <c r="J155" s="8">
        <v>8</v>
      </c>
      <c r="K155" s="8">
        <v>9</v>
      </c>
      <c r="L155" s="8">
        <v>10</v>
      </c>
      <c r="M155" s="8">
        <v>11</v>
      </c>
      <c r="N155" s="8">
        <v>12</v>
      </c>
      <c r="O155" s="8">
        <v>13</v>
      </c>
      <c r="P155" s="8">
        <v>14</v>
      </c>
      <c r="Q155" s="8">
        <v>15</v>
      </c>
      <c r="R155" s="8">
        <v>16</v>
      </c>
      <c r="S155" s="8">
        <v>17</v>
      </c>
      <c r="T155" s="8">
        <v>18</v>
      </c>
      <c r="U155" s="8">
        <v>19</v>
      </c>
      <c r="V155" s="8">
        <v>20</v>
      </c>
      <c r="W155" s="8">
        <v>21</v>
      </c>
      <c r="X155" s="8">
        <v>22</v>
      </c>
      <c r="Y155" s="8">
        <v>23</v>
      </c>
      <c r="Z155" s="8">
        <v>24</v>
      </c>
    </row>
    <row r="156" spans="1:26" ht="11.25" hidden="1" customHeight="1">
      <c r="B156" s="8" t="s">
        <v>552</v>
      </c>
      <c r="C156" s="9" t="s">
        <v>568</v>
      </c>
      <c r="D156" s="9" t="s">
        <v>569</v>
      </c>
      <c r="E156" s="9" t="s">
        <v>1427</v>
      </c>
      <c r="F156" s="9" t="s">
        <v>1427</v>
      </c>
      <c r="G156" s="9" t="s">
        <v>1427</v>
      </c>
      <c r="H156" s="9" t="s">
        <v>1427</v>
      </c>
      <c r="I156" s="9" t="s">
        <v>1427</v>
      </c>
      <c r="J156" s="9" t="s">
        <v>880</v>
      </c>
      <c r="K156" s="9" t="s">
        <v>880</v>
      </c>
      <c r="L156" s="9" t="s">
        <v>880</v>
      </c>
      <c r="M156" s="9" t="s">
        <v>880</v>
      </c>
      <c r="N156" s="9" t="s">
        <v>880</v>
      </c>
      <c r="O156" s="9" t="s">
        <v>2742</v>
      </c>
      <c r="P156" s="9" t="s">
        <v>2742</v>
      </c>
      <c r="Q156" s="9" t="s">
        <v>2742</v>
      </c>
      <c r="R156" s="9" t="s">
        <v>2742</v>
      </c>
      <c r="S156" s="9" t="s">
        <v>2742</v>
      </c>
      <c r="T156" s="9" t="s">
        <v>1</v>
      </c>
      <c r="U156" s="9" t="s">
        <v>1</v>
      </c>
      <c r="V156" s="9" t="s">
        <v>1</v>
      </c>
      <c r="W156" s="9" t="s">
        <v>1</v>
      </c>
      <c r="X156" s="9" t="s">
        <v>1</v>
      </c>
      <c r="Y156" s="9" t="s">
        <v>570</v>
      </c>
      <c r="Z156" s="9" t="s">
        <v>568</v>
      </c>
    </row>
    <row r="157" spans="1:26" ht="11.25" hidden="1" customHeight="1">
      <c r="B157" s="8" t="s">
        <v>553</v>
      </c>
      <c r="C157" s="9" t="s">
        <v>568</v>
      </c>
      <c r="D157" s="9" t="s">
        <v>569</v>
      </c>
      <c r="E157" s="9" t="s">
        <v>1427</v>
      </c>
      <c r="F157" s="9" t="s">
        <v>1427</v>
      </c>
      <c r="G157" s="9" t="s">
        <v>1427</v>
      </c>
      <c r="H157" s="9" t="s">
        <v>1427</v>
      </c>
      <c r="I157" s="9" t="s">
        <v>1427</v>
      </c>
      <c r="J157" s="9" t="s">
        <v>880</v>
      </c>
      <c r="K157" s="9" t="s">
        <v>880</v>
      </c>
      <c r="L157" s="9" t="s">
        <v>880</v>
      </c>
      <c r="M157" s="9" t="s">
        <v>880</v>
      </c>
      <c r="N157" s="9" t="s">
        <v>880</v>
      </c>
      <c r="O157" s="9" t="s">
        <v>2742</v>
      </c>
      <c r="P157" s="9" t="s">
        <v>2742</v>
      </c>
      <c r="Q157" s="9" t="s">
        <v>2742</v>
      </c>
      <c r="R157" s="9" t="s">
        <v>2742</v>
      </c>
      <c r="S157" s="9" t="s">
        <v>2742</v>
      </c>
      <c r="T157" s="9" t="s">
        <v>1</v>
      </c>
      <c r="U157" s="9" t="s">
        <v>1</v>
      </c>
      <c r="V157" s="9" t="s">
        <v>1</v>
      </c>
      <c r="W157" s="9" t="s">
        <v>1</v>
      </c>
      <c r="X157" s="9" t="s">
        <v>1</v>
      </c>
      <c r="Y157" s="9" t="s">
        <v>570</v>
      </c>
      <c r="Z157" s="9" t="s">
        <v>568</v>
      </c>
    </row>
    <row r="158" spans="1:26" ht="11.25" hidden="1" customHeight="1">
      <c r="B158" s="8" t="s">
        <v>554</v>
      </c>
      <c r="C158" s="9" t="s">
        <v>568</v>
      </c>
      <c r="D158" s="9" t="s">
        <v>569</v>
      </c>
      <c r="E158" s="9" t="s">
        <v>1427</v>
      </c>
      <c r="F158" s="9" t="s">
        <v>1427</v>
      </c>
      <c r="G158" s="9" t="s">
        <v>1427</v>
      </c>
      <c r="H158" s="9" t="s">
        <v>1427</v>
      </c>
      <c r="I158" s="9" t="s">
        <v>1427</v>
      </c>
      <c r="J158" s="9" t="s">
        <v>880</v>
      </c>
      <c r="K158" s="9" t="s">
        <v>880</v>
      </c>
      <c r="L158" s="9" t="s">
        <v>880</v>
      </c>
      <c r="M158" s="9" t="s">
        <v>880</v>
      </c>
      <c r="N158" s="9" t="s">
        <v>880</v>
      </c>
      <c r="O158" s="9" t="s">
        <v>2742</v>
      </c>
      <c r="P158" s="9" t="s">
        <v>2742</v>
      </c>
      <c r="Q158" s="9" t="s">
        <v>2742</v>
      </c>
      <c r="R158" s="9" t="s">
        <v>2742</v>
      </c>
      <c r="S158" s="9" t="s">
        <v>2742</v>
      </c>
      <c r="T158" s="9" t="s">
        <v>1</v>
      </c>
      <c r="U158" s="9" t="s">
        <v>1</v>
      </c>
      <c r="V158" s="9" t="s">
        <v>1</v>
      </c>
      <c r="W158" s="9" t="s">
        <v>1</v>
      </c>
      <c r="X158" s="9" t="s">
        <v>1</v>
      </c>
      <c r="Y158" s="9" t="s">
        <v>570</v>
      </c>
      <c r="Z158" s="9" t="s">
        <v>568</v>
      </c>
    </row>
    <row r="159" spans="1:26" ht="11.25" hidden="1" customHeight="1">
      <c r="B159" s="8" t="s">
        <v>555</v>
      </c>
      <c r="C159" s="9" t="s">
        <v>568</v>
      </c>
      <c r="D159" s="9" t="s">
        <v>569</v>
      </c>
      <c r="E159" s="9" t="s">
        <v>1427</v>
      </c>
      <c r="F159" s="9" t="s">
        <v>1427</v>
      </c>
      <c r="G159" s="9" t="s">
        <v>1427</v>
      </c>
      <c r="H159" s="9" t="s">
        <v>1427</v>
      </c>
      <c r="I159" s="9" t="s">
        <v>1427</v>
      </c>
      <c r="J159" s="9" t="s">
        <v>880</v>
      </c>
      <c r="K159" s="9" t="s">
        <v>880</v>
      </c>
      <c r="L159" s="9" t="s">
        <v>880</v>
      </c>
      <c r="M159" s="9" t="s">
        <v>880</v>
      </c>
      <c r="N159" s="9" t="s">
        <v>880</v>
      </c>
      <c r="O159" s="9" t="s">
        <v>2742</v>
      </c>
      <c r="P159" s="9" t="s">
        <v>2742</v>
      </c>
      <c r="Q159" s="9" t="s">
        <v>2742</v>
      </c>
      <c r="R159" s="9" t="s">
        <v>2742</v>
      </c>
      <c r="S159" s="9" t="s">
        <v>2742</v>
      </c>
      <c r="T159" s="9" t="s">
        <v>1</v>
      </c>
      <c r="U159" s="9" t="s">
        <v>1</v>
      </c>
      <c r="V159" s="9" t="s">
        <v>1</v>
      </c>
      <c r="W159" s="9" t="s">
        <v>1</v>
      </c>
      <c r="X159" s="9" t="s">
        <v>1</v>
      </c>
      <c r="Y159" s="9" t="s">
        <v>570</v>
      </c>
      <c r="Z159" s="9" t="s">
        <v>568</v>
      </c>
    </row>
    <row r="160" spans="1:26" ht="11.25" hidden="1" customHeight="1">
      <c r="B160" s="8" t="s">
        <v>556</v>
      </c>
      <c r="C160" s="9" t="s">
        <v>568</v>
      </c>
      <c r="D160" s="9" t="s">
        <v>569</v>
      </c>
      <c r="E160" s="9" t="s">
        <v>1428</v>
      </c>
      <c r="F160" s="9" t="s">
        <v>1428</v>
      </c>
      <c r="G160" s="9" t="s">
        <v>1428</v>
      </c>
      <c r="H160" s="9" t="s">
        <v>1428</v>
      </c>
      <c r="I160" s="9" t="s">
        <v>1428</v>
      </c>
      <c r="J160" s="9" t="s">
        <v>881</v>
      </c>
      <c r="K160" s="9" t="s">
        <v>881</v>
      </c>
      <c r="L160" s="9" t="s">
        <v>881</v>
      </c>
      <c r="M160" s="9" t="s">
        <v>881</v>
      </c>
      <c r="N160" s="9" t="s">
        <v>881</v>
      </c>
      <c r="O160" s="9" t="s">
        <v>2743</v>
      </c>
      <c r="P160" s="9" t="s">
        <v>2743</v>
      </c>
      <c r="Q160" s="9" t="s">
        <v>2743</v>
      </c>
      <c r="R160" s="9" t="s">
        <v>2743</v>
      </c>
      <c r="S160" s="9" t="s">
        <v>2743</v>
      </c>
      <c r="T160" s="9" t="s">
        <v>3</v>
      </c>
      <c r="U160" s="9" t="s">
        <v>3</v>
      </c>
      <c r="V160" s="9" t="s">
        <v>3</v>
      </c>
      <c r="W160" s="9" t="s">
        <v>3</v>
      </c>
      <c r="X160" s="9" t="s">
        <v>3</v>
      </c>
      <c r="Y160" s="9" t="s">
        <v>570</v>
      </c>
      <c r="Z160" s="9" t="s">
        <v>568</v>
      </c>
    </row>
    <row r="161" spans="1:53" ht="11.25" hidden="1" customHeight="1">
      <c r="B161" s="8" t="s">
        <v>557</v>
      </c>
      <c r="C161" s="9" t="s">
        <v>568</v>
      </c>
      <c r="D161" s="9" t="s">
        <v>569</v>
      </c>
      <c r="E161" s="9" t="s">
        <v>1428</v>
      </c>
      <c r="F161" s="9" t="s">
        <v>1428</v>
      </c>
      <c r="G161" s="9" t="s">
        <v>1428</v>
      </c>
      <c r="H161" s="9" t="s">
        <v>1428</v>
      </c>
      <c r="I161" s="9" t="s">
        <v>1428</v>
      </c>
      <c r="J161" s="9" t="s">
        <v>881</v>
      </c>
      <c r="K161" s="9" t="s">
        <v>881</v>
      </c>
      <c r="L161" s="9" t="s">
        <v>881</v>
      </c>
      <c r="M161" s="9" t="s">
        <v>881</v>
      </c>
      <c r="N161" s="9" t="s">
        <v>881</v>
      </c>
      <c r="O161" s="9" t="s">
        <v>2743</v>
      </c>
      <c r="P161" s="9" t="s">
        <v>2743</v>
      </c>
      <c r="Q161" s="9" t="s">
        <v>2743</v>
      </c>
      <c r="R161" s="9" t="s">
        <v>2743</v>
      </c>
      <c r="S161" s="9" t="s">
        <v>2743</v>
      </c>
      <c r="T161" s="9" t="s">
        <v>3</v>
      </c>
      <c r="U161" s="9" t="s">
        <v>3</v>
      </c>
      <c r="V161" s="9" t="s">
        <v>3</v>
      </c>
      <c r="W161" s="9" t="s">
        <v>3</v>
      </c>
      <c r="X161" s="9" t="s">
        <v>3</v>
      </c>
      <c r="Y161" s="9" t="s">
        <v>570</v>
      </c>
      <c r="Z161" s="9" t="s">
        <v>568</v>
      </c>
    </row>
    <row r="162" spans="1:53" ht="11.25" hidden="1" customHeight="1">
      <c r="B162" s="8" t="s">
        <v>558</v>
      </c>
      <c r="C162" s="9" t="s">
        <v>568</v>
      </c>
      <c r="D162" s="9" t="s">
        <v>569</v>
      </c>
      <c r="E162" s="9" t="s">
        <v>1428</v>
      </c>
      <c r="F162" s="9" t="s">
        <v>1428</v>
      </c>
      <c r="G162" s="9" t="s">
        <v>1428</v>
      </c>
      <c r="H162" s="9" t="s">
        <v>1428</v>
      </c>
      <c r="I162" s="9" t="s">
        <v>1428</v>
      </c>
      <c r="J162" s="9" t="s">
        <v>881</v>
      </c>
      <c r="K162" s="9" t="s">
        <v>881</v>
      </c>
      <c r="L162" s="9" t="s">
        <v>881</v>
      </c>
      <c r="M162" s="9" t="s">
        <v>881</v>
      </c>
      <c r="N162" s="9" t="s">
        <v>881</v>
      </c>
      <c r="O162" s="9" t="s">
        <v>2743</v>
      </c>
      <c r="P162" s="9" t="s">
        <v>2743</v>
      </c>
      <c r="Q162" s="9" t="s">
        <v>2743</v>
      </c>
      <c r="R162" s="9" t="s">
        <v>2743</v>
      </c>
      <c r="S162" s="9" t="s">
        <v>2743</v>
      </c>
      <c r="T162" s="9" t="s">
        <v>3</v>
      </c>
      <c r="U162" s="9" t="s">
        <v>3</v>
      </c>
      <c r="V162" s="9" t="s">
        <v>3</v>
      </c>
      <c r="W162" s="9" t="s">
        <v>3</v>
      </c>
      <c r="X162" s="9" t="s">
        <v>3</v>
      </c>
      <c r="Y162" s="9" t="s">
        <v>570</v>
      </c>
      <c r="Z162" s="9" t="s">
        <v>568</v>
      </c>
    </row>
    <row r="163" spans="1:53" ht="11.25" hidden="1" customHeight="1">
      <c r="B163" s="8" t="s">
        <v>559</v>
      </c>
      <c r="C163" s="9" t="s">
        <v>568</v>
      </c>
      <c r="D163" s="9" t="s">
        <v>569</v>
      </c>
      <c r="E163" s="9" t="s">
        <v>1428</v>
      </c>
      <c r="F163" s="9" t="s">
        <v>1428</v>
      </c>
      <c r="G163" s="9" t="s">
        <v>1428</v>
      </c>
      <c r="H163" s="9" t="s">
        <v>1428</v>
      </c>
      <c r="I163" s="9" t="s">
        <v>1428</v>
      </c>
      <c r="J163" s="9" t="s">
        <v>881</v>
      </c>
      <c r="K163" s="9" t="s">
        <v>881</v>
      </c>
      <c r="L163" s="9" t="s">
        <v>881</v>
      </c>
      <c r="M163" s="9" t="s">
        <v>881</v>
      </c>
      <c r="N163" s="9" t="s">
        <v>881</v>
      </c>
      <c r="O163" s="9" t="s">
        <v>2743</v>
      </c>
      <c r="P163" s="9" t="s">
        <v>2743</v>
      </c>
      <c r="Q163" s="9" t="s">
        <v>2743</v>
      </c>
      <c r="R163" s="9" t="s">
        <v>2743</v>
      </c>
      <c r="S163" s="9" t="s">
        <v>2743</v>
      </c>
      <c r="T163" s="9" t="s">
        <v>3</v>
      </c>
      <c r="U163" s="9" t="s">
        <v>3</v>
      </c>
      <c r="V163" s="9" t="s">
        <v>3</v>
      </c>
      <c r="W163" s="9" t="s">
        <v>3</v>
      </c>
      <c r="X163" s="9" t="s">
        <v>3</v>
      </c>
      <c r="Y163" s="9" t="s">
        <v>570</v>
      </c>
      <c r="Z163" s="9" t="s">
        <v>568</v>
      </c>
    </row>
    <row r="164" spans="1:53" ht="11.25" hidden="1" customHeight="1">
      <c r="B164" s="8" t="s">
        <v>560</v>
      </c>
      <c r="C164" s="9" t="s">
        <v>568</v>
      </c>
      <c r="D164" s="9" t="s">
        <v>569</v>
      </c>
      <c r="E164" s="9" t="s">
        <v>878</v>
      </c>
      <c r="F164" s="9" t="s">
        <v>878</v>
      </c>
      <c r="G164" s="9" t="s">
        <v>878</v>
      </c>
      <c r="H164" s="9" t="s">
        <v>878</v>
      </c>
      <c r="I164" s="9" t="s">
        <v>878</v>
      </c>
      <c r="J164" s="9" t="s">
        <v>882</v>
      </c>
      <c r="K164" s="9" t="s">
        <v>882</v>
      </c>
      <c r="L164" s="9" t="s">
        <v>882</v>
      </c>
      <c r="M164" s="9" t="s">
        <v>882</v>
      </c>
      <c r="N164" s="9" t="s">
        <v>882</v>
      </c>
      <c r="O164" s="9" t="s">
        <v>4</v>
      </c>
      <c r="P164" s="9" t="s">
        <v>4</v>
      </c>
      <c r="Q164" s="9" t="s">
        <v>4</v>
      </c>
      <c r="R164" s="9" t="s">
        <v>4</v>
      </c>
      <c r="S164" s="9" t="s">
        <v>4</v>
      </c>
      <c r="T164" s="9" t="s">
        <v>5</v>
      </c>
      <c r="U164" s="9" t="s">
        <v>5</v>
      </c>
      <c r="V164" s="9" t="s">
        <v>5</v>
      </c>
      <c r="W164" s="9" t="s">
        <v>5</v>
      </c>
      <c r="X164" s="9" t="s">
        <v>5</v>
      </c>
      <c r="Y164" s="9" t="s">
        <v>570</v>
      </c>
      <c r="Z164" s="9" t="s">
        <v>568</v>
      </c>
    </row>
    <row r="165" spans="1:53" ht="11.25" hidden="1" customHeight="1">
      <c r="B165" s="8" t="s">
        <v>561</v>
      </c>
      <c r="C165" s="9" t="s">
        <v>568</v>
      </c>
      <c r="D165" s="9" t="s">
        <v>569</v>
      </c>
      <c r="E165" s="9" t="s">
        <v>878</v>
      </c>
      <c r="F165" s="9" t="s">
        <v>878</v>
      </c>
      <c r="G165" s="9" t="s">
        <v>878</v>
      </c>
      <c r="H165" s="9" t="s">
        <v>878</v>
      </c>
      <c r="I165" s="9" t="s">
        <v>878</v>
      </c>
      <c r="J165" s="9" t="s">
        <v>882</v>
      </c>
      <c r="K165" s="9" t="s">
        <v>882</v>
      </c>
      <c r="L165" s="9" t="s">
        <v>882</v>
      </c>
      <c r="M165" s="9" t="s">
        <v>882</v>
      </c>
      <c r="N165" s="9" t="s">
        <v>882</v>
      </c>
      <c r="O165" s="9" t="s">
        <v>4</v>
      </c>
      <c r="P165" s="9" t="s">
        <v>4</v>
      </c>
      <c r="Q165" s="9" t="s">
        <v>4</v>
      </c>
      <c r="R165" s="9" t="s">
        <v>4</v>
      </c>
      <c r="S165" s="9" t="s">
        <v>4</v>
      </c>
      <c r="T165" s="9" t="s">
        <v>5</v>
      </c>
      <c r="U165" s="9" t="s">
        <v>5</v>
      </c>
      <c r="V165" s="9" t="s">
        <v>5</v>
      </c>
      <c r="W165" s="9" t="s">
        <v>5</v>
      </c>
      <c r="X165" s="9" t="s">
        <v>5</v>
      </c>
      <c r="Y165" s="9" t="s">
        <v>570</v>
      </c>
      <c r="Z165" s="9" t="s">
        <v>568</v>
      </c>
    </row>
    <row r="166" spans="1:53" ht="11.25" hidden="1" customHeight="1">
      <c r="B166" s="8" t="s">
        <v>562</v>
      </c>
      <c r="C166" s="9" t="s">
        <v>568</v>
      </c>
      <c r="D166" s="9" t="s">
        <v>569</v>
      </c>
      <c r="E166" s="9" t="s">
        <v>878</v>
      </c>
      <c r="F166" s="9" t="s">
        <v>878</v>
      </c>
      <c r="G166" s="9" t="s">
        <v>878</v>
      </c>
      <c r="H166" s="9" t="s">
        <v>878</v>
      </c>
      <c r="I166" s="9" t="s">
        <v>878</v>
      </c>
      <c r="J166" s="9" t="s">
        <v>882</v>
      </c>
      <c r="K166" s="9" t="s">
        <v>882</v>
      </c>
      <c r="L166" s="9" t="s">
        <v>882</v>
      </c>
      <c r="M166" s="9" t="s">
        <v>882</v>
      </c>
      <c r="N166" s="9" t="s">
        <v>882</v>
      </c>
      <c r="O166" s="9" t="s">
        <v>4</v>
      </c>
      <c r="P166" s="9" t="s">
        <v>4</v>
      </c>
      <c r="Q166" s="9" t="s">
        <v>4</v>
      </c>
      <c r="R166" s="9" t="s">
        <v>4</v>
      </c>
      <c r="S166" s="9" t="s">
        <v>4</v>
      </c>
      <c r="T166" s="9" t="s">
        <v>5</v>
      </c>
      <c r="U166" s="9" t="s">
        <v>5</v>
      </c>
      <c r="V166" s="9" t="s">
        <v>5</v>
      </c>
      <c r="W166" s="9" t="s">
        <v>5</v>
      </c>
      <c r="X166" s="9" t="s">
        <v>5</v>
      </c>
      <c r="Y166" s="9" t="s">
        <v>570</v>
      </c>
      <c r="Z166" s="9" t="s">
        <v>568</v>
      </c>
    </row>
    <row r="167" spans="1:53" ht="11.25" hidden="1" customHeight="1">
      <c r="B167" s="8" t="s">
        <v>563</v>
      </c>
      <c r="C167" s="9" t="s">
        <v>568</v>
      </c>
      <c r="D167" s="9" t="s">
        <v>569</v>
      </c>
      <c r="E167" s="9" t="s">
        <v>878</v>
      </c>
      <c r="F167" s="9" t="s">
        <v>878</v>
      </c>
      <c r="G167" s="9" t="s">
        <v>878</v>
      </c>
      <c r="H167" s="9" t="s">
        <v>878</v>
      </c>
      <c r="I167" s="9" t="s">
        <v>878</v>
      </c>
      <c r="J167" s="9" t="s">
        <v>882</v>
      </c>
      <c r="K167" s="9" t="s">
        <v>882</v>
      </c>
      <c r="L167" s="9" t="s">
        <v>882</v>
      </c>
      <c r="M167" s="9" t="s">
        <v>882</v>
      </c>
      <c r="N167" s="9" t="s">
        <v>882</v>
      </c>
      <c r="O167" s="9" t="s">
        <v>4</v>
      </c>
      <c r="P167" s="9" t="s">
        <v>4</v>
      </c>
      <c r="Q167" s="9" t="s">
        <v>4</v>
      </c>
      <c r="R167" s="9" t="s">
        <v>4</v>
      </c>
      <c r="S167" s="9" t="s">
        <v>4</v>
      </c>
      <c r="T167" s="9" t="s">
        <v>5</v>
      </c>
      <c r="U167" s="9" t="s">
        <v>5</v>
      </c>
      <c r="V167" s="9" t="s">
        <v>5</v>
      </c>
      <c r="W167" s="9" t="s">
        <v>5</v>
      </c>
      <c r="X167" s="9" t="s">
        <v>5</v>
      </c>
      <c r="Y167" s="9" t="s">
        <v>570</v>
      </c>
      <c r="Z167" s="9" t="s">
        <v>568</v>
      </c>
    </row>
    <row r="168" spans="1:53" ht="11.25" hidden="1" customHeight="1">
      <c r="B168" s="8" t="s">
        <v>564</v>
      </c>
      <c r="C168" s="9" t="s">
        <v>568</v>
      </c>
      <c r="D168" s="9" t="s">
        <v>569</v>
      </c>
      <c r="E168" s="9" t="s">
        <v>879</v>
      </c>
      <c r="F168" s="9" t="s">
        <v>879</v>
      </c>
      <c r="G168" s="9" t="s">
        <v>879</v>
      </c>
      <c r="H168" s="9" t="s">
        <v>879</v>
      </c>
      <c r="I168" s="9" t="s">
        <v>879</v>
      </c>
      <c r="J168" s="9" t="s">
        <v>883</v>
      </c>
      <c r="K168" s="9" t="s">
        <v>883</v>
      </c>
      <c r="L168" s="9" t="s">
        <v>883</v>
      </c>
      <c r="M168" s="9" t="s">
        <v>883</v>
      </c>
      <c r="N168" s="9" t="s">
        <v>883</v>
      </c>
      <c r="O168" s="9" t="s">
        <v>6</v>
      </c>
      <c r="P168" s="9" t="s">
        <v>6</v>
      </c>
      <c r="Q168" s="9" t="s">
        <v>6</v>
      </c>
      <c r="R168" s="9" t="s">
        <v>6</v>
      </c>
      <c r="S168" s="9" t="s">
        <v>6</v>
      </c>
      <c r="T168" s="9" t="s">
        <v>7</v>
      </c>
      <c r="U168" s="9" t="s">
        <v>7</v>
      </c>
      <c r="V168" s="9" t="s">
        <v>7</v>
      </c>
      <c r="W168" s="9" t="s">
        <v>7</v>
      </c>
      <c r="X168" s="9" t="s">
        <v>7</v>
      </c>
      <c r="Y168" s="9" t="s">
        <v>570</v>
      </c>
      <c r="Z168" s="9" t="s">
        <v>568</v>
      </c>
    </row>
    <row r="169" spans="1:53" ht="11.25" hidden="1" customHeight="1">
      <c r="B169" s="8" t="s">
        <v>565</v>
      </c>
      <c r="C169" s="9" t="s">
        <v>568</v>
      </c>
      <c r="D169" s="9" t="s">
        <v>569</v>
      </c>
      <c r="E169" s="9" t="s">
        <v>879</v>
      </c>
      <c r="F169" s="9" t="s">
        <v>879</v>
      </c>
      <c r="G169" s="9" t="s">
        <v>879</v>
      </c>
      <c r="H169" s="9" t="s">
        <v>879</v>
      </c>
      <c r="I169" s="9" t="s">
        <v>879</v>
      </c>
      <c r="J169" s="9" t="s">
        <v>883</v>
      </c>
      <c r="K169" s="9" t="s">
        <v>883</v>
      </c>
      <c r="L169" s="9" t="s">
        <v>883</v>
      </c>
      <c r="M169" s="9" t="s">
        <v>883</v>
      </c>
      <c r="N169" s="9" t="s">
        <v>883</v>
      </c>
      <c r="O169" s="9" t="s">
        <v>6</v>
      </c>
      <c r="P169" s="9" t="s">
        <v>6</v>
      </c>
      <c r="Q169" s="9" t="s">
        <v>6</v>
      </c>
      <c r="R169" s="9" t="s">
        <v>6</v>
      </c>
      <c r="S169" s="9" t="s">
        <v>6</v>
      </c>
      <c r="T169" s="9" t="s">
        <v>7</v>
      </c>
      <c r="U169" s="9" t="s">
        <v>7</v>
      </c>
      <c r="V169" s="9" t="s">
        <v>7</v>
      </c>
      <c r="W169" s="9" t="s">
        <v>7</v>
      </c>
      <c r="X169" s="9" t="s">
        <v>7</v>
      </c>
      <c r="Y169" s="9" t="s">
        <v>570</v>
      </c>
      <c r="Z169" s="9" t="s">
        <v>568</v>
      </c>
    </row>
    <row r="170" spans="1:53" ht="11.25" hidden="1" customHeight="1">
      <c r="B170" s="8" t="s">
        <v>566</v>
      </c>
      <c r="C170" s="9" t="s">
        <v>568</v>
      </c>
      <c r="D170" s="9" t="s">
        <v>569</v>
      </c>
      <c r="E170" s="9" t="s">
        <v>879</v>
      </c>
      <c r="F170" s="9" t="s">
        <v>879</v>
      </c>
      <c r="G170" s="9" t="s">
        <v>879</v>
      </c>
      <c r="H170" s="9" t="s">
        <v>879</v>
      </c>
      <c r="I170" s="9" t="s">
        <v>879</v>
      </c>
      <c r="J170" s="9" t="s">
        <v>883</v>
      </c>
      <c r="K170" s="9" t="s">
        <v>883</v>
      </c>
      <c r="L170" s="9" t="s">
        <v>883</v>
      </c>
      <c r="M170" s="9" t="s">
        <v>883</v>
      </c>
      <c r="N170" s="9" t="s">
        <v>883</v>
      </c>
      <c r="O170" s="9" t="s">
        <v>6</v>
      </c>
      <c r="P170" s="9" t="s">
        <v>6</v>
      </c>
      <c r="Q170" s="9" t="s">
        <v>6</v>
      </c>
      <c r="R170" s="9" t="s">
        <v>6</v>
      </c>
      <c r="S170" s="9" t="s">
        <v>6</v>
      </c>
      <c r="T170" s="9" t="s">
        <v>7</v>
      </c>
      <c r="U170" s="9" t="s">
        <v>7</v>
      </c>
      <c r="V170" s="9" t="s">
        <v>7</v>
      </c>
      <c r="W170" s="9" t="s">
        <v>7</v>
      </c>
      <c r="X170" s="9" t="s">
        <v>7</v>
      </c>
      <c r="Y170" s="9" t="s">
        <v>570</v>
      </c>
      <c r="Z170" s="9" t="s">
        <v>568</v>
      </c>
    </row>
    <row r="171" spans="1:53" ht="11.25" hidden="1" customHeight="1">
      <c r="B171" s="8" t="s">
        <v>567</v>
      </c>
      <c r="C171" s="9" t="s">
        <v>568</v>
      </c>
      <c r="D171" s="9" t="s">
        <v>569</v>
      </c>
      <c r="E171" s="9" t="s">
        <v>879</v>
      </c>
      <c r="F171" s="9" t="s">
        <v>879</v>
      </c>
      <c r="G171" s="9" t="s">
        <v>879</v>
      </c>
      <c r="H171" s="9" t="s">
        <v>879</v>
      </c>
      <c r="I171" s="9" t="s">
        <v>879</v>
      </c>
      <c r="J171" s="9" t="s">
        <v>883</v>
      </c>
      <c r="K171" s="9" t="s">
        <v>883</v>
      </c>
      <c r="L171" s="9" t="s">
        <v>883</v>
      </c>
      <c r="M171" s="9" t="s">
        <v>883</v>
      </c>
      <c r="N171" s="9" t="s">
        <v>883</v>
      </c>
      <c r="O171" s="9" t="s">
        <v>6</v>
      </c>
      <c r="P171" s="9" t="s">
        <v>6</v>
      </c>
      <c r="Q171" s="9" t="s">
        <v>6</v>
      </c>
      <c r="R171" s="9" t="s">
        <v>6</v>
      </c>
      <c r="S171" s="9" t="s">
        <v>6</v>
      </c>
      <c r="T171" s="9" t="s">
        <v>7</v>
      </c>
      <c r="U171" s="9" t="s">
        <v>7</v>
      </c>
      <c r="V171" s="9" t="s">
        <v>7</v>
      </c>
      <c r="W171" s="9" t="s">
        <v>7</v>
      </c>
      <c r="X171" s="9" t="s">
        <v>7</v>
      </c>
      <c r="Y171" s="9" t="s">
        <v>570</v>
      </c>
      <c r="Z171" s="9" t="s">
        <v>568</v>
      </c>
    </row>
    <row r="173" spans="1:53" s="122" customFormat="1" ht="11.25" customHeight="1">
      <c r="A173" s="122" t="s">
        <v>2754</v>
      </c>
      <c r="D173" s="123"/>
      <c r="H173" s="123"/>
    </row>
    <row r="174" spans="1:53" s="96" customFormat="1" ht="11.25" hidden="1" customHeight="1">
      <c r="A174" s="87"/>
      <c r="B174" s="87"/>
      <c r="C174" s="95"/>
      <c r="D174" s="95"/>
      <c r="H174" s="95"/>
    </row>
    <row r="175" spans="1:53" ht="11.25" hidden="1" customHeight="1">
      <c r="B175" s="97" t="s">
        <v>488</v>
      </c>
      <c r="C175" s="98">
        <v>1</v>
      </c>
      <c r="D175" s="98">
        <v>2</v>
      </c>
      <c r="E175" s="98">
        <v>3</v>
      </c>
      <c r="F175" s="98">
        <v>4</v>
      </c>
      <c r="G175" s="98">
        <v>5</v>
      </c>
      <c r="H175" s="98">
        <v>6</v>
      </c>
      <c r="I175" s="98">
        <v>7</v>
      </c>
      <c r="J175" s="98">
        <v>8</v>
      </c>
      <c r="K175" s="98">
        <v>9</v>
      </c>
      <c r="L175" s="98">
        <v>10</v>
      </c>
      <c r="M175" s="98">
        <v>11</v>
      </c>
      <c r="N175" s="98">
        <v>12</v>
      </c>
      <c r="O175" s="98">
        <v>13</v>
      </c>
      <c r="P175" s="98">
        <v>14</v>
      </c>
      <c r="Q175" s="98">
        <v>15</v>
      </c>
      <c r="R175" s="98">
        <v>16</v>
      </c>
      <c r="S175" s="98">
        <v>17</v>
      </c>
      <c r="T175" s="98">
        <v>18</v>
      </c>
      <c r="U175" s="98">
        <v>19</v>
      </c>
      <c r="V175" s="98">
        <v>20</v>
      </c>
      <c r="W175" s="98">
        <v>21</v>
      </c>
      <c r="X175" s="98">
        <v>22</v>
      </c>
      <c r="Y175" s="98">
        <v>23</v>
      </c>
      <c r="Z175" s="98">
        <v>24</v>
      </c>
      <c r="AA175" s="98">
        <v>25</v>
      </c>
      <c r="AB175" s="98">
        <v>26</v>
      </c>
      <c r="AC175" s="98">
        <v>27</v>
      </c>
      <c r="AD175" s="98">
        <v>28</v>
      </c>
      <c r="AE175" s="98">
        <v>29</v>
      </c>
      <c r="AF175" s="98">
        <v>30</v>
      </c>
      <c r="AG175" s="98">
        <v>31</v>
      </c>
      <c r="AH175" s="98">
        <v>32</v>
      </c>
      <c r="AI175" s="98">
        <v>33</v>
      </c>
      <c r="AJ175" s="98">
        <v>34</v>
      </c>
      <c r="AK175" s="98">
        <v>35</v>
      </c>
      <c r="AL175" s="98">
        <v>36</v>
      </c>
      <c r="AM175" s="98">
        <v>37</v>
      </c>
      <c r="AN175" s="98">
        <v>38</v>
      </c>
      <c r="AO175" s="98">
        <v>39</v>
      </c>
      <c r="AP175" s="98">
        <v>40</v>
      </c>
      <c r="AQ175" s="98">
        <v>41</v>
      </c>
      <c r="AR175" s="98">
        <v>42</v>
      </c>
      <c r="AS175" s="98">
        <v>43</v>
      </c>
      <c r="AT175" s="98">
        <v>44</v>
      </c>
      <c r="AU175" s="98">
        <v>45</v>
      </c>
      <c r="AV175" s="98">
        <v>46</v>
      </c>
      <c r="AW175" s="98">
        <v>47</v>
      </c>
      <c r="AX175" s="98">
        <v>48</v>
      </c>
      <c r="AY175" s="110"/>
      <c r="AZ175" s="110"/>
      <c r="BA175" s="110"/>
    </row>
    <row r="176" spans="1:53" ht="11.25" hidden="1" customHeight="1">
      <c r="B176" s="97" t="s">
        <v>503</v>
      </c>
      <c r="C176" s="103" t="s">
        <v>2726</v>
      </c>
      <c r="D176" s="113" t="s">
        <v>2726</v>
      </c>
      <c r="E176" s="113" t="s">
        <v>2701</v>
      </c>
      <c r="F176" s="103" t="s">
        <v>2755</v>
      </c>
      <c r="G176" s="103" t="s">
        <v>2759</v>
      </c>
      <c r="H176" s="103" t="s">
        <v>2770</v>
      </c>
      <c r="I176" s="113" t="s">
        <v>889</v>
      </c>
      <c r="J176" s="113" t="s">
        <v>891</v>
      </c>
      <c r="K176" s="113" t="s">
        <v>893</v>
      </c>
      <c r="L176" s="113" t="s">
        <v>895</v>
      </c>
      <c r="M176" s="113" t="s">
        <v>897</v>
      </c>
      <c r="N176" s="113" t="s">
        <v>898</v>
      </c>
      <c r="O176" s="113" t="s">
        <v>900</v>
      </c>
      <c r="P176" s="113" t="s">
        <v>902</v>
      </c>
      <c r="Q176" s="113" t="s">
        <v>2772</v>
      </c>
      <c r="R176" s="113" t="s">
        <v>2773</v>
      </c>
      <c r="S176" s="113" t="s">
        <v>2774</v>
      </c>
      <c r="T176" s="113" t="s">
        <v>2775</v>
      </c>
      <c r="U176" s="113" t="s">
        <v>2776</v>
      </c>
      <c r="V176" s="113" t="s">
        <v>2777</v>
      </c>
      <c r="W176" s="113" t="s">
        <v>2778</v>
      </c>
      <c r="X176" s="113" t="s">
        <v>2779</v>
      </c>
      <c r="Y176" s="113" t="s">
        <v>2780</v>
      </c>
      <c r="Z176" s="113" t="s">
        <v>2781</v>
      </c>
      <c r="AA176" s="113" t="s">
        <v>2782</v>
      </c>
      <c r="AB176" s="113" t="s">
        <v>2783</v>
      </c>
      <c r="AC176" s="113" t="s">
        <v>2784</v>
      </c>
      <c r="AD176" s="113" t="s">
        <v>2785</v>
      </c>
      <c r="AE176" s="113" t="s">
        <v>2786</v>
      </c>
      <c r="AF176" s="113" t="s">
        <v>2787</v>
      </c>
      <c r="AG176" s="113" t="s">
        <v>2788</v>
      </c>
      <c r="AH176" s="113" t="s">
        <v>2789</v>
      </c>
      <c r="AI176" s="113" t="s">
        <v>2790</v>
      </c>
      <c r="AJ176" s="113" t="s">
        <v>2791</v>
      </c>
      <c r="AK176" s="113" t="s">
        <v>2792</v>
      </c>
      <c r="AL176" s="113" t="s">
        <v>2793</v>
      </c>
      <c r="AM176" s="113" t="s">
        <v>2794</v>
      </c>
      <c r="AN176" s="113" t="s">
        <v>2795</v>
      </c>
      <c r="AO176" s="113" t="s">
        <v>2796</v>
      </c>
      <c r="AP176" s="113" t="s">
        <v>2797</v>
      </c>
      <c r="AQ176" s="113" t="s">
        <v>2798</v>
      </c>
      <c r="AR176" s="113" t="s">
        <v>2799</v>
      </c>
      <c r="AS176" s="113" t="s">
        <v>2800</v>
      </c>
      <c r="AT176" s="113" t="s">
        <v>2801</v>
      </c>
      <c r="AU176" s="113" t="s">
        <v>2701</v>
      </c>
      <c r="AV176" s="113" t="s">
        <v>2755</v>
      </c>
      <c r="AW176" s="113" t="s">
        <v>2756</v>
      </c>
      <c r="AX176" s="113" t="s">
        <v>2756</v>
      </c>
      <c r="AY176" s="110"/>
      <c r="AZ176" s="110"/>
      <c r="BA176" s="110"/>
    </row>
    <row r="177" spans="2:53" ht="11.25" hidden="1" customHeight="1">
      <c r="B177" s="97" t="s">
        <v>504</v>
      </c>
      <c r="C177" s="113" t="s">
        <v>2726</v>
      </c>
      <c r="D177" s="113" t="s">
        <v>2726</v>
      </c>
      <c r="E177" s="113" t="s">
        <v>2701</v>
      </c>
      <c r="F177" s="113" t="s">
        <v>2755</v>
      </c>
      <c r="G177" s="103" t="s">
        <v>2769</v>
      </c>
      <c r="H177" s="103" t="s">
        <v>2771</v>
      </c>
      <c r="I177" s="113" t="s">
        <v>906</v>
      </c>
      <c r="J177" s="113" t="s">
        <v>908</v>
      </c>
      <c r="K177" s="113" t="s">
        <v>910</v>
      </c>
      <c r="L177" s="113" t="s">
        <v>912</v>
      </c>
      <c r="M177" s="113" t="s">
        <v>914</v>
      </c>
      <c r="N177" s="113" t="s">
        <v>916</v>
      </c>
      <c r="O177" s="113" t="s">
        <v>918</v>
      </c>
      <c r="P177" s="113" t="s">
        <v>920</v>
      </c>
      <c r="Q177" s="113" t="s">
        <v>2802</v>
      </c>
      <c r="R177" s="113" t="s">
        <v>2803</v>
      </c>
      <c r="S177" s="113" t="s">
        <v>2804</v>
      </c>
      <c r="T177" s="113" t="s">
        <v>2805</v>
      </c>
      <c r="U177" s="113" t="s">
        <v>2806</v>
      </c>
      <c r="V177" s="113" t="s">
        <v>2807</v>
      </c>
      <c r="W177" s="113" t="s">
        <v>2808</v>
      </c>
      <c r="X177" s="113" t="s">
        <v>2809</v>
      </c>
      <c r="Y177" s="113" t="s">
        <v>2810</v>
      </c>
      <c r="Z177" s="113" t="s">
        <v>2811</v>
      </c>
      <c r="AA177" s="113" t="s">
        <v>2812</v>
      </c>
      <c r="AB177" s="113" t="s">
        <v>2813</v>
      </c>
      <c r="AC177" s="113" t="s">
        <v>2814</v>
      </c>
      <c r="AD177" s="113" t="s">
        <v>2815</v>
      </c>
      <c r="AE177" s="113" t="s">
        <v>2816</v>
      </c>
      <c r="AF177" s="113" t="s">
        <v>2817</v>
      </c>
      <c r="AG177" s="113" t="s">
        <v>2818</v>
      </c>
      <c r="AH177" s="113" t="s">
        <v>2819</v>
      </c>
      <c r="AI177" s="113" t="s">
        <v>2820</v>
      </c>
      <c r="AJ177" s="113" t="s">
        <v>2821</v>
      </c>
      <c r="AK177" s="113" t="s">
        <v>2822</v>
      </c>
      <c r="AL177" s="113" t="s">
        <v>2823</v>
      </c>
      <c r="AM177" s="113" t="s">
        <v>2824</v>
      </c>
      <c r="AN177" s="113" t="s">
        <v>2825</v>
      </c>
      <c r="AO177" s="113" t="s">
        <v>2826</v>
      </c>
      <c r="AP177" s="113" t="s">
        <v>2827</v>
      </c>
      <c r="AQ177" s="113" t="s">
        <v>2828</v>
      </c>
      <c r="AR177" s="113" t="s">
        <v>2829</v>
      </c>
      <c r="AS177" s="113" t="s">
        <v>2830</v>
      </c>
      <c r="AT177" s="113" t="s">
        <v>2831</v>
      </c>
      <c r="AU177" s="113" t="s">
        <v>2701</v>
      </c>
      <c r="AV177" s="113" t="s">
        <v>2755</v>
      </c>
      <c r="AW177" s="113" t="s">
        <v>2756</v>
      </c>
      <c r="AX177" s="113" t="s">
        <v>2756</v>
      </c>
      <c r="AY177" s="110"/>
      <c r="AZ177" s="110"/>
      <c r="BA177" s="110"/>
    </row>
    <row r="178" spans="2:53" ht="11.25" hidden="1" customHeight="1">
      <c r="B178" s="97" t="s">
        <v>505</v>
      </c>
      <c r="C178" s="113" t="s">
        <v>2726</v>
      </c>
      <c r="D178" s="113" t="s">
        <v>2726</v>
      </c>
      <c r="E178" s="113" t="s">
        <v>2701</v>
      </c>
      <c r="F178" s="113" t="s">
        <v>2755</v>
      </c>
      <c r="G178" s="113" t="s">
        <v>878</v>
      </c>
      <c r="H178" s="113" t="s">
        <v>923</v>
      </c>
      <c r="I178" s="113" t="s">
        <v>925</v>
      </c>
      <c r="J178" s="113" t="s">
        <v>927</v>
      </c>
      <c r="K178" s="113" t="s">
        <v>929</v>
      </c>
      <c r="L178" s="113" t="s">
        <v>931</v>
      </c>
      <c r="M178" s="113" t="s">
        <v>933</v>
      </c>
      <c r="N178" s="113" t="s">
        <v>935</v>
      </c>
      <c r="O178" s="113" t="s">
        <v>937</v>
      </c>
      <c r="P178" s="113" t="s">
        <v>939</v>
      </c>
      <c r="Q178" s="113" t="s">
        <v>2832</v>
      </c>
      <c r="R178" s="113" t="s">
        <v>2833</v>
      </c>
      <c r="S178" s="113" t="s">
        <v>2834</v>
      </c>
      <c r="T178" s="113" t="s">
        <v>2835</v>
      </c>
      <c r="U178" s="113" t="s">
        <v>2836</v>
      </c>
      <c r="V178" s="113" t="s">
        <v>2837</v>
      </c>
      <c r="W178" s="113" t="s">
        <v>2838</v>
      </c>
      <c r="X178" s="113" t="s">
        <v>2839</v>
      </c>
      <c r="Y178" s="113" t="s">
        <v>2840</v>
      </c>
      <c r="Z178" s="113" t="s">
        <v>2841</v>
      </c>
      <c r="AA178" s="113" t="s">
        <v>2842</v>
      </c>
      <c r="AB178" s="113" t="s">
        <v>2843</v>
      </c>
      <c r="AC178" s="113" t="s">
        <v>2844</v>
      </c>
      <c r="AD178" s="113" t="s">
        <v>2845</v>
      </c>
      <c r="AE178" s="113" t="s">
        <v>2846</v>
      </c>
      <c r="AF178" s="113" t="s">
        <v>2847</v>
      </c>
      <c r="AG178" s="113" t="s">
        <v>2848</v>
      </c>
      <c r="AH178" s="113" t="s">
        <v>2849</v>
      </c>
      <c r="AI178" s="113" t="s">
        <v>2850</v>
      </c>
      <c r="AJ178" s="113" t="s">
        <v>2851</v>
      </c>
      <c r="AK178" s="113" t="s">
        <v>2852</v>
      </c>
      <c r="AL178" s="113" t="s">
        <v>2853</v>
      </c>
      <c r="AM178" s="113" t="s">
        <v>2854</v>
      </c>
      <c r="AN178" s="113" t="s">
        <v>2855</v>
      </c>
      <c r="AO178" s="113" t="s">
        <v>2856</v>
      </c>
      <c r="AP178" s="113" t="s">
        <v>2857</v>
      </c>
      <c r="AQ178" s="113" t="s">
        <v>2858</v>
      </c>
      <c r="AR178" s="113" t="s">
        <v>2859</v>
      </c>
      <c r="AS178" s="113" t="s">
        <v>2860</v>
      </c>
      <c r="AT178" s="113" t="s">
        <v>2861</v>
      </c>
      <c r="AU178" s="113" t="s">
        <v>2701</v>
      </c>
      <c r="AV178" s="113" t="s">
        <v>2755</v>
      </c>
      <c r="AW178" s="113" t="s">
        <v>2756</v>
      </c>
      <c r="AX178" s="113" t="s">
        <v>2756</v>
      </c>
      <c r="AY178" s="110"/>
      <c r="AZ178" s="110"/>
      <c r="BA178" s="110"/>
    </row>
    <row r="179" spans="2:53" ht="11.25" hidden="1" customHeight="1">
      <c r="B179" s="97" t="s">
        <v>506</v>
      </c>
      <c r="C179" s="113" t="s">
        <v>2726</v>
      </c>
      <c r="D179" s="113" t="s">
        <v>2726</v>
      </c>
      <c r="E179" s="113" t="s">
        <v>2701</v>
      </c>
      <c r="F179" s="113" t="s">
        <v>2755</v>
      </c>
      <c r="G179" s="113" t="s">
        <v>879</v>
      </c>
      <c r="H179" s="113" t="s">
        <v>942</v>
      </c>
      <c r="I179" s="113" t="s">
        <v>944</v>
      </c>
      <c r="J179" s="113" t="s">
        <v>946</v>
      </c>
      <c r="K179" s="113" t="s">
        <v>948</v>
      </c>
      <c r="L179" s="113" t="s">
        <v>950</v>
      </c>
      <c r="M179" s="113" t="s">
        <v>952</v>
      </c>
      <c r="N179" s="113" t="s">
        <v>954</v>
      </c>
      <c r="O179" s="113" t="s">
        <v>956</v>
      </c>
      <c r="P179" s="113" t="s">
        <v>958</v>
      </c>
      <c r="Q179" s="113" t="s">
        <v>2862</v>
      </c>
      <c r="R179" s="113" t="s">
        <v>2863</v>
      </c>
      <c r="S179" s="113" t="s">
        <v>2864</v>
      </c>
      <c r="T179" s="113" t="s">
        <v>2865</v>
      </c>
      <c r="U179" s="113" t="s">
        <v>2866</v>
      </c>
      <c r="V179" s="113" t="s">
        <v>2867</v>
      </c>
      <c r="W179" s="113" t="s">
        <v>2868</v>
      </c>
      <c r="X179" s="113" t="s">
        <v>2869</v>
      </c>
      <c r="Y179" s="113" t="s">
        <v>2870</v>
      </c>
      <c r="Z179" s="113" t="s">
        <v>2871</v>
      </c>
      <c r="AA179" s="113" t="s">
        <v>2872</v>
      </c>
      <c r="AB179" s="113" t="s">
        <v>2873</v>
      </c>
      <c r="AC179" s="113" t="s">
        <v>2874</v>
      </c>
      <c r="AD179" s="113" t="s">
        <v>2875</v>
      </c>
      <c r="AE179" s="113" t="s">
        <v>2876</v>
      </c>
      <c r="AF179" s="113" t="s">
        <v>2877</v>
      </c>
      <c r="AG179" s="113" t="s">
        <v>2878</v>
      </c>
      <c r="AH179" s="113" t="s">
        <v>2879</v>
      </c>
      <c r="AI179" s="113" t="s">
        <v>2880</v>
      </c>
      <c r="AJ179" s="113" t="s">
        <v>2881</v>
      </c>
      <c r="AK179" s="113" t="s">
        <v>2882</v>
      </c>
      <c r="AL179" s="113" t="s">
        <v>2883</v>
      </c>
      <c r="AM179" s="113" t="s">
        <v>2884</v>
      </c>
      <c r="AN179" s="113" t="s">
        <v>2885</v>
      </c>
      <c r="AO179" s="113" t="s">
        <v>2886</v>
      </c>
      <c r="AP179" s="113" t="s">
        <v>2887</v>
      </c>
      <c r="AQ179" s="113" t="s">
        <v>2888</v>
      </c>
      <c r="AR179" s="113" t="s">
        <v>2889</v>
      </c>
      <c r="AS179" s="113" t="s">
        <v>2890</v>
      </c>
      <c r="AT179" s="113" t="s">
        <v>2891</v>
      </c>
      <c r="AU179" s="113" t="s">
        <v>2701</v>
      </c>
      <c r="AV179" s="113" t="s">
        <v>2755</v>
      </c>
      <c r="AW179" s="113" t="s">
        <v>2756</v>
      </c>
      <c r="AX179" s="113" t="s">
        <v>2756</v>
      </c>
      <c r="AY179" s="110"/>
      <c r="AZ179" s="110"/>
      <c r="BA179" s="110"/>
    </row>
    <row r="180" spans="2:53" ht="11.25" hidden="1" customHeight="1">
      <c r="B180" s="97" t="s">
        <v>507</v>
      </c>
      <c r="C180" s="113" t="s">
        <v>2726</v>
      </c>
      <c r="D180" s="113" t="s">
        <v>2726</v>
      </c>
      <c r="E180" s="113" t="s">
        <v>2701</v>
      </c>
      <c r="F180" s="113" t="s">
        <v>2755</v>
      </c>
      <c r="G180" s="113" t="s">
        <v>880</v>
      </c>
      <c r="H180" s="113" t="s">
        <v>961</v>
      </c>
      <c r="I180" s="113" t="s">
        <v>963</v>
      </c>
      <c r="J180" s="113" t="s">
        <v>965</v>
      </c>
      <c r="K180" s="113" t="s">
        <v>967</v>
      </c>
      <c r="L180" s="113" t="s">
        <v>969</v>
      </c>
      <c r="M180" s="113" t="s">
        <v>971</v>
      </c>
      <c r="N180" s="113" t="s">
        <v>973</v>
      </c>
      <c r="O180" s="113" t="s">
        <v>975</v>
      </c>
      <c r="P180" s="113" t="s">
        <v>977</v>
      </c>
      <c r="Q180" s="113" t="s">
        <v>2892</v>
      </c>
      <c r="R180" s="113" t="s">
        <v>2893</v>
      </c>
      <c r="S180" s="113" t="s">
        <v>2894</v>
      </c>
      <c r="T180" s="113" t="s">
        <v>2895</v>
      </c>
      <c r="U180" s="113" t="s">
        <v>2896</v>
      </c>
      <c r="V180" s="113" t="s">
        <v>2897</v>
      </c>
      <c r="W180" s="113" t="s">
        <v>2898</v>
      </c>
      <c r="X180" s="113" t="s">
        <v>2899</v>
      </c>
      <c r="Y180" s="113" t="s">
        <v>2900</v>
      </c>
      <c r="Z180" s="113" t="s">
        <v>2901</v>
      </c>
      <c r="AA180" s="113" t="s">
        <v>2902</v>
      </c>
      <c r="AB180" s="113" t="s">
        <v>2903</v>
      </c>
      <c r="AC180" s="113" t="s">
        <v>2904</v>
      </c>
      <c r="AD180" s="113" t="s">
        <v>2905</v>
      </c>
      <c r="AE180" s="113" t="s">
        <v>2906</v>
      </c>
      <c r="AF180" s="113" t="s">
        <v>2907</v>
      </c>
      <c r="AG180" s="113" t="s">
        <v>2908</v>
      </c>
      <c r="AH180" s="113" t="s">
        <v>2909</v>
      </c>
      <c r="AI180" s="113" t="s">
        <v>2910</v>
      </c>
      <c r="AJ180" s="113" t="s">
        <v>2911</v>
      </c>
      <c r="AK180" s="113" t="s">
        <v>2912</v>
      </c>
      <c r="AL180" s="113" t="s">
        <v>2913</v>
      </c>
      <c r="AM180" s="113" t="s">
        <v>2914</v>
      </c>
      <c r="AN180" s="113" t="s">
        <v>2915</v>
      </c>
      <c r="AO180" s="113" t="s">
        <v>2916</v>
      </c>
      <c r="AP180" s="113" t="s">
        <v>2917</v>
      </c>
      <c r="AQ180" s="113" t="s">
        <v>2918</v>
      </c>
      <c r="AR180" s="113" t="s">
        <v>2919</v>
      </c>
      <c r="AS180" s="113" t="s">
        <v>2920</v>
      </c>
      <c r="AT180" s="113" t="s">
        <v>2921</v>
      </c>
      <c r="AU180" s="113" t="s">
        <v>2701</v>
      </c>
      <c r="AV180" s="113" t="s">
        <v>2755</v>
      </c>
      <c r="AW180" s="113" t="s">
        <v>2756</v>
      </c>
      <c r="AX180" s="113" t="s">
        <v>2756</v>
      </c>
      <c r="AY180" s="110"/>
      <c r="AZ180" s="110"/>
      <c r="BA180" s="110"/>
    </row>
    <row r="181" spans="2:53" ht="11.25" hidden="1" customHeight="1">
      <c r="B181" s="97" t="s">
        <v>508</v>
      </c>
      <c r="C181" s="113" t="s">
        <v>2726</v>
      </c>
      <c r="D181" s="113" t="s">
        <v>2726</v>
      </c>
      <c r="E181" s="113" t="s">
        <v>2701</v>
      </c>
      <c r="F181" s="113" t="s">
        <v>2755</v>
      </c>
      <c r="G181" s="113" t="s">
        <v>881</v>
      </c>
      <c r="H181" s="113" t="s">
        <v>980</v>
      </c>
      <c r="I181" s="113" t="s">
        <v>982</v>
      </c>
      <c r="J181" s="113" t="s">
        <v>984</v>
      </c>
      <c r="K181" s="113" t="s">
        <v>986</v>
      </c>
      <c r="L181" s="113" t="s">
        <v>988</v>
      </c>
      <c r="M181" s="113" t="s">
        <v>990</v>
      </c>
      <c r="N181" s="113" t="s">
        <v>992</v>
      </c>
      <c r="O181" s="113" t="s">
        <v>994</v>
      </c>
      <c r="P181" s="113" t="s">
        <v>996</v>
      </c>
      <c r="Q181" s="113" t="s">
        <v>2922</v>
      </c>
      <c r="R181" s="113" t="s">
        <v>2923</v>
      </c>
      <c r="S181" s="113" t="s">
        <v>2924</v>
      </c>
      <c r="T181" s="113" t="s">
        <v>2925</v>
      </c>
      <c r="U181" s="113" t="s">
        <v>2926</v>
      </c>
      <c r="V181" s="113" t="s">
        <v>2927</v>
      </c>
      <c r="W181" s="113" t="s">
        <v>2928</v>
      </c>
      <c r="X181" s="113" t="s">
        <v>2929</v>
      </c>
      <c r="Y181" s="113" t="s">
        <v>2930</v>
      </c>
      <c r="Z181" s="113" t="s">
        <v>2931</v>
      </c>
      <c r="AA181" s="113" t="s">
        <v>2932</v>
      </c>
      <c r="AB181" s="113" t="s">
        <v>2933</v>
      </c>
      <c r="AC181" s="113" t="s">
        <v>2934</v>
      </c>
      <c r="AD181" s="113" t="s">
        <v>2935</v>
      </c>
      <c r="AE181" s="113" t="s">
        <v>2936</v>
      </c>
      <c r="AF181" s="113" t="s">
        <v>2937</v>
      </c>
      <c r="AG181" s="113" t="s">
        <v>2938</v>
      </c>
      <c r="AH181" s="113" t="s">
        <v>2939</v>
      </c>
      <c r="AI181" s="113" t="s">
        <v>2940</v>
      </c>
      <c r="AJ181" s="113" t="s">
        <v>2941</v>
      </c>
      <c r="AK181" s="113" t="s">
        <v>2942</v>
      </c>
      <c r="AL181" s="113" t="s">
        <v>2943</v>
      </c>
      <c r="AM181" s="113" t="s">
        <v>2944</v>
      </c>
      <c r="AN181" s="113" t="s">
        <v>2945</v>
      </c>
      <c r="AO181" s="113" t="s">
        <v>2946</v>
      </c>
      <c r="AP181" s="113" t="s">
        <v>2947</v>
      </c>
      <c r="AQ181" s="113" t="s">
        <v>2948</v>
      </c>
      <c r="AR181" s="113" t="s">
        <v>2949</v>
      </c>
      <c r="AS181" s="113" t="s">
        <v>2950</v>
      </c>
      <c r="AT181" s="113" t="s">
        <v>2951</v>
      </c>
      <c r="AU181" s="113" t="s">
        <v>2701</v>
      </c>
      <c r="AV181" s="113" t="s">
        <v>2755</v>
      </c>
      <c r="AW181" s="113" t="s">
        <v>2756</v>
      </c>
      <c r="AX181" s="113" t="s">
        <v>2756</v>
      </c>
      <c r="AY181" s="110"/>
      <c r="AZ181" s="110"/>
      <c r="BA181" s="110"/>
    </row>
    <row r="182" spans="2:53" ht="11.25" hidden="1" customHeight="1">
      <c r="B182" s="97" t="s">
        <v>509</v>
      </c>
      <c r="C182" s="113" t="s">
        <v>2726</v>
      </c>
      <c r="D182" s="113" t="s">
        <v>2726</v>
      </c>
      <c r="E182" s="113" t="s">
        <v>2701</v>
      </c>
      <c r="F182" s="113" t="s">
        <v>2755</v>
      </c>
      <c r="G182" s="113" t="s">
        <v>882</v>
      </c>
      <c r="H182" s="113" t="s">
        <v>999</v>
      </c>
      <c r="I182" s="113" t="s">
        <v>1001</v>
      </c>
      <c r="J182" s="113" t="s">
        <v>1003</v>
      </c>
      <c r="K182" s="113" t="s">
        <v>1005</v>
      </c>
      <c r="L182" s="113" t="s">
        <v>1007</v>
      </c>
      <c r="M182" s="113" t="s">
        <v>1009</v>
      </c>
      <c r="N182" s="113" t="s">
        <v>1011</v>
      </c>
      <c r="O182" s="113" t="s">
        <v>1013</v>
      </c>
      <c r="P182" s="113" t="s">
        <v>1015</v>
      </c>
      <c r="Q182" s="113" t="s">
        <v>2952</v>
      </c>
      <c r="R182" s="113" t="s">
        <v>2953</v>
      </c>
      <c r="S182" s="113" t="s">
        <v>2954</v>
      </c>
      <c r="T182" s="113" t="s">
        <v>2955</v>
      </c>
      <c r="U182" s="113" t="s">
        <v>2956</v>
      </c>
      <c r="V182" s="113" t="s">
        <v>2957</v>
      </c>
      <c r="W182" s="113" t="s">
        <v>2958</v>
      </c>
      <c r="X182" s="113" t="s">
        <v>2959</v>
      </c>
      <c r="Y182" s="113" t="s">
        <v>2960</v>
      </c>
      <c r="Z182" s="113" t="s">
        <v>2961</v>
      </c>
      <c r="AA182" s="113" t="s">
        <v>2962</v>
      </c>
      <c r="AB182" s="113" t="s">
        <v>2963</v>
      </c>
      <c r="AC182" s="113" t="s">
        <v>2964</v>
      </c>
      <c r="AD182" s="113" t="s">
        <v>2965</v>
      </c>
      <c r="AE182" s="113" t="s">
        <v>2966</v>
      </c>
      <c r="AF182" s="113" t="s">
        <v>2967</v>
      </c>
      <c r="AG182" s="113" t="s">
        <v>2968</v>
      </c>
      <c r="AH182" s="113" t="s">
        <v>2969</v>
      </c>
      <c r="AI182" s="113" t="s">
        <v>2970</v>
      </c>
      <c r="AJ182" s="113" t="s">
        <v>2971</v>
      </c>
      <c r="AK182" s="113" t="s">
        <v>2972</v>
      </c>
      <c r="AL182" s="113" t="s">
        <v>2973</v>
      </c>
      <c r="AM182" s="113" t="s">
        <v>2974</v>
      </c>
      <c r="AN182" s="113" t="s">
        <v>2975</v>
      </c>
      <c r="AO182" s="113" t="s">
        <v>2976</v>
      </c>
      <c r="AP182" s="113" t="s">
        <v>2977</v>
      </c>
      <c r="AQ182" s="113" t="s">
        <v>2978</v>
      </c>
      <c r="AR182" s="113" t="s">
        <v>2979</v>
      </c>
      <c r="AS182" s="113" t="s">
        <v>2980</v>
      </c>
      <c r="AT182" s="113" t="s">
        <v>2981</v>
      </c>
      <c r="AU182" s="113" t="s">
        <v>2701</v>
      </c>
      <c r="AV182" s="113" t="s">
        <v>2755</v>
      </c>
      <c r="AW182" s="113" t="s">
        <v>2756</v>
      </c>
      <c r="AX182" s="113" t="s">
        <v>2756</v>
      </c>
      <c r="AY182" s="110"/>
      <c r="AZ182" s="110"/>
      <c r="BA182" s="110"/>
    </row>
    <row r="183" spans="2:53" ht="11.25" hidden="1" customHeight="1">
      <c r="B183" s="97" t="s">
        <v>510</v>
      </c>
      <c r="C183" s="113" t="s">
        <v>2726</v>
      </c>
      <c r="D183" s="113" t="s">
        <v>2726</v>
      </c>
      <c r="E183" s="113" t="s">
        <v>2701</v>
      </c>
      <c r="F183" s="113" t="s">
        <v>2755</v>
      </c>
      <c r="G183" s="113" t="s">
        <v>883</v>
      </c>
      <c r="H183" s="113" t="s">
        <v>1018</v>
      </c>
      <c r="I183" s="113" t="s">
        <v>1020</v>
      </c>
      <c r="J183" s="113" t="s">
        <v>1022</v>
      </c>
      <c r="K183" s="113" t="s">
        <v>1024</v>
      </c>
      <c r="L183" s="113" t="s">
        <v>1025</v>
      </c>
      <c r="M183" s="113" t="s">
        <v>1027</v>
      </c>
      <c r="N183" s="113" t="s">
        <v>1029</v>
      </c>
      <c r="O183" s="113" t="s">
        <v>1031</v>
      </c>
      <c r="P183" s="113" t="s">
        <v>1033</v>
      </c>
      <c r="Q183" s="113" t="s">
        <v>2982</v>
      </c>
      <c r="R183" s="113" t="s">
        <v>2983</v>
      </c>
      <c r="S183" s="113" t="s">
        <v>2984</v>
      </c>
      <c r="T183" s="113" t="s">
        <v>2985</v>
      </c>
      <c r="U183" s="113" t="s">
        <v>2986</v>
      </c>
      <c r="V183" s="113" t="s">
        <v>2987</v>
      </c>
      <c r="W183" s="113" t="s">
        <v>2988</v>
      </c>
      <c r="X183" s="113" t="s">
        <v>2989</v>
      </c>
      <c r="Y183" s="113" t="s">
        <v>2990</v>
      </c>
      <c r="Z183" s="113" t="s">
        <v>2991</v>
      </c>
      <c r="AA183" s="113" t="s">
        <v>2992</v>
      </c>
      <c r="AB183" s="113" t="s">
        <v>2993</v>
      </c>
      <c r="AC183" s="113" t="s">
        <v>2994</v>
      </c>
      <c r="AD183" s="113" t="s">
        <v>2995</v>
      </c>
      <c r="AE183" s="113" t="s">
        <v>2996</v>
      </c>
      <c r="AF183" s="113" t="s">
        <v>2997</v>
      </c>
      <c r="AG183" s="113" t="s">
        <v>2998</v>
      </c>
      <c r="AH183" s="113" t="s">
        <v>2999</v>
      </c>
      <c r="AI183" s="113" t="s">
        <v>3000</v>
      </c>
      <c r="AJ183" s="113" t="s">
        <v>3001</v>
      </c>
      <c r="AK183" s="113" t="s">
        <v>3002</v>
      </c>
      <c r="AL183" s="113" t="s">
        <v>3003</v>
      </c>
      <c r="AM183" s="113" t="s">
        <v>3004</v>
      </c>
      <c r="AN183" s="113" t="s">
        <v>3005</v>
      </c>
      <c r="AO183" s="113" t="s">
        <v>3006</v>
      </c>
      <c r="AP183" s="113" t="s">
        <v>3007</v>
      </c>
      <c r="AQ183" s="113" t="s">
        <v>3008</v>
      </c>
      <c r="AR183" s="113" t="s">
        <v>3009</v>
      </c>
      <c r="AS183" s="113" t="s">
        <v>3010</v>
      </c>
      <c r="AT183" s="113" t="s">
        <v>3011</v>
      </c>
      <c r="AU183" s="113" t="s">
        <v>2701</v>
      </c>
      <c r="AV183" s="113" t="s">
        <v>2755</v>
      </c>
      <c r="AW183" s="113" t="s">
        <v>2756</v>
      </c>
      <c r="AX183" s="113" t="s">
        <v>2756</v>
      </c>
      <c r="AY183" s="110"/>
      <c r="AZ183" s="110"/>
      <c r="BA183" s="110"/>
    </row>
    <row r="184" spans="2:53" ht="11.25" hidden="1" customHeight="1">
      <c r="B184" s="97" t="s">
        <v>511</v>
      </c>
      <c r="C184" s="113" t="s">
        <v>2726</v>
      </c>
      <c r="D184" s="113" t="s">
        <v>2726</v>
      </c>
      <c r="E184" s="113" t="s">
        <v>2701</v>
      </c>
      <c r="F184" s="113" t="s">
        <v>2755</v>
      </c>
      <c r="G184" s="113" t="s">
        <v>884</v>
      </c>
      <c r="H184" s="113" t="s">
        <v>1035</v>
      </c>
      <c r="I184" s="113" t="s">
        <v>1037</v>
      </c>
      <c r="J184" s="113" t="s">
        <v>1039</v>
      </c>
      <c r="K184" s="113" t="s">
        <v>1041</v>
      </c>
      <c r="L184" s="113" t="s">
        <v>1043</v>
      </c>
      <c r="M184" s="113" t="s">
        <v>1045</v>
      </c>
      <c r="N184" s="113" t="s">
        <v>1047</v>
      </c>
      <c r="O184" s="113" t="s">
        <v>1049</v>
      </c>
      <c r="P184" s="113" t="s">
        <v>1051</v>
      </c>
      <c r="Q184" s="113" t="s">
        <v>3012</v>
      </c>
      <c r="R184" s="113" t="s">
        <v>3013</v>
      </c>
      <c r="S184" s="113" t="s">
        <v>3014</v>
      </c>
      <c r="T184" s="113" t="s">
        <v>3015</v>
      </c>
      <c r="U184" s="113" t="s">
        <v>3016</v>
      </c>
      <c r="V184" s="113" t="s">
        <v>3017</v>
      </c>
      <c r="W184" s="113" t="s">
        <v>3018</v>
      </c>
      <c r="X184" s="113" t="s">
        <v>3019</v>
      </c>
      <c r="Y184" s="113" t="s">
        <v>3020</v>
      </c>
      <c r="Z184" s="113" t="s">
        <v>3021</v>
      </c>
      <c r="AA184" s="113" t="s">
        <v>3022</v>
      </c>
      <c r="AB184" s="113" t="s">
        <v>3023</v>
      </c>
      <c r="AC184" s="113" t="s">
        <v>3024</v>
      </c>
      <c r="AD184" s="113" t="s">
        <v>3025</v>
      </c>
      <c r="AE184" s="113" t="s">
        <v>3026</v>
      </c>
      <c r="AF184" s="113" t="s">
        <v>3027</v>
      </c>
      <c r="AG184" s="113" t="s">
        <v>3028</v>
      </c>
      <c r="AH184" s="113" t="s">
        <v>3029</v>
      </c>
      <c r="AI184" s="113" t="s">
        <v>3030</v>
      </c>
      <c r="AJ184" s="113" t="s">
        <v>3031</v>
      </c>
      <c r="AK184" s="113" t="s">
        <v>3032</v>
      </c>
      <c r="AL184" s="113" t="s">
        <v>3033</v>
      </c>
      <c r="AM184" s="113" t="s">
        <v>3034</v>
      </c>
      <c r="AN184" s="113" t="s">
        <v>3035</v>
      </c>
      <c r="AO184" s="113" t="s">
        <v>3036</v>
      </c>
      <c r="AP184" s="113" t="s">
        <v>3037</v>
      </c>
      <c r="AQ184" s="113" t="s">
        <v>3038</v>
      </c>
      <c r="AR184" s="113" t="s">
        <v>3039</v>
      </c>
      <c r="AS184" s="113" t="s">
        <v>3040</v>
      </c>
      <c r="AT184" s="113" t="s">
        <v>3041</v>
      </c>
      <c r="AU184" s="113" t="s">
        <v>2701</v>
      </c>
      <c r="AV184" s="113" t="s">
        <v>2755</v>
      </c>
      <c r="AW184" s="113" t="s">
        <v>2756</v>
      </c>
      <c r="AX184" s="113" t="s">
        <v>2756</v>
      </c>
      <c r="AY184" s="110"/>
      <c r="AZ184" s="110"/>
      <c r="BA184" s="110"/>
    </row>
    <row r="185" spans="2:53" ht="11.25" hidden="1" customHeight="1">
      <c r="B185" s="97" t="s">
        <v>512</v>
      </c>
      <c r="C185" s="113" t="s">
        <v>2726</v>
      </c>
      <c r="D185" s="113" t="s">
        <v>2726</v>
      </c>
      <c r="E185" s="113" t="s">
        <v>2701</v>
      </c>
      <c r="F185" s="113" t="s">
        <v>2755</v>
      </c>
      <c r="G185" s="113" t="s">
        <v>2</v>
      </c>
      <c r="H185" s="113" t="s">
        <v>1054</v>
      </c>
      <c r="I185" s="113" t="s">
        <v>1056</v>
      </c>
      <c r="J185" s="113" t="s">
        <v>1058</v>
      </c>
      <c r="K185" s="113" t="s">
        <v>1060</v>
      </c>
      <c r="L185" s="113" t="s">
        <v>1062</v>
      </c>
      <c r="M185" s="113" t="s">
        <v>1064</v>
      </c>
      <c r="N185" s="113" t="s">
        <v>1066</v>
      </c>
      <c r="O185" s="113" t="s">
        <v>1068</v>
      </c>
      <c r="P185" s="113" t="s">
        <v>1070</v>
      </c>
      <c r="Q185" s="113" t="s">
        <v>3042</v>
      </c>
      <c r="R185" s="113" t="s">
        <v>3043</v>
      </c>
      <c r="S185" s="113" t="s">
        <v>3044</v>
      </c>
      <c r="T185" s="113" t="s">
        <v>3045</v>
      </c>
      <c r="U185" s="113" t="s">
        <v>3046</v>
      </c>
      <c r="V185" s="113" t="s">
        <v>3047</v>
      </c>
      <c r="W185" s="113" t="s">
        <v>3048</v>
      </c>
      <c r="X185" s="113" t="s">
        <v>3049</v>
      </c>
      <c r="Y185" s="113" t="s">
        <v>3050</v>
      </c>
      <c r="Z185" s="113" t="s">
        <v>3051</v>
      </c>
      <c r="AA185" s="113" t="s">
        <v>3052</v>
      </c>
      <c r="AB185" s="113" t="s">
        <v>3053</v>
      </c>
      <c r="AC185" s="113" t="s">
        <v>3054</v>
      </c>
      <c r="AD185" s="113" t="s">
        <v>3055</v>
      </c>
      <c r="AE185" s="113" t="s">
        <v>3056</v>
      </c>
      <c r="AF185" s="113" t="s">
        <v>3057</v>
      </c>
      <c r="AG185" s="113" t="s">
        <v>3058</v>
      </c>
      <c r="AH185" s="113" t="s">
        <v>3059</v>
      </c>
      <c r="AI185" s="113" t="s">
        <v>3060</v>
      </c>
      <c r="AJ185" s="113" t="s">
        <v>3061</v>
      </c>
      <c r="AK185" s="113" t="s">
        <v>3062</v>
      </c>
      <c r="AL185" s="113" t="s">
        <v>3063</v>
      </c>
      <c r="AM185" s="113" t="s">
        <v>3064</v>
      </c>
      <c r="AN185" s="113" t="s">
        <v>3065</v>
      </c>
      <c r="AO185" s="113" t="s">
        <v>3066</v>
      </c>
      <c r="AP185" s="113" t="s">
        <v>3067</v>
      </c>
      <c r="AQ185" s="113" t="s">
        <v>3068</v>
      </c>
      <c r="AR185" s="113" t="s">
        <v>3069</v>
      </c>
      <c r="AS185" s="113" t="s">
        <v>3070</v>
      </c>
      <c r="AT185" s="113" t="s">
        <v>3071</v>
      </c>
      <c r="AU185" s="113" t="s">
        <v>2701</v>
      </c>
      <c r="AV185" s="113" t="s">
        <v>2755</v>
      </c>
      <c r="AW185" s="113" t="s">
        <v>2756</v>
      </c>
      <c r="AX185" s="113" t="s">
        <v>2756</v>
      </c>
      <c r="AY185" s="110"/>
      <c r="AZ185" s="110"/>
      <c r="BA185" s="110"/>
    </row>
    <row r="186" spans="2:53" ht="11.25" hidden="1" customHeight="1">
      <c r="B186" s="97" t="s">
        <v>513</v>
      </c>
      <c r="C186" s="113" t="s">
        <v>2726</v>
      </c>
      <c r="D186" s="113" t="s">
        <v>2726</v>
      </c>
      <c r="E186" s="113" t="s">
        <v>2701</v>
      </c>
      <c r="F186" s="113" t="s">
        <v>2755</v>
      </c>
      <c r="G186" s="113" t="s">
        <v>4</v>
      </c>
      <c r="H186" s="113" t="s">
        <v>1073</v>
      </c>
      <c r="I186" s="113" t="s">
        <v>1075</v>
      </c>
      <c r="J186" s="113" t="s">
        <v>1077</v>
      </c>
      <c r="K186" s="113" t="s">
        <v>1079</v>
      </c>
      <c r="L186" s="113" t="s">
        <v>1081</v>
      </c>
      <c r="M186" s="113" t="s">
        <v>1083</v>
      </c>
      <c r="N186" s="113" t="s">
        <v>1085</v>
      </c>
      <c r="O186" s="113" t="s">
        <v>1087</v>
      </c>
      <c r="P186" s="113" t="s">
        <v>1089</v>
      </c>
      <c r="Q186" s="113" t="s">
        <v>3072</v>
      </c>
      <c r="R186" s="113" t="s">
        <v>3073</v>
      </c>
      <c r="S186" s="113" t="s">
        <v>3074</v>
      </c>
      <c r="T186" s="113" t="s">
        <v>3075</v>
      </c>
      <c r="U186" s="113" t="s">
        <v>3076</v>
      </c>
      <c r="V186" s="113" t="s">
        <v>3077</v>
      </c>
      <c r="W186" s="113" t="s">
        <v>3078</v>
      </c>
      <c r="X186" s="113" t="s">
        <v>3079</v>
      </c>
      <c r="Y186" s="113" t="s">
        <v>3080</v>
      </c>
      <c r="Z186" s="113" t="s">
        <v>3081</v>
      </c>
      <c r="AA186" s="113" t="s">
        <v>3082</v>
      </c>
      <c r="AB186" s="113" t="s">
        <v>3083</v>
      </c>
      <c r="AC186" s="113" t="s">
        <v>3084</v>
      </c>
      <c r="AD186" s="113" t="s">
        <v>3085</v>
      </c>
      <c r="AE186" s="113" t="s">
        <v>3086</v>
      </c>
      <c r="AF186" s="113" t="s">
        <v>3087</v>
      </c>
      <c r="AG186" s="113" t="s">
        <v>3088</v>
      </c>
      <c r="AH186" s="113" t="s">
        <v>3089</v>
      </c>
      <c r="AI186" s="113" t="s">
        <v>3090</v>
      </c>
      <c r="AJ186" s="113" t="s">
        <v>3091</v>
      </c>
      <c r="AK186" s="113" t="s">
        <v>3092</v>
      </c>
      <c r="AL186" s="113" t="s">
        <v>3093</v>
      </c>
      <c r="AM186" s="113" t="s">
        <v>3094</v>
      </c>
      <c r="AN186" s="113" t="s">
        <v>3095</v>
      </c>
      <c r="AO186" s="113" t="s">
        <v>3096</v>
      </c>
      <c r="AP186" s="113" t="s">
        <v>3097</v>
      </c>
      <c r="AQ186" s="113" t="s">
        <v>3098</v>
      </c>
      <c r="AR186" s="113" t="s">
        <v>3099</v>
      </c>
      <c r="AS186" s="113" t="s">
        <v>3100</v>
      </c>
      <c r="AT186" s="113" t="s">
        <v>3101</v>
      </c>
      <c r="AU186" s="113" t="s">
        <v>2701</v>
      </c>
      <c r="AV186" s="113" t="s">
        <v>2755</v>
      </c>
      <c r="AW186" s="113" t="s">
        <v>2756</v>
      </c>
      <c r="AX186" s="113" t="s">
        <v>2756</v>
      </c>
      <c r="AY186" s="110"/>
      <c r="AZ186" s="110"/>
      <c r="BA186" s="110"/>
    </row>
    <row r="187" spans="2:53" ht="11.25" hidden="1" customHeight="1">
      <c r="B187" s="97" t="s">
        <v>514</v>
      </c>
      <c r="C187" s="113" t="s">
        <v>2726</v>
      </c>
      <c r="D187" s="113" t="s">
        <v>2726</v>
      </c>
      <c r="E187" s="113" t="s">
        <v>2701</v>
      </c>
      <c r="F187" s="113" t="s">
        <v>2755</v>
      </c>
      <c r="G187" s="113" t="s">
        <v>6</v>
      </c>
      <c r="H187" s="113" t="s">
        <v>1092</v>
      </c>
      <c r="I187" s="113" t="s">
        <v>1094</v>
      </c>
      <c r="J187" s="113" t="s">
        <v>1096</v>
      </c>
      <c r="K187" s="113" t="s">
        <v>1097</v>
      </c>
      <c r="L187" s="113" t="s">
        <v>1099</v>
      </c>
      <c r="M187" s="113" t="s">
        <v>1101</v>
      </c>
      <c r="N187" s="113" t="s">
        <v>1103</v>
      </c>
      <c r="O187" s="113" t="s">
        <v>1105</v>
      </c>
      <c r="P187" s="113" t="s">
        <v>1107</v>
      </c>
      <c r="Q187" s="113" t="s">
        <v>3102</v>
      </c>
      <c r="R187" s="113" t="s">
        <v>3103</v>
      </c>
      <c r="S187" s="113" t="s">
        <v>3104</v>
      </c>
      <c r="T187" s="113" t="s">
        <v>3105</v>
      </c>
      <c r="U187" s="113" t="s">
        <v>3106</v>
      </c>
      <c r="V187" s="113" t="s">
        <v>3107</v>
      </c>
      <c r="W187" s="113" t="s">
        <v>3108</v>
      </c>
      <c r="X187" s="113" t="s">
        <v>3109</v>
      </c>
      <c r="Y187" s="113" t="s">
        <v>3110</v>
      </c>
      <c r="Z187" s="113" t="s">
        <v>3111</v>
      </c>
      <c r="AA187" s="113" t="s">
        <v>3112</v>
      </c>
      <c r="AB187" s="113" t="s">
        <v>3113</v>
      </c>
      <c r="AC187" s="113" t="s">
        <v>3114</v>
      </c>
      <c r="AD187" s="113" t="s">
        <v>3115</v>
      </c>
      <c r="AE187" s="113" t="s">
        <v>3116</v>
      </c>
      <c r="AF187" s="113" t="s">
        <v>3117</v>
      </c>
      <c r="AG187" s="113" t="s">
        <v>3118</v>
      </c>
      <c r="AH187" s="113" t="s">
        <v>3119</v>
      </c>
      <c r="AI187" s="113" t="s">
        <v>3120</v>
      </c>
      <c r="AJ187" s="113" t="s">
        <v>3121</v>
      </c>
      <c r="AK187" s="113" t="s">
        <v>3122</v>
      </c>
      <c r="AL187" s="113" t="s">
        <v>3123</v>
      </c>
      <c r="AM187" s="113" t="s">
        <v>3124</v>
      </c>
      <c r="AN187" s="113" t="s">
        <v>3125</v>
      </c>
      <c r="AO187" s="113" t="s">
        <v>3126</v>
      </c>
      <c r="AP187" s="113" t="s">
        <v>3127</v>
      </c>
      <c r="AQ187" s="113" t="s">
        <v>3128</v>
      </c>
      <c r="AR187" s="113" t="s">
        <v>3129</v>
      </c>
      <c r="AS187" s="113" t="s">
        <v>3130</v>
      </c>
      <c r="AT187" s="113" t="s">
        <v>3131</v>
      </c>
      <c r="AU187" s="113" t="s">
        <v>2701</v>
      </c>
      <c r="AV187" s="113" t="s">
        <v>2755</v>
      </c>
      <c r="AW187" s="113" t="s">
        <v>2756</v>
      </c>
      <c r="AX187" s="113" t="s">
        <v>2756</v>
      </c>
      <c r="AY187" s="110"/>
      <c r="AZ187" s="110"/>
      <c r="BA187" s="110"/>
    </row>
    <row r="188" spans="2:53" ht="11.25" hidden="1" customHeight="1">
      <c r="B188" s="97" t="s">
        <v>515</v>
      </c>
      <c r="C188" s="113" t="s">
        <v>2726</v>
      </c>
      <c r="D188" s="113" t="s">
        <v>2726</v>
      </c>
      <c r="E188" s="113" t="s">
        <v>2701</v>
      </c>
      <c r="F188" s="113" t="s">
        <v>2755</v>
      </c>
      <c r="G188" s="113" t="s">
        <v>1</v>
      </c>
      <c r="H188" s="113" t="s">
        <v>1110</v>
      </c>
      <c r="I188" s="113" t="s">
        <v>1112</v>
      </c>
      <c r="J188" s="113" t="s">
        <v>1114</v>
      </c>
      <c r="K188" s="113" t="s">
        <v>1116</v>
      </c>
      <c r="L188" s="113" t="s">
        <v>1118</v>
      </c>
      <c r="M188" s="113" t="s">
        <v>1120</v>
      </c>
      <c r="N188" s="113" t="s">
        <v>1122</v>
      </c>
      <c r="O188" s="113" t="s">
        <v>1124</v>
      </c>
      <c r="P188" s="113" t="s">
        <v>1126</v>
      </c>
      <c r="Q188" s="113" t="s">
        <v>3132</v>
      </c>
      <c r="R188" s="113" t="s">
        <v>3133</v>
      </c>
      <c r="S188" s="113" t="s">
        <v>3134</v>
      </c>
      <c r="T188" s="113" t="s">
        <v>3135</v>
      </c>
      <c r="U188" s="113" t="s">
        <v>3136</v>
      </c>
      <c r="V188" s="113" t="s">
        <v>3137</v>
      </c>
      <c r="W188" s="113" t="s">
        <v>3138</v>
      </c>
      <c r="X188" s="113" t="s">
        <v>3139</v>
      </c>
      <c r="Y188" s="113" t="s">
        <v>3140</v>
      </c>
      <c r="Z188" s="113" t="s">
        <v>3141</v>
      </c>
      <c r="AA188" s="113" t="s">
        <v>3142</v>
      </c>
      <c r="AB188" s="113" t="s">
        <v>3143</v>
      </c>
      <c r="AC188" s="113" t="s">
        <v>3144</v>
      </c>
      <c r="AD188" s="113" t="s">
        <v>3145</v>
      </c>
      <c r="AE188" s="113" t="s">
        <v>3146</v>
      </c>
      <c r="AF188" s="113" t="s">
        <v>3147</v>
      </c>
      <c r="AG188" s="113" t="s">
        <v>3148</v>
      </c>
      <c r="AH188" s="113" t="s">
        <v>3149</v>
      </c>
      <c r="AI188" s="113" t="s">
        <v>3150</v>
      </c>
      <c r="AJ188" s="113" t="s">
        <v>3151</v>
      </c>
      <c r="AK188" s="113" t="s">
        <v>3152</v>
      </c>
      <c r="AL188" s="113" t="s">
        <v>3153</v>
      </c>
      <c r="AM188" s="113" t="s">
        <v>3154</v>
      </c>
      <c r="AN188" s="113" t="s">
        <v>3155</v>
      </c>
      <c r="AO188" s="113" t="s">
        <v>3156</v>
      </c>
      <c r="AP188" s="113" t="s">
        <v>3157</v>
      </c>
      <c r="AQ188" s="113" t="s">
        <v>3158</v>
      </c>
      <c r="AR188" s="113" t="s">
        <v>3159</v>
      </c>
      <c r="AS188" s="113" t="s">
        <v>3160</v>
      </c>
      <c r="AT188" s="113" t="s">
        <v>3161</v>
      </c>
      <c r="AU188" s="113" t="s">
        <v>2701</v>
      </c>
      <c r="AV188" s="113" t="s">
        <v>2755</v>
      </c>
      <c r="AW188" s="113" t="s">
        <v>2756</v>
      </c>
      <c r="AX188" s="113" t="s">
        <v>2756</v>
      </c>
      <c r="AY188" s="110"/>
      <c r="AZ188" s="110"/>
      <c r="BA188" s="110"/>
    </row>
    <row r="189" spans="2:53" ht="11.25" hidden="1" customHeight="1">
      <c r="B189" s="97" t="s">
        <v>516</v>
      </c>
      <c r="C189" s="113" t="s">
        <v>2726</v>
      </c>
      <c r="D189" s="113" t="s">
        <v>2726</v>
      </c>
      <c r="E189" s="113" t="s">
        <v>2701</v>
      </c>
      <c r="F189" s="113" t="s">
        <v>2755</v>
      </c>
      <c r="G189" s="113" t="s">
        <v>3</v>
      </c>
      <c r="H189" s="113" t="s">
        <v>1129</v>
      </c>
      <c r="I189" s="113" t="s">
        <v>1131</v>
      </c>
      <c r="J189" s="113" t="s">
        <v>1133</v>
      </c>
      <c r="K189" s="113" t="s">
        <v>1135</v>
      </c>
      <c r="L189" s="113" t="s">
        <v>1137</v>
      </c>
      <c r="M189" s="113" t="s">
        <v>1139</v>
      </c>
      <c r="N189" s="113" t="s">
        <v>1141</v>
      </c>
      <c r="O189" s="113" t="s">
        <v>1143</v>
      </c>
      <c r="P189" s="113" t="s">
        <v>1145</v>
      </c>
      <c r="Q189" s="113" t="s">
        <v>3162</v>
      </c>
      <c r="R189" s="113" t="s">
        <v>3163</v>
      </c>
      <c r="S189" s="113" t="s">
        <v>3164</v>
      </c>
      <c r="T189" s="113" t="s">
        <v>3165</v>
      </c>
      <c r="U189" s="113" t="s">
        <v>3166</v>
      </c>
      <c r="V189" s="113" t="s">
        <v>3167</v>
      </c>
      <c r="W189" s="113" t="s">
        <v>3168</v>
      </c>
      <c r="X189" s="113" t="s">
        <v>3169</v>
      </c>
      <c r="Y189" s="113" t="s">
        <v>3170</v>
      </c>
      <c r="Z189" s="113" t="s">
        <v>3171</v>
      </c>
      <c r="AA189" s="113" t="s">
        <v>3172</v>
      </c>
      <c r="AB189" s="113" t="s">
        <v>3173</v>
      </c>
      <c r="AC189" s="113" t="s">
        <v>3174</v>
      </c>
      <c r="AD189" s="113" t="s">
        <v>3175</v>
      </c>
      <c r="AE189" s="113" t="s">
        <v>3176</v>
      </c>
      <c r="AF189" s="113" t="s">
        <v>3177</v>
      </c>
      <c r="AG189" s="113" t="s">
        <v>3178</v>
      </c>
      <c r="AH189" s="113" t="s">
        <v>3179</v>
      </c>
      <c r="AI189" s="113" t="s">
        <v>3180</v>
      </c>
      <c r="AJ189" s="113" t="s">
        <v>3181</v>
      </c>
      <c r="AK189" s="113" t="s">
        <v>3182</v>
      </c>
      <c r="AL189" s="113" t="s">
        <v>3183</v>
      </c>
      <c r="AM189" s="113" t="s">
        <v>3184</v>
      </c>
      <c r="AN189" s="113" t="s">
        <v>3185</v>
      </c>
      <c r="AO189" s="113" t="s">
        <v>3186</v>
      </c>
      <c r="AP189" s="113" t="s">
        <v>3187</v>
      </c>
      <c r="AQ189" s="113" t="s">
        <v>3188</v>
      </c>
      <c r="AR189" s="113" t="s">
        <v>3189</v>
      </c>
      <c r="AS189" s="113" t="s">
        <v>3190</v>
      </c>
      <c r="AT189" s="113" t="s">
        <v>3191</v>
      </c>
      <c r="AU189" s="113" t="s">
        <v>2701</v>
      </c>
      <c r="AV189" s="113" t="s">
        <v>2755</v>
      </c>
      <c r="AW189" s="113" t="s">
        <v>2756</v>
      </c>
      <c r="AX189" s="113" t="s">
        <v>2756</v>
      </c>
      <c r="AY189" s="110"/>
      <c r="AZ189" s="110"/>
      <c r="BA189" s="110"/>
    </row>
    <row r="190" spans="2:53" ht="11.25" hidden="1" customHeight="1">
      <c r="B190" s="97" t="s">
        <v>517</v>
      </c>
      <c r="C190" s="113" t="s">
        <v>2726</v>
      </c>
      <c r="D190" s="113" t="s">
        <v>2726</v>
      </c>
      <c r="E190" s="113" t="s">
        <v>2701</v>
      </c>
      <c r="F190" s="113" t="s">
        <v>2755</v>
      </c>
      <c r="G190" s="113" t="s">
        <v>5</v>
      </c>
      <c r="H190" s="113" t="s">
        <v>1148</v>
      </c>
      <c r="I190" s="113" t="s">
        <v>1150</v>
      </c>
      <c r="J190" s="113" t="s">
        <v>1152</v>
      </c>
      <c r="K190" s="113" t="s">
        <v>1154</v>
      </c>
      <c r="L190" s="113" t="s">
        <v>1156</v>
      </c>
      <c r="M190" s="113" t="s">
        <v>1158</v>
      </c>
      <c r="N190" s="113" t="s">
        <v>1160</v>
      </c>
      <c r="O190" s="113" t="s">
        <v>1162</v>
      </c>
      <c r="P190" s="113" t="s">
        <v>1164</v>
      </c>
      <c r="Q190" s="113" t="s">
        <v>3192</v>
      </c>
      <c r="R190" s="113" t="s">
        <v>3193</v>
      </c>
      <c r="S190" s="113" t="s">
        <v>3194</v>
      </c>
      <c r="T190" s="113" t="s">
        <v>3195</v>
      </c>
      <c r="U190" s="113" t="s">
        <v>3196</v>
      </c>
      <c r="V190" s="113" t="s">
        <v>3197</v>
      </c>
      <c r="W190" s="113" t="s">
        <v>3198</v>
      </c>
      <c r="X190" s="113" t="s">
        <v>3199</v>
      </c>
      <c r="Y190" s="113" t="s">
        <v>3200</v>
      </c>
      <c r="Z190" s="113" t="s">
        <v>3201</v>
      </c>
      <c r="AA190" s="113" t="s">
        <v>3202</v>
      </c>
      <c r="AB190" s="113" t="s">
        <v>3203</v>
      </c>
      <c r="AC190" s="113" t="s">
        <v>3204</v>
      </c>
      <c r="AD190" s="113" t="s">
        <v>3205</v>
      </c>
      <c r="AE190" s="113" t="s">
        <v>3206</v>
      </c>
      <c r="AF190" s="113" t="s">
        <v>3207</v>
      </c>
      <c r="AG190" s="113" t="s">
        <v>3208</v>
      </c>
      <c r="AH190" s="113" t="s">
        <v>3209</v>
      </c>
      <c r="AI190" s="113" t="s">
        <v>3210</v>
      </c>
      <c r="AJ190" s="113" t="s">
        <v>3211</v>
      </c>
      <c r="AK190" s="113" t="s">
        <v>3212</v>
      </c>
      <c r="AL190" s="113" t="s">
        <v>3213</v>
      </c>
      <c r="AM190" s="113" t="s">
        <v>3214</v>
      </c>
      <c r="AN190" s="113" t="s">
        <v>3215</v>
      </c>
      <c r="AO190" s="113" t="s">
        <v>3216</v>
      </c>
      <c r="AP190" s="113" t="s">
        <v>3217</v>
      </c>
      <c r="AQ190" s="113" t="s">
        <v>3218</v>
      </c>
      <c r="AR190" s="113" t="s">
        <v>3219</v>
      </c>
      <c r="AS190" s="113" t="s">
        <v>3220</v>
      </c>
      <c r="AT190" s="113" t="s">
        <v>3221</v>
      </c>
      <c r="AU190" s="113" t="s">
        <v>2701</v>
      </c>
      <c r="AV190" s="113" t="s">
        <v>2755</v>
      </c>
      <c r="AW190" s="113" t="s">
        <v>2756</v>
      </c>
      <c r="AX190" s="113" t="s">
        <v>2756</v>
      </c>
      <c r="AY190" s="110"/>
      <c r="AZ190" s="110"/>
      <c r="BA190" s="110"/>
    </row>
    <row r="191" spans="2:53" ht="11.25" hidden="1" customHeight="1">
      <c r="B191" s="97" t="s">
        <v>518</v>
      </c>
      <c r="C191" s="113" t="s">
        <v>2726</v>
      </c>
      <c r="D191" s="113" t="s">
        <v>2726</v>
      </c>
      <c r="E191" s="113" t="s">
        <v>2701</v>
      </c>
      <c r="F191" s="113" t="s">
        <v>2755</v>
      </c>
      <c r="G191" s="113" t="s">
        <v>7</v>
      </c>
      <c r="H191" s="113" t="s">
        <v>1167</v>
      </c>
      <c r="I191" s="113" t="s">
        <v>1169</v>
      </c>
      <c r="J191" s="113" t="s">
        <v>1171</v>
      </c>
      <c r="K191" s="113" t="s">
        <v>1173</v>
      </c>
      <c r="L191" s="113" t="s">
        <v>1175</v>
      </c>
      <c r="M191" s="113" t="s">
        <v>1177</v>
      </c>
      <c r="N191" s="113" t="s">
        <v>1179</v>
      </c>
      <c r="O191" s="113" t="s">
        <v>1181</v>
      </c>
      <c r="P191" s="113" t="s">
        <v>1183</v>
      </c>
      <c r="Q191" s="113" t="s">
        <v>3222</v>
      </c>
      <c r="R191" s="113" t="s">
        <v>3223</v>
      </c>
      <c r="S191" s="113" t="s">
        <v>3224</v>
      </c>
      <c r="T191" s="113" t="s">
        <v>3225</v>
      </c>
      <c r="U191" s="113" t="s">
        <v>3226</v>
      </c>
      <c r="V191" s="113" t="s">
        <v>3227</v>
      </c>
      <c r="W191" s="113" t="s">
        <v>3228</v>
      </c>
      <c r="X191" s="113" t="s">
        <v>3229</v>
      </c>
      <c r="Y191" s="113" t="s">
        <v>3230</v>
      </c>
      <c r="Z191" s="113" t="s">
        <v>3231</v>
      </c>
      <c r="AA191" s="113" t="s">
        <v>3232</v>
      </c>
      <c r="AB191" s="113" t="s">
        <v>3233</v>
      </c>
      <c r="AC191" s="113" t="s">
        <v>3234</v>
      </c>
      <c r="AD191" s="113" t="s">
        <v>3235</v>
      </c>
      <c r="AE191" s="113" t="s">
        <v>3236</v>
      </c>
      <c r="AF191" s="113" t="s">
        <v>3237</v>
      </c>
      <c r="AG191" s="113" t="s">
        <v>3238</v>
      </c>
      <c r="AH191" s="113" t="s">
        <v>3239</v>
      </c>
      <c r="AI191" s="113" t="s">
        <v>3240</v>
      </c>
      <c r="AJ191" s="113" t="s">
        <v>3241</v>
      </c>
      <c r="AK191" s="113" t="s">
        <v>3242</v>
      </c>
      <c r="AL191" s="113" t="s">
        <v>3243</v>
      </c>
      <c r="AM191" s="113" t="s">
        <v>3244</v>
      </c>
      <c r="AN191" s="113" t="s">
        <v>3245</v>
      </c>
      <c r="AO191" s="113" t="s">
        <v>3246</v>
      </c>
      <c r="AP191" s="113" t="s">
        <v>3247</v>
      </c>
      <c r="AQ191" s="113" t="s">
        <v>3248</v>
      </c>
      <c r="AR191" s="113" t="s">
        <v>3249</v>
      </c>
      <c r="AS191" s="113" t="s">
        <v>3250</v>
      </c>
      <c r="AT191" s="113" t="s">
        <v>3251</v>
      </c>
      <c r="AU191" s="113" t="s">
        <v>2701</v>
      </c>
      <c r="AV191" s="113" t="s">
        <v>2755</v>
      </c>
      <c r="AW191" s="113" t="s">
        <v>2756</v>
      </c>
      <c r="AX191" s="113" t="s">
        <v>2756</v>
      </c>
      <c r="AY191" s="110"/>
      <c r="AZ191" s="110"/>
      <c r="BA191" s="110"/>
    </row>
    <row r="192" spans="2:53" ht="11.25" hidden="1" customHeight="1">
      <c r="B192" s="97" t="s">
        <v>1917</v>
      </c>
      <c r="C192" s="113" t="s">
        <v>2726</v>
      </c>
      <c r="D192" s="113" t="s">
        <v>2726</v>
      </c>
      <c r="E192" s="113" t="s">
        <v>2701</v>
      </c>
      <c r="F192" s="113" t="s">
        <v>2755</v>
      </c>
      <c r="G192" s="113" t="s">
        <v>1522</v>
      </c>
      <c r="H192" s="113" t="s">
        <v>888</v>
      </c>
      <c r="I192" s="113" t="s">
        <v>890</v>
      </c>
      <c r="J192" s="113" t="s">
        <v>892</v>
      </c>
      <c r="K192" s="113" t="s">
        <v>894</v>
      </c>
      <c r="L192" s="113" t="s">
        <v>896</v>
      </c>
      <c r="M192" s="113" t="s">
        <v>1429</v>
      </c>
      <c r="N192" s="113" t="s">
        <v>899</v>
      </c>
      <c r="O192" s="113" t="s">
        <v>901</v>
      </c>
      <c r="P192" s="113" t="s">
        <v>903</v>
      </c>
      <c r="Q192" s="113" t="s">
        <v>3252</v>
      </c>
      <c r="R192" s="113" t="s">
        <v>3253</v>
      </c>
      <c r="S192" s="113" t="s">
        <v>3254</v>
      </c>
      <c r="T192" s="113" t="s">
        <v>3255</v>
      </c>
      <c r="U192" s="113" t="s">
        <v>3256</v>
      </c>
      <c r="V192" s="113" t="s">
        <v>3257</v>
      </c>
      <c r="W192" s="113" t="s">
        <v>3258</v>
      </c>
      <c r="X192" s="113" t="s">
        <v>3259</v>
      </c>
      <c r="Y192" s="113" t="s">
        <v>3260</v>
      </c>
      <c r="Z192" s="113" t="s">
        <v>3261</v>
      </c>
      <c r="AA192" s="113" t="s">
        <v>3262</v>
      </c>
      <c r="AB192" s="113" t="s">
        <v>3263</v>
      </c>
      <c r="AC192" s="113" t="s">
        <v>3264</v>
      </c>
      <c r="AD192" s="113" t="s">
        <v>3265</v>
      </c>
      <c r="AE192" s="113" t="s">
        <v>3266</v>
      </c>
      <c r="AF192" s="113" t="s">
        <v>3267</v>
      </c>
      <c r="AG192" s="113" t="s">
        <v>3268</v>
      </c>
      <c r="AH192" s="113" t="s">
        <v>3269</v>
      </c>
      <c r="AI192" s="113" t="s">
        <v>3270</v>
      </c>
      <c r="AJ192" s="113" t="s">
        <v>3271</v>
      </c>
      <c r="AK192" s="113" t="s">
        <v>3272</v>
      </c>
      <c r="AL192" s="113" t="s">
        <v>3273</v>
      </c>
      <c r="AM192" s="113" t="s">
        <v>3274</v>
      </c>
      <c r="AN192" s="113" t="s">
        <v>3275</v>
      </c>
      <c r="AO192" s="113" t="s">
        <v>3276</v>
      </c>
      <c r="AP192" s="113" t="s">
        <v>3277</v>
      </c>
      <c r="AQ192" s="113" t="s">
        <v>3278</v>
      </c>
      <c r="AR192" s="113" t="s">
        <v>3279</v>
      </c>
      <c r="AS192" s="113" t="s">
        <v>3280</v>
      </c>
      <c r="AT192" s="113" t="s">
        <v>3281</v>
      </c>
      <c r="AU192" s="113" t="s">
        <v>2701</v>
      </c>
      <c r="AV192" s="113" t="s">
        <v>2755</v>
      </c>
      <c r="AW192" s="113" t="s">
        <v>2756</v>
      </c>
      <c r="AX192" s="113" t="s">
        <v>2756</v>
      </c>
      <c r="AY192" s="110"/>
      <c r="AZ192" s="110"/>
      <c r="BA192" s="110"/>
    </row>
    <row r="193" spans="2:53" ht="11.25" hidden="1" customHeight="1">
      <c r="B193" s="97" t="s">
        <v>1966</v>
      </c>
      <c r="C193" s="113" t="s">
        <v>2726</v>
      </c>
      <c r="D193" s="113" t="s">
        <v>2726</v>
      </c>
      <c r="E193" s="113" t="s">
        <v>2701</v>
      </c>
      <c r="F193" s="113" t="s">
        <v>2755</v>
      </c>
      <c r="G193" s="113" t="s">
        <v>1523</v>
      </c>
      <c r="H193" s="113" t="s">
        <v>905</v>
      </c>
      <c r="I193" s="113" t="s">
        <v>907</v>
      </c>
      <c r="J193" s="113" t="s">
        <v>909</v>
      </c>
      <c r="K193" s="113" t="s">
        <v>911</v>
      </c>
      <c r="L193" s="113" t="s">
        <v>913</v>
      </c>
      <c r="M193" s="113" t="s">
        <v>915</v>
      </c>
      <c r="N193" s="113" t="s">
        <v>917</v>
      </c>
      <c r="O193" s="113" t="s">
        <v>919</v>
      </c>
      <c r="P193" s="113" t="s">
        <v>921</v>
      </c>
      <c r="Q193" s="113" t="s">
        <v>3282</v>
      </c>
      <c r="R193" s="113" t="s">
        <v>3283</v>
      </c>
      <c r="S193" s="113" t="s">
        <v>3284</v>
      </c>
      <c r="T193" s="113" t="s">
        <v>3285</v>
      </c>
      <c r="U193" s="113" t="s">
        <v>3286</v>
      </c>
      <c r="V193" s="113" t="s">
        <v>3287</v>
      </c>
      <c r="W193" s="113" t="s">
        <v>3288</v>
      </c>
      <c r="X193" s="113" t="s">
        <v>3289</v>
      </c>
      <c r="Y193" s="113" t="s">
        <v>3290</v>
      </c>
      <c r="Z193" s="113" t="s">
        <v>3291</v>
      </c>
      <c r="AA193" s="113" t="s">
        <v>3292</v>
      </c>
      <c r="AB193" s="113" t="s">
        <v>3293</v>
      </c>
      <c r="AC193" s="113" t="s">
        <v>3294</v>
      </c>
      <c r="AD193" s="113" t="s">
        <v>3295</v>
      </c>
      <c r="AE193" s="113" t="s">
        <v>3296</v>
      </c>
      <c r="AF193" s="113" t="s">
        <v>3297</v>
      </c>
      <c r="AG193" s="113" t="s">
        <v>3298</v>
      </c>
      <c r="AH193" s="113" t="s">
        <v>3299</v>
      </c>
      <c r="AI193" s="113" t="s">
        <v>3300</v>
      </c>
      <c r="AJ193" s="113" t="s">
        <v>3301</v>
      </c>
      <c r="AK193" s="113" t="s">
        <v>3302</v>
      </c>
      <c r="AL193" s="113" t="s">
        <v>3303</v>
      </c>
      <c r="AM193" s="113" t="s">
        <v>3304</v>
      </c>
      <c r="AN193" s="113" t="s">
        <v>3305</v>
      </c>
      <c r="AO193" s="113" t="s">
        <v>3306</v>
      </c>
      <c r="AP193" s="113" t="s">
        <v>3307</v>
      </c>
      <c r="AQ193" s="113" t="s">
        <v>3308</v>
      </c>
      <c r="AR193" s="113" t="s">
        <v>3309</v>
      </c>
      <c r="AS193" s="113" t="s">
        <v>3310</v>
      </c>
      <c r="AT193" s="113" t="s">
        <v>3311</v>
      </c>
      <c r="AU193" s="113" t="s">
        <v>2701</v>
      </c>
      <c r="AV193" s="113" t="s">
        <v>2755</v>
      </c>
      <c r="AW193" s="113" t="s">
        <v>2756</v>
      </c>
      <c r="AX193" s="113" t="s">
        <v>2756</v>
      </c>
      <c r="AY193" s="110"/>
      <c r="AZ193" s="110"/>
      <c r="BA193" s="110"/>
    </row>
    <row r="194" spans="2:53" ht="11.25" hidden="1" customHeight="1">
      <c r="B194" s="97" t="s">
        <v>2015</v>
      </c>
      <c r="C194" s="113" t="s">
        <v>2726</v>
      </c>
      <c r="D194" s="113" t="s">
        <v>2726</v>
      </c>
      <c r="E194" s="113" t="s">
        <v>2701</v>
      </c>
      <c r="F194" s="113" t="s">
        <v>2755</v>
      </c>
      <c r="G194" s="113" t="s">
        <v>922</v>
      </c>
      <c r="H194" s="113" t="s">
        <v>924</v>
      </c>
      <c r="I194" s="113" t="s">
        <v>926</v>
      </c>
      <c r="J194" s="113" t="s">
        <v>928</v>
      </c>
      <c r="K194" s="113" t="s">
        <v>930</v>
      </c>
      <c r="L194" s="113" t="s">
        <v>932</v>
      </c>
      <c r="M194" s="113" t="s">
        <v>934</v>
      </c>
      <c r="N194" s="113" t="s">
        <v>936</v>
      </c>
      <c r="O194" s="113" t="s">
        <v>938</v>
      </c>
      <c r="P194" s="113" t="s">
        <v>940</v>
      </c>
      <c r="Q194" s="113" t="s">
        <v>3312</v>
      </c>
      <c r="R194" s="113" t="s">
        <v>3313</v>
      </c>
      <c r="S194" s="113" t="s">
        <v>3314</v>
      </c>
      <c r="T194" s="113" t="s">
        <v>3315</v>
      </c>
      <c r="U194" s="113" t="s">
        <v>3316</v>
      </c>
      <c r="V194" s="113" t="s">
        <v>3317</v>
      </c>
      <c r="W194" s="113" t="s">
        <v>3318</v>
      </c>
      <c r="X194" s="113" t="s">
        <v>3319</v>
      </c>
      <c r="Y194" s="113" t="s">
        <v>3320</v>
      </c>
      <c r="Z194" s="113" t="s">
        <v>3321</v>
      </c>
      <c r="AA194" s="113" t="s">
        <v>3322</v>
      </c>
      <c r="AB194" s="113" t="s">
        <v>3323</v>
      </c>
      <c r="AC194" s="113" t="s">
        <v>3324</v>
      </c>
      <c r="AD194" s="113" t="s">
        <v>3325</v>
      </c>
      <c r="AE194" s="113" t="s">
        <v>3326</v>
      </c>
      <c r="AF194" s="113" t="s">
        <v>3327</v>
      </c>
      <c r="AG194" s="113" t="s">
        <v>3328</v>
      </c>
      <c r="AH194" s="113" t="s">
        <v>3329</v>
      </c>
      <c r="AI194" s="113" t="s">
        <v>3330</v>
      </c>
      <c r="AJ194" s="113" t="s">
        <v>3331</v>
      </c>
      <c r="AK194" s="113" t="s">
        <v>3332</v>
      </c>
      <c r="AL194" s="113" t="s">
        <v>3333</v>
      </c>
      <c r="AM194" s="113" t="s">
        <v>3334</v>
      </c>
      <c r="AN194" s="113" t="s">
        <v>3335</v>
      </c>
      <c r="AO194" s="113" t="s">
        <v>3336</v>
      </c>
      <c r="AP194" s="113" t="s">
        <v>3337</v>
      </c>
      <c r="AQ194" s="113" t="s">
        <v>3338</v>
      </c>
      <c r="AR194" s="113" t="s">
        <v>3339</v>
      </c>
      <c r="AS194" s="113" t="s">
        <v>3340</v>
      </c>
      <c r="AT194" s="113" t="s">
        <v>3341</v>
      </c>
      <c r="AU194" s="113" t="s">
        <v>2701</v>
      </c>
      <c r="AV194" s="113" t="s">
        <v>2755</v>
      </c>
      <c r="AW194" s="113" t="s">
        <v>2756</v>
      </c>
      <c r="AX194" s="113" t="s">
        <v>2756</v>
      </c>
      <c r="AY194" s="110"/>
      <c r="AZ194" s="110"/>
      <c r="BA194" s="110"/>
    </row>
    <row r="195" spans="2:53" ht="11.25" hidden="1" customHeight="1">
      <c r="B195" s="97" t="s">
        <v>2064</v>
      </c>
      <c r="C195" s="113" t="s">
        <v>2726</v>
      </c>
      <c r="D195" s="113" t="s">
        <v>2726</v>
      </c>
      <c r="E195" s="113" t="s">
        <v>2701</v>
      </c>
      <c r="F195" s="113" t="s">
        <v>2755</v>
      </c>
      <c r="G195" s="113" t="s">
        <v>941</v>
      </c>
      <c r="H195" s="113" t="s">
        <v>943</v>
      </c>
      <c r="I195" s="113" t="s">
        <v>945</v>
      </c>
      <c r="J195" s="113" t="s">
        <v>947</v>
      </c>
      <c r="K195" s="113" t="s">
        <v>949</v>
      </c>
      <c r="L195" s="113" t="s">
        <v>951</v>
      </c>
      <c r="M195" s="113" t="s">
        <v>953</v>
      </c>
      <c r="N195" s="113" t="s">
        <v>955</v>
      </c>
      <c r="O195" s="113" t="s">
        <v>957</v>
      </c>
      <c r="P195" s="113" t="s">
        <v>959</v>
      </c>
      <c r="Q195" s="113" t="s">
        <v>3342</v>
      </c>
      <c r="R195" s="113" t="s">
        <v>3343</v>
      </c>
      <c r="S195" s="113" t="s">
        <v>3344</v>
      </c>
      <c r="T195" s="113" t="s">
        <v>3345</v>
      </c>
      <c r="U195" s="113" t="s">
        <v>3346</v>
      </c>
      <c r="V195" s="113" t="s">
        <v>3347</v>
      </c>
      <c r="W195" s="113" t="s">
        <v>3348</v>
      </c>
      <c r="X195" s="113" t="s">
        <v>3349</v>
      </c>
      <c r="Y195" s="113" t="s">
        <v>3350</v>
      </c>
      <c r="Z195" s="113" t="s">
        <v>3351</v>
      </c>
      <c r="AA195" s="113" t="s">
        <v>3352</v>
      </c>
      <c r="AB195" s="113" t="s">
        <v>3353</v>
      </c>
      <c r="AC195" s="113" t="s">
        <v>3354</v>
      </c>
      <c r="AD195" s="113" t="s">
        <v>3355</v>
      </c>
      <c r="AE195" s="113" t="s">
        <v>3356</v>
      </c>
      <c r="AF195" s="113" t="s">
        <v>3357</v>
      </c>
      <c r="AG195" s="113" t="s">
        <v>3358</v>
      </c>
      <c r="AH195" s="113" t="s">
        <v>3359</v>
      </c>
      <c r="AI195" s="113" t="s">
        <v>3360</v>
      </c>
      <c r="AJ195" s="113" t="s">
        <v>3361</v>
      </c>
      <c r="AK195" s="113" t="s">
        <v>3362</v>
      </c>
      <c r="AL195" s="113" t="s">
        <v>3363</v>
      </c>
      <c r="AM195" s="113" t="s">
        <v>3364</v>
      </c>
      <c r="AN195" s="113" t="s">
        <v>3365</v>
      </c>
      <c r="AO195" s="113" t="s">
        <v>3366</v>
      </c>
      <c r="AP195" s="113" t="s">
        <v>3367</v>
      </c>
      <c r="AQ195" s="113" t="s">
        <v>3368</v>
      </c>
      <c r="AR195" s="113" t="s">
        <v>3369</v>
      </c>
      <c r="AS195" s="113" t="s">
        <v>3370</v>
      </c>
      <c r="AT195" s="113" t="s">
        <v>3371</v>
      </c>
      <c r="AU195" s="113" t="s">
        <v>2701</v>
      </c>
      <c r="AV195" s="113" t="s">
        <v>2755</v>
      </c>
      <c r="AW195" s="113" t="s">
        <v>2756</v>
      </c>
      <c r="AX195" s="113" t="s">
        <v>2756</v>
      </c>
      <c r="AY195" s="110"/>
      <c r="AZ195" s="110"/>
      <c r="BA195" s="110"/>
    </row>
    <row r="196" spans="2:53" ht="11.25" hidden="1" customHeight="1">
      <c r="B196" s="97" t="s">
        <v>2113</v>
      </c>
      <c r="C196" s="113" t="s">
        <v>2726</v>
      </c>
      <c r="D196" s="113" t="s">
        <v>2726</v>
      </c>
      <c r="E196" s="113" t="s">
        <v>2701</v>
      </c>
      <c r="F196" s="113" t="s">
        <v>2755</v>
      </c>
      <c r="G196" s="113" t="s">
        <v>960</v>
      </c>
      <c r="H196" s="113" t="s">
        <v>962</v>
      </c>
      <c r="I196" s="113" t="s">
        <v>964</v>
      </c>
      <c r="J196" s="113" t="s">
        <v>966</v>
      </c>
      <c r="K196" s="113" t="s">
        <v>968</v>
      </c>
      <c r="L196" s="113" t="s">
        <v>970</v>
      </c>
      <c r="M196" s="113" t="s">
        <v>972</v>
      </c>
      <c r="N196" s="113" t="s">
        <v>974</v>
      </c>
      <c r="O196" s="113" t="s">
        <v>976</v>
      </c>
      <c r="P196" s="113" t="s">
        <v>978</v>
      </c>
      <c r="Q196" s="113" t="s">
        <v>3372</v>
      </c>
      <c r="R196" s="113" t="s">
        <v>3373</v>
      </c>
      <c r="S196" s="113" t="s">
        <v>3374</v>
      </c>
      <c r="T196" s="113" t="s">
        <v>3375</v>
      </c>
      <c r="U196" s="113" t="s">
        <v>3376</v>
      </c>
      <c r="V196" s="113" t="s">
        <v>3377</v>
      </c>
      <c r="W196" s="113" t="s">
        <v>3378</v>
      </c>
      <c r="X196" s="113" t="s">
        <v>3379</v>
      </c>
      <c r="Y196" s="113" t="s">
        <v>3380</v>
      </c>
      <c r="Z196" s="113" t="s">
        <v>3381</v>
      </c>
      <c r="AA196" s="113" t="s">
        <v>3382</v>
      </c>
      <c r="AB196" s="113" t="s">
        <v>3383</v>
      </c>
      <c r="AC196" s="113" t="s">
        <v>3384</v>
      </c>
      <c r="AD196" s="113" t="s">
        <v>3385</v>
      </c>
      <c r="AE196" s="113" t="s">
        <v>3386</v>
      </c>
      <c r="AF196" s="113" t="s">
        <v>3387</v>
      </c>
      <c r="AG196" s="113" t="s">
        <v>3388</v>
      </c>
      <c r="AH196" s="113" t="s">
        <v>3389</v>
      </c>
      <c r="AI196" s="113" t="s">
        <v>3390</v>
      </c>
      <c r="AJ196" s="113" t="s">
        <v>3391</v>
      </c>
      <c r="AK196" s="113" t="s">
        <v>3392</v>
      </c>
      <c r="AL196" s="113" t="s">
        <v>3393</v>
      </c>
      <c r="AM196" s="113" t="s">
        <v>3394</v>
      </c>
      <c r="AN196" s="113" t="s">
        <v>3395</v>
      </c>
      <c r="AO196" s="113" t="s">
        <v>3396</v>
      </c>
      <c r="AP196" s="113" t="s">
        <v>3397</v>
      </c>
      <c r="AQ196" s="113" t="s">
        <v>3398</v>
      </c>
      <c r="AR196" s="113" t="s">
        <v>3399</v>
      </c>
      <c r="AS196" s="113" t="s">
        <v>3400</v>
      </c>
      <c r="AT196" s="113" t="s">
        <v>3401</v>
      </c>
      <c r="AU196" s="113" t="s">
        <v>2701</v>
      </c>
      <c r="AV196" s="113" t="s">
        <v>2755</v>
      </c>
      <c r="AW196" s="113" t="s">
        <v>2756</v>
      </c>
      <c r="AX196" s="113" t="s">
        <v>2756</v>
      </c>
      <c r="AY196" s="110"/>
      <c r="AZ196" s="110"/>
      <c r="BA196" s="110"/>
    </row>
    <row r="197" spans="2:53" ht="11.25" hidden="1" customHeight="1">
      <c r="B197" s="97" t="s">
        <v>2162</v>
      </c>
      <c r="C197" s="113" t="s">
        <v>2726</v>
      </c>
      <c r="D197" s="113" t="s">
        <v>2726</v>
      </c>
      <c r="E197" s="113" t="s">
        <v>2701</v>
      </c>
      <c r="F197" s="113" t="s">
        <v>2755</v>
      </c>
      <c r="G197" s="113" t="s">
        <v>979</v>
      </c>
      <c r="H197" s="113" t="s">
        <v>981</v>
      </c>
      <c r="I197" s="113" t="s">
        <v>983</v>
      </c>
      <c r="J197" s="113" t="s">
        <v>985</v>
      </c>
      <c r="K197" s="113" t="s">
        <v>987</v>
      </c>
      <c r="L197" s="113" t="s">
        <v>989</v>
      </c>
      <c r="M197" s="113" t="s">
        <v>991</v>
      </c>
      <c r="N197" s="113" t="s">
        <v>993</v>
      </c>
      <c r="O197" s="113" t="s">
        <v>995</v>
      </c>
      <c r="P197" s="113" t="s">
        <v>997</v>
      </c>
      <c r="Q197" s="113" t="s">
        <v>3402</v>
      </c>
      <c r="R197" s="113" t="s">
        <v>3403</v>
      </c>
      <c r="S197" s="113" t="s">
        <v>3404</v>
      </c>
      <c r="T197" s="113" t="s">
        <v>3405</v>
      </c>
      <c r="U197" s="113" t="s">
        <v>3406</v>
      </c>
      <c r="V197" s="113" t="s">
        <v>3407</v>
      </c>
      <c r="W197" s="113" t="s">
        <v>3408</v>
      </c>
      <c r="X197" s="113" t="s">
        <v>3409</v>
      </c>
      <c r="Y197" s="113" t="s">
        <v>3410</v>
      </c>
      <c r="Z197" s="113" t="s">
        <v>3411</v>
      </c>
      <c r="AA197" s="113" t="s">
        <v>3412</v>
      </c>
      <c r="AB197" s="113" t="s">
        <v>3413</v>
      </c>
      <c r="AC197" s="113" t="s">
        <v>3414</v>
      </c>
      <c r="AD197" s="113" t="s">
        <v>3415</v>
      </c>
      <c r="AE197" s="113" t="s">
        <v>3416</v>
      </c>
      <c r="AF197" s="113" t="s">
        <v>3417</v>
      </c>
      <c r="AG197" s="113" t="s">
        <v>3418</v>
      </c>
      <c r="AH197" s="113" t="s">
        <v>3419</v>
      </c>
      <c r="AI197" s="113" t="s">
        <v>3420</v>
      </c>
      <c r="AJ197" s="113" t="s">
        <v>3421</v>
      </c>
      <c r="AK197" s="113" t="s">
        <v>3422</v>
      </c>
      <c r="AL197" s="113" t="s">
        <v>3423</v>
      </c>
      <c r="AM197" s="113" t="s">
        <v>3424</v>
      </c>
      <c r="AN197" s="113" t="s">
        <v>3425</v>
      </c>
      <c r="AO197" s="113" t="s">
        <v>3426</v>
      </c>
      <c r="AP197" s="113" t="s">
        <v>3427</v>
      </c>
      <c r="AQ197" s="113" t="s">
        <v>3428</v>
      </c>
      <c r="AR197" s="113" t="s">
        <v>3429</v>
      </c>
      <c r="AS197" s="113" t="s">
        <v>3430</v>
      </c>
      <c r="AT197" s="113" t="s">
        <v>3431</v>
      </c>
      <c r="AU197" s="113" t="s">
        <v>2701</v>
      </c>
      <c r="AV197" s="113" t="s">
        <v>2755</v>
      </c>
      <c r="AW197" s="113" t="s">
        <v>2756</v>
      </c>
      <c r="AX197" s="113" t="s">
        <v>2756</v>
      </c>
      <c r="AY197" s="110"/>
      <c r="AZ197" s="110"/>
      <c r="BA197" s="110"/>
    </row>
    <row r="198" spans="2:53" ht="11.25" hidden="1" customHeight="1">
      <c r="B198" s="97" t="s">
        <v>2211</v>
      </c>
      <c r="C198" s="113" t="s">
        <v>2726</v>
      </c>
      <c r="D198" s="113" t="s">
        <v>2726</v>
      </c>
      <c r="E198" s="113" t="s">
        <v>2701</v>
      </c>
      <c r="F198" s="113" t="s">
        <v>2755</v>
      </c>
      <c r="G198" s="113" t="s">
        <v>998</v>
      </c>
      <c r="H198" s="113" t="s">
        <v>1000</v>
      </c>
      <c r="I198" s="113" t="s">
        <v>1002</v>
      </c>
      <c r="J198" s="113" t="s">
        <v>1004</v>
      </c>
      <c r="K198" s="113" t="s">
        <v>1006</v>
      </c>
      <c r="L198" s="113" t="s">
        <v>1008</v>
      </c>
      <c r="M198" s="113" t="s">
        <v>1010</v>
      </c>
      <c r="N198" s="113" t="s">
        <v>1012</v>
      </c>
      <c r="O198" s="113" t="s">
        <v>1014</v>
      </c>
      <c r="P198" s="113" t="s">
        <v>1016</v>
      </c>
      <c r="Q198" s="113" t="s">
        <v>3432</v>
      </c>
      <c r="R198" s="113" t="s">
        <v>3433</v>
      </c>
      <c r="S198" s="113" t="s">
        <v>3434</v>
      </c>
      <c r="T198" s="113" t="s">
        <v>3435</v>
      </c>
      <c r="U198" s="113" t="s">
        <v>3436</v>
      </c>
      <c r="V198" s="113" t="s">
        <v>3437</v>
      </c>
      <c r="W198" s="113" t="s">
        <v>3438</v>
      </c>
      <c r="X198" s="113" t="s">
        <v>3439</v>
      </c>
      <c r="Y198" s="113" t="s">
        <v>3440</v>
      </c>
      <c r="Z198" s="113" t="s">
        <v>3441</v>
      </c>
      <c r="AA198" s="113" t="s">
        <v>3442</v>
      </c>
      <c r="AB198" s="113" t="s">
        <v>3443</v>
      </c>
      <c r="AC198" s="113" t="s">
        <v>3444</v>
      </c>
      <c r="AD198" s="113" t="s">
        <v>3445</v>
      </c>
      <c r="AE198" s="113" t="s">
        <v>3446</v>
      </c>
      <c r="AF198" s="113" t="s">
        <v>3447</v>
      </c>
      <c r="AG198" s="113" t="s">
        <v>3448</v>
      </c>
      <c r="AH198" s="113" t="s">
        <v>3449</v>
      </c>
      <c r="AI198" s="113" t="s">
        <v>3450</v>
      </c>
      <c r="AJ198" s="113" t="s">
        <v>3451</v>
      </c>
      <c r="AK198" s="113" t="s">
        <v>3452</v>
      </c>
      <c r="AL198" s="113" t="s">
        <v>3453</v>
      </c>
      <c r="AM198" s="113" t="s">
        <v>3454</v>
      </c>
      <c r="AN198" s="113" t="s">
        <v>3455</v>
      </c>
      <c r="AO198" s="113" t="s">
        <v>3456</v>
      </c>
      <c r="AP198" s="113" t="s">
        <v>3457</v>
      </c>
      <c r="AQ198" s="113" t="s">
        <v>3458</v>
      </c>
      <c r="AR198" s="113" t="s">
        <v>3459</v>
      </c>
      <c r="AS198" s="113" t="s">
        <v>3460</v>
      </c>
      <c r="AT198" s="113" t="s">
        <v>3461</v>
      </c>
      <c r="AU198" s="113" t="s">
        <v>2701</v>
      </c>
      <c r="AV198" s="113" t="s">
        <v>2755</v>
      </c>
      <c r="AW198" s="113" t="s">
        <v>2756</v>
      </c>
      <c r="AX198" s="113" t="s">
        <v>2756</v>
      </c>
      <c r="AY198" s="110"/>
      <c r="AZ198" s="110"/>
      <c r="BA198" s="110"/>
    </row>
    <row r="199" spans="2:53" ht="11.25" hidden="1" customHeight="1">
      <c r="B199" s="97" t="s">
        <v>2260</v>
      </c>
      <c r="C199" s="113" t="s">
        <v>2726</v>
      </c>
      <c r="D199" s="113" t="s">
        <v>2726</v>
      </c>
      <c r="E199" s="113" t="s">
        <v>2701</v>
      </c>
      <c r="F199" s="113" t="s">
        <v>2755</v>
      </c>
      <c r="G199" s="113" t="s">
        <v>1017</v>
      </c>
      <c r="H199" s="113" t="s">
        <v>1019</v>
      </c>
      <c r="I199" s="113" t="s">
        <v>1021</v>
      </c>
      <c r="J199" s="113" t="s">
        <v>1023</v>
      </c>
      <c r="K199" s="113" t="s">
        <v>1430</v>
      </c>
      <c r="L199" s="113" t="s">
        <v>1026</v>
      </c>
      <c r="M199" s="113" t="s">
        <v>1028</v>
      </c>
      <c r="N199" s="113" t="s">
        <v>1030</v>
      </c>
      <c r="O199" s="113" t="s">
        <v>1032</v>
      </c>
      <c r="P199" s="113" t="s">
        <v>1034</v>
      </c>
      <c r="Q199" s="113" t="s">
        <v>3462</v>
      </c>
      <c r="R199" s="113" t="s">
        <v>3463</v>
      </c>
      <c r="S199" s="113" t="s">
        <v>3464</v>
      </c>
      <c r="T199" s="113" t="s">
        <v>3465</v>
      </c>
      <c r="U199" s="113" t="s">
        <v>3466</v>
      </c>
      <c r="V199" s="113" t="s">
        <v>3467</v>
      </c>
      <c r="W199" s="113" t="s">
        <v>3468</v>
      </c>
      <c r="X199" s="113" t="s">
        <v>3469</v>
      </c>
      <c r="Y199" s="113" t="s">
        <v>3470</v>
      </c>
      <c r="Z199" s="113" t="s">
        <v>3471</v>
      </c>
      <c r="AA199" s="113" t="s">
        <v>3472</v>
      </c>
      <c r="AB199" s="113" t="s">
        <v>3473</v>
      </c>
      <c r="AC199" s="113" t="s">
        <v>3474</v>
      </c>
      <c r="AD199" s="113" t="s">
        <v>3475</v>
      </c>
      <c r="AE199" s="113" t="s">
        <v>3476</v>
      </c>
      <c r="AF199" s="113" t="s">
        <v>3477</v>
      </c>
      <c r="AG199" s="113" t="s">
        <v>3478</v>
      </c>
      <c r="AH199" s="113" t="s">
        <v>3479</v>
      </c>
      <c r="AI199" s="113" t="s">
        <v>3480</v>
      </c>
      <c r="AJ199" s="113" t="s">
        <v>3481</v>
      </c>
      <c r="AK199" s="113" t="s">
        <v>3482</v>
      </c>
      <c r="AL199" s="113" t="s">
        <v>3483</v>
      </c>
      <c r="AM199" s="113" t="s">
        <v>3484</v>
      </c>
      <c r="AN199" s="113" t="s">
        <v>3485</v>
      </c>
      <c r="AO199" s="113" t="s">
        <v>3486</v>
      </c>
      <c r="AP199" s="113" t="s">
        <v>3487</v>
      </c>
      <c r="AQ199" s="113" t="s">
        <v>3488</v>
      </c>
      <c r="AR199" s="113" t="s">
        <v>3489</v>
      </c>
      <c r="AS199" s="113" t="s">
        <v>3490</v>
      </c>
      <c r="AT199" s="113" t="s">
        <v>3491</v>
      </c>
      <c r="AU199" s="113" t="s">
        <v>2701</v>
      </c>
      <c r="AV199" s="113" t="s">
        <v>2755</v>
      </c>
      <c r="AW199" s="113" t="s">
        <v>2756</v>
      </c>
      <c r="AX199" s="113" t="s">
        <v>2756</v>
      </c>
      <c r="AY199" s="110"/>
      <c r="AZ199" s="110"/>
      <c r="BA199" s="110"/>
    </row>
    <row r="200" spans="2:53" ht="11.25" hidden="1" customHeight="1">
      <c r="B200" s="97" t="s">
        <v>2309</v>
      </c>
      <c r="C200" s="113" t="s">
        <v>2726</v>
      </c>
      <c r="D200" s="113" t="s">
        <v>2726</v>
      </c>
      <c r="E200" s="113" t="s">
        <v>2701</v>
      </c>
      <c r="F200" s="113" t="s">
        <v>2755</v>
      </c>
      <c r="G200" s="113" t="s">
        <v>1431</v>
      </c>
      <c r="H200" s="113" t="s">
        <v>1036</v>
      </c>
      <c r="I200" s="113" t="s">
        <v>1038</v>
      </c>
      <c r="J200" s="113" t="s">
        <v>1040</v>
      </c>
      <c r="K200" s="113" t="s">
        <v>1042</v>
      </c>
      <c r="L200" s="113" t="s">
        <v>1044</v>
      </c>
      <c r="M200" s="113" t="s">
        <v>1046</v>
      </c>
      <c r="N200" s="113" t="s">
        <v>1048</v>
      </c>
      <c r="O200" s="113" t="s">
        <v>1050</v>
      </c>
      <c r="P200" s="113" t="s">
        <v>1052</v>
      </c>
      <c r="Q200" s="113" t="s">
        <v>3492</v>
      </c>
      <c r="R200" s="113" t="s">
        <v>3493</v>
      </c>
      <c r="S200" s="113" t="s">
        <v>3494</v>
      </c>
      <c r="T200" s="113" t="s">
        <v>3495</v>
      </c>
      <c r="U200" s="113" t="s">
        <v>3496</v>
      </c>
      <c r="V200" s="113" t="s">
        <v>3497</v>
      </c>
      <c r="W200" s="113" t="s">
        <v>3498</v>
      </c>
      <c r="X200" s="113" t="s">
        <v>3499</v>
      </c>
      <c r="Y200" s="113" t="s">
        <v>3500</v>
      </c>
      <c r="Z200" s="113" t="s">
        <v>3501</v>
      </c>
      <c r="AA200" s="113" t="s">
        <v>3502</v>
      </c>
      <c r="AB200" s="113" t="s">
        <v>3503</v>
      </c>
      <c r="AC200" s="113" t="s">
        <v>3504</v>
      </c>
      <c r="AD200" s="113" t="s">
        <v>3505</v>
      </c>
      <c r="AE200" s="113" t="s">
        <v>3506</v>
      </c>
      <c r="AF200" s="113" t="s">
        <v>3507</v>
      </c>
      <c r="AG200" s="113" t="s">
        <v>3508</v>
      </c>
      <c r="AH200" s="113" t="s">
        <v>3509</v>
      </c>
      <c r="AI200" s="113" t="s">
        <v>3510</v>
      </c>
      <c r="AJ200" s="113" t="s">
        <v>3511</v>
      </c>
      <c r="AK200" s="113" t="s">
        <v>3512</v>
      </c>
      <c r="AL200" s="113" t="s">
        <v>3513</v>
      </c>
      <c r="AM200" s="113" t="s">
        <v>3514</v>
      </c>
      <c r="AN200" s="113" t="s">
        <v>3515</v>
      </c>
      <c r="AO200" s="113" t="s">
        <v>3516</v>
      </c>
      <c r="AP200" s="113" t="s">
        <v>3517</v>
      </c>
      <c r="AQ200" s="113" t="s">
        <v>3518</v>
      </c>
      <c r="AR200" s="113" t="s">
        <v>3519</v>
      </c>
      <c r="AS200" s="113" t="s">
        <v>3520</v>
      </c>
      <c r="AT200" s="113" t="s">
        <v>3521</v>
      </c>
      <c r="AU200" s="113" t="s">
        <v>2701</v>
      </c>
      <c r="AV200" s="113" t="s">
        <v>2755</v>
      </c>
      <c r="AW200" s="113" t="s">
        <v>2756</v>
      </c>
      <c r="AX200" s="113" t="s">
        <v>2756</v>
      </c>
      <c r="AY200" s="110"/>
      <c r="AZ200" s="110"/>
      <c r="BA200" s="110"/>
    </row>
    <row r="201" spans="2:53" ht="11.25" hidden="1" customHeight="1">
      <c r="B201" s="97" t="s">
        <v>2358</v>
      </c>
      <c r="C201" s="113" t="s">
        <v>2726</v>
      </c>
      <c r="D201" s="113" t="s">
        <v>2726</v>
      </c>
      <c r="E201" s="113" t="s">
        <v>2701</v>
      </c>
      <c r="F201" s="113" t="s">
        <v>2755</v>
      </c>
      <c r="G201" s="113" t="s">
        <v>1053</v>
      </c>
      <c r="H201" s="113" t="s">
        <v>1055</v>
      </c>
      <c r="I201" s="113" t="s">
        <v>1057</v>
      </c>
      <c r="J201" s="113" t="s">
        <v>1059</v>
      </c>
      <c r="K201" s="113" t="s">
        <v>1061</v>
      </c>
      <c r="L201" s="113" t="s">
        <v>1063</v>
      </c>
      <c r="M201" s="113" t="s">
        <v>1065</v>
      </c>
      <c r="N201" s="113" t="s">
        <v>1067</v>
      </c>
      <c r="O201" s="113" t="s">
        <v>1069</v>
      </c>
      <c r="P201" s="113" t="s">
        <v>1071</v>
      </c>
      <c r="Q201" s="113" t="s">
        <v>3522</v>
      </c>
      <c r="R201" s="113" t="s">
        <v>3523</v>
      </c>
      <c r="S201" s="113" t="s">
        <v>3524</v>
      </c>
      <c r="T201" s="113" t="s">
        <v>3525</v>
      </c>
      <c r="U201" s="113" t="s">
        <v>3526</v>
      </c>
      <c r="V201" s="113" t="s">
        <v>3527</v>
      </c>
      <c r="W201" s="113" t="s">
        <v>3528</v>
      </c>
      <c r="X201" s="113" t="s">
        <v>3529</v>
      </c>
      <c r="Y201" s="113" t="s">
        <v>3530</v>
      </c>
      <c r="Z201" s="113" t="s">
        <v>3531</v>
      </c>
      <c r="AA201" s="113" t="s">
        <v>3532</v>
      </c>
      <c r="AB201" s="113" t="s">
        <v>3533</v>
      </c>
      <c r="AC201" s="113" t="s">
        <v>3534</v>
      </c>
      <c r="AD201" s="113" t="s">
        <v>3535</v>
      </c>
      <c r="AE201" s="113" t="s">
        <v>3536</v>
      </c>
      <c r="AF201" s="113" t="s">
        <v>3537</v>
      </c>
      <c r="AG201" s="113" t="s">
        <v>3538</v>
      </c>
      <c r="AH201" s="113" t="s">
        <v>3539</v>
      </c>
      <c r="AI201" s="113" t="s">
        <v>3540</v>
      </c>
      <c r="AJ201" s="113" t="s">
        <v>3541</v>
      </c>
      <c r="AK201" s="113" t="s">
        <v>3542</v>
      </c>
      <c r="AL201" s="113" t="s">
        <v>3543</v>
      </c>
      <c r="AM201" s="113" t="s">
        <v>3544</v>
      </c>
      <c r="AN201" s="113" t="s">
        <v>3545</v>
      </c>
      <c r="AO201" s="113" t="s">
        <v>3546</v>
      </c>
      <c r="AP201" s="113" t="s">
        <v>3547</v>
      </c>
      <c r="AQ201" s="113" t="s">
        <v>3548</v>
      </c>
      <c r="AR201" s="113" t="s">
        <v>3549</v>
      </c>
      <c r="AS201" s="113" t="s">
        <v>3550</v>
      </c>
      <c r="AT201" s="113" t="s">
        <v>3551</v>
      </c>
      <c r="AU201" s="113" t="s">
        <v>2701</v>
      </c>
      <c r="AV201" s="113" t="s">
        <v>2755</v>
      </c>
      <c r="AW201" s="113" t="s">
        <v>2756</v>
      </c>
      <c r="AX201" s="113" t="s">
        <v>2756</v>
      </c>
      <c r="AY201" s="110"/>
      <c r="AZ201" s="110"/>
      <c r="BA201" s="110"/>
    </row>
    <row r="202" spans="2:53" ht="11.25" hidden="1" customHeight="1">
      <c r="B202" s="97" t="s">
        <v>2407</v>
      </c>
      <c r="C202" s="113" t="s">
        <v>2726</v>
      </c>
      <c r="D202" s="113" t="s">
        <v>2726</v>
      </c>
      <c r="E202" s="113" t="s">
        <v>2701</v>
      </c>
      <c r="F202" s="113" t="s">
        <v>2755</v>
      </c>
      <c r="G202" s="113" t="s">
        <v>1072</v>
      </c>
      <c r="H202" s="113" t="s">
        <v>1074</v>
      </c>
      <c r="I202" s="113" t="s">
        <v>1076</v>
      </c>
      <c r="J202" s="113" t="s">
        <v>1078</v>
      </c>
      <c r="K202" s="113" t="s">
        <v>1080</v>
      </c>
      <c r="L202" s="113" t="s">
        <v>1082</v>
      </c>
      <c r="M202" s="113" t="s">
        <v>1084</v>
      </c>
      <c r="N202" s="113" t="s">
        <v>1086</v>
      </c>
      <c r="O202" s="113" t="s">
        <v>1088</v>
      </c>
      <c r="P202" s="113" t="s">
        <v>1090</v>
      </c>
      <c r="Q202" s="113" t="s">
        <v>3552</v>
      </c>
      <c r="R202" s="113" t="s">
        <v>3553</v>
      </c>
      <c r="S202" s="113" t="s">
        <v>3554</v>
      </c>
      <c r="T202" s="113" t="s">
        <v>3555</v>
      </c>
      <c r="U202" s="113" t="s">
        <v>3556</v>
      </c>
      <c r="V202" s="113" t="s">
        <v>3557</v>
      </c>
      <c r="W202" s="113" t="s">
        <v>3558</v>
      </c>
      <c r="X202" s="113" t="s">
        <v>3559</v>
      </c>
      <c r="Y202" s="113" t="s">
        <v>3560</v>
      </c>
      <c r="Z202" s="113" t="s">
        <v>3561</v>
      </c>
      <c r="AA202" s="113" t="s">
        <v>3562</v>
      </c>
      <c r="AB202" s="113" t="s">
        <v>3563</v>
      </c>
      <c r="AC202" s="113" t="s">
        <v>3564</v>
      </c>
      <c r="AD202" s="113" t="s">
        <v>3565</v>
      </c>
      <c r="AE202" s="113" t="s">
        <v>3566</v>
      </c>
      <c r="AF202" s="113" t="s">
        <v>3567</v>
      </c>
      <c r="AG202" s="113" t="s">
        <v>3568</v>
      </c>
      <c r="AH202" s="113" t="s">
        <v>3569</v>
      </c>
      <c r="AI202" s="113" t="s">
        <v>3570</v>
      </c>
      <c r="AJ202" s="113" t="s">
        <v>3571</v>
      </c>
      <c r="AK202" s="113" t="s">
        <v>3572</v>
      </c>
      <c r="AL202" s="113" t="s">
        <v>3573</v>
      </c>
      <c r="AM202" s="113" t="s">
        <v>3574</v>
      </c>
      <c r="AN202" s="113" t="s">
        <v>3575</v>
      </c>
      <c r="AO202" s="113" t="s">
        <v>3576</v>
      </c>
      <c r="AP202" s="113" t="s">
        <v>3577</v>
      </c>
      <c r="AQ202" s="113" t="s">
        <v>3578</v>
      </c>
      <c r="AR202" s="113" t="s">
        <v>3579</v>
      </c>
      <c r="AS202" s="113" t="s">
        <v>3580</v>
      </c>
      <c r="AT202" s="113" t="s">
        <v>3581</v>
      </c>
      <c r="AU202" s="113" t="s">
        <v>2701</v>
      </c>
      <c r="AV202" s="113" t="s">
        <v>2755</v>
      </c>
      <c r="AW202" s="113" t="s">
        <v>2756</v>
      </c>
      <c r="AX202" s="113" t="s">
        <v>2756</v>
      </c>
      <c r="AY202" s="110"/>
      <c r="AZ202" s="110"/>
      <c r="BA202" s="110"/>
    </row>
    <row r="203" spans="2:53" ht="11.25" hidden="1" customHeight="1">
      <c r="B203" s="97" t="s">
        <v>2456</v>
      </c>
      <c r="C203" s="113" t="s">
        <v>2726</v>
      </c>
      <c r="D203" s="113" t="s">
        <v>2726</v>
      </c>
      <c r="E203" s="113" t="s">
        <v>2701</v>
      </c>
      <c r="F203" s="113" t="s">
        <v>2755</v>
      </c>
      <c r="G203" s="113" t="s">
        <v>1091</v>
      </c>
      <c r="H203" s="113" t="s">
        <v>1093</v>
      </c>
      <c r="I203" s="113" t="s">
        <v>1095</v>
      </c>
      <c r="J203" s="113" t="s">
        <v>1432</v>
      </c>
      <c r="K203" s="113" t="s">
        <v>1098</v>
      </c>
      <c r="L203" s="113" t="s">
        <v>1100</v>
      </c>
      <c r="M203" s="113" t="s">
        <v>1102</v>
      </c>
      <c r="N203" s="113" t="s">
        <v>1104</v>
      </c>
      <c r="O203" s="113" t="s">
        <v>1106</v>
      </c>
      <c r="P203" s="113" t="s">
        <v>1108</v>
      </c>
      <c r="Q203" s="113" t="s">
        <v>3582</v>
      </c>
      <c r="R203" s="113" t="s">
        <v>3583</v>
      </c>
      <c r="S203" s="113" t="s">
        <v>3584</v>
      </c>
      <c r="T203" s="113" t="s">
        <v>3585</v>
      </c>
      <c r="U203" s="113" t="s">
        <v>3586</v>
      </c>
      <c r="V203" s="113" t="s">
        <v>3587</v>
      </c>
      <c r="W203" s="113" t="s">
        <v>3588</v>
      </c>
      <c r="X203" s="113" t="s">
        <v>3589</v>
      </c>
      <c r="Y203" s="113" t="s">
        <v>3590</v>
      </c>
      <c r="Z203" s="113" t="s">
        <v>3591</v>
      </c>
      <c r="AA203" s="113" t="s">
        <v>3592</v>
      </c>
      <c r="AB203" s="113" t="s">
        <v>3593</v>
      </c>
      <c r="AC203" s="113" t="s">
        <v>3594</v>
      </c>
      <c r="AD203" s="113" t="s">
        <v>3595</v>
      </c>
      <c r="AE203" s="113" t="s">
        <v>3596</v>
      </c>
      <c r="AF203" s="113" t="s">
        <v>3597</v>
      </c>
      <c r="AG203" s="113" t="s">
        <v>3598</v>
      </c>
      <c r="AH203" s="113" t="s">
        <v>3599</v>
      </c>
      <c r="AI203" s="113" t="s">
        <v>3600</v>
      </c>
      <c r="AJ203" s="113" t="s">
        <v>3601</v>
      </c>
      <c r="AK203" s="113" t="s">
        <v>3602</v>
      </c>
      <c r="AL203" s="113" t="s">
        <v>3603</v>
      </c>
      <c r="AM203" s="113" t="s">
        <v>3604</v>
      </c>
      <c r="AN203" s="113" t="s">
        <v>3605</v>
      </c>
      <c r="AO203" s="113" t="s">
        <v>3606</v>
      </c>
      <c r="AP203" s="113" t="s">
        <v>3607</v>
      </c>
      <c r="AQ203" s="113" t="s">
        <v>3608</v>
      </c>
      <c r="AR203" s="113" t="s">
        <v>3609</v>
      </c>
      <c r="AS203" s="113" t="s">
        <v>3610</v>
      </c>
      <c r="AT203" s="113" t="s">
        <v>3611</v>
      </c>
      <c r="AU203" s="113" t="s">
        <v>2701</v>
      </c>
      <c r="AV203" s="113" t="s">
        <v>2755</v>
      </c>
      <c r="AW203" s="113" t="s">
        <v>2756</v>
      </c>
      <c r="AX203" s="113" t="s">
        <v>2756</v>
      </c>
      <c r="AY203" s="110"/>
      <c r="AZ203" s="110"/>
      <c r="BA203" s="110"/>
    </row>
    <row r="204" spans="2:53" ht="11.25" hidden="1" customHeight="1">
      <c r="B204" s="97" t="s">
        <v>2505</v>
      </c>
      <c r="C204" s="113" t="s">
        <v>2726</v>
      </c>
      <c r="D204" s="113" t="s">
        <v>2726</v>
      </c>
      <c r="E204" s="113" t="s">
        <v>2701</v>
      </c>
      <c r="F204" s="113" t="s">
        <v>2755</v>
      </c>
      <c r="G204" s="113" t="s">
        <v>1109</v>
      </c>
      <c r="H204" s="113" t="s">
        <v>1111</v>
      </c>
      <c r="I204" s="113" t="s">
        <v>1113</v>
      </c>
      <c r="J204" s="113" t="s">
        <v>1115</v>
      </c>
      <c r="K204" s="113" t="s">
        <v>1117</v>
      </c>
      <c r="L204" s="113" t="s">
        <v>1119</v>
      </c>
      <c r="M204" s="113" t="s">
        <v>1121</v>
      </c>
      <c r="N204" s="113" t="s">
        <v>1123</v>
      </c>
      <c r="O204" s="113" t="s">
        <v>1125</v>
      </c>
      <c r="P204" s="113" t="s">
        <v>1127</v>
      </c>
      <c r="Q204" s="113" t="s">
        <v>3612</v>
      </c>
      <c r="R204" s="113" t="s">
        <v>3613</v>
      </c>
      <c r="S204" s="113" t="s">
        <v>3614</v>
      </c>
      <c r="T204" s="113" t="s">
        <v>3615</v>
      </c>
      <c r="U204" s="113" t="s">
        <v>3616</v>
      </c>
      <c r="V204" s="113" t="s">
        <v>3617</v>
      </c>
      <c r="W204" s="113" t="s">
        <v>3618</v>
      </c>
      <c r="X204" s="113" t="s">
        <v>3619</v>
      </c>
      <c r="Y204" s="113" t="s">
        <v>3620</v>
      </c>
      <c r="Z204" s="113" t="s">
        <v>3621</v>
      </c>
      <c r="AA204" s="113" t="s">
        <v>3622</v>
      </c>
      <c r="AB204" s="113" t="s">
        <v>3623</v>
      </c>
      <c r="AC204" s="113" t="s">
        <v>3624</v>
      </c>
      <c r="AD204" s="113" t="s">
        <v>3625</v>
      </c>
      <c r="AE204" s="113" t="s">
        <v>3626</v>
      </c>
      <c r="AF204" s="113" t="s">
        <v>3627</v>
      </c>
      <c r="AG204" s="113" t="s">
        <v>3628</v>
      </c>
      <c r="AH204" s="113" t="s">
        <v>3629</v>
      </c>
      <c r="AI204" s="113" t="s">
        <v>3630</v>
      </c>
      <c r="AJ204" s="113" t="s">
        <v>3631</v>
      </c>
      <c r="AK204" s="113" t="s">
        <v>3632</v>
      </c>
      <c r="AL204" s="113" t="s">
        <v>3633</v>
      </c>
      <c r="AM204" s="113" t="s">
        <v>3634</v>
      </c>
      <c r="AN204" s="113" t="s">
        <v>3635</v>
      </c>
      <c r="AO204" s="113" t="s">
        <v>3636</v>
      </c>
      <c r="AP204" s="113" t="s">
        <v>3637</v>
      </c>
      <c r="AQ204" s="113" t="s">
        <v>3638</v>
      </c>
      <c r="AR204" s="113" t="s">
        <v>3639</v>
      </c>
      <c r="AS204" s="113" t="s">
        <v>3640</v>
      </c>
      <c r="AT204" s="113" t="s">
        <v>3641</v>
      </c>
      <c r="AU204" s="113" t="s">
        <v>2701</v>
      </c>
      <c r="AV204" s="113" t="s">
        <v>2755</v>
      </c>
      <c r="AW204" s="113" t="s">
        <v>2756</v>
      </c>
      <c r="AX204" s="113" t="s">
        <v>2756</v>
      </c>
      <c r="AY204" s="110"/>
      <c r="AZ204" s="110"/>
      <c r="BA204" s="110"/>
    </row>
    <row r="205" spans="2:53" ht="11.25" hidden="1" customHeight="1">
      <c r="B205" s="97" t="s">
        <v>2554</v>
      </c>
      <c r="C205" s="113" t="s">
        <v>2726</v>
      </c>
      <c r="D205" s="113" t="s">
        <v>2726</v>
      </c>
      <c r="E205" s="113" t="s">
        <v>2701</v>
      </c>
      <c r="F205" s="113" t="s">
        <v>2755</v>
      </c>
      <c r="G205" s="113" t="s">
        <v>1128</v>
      </c>
      <c r="H205" s="113" t="s">
        <v>1130</v>
      </c>
      <c r="I205" s="113" t="s">
        <v>1132</v>
      </c>
      <c r="J205" s="113" t="s">
        <v>1134</v>
      </c>
      <c r="K205" s="113" t="s">
        <v>1136</v>
      </c>
      <c r="L205" s="113" t="s">
        <v>1138</v>
      </c>
      <c r="M205" s="113" t="s">
        <v>1140</v>
      </c>
      <c r="N205" s="113" t="s">
        <v>1142</v>
      </c>
      <c r="O205" s="113" t="s">
        <v>1144</v>
      </c>
      <c r="P205" s="113" t="s">
        <v>1146</v>
      </c>
      <c r="Q205" s="113" t="s">
        <v>3642</v>
      </c>
      <c r="R205" s="113" t="s">
        <v>3643</v>
      </c>
      <c r="S205" s="113" t="s">
        <v>3644</v>
      </c>
      <c r="T205" s="113" t="s">
        <v>3645</v>
      </c>
      <c r="U205" s="113" t="s">
        <v>3646</v>
      </c>
      <c r="V205" s="113" t="s">
        <v>3647</v>
      </c>
      <c r="W205" s="113" t="s">
        <v>3648</v>
      </c>
      <c r="X205" s="113" t="s">
        <v>3649</v>
      </c>
      <c r="Y205" s="113" t="s">
        <v>3650</v>
      </c>
      <c r="Z205" s="113" t="s">
        <v>3651</v>
      </c>
      <c r="AA205" s="113" t="s">
        <v>3652</v>
      </c>
      <c r="AB205" s="113" t="s">
        <v>3653</v>
      </c>
      <c r="AC205" s="113" t="s">
        <v>3654</v>
      </c>
      <c r="AD205" s="113" t="s">
        <v>3655</v>
      </c>
      <c r="AE205" s="113" t="s">
        <v>3656</v>
      </c>
      <c r="AF205" s="113" t="s">
        <v>3657</v>
      </c>
      <c r="AG205" s="113" t="s">
        <v>3658</v>
      </c>
      <c r="AH205" s="113" t="s">
        <v>3659</v>
      </c>
      <c r="AI205" s="113" t="s">
        <v>3660</v>
      </c>
      <c r="AJ205" s="113" t="s">
        <v>3661</v>
      </c>
      <c r="AK205" s="113" t="s">
        <v>3662</v>
      </c>
      <c r="AL205" s="113" t="s">
        <v>3663</v>
      </c>
      <c r="AM205" s="113" t="s">
        <v>3664</v>
      </c>
      <c r="AN205" s="113" t="s">
        <v>3665</v>
      </c>
      <c r="AO205" s="113" t="s">
        <v>3666</v>
      </c>
      <c r="AP205" s="113" t="s">
        <v>3667</v>
      </c>
      <c r="AQ205" s="113" t="s">
        <v>3668</v>
      </c>
      <c r="AR205" s="113" t="s">
        <v>3669</v>
      </c>
      <c r="AS205" s="113" t="s">
        <v>3670</v>
      </c>
      <c r="AT205" s="113" t="s">
        <v>3671</v>
      </c>
      <c r="AU205" s="113" t="s">
        <v>2701</v>
      </c>
      <c r="AV205" s="113" t="s">
        <v>2755</v>
      </c>
      <c r="AW205" s="113" t="s">
        <v>2756</v>
      </c>
      <c r="AX205" s="113" t="s">
        <v>2756</v>
      </c>
      <c r="AY205" s="110"/>
      <c r="AZ205" s="110"/>
      <c r="BA205" s="110"/>
    </row>
    <row r="206" spans="2:53" ht="11.25" hidden="1" customHeight="1">
      <c r="B206" s="97" t="s">
        <v>2603</v>
      </c>
      <c r="C206" s="113" t="s">
        <v>2726</v>
      </c>
      <c r="D206" s="113" t="s">
        <v>2726</v>
      </c>
      <c r="E206" s="113" t="s">
        <v>2701</v>
      </c>
      <c r="F206" s="113" t="s">
        <v>2755</v>
      </c>
      <c r="G206" s="113" t="s">
        <v>1147</v>
      </c>
      <c r="H206" s="113" t="s">
        <v>1149</v>
      </c>
      <c r="I206" s="113" t="s">
        <v>1151</v>
      </c>
      <c r="J206" s="113" t="s">
        <v>1153</v>
      </c>
      <c r="K206" s="113" t="s">
        <v>1155</v>
      </c>
      <c r="L206" s="113" t="s">
        <v>1157</v>
      </c>
      <c r="M206" s="113" t="s">
        <v>1159</v>
      </c>
      <c r="N206" s="113" t="s">
        <v>1161</v>
      </c>
      <c r="O206" s="113" t="s">
        <v>1163</v>
      </c>
      <c r="P206" s="113" t="s">
        <v>1165</v>
      </c>
      <c r="Q206" s="113" t="s">
        <v>3672</v>
      </c>
      <c r="R206" s="113" t="s">
        <v>3673</v>
      </c>
      <c r="S206" s="113" t="s">
        <v>3674</v>
      </c>
      <c r="T206" s="113" t="s">
        <v>3675</v>
      </c>
      <c r="U206" s="113" t="s">
        <v>3676</v>
      </c>
      <c r="V206" s="113" t="s">
        <v>3677</v>
      </c>
      <c r="W206" s="113" t="s">
        <v>3678</v>
      </c>
      <c r="X206" s="113" t="s">
        <v>3679</v>
      </c>
      <c r="Y206" s="113" t="s">
        <v>3680</v>
      </c>
      <c r="Z206" s="113" t="s">
        <v>3681</v>
      </c>
      <c r="AA206" s="113" t="s">
        <v>3682</v>
      </c>
      <c r="AB206" s="113" t="s">
        <v>3683</v>
      </c>
      <c r="AC206" s="113" t="s">
        <v>3684</v>
      </c>
      <c r="AD206" s="113" t="s">
        <v>3685</v>
      </c>
      <c r="AE206" s="113" t="s">
        <v>3686</v>
      </c>
      <c r="AF206" s="113" t="s">
        <v>3687</v>
      </c>
      <c r="AG206" s="113" t="s">
        <v>3688</v>
      </c>
      <c r="AH206" s="113" t="s">
        <v>3689</v>
      </c>
      <c r="AI206" s="113" t="s">
        <v>3690</v>
      </c>
      <c r="AJ206" s="113" t="s">
        <v>3691</v>
      </c>
      <c r="AK206" s="113" t="s">
        <v>3692</v>
      </c>
      <c r="AL206" s="113" t="s">
        <v>3693</v>
      </c>
      <c r="AM206" s="113" t="s">
        <v>3694</v>
      </c>
      <c r="AN206" s="113" t="s">
        <v>3695</v>
      </c>
      <c r="AO206" s="113" t="s">
        <v>3696</v>
      </c>
      <c r="AP206" s="113" t="s">
        <v>3697</v>
      </c>
      <c r="AQ206" s="113" t="s">
        <v>3698</v>
      </c>
      <c r="AR206" s="113" t="s">
        <v>3699</v>
      </c>
      <c r="AS206" s="113" t="s">
        <v>3700</v>
      </c>
      <c r="AT206" s="113" t="s">
        <v>3701</v>
      </c>
      <c r="AU206" s="113" t="s">
        <v>2701</v>
      </c>
      <c r="AV206" s="113" t="s">
        <v>2755</v>
      </c>
      <c r="AW206" s="113" t="s">
        <v>2756</v>
      </c>
      <c r="AX206" s="113" t="s">
        <v>2756</v>
      </c>
      <c r="AY206" s="110"/>
      <c r="AZ206" s="110"/>
      <c r="BA206" s="110"/>
    </row>
    <row r="207" spans="2:53" ht="11.25" hidden="1" customHeight="1">
      <c r="B207" s="97" t="s">
        <v>2652</v>
      </c>
      <c r="C207" s="113" t="s">
        <v>2726</v>
      </c>
      <c r="D207" s="113" t="s">
        <v>2726</v>
      </c>
      <c r="E207" s="113" t="s">
        <v>2701</v>
      </c>
      <c r="F207" s="113" t="s">
        <v>2755</v>
      </c>
      <c r="G207" s="113" t="s">
        <v>1166</v>
      </c>
      <c r="H207" s="113" t="s">
        <v>1168</v>
      </c>
      <c r="I207" s="113" t="s">
        <v>1170</v>
      </c>
      <c r="J207" s="113" t="s">
        <v>1172</v>
      </c>
      <c r="K207" s="113" t="s">
        <v>1174</v>
      </c>
      <c r="L207" s="113" t="s">
        <v>1176</v>
      </c>
      <c r="M207" s="113" t="s">
        <v>1178</v>
      </c>
      <c r="N207" s="113" t="s">
        <v>1180</v>
      </c>
      <c r="O207" s="113" t="s">
        <v>1182</v>
      </c>
      <c r="P207" s="113" t="s">
        <v>1184</v>
      </c>
      <c r="Q207" s="113" t="s">
        <v>3702</v>
      </c>
      <c r="R207" s="113" t="s">
        <v>3703</v>
      </c>
      <c r="S207" s="113" t="s">
        <v>3704</v>
      </c>
      <c r="T207" s="113" t="s">
        <v>3705</v>
      </c>
      <c r="U207" s="113" t="s">
        <v>3706</v>
      </c>
      <c r="V207" s="113" t="s">
        <v>3707</v>
      </c>
      <c r="W207" s="113" t="s">
        <v>3708</v>
      </c>
      <c r="X207" s="113" t="s">
        <v>3709</v>
      </c>
      <c r="Y207" s="113" t="s">
        <v>3710</v>
      </c>
      <c r="Z207" s="113" t="s">
        <v>3711</v>
      </c>
      <c r="AA207" s="113" t="s">
        <v>3712</v>
      </c>
      <c r="AB207" s="113" t="s">
        <v>3713</v>
      </c>
      <c r="AC207" s="113" t="s">
        <v>3714</v>
      </c>
      <c r="AD207" s="113" t="s">
        <v>3715</v>
      </c>
      <c r="AE207" s="113" t="s">
        <v>3716</v>
      </c>
      <c r="AF207" s="113" t="s">
        <v>3717</v>
      </c>
      <c r="AG207" s="113" t="s">
        <v>3718</v>
      </c>
      <c r="AH207" s="113" t="s">
        <v>3719</v>
      </c>
      <c r="AI207" s="113" t="s">
        <v>3720</v>
      </c>
      <c r="AJ207" s="113" t="s">
        <v>3721</v>
      </c>
      <c r="AK207" s="113" t="s">
        <v>3722</v>
      </c>
      <c r="AL207" s="113" t="s">
        <v>3723</v>
      </c>
      <c r="AM207" s="113" t="s">
        <v>3724</v>
      </c>
      <c r="AN207" s="113" t="s">
        <v>3725</v>
      </c>
      <c r="AO207" s="113" t="s">
        <v>3726</v>
      </c>
      <c r="AP207" s="113" t="s">
        <v>3727</v>
      </c>
      <c r="AQ207" s="113" t="s">
        <v>3728</v>
      </c>
      <c r="AR207" s="113" t="s">
        <v>3729</v>
      </c>
      <c r="AS207" s="113" t="s">
        <v>3730</v>
      </c>
      <c r="AT207" s="113" t="s">
        <v>3731</v>
      </c>
      <c r="AU207" s="113" t="s">
        <v>2701</v>
      </c>
      <c r="AV207" s="113" t="s">
        <v>2755</v>
      </c>
      <c r="AW207" s="113" t="s">
        <v>2756</v>
      </c>
      <c r="AX207" s="113" t="s">
        <v>2756</v>
      </c>
      <c r="AY207" s="110"/>
      <c r="AZ207" s="110"/>
      <c r="BA207" s="110"/>
    </row>
    <row r="208" spans="2:53" ht="11.25" customHeight="1">
      <c r="AY208" s="110"/>
      <c r="AZ208" s="110"/>
      <c r="BA208" s="110"/>
    </row>
    <row r="209" spans="1:53" s="122" customFormat="1" ht="11.25" customHeight="1">
      <c r="A209" s="122" t="s">
        <v>2757</v>
      </c>
      <c r="D209" s="123"/>
      <c r="H209" s="123"/>
    </row>
    <row r="210" spans="1:53" s="96" customFormat="1" ht="11.25" hidden="1" customHeight="1">
      <c r="A210" s="87"/>
      <c r="B210" s="87"/>
      <c r="C210" s="95"/>
      <c r="D210" s="95"/>
      <c r="H210" s="95"/>
    </row>
    <row r="211" spans="1:53" ht="11.25" hidden="1" customHeight="1">
      <c r="B211" s="97" t="s">
        <v>488</v>
      </c>
      <c r="C211" s="98">
        <v>1</v>
      </c>
      <c r="D211" s="98">
        <v>2</v>
      </c>
      <c r="E211" s="98">
        <v>3</v>
      </c>
      <c r="F211" s="98">
        <v>4</v>
      </c>
      <c r="G211" s="98">
        <v>5</v>
      </c>
      <c r="H211" s="98">
        <v>6</v>
      </c>
      <c r="I211" s="98">
        <v>7</v>
      </c>
      <c r="J211" s="98">
        <v>8</v>
      </c>
      <c r="K211" s="98">
        <v>9</v>
      </c>
      <c r="L211" s="98">
        <v>10</v>
      </c>
      <c r="M211" s="98">
        <v>11</v>
      </c>
      <c r="N211" s="98">
        <v>12</v>
      </c>
      <c r="O211" s="98">
        <v>13</v>
      </c>
      <c r="P211" s="98">
        <v>14</v>
      </c>
      <c r="Q211" s="98">
        <v>15</v>
      </c>
      <c r="R211" s="98">
        <v>16</v>
      </c>
      <c r="S211" s="98">
        <v>17</v>
      </c>
      <c r="T211" s="98">
        <v>18</v>
      </c>
      <c r="U211" s="98">
        <v>19</v>
      </c>
      <c r="V211" s="98">
        <v>20</v>
      </c>
      <c r="W211" s="98">
        <v>21</v>
      </c>
      <c r="X211" s="98">
        <v>22</v>
      </c>
      <c r="Y211" s="98">
        <v>23</v>
      </c>
      <c r="Z211" s="98">
        <v>24</v>
      </c>
      <c r="AA211" s="98">
        <v>25</v>
      </c>
      <c r="AB211" s="98">
        <v>26</v>
      </c>
      <c r="AC211" s="98">
        <v>27</v>
      </c>
      <c r="AD211" s="98">
        <v>28</v>
      </c>
      <c r="AE211" s="98">
        <v>29</v>
      </c>
      <c r="AF211" s="98">
        <v>30</v>
      </c>
      <c r="AG211" s="98">
        <v>31</v>
      </c>
      <c r="AH211" s="98">
        <v>32</v>
      </c>
      <c r="AI211" s="98">
        <v>33</v>
      </c>
      <c r="AJ211" s="98">
        <v>34</v>
      </c>
      <c r="AK211" s="98">
        <v>35</v>
      </c>
      <c r="AL211" s="98">
        <v>36</v>
      </c>
      <c r="AM211" s="98">
        <v>37</v>
      </c>
      <c r="AN211" s="98">
        <v>38</v>
      </c>
      <c r="AO211" s="98">
        <v>39</v>
      </c>
      <c r="AP211" s="98">
        <v>40</v>
      </c>
      <c r="AQ211" s="98">
        <v>41</v>
      </c>
      <c r="AR211" s="98">
        <v>42</v>
      </c>
      <c r="AS211" s="98">
        <v>43</v>
      </c>
      <c r="AT211" s="98">
        <v>44</v>
      </c>
      <c r="AU211" s="98">
        <v>45</v>
      </c>
      <c r="AV211" s="98">
        <v>46</v>
      </c>
      <c r="AW211" s="98">
        <v>47</v>
      </c>
      <c r="AX211" s="98">
        <v>48</v>
      </c>
      <c r="AY211" s="110"/>
      <c r="AZ211" s="110"/>
      <c r="BA211" s="110"/>
    </row>
    <row r="212" spans="1:53" ht="11.25" hidden="1" customHeight="1">
      <c r="B212" s="97" t="s">
        <v>503</v>
      </c>
      <c r="C212" s="113" t="s">
        <v>2726</v>
      </c>
      <c r="D212" s="113" t="s">
        <v>2726</v>
      </c>
      <c r="E212" s="113" t="s">
        <v>2701</v>
      </c>
      <c r="F212" s="113" t="s">
        <v>2755</v>
      </c>
      <c r="G212" s="113" t="s">
        <v>2759</v>
      </c>
      <c r="H212" s="113" t="s">
        <v>2760</v>
      </c>
      <c r="I212" s="113" t="s">
        <v>1522</v>
      </c>
      <c r="J212" s="113" t="s">
        <v>1431</v>
      </c>
      <c r="K212" s="113" t="s">
        <v>887</v>
      </c>
      <c r="L212" s="113" t="s">
        <v>1035</v>
      </c>
      <c r="M212" s="113" t="s">
        <v>888</v>
      </c>
      <c r="N212" s="113" t="s">
        <v>1036</v>
      </c>
      <c r="O212" s="113" t="s">
        <v>889</v>
      </c>
      <c r="P212" s="113" t="s">
        <v>1037</v>
      </c>
      <c r="Q212" s="113" t="s">
        <v>890</v>
      </c>
      <c r="R212" s="113" t="s">
        <v>1038</v>
      </c>
      <c r="S212" s="113" t="s">
        <v>891</v>
      </c>
      <c r="T212" s="113" t="s">
        <v>1039</v>
      </c>
      <c r="U212" s="113" t="s">
        <v>892</v>
      </c>
      <c r="V212" s="113" t="s">
        <v>1040</v>
      </c>
      <c r="W212" s="113" t="s">
        <v>893</v>
      </c>
      <c r="X212" s="113" t="s">
        <v>1041</v>
      </c>
      <c r="Y212" s="113" t="s">
        <v>894</v>
      </c>
      <c r="Z212" s="113" t="s">
        <v>1042</v>
      </c>
      <c r="AA212" s="113" t="s">
        <v>895</v>
      </c>
      <c r="AB212" s="113" t="s">
        <v>1043</v>
      </c>
      <c r="AC212" s="113" t="s">
        <v>896</v>
      </c>
      <c r="AD212" s="113" t="s">
        <v>1044</v>
      </c>
      <c r="AE212" s="113" t="s">
        <v>897</v>
      </c>
      <c r="AF212" s="113" t="s">
        <v>1045</v>
      </c>
      <c r="AG212" s="113" t="s">
        <v>1429</v>
      </c>
      <c r="AH212" s="113" t="s">
        <v>1046</v>
      </c>
      <c r="AI212" s="113" t="s">
        <v>898</v>
      </c>
      <c r="AJ212" s="113" t="s">
        <v>1047</v>
      </c>
      <c r="AK212" s="113" t="s">
        <v>899</v>
      </c>
      <c r="AL212" s="113" t="s">
        <v>1048</v>
      </c>
      <c r="AM212" s="113" t="s">
        <v>900</v>
      </c>
      <c r="AN212" s="113" t="s">
        <v>1049</v>
      </c>
      <c r="AO212" s="113" t="s">
        <v>901</v>
      </c>
      <c r="AP212" s="113" t="s">
        <v>1050</v>
      </c>
      <c r="AQ212" s="113" t="s">
        <v>902</v>
      </c>
      <c r="AR212" s="113" t="s">
        <v>1051</v>
      </c>
      <c r="AS212" s="113" t="s">
        <v>903</v>
      </c>
      <c r="AT212" s="113" t="s">
        <v>1052</v>
      </c>
      <c r="AU212" s="113" t="s">
        <v>2701</v>
      </c>
      <c r="AV212" s="113" t="s">
        <v>2755</v>
      </c>
      <c r="AW212" s="113" t="s">
        <v>2756</v>
      </c>
      <c r="AX212" s="113" t="s">
        <v>2756</v>
      </c>
      <c r="AY212" s="110"/>
      <c r="AZ212" s="110"/>
      <c r="BA212" s="110"/>
    </row>
    <row r="213" spans="1:53" ht="11.25" hidden="1" customHeight="1">
      <c r="B213" s="97" t="s">
        <v>504</v>
      </c>
      <c r="C213" s="113" t="s">
        <v>2726</v>
      </c>
      <c r="D213" s="113" t="s">
        <v>2726</v>
      </c>
      <c r="E213" s="113" t="s">
        <v>2701</v>
      </c>
      <c r="F213" s="113" t="s">
        <v>2755</v>
      </c>
      <c r="G213" s="113" t="s">
        <v>2759</v>
      </c>
      <c r="H213" s="113" t="s">
        <v>2760</v>
      </c>
      <c r="I213" s="113" t="s">
        <v>1522</v>
      </c>
      <c r="J213" s="113" t="s">
        <v>1431</v>
      </c>
      <c r="K213" s="113" t="s">
        <v>887</v>
      </c>
      <c r="L213" s="113" t="s">
        <v>1035</v>
      </c>
      <c r="M213" s="113" t="s">
        <v>888</v>
      </c>
      <c r="N213" s="113" t="s">
        <v>1036</v>
      </c>
      <c r="O213" s="113" t="s">
        <v>889</v>
      </c>
      <c r="P213" s="113" t="s">
        <v>1037</v>
      </c>
      <c r="Q213" s="113" t="s">
        <v>890</v>
      </c>
      <c r="R213" s="113" t="s">
        <v>1038</v>
      </c>
      <c r="S213" s="113" t="s">
        <v>891</v>
      </c>
      <c r="T213" s="113" t="s">
        <v>1039</v>
      </c>
      <c r="U213" s="113" t="s">
        <v>892</v>
      </c>
      <c r="V213" s="113" t="s">
        <v>1040</v>
      </c>
      <c r="W213" s="113" t="s">
        <v>893</v>
      </c>
      <c r="X213" s="113" t="s">
        <v>1041</v>
      </c>
      <c r="Y213" s="113" t="s">
        <v>894</v>
      </c>
      <c r="Z213" s="113" t="s">
        <v>1042</v>
      </c>
      <c r="AA213" s="113" t="s">
        <v>895</v>
      </c>
      <c r="AB213" s="113" t="s">
        <v>1043</v>
      </c>
      <c r="AC213" s="113" t="s">
        <v>896</v>
      </c>
      <c r="AD213" s="113" t="s">
        <v>1044</v>
      </c>
      <c r="AE213" s="113" t="s">
        <v>897</v>
      </c>
      <c r="AF213" s="113" t="s">
        <v>1045</v>
      </c>
      <c r="AG213" s="113" t="s">
        <v>1429</v>
      </c>
      <c r="AH213" s="113" t="s">
        <v>1046</v>
      </c>
      <c r="AI213" s="113" t="s">
        <v>898</v>
      </c>
      <c r="AJ213" s="113" t="s">
        <v>1047</v>
      </c>
      <c r="AK213" s="113" t="s">
        <v>899</v>
      </c>
      <c r="AL213" s="113" t="s">
        <v>1048</v>
      </c>
      <c r="AM213" s="113" t="s">
        <v>900</v>
      </c>
      <c r="AN213" s="113" t="s">
        <v>1049</v>
      </c>
      <c r="AO213" s="113" t="s">
        <v>901</v>
      </c>
      <c r="AP213" s="113" t="s">
        <v>1050</v>
      </c>
      <c r="AQ213" s="113" t="s">
        <v>902</v>
      </c>
      <c r="AR213" s="113" t="s">
        <v>1051</v>
      </c>
      <c r="AS213" s="113" t="s">
        <v>903</v>
      </c>
      <c r="AT213" s="113" t="s">
        <v>1052</v>
      </c>
      <c r="AU213" s="113" t="s">
        <v>2701</v>
      </c>
      <c r="AV213" s="113" t="s">
        <v>2755</v>
      </c>
      <c r="AW213" s="113" t="s">
        <v>2756</v>
      </c>
      <c r="AX213" s="113" t="s">
        <v>2756</v>
      </c>
      <c r="AY213" s="110"/>
      <c r="AZ213" s="110"/>
      <c r="BA213" s="110"/>
    </row>
    <row r="214" spans="1:53" ht="11.25" hidden="1" customHeight="1">
      <c r="B214" s="97" t="s">
        <v>505</v>
      </c>
      <c r="C214" s="113" t="s">
        <v>2726</v>
      </c>
      <c r="D214" s="113" t="s">
        <v>2726</v>
      </c>
      <c r="E214" s="113" t="s">
        <v>2701</v>
      </c>
      <c r="F214" s="113" t="s">
        <v>2755</v>
      </c>
      <c r="G214" s="113" t="s">
        <v>2759</v>
      </c>
      <c r="H214" s="113" t="s">
        <v>2760</v>
      </c>
      <c r="I214" s="113" t="s">
        <v>1522</v>
      </c>
      <c r="J214" s="113" t="s">
        <v>1431</v>
      </c>
      <c r="K214" s="113" t="s">
        <v>887</v>
      </c>
      <c r="L214" s="113" t="s">
        <v>1035</v>
      </c>
      <c r="M214" s="113" t="s">
        <v>888</v>
      </c>
      <c r="N214" s="113" t="s">
        <v>1036</v>
      </c>
      <c r="O214" s="113" t="s">
        <v>889</v>
      </c>
      <c r="P214" s="113" t="s">
        <v>1037</v>
      </c>
      <c r="Q214" s="113" t="s">
        <v>890</v>
      </c>
      <c r="R214" s="113" t="s">
        <v>1038</v>
      </c>
      <c r="S214" s="113" t="s">
        <v>891</v>
      </c>
      <c r="T214" s="113" t="s">
        <v>1039</v>
      </c>
      <c r="U214" s="113" t="s">
        <v>892</v>
      </c>
      <c r="V214" s="113" t="s">
        <v>1040</v>
      </c>
      <c r="W214" s="113" t="s">
        <v>893</v>
      </c>
      <c r="X214" s="113" t="s">
        <v>1041</v>
      </c>
      <c r="Y214" s="113" t="s">
        <v>894</v>
      </c>
      <c r="Z214" s="113" t="s">
        <v>1042</v>
      </c>
      <c r="AA214" s="113" t="s">
        <v>895</v>
      </c>
      <c r="AB214" s="113" t="s">
        <v>1043</v>
      </c>
      <c r="AC214" s="113" t="s">
        <v>896</v>
      </c>
      <c r="AD214" s="113" t="s">
        <v>1044</v>
      </c>
      <c r="AE214" s="113" t="s">
        <v>897</v>
      </c>
      <c r="AF214" s="113" t="s">
        <v>1045</v>
      </c>
      <c r="AG214" s="113" t="s">
        <v>1429</v>
      </c>
      <c r="AH214" s="113" t="s">
        <v>1046</v>
      </c>
      <c r="AI214" s="113" t="s">
        <v>898</v>
      </c>
      <c r="AJ214" s="113" t="s">
        <v>1047</v>
      </c>
      <c r="AK214" s="113" t="s">
        <v>899</v>
      </c>
      <c r="AL214" s="113" t="s">
        <v>1048</v>
      </c>
      <c r="AM214" s="113" t="s">
        <v>900</v>
      </c>
      <c r="AN214" s="113" t="s">
        <v>1049</v>
      </c>
      <c r="AO214" s="113" t="s">
        <v>901</v>
      </c>
      <c r="AP214" s="113" t="s">
        <v>1050</v>
      </c>
      <c r="AQ214" s="113" t="s">
        <v>902</v>
      </c>
      <c r="AR214" s="113" t="s">
        <v>1051</v>
      </c>
      <c r="AS214" s="113" t="s">
        <v>903</v>
      </c>
      <c r="AT214" s="113" t="s">
        <v>1052</v>
      </c>
      <c r="AU214" s="113" t="s">
        <v>2701</v>
      </c>
      <c r="AV214" s="113" t="s">
        <v>2755</v>
      </c>
      <c r="AW214" s="113" t="s">
        <v>2756</v>
      </c>
      <c r="AX214" s="113" t="s">
        <v>2756</v>
      </c>
      <c r="AY214" s="110"/>
      <c r="AZ214" s="110"/>
      <c r="BA214" s="110"/>
    </row>
    <row r="215" spans="1:53" ht="11.25" hidden="1" customHeight="1">
      <c r="B215" s="97" t="s">
        <v>506</v>
      </c>
      <c r="C215" s="113" t="s">
        <v>2726</v>
      </c>
      <c r="D215" s="113" t="s">
        <v>2726</v>
      </c>
      <c r="E215" s="113" t="s">
        <v>2701</v>
      </c>
      <c r="F215" s="113" t="s">
        <v>2755</v>
      </c>
      <c r="G215" s="113" t="s">
        <v>2759</v>
      </c>
      <c r="H215" s="113" t="s">
        <v>2760</v>
      </c>
      <c r="I215" s="113" t="s">
        <v>1522</v>
      </c>
      <c r="J215" s="113" t="s">
        <v>1431</v>
      </c>
      <c r="K215" s="113" t="s">
        <v>887</v>
      </c>
      <c r="L215" s="113" t="s">
        <v>1035</v>
      </c>
      <c r="M215" s="113" t="s">
        <v>888</v>
      </c>
      <c r="N215" s="113" t="s">
        <v>1036</v>
      </c>
      <c r="O215" s="113" t="s">
        <v>889</v>
      </c>
      <c r="P215" s="113" t="s">
        <v>1037</v>
      </c>
      <c r="Q215" s="113" t="s">
        <v>890</v>
      </c>
      <c r="R215" s="113" t="s">
        <v>1038</v>
      </c>
      <c r="S215" s="113" t="s">
        <v>891</v>
      </c>
      <c r="T215" s="113" t="s">
        <v>1039</v>
      </c>
      <c r="U215" s="113" t="s">
        <v>892</v>
      </c>
      <c r="V215" s="113" t="s">
        <v>1040</v>
      </c>
      <c r="W215" s="113" t="s">
        <v>893</v>
      </c>
      <c r="X215" s="113" t="s">
        <v>1041</v>
      </c>
      <c r="Y215" s="113" t="s">
        <v>894</v>
      </c>
      <c r="Z215" s="113" t="s">
        <v>1042</v>
      </c>
      <c r="AA215" s="113" t="s">
        <v>895</v>
      </c>
      <c r="AB215" s="113" t="s">
        <v>1043</v>
      </c>
      <c r="AC215" s="113" t="s">
        <v>896</v>
      </c>
      <c r="AD215" s="113" t="s">
        <v>1044</v>
      </c>
      <c r="AE215" s="113" t="s">
        <v>897</v>
      </c>
      <c r="AF215" s="113" t="s">
        <v>1045</v>
      </c>
      <c r="AG215" s="113" t="s">
        <v>1429</v>
      </c>
      <c r="AH215" s="113" t="s">
        <v>1046</v>
      </c>
      <c r="AI215" s="113" t="s">
        <v>898</v>
      </c>
      <c r="AJ215" s="113" t="s">
        <v>1047</v>
      </c>
      <c r="AK215" s="113" t="s">
        <v>899</v>
      </c>
      <c r="AL215" s="113" t="s">
        <v>1048</v>
      </c>
      <c r="AM215" s="113" t="s">
        <v>900</v>
      </c>
      <c r="AN215" s="113" t="s">
        <v>1049</v>
      </c>
      <c r="AO215" s="113" t="s">
        <v>901</v>
      </c>
      <c r="AP215" s="113" t="s">
        <v>1050</v>
      </c>
      <c r="AQ215" s="113" t="s">
        <v>902</v>
      </c>
      <c r="AR215" s="113" t="s">
        <v>1051</v>
      </c>
      <c r="AS215" s="113" t="s">
        <v>903</v>
      </c>
      <c r="AT215" s="113" t="s">
        <v>1052</v>
      </c>
      <c r="AU215" s="113" t="s">
        <v>2701</v>
      </c>
      <c r="AV215" s="113" t="s">
        <v>2755</v>
      </c>
      <c r="AW215" s="113" t="s">
        <v>2756</v>
      </c>
      <c r="AX215" s="113" t="s">
        <v>2756</v>
      </c>
      <c r="AY215" s="110"/>
      <c r="AZ215" s="110"/>
      <c r="BA215" s="110"/>
    </row>
    <row r="216" spans="1:53" ht="11.25" hidden="1" customHeight="1">
      <c r="B216" s="97" t="s">
        <v>507</v>
      </c>
      <c r="C216" s="113" t="s">
        <v>2726</v>
      </c>
      <c r="D216" s="113" t="s">
        <v>2726</v>
      </c>
      <c r="E216" s="113" t="s">
        <v>2701</v>
      </c>
      <c r="F216" s="113" t="s">
        <v>2755</v>
      </c>
      <c r="G216" s="113" t="s">
        <v>1524</v>
      </c>
      <c r="H216" s="113" t="s">
        <v>2761</v>
      </c>
      <c r="I216" s="113" t="s">
        <v>1523</v>
      </c>
      <c r="J216" s="113" t="s">
        <v>1053</v>
      </c>
      <c r="K216" s="113" t="s">
        <v>904</v>
      </c>
      <c r="L216" s="113" t="s">
        <v>1054</v>
      </c>
      <c r="M216" s="113" t="s">
        <v>905</v>
      </c>
      <c r="N216" s="113" t="s">
        <v>1055</v>
      </c>
      <c r="O216" s="113" t="s">
        <v>906</v>
      </c>
      <c r="P216" s="113" t="s">
        <v>1056</v>
      </c>
      <c r="Q216" s="113" t="s">
        <v>907</v>
      </c>
      <c r="R216" s="113" t="s">
        <v>1057</v>
      </c>
      <c r="S216" s="113" t="s">
        <v>908</v>
      </c>
      <c r="T216" s="113" t="s">
        <v>1058</v>
      </c>
      <c r="U216" s="113" t="s">
        <v>909</v>
      </c>
      <c r="V216" s="113" t="s">
        <v>1059</v>
      </c>
      <c r="W216" s="113" t="s">
        <v>910</v>
      </c>
      <c r="X216" s="113" t="s">
        <v>1060</v>
      </c>
      <c r="Y216" s="113" t="s">
        <v>911</v>
      </c>
      <c r="Z216" s="113" t="s">
        <v>1061</v>
      </c>
      <c r="AA216" s="113" t="s">
        <v>912</v>
      </c>
      <c r="AB216" s="113" t="s">
        <v>1062</v>
      </c>
      <c r="AC216" s="113" t="s">
        <v>913</v>
      </c>
      <c r="AD216" s="113" t="s">
        <v>1063</v>
      </c>
      <c r="AE216" s="113" t="s">
        <v>914</v>
      </c>
      <c r="AF216" s="113" t="s">
        <v>1064</v>
      </c>
      <c r="AG216" s="113" t="s">
        <v>915</v>
      </c>
      <c r="AH216" s="113" t="s">
        <v>1065</v>
      </c>
      <c r="AI216" s="113" t="s">
        <v>916</v>
      </c>
      <c r="AJ216" s="113" t="s">
        <v>1066</v>
      </c>
      <c r="AK216" s="113" t="s">
        <v>917</v>
      </c>
      <c r="AL216" s="113" t="s">
        <v>1067</v>
      </c>
      <c r="AM216" s="113" t="s">
        <v>918</v>
      </c>
      <c r="AN216" s="113" t="s">
        <v>1068</v>
      </c>
      <c r="AO216" s="113" t="s">
        <v>919</v>
      </c>
      <c r="AP216" s="113" t="s">
        <v>1069</v>
      </c>
      <c r="AQ216" s="113" t="s">
        <v>920</v>
      </c>
      <c r="AR216" s="113" t="s">
        <v>1070</v>
      </c>
      <c r="AS216" s="113" t="s">
        <v>921</v>
      </c>
      <c r="AT216" s="113" t="s">
        <v>1071</v>
      </c>
      <c r="AU216" s="113" t="s">
        <v>2701</v>
      </c>
      <c r="AV216" s="113" t="s">
        <v>2755</v>
      </c>
      <c r="AW216" s="113" t="s">
        <v>2756</v>
      </c>
      <c r="AX216" s="113" t="s">
        <v>2756</v>
      </c>
      <c r="AY216" s="110"/>
      <c r="AZ216" s="110"/>
      <c r="BA216" s="110"/>
    </row>
    <row r="217" spans="1:53" ht="11.25" hidden="1" customHeight="1">
      <c r="B217" s="97" t="s">
        <v>508</v>
      </c>
      <c r="C217" s="113" t="s">
        <v>2726</v>
      </c>
      <c r="D217" s="113" t="s">
        <v>2726</v>
      </c>
      <c r="E217" s="113" t="s">
        <v>2701</v>
      </c>
      <c r="F217" s="113" t="s">
        <v>2755</v>
      </c>
      <c r="G217" s="113" t="s">
        <v>1524</v>
      </c>
      <c r="H217" s="113" t="s">
        <v>2761</v>
      </c>
      <c r="I217" s="113" t="s">
        <v>1523</v>
      </c>
      <c r="J217" s="113" t="s">
        <v>1053</v>
      </c>
      <c r="K217" s="113" t="s">
        <v>904</v>
      </c>
      <c r="L217" s="113" t="s">
        <v>1054</v>
      </c>
      <c r="M217" s="113" t="s">
        <v>905</v>
      </c>
      <c r="N217" s="113" t="s">
        <v>1055</v>
      </c>
      <c r="O217" s="113" t="s">
        <v>906</v>
      </c>
      <c r="P217" s="113" t="s">
        <v>1056</v>
      </c>
      <c r="Q217" s="113" t="s">
        <v>907</v>
      </c>
      <c r="R217" s="113" t="s">
        <v>1057</v>
      </c>
      <c r="S217" s="113" t="s">
        <v>908</v>
      </c>
      <c r="T217" s="113" t="s">
        <v>1058</v>
      </c>
      <c r="U217" s="113" t="s">
        <v>909</v>
      </c>
      <c r="V217" s="113" t="s">
        <v>1059</v>
      </c>
      <c r="W217" s="113" t="s">
        <v>910</v>
      </c>
      <c r="X217" s="113" t="s">
        <v>1060</v>
      </c>
      <c r="Y217" s="113" t="s">
        <v>911</v>
      </c>
      <c r="Z217" s="113" t="s">
        <v>1061</v>
      </c>
      <c r="AA217" s="113" t="s">
        <v>912</v>
      </c>
      <c r="AB217" s="113" t="s">
        <v>1062</v>
      </c>
      <c r="AC217" s="113" t="s">
        <v>913</v>
      </c>
      <c r="AD217" s="113" t="s">
        <v>1063</v>
      </c>
      <c r="AE217" s="113" t="s">
        <v>914</v>
      </c>
      <c r="AF217" s="113" t="s">
        <v>1064</v>
      </c>
      <c r="AG217" s="113" t="s">
        <v>915</v>
      </c>
      <c r="AH217" s="113" t="s">
        <v>1065</v>
      </c>
      <c r="AI217" s="113" t="s">
        <v>916</v>
      </c>
      <c r="AJ217" s="113" t="s">
        <v>1066</v>
      </c>
      <c r="AK217" s="113" t="s">
        <v>917</v>
      </c>
      <c r="AL217" s="113" t="s">
        <v>1067</v>
      </c>
      <c r="AM217" s="113" t="s">
        <v>918</v>
      </c>
      <c r="AN217" s="113" t="s">
        <v>1068</v>
      </c>
      <c r="AO217" s="113" t="s">
        <v>919</v>
      </c>
      <c r="AP217" s="113" t="s">
        <v>1069</v>
      </c>
      <c r="AQ217" s="113" t="s">
        <v>920</v>
      </c>
      <c r="AR217" s="113" t="s">
        <v>1070</v>
      </c>
      <c r="AS217" s="113" t="s">
        <v>921</v>
      </c>
      <c r="AT217" s="113" t="s">
        <v>1071</v>
      </c>
      <c r="AU217" s="113" t="s">
        <v>2701</v>
      </c>
      <c r="AV217" s="113" t="s">
        <v>2755</v>
      </c>
      <c r="AW217" s="113" t="s">
        <v>2756</v>
      </c>
      <c r="AX217" s="113" t="s">
        <v>2756</v>
      </c>
      <c r="AY217" s="110"/>
      <c r="AZ217" s="110"/>
      <c r="BA217" s="110"/>
    </row>
    <row r="218" spans="1:53" ht="11.25" hidden="1" customHeight="1">
      <c r="B218" s="97" t="s">
        <v>509</v>
      </c>
      <c r="C218" s="113" t="s">
        <v>2726</v>
      </c>
      <c r="D218" s="113" t="s">
        <v>2726</v>
      </c>
      <c r="E218" s="113" t="s">
        <v>2701</v>
      </c>
      <c r="F218" s="113" t="s">
        <v>2755</v>
      </c>
      <c r="G218" s="113" t="s">
        <v>1524</v>
      </c>
      <c r="H218" s="113" t="s">
        <v>2761</v>
      </c>
      <c r="I218" s="113" t="s">
        <v>1523</v>
      </c>
      <c r="J218" s="113" t="s">
        <v>1053</v>
      </c>
      <c r="K218" s="113" t="s">
        <v>904</v>
      </c>
      <c r="L218" s="113" t="s">
        <v>1054</v>
      </c>
      <c r="M218" s="113" t="s">
        <v>905</v>
      </c>
      <c r="N218" s="113" t="s">
        <v>1055</v>
      </c>
      <c r="O218" s="113" t="s">
        <v>906</v>
      </c>
      <c r="P218" s="113" t="s">
        <v>1056</v>
      </c>
      <c r="Q218" s="113" t="s">
        <v>907</v>
      </c>
      <c r="R218" s="113" t="s">
        <v>1057</v>
      </c>
      <c r="S218" s="113" t="s">
        <v>908</v>
      </c>
      <c r="T218" s="113" t="s">
        <v>1058</v>
      </c>
      <c r="U218" s="113" t="s">
        <v>909</v>
      </c>
      <c r="V218" s="113" t="s">
        <v>1059</v>
      </c>
      <c r="W218" s="113" t="s">
        <v>910</v>
      </c>
      <c r="X218" s="113" t="s">
        <v>1060</v>
      </c>
      <c r="Y218" s="113" t="s">
        <v>911</v>
      </c>
      <c r="Z218" s="113" t="s">
        <v>1061</v>
      </c>
      <c r="AA218" s="113" t="s">
        <v>912</v>
      </c>
      <c r="AB218" s="113" t="s">
        <v>1062</v>
      </c>
      <c r="AC218" s="113" t="s">
        <v>913</v>
      </c>
      <c r="AD218" s="113" t="s">
        <v>1063</v>
      </c>
      <c r="AE218" s="113" t="s">
        <v>914</v>
      </c>
      <c r="AF218" s="113" t="s">
        <v>1064</v>
      </c>
      <c r="AG218" s="113" t="s">
        <v>915</v>
      </c>
      <c r="AH218" s="113" t="s">
        <v>1065</v>
      </c>
      <c r="AI218" s="113" t="s">
        <v>916</v>
      </c>
      <c r="AJ218" s="113" t="s">
        <v>1066</v>
      </c>
      <c r="AK218" s="113" t="s">
        <v>917</v>
      </c>
      <c r="AL218" s="113" t="s">
        <v>1067</v>
      </c>
      <c r="AM218" s="113" t="s">
        <v>918</v>
      </c>
      <c r="AN218" s="113" t="s">
        <v>1068</v>
      </c>
      <c r="AO218" s="113" t="s">
        <v>919</v>
      </c>
      <c r="AP218" s="113" t="s">
        <v>1069</v>
      </c>
      <c r="AQ218" s="113" t="s">
        <v>920</v>
      </c>
      <c r="AR218" s="113" t="s">
        <v>1070</v>
      </c>
      <c r="AS218" s="113" t="s">
        <v>921</v>
      </c>
      <c r="AT218" s="113" t="s">
        <v>1071</v>
      </c>
      <c r="AU218" s="113" t="s">
        <v>2701</v>
      </c>
      <c r="AV218" s="113" t="s">
        <v>2755</v>
      </c>
      <c r="AW218" s="113" t="s">
        <v>2756</v>
      </c>
      <c r="AX218" s="113" t="s">
        <v>2756</v>
      </c>
      <c r="AY218" s="110"/>
      <c r="AZ218" s="110"/>
      <c r="BA218" s="110"/>
    </row>
    <row r="219" spans="1:53" ht="11.25" hidden="1" customHeight="1">
      <c r="B219" s="97" t="s">
        <v>510</v>
      </c>
      <c r="C219" s="113" t="s">
        <v>2726</v>
      </c>
      <c r="D219" s="113" t="s">
        <v>2726</v>
      </c>
      <c r="E219" s="113" t="s">
        <v>2701</v>
      </c>
      <c r="F219" s="113" t="s">
        <v>2755</v>
      </c>
      <c r="G219" s="113" t="s">
        <v>1524</v>
      </c>
      <c r="H219" s="113" t="s">
        <v>2761</v>
      </c>
      <c r="I219" s="113" t="s">
        <v>1523</v>
      </c>
      <c r="J219" s="113" t="s">
        <v>1053</v>
      </c>
      <c r="K219" s="113" t="s">
        <v>904</v>
      </c>
      <c r="L219" s="113" t="s">
        <v>1054</v>
      </c>
      <c r="M219" s="113" t="s">
        <v>905</v>
      </c>
      <c r="N219" s="113" t="s">
        <v>1055</v>
      </c>
      <c r="O219" s="113" t="s">
        <v>906</v>
      </c>
      <c r="P219" s="113" t="s">
        <v>1056</v>
      </c>
      <c r="Q219" s="113" t="s">
        <v>907</v>
      </c>
      <c r="R219" s="113" t="s">
        <v>1057</v>
      </c>
      <c r="S219" s="113" t="s">
        <v>908</v>
      </c>
      <c r="T219" s="113" t="s">
        <v>1058</v>
      </c>
      <c r="U219" s="113" t="s">
        <v>909</v>
      </c>
      <c r="V219" s="113" t="s">
        <v>1059</v>
      </c>
      <c r="W219" s="113" t="s">
        <v>910</v>
      </c>
      <c r="X219" s="113" t="s">
        <v>1060</v>
      </c>
      <c r="Y219" s="113" t="s">
        <v>911</v>
      </c>
      <c r="Z219" s="113" t="s">
        <v>1061</v>
      </c>
      <c r="AA219" s="113" t="s">
        <v>912</v>
      </c>
      <c r="AB219" s="113" t="s">
        <v>1062</v>
      </c>
      <c r="AC219" s="113" t="s">
        <v>913</v>
      </c>
      <c r="AD219" s="113" t="s">
        <v>1063</v>
      </c>
      <c r="AE219" s="113" t="s">
        <v>914</v>
      </c>
      <c r="AF219" s="113" t="s">
        <v>1064</v>
      </c>
      <c r="AG219" s="113" t="s">
        <v>915</v>
      </c>
      <c r="AH219" s="113" t="s">
        <v>1065</v>
      </c>
      <c r="AI219" s="113" t="s">
        <v>916</v>
      </c>
      <c r="AJ219" s="113" t="s">
        <v>1066</v>
      </c>
      <c r="AK219" s="113" t="s">
        <v>917</v>
      </c>
      <c r="AL219" s="113" t="s">
        <v>1067</v>
      </c>
      <c r="AM219" s="113" t="s">
        <v>918</v>
      </c>
      <c r="AN219" s="113" t="s">
        <v>1068</v>
      </c>
      <c r="AO219" s="113" t="s">
        <v>919</v>
      </c>
      <c r="AP219" s="113" t="s">
        <v>1069</v>
      </c>
      <c r="AQ219" s="113" t="s">
        <v>920</v>
      </c>
      <c r="AR219" s="113" t="s">
        <v>1070</v>
      </c>
      <c r="AS219" s="113" t="s">
        <v>921</v>
      </c>
      <c r="AT219" s="113" t="s">
        <v>1071</v>
      </c>
      <c r="AU219" s="113" t="s">
        <v>2701</v>
      </c>
      <c r="AV219" s="113" t="s">
        <v>2755</v>
      </c>
      <c r="AW219" s="113" t="s">
        <v>2756</v>
      </c>
      <c r="AX219" s="113" t="s">
        <v>2756</v>
      </c>
      <c r="AY219" s="110"/>
      <c r="AZ219" s="110"/>
      <c r="BA219" s="110"/>
    </row>
    <row r="220" spans="1:53" ht="11.25" hidden="1" customHeight="1">
      <c r="B220" s="97" t="s">
        <v>511</v>
      </c>
      <c r="C220" s="113" t="s">
        <v>2726</v>
      </c>
      <c r="D220" s="113" t="s">
        <v>2726</v>
      </c>
      <c r="E220" s="113" t="s">
        <v>2701</v>
      </c>
      <c r="F220" s="113" t="s">
        <v>2755</v>
      </c>
      <c r="G220" s="113" t="s">
        <v>878</v>
      </c>
      <c r="H220" s="113" t="s">
        <v>2762</v>
      </c>
      <c r="I220" s="113" t="s">
        <v>922</v>
      </c>
      <c r="J220" s="113" t="s">
        <v>1072</v>
      </c>
      <c r="K220" s="113" t="s">
        <v>923</v>
      </c>
      <c r="L220" s="113" t="s">
        <v>1073</v>
      </c>
      <c r="M220" s="113" t="s">
        <v>924</v>
      </c>
      <c r="N220" s="113" t="s">
        <v>1074</v>
      </c>
      <c r="O220" s="113" t="s">
        <v>925</v>
      </c>
      <c r="P220" s="113" t="s">
        <v>1075</v>
      </c>
      <c r="Q220" s="113" t="s">
        <v>926</v>
      </c>
      <c r="R220" s="113" t="s">
        <v>1076</v>
      </c>
      <c r="S220" s="113" t="s">
        <v>927</v>
      </c>
      <c r="T220" s="113" t="s">
        <v>1077</v>
      </c>
      <c r="U220" s="113" t="s">
        <v>928</v>
      </c>
      <c r="V220" s="113" t="s">
        <v>1078</v>
      </c>
      <c r="W220" s="113" t="s">
        <v>929</v>
      </c>
      <c r="X220" s="113" t="s">
        <v>1079</v>
      </c>
      <c r="Y220" s="113" t="s">
        <v>930</v>
      </c>
      <c r="Z220" s="113" t="s">
        <v>1080</v>
      </c>
      <c r="AA220" s="113" t="s">
        <v>931</v>
      </c>
      <c r="AB220" s="113" t="s">
        <v>1081</v>
      </c>
      <c r="AC220" s="113" t="s">
        <v>932</v>
      </c>
      <c r="AD220" s="113" t="s">
        <v>1082</v>
      </c>
      <c r="AE220" s="113" t="s">
        <v>933</v>
      </c>
      <c r="AF220" s="113" t="s">
        <v>1083</v>
      </c>
      <c r="AG220" s="113" t="s">
        <v>934</v>
      </c>
      <c r="AH220" s="113" t="s">
        <v>1084</v>
      </c>
      <c r="AI220" s="113" t="s">
        <v>935</v>
      </c>
      <c r="AJ220" s="113" t="s">
        <v>1085</v>
      </c>
      <c r="AK220" s="113" t="s">
        <v>936</v>
      </c>
      <c r="AL220" s="113" t="s">
        <v>1086</v>
      </c>
      <c r="AM220" s="113" t="s">
        <v>937</v>
      </c>
      <c r="AN220" s="113" t="s">
        <v>1087</v>
      </c>
      <c r="AO220" s="113" t="s">
        <v>938</v>
      </c>
      <c r="AP220" s="113" t="s">
        <v>1088</v>
      </c>
      <c r="AQ220" s="113" t="s">
        <v>939</v>
      </c>
      <c r="AR220" s="113" t="s">
        <v>1089</v>
      </c>
      <c r="AS220" s="113" t="s">
        <v>940</v>
      </c>
      <c r="AT220" s="113" t="s">
        <v>1090</v>
      </c>
      <c r="AU220" s="113" t="s">
        <v>2701</v>
      </c>
      <c r="AV220" s="113" t="s">
        <v>2755</v>
      </c>
      <c r="AW220" s="113" t="s">
        <v>2756</v>
      </c>
      <c r="AX220" s="113" t="s">
        <v>2756</v>
      </c>
      <c r="AY220" s="110"/>
      <c r="AZ220" s="110"/>
      <c r="BA220" s="110"/>
    </row>
    <row r="221" spans="1:53" ht="11.25" hidden="1" customHeight="1">
      <c r="B221" s="97" t="s">
        <v>512</v>
      </c>
      <c r="C221" s="113" t="s">
        <v>2726</v>
      </c>
      <c r="D221" s="113" t="s">
        <v>2726</v>
      </c>
      <c r="E221" s="113" t="s">
        <v>2701</v>
      </c>
      <c r="F221" s="113" t="s">
        <v>2755</v>
      </c>
      <c r="G221" s="113" t="s">
        <v>878</v>
      </c>
      <c r="H221" s="113" t="s">
        <v>2762</v>
      </c>
      <c r="I221" s="113" t="s">
        <v>922</v>
      </c>
      <c r="J221" s="113" t="s">
        <v>1072</v>
      </c>
      <c r="K221" s="113" t="s">
        <v>923</v>
      </c>
      <c r="L221" s="113" t="s">
        <v>1073</v>
      </c>
      <c r="M221" s="113" t="s">
        <v>924</v>
      </c>
      <c r="N221" s="113" t="s">
        <v>1074</v>
      </c>
      <c r="O221" s="113" t="s">
        <v>925</v>
      </c>
      <c r="P221" s="113" t="s">
        <v>1075</v>
      </c>
      <c r="Q221" s="113" t="s">
        <v>926</v>
      </c>
      <c r="R221" s="113" t="s">
        <v>1076</v>
      </c>
      <c r="S221" s="113" t="s">
        <v>927</v>
      </c>
      <c r="T221" s="113" t="s">
        <v>1077</v>
      </c>
      <c r="U221" s="113" t="s">
        <v>928</v>
      </c>
      <c r="V221" s="113" t="s">
        <v>1078</v>
      </c>
      <c r="W221" s="113" t="s">
        <v>929</v>
      </c>
      <c r="X221" s="113" t="s">
        <v>1079</v>
      </c>
      <c r="Y221" s="113" t="s">
        <v>930</v>
      </c>
      <c r="Z221" s="113" t="s">
        <v>1080</v>
      </c>
      <c r="AA221" s="113" t="s">
        <v>931</v>
      </c>
      <c r="AB221" s="113" t="s">
        <v>1081</v>
      </c>
      <c r="AC221" s="113" t="s">
        <v>932</v>
      </c>
      <c r="AD221" s="113" t="s">
        <v>1082</v>
      </c>
      <c r="AE221" s="113" t="s">
        <v>933</v>
      </c>
      <c r="AF221" s="113" t="s">
        <v>1083</v>
      </c>
      <c r="AG221" s="113" t="s">
        <v>934</v>
      </c>
      <c r="AH221" s="113" t="s">
        <v>1084</v>
      </c>
      <c r="AI221" s="113" t="s">
        <v>935</v>
      </c>
      <c r="AJ221" s="113" t="s">
        <v>1085</v>
      </c>
      <c r="AK221" s="113" t="s">
        <v>936</v>
      </c>
      <c r="AL221" s="113" t="s">
        <v>1086</v>
      </c>
      <c r="AM221" s="113" t="s">
        <v>937</v>
      </c>
      <c r="AN221" s="113" t="s">
        <v>1087</v>
      </c>
      <c r="AO221" s="113" t="s">
        <v>938</v>
      </c>
      <c r="AP221" s="113" t="s">
        <v>1088</v>
      </c>
      <c r="AQ221" s="113" t="s">
        <v>939</v>
      </c>
      <c r="AR221" s="113" t="s">
        <v>1089</v>
      </c>
      <c r="AS221" s="113" t="s">
        <v>940</v>
      </c>
      <c r="AT221" s="113" t="s">
        <v>1090</v>
      </c>
      <c r="AU221" s="113" t="s">
        <v>2701</v>
      </c>
      <c r="AV221" s="113" t="s">
        <v>2755</v>
      </c>
      <c r="AW221" s="113" t="s">
        <v>2756</v>
      </c>
      <c r="AX221" s="113" t="s">
        <v>2756</v>
      </c>
      <c r="AY221" s="110"/>
      <c r="AZ221" s="110"/>
      <c r="BA221" s="110"/>
    </row>
    <row r="222" spans="1:53" ht="11.25" hidden="1" customHeight="1">
      <c r="B222" s="97" t="s">
        <v>513</v>
      </c>
      <c r="C222" s="113" t="s">
        <v>2726</v>
      </c>
      <c r="D222" s="113" t="s">
        <v>2726</v>
      </c>
      <c r="E222" s="113" t="s">
        <v>2701</v>
      </c>
      <c r="F222" s="113" t="s">
        <v>2755</v>
      </c>
      <c r="G222" s="113" t="s">
        <v>878</v>
      </c>
      <c r="H222" s="113" t="s">
        <v>2762</v>
      </c>
      <c r="I222" s="113" t="s">
        <v>922</v>
      </c>
      <c r="J222" s="113" t="s">
        <v>1072</v>
      </c>
      <c r="K222" s="113" t="s">
        <v>923</v>
      </c>
      <c r="L222" s="113" t="s">
        <v>1073</v>
      </c>
      <c r="M222" s="113" t="s">
        <v>924</v>
      </c>
      <c r="N222" s="113" t="s">
        <v>1074</v>
      </c>
      <c r="O222" s="113" t="s">
        <v>925</v>
      </c>
      <c r="P222" s="113" t="s">
        <v>1075</v>
      </c>
      <c r="Q222" s="113" t="s">
        <v>926</v>
      </c>
      <c r="R222" s="113" t="s">
        <v>1076</v>
      </c>
      <c r="S222" s="113" t="s">
        <v>927</v>
      </c>
      <c r="T222" s="113" t="s">
        <v>1077</v>
      </c>
      <c r="U222" s="113" t="s">
        <v>928</v>
      </c>
      <c r="V222" s="113" t="s">
        <v>1078</v>
      </c>
      <c r="W222" s="113" t="s">
        <v>929</v>
      </c>
      <c r="X222" s="113" t="s">
        <v>1079</v>
      </c>
      <c r="Y222" s="113" t="s">
        <v>930</v>
      </c>
      <c r="Z222" s="113" t="s">
        <v>1080</v>
      </c>
      <c r="AA222" s="113" t="s">
        <v>931</v>
      </c>
      <c r="AB222" s="113" t="s">
        <v>1081</v>
      </c>
      <c r="AC222" s="113" t="s">
        <v>932</v>
      </c>
      <c r="AD222" s="113" t="s">
        <v>1082</v>
      </c>
      <c r="AE222" s="113" t="s">
        <v>933</v>
      </c>
      <c r="AF222" s="113" t="s">
        <v>1083</v>
      </c>
      <c r="AG222" s="113" t="s">
        <v>934</v>
      </c>
      <c r="AH222" s="113" t="s">
        <v>1084</v>
      </c>
      <c r="AI222" s="113" t="s">
        <v>935</v>
      </c>
      <c r="AJ222" s="113" t="s">
        <v>1085</v>
      </c>
      <c r="AK222" s="113" t="s">
        <v>936</v>
      </c>
      <c r="AL222" s="113" t="s">
        <v>1086</v>
      </c>
      <c r="AM222" s="113" t="s">
        <v>937</v>
      </c>
      <c r="AN222" s="113" t="s">
        <v>1087</v>
      </c>
      <c r="AO222" s="113" t="s">
        <v>938</v>
      </c>
      <c r="AP222" s="113" t="s">
        <v>1088</v>
      </c>
      <c r="AQ222" s="113" t="s">
        <v>939</v>
      </c>
      <c r="AR222" s="113" t="s">
        <v>1089</v>
      </c>
      <c r="AS222" s="113" t="s">
        <v>940</v>
      </c>
      <c r="AT222" s="113" t="s">
        <v>1090</v>
      </c>
      <c r="AU222" s="113" t="s">
        <v>2701</v>
      </c>
      <c r="AV222" s="113" t="s">
        <v>2755</v>
      </c>
      <c r="AW222" s="113" t="s">
        <v>2756</v>
      </c>
      <c r="AX222" s="113" t="s">
        <v>2756</v>
      </c>
      <c r="AY222" s="110"/>
      <c r="AZ222" s="110"/>
      <c r="BA222" s="110"/>
    </row>
    <row r="223" spans="1:53" ht="11.25" hidden="1" customHeight="1">
      <c r="B223" s="97" t="s">
        <v>514</v>
      </c>
      <c r="C223" s="113" t="s">
        <v>2726</v>
      </c>
      <c r="D223" s="113" t="s">
        <v>2726</v>
      </c>
      <c r="E223" s="113" t="s">
        <v>2701</v>
      </c>
      <c r="F223" s="113" t="s">
        <v>2755</v>
      </c>
      <c r="G223" s="113" t="s">
        <v>878</v>
      </c>
      <c r="H223" s="113" t="s">
        <v>2762</v>
      </c>
      <c r="I223" s="113" t="s">
        <v>922</v>
      </c>
      <c r="J223" s="113" t="s">
        <v>1072</v>
      </c>
      <c r="K223" s="113" t="s">
        <v>923</v>
      </c>
      <c r="L223" s="113" t="s">
        <v>1073</v>
      </c>
      <c r="M223" s="113" t="s">
        <v>924</v>
      </c>
      <c r="N223" s="113" t="s">
        <v>1074</v>
      </c>
      <c r="O223" s="113" t="s">
        <v>925</v>
      </c>
      <c r="P223" s="113" t="s">
        <v>1075</v>
      </c>
      <c r="Q223" s="113" t="s">
        <v>926</v>
      </c>
      <c r="R223" s="113" t="s">
        <v>1076</v>
      </c>
      <c r="S223" s="113" t="s">
        <v>927</v>
      </c>
      <c r="T223" s="113" t="s">
        <v>1077</v>
      </c>
      <c r="U223" s="113" t="s">
        <v>928</v>
      </c>
      <c r="V223" s="113" t="s">
        <v>1078</v>
      </c>
      <c r="W223" s="113" t="s">
        <v>929</v>
      </c>
      <c r="X223" s="113" t="s">
        <v>1079</v>
      </c>
      <c r="Y223" s="113" t="s">
        <v>930</v>
      </c>
      <c r="Z223" s="113" t="s">
        <v>1080</v>
      </c>
      <c r="AA223" s="113" t="s">
        <v>931</v>
      </c>
      <c r="AB223" s="113" t="s">
        <v>1081</v>
      </c>
      <c r="AC223" s="113" t="s">
        <v>932</v>
      </c>
      <c r="AD223" s="113" t="s">
        <v>1082</v>
      </c>
      <c r="AE223" s="113" t="s">
        <v>933</v>
      </c>
      <c r="AF223" s="113" t="s">
        <v>1083</v>
      </c>
      <c r="AG223" s="113" t="s">
        <v>934</v>
      </c>
      <c r="AH223" s="113" t="s">
        <v>1084</v>
      </c>
      <c r="AI223" s="113" t="s">
        <v>935</v>
      </c>
      <c r="AJ223" s="113" t="s">
        <v>1085</v>
      </c>
      <c r="AK223" s="113" t="s">
        <v>936</v>
      </c>
      <c r="AL223" s="113" t="s">
        <v>1086</v>
      </c>
      <c r="AM223" s="113" t="s">
        <v>937</v>
      </c>
      <c r="AN223" s="113" t="s">
        <v>1087</v>
      </c>
      <c r="AO223" s="113" t="s">
        <v>938</v>
      </c>
      <c r="AP223" s="113" t="s">
        <v>1088</v>
      </c>
      <c r="AQ223" s="113" t="s">
        <v>939</v>
      </c>
      <c r="AR223" s="113" t="s">
        <v>1089</v>
      </c>
      <c r="AS223" s="113" t="s">
        <v>940</v>
      </c>
      <c r="AT223" s="113" t="s">
        <v>1090</v>
      </c>
      <c r="AU223" s="113" t="s">
        <v>2701</v>
      </c>
      <c r="AV223" s="113" t="s">
        <v>2755</v>
      </c>
      <c r="AW223" s="113" t="s">
        <v>2756</v>
      </c>
      <c r="AX223" s="113" t="s">
        <v>2756</v>
      </c>
      <c r="AY223" s="110"/>
      <c r="AZ223" s="110"/>
      <c r="BA223" s="110"/>
    </row>
    <row r="224" spans="1:53" ht="11.25" hidden="1" customHeight="1">
      <c r="B224" s="97" t="s">
        <v>515</v>
      </c>
      <c r="C224" s="113" t="s">
        <v>2726</v>
      </c>
      <c r="D224" s="113" t="s">
        <v>2726</v>
      </c>
      <c r="E224" s="113" t="s">
        <v>2701</v>
      </c>
      <c r="F224" s="113" t="s">
        <v>2755</v>
      </c>
      <c r="G224" s="113" t="s">
        <v>879</v>
      </c>
      <c r="H224" s="113" t="s">
        <v>6</v>
      </c>
      <c r="I224" s="113" t="s">
        <v>941</v>
      </c>
      <c r="J224" s="113" t="s">
        <v>1091</v>
      </c>
      <c r="K224" s="113" t="s">
        <v>942</v>
      </c>
      <c r="L224" s="113" t="s">
        <v>1092</v>
      </c>
      <c r="M224" s="113" t="s">
        <v>943</v>
      </c>
      <c r="N224" s="113" t="s">
        <v>1093</v>
      </c>
      <c r="O224" s="113" t="s">
        <v>944</v>
      </c>
      <c r="P224" s="113" t="s">
        <v>1094</v>
      </c>
      <c r="Q224" s="113" t="s">
        <v>945</v>
      </c>
      <c r="R224" s="113" t="s">
        <v>1095</v>
      </c>
      <c r="S224" s="113" t="s">
        <v>946</v>
      </c>
      <c r="T224" s="113" t="s">
        <v>1096</v>
      </c>
      <c r="U224" s="113" t="s">
        <v>947</v>
      </c>
      <c r="V224" s="113" t="s">
        <v>1432</v>
      </c>
      <c r="W224" s="113" t="s">
        <v>948</v>
      </c>
      <c r="X224" s="113" t="s">
        <v>1097</v>
      </c>
      <c r="Y224" s="113" t="s">
        <v>949</v>
      </c>
      <c r="Z224" s="113" t="s">
        <v>1098</v>
      </c>
      <c r="AA224" s="113" t="s">
        <v>950</v>
      </c>
      <c r="AB224" s="113" t="s">
        <v>1099</v>
      </c>
      <c r="AC224" s="113" t="s">
        <v>951</v>
      </c>
      <c r="AD224" s="113" t="s">
        <v>1100</v>
      </c>
      <c r="AE224" s="113" t="s">
        <v>952</v>
      </c>
      <c r="AF224" s="113" t="s">
        <v>1101</v>
      </c>
      <c r="AG224" s="113" t="s">
        <v>953</v>
      </c>
      <c r="AH224" s="113" t="s">
        <v>1102</v>
      </c>
      <c r="AI224" s="113" t="s">
        <v>954</v>
      </c>
      <c r="AJ224" s="113" t="s">
        <v>1103</v>
      </c>
      <c r="AK224" s="113" t="s">
        <v>955</v>
      </c>
      <c r="AL224" s="113" t="s">
        <v>1104</v>
      </c>
      <c r="AM224" s="113" t="s">
        <v>956</v>
      </c>
      <c r="AN224" s="113" t="s">
        <v>1105</v>
      </c>
      <c r="AO224" s="113" t="s">
        <v>957</v>
      </c>
      <c r="AP224" s="113" t="s">
        <v>1106</v>
      </c>
      <c r="AQ224" s="113" t="s">
        <v>958</v>
      </c>
      <c r="AR224" s="113" t="s">
        <v>1107</v>
      </c>
      <c r="AS224" s="113" t="s">
        <v>959</v>
      </c>
      <c r="AT224" s="113" t="s">
        <v>1108</v>
      </c>
      <c r="AU224" s="113" t="s">
        <v>2701</v>
      </c>
      <c r="AV224" s="113" t="s">
        <v>2755</v>
      </c>
      <c r="AW224" s="113" t="s">
        <v>2756</v>
      </c>
      <c r="AX224" s="113" t="s">
        <v>2756</v>
      </c>
      <c r="AY224" s="110"/>
      <c r="AZ224" s="110"/>
      <c r="BA224" s="110"/>
    </row>
    <row r="225" spans="2:53" ht="11.25" hidden="1" customHeight="1">
      <c r="B225" s="97" t="s">
        <v>516</v>
      </c>
      <c r="C225" s="113" t="s">
        <v>2726</v>
      </c>
      <c r="D225" s="113" t="s">
        <v>2726</v>
      </c>
      <c r="E225" s="113" t="s">
        <v>2701</v>
      </c>
      <c r="F225" s="113" t="s">
        <v>2755</v>
      </c>
      <c r="G225" s="113" t="s">
        <v>879</v>
      </c>
      <c r="H225" s="113" t="s">
        <v>6</v>
      </c>
      <c r="I225" s="113" t="s">
        <v>941</v>
      </c>
      <c r="J225" s="113" t="s">
        <v>1091</v>
      </c>
      <c r="K225" s="113" t="s">
        <v>942</v>
      </c>
      <c r="L225" s="113" t="s">
        <v>1092</v>
      </c>
      <c r="M225" s="113" t="s">
        <v>943</v>
      </c>
      <c r="N225" s="113" t="s">
        <v>1093</v>
      </c>
      <c r="O225" s="113" t="s">
        <v>944</v>
      </c>
      <c r="P225" s="113" t="s">
        <v>1094</v>
      </c>
      <c r="Q225" s="113" t="s">
        <v>945</v>
      </c>
      <c r="R225" s="113" t="s">
        <v>1095</v>
      </c>
      <c r="S225" s="113" t="s">
        <v>946</v>
      </c>
      <c r="T225" s="113" t="s">
        <v>1096</v>
      </c>
      <c r="U225" s="113" t="s">
        <v>947</v>
      </c>
      <c r="V225" s="113" t="s">
        <v>1432</v>
      </c>
      <c r="W225" s="113" t="s">
        <v>948</v>
      </c>
      <c r="X225" s="113" t="s">
        <v>1097</v>
      </c>
      <c r="Y225" s="113" t="s">
        <v>949</v>
      </c>
      <c r="Z225" s="113" t="s">
        <v>1098</v>
      </c>
      <c r="AA225" s="113" t="s">
        <v>950</v>
      </c>
      <c r="AB225" s="113" t="s">
        <v>1099</v>
      </c>
      <c r="AC225" s="113" t="s">
        <v>951</v>
      </c>
      <c r="AD225" s="113" t="s">
        <v>1100</v>
      </c>
      <c r="AE225" s="113" t="s">
        <v>952</v>
      </c>
      <c r="AF225" s="113" t="s">
        <v>1101</v>
      </c>
      <c r="AG225" s="113" t="s">
        <v>953</v>
      </c>
      <c r="AH225" s="113" t="s">
        <v>1102</v>
      </c>
      <c r="AI225" s="113" t="s">
        <v>954</v>
      </c>
      <c r="AJ225" s="113" t="s">
        <v>1103</v>
      </c>
      <c r="AK225" s="113" t="s">
        <v>955</v>
      </c>
      <c r="AL225" s="113" t="s">
        <v>1104</v>
      </c>
      <c r="AM225" s="113" t="s">
        <v>956</v>
      </c>
      <c r="AN225" s="113" t="s">
        <v>1105</v>
      </c>
      <c r="AO225" s="113" t="s">
        <v>957</v>
      </c>
      <c r="AP225" s="113" t="s">
        <v>1106</v>
      </c>
      <c r="AQ225" s="113" t="s">
        <v>958</v>
      </c>
      <c r="AR225" s="113" t="s">
        <v>1107</v>
      </c>
      <c r="AS225" s="113" t="s">
        <v>959</v>
      </c>
      <c r="AT225" s="113" t="s">
        <v>1108</v>
      </c>
      <c r="AU225" s="113" t="s">
        <v>2701</v>
      </c>
      <c r="AV225" s="113" t="s">
        <v>2755</v>
      </c>
      <c r="AW225" s="113" t="s">
        <v>2756</v>
      </c>
      <c r="AX225" s="113" t="s">
        <v>2756</v>
      </c>
      <c r="AY225" s="110"/>
      <c r="AZ225" s="110"/>
      <c r="BA225" s="110"/>
    </row>
    <row r="226" spans="2:53" ht="11.25" hidden="1" customHeight="1">
      <c r="B226" s="97" t="s">
        <v>517</v>
      </c>
      <c r="C226" s="113" t="s">
        <v>2726</v>
      </c>
      <c r="D226" s="113" t="s">
        <v>2726</v>
      </c>
      <c r="E226" s="113" t="s">
        <v>2701</v>
      </c>
      <c r="F226" s="113" t="s">
        <v>2755</v>
      </c>
      <c r="G226" s="113" t="s">
        <v>879</v>
      </c>
      <c r="H226" s="113" t="s">
        <v>6</v>
      </c>
      <c r="I226" s="113" t="s">
        <v>941</v>
      </c>
      <c r="J226" s="113" t="s">
        <v>1091</v>
      </c>
      <c r="K226" s="113" t="s">
        <v>942</v>
      </c>
      <c r="L226" s="113" t="s">
        <v>1092</v>
      </c>
      <c r="M226" s="113" t="s">
        <v>943</v>
      </c>
      <c r="N226" s="113" t="s">
        <v>1093</v>
      </c>
      <c r="O226" s="113" t="s">
        <v>944</v>
      </c>
      <c r="P226" s="113" t="s">
        <v>1094</v>
      </c>
      <c r="Q226" s="113" t="s">
        <v>945</v>
      </c>
      <c r="R226" s="113" t="s">
        <v>1095</v>
      </c>
      <c r="S226" s="113" t="s">
        <v>946</v>
      </c>
      <c r="T226" s="113" t="s">
        <v>1096</v>
      </c>
      <c r="U226" s="113" t="s">
        <v>947</v>
      </c>
      <c r="V226" s="113" t="s">
        <v>1432</v>
      </c>
      <c r="W226" s="113" t="s">
        <v>948</v>
      </c>
      <c r="X226" s="113" t="s">
        <v>1097</v>
      </c>
      <c r="Y226" s="113" t="s">
        <v>949</v>
      </c>
      <c r="Z226" s="113" t="s">
        <v>1098</v>
      </c>
      <c r="AA226" s="113" t="s">
        <v>950</v>
      </c>
      <c r="AB226" s="113" t="s">
        <v>1099</v>
      </c>
      <c r="AC226" s="113" t="s">
        <v>951</v>
      </c>
      <c r="AD226" s="113" t="s">
        <v>1100</v>
      </c>
      <c r="AE226" s="113" t="s">
        <v>952</v>
      </c>
      <c r="AF226" s="113" t="s">
        <v>1101</v>
      </c>
      <c r="AG226" s="113" t="s">
        <v>953</v>
      </c>
      <c r="AH226" s="113" t="s">
        <v>1102</v>
      </c>
      <c r="AI226" s="113" t="s">
        <v>954</v>
      </c>
      <c r="AJ226" s="113" t="s">
        <v>1103</v>
      </c>
      <c r="AK226" s="113" t="s">
        <v>955</v>
      </c>
      <c r="AL226" s="113" t="s">
        <v>1104</v>
      </c>
      <c r="AM226" s="113" t="s">
        <v>956</v>
      </c>
      <c r="AN226" s="113" t="s">
        <v>1105</v>
      </c>
      <c r="AO226" s="113" t="s">
        <v>957</v>
      </c>
      <c r="AP226" s="113" t="s">
        <v>1106</v>
      </c>
      <c r="AQ226" s="113" t="s">
        <v>958</v>
      </c>
      <c r="AR226" s="113" t="s">
        <v>1107</v>
      </c>
      <c r="AS226" s="113" t="s">
        <v>959</v>
      </c>
      <c r="AT226" s="113" t="s">
        <v>1108</v>
      </c>
      <c r="AU226" s="113" t="s">
        <v>2701</v>
      </c>
      <c r="AV226" s="113" t="s">
        <v>2755</v>
      </c>
      <c r="AW226" s="113" t="s">
        <v>2756</v>
      </c>
      <c r="AX226" s="113" t="s">
        <v>2756</v>
      </c>
      <c r="AY226" s="110"/>
      <c r="AZ226" s="110"/>
      <c r="BA226" s="110"/>
    </row>
    <row r="227" spans="2:53" ht="11.25" hidden="1" customHeight="1">
      <c r="B227" s="97" t="s">
        <v>518</v>
      </c>
      <c r="C227" s="113" t="s">
        <v>2726</v>
      </c>
      <c r="D227" s="113" t="s">
        <v>2726</v>
      </c>
      <c r="E227" s="113" t="s">
        <v>2701</v>
      </c>
      <c r="F227" s="113" t="s">
        <v>2755</v>
      </c>
      <c r="G227" s="113" t="s">
        <v>879</v>
      </c>
      <c r="H227" s="113" t="s">
        <v>6</v>
      </c>
      <c r="I227" s="113" t="s">
        <v>941</v>
      </c>
      <c r="J227" s="113" t="s">
        <v>1091</v>
      </c>
      <c r="K227" s="113" t="s">
        <v>942</v>
      </c>
      <c r="L227" s="113" t="s">
        <v>1092</v>
      </c>
      <c r="M227" s="113" t="s">
        <v>943</v>
      </c>
      <c r="N227" s="113" t="s">
        <v>1093</v>
      </c>
      <c r="O227" s="113" t="s">
        <v>944</v>
      </c>
      <c r="P227" s="113" t="s">
        <v>1094</v>
      </c>
      <c r="Q227" s="113" t="s">
        <v>945</v>
      </c>
      <c r="R227" s="113" t="s">
        <v>1095</v>
      </c>
      <c r="S227" s="113" t="s">
        <v>946</v>
      </c>
      <c r="T227" s="113" t="s">
        <v>1096</v>
      </c>
      <c r="U227" s="113" t="s">
        <v>947</v>
      </c>
      <c r="V227" s="113" t="s">
        <v>1432</v>
      </c>
      <c r="W227" s="113" t="s">
        <v>948</v>
      </c>
      <c r="X227" s="113" t="s">
        <v>1097</v>
      </c>
      <c r="Y227" s="113" t="s">
        <v>949</v>
      </c>
      <c r="Z227" s="113" t="s">
        <v>1098</v>
      </c>
      <c r="AA227" s="113" t="s">
        <v>950</v>
      </c>
      <c r="AB227" s="113" t="s">
        <v>1099</v>
      </c>
      <c r="AC227" s="113" t="s">
        <v>951</v>
      </c>
      <c r="AD227" s="113" t="s">
        <v>1100</v>
      </c>
      <c r="AE227" s="113" t="s">
        <v>952</v>
      </c>
      <c r="AF227" s="113" t="s">
        <v>1101</v>
      </c>
      <c r="AG227" s="113" t="s">
        <v>953</v>
      </c>
      <c r="AH227" s="113" t="s">
        <v>1102</v>
      </c>
      <c r="AI227" s="113" t="s">
        <v>954</v>
      </c>
      <c r="AJ227" s="113" t="s">
        <v>1103</v>
      </c>
      <c r="AK227" s="113" t="s">
        <v>955</v>
      </c>
      <c r="AL227" s="113" t="s">
        <v>1104</v>
      </c>
      <c r="AM227" s="113" t="s">
        <v>956</v>
      </c>
      <c r="AN227" s="113" t="s">
        <v>1105</v>
      </c>
      <c r="AO227" s="113" t="s">
        <v>957</v>
      </c>
      <c r="AP227" s="113" t="s">
        <v>1106</v>
      </c>
      <c r="AQ227" s="113" t="s">
        <v>958</v>
      </c>
      <c r="AR227" s="113" t="s">
        <v>1107</v>
      </c>
      <c r="AS227" s="113" t="s">
        <v>959</v>
      </c>
      <c r="AT227" s="113" t="s">
        <v>1108</v>
      </c>
      <c r="AU227" s="113" t="s">
        <v>2701</v>
      </c>
      <c r="AV227" s="113" t="s">
        <v>2755</v>
      </c>
      <c r="AW227" s="113" t="s">
        <v>2756</v>
      </c>
      <c r="AX227" s="113" t="s">
        <v>2756</v>
      </c>
      <c r="AY227" s="110"/>
      <c r="AZ227" s="110"/>
      <c r="BA227" s="110"/>
    </row>
    <row r="228" spans="2:53" ht="11.25" hidden="1" customHeight="1">
      <c r="B228" s="97" t="s">
        <v>1917</v>
      </c>
      <c r="C228" s="113" t="s">
        <v>2726</v>
      </c>
      <c r="D228" s="113" t="s">
        <v>2726</v>
      </c>
      <c r="E228" s="113" t="s">
        <v>2701</v>
      </c>
      <c r="F228" s="113" t="s">
        <v>2755</v>
      </c>
      <c r="G228" s="113" t="s">
        <v>880</v>
      </c>
      <c r="H228" s="113" t="s">
        <v>1</v>
      </c>
      <c r="I228" s="113" t="s">
        <v>960</v>
      </c>
      <c r="J228" s="113" t="s">
        <v>1109</v>
      </c>
      <c r="K228" s="113" t="s">
        <v>961</v>
      </c>
      <c r="L228" s="113" t="s">
        <v>1110</v>
      </c>
      <c r="M228" s="113" t="s">
        <v>962</v>
      </c>
      <c r="N228" s="113" t="s">
        <v>1111</v>
      </c>
      <c r="O228" s="113" t="s">
        <v>963</v>
      </c>
      <c r="P228" s="113" t="s">
        <v>1112</v>
      </c>
      <c r="Q228" s="113" t="s">
        <v>964</v>
      </c>
      <c r="R228" s="113" t="s">
        <v>1113</v>
      </c>
      <c r="S228" s="113" t="s">
        <v>965</v>
      </c>
      <c r="T228" s="113" t="s">
        <v>1114</v>
      </c>
      <c r="U228" s="113" t="s">
        <v>966</v>
      </c>
      <c r="V228" s="113" t="s">
        <v>1115</v>
      </c>
      <c r="W228" s="113" t="s">
        <v>967</v>
      </c>
      <c r="X228" s="113" t="s">
        <v>1116</v>
      </c>
      <c r="Y228" s="113" t="s">
        <v>968</v>
      </c>
      <c r="Z228" s="113" t="s">
        <v>1117</v>
      </c>
      <c r="AA228" s="113" t="s">
        <v>969</v>
      </c>
      <c r="AB228" s="113" t="s">
        <v>1118</v>
      </c>
      <c r="AC228" s="113" t="s">
        <v>970</v>
      </c>
      <c r="AD228" s="113" t="s">
        <v>1119</v>
      </c>
      <c r="AE228" s="113" t="s">
        <v>971</v>
      </c>
      <c r="AF228" s="113" t="s">
        <v>1120</v>
      </c>
      <c r="AG228" s="113" t="s">
        <v>972</v>
      </c>
      <c r="AH228" s="113" t="s">
        <v>1121</v>
      </c>
      <c r="AI228" s="113" t="s">
        <v>973</v>
      </c>
      <c r="AJ228" s="113" t="s">
        <v>1122</v>
      </c>
      <c r="AK228" s="113" t="s">
        <v>974</v>
      </c>
      <c r="AL228" s="113" t="s">
        <v>1123</v>
      </c>
      <c r="AM228" s="113" t="s">
        <v>975</v>
      </c>
      <c r="AN228" s="113" t="s">
        <v>1124</v>
      </c>
      <c r="AO228" s="113" t="s">
        <v>976</v>
      </c>
      <c r="AP228" s="113" t="s">
        <v>1125</v>
      </c>
      <c r="AQ228" s="113" t="s">
        <v>977</v>
      </c>
      <c r="AR228" s="113" t="s">
        <v>1126</v>
      </c>
      <c r="AS228" s="113" t="s">
        <v>978</v>
      </c>
      <c r="AT228" s="113" t="s">
        <v>1127</v>
      </c>
      <c r="AU228" s="113" t="s">
        <v>2701</v>
      </c>
      <c r="AV228" s="113" t="s">
        <v>2755</v>
      </c>
      <c r="AW228" s="113" t="s">
        <v>2756</v>
      </c>
      <c r="AX228" s="113" t="s">
        <v>2756</v>
      </c>
      <c r="AY228" s="110"/>
      <c r="AZ228" s="110"/>
      <c r="BA228" s="110"/>
    </row>
    <row r="229" spans="2:53" ht="11.25" hidden="1" customHeight="1">
      <c r="B229" s="97" t="s">
        <v>1966</v>
      </c>
      <c r="C229" s="113" t="s">
        <v>2726</v>
      </c>
      <c r="D229" s="113" t="s">
        <v>2726</v>
      </c>
      <c r="E229" s="113" t="s">
        <v>2701</v>
      </c>
      <c r="F229" s="113" t="s">
        <v>2755</v>
      </c>
      <c r="G229" s="113" t="s">
        <v>880</v>
      </c>
      <c r="H229" s="113" t="s">
        <v>1</v>
      </c>
      <c r="I229" s="113" t="s">
        <v>960</v>
      </c>
      <c r="J229" s="113" t="s">
        <v>1109</v>
      </c>
      <c r="K229" s="113" t="s">
        <v>961</v>
      </c>
      <c r="L229" s="113" t="s">
        <v>1110</v>
      </c>
      <c r="M229" s="113" t="s">
        <v>962</v>
      </c>
      <c r="N229" s="113" t="s">
        <v>1111</v>
      </c>
      <c r="O229" s="113" t="s">
        <v>963</v>
      </c>
      <c r="P229" s="113" t="s">
        <v>1112</v>
      </c>
      <c r="Q229" s="113" t="s">
        <v>964</v>
      </c>
      <c r="R229" s="113" t="s">
        <v>1113</v>
      </c>
      <c r="S229" s="113" t="s">
        <v>965</v>
      </c>
      <c r="T229" s="113" t="s">
        <v>1114</v>
      </c>
      <c r="U229" s="113" t="s">
        <v>966</v>
      </c>
      <c r="V229" s="113" t="s">
        <v>1115</v>
      </c>
      <c r="W229" s="113" t="s">
        <v>967</v>
      </c>
      <c r="X229" s="113" t="s">
        <v>1116</v>
      </c>
      <c r="Y229" s="113" t="s">
        <v>968</v>
      </c>
      <c r="Z229" s="113" t="s">
        <v>1117</v>
      </c>
      <c r="AA229" s="113" t="s">
        <v>969</v>
      </c>
      <c r="AB229" s="113" t="s">
        <v>1118</v>
      </c>
      <c r="AC229" s="113" t="s">
        <v>970</v>
      </c>
      <c r="AD229" s="113" t="s">
        <v>1119</v>
      </c>
      <c r="AE229" s="113" t="s">
        <v>971</v>
      </c>
      <c r="AF229" s="113" t="s">
        <v>1120</v>
      </c>
      <c r="AG229" s="113" t="s">
        <v>972</v>
      </c>
      <c r="AH229" s="113" t="s">
        <v>1121</v>
      </c>
      <c r="AI229" s="113" t="s">
        <v>973</v>
      </c>
      <c r="AJ229" s="113" t="s">
        <v>1122</v>
      </c>
      <c r="AK229" s="113" t="s">
        <v>974</v>
      </c>
      <c r="AL229" s="113" t="s">
        <v>1123</v>
      </c>
      <c r="AM229" s="113" t="s">
        <v>975</v>
      </c>
      <c r="AN229" s="113" t="s">
        <v>1124</v>
      </c>
      <c r="AO229" s="113" t="s">
        <v>976</v>
      </c>
      <c r="AP229" s="113" t="s">
        <v>1125</v>
      </c>
      <c r="AQ229" s="113" t="s">
        <v>977</v>
      </c>
      <c r="AR229" s="113" t="s">
        <v>1126</v>
      </c>
      <c r="AS229" s="113" t="s">
        <v>978</v>
      </c>
      <c r="AT229" s="113" t="s">
        <v>1127</v>
      </c>
      <c r="AU229" s="113" t="s">
        <v>2701</v>
      </c>
      <c r="AV229" s="113" t="s">
        <v>2755</v>
      </c>
      <c r="AW229" s="113" t="s">
        <v>2756</v>
      </c>
      <c r="AX229" s="113" t="s">
        <v>2756</v>
      </c>
      <c r="AY229" s="110"/>
      <c r="AZ229" s="110"/>
      <c r="BA229" s="110"/>
    </row>
    <row r="230" spans="2:53" ht="11.25" hidden="1" customHeight="1">
      <c r="B230" s="97" t="s">
        <v>2015</v>
      </c>
      <c r="C230" s="113" t="s">
        <v>2726</v>
      </c>
      <c r="D230" s="113" t="s">
        <v>2726</v>
      </c>
      <c r="E230" s="113" t="s">
        <v>2701</v>
      </c>
      <c r="F230" s="113" t="s">
        <v>2755</v>
      </c>
      <c r="G230" s="113" t="s">
        <v>880</v>
      </c>
      <c r="H230" s="113" t="s">
        <v>1</v>
      </c>
      <c r="I230" s="113" t="s">
        <v>960</v>
      </c>
      <c r="J230" s="113" t="s">
        <v>1109</v>
      </c>
      <c r="K230" s="113" t="s">
        <v>961</v>
      </c>
      <c r="L230" s="113" t="s">
        <v>1110</v>
      </c>
      <c r="M230" s="113" t="s">
        <v>962</v>
      </c>
      <c r="N230" s="113" t="s">
        <v>1111</v>
      </c>
      <c r="O230" s="113" t="s">
        <v>963</v>
      </c>
      <c r="P230" s="113" t="s">
        <v>1112</v>
      </c>
      <c r="Q230" s="113" t="s">
        <v>964</v>
      </c>
      <c r="R230" s="113" t="s">
        <v>1113</v>
      </c>
      <c r="S230" s="113" t="s">
        <v>965</v>
      </c>
      <c r="T230" s="113" t="s">
        <v>1114</v>
      </c>
      <c r="U230" s="113" t="s">
        <v>966</v>
      </c>
      <c r="V230" s="113" t="s">
        <v>1115</v>
      </c>
      <c r="W230" s="113" t="s">
        <v>967</v>
      </c>
      <c r="X230" s="113" t="s">
        <v>1116</v>
      </c>
      <c r="Y230" s="113" t="s">
        <v>968</v>
      </c>
      <c r="Z230" s="113" t="s">
        <v>1117</v>
      </c>
      <c r="AA230" s="113" t="s">
        <v>969</v>
      </c>
      <c r="AB230" s="113" t="s">
        <v>1118</v>
      </c>
      <c r="AC230" s="113" t="s">
        <v>970</v>
      </c>
      <c r="AD230" s="113" t="s">
        <v>1119</v>
      </c>
      <c r="AE230" s="113" t="s">
        <v>971</v>
      </c>
      <c r="AF230" s="113" t="s">
        <v>1120</v>
      </c>
      <c r="AG230" s="113" t="s">
        <v>972</v>
      </c>
      <c r="AH230" s="113" t="s">
        <v>1121</v>
      </c>
      <c r="AI230" s="113" t="s">
        <v>973</v>
      </c>
      <c r="AJ230" s="113" t="s">
        <v>1122</v>
      </c>
      <c r="AK230" s="113" t="s">
        <v>974</v>
      </c>
      <c r="AL230" s="113" t="s">
        <v>1123</v>
      </c>
      <c r="AM230" s="113" t="s">
        <v>975</v>
      </c>
      <c r="AN230" s="113" t="s">
        <v>1124</v>
      </c>
      <c r="AO230" s="113" t="s">
        <v>976</v>
      </c>
      <c r="AP230" s="113" t="s">
        <v>1125</v>
      </c>
      <c r="AQ230" s="113" t="s">
        <v>977</v>
      </c>
      <c r="AR230" s="113" t="s">
        <v>1126</v>
      </c>
      <c r="AS230" s="113" t="s">
        <v>978</v>
      </c>
      <c r="AT230" s="113" t="s">
        <v>1127</v>
      </c>
      <c r="AU230" s="113" t="s">
        <v>2701</v>
      </c>
      <c r="AV230" s="113" t="s">
        <v>2755</v>
      </c>
      <c r="AW230" s="113" t="s">
        <v>2756</v>
      </c>
      <c r="AX230" s="113" t="s">
        <v>2756</v>
      </c>
      <c r="AY230" s="110"/>
      <c r="AZ230" s="110"/>
      <c r="BA230" s="110"/>
    </row>
    <row r="231" spans="2:53" ht="11.25" hidden="1" customHeight="1">
      <c r="B231" s="97" t="s">
        <v>2064</v>
      </c>
      <c r="C231" s="113" t="s">
        <v>2726</v>
      </c>
      <c r="D231" s="113" t="s">
        <v>2726</v>
      </c>
      <c r="E231" s="113" t="s">
        <v>2701</v>
      </c>
      <c r="F231" s="113" t="s">
        <v>2755</v>
      </c>
      <c r="G231" s="113" t="s">
        <v>880</v>
      </c>
      <c r="H231" s="113" t="s">
        <v>1</v>
      </c>
      <c r="I231" s="113" t="s">
        <v>960</v>
      </c>
      <c r="J231" s="113" t="s">
        <v>1109</v>
      </c>
      <c r="K231" s="113" t="s">
        <v>961</v>
      </c>
      <c r="L231" s="113" t="s">
        <v>1110</v>
      </c>
      <c r="M231" s="113" t="s">
        <v>962</v>
      </c>
      <c r="N231" s="113" t="s">
        <v>1111</v>
      </c>
      <c r="O231" s="113" t="s">
        <v>963</v>
      </c>
      <c r="P231" s="113" t="s">
        <v>1112</v>
      </c>
      <c r="Q231" s="113" t="s">
        <v>964</v>
      </c>
      <c r="R231" s="113" t="s">
        <v>1113</v>
      </c>
      <c r="S231" s="113" t="s">
        <v>965</v>
      </c>
      <c r="T231" s="113" t="s">
        <v>1114</v>
      </c>
      <c r="U231" s="113" t="s">
        <v>966</v>
      </c>
      <c r="V231" s="113" t="s">
        <v>1115</v>
      </c>
      <c r="W231" s="113" t="s">
        <v>967</v>
      </c>
      <c r="X231" s="113" t="s">
        <v>1116</v>
      </c>
      <c r="Y231" s="113" t="s">
        <v>968</v>
      </c>
      <c r="Z231" s="113" t="s">
        <v>1117</v>
      </c>
      <c r="AA231" s="113" t="s">
        <v>969</v>
      </c>
      <c r="AB231" s="113" t="s">
        <v>1118</v>
      </c>
      <c r="AC231" s="113" t="s">
        <v>970</v>
      </c>
      <c r="AD231" s="113" t="s">
        <v>1119</v>
      </c>
      <c r="AE231" s="113" t="s">
        <v>971</v>
      </c>
      <c r="AF231" s="113" t="s">
        <v>1120</v>
      </c>
      <c r="AG231" s="113" t="s">
        <v>972</v>
      </c>
      <c r="AH231" s="113" t="s">
        <v>1121</v>
      </c>
      <c r="AI231" s="113" t="s">
        <v>973</v>
      </c>
      <c r="AJ231" s="113" t="s">
        <v>1122</v>
      </c>
      <c r="AK231" s="113" t="s">
        <v>974</v>
      </c>
      <c r="AL231" s="113" t="s">
        <v>1123</v>
      </c>
      <c r="AM231" s="113" t="s">
        <v>975</v>
      </c>
      <c r="AN231" s="113" t="s">
        <v>1124</v>
      </c>
      <c r="AO231" s="113" t="s">
        <v>976</v>
      </c>
      <c r="AP231" s="113" t="s">
        <v>1125</v>
      </c>
      <c r="AQ231" s="113" t="s">
        <v>977</v>
      </c>
      <c r="AR231" s="113" t="s">
        <v>1126</v>
      </c>
      <c r="AS231" s="113" t="s">
        <v>978</v>
      </c>
      <c r="AT231" s="113" t="s">
        <v>1127</v>
      </c>
      <c r="AU231" s="113" t="s">
        <v>2701</v>
      </c>
      <c r="AV231" s="113" t="s">
        <v>2755</v>
      </c>
      <c r="AW231" s="113" t="s">
        <v>2756</v>
      </c>
      <c r="AX231" s="113" t="s">
        <v>2756</v>
      </c>
      <c r="AY231" s="110"/>
      <c r="AZ231" s="110"/>
      <c r="BA231" s="110"/>
    </row>
    <row r="232" spans="2:53" ht="11.25" hidden="1" customHeight="1">
      <c r="B232" s="97" t="s">
        <v>2113</v>
      </c>
      <c r="C232" s="113" t="s">
        <v>2726</v>
      </c>
      <c r="D232" s="113" t="s">
        <v>2726</v>
      </c>
      <c r="E232" s="113" t="s">
        <v>2701</v>
      </c>
      <c r="F232" s="113" t="s">
        <v>2755</v>
      </c>
      <c r="G232" s="113" t="s">
        <v>881</v>
      </c>
      <c r="H232" s="113" t="s">
        <v>3</v>
      </c>
      <c r="I232" s="113" t="s">
        <v>979</v>
      </c>
      <c r="J232" s="113" t="s">
        <v>1128</v>
      </c>
      <c r="K232" s="113" t="s">
        <v>980</v>
      </c>
      <c r="L232" s="113" t="s">
        <v>1129</v>
      </c>
      <c r="M232" s="113" t="s">
        <v>981</v>
      </c>
      <c r="N232" s="113" t="s">
        <v>1130</v>
      </c>
      <c r="O232" s="113" t="s">
        <v>982</v>
      </c>
      <c r="P232" s="113" t="s">
        <v>1131</v>
      </c>
      <c r="Q232" s="113" t="s">
        <v>983</v>
      </c>
      <c r="R232" s="113" t="s">
        <v>1132</v>
      </c>
      <c r="S232" s="113" t="s">
        <v>984</v>
      </c>
      <c r="T232" s="113" t="s">
        <v>1133</v>
      </c>
      <c r="U232" s="113" t="s">
        <v>985</v>
      </c>
      <c r="V232" s="113" t="s">
        <v>1134</v>
      </c>
      <c r="W232" s="113" t="s">
        <v>986</v>
      </c>
      <c r="X232" s="113" t="s">
        <v>1135</v>
      </c>
      <c r="Y232" s="113" t="s">
        <v>987</v>
      </c>
      <c r="Z232" s="113" t="s">
        <v>1136</v>
      </c>
      <c r="AA232" s="113" t="s">
        <v>988</v>
      </c>
      <c r="AB232" s="113" t="s">
        <v>1137</v>
      </c>
      <c r="AC232" s="113" t="s">
        <v>989</v>
      </c>
      <c r="AD232" s="113" t="s">
        <v>1138</v>
      </c>
      <c r="AE232" s="113" t="s">
        <v>990</v>
      </c>
      <c r="AF232" s="113" t="s">
        <v>1139</v>
      </c>
      <c r="AG232" s="113" t="s">
        <v>991</v>
      </c>
      <c r="AH232" s="113" t="s">
        <v>1140</v>
      </c>
      <c r="AI232" s="113" t="s">
        <v>992</v>
      </c>
      <c r="AJ232" s="113" t="s">
        <v>1141</v>
      </c>
      <c r="AK232" s="113" t="s">
        <v>993</v>
      </c>
      <c r="AL232" s="113" t="s">
        <v>1142</v>
      </c>
      <c r="AM232" s="113" t="s">
        <v>994</v>
      </c>
      <c r="AN232" s="113" t="s">
        <v>1143</v>
      </c>
      <c r="AO232" s="113" t="s">
        <v>995</v>
      </c>
      <c r="AP232" s="113" t="s">
        <v>1144</v>
      </c>
      <c r="AQ232" s="113" t="s">
        <v>996</v>
      </c>
      <c r="AR232" s="113" t="s">
        <v>1145</v>
      </c>
      <c r="AS232" s="113" t="s">
        <v>997</v>
      </c>
      <c r="AT232" s="113" t="s">
        <v>1146</v>
      </c>
      <c r="AU232" s="113" t="s">
        <v>2701</v>
      </c>
      <c r="AV232" s="113" t="s">
        <v>2755</v>
      </c>
      <c r="AW232" s="113" t="s">
        <v>2756</v>
      </c>
      <c r="AX232" s="113" t="s">
        <v>2756</v>
      </c>
      <c r="AY232" s="110"/>
      <c r="AZ232" s="110"/>
      <c r="BA232" s="110"/>
    </row>
    <row r="233" spans="2:53" ht="11.25" hidden="1" customHeight="1">
      <c r="B233" s="97" t="s">
        <v>2162</v>
      </c>
      <c r="C233" s="113" t="s">
        <v>2726</v>
      </c>
      <c r="D233" s="113" t="s">
        <v>2726</v>
      </c>
      <c r="E233" s="113" t="s">
        <v>2701</v>
      </c>
      <c r="F233" s="113" t="s">
        <v>2755</v>
      </c>
      <c r="G233" s="113" t="s">
        <v>881</v>
      </c>
      <c r="H233" s="113" t="s">
        <v>3</v>
      </c>
      <c r="I233" s="113" t="s">
        <v>979</v>
      </c>
      <c r="J233" s="113" t="s">
        <v>1128</v>
      </c>
      <c r="K233" s="113" t="s">
        <v>980</v>
      </c>
      <c r="L233" s="113" t="s">
        <v>1129</v>
      </c>
      <c r="M233" s="113" t="s">
        <v>981</v>
      </c>
      <c r="N233" s="113" t="s">
        <v>1130</v>
      </c>
      <c r="O233" s="113" t="s">
        <v>982</v>
      </c>
      <c r="P233" s="113" t="s">
        <v>1131</v>
      </c>
      <c r="Q233" s="113" t="s">
        <v>983</v>
      </c>
      <c r="R233" s="113" t="s">
        <v>1132</v>
      </c>
      <c r="S233" s="113" t="s">
        <v>984</v>
      </c>
      <c r="T233" s="113" t="s">
        <v>1133</v>
      </c>
      <c r="U233" s="113" t="s">
        <v>985</v>
      </c>
      <c r="V233" s="113" t="s">
        <v>1134</v>
      </c>
      <c r="W233" s="113" t="s">
        <v>986</v>
      </c>
      <c r="X233" s="113" t="s">
        <v>1135</v>
      </c>
      <c r="Y233" s="113" t="s">
        <v>987</v>
      </c>
      <c r="Z233" s="113" t="s">
        <v>1136</v>
      </c>
      <c r="AA233" s="113" t="s">
        <v>988</v>
      </c>
      <c r="AB233" s="113" t="s">
        <v>1137</v>
      </c>
      <c r="AC233" s="113" t="s">
        <v>989</v>
      </c>
      <c r="AD233" s="113" t="s">
        <v>1138</v>
      </c>
      <c r="AE233" s="113" t="s">
        <v>990</v>
      </c>
      <c r="AF233" s="113" t="s">
        <v>1139</v>
      </c>
      <c r="AG233" s="113" t="s">
        <v>991</v>
      </c>
      <c r="AH233" s="113" t="s">
        <v>1140</v>
      </c>
      <c r="AI233" s="113" t="s">
        <v>992</v>
      </c>
      <c r="AJ233" s="113" t="s">
        <v>1141</v>
      </c>
      <c r="AK233" s="113" t="s">
        <v>993</v>
      </c>
      <c r="AL233" s="113" t="s">
        <v>1142</v>
      </c>
      <c r="AM233" s="113" t="s">
        <v>994</v>
      </c>
      <c r="AN233" s="113" t="s">
        <v>1143</v>
      </c>
      <c r="AO233" s="113" t="s">
        <v>995</v>
      </c>
      <c r="AP233" s="113" t="s">
        <v>1144</v>
      </c>
      <c r="AQ233" s="113" t="s">
        <v>996</v>
      </c>
      <c r="AR233" s="113" t="s">
        <v>1145</v>
      </c>
      <c r="AS233" s="113" t="s">
        <v>997</v>
      </c>
      <c r="AT233" s="113" t="s">
        <v>1146</v>
      </c>
      <c r="AU233" s="113" t="s">
        <v>2701</v>
      </c>
      <c r="AV233" s="113" t="s">
        <v>2755</v>
      </c>
      <c r="AW233" s="113" t="s">
        <v>2756</v>
      </c>
      <c r="AX233" s="113" t="s">
        <v>2756</v>
      </c>
      <c r="AY233" s="110"/>
      <c r="AZ233" s="110"/>
      <c r="BA233" s="110"/>
    </row>
    <row r="234" spans="2:53" ht="11.25" hidden="1" customHeight="1">
      <c r="B234" s="97" t="s">
        <v>2211</v>
      </c>
      <c r="C234" s="113" t="s">
        <v>2726</v>
      </c>
      <c r="D234" s="113" t="s">
        <v>2726</v>
      </c>
      <c r="E234" s="113" t="s">
        <v>2701</v>
      </c>
      <c r="F234" s="113" t="s">
        <v>2755</v>
      </c>
      <c r="G234" s="113" t="s">
        <v>881</v>
      </c>
      <c r="H234" s="113" t="s">
        <v>3</v>
      </c>
      <c r="I234" s="113" t="s">
        <v>979</v>
      </c>
      <c r="J234" s="113" t="s">
        <v>1128</v>
      </c>
      <c r="K234" s="113" t="s">
        <v>980</v>
      </c>
      <c r="L234" s="113" t="s">
        <v>1129</v>
      </c>
      <c r="M234" s="113" t="s">
        <v>981</v>
      </c>
      <c r="N234" s="113" t="s">
        <v>1130</v>
      </c>
      <c r="O234" s="113" t="s">
        <v>982</v>
      </c>
      <c r="P234" s="113" t="s">
        <v>1131</v>
      </c>
      <c r="Q234" s="113" t="s">
        <v>983</v>
      </c>
      <c r="R234" s="113" t="s">
        <v>1132</v>
      </c>
      <c r="S234" s="113" t="s">
        <v>984</v>
      </c>
      <c r="T234" s="113" t="s">
        <v>1133</v>
      </c>
      <c r="U234" s="113" t="s">
        <v>985</v>
      </c>
      <c r="V234" s="113" t="s">
        <v>1134</v>
      </c>
      <c r="W234" s="113" t="s">
        <v>986</v>
      </c>
      <c r="X234" s="113" t="s">
        <v>1135</v>
      </c>
      <c r="Y234" s="113" t="s">
        <v>987</v>
      </c>
      <c r="Z234" s="113" t="s">
        <v>1136</v>
      </c>
      <c r="AA234" s="113" t="s">
        <v>988</v>
      </c>
      <c r="AB234" s="113" t="s">
        <v>1137</v>
      </c>
      <c r="AC234" s="113" t="s">
        <v>989</v>
      </c>
      <c r="AD234" s="113" t="s">
        <v>1138</v>
      </c>
      <c r="AE234" s="113" t="s">
        <v>990</v>
      </c>
      <c r="AF234" s="113" t="s">
        <v>1139</v>
      </c>
      <c r="AG234" s="113" t="s">
        <v>991</v>
      </c>
      <c r="AH234" s="113" t="s">
        <v>1140</v>
      </c>
      <c r="AI234" s="113" t="s">
        <v>992</v>
      </c>
      <c r="AJ234" s="113" t="s">
        <v>1141</v>
      </c>
      <c r="AK234" s="113" t="s">
        <v>993</v>
      </c>
      <c r="AL234" s="113" t="s">
        <v>1142</v>
      </c>
      <c r="AM234" s="113" t="s">
        <v>994</v>
      </c>
      <c r="AN234" s="113" t="s">
        <v>1143</v>
      </c>
      <c r="AO234" s="113" t="s">
        <v>995</v>
      </c>
      <c r="AP234" s="113" t="s">
        <v>1144</v>
      </c>
      <c r="AQ234" s="113" t="s">
        <v>996</v>
      </c>
      <c r="AR234" s="113" t="s">
        <v>1145</v>
      </c>
      <c r="AS234" s="113" t="s">
        <v>997</v>
      </c>
      <c r="AT234" s="113" t="s">
        <v>1146</v>
      </c>
      <c r="AU234" s="113" t="s">
        <v>2701</v>
      </c>
      <c r="AV234" s="113" t="s">
        <v>2755</v>
      </c>
      <c r="AW234" s="113" t="s">
        <v>2756</v>
      </c>
      <c r="AX234" s="113" t="s">
        <v>2756</v>
      </c>
      <c r="AY234" s="110"/>
      <c r="AZ234" s="110"/>
      <c r="BA234" s="110"/>
    </row>
    <row r="235" spans="2:53" ht="11.25" hidden="1" customHeight="1">
      <c r="B235" s="97" t="s">
        <v>2260</v>
      </c>
      <c r="C235" s="113" t="s">
        <v>2726</v>
      </c>
      <c r="D235" s="113" t="s">
        <v>2726</v>
      </c>
      <c r="E235" s="113" t="s">
        <v>2701</v>
      </c>
      <c r="F235" s="113" t="s">
        <v>2755</v>
      </c>
      <c r="G235" s="113" t="s">
        <v>881</v>
      </c>
      <c r="H235" s="113" t="s">
        <v>3</v>
      </c>
      <c r="I235" s="113" t="s">
        <v>979</v>
      </c>
      <c r="J235" s="113" t="s">
        <v>1128</v>
      </c>
      <c r="K235" s="113" t="s">
        <v>980</v>
      </c>
      <c r="L235" s="113" t="s">
        <v>1129</v>
      </c>
      <c r="M235" s="113" t="s">
        <v>981</v>
      </c>
      <c r="N235" s="113" t="s">
        <v>1130</v>
      </c>
      <c r="O235" s="113" t="s">
        <v>982</v>
      </c>
      <c r="P235" s="113" t="s">
        <v>1131</v>
      </c>
      <c r="Q235" s="113" t="s">
        <v>983</v>
      </c>
      <c r="R235" s="113" t="s">
        <v>1132</v>
      </c>
      <c r="S235" s="113" t="s">
        <v>984</v>
      </c>
      <c r="T235" s="113" t="s">
        <v>1133</v>
      </c>
      <c r="U235" s="113" t="s">
        <v>985</v>
      </c>
      <c r="V235" s="113" t="s">
        <v>1134</v>
      </c>
      <c r="W235" s="113" t="s">
        <v>986</v>
      </c>
      <c r="X235" s="113" t="s">
        <v>1135</v>
      </c>
      <c r="Y235" s="113" t="s">
        <v>987</v>
      </c>
      <c r="Z235" s="113" t="s">
        <v>1136</v>
      </c>
      <c r="AA235" s="113" t="s">
        <v>988</v>
      </c>
      <c r="AB235" s="113" t="s">
        <v>1137</v>
      </c>
      <c r="AC235" s="113" t="s">
        <v>989</v>
      </c>
      <c r="AD235" s="113" t="s">
        <v>1138</v>
      </c>
      <c r="AE235" s="113" t="s">
        <v>990</v>
      </c>
      <c r="AF235" s="113" t="s">
        <v>1139</v>
      </c>
      <c r="AG235" s="113" t="s">
        <v>991</v>
      </c>
      <c r="AH235" s="113" t="s">
        <v>1140</v>
      </c>
      <c r="AI235" s="113" t="s">
        <v>992</v>
      </c>
      <c r="AJ235" s="113" t="s">
        <v>1141</v>
      </c>
      <c r="AK235" s="113" t="s">
        <v>993</v>
      </c>
      <c r="AL235" s="113" t="s">
        <v>1142</v>
      </c>
      <c r="AM235" s="113" t="s">
        <v>994</v>
      </c>
      <c r="AN235" s="113" t="s">
        <v>1143</v>
      </c>
      <c r="AO235" s="113" t="s">
        <v>995</v>
      </c>
      <c r="AP235" s="113" t="s">
        <v>1144</v>
      </c>
      <c r="AQ235" s="113" t="s">
        <v>996</v>
      </c>
      <c r="AR235" s="113" t="s">
        <v>1145</v>
      </c>
      <c r="AS235" s="113" t="s">
        <v>997</v>
      </c>
      <c r="AT235" s="113" t="s">
        <v>1146</v>
      </c>
      <c r="AU235" s="113" t="s">
        <v>2701</v>
      </c>
      <c r="AV235" s="113" t="s">
        <v>2755</v>
      </c>
      <c r="AW235" s="113" t="s">
        <v>2756</v>
      </c>
      <c r="AX235" s="113" t="s">
        <v>2756</v>
      </c>
      <c r="AY235" s="110"/>
      <c r="AZ235" s="110"/>
      <c r="BA235" s="110"/>
    </row>
    <row r="236" spans="2:53" ht="11.25" hidden="1" customHeight="1">
      <c r="B236" s="97" t="s">
        <v>2309</v>
      </c>
      <c r="C236" s="113" t="s">
        <v>2726</v>
      </c>
      <c r="D236" s="113" t="s">
        <v>2726</v>
      </c>
      <c r="E236" s="113" t="s">
        <v>2701</v>
      </c>
      <c r="F236" s="113" t="s">
        <v>2755</v>
      </c>
      <c r="G236" s="113" t="s">
        <v>882</v>
      </c>
      <c r="H236" s="113" t="s">
        <v>5</v>
      </c>
      <c r="I236" s="113" t="s">
        <v>998</v>
      </c>
      <c r="J236" s="113" t="s">
        <v>1147</v>
      </c>
      <c r="K236" s="113" t="s">
        <v>999</v>
      </c>
      <c r="L236" s="113" t="s">
        <v>1148</v>
      </c>
      <c r="M236" s="113" t="s">
        <v>1000</v>
      </c>
      <c r="N236" s="113" t="s">
        <v>1149</v>
      </c>
      <c r="O236" s="113" t="s">
        <v>1001</v>
      </c>
      <c r="P236" s="113" t="s">
        <v>1150</v>
      </c>
      <c r="Q236" s="113" t="s">
        <v>1002</v>
      </c>
      <c r="R236" s="113" t="s">
        <v>1151</v>
      </c>
      <c r="S236" s="113" t="s">
        <v>1003</v>
      </c>
      <c r="T236" s="113" t="s">
        <v>1152</v>
      </c>
      <c r="U236" s="113" t="s">
        <v>1004</v>
      </c>
      <c r="V236" s="113" t="s">
        <v>1153</v>
      </c>
      <c r="W236" s="113" t="s">
        <v>1005</v>
      </c>
      <c r="X236" s="113" t="s">
        <v>1154</v>
      </c>
      <c r="Y236" s="113" t="s">
        <v>1006</v>
      </c>
      <c r="Z236" s="113" t="s">
        <v>1155</v>
      </c>
      <c r="AA236" s="113" t="s">
        <v>1007</v>
      </c>
      <c r="AB236" s="113" t="s">
        <v>1156</v>
      </c>
      <c r="AC236" s="113" t="s">
        <v>1008</v>
      </c>
      <c r="AD236" s="113" t="s">
        <v>1157</v>
      </c>
      <c r="AE236" s="113" t="s">
        <v>1009</v>
      </c>
      <c r="AF236" s="113" t="s">
        <v>1158</v>
      </c>
      <c r="AG236" s="113" t="s">
        <v>1010</v>
      </c>
      <c r="AH236" s="113" t="s">
        <v>1159</v>
      </c>
      <c r="AI236" s="113" t="s">
        <v>1011</v>
      </c>
      <c r="AJ236" s="113" t="s">
        <v>1160</v>
      </c>
      <c r="AK236" s="113" t="s">
        <v>1012</v>
      </c>
      <c r="AL236" s="113" t="s">
        <v>1161</v>
      </c>
      <c r="AM236" s="113" t="s">
        <v>1013</v>
      </c>
      <c r="AN236" s="113" t="s">
        <v>1162</v>
      </c>
      <c r="AO236" s="113" t="s">
        <v>1014</v>
      </c>
      <c r="AP236" s="113" t="s">
        <v>1163</v>
      </c>
      <c r="AQ236" s="113" t="s">
        <v>1015</v>
      </c>
      <c r="AR236" s="113" t="s">
        <v>1164</v>
      </c>
      <c r="AS236" s="113" t="s">
        <v>1016</v>
      </c>
      <c r="AT236" s="113" t="s">
        <v>1165</v>
      </c>
      <c r="AU236" s="113" t="s">
        <v>2701</v>
      </c>
      <c r="AV236" s="113" t="s">
        <v>2755</v>
      </c>
      <c r="AW236" s="113" t="s">
        <v>2756</v>
      </c>
      <c r="AX236" s="113" t="s">
        <v>2756</v>
      </c>
      <c r="AY236" s="110"/>
      <c r="AZ236" s="110"/>
      <c r="BA236" s="110"/>
    </row>
    <row r="237" spans="2:53" ht="11.25" hidden="1" customHeight="1">
      <c r="B237" s="97" t="s">
        <v>2358</v>
      </c>
      <c r="C237" s="113" t="s">
        <v>2726</v>
      </c>
      <c r="D237" s="113" t="s">
        <v>2726</v>
      </c>
      <c r="E237" s="113" t="s">
        <v>2701</v>
      </c>
      <c r="F237" s="113" t="s">
        <v>2755</v>
      </c>
      <c r="G237" s="113" t="s">
        <v>882</v>
      </c>
      <c r="H237" s="113" t="s">
        <v>5</v>
      </c>
      <c r="I237" s="113" t="s">
        <v>998</v>
      </c>
      <c r="J237" s="113" t="s">
        <v>1147</v>
      </c>
      <c r="K237" s="113" t="s">
        <v>999</v>
      </c>
      <c r="L237" s="113" t="s">
        <v>1148</v>
      </c>
      <c r="M237" s="113" t="s">
        <v>1000</v>
      </c>
      <c r="N237" s="113" t="s">
        <v>1149</v>
      </c>
      <c r="O237" s="113" t="s">
        <v>1001</v>
      </c>
      <c r="P237" s="113" t="s">
        <v>1150</v>
      </c>
      <c r="Q237" s="113" t="s">
        <v>1002</v>
      </c>
      <c r="R237" s="113" t="s">
        <v>1151</v>
      </c>
      <c r="S237" s="113" t="s">
        <v>1003</v>
      </c>
      <c r="T237" s="113" t="s">
        <v>1152</v>
      </c>
      <c r="U237" s="113" t="s">
        <v>1004</v>
      </c>
      <c r="V237" s="113" t="s">
        <v>1153</v>
      </c>
      <c r="W237" s="113" t="s">
        <v>1005</v>
      </c>
      <c r="X237" s="113" t="s">
        <v>1154</v>
      </c>
      <c r="Y237" s="113" t="s">
        <v>1006</v>
      </c>
      <c r="Z237" s="113" t="s">
        <v>1155</v>
      </c>
      <c r="AA237" s="113" t="s">
        <v>1007</v>
      </c>
      <c r="AB237" s="113" t="s">
        <v>1156</v>
      </c>
      <c r="AC237" s="113" t="s">
        <v>1008</v>
      </c>
      <c r="AD237" s="113" t="s">
        <v>1157</v>
      </c>
      <c r="AE237" s="113" t="s">
        <v>1009</v>
      </c>
      <c r="AF237" s="113" t="s">
        <v>1158</v>
      </c>
      <c r="AG237" s="113" t="s">
        <v>1010</v>
      </c>
      <c r="AH237" s="113" t="s">
        <v>1159</v>
      </c>
      <c r="AI237" s="113" t="s">
        <v>1011</v>
      </c>
      <c r="AJ237" s="113" t="s">
        <v>1160</v>
      </c>
      <c r="AK237" s="113" t="s">
        <v>1012</v>
      </c>
      <c r="AL237" s="113" t="s">
        <v>1161</v>
      </c>
      <c r="AM237" s="113" t="s">
        <v>1013</v>
      </c>
      <c r="AN237" s="113" t="s">
        <v>1162</v>
      </c>
      <c r="AO237" s="113" t="s">
        <v>1014</v>
      </c>
      <c r="AP237" s="113" t="s">
        <v>1163</v>
      </c>
      <c r="AQ237" s="113" t="s">
        <v>1015</v>
      </c>
      <c r="AR237" s="113" t="s">
        <v>1164</v>
      </c>
      <c r="AS237" s="113" t="s">
        <v>1016</v>
      </c>
      <c r="AT237" s="113" t="s">
        <v>1165</v>
      </c>
      <c r="AU237" s="113" t="s">
        <v>2701</v>
      </c>
      <c r="AV237" s="113" t="s">
        <v>2755</v>
      </c>
      <c r="AW237" s="113" t="s">
        <v>2756</v>
      </c>
      <c r="AX237" s="113" t="s">
        <v>2756</v>
      </c>
      <c r="AY237" s="110"/>
      <c r="AZ237" s="110"/>
      <c r="BA237" s="110"/>
    </row>
    <row r="238" spans="2:53" ht="11.25" hidden="1" customHeight="1">
      <c r="B238" s="97" t="s">
        <v>2407</v>
      </c>
      <c r="C238" s="113" t="s">
        <v>2726</v>
      </c>
      <c r="D238" s="113" t="s">
        <v>2726</v>
      </c>
      <c r="E238" s="113" t="s">
        <v>2701</v>
      </c>
      <c r="F238" s="113" t="s">
        <v>2755</v>
      </c>
      <c r="G238" s="113" t="s">
        <v>882</v>
      </c>
      <c r="H238" s="113" t="s">
        <v>5</v>
      </c>
      <c r="I238" s="113" t="s">
        <v>998</v>
      </c>
      <c r="J238" s="113" t="s">
        <v>1147</v>
      </c>
      <c r="K238" s="113" t="s">
        <v>999</v>
      </c>
      <c r="L238" s="113" t="s">
        <v>1148</v>
      </c>
      <c r="M238" s="113" t="s">
        <v>1000</v>
      </c>
      <c r="N238" s="113" t="s">
        <v>1149</v>
      </c>
      <c r="O238" s="113" t="s">
        <v>1001</v>
      </c>
      <c r="P238" s="113" t="s">
        <v>1150</v>
      </c>
      <c r="Q238" s="113" t="s">
        <v>1002</v>
      </c>
      <c r="R238" s="113" t="s">
        <v>1151</v>
      </c>
      <c r="S238" s="113" t="s">
        <v>1003</v>
      </c>
      <c r="T238" s="113" t="s">
        <v>1152</v>
      </c>
      <c r="U238" s="113" t="s">
        <v>1004</v>
      </c>
      <c r="V238" s="113" t="s">
        <v>1153</v>
      </c>
      <c r="W238" s="113" t="s">
        <v>1005</v>
      </c>
      <c r="X238" s="113" t="s">
        <v>1154</v>
      </c>
      <c r="Y238" s="113" t="s">
        <v>1006</v>
      </c>
      <c r="Z238" s="113" t="s">
        <v>1155</v>
      </c>
      <c r="AA238" s="113" t="s">
        <v>1007</v>
      </c>
      <c r="AB238" s="113" t="s">
        <v>1156</v>
      </c>
      <c r="AC238" s="113" t="s">
        <v>1008</v>
      </c>
      <c r="AD238" s="113" t="s">
        <v>1157</v>
      </c>
      <c r="AE238" s="113" t="s">
        <v>1009</v>
      </c>
      <c r="AF238" s="113" t="s">
        <v>1158</v>
      </c>
      <c r="AG238" s="113" t="s">
        <v>1010</v>
      </c>
      <c r="AH238" s="113" t="s">
        <v>1159</v>
      </c>
      <c r="AI238" s="113" t="s">
        <v>1011</v>
      </c>
      <c r="AJ238" s="113" t="s">
        <v>1160</v>
      </c>
      <c r="AK238" s="113" t="s">
        <v>1012</v>
      </c>
      <c r="AL238" s="113" t="s">
        <v>1161</v>
      </c>
      <c r="AM238" s="113" t="s">
        <v>1013</v>
      </c>
      <c r="AN238" s="113" t="s">
        <v>1162</v>
      </c>
      <c r="AO238" s="113" t="s">
        <v>1014</v>
      </c>
      <c r="AP238" s="113" t="s">
        <v>1163</v>
      </c>
      <c r="AQ238" s="113" t="s">
        <v>1015</v>
      </c>
      <c r="AR238" s="113" t="s">
        <v>1164</v>
      </c>
      <c r="AS238" s="113" t="s">
        <v>1016</v>
      </c>
      <c r="AT238" s="113" t="s">
        <v>1165</v>
      </c>
      <c r="AU238" s="113" t="s">
        <v>2701</v>
      </c>
      <c r="AV238" s="113" t="s">
        <v>2755</v>
      </c>
      <c r="AW238" s="113" t="s">
        <v>2756</v>
      </c>
      <c r="AX238" s="113" t="s">
        <v>2756</v>
      </c>
      <c r="AY238" s="110"/>
      <c r="AZ238" s="110"/>
      <c r="BA238" s="110"/>
    </row>
    <row r="239" spans="2:53" ht="11.25" hidden="1" customHeight="1">
      <c r="B239" s="97" t="s">
        <v>2456</v>
      </c>
      <c r="C239" s="113" t="s">
        <v>2726</v>
      </c>
      <c r="D239" s="113" t="s">
        <v>2726</v>
      </c>
      <c r="E239" s="113" t="s">
        <v>2701</v>
      </c>
      <c r="F239" s="113" t="s">
        <v>2755</v>
      </c>
      <c r="G239" s="113" t="s">
        <v>882</v>
      </c>
      <c r="H239" s="113" t="s">
        <v>5</v>
      </c>
      <c r="I239" s="113" t="s">
        <v>998</v>
      </c>
      <c r="J239" s="113" t="s">
        <v>1147</v>
      </c>
      <c r="K239" s="113" t="s">
        <v>999</v>
      </c>
      <c r="L239" s="113" t="s">
        <v>1148</v>
      </c>
      <c r="M239" s="113" t="s">
        <v>1000</v>
      </c>
      <c r="N239" s="113" t="s">
        <v>1149</v>
      </c>
      <c r="O239" s="113" t="s">
        <v>1001</v>
      </c>
      <c r="P239" s="113" t="s">
        <v>1150</v>
      </c>
      <c r="Q239" s="113" t="s">
        <v>1002</v>
      </c>
      <c r="R239" s="113" t="s">
        <v>1151</v>
      </c>
      <c r="S239" s="113" t="s">
        <v>1003</v>
      </c>
      <c r="T239" s="113" t="s">
        <v>1152</v>
      </c>
      <c r="U239" s="113" t="s">
        <v>1004</v>
      </c>
      <c r="V239" s="113" t="s">
        <v>1153</v>
      </c>
      <c r="W239" s="113" t="s">
        <v>1005</v>
      </c>
      <c r="X239" s="113" t="s">
        <v>1154</v>
      </c>
      <c r="Y239" s="113" t="s">
        <v>1006</v>
      </c>
      <c r="Z239" s="113" t="s">
        <v>1155</v>
      </c>
      <c r="AA239" s="113" t="s">
        <v>1007</v>
      </c>
      <c r="AB239" s="113" t="s">
        <v>1156</v>
      </c>
      <c r="AC239" s="113" t="s">
        <v>1008</v>
      </c>
      <c r="AD239" s="113" t="s">
        <v>1157</v>
      </c>
      <c r="AE239" s="113" t="s">
        <v>1009</v>
      </c>
      <c r="AF239" s="113" t="s">
        <v>1158</v>
      </c>
      <c r="AG239" s="113" t="s">
        <v>1010</v>
      </c>
      <c r="AH239" s="113" t="s">
        <v>1159</v>
      </c>
      <c r="AI239" s="113" t="s">
        <v>1011</v>
      </c>
      <c r="AJ239" s="113" t="s">
        <v>1160</v>
      </c>
      <c r="AK239" s="113" t="s">
        <v>1012</v>
      </c>
      <c r="AL239" s="113" t="s">
        <v>1161</v>
      </c>
      <c r="AM239" s="113" t="s">
        <v>1013</v>
      </c>
      <c r="AN239" s="113" t="s">
        <v>1162</v>
      </c>
      <c r="AO239" s="113" t="s">
        <v>1014</v>
      </c>
      <c r="AP239" s="113" t="s">
        <v>1163</v>
      </c>
      <c r="AQ239" s="113" t="s">
        <v>1015</v>
      </c>
      <c r="AR239" s="113" t="s">
        <v>1164</v>
      </c>
      <c r="AS239" s="113" t="s">
        <v>1016</v>
      </c>
      <c r="AT239" s="113" t="s">
        <v>1165</v>
      </c>
      <c r="AU239" s="113" t="s">
        <v>2701</v>
      </c>
      <c r="AV239" s="113" t="s">
        <v>2755</v>
      </c>
      <c r="AW239" s="113" t="s">
        <v>2756</v>
      </c>
      <c r="AX239" s="113" t="s">
        <v>2756</v>
      </c>
      <c r="AY239" s="110"/>
      <c r="AZ239" s="110"/>
      <c r="BA239" s="110"/>
    </row>
    <row r="240" spans="2:53" ht="11.25" hidden="1" customHeight="1">
      <c r="B240" s="97" t="s">
        <v>2505</v>
      </c>
      <c r="C240" s="113" t="s">
        <v>2726</v>
      </c>
      <c r="D240" s="113" t="s">
        <v>2726</v>
      </c>
      <c r="E240" s="113" t="s">
        <v>2701</v>
      </c>
      <c r="F240" s="113" t="s">
        <v>2755</v>
      </c>
      <c r="G240" s="113" t="s">
        <v>883</v>
      </c>
      <c r="H240" s="113" t="s">
        <v>7</v>
      </c>
      <c r="I240" s="113" t="s">
        <v>1017</v>
      </c>
      <c r="J240" s="113" t="s">
        <v>1166</v>
      </c>
      <c r="K240" s="113" t="s">
        <v>1018</v>
      </c>
      <c r="L240" s="113" t="s">
        <v>1167</v>
      </c>
      <c r="M240" s="113" t="s">
        <v>1019</v>
      </c>
      <c r="N240" s="113" t="s">
        <v>1168</v>
      </c>
      <c r="O240" s="113" t="s">
        <v>1020</v>
      </c>
      <c r="P240" s="113" t="s">
        <v>1169</v>
      </c>
      <c r="Q240" s="113" t="s">
        <v>1021</v>
      </c>
      <c r="R240" s="113" t="s">
        <v>1170</v>
      </c>
      <c r="S240" s="113" t="s">
        <v>1022</v>
      </c>
      <c r="T240" s="113" t="s">
        <v>1171</v>
      </c>
      <c r="U240" s="113" t="s">
        <v>1023</v>
      </c>
      <c r="V240" s="113" t="s">
        <v>1172</v>
      </c>
      <c r="W240" s="113" t="s">
        <v>1024</v>
      </c>
      <c r="X240" s="113" t="s">
        <v>1173</v>
      </c>
      <c r="Y240" s="113" t="s">
        <v>1430</v>
      </c>
      <c r="Z240" s="113" t="s">
        <v>1174</v>
      </c>
      <c r="AA240" s="113" t="s">
        <v>1025</v>
      </c>
      <c r="AB240" s="113" t="s">
        <v>1175</v>
      </c>
      <c r="AC240" s="113" t="s">
        <v>1026</v>
      </c>
      <c r="AD240" s="113" t="s">
        <v>1176</v>
      </c>
      <c r="AE240" s="113" t="s">
        <v>1027</v>
      </c>
      <c r="AF240" s="113" t="s">
        <v>1177</v>
      </c>
      <c r="AG240" s="113" t="s">
        <v>1028</v>
      </c>
      <c r="AH240" s="113" t="s">
        <v>1178</v>
      </c>
      <c r="AI240" s="113" t="s">
        <v>1029</v>
      </c>
      <c r="AJ240" s="113" t="s">
        <v>1179</v>
      </c>
      <c r="AK240" s="113" t="s">
        <v>1030</v>
      </c>
      <c r="AL240" s="113" t="s">
        <v>1180</v>
      </c>
      <c r="AM240" s="113" t="s">
        <v>1031</v>
      </c>
      <c r="AN240" s="113" t="s">
        <v>1181</v>
      </c>
      <c r="AO240" s="113" t="s">
        <v>1032</v>
      </c>
      <c r="AP240" s="113" t="s">
        <v>1182</v>
      </c>
      <c r="AQ240" s="113" t="s">
        <v>1033</v>
      </c>
      <c r="AR240" s="113" t="s">
        <v>1183</v>
      </c>
      <c r="AS240" s="113" t="s">
        <v>1034</v>
      </c>
      <c r="AT240" s="113" t="s">
        <v>1184</v>
      </c>
      <c r="AU240" s="113" t="s">
        <v>2701</v>
      </c>
      <c r="AV240" s="113" t="s">
        <v>2755</v>
      </c>
      <c r="AW240" s="113" t="s">
        <v>2756</v>
      </c>
      <c r="AX240" s="113" t="s">
        <v>2756</v>
      </c>
      <c r="AY240" s="110"/>
      <c r="AZ240" s="110"/>
      <c r="BA240" s="110"/>
    </row>
    <row r="241" spans="1:53" ht="11.25" hidden="1" customHeight="1">
      <c r="B241" s="97" t="s">
        <v>2554</v>
      </c>
      <c r="C241" s="113" t="s">
        <v>2726</v>
      </c>
      <c r="D241" s="113" t="s">
        <v>2726</v>
      </c>
      <c r="E241" s="113" t="s">
        <v>2701</v>
      </c>
      <c r="F241" s="113" t="s">
        <v>2755</v>
      </c>
      <c r="G241" s="113" t="s">
        <v>883</v>
      </c>
      <c r="H241" s="113" t="s">
        <v>7</v>
      </c>
      <c r="I241" s="113" t="s">
        <v>1017</v>
      </c>
      <c r="J241" s="113" t="s">
        <v>1166</v>
      </c>
      <c r="K241" s="113" t="s">
        <v>1018</v>
      </c>
      <c r="L241" s="113" t="s">
        <v>1167</v>
      </c>
      <c r="M241" s="113" t="s">
        <v>1019</v>
      </c>
      <c r="N241" s="113" t="s">
        <v>1168</v>
      </c>
      <c r="O241" s="113" t="s">
        <v>1020</v>
      </c>
      <c r="P241" s="113" t="s">
        <v>1169</v>
      </c>
      <c r="Q241" s="113" t="s">
        <v>1021</v>
      </c>
      <c r="R241" s="113" t="s">
        <v>1170</v>
      </c>
      <c r="S241" s="113" t="s">
        <v>1022</v>
      </c>
      <c r="T241" s="113" t="s">
        <v>1171</v>
      </c>
      <c r="U241" s="113" t="s">
        <v>1023</v>
      </c>
      <c r="V241" s="113" t="s">
        <v>1172</v>
      </c>
      <c r="W241" s="113" t="s">
        <v>1024</v>
      </c>
      <c r="X241" s="113" t="s">
        <v>1173</v>
      </c>
      <c r="Y241" s="113" t="s">
        <v>1430</v>
      </c>
      <c r="Z241" s="113" t="s">
        <v>1174</v>
      </c>
      <c r="AA241" s="113" t="s">
        <v>1025</v>
      </c>
      <c r="AB241" s="113" t="s">
        <v>1175</v>
      </c>
      <c r="AC241" s="113" t="s">
        <v>1026</v>
      </c>
      <c r="AD241" s="113" t="s">
        <v>1176</v>
      </c>
      <c r="AE241" s="113" t="s">
        <v>1027</v>
      </c>
      <c r="AF241" s="113" t="s">
        <v>1177</v>
      </c>
      <c r="AG241" s="113" t="s">
        <v>1028</v>
      </c>
      <c r="AH241" s="113" t="s">
        <v>1178</v>
      </c>
      <c r="AI241" s="113" t="s">
        <v>1029</v>
      </c>
      <c r="AJ241" s="113" t="s">
        <v>1179</v>
      </c>
      <c r="AK241" s="113" t="s">
        <v>1030</v>
      </c>
      <c r="AL241" s="113" t="s">
        <v>1180</v>
      </c>
      <c r="AM241" s="113" t="s">
        <v>1031</v>
      </c>
      <c r="AN241" s="113" t="s">
        <v>1181</v>
      </c>
      <c r="AO241" s="113" t="s">
        <v>1032</v>
      </c>
      <c r="AP241" s="113" t="s">
        <v>1182</v>
      </c>
      <c r="AQ241" s="113" t="s">
        <v>1033</v>
      </c>
      <c r="AR241" s="113" t="s">
        <v>1183</v>
      </c>
      <c r="AS241" s="113" t="s">
        <v>1034</v>
      </c>
      <c r="AT241" s="113" t="s">
        <v>1184</v>
      </c>
      <c r="AU241" s="113" t="s">
        <v>2701</v>
      </c>
      <c r="AV241" s="113" t="s">
        <v>2755</v>
      </c>
      <c r="AW241" s="113" t="s">
        <v>2756</v>
      </c>
      <c r="AX241" s="113" t="s">
        <v>2756</v>
      </c>
      <c r="AY241" s="110"/>
      <c r="AZ241" s="110"/>
      <c r="BA241" s="110"/>
    </row>
    <row r="242" spans="1:53" ht="11.25" hidden="1" customHeight="1">
      <c r="B242" s="97" t="s">
        <v>2603</v>
      </c>
      <c r="C242" s="113" t="s">
        <v>2726</v>
      </c>
      <c r="D242" s="113" t="s">
        <v>2726</v>
      </c>
      <c r="E242" s="113" t="s">
        <v>2701</v>
      </c>
      <c r="F242" s="113" t="s">
        <v>2755</v>
      </c>
      <c r="G242" s="113" t="s">
        <v>883</v>
      </c>
      <c r="H242" s="113" t="s">
        <v>7</v>
      </c>
      <c r="I242" s="113" t="s">
        <v>1017</v>
      </c>
      <c r="J242" s="113" t="s">
        <v>1166</v>
      </c>
      <c r="K242" s="113" t="s">
        <v>1018</v>
      </c>
      <c r="L242" s="113" t="s">
        <v>1167</v>
      </c>
      <c r="M242" s="113" t="s">
        <v>1019</v>
      </c>
      <c r="N242" s="113" t="s">
        <v>1168</v>
      </c>
      <c r="O242" s="113" t="s">
        <v>1020</v>
      </c>
      <c r="P242" s="113" t="s">
        <v>1169</v>
      </c>
      <c r="Q242" s="113" t="s">
        <v>1021</v>
      </c>
      <c r="R242" s="113" t="s">
        <v>1170</v>
      </c>
      <c r="S242" s="113" t="s">
        <v>1022</v>
      </c>
      <c r="T242" s="113" t="s">
        <v>1171</v>
      </c>
      <c r="U242" s="113" t="s">
        <v>1023</v>
      </c>
      <c r="V242" s="113" t="s">
        <v>1172</v>
      </c>
      <c r="W242" s="113" t="s">
        <v>1024</v>
      </c>
      <c r="X242" s="113" t="s">
        <v>1173</v>
      </c>
      <c r="Y242" s="113" t="s">
        <v>1430</v>
      </c>
      <c r="Z242" s="113" t="s">
        <v>1174</v>
      </c>
      <c r="AA242" s="113" t="s">
        <v>1025</v>
      </c>
      <c r="AB242" s="113" t="s">
        <v>1175</v>
      </c>
      <c r="AC242" s="113" t="s">
        <v>1026</v>
      </c>
      <c r="AD242" s="113" t="s">
        <v>1176</v>
      </c>
      <c r="AE242" s="113" t="s">
        <v>1027</v>
      </c>
      <c r="AF242" s="113" t="s">
        <v>1177</v>
      </c>
      <c r="AG242" s="113" t="s">
        <v>1028</v>
      </c>
      <c r="AH242" s="113" t="s">
        <v>1178</v>
      </c>
      <c r="AI242" s="113" t="s">
        <v>1029</v>
      </c>
      <c r="AJ242" s="113" t="s">
        <v>1179</v>
      </c>
      <c r="AK242" s="113" t="s">
        <v>1030</v>
      </c>
      <c r="AL242" s="113" t="s">
        <v>1180</v>
      </c>
      <c r="AM242" s="113" t="s">
        <v>1031</v>
      </c>
      <c r="AN242" s="113" t="s">
        <v>1181</v>
      </c>
      <c r="AO242" s="113" t="s">
        <v>1032</v>
      </c>
      <c r="AP242" s="113" t="s">
        <v>1182</v>
      </c>
      <c r="AQ242" s="113" t="s">
        <v>1033</v>
      </c>
      <c r="AR242" s="113" t="s">
        <v>1183</v>
      </c>
      <c r="AS242" s="113" t="s">
        <v>1034</v>
      </c>
      <c r="AT242" s="113" t="s">
        <v>1184</v>
      </c>
      <c r="AU242" s="113" t="s">
        <v>2701</v>
      </c>
      <c r="AV242" s="113" t="s">
        <v>2755</v>
      </c>
      <c r="AW242" s="113" t="s">
        <v>2756</v>
      </c>
      <c r="AX242" s="113" t="s">
        <v>2756</v>
      </c>
      <c r="AY242" s="110"/>
      <c r="AZ242" s="110"/>
      <c r="BA242" s="110"/>
    </row>
    <row r="243" spans="1:53" ht="11.25" hidden="1" customHeight="1">
      <c r="B243" s="97" t="s">
        <v>2652</v>
      </c>
      <c r="C243" s="113" t="s">
        <v>2726</v>
      </c>
      <c r="D243" s="113" t="s">
        <v>2726</v>
      </c>
      <c r="E243" s="113" t="s">
        <v>2701</v>
      </c>
      <c r="F243" s="113" t="s">
        <v>2755</v>
      </c>
      <c r="G243" s="113" t="s">
        <v>883</v>
      </c>
      <c r="H243" s="113" t="s">
        <v>7</v>
      </c>
      <c r="I243" s="113" t="s">
        <v>1017</v>
      </c>
      <c r="J243" s="113" t="s">
        <v>1166</v>
      </c>
      <c r="K243" s="113" t="s">
        <v>1018</v>
      </c>
      <c r="L243" s="113" t="s">
        <v>1167</v>
      </c>
      <c r="M243" s="113" t="s">
        <v>1019</v>
      </c>
      <c r="N243" s="113" t="s">
        <v>1168</v>
      </c>
      <c r="O243" s="113" t="s">
        <v>1020</v>
      </c>
      <c r="P243" s="113" t="s">
        <v>1169</v>
      </c>
      <c r="Q243" s="113" t="s">
        <v>1021</v>
      </c>
      <c r="R243" s="113" t="s">
        <v>1170</v>
      </c>
      <c r="S243" s="113" t="s">
        <v>1022</v>
      </c>
      <c r="T243" s="113" t="s">
        <v>1171</v>
      </c>
      <c r="U243" s="113" t="s">
        <v>1023</v>
      </c>
      <c r="V243" s="113" t="s">
        <v>1172</v>
      </c>
      <c r="W243" s="113" t="s">
        <v>1024</v>
      </c>
      <c r="X243" s="113" t="s">
        <v>1173</v>
      </c>
      <c r="Y243" s="113" t="s">
        <v>1430</v>
      </c>
      <c r="Z243" s="113" t="s">
        <v>1174</v>
      </c>
      <c r="AA243" s="113" t="s">
        <v>1025</v>
      </c>
      <c r="AB243" s="113" t="s">
        <v>1175</v>
      </c>
      <c r="AC243" s="113" t="s">
        <v>1026</v>
      </c>
      <c r="AD243" s="113" t="s">
        <v>1176</v>
      </c>
      <c r="AE243" s="113" t="s">
        <v>1027</v>
      </c>
      <c r="AF243" s="113" t="s">
        <v>1177</v>
      </c>
      <c r="AG243" s="113" t="s">
        <v>1028</v>
      </c>
      <c r="AH243" s="113" t="s">
        <v>1178</v>
      </c>
      <c r="AI243" s="113" t="s">
        <v>1029</v>
      </c>
      <c r="AJ243" s="113" t="s">
        <v>1179</v>
      </c>
      <c r="AK243" s="113" t="s">
        <v>1030</v>
      </c>
      <c r="AL243" s="113" t="s">
        <v>1180</v>
      </c>
      <c r="AM243" s="113" t="s">
        <v>1031</v>
      </c>
      <c r="AN243" s="113" t="s">
        <v>1181</v>
      </c>
      <c r="AO243" s="113" t="s">
        <v>1032</v>
      </c>
      <c r="AP243" s="113" t="s">
        <v>1182</v>
      </c>
      <c r="AQ243" s="113" t="s">
        <v>1033</v>
      </c>
      <c r="AR243" s="113" t="s">
        <v>1183</v>
      </c>
      <c r="AS243" s="113" t="s">
        <v>1034</v>
      </c>
      <c r="AT243" s="113" t="s">
        <v>1184</v>
      </c>
      <c r="AU243" s="113" t="s">
        <v>2701</v>
      </c>
      <c r="AV243" s="113" t="s">
        <v>2755</v>
      </c>
      <c r="AW243" s="113" t="s">
        <v>2756</v>
      </c>
      <c r="AX243" s="113" t="s">
        <v>2756</v>
      </c>
      <c r="AY243" s="110"/>
      <c r="AZ243" s="110"/>
      <c r="BA243" s="110"/>
    </row>
    <row r="244" spans="1:53" ht="11.25" customHeight="1">
      <c r="AY244" s="110"/>
      <c r="AZ244" s="110"/>
      <c r="BA244" s="110"/>
    </row>
    <row r="245" spans="1:53" s="122" customFormat="1" ht="11.25" customHeight="1">
      <c r="A245" s="122" t="s">
        <v>2758</v>
      </c>
      <c r="D245" s="123"/>
      <c r="H245" s="123"/>
    </row>
    <row r="246" spans="1:53" s="96" customFormat="1" ht="11.25" hidden="1" customHeight="1">
      <c r="A246" s="87"/>
      <c r="B246" s="87"/>
      <c r="C246" s="95"/>
      <c r="D246" s="95"/>
      <c r="H246" s="95"/>
    </row>
    <row r="247" spans="1:53" ht="11.25" hidden="1" customHeight="1">
      <c r="B247" s="97" t="s">
        <v>488</v>
      </c>
      <c r="C247" s="98">
        <v>1</v>
      </c>
      <c r="D247" s="98">
        <v>2</v>
      </c>
      <c r="E247" s="98">
        <v>3</v>
      </c>
      <c r="F247" s="98">
        <v>4</v>
      </c>
      <c r="G247" s="98">
        <v>5</v>
      </c>
      <c r="H247" s="98">
        <v>6</v>
      </c>
      <c r="I247" s="98">
        <v>7</v>
      </c>
      <c r="J247" s="98">
        <v>8</v>
      </c>
      <c r="K247" s="98">
        <v>9</v>
      </c>
      <c r="L247" s="98">
        <v>10</v>
      </c>
      <c r="M247" s="98">
        <v>11</v>
      </c>
      <c r="N247" s="98">
        <v>12</v>
      </c>
      <c r="O247" s="98">
        <v>13</v>
      </c>
      <c r="P247" s="98">
        <v>14</v>
      </c>
      <c r="Q247" s="98">
        <v>15</v>
      </c>
      <c r="R247" s="98">
        <v>16</v>
      </c>
      <c r="S247" s="98">
        <v>17</v>
      </c>
      <c r="T247" s="98">
        <v>18</v>
      </c>
      <c r="U247" s="98">
        <v>19</v>
      </c>
      <c r="V247" s="98">
        <v>20</v>
      </c>
      <c r="W247" s="98">
        <v>21</v>
      </c>
      <c r="X247" s="98">
        <v>22</v>
      </c>
      <c r="Y247" s="98">
        <v>23</v>
      </c>
      <c r="Z247" s="98">
        <v>24</v>
      </c>
      <c r="AA247" s="98">
        <v>25</v>
      </c>
      <c r="AB247" s="98">
        <v>26</v>
      </c>
      <c r="AC247" s="98">
        <v>27</v>
      </c>
      <c r="AD247" s="98">
        <v>28</v>
      </c>
      <c r="AE247" s="98">
        <v>29</v>
      </c>
      <c r="AF247" s="98">
        <v>30</v>
      </c>
      <c r="AG247" s="98">
        <v>31</v>
      </c>
      <c r="AH247" s="98">
        <v>32</v>
      </c>
      <c r="AI247" s="98">
        <v>33</v>
      </c>
      <c r="AJ247" s="98">
        <v>34</v>
      </c>
      <c r="AK247" s="98">
        <v>35</v>
      </c>
      <c r="AL247" s="98">
        <v>36</v>
      </c>
      <c r="AM247" s="98">
        <v>37</v>
      </c>
      <c r="AN247" s="98">
        <v>38</v>
      </c>
      <c r="AO247" s="98">
        <v>39</v>
      </c>
      <c r="AP247" s="98">
        <v>40</v>
      </c>
      <c r="AQ247" s="98">
        <v>41</v>
      </c>
      <c r="AR247" s="98">
        <v>42</v>
      </c>
      <c r="AS247" s="98">
        <v>43</v>
      </c>
      <c r="AT247" s="98">
        <v>44</v>
      </c>
      <c r="AU247" s="98">
        <v>45</v>
      </c>
      <c r="AV247" s="98">
        <v>46</v>
      </c>
      <c r="AW247" s="98">
        <v>47</v>
      </c>
      <c r="AX247" s="98">
        <v>48</v>
      </c>
      <c r="AY247" s="110"/>
      <c r="AZ247" s="110"/>
      <c r="BA247" s="110"/>
    </row>
    <row r="248" spans="1:53" ht="11.25" hidden="1" customHeight="1">
      <c r="B248" s="97" t="s">
        <v>503</v>
      </c>
      <c r="C248" s="113" t="s">
        <v>2726</v>
      </c>
      <c r="D248" s="113" t="s">
        <v>2726</v>
      </c>
      <c r="E248" s="113" t="s">
        <v>2701</v>
      </c>
      <c r="F248" s="113" t="s">
        <v>2755</v>
      </c>
      <c r="G248" s="113" t="s">
        <v>2759</v>
      </c>
      <c r="H248" s="113" t="s">
        <v>2759</v>
      </c>
      <c r="I248" s="113" t="s">
        <v>2759</v>
      </c>
      <c r="J248" s="113" t="s">
        <v>2759</v>
      </c>
      <c r="K248" s="113" t="s">
        <v>2759</v>
      </c>
      <c r="L248" s="113" t="s">
        <v>2760</v>
      </c>
      <c r="M248" s="113" t="s">
        <v>2760</v>
      </c>
      <c r="N248" s="113" t="s">
        <v>2760</v>
      </c>
      <c r="O248" s="113" t="s">
        <v>2760</v>
      </c>
      <c r="P248" s="113" t="s">
        <v>2760</v>
      </c>
      <c r="Q248" s="113" t="s">
        <v>1522</v>
      </c>
      <c r="R248" s="113" t="s">
        <v>1522</v>
      </c>
      <c r="S248" s="113" t="s">
        <v>1522</v>
      </c>
      <c r="T248" s="113" t="s">
        <v>1522</v>
      </c>
      <c r="U248" s="113" t="s">
        <v>1522</v>
      </c>
      <c r="V248" s="113" t="s">
        <v>1431</v>
      </c>
      <c r="W248" s="113" t="s">
        <v>1431</v>
      </c>
      <c r="X248" s="113" t="s">
        <v>1431</v>
      </c>
      <c r="Y248" s="113" t="s">
        <v>1431</v>
      </c>
      <c r="Z248" s="113" t="s">
        <v>1431</v>
      </c>
      <c r="AA248" s="113" t="s">
        <v>887</v>
      </c>
      <c r="AB248" s="113" t="s">
        <v>887</v>
      </c>
      <c r="AC248" s="113" t="s">
        <v>887</v>
      </c>
      <c r="AD248" s="113" t="s">
        <v>887</v>
      </c>
      <c r="AE248" s="113" t="s">
        <v>887</v>
      </c>
      <c r="AF248" s="113" t="s">
        <v>1035</v>
      </c>
      <c r="AG248" s="113" t="s">
        <v>1035</v>
      </c>
      <c r="AH248" s="113" t="s">
        <v>1035</v>
      </c>
      <c r="AI248" s="113" t="s">
        <v>1035</v>
      </c>
      <c r="AJ248" s="113" t="s">
        <v>1035</v>
      </c>
      <c r="AK248" s="113" t="s">
        <v>888</v>
      </c>
      <c r="AL248" s="113" t="s">
        <v>888</v>
      </c>
      <c r="AM248" s="113" t="s">
        <v>888</v>
      </c>
      <c r="AN248" s="113" t="s">
        <v>888</v>
      </c>
      <c r="AO248" s="113" t="s">
        <v>888</v>
      </c>
      <c r="AP248" s="113" t="s">
        <v>1036</v>
      </c>
      <c r="AQ248" s="113" t="s">
        <v>1036</v>
      </c>
      <c r="AR248" s="113" t="s">
        <v>1036</v>
      </c>
      <c r="AS248" s="113" t="s">
        <v>1036</v>
      </c>
      <c r="AT248" s="113" t="s">
        <v>1036</v>
      </c>
      <c r="AU248" s="113" t="s">
        <v>2701</v>
      </c>
      <c r="AV248" s="113" t="s">
        <v>2755</v>
      </c>
      <c r="AW248" s="113" t="s">
        <v>2756</v>
      </c>
      <c r="AX248" s="113" t="s">
        <v>2756</v>
      </c>
      <c r="AY248" s="110"/>
      <c r="AZ248" s="110"/>
      <c r="BA248" s="110"/>
    </row>
    <row r="249" spans="1:53" ht="11.25" hidden="1" customHeight="1">
      <c r="B249" s="97" t="s">
        <v>504</v>
      </c>
      <c r="C249" s="113" t="s">
        <v>2726</v>
      </c>
      <c r="D249" s="113" t="s">
        <v>2726</v>
      </c>
      <c r="E249" s="113" t="s">
        <v>2701</v>
      </c>
      <c r="F249" s="113" t="s">
        <v>2755</v>
      </c>
      <c r="G249" s="113" t="s">
        <v>2759</v>
      </c>
      <c r="H249" s="113" t="s">
        <v>2759</v>
      </c>
      <c r="I249" s="113" t="s">
        <v>2759</v>
      </c>
      <c r="J249" s="113" t="s">
        <v>2759</v>
      </c>
      <c r="K249" s="113" t="s">
        <v>2759</v>
      </c>
      <c r="L249" s="113" t="s">
        <v>2760</v>
      </c>
      <c r="M249" s="113" t="s">
        <v>2760</v>
      </c>
      <c r="N249" s="113" t="s">
        <v>2760</v>
      </c>
      <c r="O249" s="113" t="s">
        <v>2760</v>
      </c>
      <c r="P249" s="113" t="s">
        <v>2760</v>
      </c>
      <c r="Q249" s="113" t="s">
        <v>1522</v>
      </c>
      <c r="R249" s="113" t="s">
        <v>1522</v>
      </c>
      <c r="S249" s="113" t="s">
        <v>1522</v>
      </c>
      <c r="T249" s="113" t="s">
        <v>1522</v>
      </c>
      <c r="U249" s="113" t="s">
        <v>1522</v>
      </c>
      <c r="V249" s="113" t="s">
        <v>1431</v>
      </c>
      <c r="W249" s="113" t="s">
        <v>1431</v>
      </c>
      <c r="X249" s="113" t="s">
        <v>1431</v>
      </c>
      <c r="Y249" s="113" t="s">
        <v>1431</v>
      </c>
      <c r="Z249" s="113" t="s">
        <v>1431</v>
      </c>
      <c r="AA249" s="113" t="s">
        <v>887</v>
      </c>
      <c r="AB249" s="113" t="s">
        <v>887</v>
      </c>
      <c r="AC249" s="113" t="s">
        <v>887</v>
      </c>
      <c r="AD249" s="113" t="s">
        <v>887</v>
      </c>
      <c r="AE249" s="113" t="s">
        <v>887</v>
      </c>
      <c r="AF249" s="113" t="s">
        <v>1035</v>
      </c>
      <c r="AG249" s="113" t="s">
        <v>1035</v>
      </c>
      <c r="AH249" s="113" t="s">
        <v>1035</v>
      </c>
      <c r="AI249" s="113" t="s">
        <v>1035</v>
      </c>
      <c r="AJ249" s="113" t="s">
        <v>1035</v>
      </c>
      <c r="AK249" s="113" t="s">
        <v>888</v>
      </c>
      <c r="AL249" s="113" t="s">
        <v>888</v>
      </c>
      <c r="AM249" s="113" t="s">
        <v>888</v>
      </c>
      <c r="AN249" s="113" t="s">
        <v>888</v>
      </c>
      <c r="AO249" s="113" t="s">
        <v>888</v>
      </c>
      <c r="AP249" s="113" t="s">
        <v>1036</v>
      </c>
      <c r="AQ249" s="113" t="s">
        <v>1036</v>
      </c>
      <c r="AR249" s="113" t="s">
        <v>1036</v>
      </c>
      <c r="AS249" s="113" t="s">
        <v>1036</v>
      </c>
      <c r="AT249" s="113" t="s">
        <v>1036</v>
      </c>
      <c r="AU249" s="113" t="s">
        <v>2701</v>
      </c>
      <c r="AV249" s="113" t="s">
        <v>2755</v>
      </c>
      <c r="AW249" s="113" t="s">
        <v>2756</v>
      </c>
      <c r="AX249" s="113" t="s">
        <v>2756</v>
      </c>
      <c r="AY249" s="110"/>
      <c r="AZ249" s="110"/>
      <c r="BA249" s="110"/>
    </row>
    <row r="250" spans="1:53" ht="11.25" hidden="1" customHeight="1">
      <c r="B250" s="97" t="s">
        <v>505</v>
      </c>
      <c r="C250" s="113" t="s">
        <v>2726</v>
      </c>
      <c r="D250" s="113" t="s">
        <v>2726</v>
      </c>
      <c r="E250" s="113" t="s">
        <v>2701</v>
      </c>
      <c r="F250" s="113" t="s">
        <v>2755</v>
      </c>
      <c r="G250" s="113" t="s">
        <v>2759</v>
      </c>
      <c r="H250" s="113" t="s">
        <v>2759</v>
      </c>
      <c r="I250" s="113" t="s">
        <v>2759</v>
      </c>
      <c r="J250" s="113" t="s">
        <v>2759</v>
      </c>
      <c r="K250" s="113" t="s">
        <v>2759</v>
      </c>
      <c r="L250" s="113" t="s">
        <v>2760</v>
      </c>
      <c r="M250" s="113" t="s">
        <v>2760</v>
      </c>
      <c r="N250" s="113" t="s">
        <v>2760</v>
      </c>
      <c r="O250" s="113" t="s">
        <v>2760</v>
      </c>
      <c r="P250" s="113" t="s">
        <v>2760</v>
      </c>
      <c r="Q250" s="113" t="s">
        <v>1522</v>
      </c>
      <c r="R250" s="113" t="s">
        <v>1522</v>
      </c>
      <c r="S250" s="113" t="s">
        <v>1522</v>
      </c>
      <c r="T250" s="113" t="s">
        <v>1522</v>
      </c>
      <c r="U250" s="113" t="s">
        <v>1522</v>
      </c>
      <c r="V250" s="113" t="s">
        <v>1431</v>
      </c>
      <c r="W250" s="113" t="s">
        <v>1431</v>
      </c>
      <c r="X250" s="113" t="s">
        <v>1431</v>
      </c>
      <c r="Y250" s="113" t="s">
        <v>1431</v>
      </c>
      <c r="Z250" s="113" t="s">
        <v>1431</v>
      </c>
      <c r="AA250" s="113" t="s">
        <v>887</v>
      </c>
      <c r="AB250" s="113" t="s">
        <v>887</v>
      </c>
      <c r="AC250" s="113" t="s">
        <v>887</v>
      </c>
      <c r="AD250" s="113" t="s">
        <v>887</v>
      </c>
      <c r="AE250" s="113" t="s">
        <v>887</v>
      </c>
      <c r="AF250" s="113" t="s">
        <v>1035</v>
      </c>
      <c r="AG250" s="113" t="s">
        <v>1035</v>
      </c>
      <c r="AH250" s="113" t="s">
        <v>1035</v>
      </c>
      <c r="AI250" s="113" t="s">
        <v>1035</v>
      </c>
      <c r="AJ250" s="113" t="s">
        <v>1035</v>
      </c>
      <c r="AK250" s="113" t="s">
        <v>888</v>
      </c>
      <c r="AL250" s="113" t="s">
        <v>888</v>
      </c>
      <c r="AM250" s="113" t="s">
        <v>888</v>
      </c>
      <c r="AN250" s="113" t="s">
        <v>888</v>
      </c>
      <c r="AO250" s="113" t="s">
        <v>888</v>
      </c>
      <c r="AP250" s="113" t="s">
        <v>1036</v>
      </c>
      <c r="AQ250" s="113" t="s">
        <v>1036</v>
      </c>
      <c r="AR250" s="113" t="s">
        <v>1036</v>
      </c>
      <c r="AS250" s="113" t="s">
        <v>1036</v>
      </c>
      <c r="AT250" s="113" t="s">
        <v>1036</v>
      </c>
      <c r="AU250" s="113" t="s">
        <v>2701</v>
      </c>
      <c r="AV250" s="113" t="s">
        <v>2755</v>
      </c>
      <c r="AW250" s="113" t="s">
        <v>2756</v>
      </c>
      <c r="AX250" s="113" t="s">
        <v>2756</v>
      </c>
      <c r="AY250" s="110"/>
      <c r="AZ250" s="110"/>
      <c r="BA250" s="110"/>
    </row>
    <row r="251" spans="1:53" ht="11.25" hidden="1" customHeight="1">
      <c r="B251" s="97" t="s">
        <v>506</v>
      </c>
      <c r="C251" s="113" t="s">
        <v>2726</v>
      </c>
      <c r="D251" s="113" t="s">
        <v>2726</v>
      </c>
      <c r="E251" s="113" t="s">
        <v>2701</v>
      </c>
      <c r="F251" s="113" t="s">
        <v>2755</v>
      </c>
      <c r="G251" s="113" t="s">
        <v>2759</v>
      </c>
      <c r="H251" s="113" t="s">
        <v>2759</v>
      </c>
      <c r="I251" s="113" t="s">
        <v>2759</v>
      </c>
      <c r="J251" s="113" t="s">
        <v>2759</v>
      </c>
      <c r="K251" s="113" t="s">
        <v>2759</v>
      </c>
      <c r="L251" s="113" t="s">
        <v>2760</v>
      </c>
      <c r="M251" s="113" t="s">
        <v>2760</v>
      </c>
      <c r="N251" s="113" t="s">
        <v>2760</v>
      </c>
      <c r="O251" s="113" t="s">
        <v>2760</v>
      </c>
      <c r="P251" s="113" t="s">
        <v>2760</v>
      </c>
      <c r="Q251" s="113" t="s">
        <v>1522</v>
      </c>
      <c r="R251" s="113" t="s">
        <v>1522</v>
      </c>
      <c r="S251" s="113" t="s">
        <v>1522</v>
      </c>
      <c r="T251" s="113" t="s">
        <v>1522</v>
      </c>
      <c r="U251" s="113" t="s">
        <v>1522</v>
      </c>
      <c r="V251" s="113" t="s">
        <v>1431</v>
      </c>
      <c r="W251" s="113" t="s">
        <v>1431</v>
      </c>
      <c r="X251" s="113" t="s">
        <v>1431</v>
      </c>
      <c r="Y251" s="113" t="s">
        <v>1431</v>
      </c>
      <c r="Z251" s="113" t="s">
        <v>1431</v>
      </c>
      <c r="AA251" s="113" t="s">
        <v>887</v>
      </c>
      <c r="AB251" s="113" t="s">
        <v>887</v>
      </c>
      <c r="AC251" s="113" t="s">
        <v>887</v>
      </c>
      <c r="AD251" s="113" t="s">
        <v>887</v>
      </c>
      <c r="AE251" s="113" t="s">
        <v>887</v>
      </c>
      <c r="AF251" s="113" t="s">
        <v>1035</v>
      </c>
      <c r="AG251" s="113" t="s">
        <v>1035</v>
      </c>
      <c r="AH251" s="113" t="s">
        <v>1035</v>
      </c>
      <c r="AI251" s="113" t="s">
        <v>1035</v>
      </c>
      <c r="AJ251" s="113" t="s">
        <v>1035</v>
      </c>
      <c r="AK251" s="113" t="s">
        <v>888</v>
      </c>
      <c r="AL251" s="113" t="s">
        <v>888</v>
      </c>
      <c r="AM251" s="113" t="s">
        <v>888</v>
      </c>
      <c r="AN251" s="113" t="s">
        <v>888</v>
      </c>
      <c r="AO251" s="113" t="s">
        <v>888</v>
      </c>
      <c r="AP251" s="113" t="s">
        <v>1036</v>
      </c>
      <c r="AQ251" s="113" t="s">
        <v>1036</v>
      </c>
      <c r="AR251" s="113" t="s">
        <v>1036</v>
      </c>
      <c r="AS251" s="113" t="s">
        <v>1036</v>
      </c>
      <c r="AT251" s="113" t="s">
        <v>1036</v>
      </c>
      <c r="AU251" s="113" t="s">
        <v>2701</v>
      </c>
      <c r="AV251" s="113" t="s">
        <v>2755</v>
      </c>
      <c r="AW251" s="113" t="s">
        <v>2756</v>
      </c>
      <c r="AX251" s="113" t="s">
        <v>2756</v>
      </c>
      <c r="AY251" s="110"/>
      <c r="AZ251" s="110"/>
      <c r="BA251" s="110"/>
    </row>
    <row r="252" spans="1:53" ht="11.25" hidden="1" customHeight="1">
      <c r="B252" s="97" t="s">
        <v>507</v>
      </c>
      <c r="C252" s="113" t="s">
        <v>2726</v>
      </c>
      <c r="D252" s="113" t="s">
        <v>2726</v>
      </c>
      <c r="E252" s="113" t="s">
        <v>2701</v>
      </c>
      <c r="F252" s="113" t="s">
        <v>2755</v>
      </c>
      <c r="G252" s="113" t="s">
        <v>1524</v>
      </c>
      <c r="H252" s="113" t="s">
        <v>1524</v>
      </c>
      <c r="I252" s="113" t="s">
        <v>1524</v>
      </c>
      <c r="J252" s="113" t="s">
        <v>1524</v>
      </c>
      <c r="K252" s="113" t="s">
        <v>1524</v>
      </c>
      <c r="L252" s="113" t="s">
        <v>2761</v>
      </c>
      <c r="M252" s="113" t="s">
        <v>2761</v>
      </c>
      <c r="N252" s="113" t="s">
        <v>2761</v>
      </c>
      <c r="O252" s="113" t="s">
        <v>2761</v>
      </c>
      <c r="P252" s="113" t="s">
        <v>2761</v>
      </c>
      <c r="Q252" s="113" t="s">
        <v>1523</v>
      </c>
      <c r="R252" s="113" t="s">
        <v>1523</v>
      </c>
      <c r="S252" s="113" t="s">
        <v>1523</v>
      </c>
      <c r="T252" s="113" t="s">
        <v>1523</v>
      </c>
      <c r="U252" s="113" t="s">
        <v>1523</v>
      </c>
      <c r="V252" s="113" t="s">
        <v>1053</v>
      </c>
      <c r="W252" s="113" t="s">
        <v>1053</v>
      </c>
      <c r="X252" s="113" t="s">
        <v>1053</v>
      </c>
      <c r="Y252" s="113" t="s">
        <v>1053</v>
      </c>
      <c r="Z252" s="113" t="s">
        <v>1053</v>
      </c>
      <c r="AA252" s="113" t="s">
        <v>904</v>
      </c>
      <c r="AB252" s="113" t="s">
        <v>904</v>
      </c>
      <c r="AC252" s="113" t="s">
        <v>904</v>
      </c>
      <c r="AD252" s="113" t="s">
        <v>904</v>
      </c>
      <c r="AE252" s="113" t="s">
        <v>904</v>
      </c>
      <c r="AF252" s="113" t="s">
        <v>1054</v>
      </c>
      <c r="AG252" s="113" t="s">
        <v>1054</v>
      </c>
      <c r="AH252" s="113" t="s">
        <v>1054</v>
      </c>
      <c r="AI252" s="113" t="s">
        <v>1054</v>
      </c>
      <c r="AJ252" s="113" t="s">
        <v>1054</v>
      </c>
      <c r="AK252" s="113" t="s">
        <v>905</v>
      </c>
      <c r="AL252" s="113" t="s">
        <v>905</v>
      </c>
      <c r="AM252" s="113" t="s">
        <v>905</v>
      </c>
      <c r="AN252" s="113" t="s">
        <v>905</v>
      </c>
      <c r="AO252" s="113" t="s">
        <v>905</v>
      </c>
      <c r="AP252" s="113" t="s">
        <v>1055</v>
      </c>
      <c r="AQ252" s="113" t="s">
        <v>1055</v>
      </c>
      <c r="AR252" s="113" t="s">
        <v>1055</v>
      </c>
      <c r="AS252" s="113" t="s">
        <v>1055</v>
      </c>
      <c r="AT252" s="113" t="s">
        <v>1055</v>
      </c>
      <c r="AU252" s="113" t="s">
        <v>2701</v>
      </c>
      <c r="AV252" s="113" t="s">
        <v>2755</v>
      </c>
      <c r="AW252" s="113" t="s">
        <v>2756</v>
      </c>
      <c r="AX252" s="113" t="s">
        <v>2756</v>
      </c>
      <c r="AY252" s="110"/>
      <c r="AZ252" s="110"/>
      <c r="BA252" s="110"/>
    </row>
    <row r="253" spans="1:53" ht="11.25" hidden="1" customHeight="1">
      <c r="B253" s="97" t="s">
        <v>508</v>
      </c>
      <c r="C253" s="113" t="s">
        <v>2726</v>
      </c>
      <c r="D253" s="113" t="s">
        <v>2726</v>
      </c>
      <c r="E253" s="113" t="s">
        <v>2701</v>
      </c>
      <c r="F253" s="113" t="s">
        <v>2755</v>
      </c>
      <c r="G253" s="113" t="s">
        <v>1524</v>
      </c>
      <c r="H253" s="113" t="s">
        <v>1524</v>
      </c>
      <c r="I253" s="113" t="s">
        <v>1524</v>
      </c>
      <c r="J253" s="113" t="s">
        <v>1524</v>
      </c>
      <c r="K253" s="113" t="s">
        <v>1524</v>
      </c>
      <c r="L253" s="113" t="s">
        <v>2761</v>
      </c>
      <c r="M253" s="113" t="s">
        <v>2761</v>
      </c>
      <c r="N253" s="113" t="s">
        <v>2761</v>
      </c>
      <c r="O253" s="113" t="s">
        <v>2761</v>
      </c>
      <c r="P253" s="113" t="s">
        <v>2761</v>
      </c>
      <c r="Q253" s="113" t="s">
        <v>1523</v>
      </c>
      <c r="R253" s="113" t="s">
        <v>1523</v>
      </c>
      <c r="S253" s="113" t="s">
        <v>1523</v>
      </c>
      <c r="T253" s="113" t="s">
        <v>1523</v>
      </c>
      <c r="U253" s="113" t="s">
        <v>1523</v>
      </c>
      <c r="V253" s="113" t="s">
        <v>1053</v>
      </c>
      <c r="W253" s="113" t="s">
        <v>1053</v>
      </c>
      <c r="X253" s="113" t="s">
        <v>1053</v>
      </c>
      <c r="Y253" s="113" t="s">
        <v>1053</v>
      </c>
      <c r="Z253" s="113" t="s">
        <v>1053</v>
      </c>
      <c r="AA253" s="113" t="s">
        <v>904</v>
      </c>
      <c r="AB253" s="113" t="s">
        <v>904</v>
      </c>
      <c r="AC253" s="113" t="s">
        <v>904</v>
      </c>
      <c r="AD253" s="113" t="s">
        <v>904</v>
      </c>
      <c r="AE253" s="113" t="s">
        <v>904</v>
      </c>
      <c r="AF253" s="113" t="s">
        <v>1054</v>
      </c>
      <c r="AG253" s="113" t="s">
        <v>1054</v>
      </c>
      <c r="AH253" s="113" t="s">
        <v>1054</v>
      </c>
      <c r="AI253" s="113" t="s">
        <v>1054</v>
      </c>
      <c r="AJ253" s="113" t="s">
        <v>1054</v>
      </c>
      <c r="AK253" s="113" t="s">
        <v>905</v>
      </c>
      <c r="AL253" s="113" t="s">
        <v>905</v>
      </c>
      <c r="AM253" s="113" t="s">
        <v>905</v>
      </c>
      <c r="AN253" s="113" t="s">
        <v>905</v>
      </c>
      <c r="AO253" s="113" t="s">
        <v>905</v>
      </c>
      <c r="AP253" s="113" t="s">
        <v>1055</v>
      </c>
      <c r="AQ253" s="113" t="s">
        <v>1055</v>
      </c>
      <c r="AR253" s="113" t="s">
        <v>1055</v>
      </c>
      <c r="AS253" s="113" t="s">
        <v>1055</v>
      </c>
      <c r="AT253" s="113" t="s">
        <v>1055</v>
      </c>
      <c r="AU253" s="113" t="s">
        <v>2701</v>
      </c>
      <c r="AV253" s="113" t="s">
        <v>2755</v>
      </c>
      <c r="AW253" s="113" t="s">
        <v>2756</v>
      </c>
      <c r="AX253" s="113" t="s">
        <v>2756</v>
      </c>
      <c r="AY253" s="110"/>
      <c r="AZ253" s="110"/>
      <c r="BA253" s="110"/>
    </row>
    <row r="254" spans="1:53" ht="11.25" hidden="1" customHeight="1">
      <c r="B254" s="97" t="s">
        <v>509</v>
      </c>
      <c r="C254" s="113" t="s">
        <v>2726</v>
      </c>
      <c r="D254" s="113" t="s">
        <v>2726</v>
      </c>
      <c r="E254" s="113" t="s">
        <v>2701</v>
      </c>
      <c r="F254" s="113" t="s">
        <v>2755</v>
      </c>
      <c r="G254" s="113" t="s">
        <v>1524</v>
      </c>
      <c r="H254" s="113" t="s">
        <v>1524</v>
      </c>
      <c r="I254" s="113" t="s">
        <v>1524</v>
      </c>
      <c r="J254" s="113" t="s">
        <v>1524</v>
      </c>
      <c r="K254" s="113" t="s">
        <v>1524</v>
      </c>
      <c r="L254" s="113" t="s">
        <v>2761</v>
      </c>
      <c r="M254" s="113" t="s">
        <v>2761</v>
      </c>
      <c r="N254" s="113" t="s">
        <v>2761</v>
      </c>
      <c r="O254" s="113" t="s">
        <v>2761</v>
      </c>
      <c r="P254" s="113" t="s">
        <v>2761</v>
      </c>
      <c r="Q254" s="113" t="s">
        <v>1523</v>
      </c>
      <c r="R254" s="113" t="s">
        <v>1523</v>
      </c>
      <c r="S254" s="113" t="s">
        <v>1523</v>
      </c>
      <c r="T254" s="113" t="s">
        <v>1523</v>
      </c>
      <c r="U254" s="113" t="s">
        <v>1523</v>
      </c>
      <c r="V254" s="113" t="s">
        <v>1053</v>
      </c>
      <c r="W254" s="113" t="s">
        <v>1053</v>
      </c>
      <c r="X254" s="113" t="s">
        <v>1053</v>
      </c>
      <c r="Y254" s="113" t="s">
        <v>1053</v>
      </c>
      <c r="Z254" s="113" t="s">
        <v>1053</v>
      </c>
      <c r="AA254" s="113" t="s">
        <v>904</v>
      </c>
      <c r="AB254" s="113" t="s">
        <v>904</v>
      </c>
      <c r="AC254" s="113" t="s">
        <v>904</v>
      </c>
      <c r="AD254" s="113" t="s">
        <v>904</v>
      </c>
      <c r="AE254" s="113" t="s">
        <v>904</v>
      </c>
      <c r="AF254" s="113" t="s">
        <v>1054</v>
      </c>
      <c r="AG254" s="113" t="s">
        <v>1054</v>
      </c>
      <c r="AH254" s="113" t="s">
        <v>1054</v>
      </c>
      <c r="AI254" s="113" t="s">
        <v>1054</v>
      </c>
      <c r="AJ254" s="113" t="s">
        <v>1054</v>
      </c>
      <c r="AK254" s="113" t="s">
        <v>905</v>
      </c>
      <c r="AL254" s="113" t="s">
        <v>905</v>
      </c>
      <c r="AM254" s="113" t="s">
        <v>905</v>
      </c>
      <c r="AN254" s="113" t="s">
        <v>905</v>
      </c>
      <c r="AO254" s="113" t="s">
        <v>905</v>
      </c>
      <c r="AP254" s="113" t="s">
        <v>1055</v>
      </c>
      <c r="AQ254" s="113" t="s">
        <v>1055</v>
      </c>
      <c r="AR254" s="113" t="s">
        <v>1055</v>
      </c>
      <c r="AS254" s="113" t="s">
        <v>1055</v>
      </c>
      <c r="AT254" s="113" t="s">
        <v>1055</v>
      </c>
      <c r="AU254" s="113" t="s">
        <v>2701</v>
      </c>
      <c r="AV254" s="113" t="s">
        <v>2755</v>
      </c>
      <c r="AW254" s="113" t="s">
        <v>2756</v>
      </c>
      <c r="AX254" s="113" t="s">
        <v>2756</v>
      </c>
      <c r="AY254" s="110"/>
      <c r="AZ254" s="110"/>
      <c r="BA254" s="110"/>
    </row>
    <row r="255" spans="1:53" ht="11.25" hidden="1" customHeight="1">
      <c r="B255" s="97" t="s">
        <v>510</v>
      </c>
      <c r="C255" s="113" t="s">
        <v>2726</v>
      </c>
      <c r="D255" s="113" t="s">
        <v>2726</v>
      </c>
      <c r="E255" s="113" t="s">
        <v>2701</v>
      </c>
      <c r="F255" s="113" t="s">
        <v>2755</v>
      </c>
      <c r="G255" s="113" t="s">
        <v>1524</v>
      </c>
      <c r="H255" s="113" t="s">
        <v>1524</v>
      </c>
      <c r="I255" s="113" t="s">
        <v>1524</v>
      </c>
      <c r="J255" s="113" t="s">
        <v>1524</v>
      </c>
      <c r="K255" s="113" t="s">
        <v>1524</v>
      </c>
      <c r="L255" s="113" t="s">
        <v>2761</v>
      </c>
      <c r="M255" s="113" t="s">
        <v>2761</v>
      </c>
      <c r="N255" s="113" t="s">
        <v>2761</v>
      </c>
      <c r="O255" s="113" t="s">
        <v>2761</v>
      </c>
      <c r="P255" s="113" t="s">
        <v>2761</v>
      </c>
      <c r="Q255" s="113" t="s">
        <v>1523</v>
      </c>
      <c r="R255" s="113" t="s">
        <v>1523</v>
      </c>
      <c r="S255" s="113" t="s">
        <v>1523</v>
      </c>
      <c r="T255" s="113" t="s">
        <v>1523</v>
      </c>
      <c r="U255" s="113" t="s">
        <v>1523</v>
      </c>
      <c r="V255" s="113" t="s">
        <v>1053</v>
      </c>
      <c r="W255" s="113" t="s">
        <v>1053</v>
      </c>
      <c r="X255" s="113" t="s">
        <v>1053</v>
      </c>
      <c r="Y255" s="113" t="s">
        <v>1053</v>
      </c>
      <c r="Z255" s="113" t="s">
        <v>1053</v>
      </c>
      <c r="AA255" s="113" t="s">
        <v>904</v>
      </c>
      <c r="AB255" s="113" t="s">
        <v>904</v>
      </c>
      <c r="AC255" s="113" t="s">
        <v>904</v>
      </c>
      <c r="AD255" s="113" t="s">
        <v>904</v>
      </c>
      <c r="AE255" s="113" t="s">
        <v>904</v>
      </c>
      <c r="AF255" s="113" t="s">
        <v>1054</v>
      </c>
      <c r="AG255" s="113" t="s">
        <v>1054</v>
      </c>
      <c r="AH255" s="113" t="s">
        <v>1054</v>
      </c>
      <c r="AI255" s="113" t="s">
        <v>1054</v>
      </c>
      <c r="AJ255" s="113" t="s">
        <v>1054</v>
      </c>
      <c r="AK255" s="113" t="s">
        <v>905</v>
      </c>
      <c r="AL255" s="113" t="s">
        <v>905</v>
      </c>
      <c r="AM255" s="113" t="s">
        <v>905</v>
      </c>
      <c r="AN255" s="113" t="s">
        <v>905</v>
      </c>
      <c r="AO255" s="113" t="s">
        <v>905</v>
      </c>
      <c r="AP255" s="113" t="s">
        <v>1055</v>
      </c>
      <c r="AQ255" s="113" t="s">
        <v>1055</v>
      </c>
      <c r="AR255" s="113" t="s">
        <v>1055</v>
      </c>
      <c r="AS255" s="113" t="s">
        <v>1055</v>
      </c>
      <c r="AT255" s="113" t="s">
        <v>1055</v>
      </c>
      <c r="AU255" s="113" t="s">
        <v>2701</v>
      </c>
      <c r="AV255" s="113" t="s">
        <v>2755</v>
      </c>
      <c r="AW255" s="113" t="s">
        <v>2756</v>
      </c>
      <c r="AX255" s="113" t="s">
        <v>2756</v>
      </c>
      <c r="AY255" s="110"/>
      <c r="AZ255" s="110"/>
      <c r="BA255" s="110"/>
    </row>
    <row r="256" spans="1:53" ht="11.25" hidden="1" customHeight="1">
      <c r="B256" s="97" t="s">
        <v>511</v>
      </c>
      <c r="C256" s="113" t="s">
        <v>2726</v>
      </c>
      <c r="D256" s="113" t="s">
        <v>2726</v>
      </c>
      <c r="E256" s="113" t="s">
        <v>2701</v>
      </c>
      <c r="F256" s="113" t="s">
        <v>2755</v>
      </c>
      <c r="G256" s="113" t="s">
        <v>878</v>
      </c>
      <c r="H256" s="113" t="s">
        <v>878</v>
      </c>
      <c r="I256" s="113" t="s">
        <v>878</v>
      </c>
      <c r="J256" s="113" t="s">
        <v>878</v>
      </c>
      <c r="K256" s="113" t="s">
        <v>878</v>
      </c>
      <c r="L256" s="113" t="s">
        <v>2762</v>
      </c>
      <c r="M256" s="113" t="s">
        <v>2762</v>
      </c>
      <c r="N256" s="113" t="s">
        <v>2762</v>
      </c>
      <c r="O256" s="113" t="s">
        <v>2762</v>
      </c>
      <c r="P256" s="113" t="s">
        <v>2762</v>
      </c>
      <c r="Q256" s="113" t="s">
        <v>922</v>
      </c>
      <c r="R256" s="113" t="s">
        <v>922</v>
      </c>
      <c r="S256" s="113" t="s">
        <v>922</v>
      </c>
      <c r="T256" s="113" t="s">
        <v>922</v>
      </c>
      <c r="U256" s="113" t="s">
        <v>922</v>
      </c>
      <c r="V256" s="113" t="s">
        <v>1072</v>
      </c>
      <c r="W256" s="113" t="s">
        <v>1072</v>
      </c>
      <c r="X256" s="113" t="s">
        <v>1072</v>
      </c>
      <c r="Y256" s="113" t="s">
        <v>1072</v>
      </c>
      <c r="Z256" s="113" t="s">
        <v>1072</v>
      </c>
      <c r="AA256" s="113" t="s">
        <v>923</v>
      </c>
      <c r="AB256" s="113" t="s">
        <v>923</v>
      </c>
      <c r="AC256" s="113" t="s">
        <v>923</v>
      </c>
      <c r="AD256" s="113" t="s">
        <v>923</v>
      </c>
      <c r="AE256" s="113" t="s">
        <v>923</v>
      </c>
      <c r="AF256" s="113" t="s">
        <v>1073</v>
      </c>
      <c r="AG256" s="113" t="s">
        <v>1073</v>
      </c>
      <c r="AH256" s="113" t="s">
        <v>1073</v>
      </c>
      <c r="AI256" s="113" t="s">
        <v>1073</v>
      </c>
      <c r="AJ256" s="113" t="s">
        <v>1073</v>
      </c>
      <c r="AK256" s="113" t="s">
        <v>924</v>
      </c>
      <c r="AL256" s="113" t="s">
        <v>924</v>
      </c>
      <c r="AM256" s="113" t="s">
        <v>924</v>
      </c>
      <c r="AN256" s="113" t="s">
        <v>924</v>
      </c>
      <c r="AO256" s="113" t="s">
        <v>924</v>
      </c>
      <c r="AP256" s="113" t="s">
        <v>1074</v>
      </c>
      <c r="AQ256" s="113" t="s">
        <v>1074</v>
      </c>
      <c r="AR256" s="113" t="s">
        <v>1074</v>
      </c>
      <c r="AS256" s="113" t="s">
        <v>1074</v>
      </c>
      <c r="AT256" s="113" t="s">
        <v>1074</v>
      </c>
      <c r="AU256" s="113" t="s">
        <v>2701</v>
      </c>
      <c r="AV256" s="113" t="s">
        <v>2755</v>
      </c>
      <c r="AW256" s="113" t="s">
        <v>2756</v>
      </c>
      <c r="AX256" s="113" t="s">
        <v>2756</v>
      </c>
      <c r="AY256" s="110"/>
      <c r="AZ256" s="110"/>
      <c r="BA256" s="110"/>
    </row>
    <row r="257" spans="2:53" ht="11.25" hidden="1" customHeight="1">
      <c r="B257" s="97" t="s">
        <v>512</v>
      </c>
      <c r="C257" s="113" t="s">
        <v>2726</v>
      </c>
      <c r="D257" s="113" t="s">
        <v>2726</v>
      </c>
      <c r="E257" s="113" t="s">
        <v>2701</v>
      </c>
      <c r="F257" s="113" t="s">
        <v>2755</v>
      </c>
      <c r="G257" s="113" t="s">
        <v>878</v>
      </c>
      <c r="H257" s="113" t="s">
        <v>878</v>
      </c>
      <c r="I257" s="113" t="s">
        <v>878</v>
      </c>
      <c r="J257" s="113" t="s">
        <v>878</v>
      </c>
      <c r="K257" s="113" t="s">
        <v>878</v>
      </c>
      <c r="L257" s="113" t="s">
        <v>2762</v>
      </c>
      <c r="M257" s="113" t="s">
        <v>2762</v>
      </c>
      <c r="N257" s="113" t="s">
        <v>2762</v>
      </c>
      <c r="O257" s="113" t="s">
        <v>2762</v>
      </c>
      <c r="P257" s="113" t="s">
        <v>2762</v>
      </c>
      <c r="Q257" s="113" t="s">
        <v>922</v>
      </c>
      <c r="R257" s="113" t="s">
        <v>922</v>
      </c>
      <c r="S257" s="113" t="s">
        <v>922</v>
      </c>
      <c r="T257" s="113" t="s">
        <v>922</v>
      </c>
      <c r="U257" s="113" t="s">
        <v>922</v>
      </c>
      <c r="V257" s="113" t="s">
        <v>1072</v>
      </c>
      <c r="W257" s="113" t="s">
        <v>1072</v>
      </c>
      <c r="X257" s="113" t="s">
        <v>1072</v>
      </c>
      <c r="Y257" s="113" t="s">
        <v>1072</v>
      </c>
      <c r="Z257" s="113" t="s">
        <v>1072</v>
      </c>
      <c r="AA257" s="113" t="s">
        <v>923</v>
      </c>
      <c r="AB257" s="113" t="s">
        <v>923</v>
      </c>
      <c r="AC257" s="113" t="s">
        <v>923</v>
      </c>
      <c r="AD257" s="113" t="s">
        <v>923</v>
      </c>
      <c r="AE257" s="113" t="s">
        <v>923</v>
      </c>
      <c r="AF257" s="113" t="s">
        <v>1073</v>
      </c>
      <c r="AG257" s="113" t="s">
        <v>1073</v>
      </c>
      <c r="AH257" s="113" t="s">
        <v>1073</v>
      </c>
      <c r="AI257" s="113" t="s">
        <v>1073</v>
      </c>
      <c r="AJ257" s="113" t="s">
        <v>1073</v>
      </c>
      <c r="AK257" s="113" t="s">
        <v>924</v>
      </c>
      <c r="AL257" s="113" t="s">
        <v>924</v>
      </c>
      <c r="AM257" s="113" t="s">
        <v>924</v>
      </c>
      <c r="AN257" s="113" t="s">
        <v>924</v>
      </c>
      <c r="AO257" s="113" t="s">
        <v>924</v>
      </c>
      <c r="AP257" s="113" t="s">
        <v>1074</v>
      </c>
      <c r="AQ257" s="113" t="s">
        <v>1074</v>
      </c>
      <c r="AR257" s="113" t="s">
        <v>1074</v>
      </c>
      <c r="AS257" s="113" t="s">
        <v>1074</v>
      </c>
      <c r="AT257" s="113" t="s">
        <v>1074</v>
      </c>
      <c r="AU257" s="113" t="s">
        <v>2701</v>
      </c>
      <c r="AV257" s="113" t="s">
        <v>2755</v>
      </c>
      <c r="AW257" s="113" t="s">
        <v>2756</v>
      </c>
      <c r="AX257" s="113" t="s">
        <v>2756</v>
      </c>
      <c r="AY257" s="110"/>
      <c r="AZ257" s="110"/>
      <c r="BA257" s="110"/>
    </row>
    <row r="258" spans="2:53" ht="11.25" hidden="1" customHeight="1">
      <c r="B258" s="97" t="s">
        <v>513</v>
      </c>
      <c r="C258" s="113" t="s">
        <v>2726</v>
      </c>
      <c r="D258" s="113" t="s">
        <v>2726</v>
      </c>
      <c r="E258" s="113" t="s">
        <v>2701</v>
      </c>
      <c r="F258" s="113" t="s">
        <v>2755</v>
      </c>
      <c r="G258" s="113" t="s">
        <v>878</v>
      </c>
      <c r="H258" s="113" t="s">
        <v>878</v>
      </c>
      <c r="I258" s="113" t="s">
        <v>878</v>
      </c>
      <c r="J258" s="113" t="s">
        <v>878</v>
      </c>
      <c r="K258" s="113" t="s">
        <v>878</v>
      </c>
      <c r="L258" s="113" t="s">
        <v>2762</v>
      </c>
      <c r="M258" s="113" t="s">
        <v>2762</v>
      </c>
      <c r="N258" s="113" t="s">
        <v>2762</v>
      </c>
      <c r="O258" s="113" t="s">
        <v>2762</v>
      </c>
      <c r="P258" s="113" t="s">
        <v>2762</v>
      </c>
      <c r="Q258" s="113" t="s">
        <v>922</v>
      </c>
      <c r="R258" s="113" t="s">
        <v>922</v>
      </c>
      <c r="S258" s="113" t="s">
        <v>922</v>
      </c>
      <c r="T258" s="113" t="s">
        <v>922</v>
      </c>
      <c r="U258" s="113" t="s">
        <v>922</v>
      </c>
      <c r="V258" s="113" t="s">
        <v>1072</v>
      </c>
      <c r="W258" s="113" t="s">
        <v>1072</v>
      </c>
      <c r="X258" s="113" t="s">
        <v>1072</v>
      </c>
      <c r="Y258" s="113" t="s">
        <v>1072</v>
      </c>
      <c r="Z258" s="113" t="s">
        <v>1072</v>
      </c>
      <c r="AA258" s="113" t="s">
        <v>923</v>
      </c>
      <c r="AB258" s="113" t="s">
        <v>923</v>
      </c>
      <c r="AC258" s="113" t="s">
        <v>923</v>
      </c>
      <c r="AD258" s="113" t="s">
        <v>923</v>
      </c>
      <c r="AE258" s="113" t="s">
        <v>923</v>
      </c>
      <c r="AF258" s="113" t="s">
        <v>1073</v>
      </c>
      <c r="AG258" s="113" t="s">
        <v>1073</v>
      </c>
      <c r="AH258" s="113" t="s">
        <v>1073</v>
      </c>
      <c r="AI258" s="113" t="s">
        <v>1073</v>
      </c>
      <c r="AJ258" s="113" t="s">
        <v>1073</v>
      </c>
      <c r="AK258" s="113" t="s">
        <v>924</v>
      </c>
      <c r="AL258" s="113" t="s">
        <v>924</v>
      </c>
      <c r="AM258" s="113" t="s">
        <v>924</v>
      </c>
      <c r="AN258" s="113" t="s">
        <v>924</v>
      </c>
      <c r="AO258" s="113" t="s">
        <v>924</v>
      </c>
      <c r="AP258" s="113" t="s">
        <v>1074</v>
      </c>
      <c r="AQ258" s="113" t="s">
        <v>1074</v>
      </c>
      <c r="AR258" s="113" t="s">
        <v>1074</v>
      </c>
      <c r="AS258" s="113" t="s">
        <v>1074</v>
      </c>
      <c r="AT258" s="113" t="s">
        <v>1074</v>
      </c>
      <c r="AU258" s="113" t="s">
        <v>2701</v>
      </c>
      <c r="AV258" s="113" t="s">
        <v>2755</v>
      </c>
      <c r="AW258" s="113" t="s">
        <v>2756</v>
      </c>
      <c r="AX258" s="113" t="s">
        <v>2756</v>
      </c>
      <c r="AY258" s="110"/>
      <c r="AZ258" s="110"/>
      <c r="BA258" s="110"/>
    </row>
    <row r="259" spans="2:53" ht="11.25" hidden="1" customHeight="1">
      <c r="B259" s="97" t="s">
        <v>514</v>
      </c>
      <c r="C259" s="113" t="s">
        <v>2726</v>
      </c>
      <c r="D259" s="113" t="s">
        <v>2726</v>
      </c>
      <c r="E259" s="113" t="s">
        <v>2701</v>
      </c>
      <c r="F259" s="113" t="s">
        <v>2755</v>
      </c>
      <c r="G259" s="113" t="s">
        <v>878</v>
      </c>
      <c r="H259" s="113" t="s">
        <v>878</v>
      </c>
      <c r="I259" s="113" t="s">
        <v>878</v>
      </c>
      <c r="J259" s="113" t="s">
        <v>878</v>
      </c>
      <c r="K259" s="113" t="s">
        <v>878</v>
      </c>
      <c r="L259" s="113" t="s">
        <v>2762</v>
      </c>
      <c r="M259" s="113" t="s">
        <v>2762</v>
      </c>
      <c r="N259" s="113" t="s">
        <v>2762</v>
      </c>
      <c r="O259" s="113" t="s">
        <v>2762</v>
      </c>
      <c r="P259" s="113" t="s">
        <v>2762</v>
      </c>
      <c r="Q259" s="113" t="s">
        <v>922</v>
      </c>
      <c r="R259" s="113" t="s">
        <v>922</v>
      </c>
      <c r="S259" s="113" t="s">
        <v>922</v>
      </c>
      <c r="T259" s="113" t="s">
        <v>922</v>
      </c>
      <c r="U259" s="113" t="s">
        <v>922</v>
      </c>
      <c r="V259" s="113" t="s">
        <v>1072</v>
      </c>
      <c r="W259" s="113" t="s">
        <v>1072</v>
      </c>
      <c r="X259" s="113" t="s">
        <v>1072</v>
      </c>
      <c r="Y259" s="113" t="s">
        <v>1072</v>
      </c>
      <c r="Z259" s="113" t="s">
        <v>1072</v>
      </c>
      <c r="AA259" s="113" t="s">
        <v>923</v>
      </c>
      <c r="AB259" s="113" t="s">
        <v>923</v>
      </c>
      <c r="AC259" s="113" t="s">
        <v>923</v>
      </c>
      <c r="AD259" s="113" t="s">
        <v>923</v>
      </c>
      <c r="AE259" s="113" t="s">
        <v>923</v>
      </c>
      <c r="AF259" s="113" t="s">
        <v>1073</v>
      </c>
      <c r="AG259" s="113" t="s">
        <v>1073</v>
      </c>
      <c r="AH259" s="113" t="s">
        <v>1073</v>
      </c>
      <c r="AI259" s="113" t="s">
        <v>1073</v>
      </c>
      <c r="AJ259" s="113" t="s">
        <v>1073</v>
      </c>
      <c r="AK259" s="113" t="s">
        <v>924</v>
      </c>
      <c r="AL259" s="113" t="s">
        <v>924</v>
      </c>
      <c r="AM259" s="113" t="s">
        <v>924</v>
      </c>
      <c r="AN259" s="113" t="s">
        <v>924</v>
      </c>
      <c r="AO259" s="113" t="s">
        <v>924</v>
      </c>
      <c r="AP259" s="113" t="s">
        <v>1074</v>
      </c>
      <c r="AQ259" s="113" t="s">
        <v>1074</v>
      </c>
      <c r="AR259" s="113" t="s">
        <v>1074</v>
      </c>
      <c r="AS259" s="113" t="s">
        <v>1074</v>
      </c>
      <c r="AT259" s="113" t="s">
        <v>1074</v>
      </c>
      <c r="AU259" s="113" t="s">
        <v>2701</v>
      </c>
      <c r="AV259" s="113" t="s">
        <v>2755</v>
      </c>
      <c r="AW259" s="113" t="s">
        <v>2756</v>
      </c>
      <c r="AX259" s="113" t="s">
        <v>2756</v>
      </c>
      <c r="AY259" s="110"/>
      <c r="AZ259" s="110"/>
      <c r="BA259" s="110"/>
    </row>
    <row r="260" spans="2:53" ht="11.25" hidden="1" customHeight="1">
      <c r="B260" s="97" t="s">
        <v>515</v>
      </c>
      <c r="C260" s="113" t="s">
        <v>2726</v>
      </c>
      <c r="D260" s="113" t="s">
        <v>2726</v>
      </c>
      <c r="E260" s="113" t="s">
        <v>2701</v>
      </c>
      <c r="F260" s="113" t="s">
        <v>2755</v>
      </c>
      <c r="G260" s="113" t="s">
        <v>879</v>
      </c>
      <c r="H260" s="113" t="s">
        <v>879</v>
      </c>
      <c r="I260" s="113" t="s">
        <v>879</v>
      </c>
      <c r="J260" s="113" t="s">
        <v>879</v>
      </c>
      <c r="K260" s="113" t="s">
        <v>879</v>
      </c>
      <c r="L260" s="113" t="s">
        <v>6</v>
      </c>
      <c r="M260" s="113" t="s">
        <v>6</v>
      </c>
      <c r="N260" s="113" t="s">
        <v>6</v>
      </c>
      <c r="O260" s="113" t="s">
        <v>6</v>
      </c>
      <c r="P260" s="113" t="s">
        <v>6</v>
      </c>
      <c r="Q260" s="113" t="s">
        <v>941</v>
      </c>
      <c r="R260" s="113" t="s">
        <v>941</v>
      </c>
      <c r="S260" s="113" t="s">
        <v>941</v>
      </c>
      <c r="T260" s="113" t="s">
        <v>941</v>
      </c>
      <c r="U260" s="113" t="s">
        <v>941</v>
      </c>
      <c r="V260" s="113" t="s">
        <v>1091</v>
      </c>
      <c r="W260" s="113" t="s">
        <v>1091</v>
      </c>
      <c r="X260" s="113" t="s">
        <v>1091</v>
      </c>
      <c r="Y260" s="113" t="s">
        <v>1091</v>
      </c>
      <c r="Z260" s="113" t="s">
        <v>1091</v>
      </c>
      <c r="AA260" s="113" t="s">
        <v>942</v>
      </c>
      <c r="AB260" s="113" t="s">
        <v>942</v>
      </c>
      <c r="AC260" s="113" t="s">
        <v>942</v>
      </c>
      <c r="AD260" s="113" t="s">
        <v>942</v>
      </c>
      <c r="AE260" s="113" t="s">
        <v>942</v>
      </c>
      <c r="AF260" s="113" t="s">
        <v>1092</v>
      </c>
      <c r="AG260" s="113" t="s">
        <v>1092</v>
      </c>
      <c r="AH260" s="113" t="s">
        <v>1092</v>
      </c>
      <c r="AI260" s="113" t="s">
        <v>1092</v>
      </c>
      <c r="AJ260" s="113" t="s">
        <v>1092</v>
      </c>
      <c r="AK260" s="113" t="s">
        <v>943</v>
      </c>
      <c r="AL260" s="113" t="s">
        <v>943</v>
      </c>
      <c r="AM260" s="113" t="s">
        <v>943</v>
      </c>
      <c r="AN260" s="113" t="s">
        <v>943</v>
      </c>
      <c r="AO260" s="113" t="s">
        <v>943</v>
      </c>
      <c r="AP260" s="113" t="s">
        <v>1093</v>
      </c>
      <c r="AQ260" s="113" t="s">
        <v>1093</v>
      </c>
      <c r="AR260" s="113" t="s">
        <v>1093</v>
      </c>
      <c r="AS260" s="113" t="s">
        <v>1093</v>
      </c>
      <c r="AT260" s="113" t="s">
        <v>1093</v>
      </c>
      <c r="AU260" s="113" t="s">
        <v>2701</v>
      </c>
      <c r="AV260" s="113" t="s">
        <v>2755</v>
      </c>
      <c r="AW260" s="113" t="s">
        <v>2756</v>
      </c>
      <c r="AX260" s="113" t="s">
        <v>2756</v>
      </c>
      <c r="AY260" s="110"/>
      <c r="AZ260" s="110"/>
      <c r="BA260" s="110"/>
    </row>
    <row r="261" spans="2:53" ht="11.25" hidden="1" customHeight="1">
      <c r="B261" s="97" t="s">
        <v>516</v>
      </c>
      <c r="C261" s="113" t="s">
        <v>2726</v>
      </c>
      <c r="D261" s="113" t="s">
        <v>2726</v>
      </c>
      <c r="E261" s="113" t="s">
        <v>2701</v>
      </c>
      <c r="F261" s="113" t="s">
        <v>2755</v>
      </c>
      <c r="G261" s="113" t="s">
        <v>879</v>
      </c>
      <c r="H261" s="113" t="s">
        <v>879</v>
      </c>
      <c r="I261" s="113" t="s">
        <v>879</v>
      </c>
      <c r="J261" s="113" t="s">
        <v>879</v>
      </c>
      <c r="K261" s="113" t="s">
        <v>879</v>
      </c>
      <c r="L261" s="113" t="s">
        <v>6</v>
      </c>
      <c r="M261" s="113" t="s">
        <v>6</v>
      </c>
      <c r="N261" s="113" t="s">
        <v>6</v>
      </c>
      <c r="O261" s="113" t="s">
        <v>6</v>
      </c>
      <c r="P261" s="113" t="s">
        <v>6</v>
      </c>
      <c r="Q261" s="113" t="s">
        <v>941</v>
      </c>
      <c r="R261" s="113" t="s">
        <v>941</v>
      </c>
      <c r="S261" s="113" t="s">
        <v>941</v>
      </c>
      <c r="T261" s="113" t="s">
        <v>941</v>
      </c>
      <c r="U261" s="113" t="s">
        <v>941</v>
      </c>
      <c r="V261" s="113" t="s">
        <v>1091</v>
      </c>
      <c r="W261" s="113" t="s">
        <v>1091</v>
      </c>
      <c r="X261" s="113" t="s">
        <v>1091</v>
      </c>
      <c r="Y261" s="113" t="s">
        <v>1091</v>
      </c>
      <c r="Z261" s="113" t="s">
        <v>1091</v>
      </c>
      <c r="AA261" s="113" t="s">
        <v>942</v>
      </c>
      <c r="AB261" s="113" t="s">
        <v>942</v>
      </c>
      <c r="AC261" s="113" t="s">
        <v>942</v>
      </c>
      <c r="AD261" s="113" t="s">
        <v>942</v>
      </c>
      <c r="AE261" s="113" t="s">
        <v>942</v>
      </c>
      <c r="AF261" s="113" t="s">
        <v>1092</v>
      </c>
      <c r="AG261" s="113" t="s">
        <v>1092</v>
      </c>
      <c r="AH261" s="113" t="s">
        <v>1092</v>
      </c>
      <c r="AI261" s="113" t="s">
        <v>1092</v>
      </c>
      <c r="AJ261" s="113" t="s">
        <v>1092</v>
      </c>
      <c r="AK261" s="113" t="s">
        <v>943</v>
      </c>
      <c r="AL261" s="113" t="s">
        <v>943</v>
      </c>
      <c r="AM261" s="113" t="s">
        <v>943</v>
      </c>
      <c r="AN261" s="113" t="s">
        <v>943</v>
      </c>
      <c r="AO261" s="113" t="s">
        <v>943</v>
      </c>
      <c r="AP261" s="113" t="s">
        <v>1093</v>
      </c>
      <c r="AQ261" s="113" t="s">
        <v>1093</v>
      </c>
      <c r="AR261" s="113" t="s">
        <v>1093</v>
      </c>
      <c r="AS261" s="113" t="s">
        <v>1093</v>
      </c>
      <c r="AT261" s="113" t="s">
        <v>1093</v>
      </c>
      <c r="AU261" s="113" t="s">
        <v>2701</v>
      </c>
      <c r="AV261" s="113" t="s">
        <v>2755</v>
      </c>
      <c r="AW261" s="113" t="s">
        <v>2756</v>
      </c>
      <c r="AX261" s="113" t="s">
        <v>2756</v>
      </c>
      <c r="AY261" s="110"/>
      <c r="AZ261" s="110"/>
      <c r="BA261" s="110"/>
    </row>
    <row r="262" spans="2:53" ht="11.25" hidden="1" customHeight="1">
      <c r="B262" s="97" t="s">
        <v>517</v>
      </c>
      <c r="C262" s="113" t="s">
        <v>2726</v>
      </c>
      <c r="D262" s="113" t="s">
        <v>2726</v>
      </c>
      <c r="E262" s="113" t="s">
        <v>2701</v>
      </c>
      <c r="F262" s="113" t="s">
        <v>2755</v>
      </c>
      <c r="G262" s="113" t="s">
        <v>879</v>
      </c>
      <c r="H262" s="113" t="s">
        <v>879</v>
      </c>
      <c r="I262" s="113" t="s">
        <v>879</v>
      </c>
      <c r="J262" s="113" t="s">
        <v>879</v>
      </c>
      <c r="K262" s="113" t="s">
        <v>879</v>
      </c>
      <c r="L262" s="113" t="s">
        <v>6</v>
      </c>
      <c r="M262" s="113" t="s">
        <v>6</v>
      </c>
      <c r="N262" s="113" t="s">
        <v>6</v>
      </c>
      <c r="O262" s="113" t="s">
        <v>6</v>
      </c>
      <c r="P262" s="113" t="s">
        <v>6</v>
      </c>
      <c r="Q262" s="113" t="s">
        <v>941</v>
      </c>
      <c r="R262" s="113" t="s">
        <v>941</v>
      </c>
      <c r="S262" s="113" t="s">
        <v>941</v>
      </c>
      <c r="T262" s="113" t="s">
        <v>941</v>
      </c>
      <c r="U262" s="113" t="s">
        <v>941</v>
      </c>
      <c r="V262" s="113" t="s">
        <v>1091</v>
      </c>
      <c r="W262" s="113" t="s">
        <v>1091</v>
      </c>
      <c r="X262" s="113" t="s">
        <v>1091</v>
      </c>
      <c r="Y262" s="113" t="s">
        <v>1091</v>
      </c>
      <c r="Z262" s="113" t="s">
        <v>1091</v>
      </c>
      <c r="AA262" s="113" t="s">
        <v>942</v>
      </c>
      <c r="AB262" s="113" t="s">
        <v>942</v>
      </c>
      <c r="AC262" s="113" t="s">
        <v>942</v>
      </c>
      <c r="AD262" s="113" t="s">
        <v>942</v>
      </c>
      <c r="AE262" s="113" t="s">
        <v>942</v>
      </c>
      <c r="AF262" s="113" t="s">
        <v>1092</v>
      </c>
      <c r="AG262" s="113" t="s">
        <v>1092</v>
      </c>
      <c r="AH262" s="113" t="s">
        <v>1092</v>
      </c>
      <c r="AI262" s="113" t="s">
        <v>1092</v>
      </c>
      <c r="AJ262" s="113" t="s">
        <v>1092</v>
      </c>
      <c r="AK262" s="113" t="s">
        <v>943</v>
      </c>
      <c r="AL262" s="113" t="s">
        <v>943</v>
      </c>
      <c r="AM262" s="113" t="s">
        <v>943</v>
      </c>
      <c r="AN262" s="113" t="s">
        <v>943</v>
      </c>
      <c r="AO262" s="113" t="s">
        <v>943</v>
      </c>
      <c r="AP262" s="113" t="s">
        <v>1093</v>
      </c>
      <c r="AQ262" s="113" t="s">
        <v>1093</v>
      </c>
      <c r="AR262" s="113" t="s">
        <v>1093</v>
      </c>
      <c r="AS262" s="113" t="s">
        <v>1093</v>
      </c>
      <c r="AT262" s="113" t="s">
        <v>1093</v>
      </c>
      <c r="AU262" s="113" t="s">
        <v>2701</v>
      </c>
      <c r="AV262" s="113" t="s">
        <v>2755</v>
      </c>
      <c r="AW262" s="113" t="s">
        <v>2756</v>
      </c>
      <c r="AX262" s="113" t="s">
        <v>2756</v>
      </c>
      <c r="AY262" s="110"/>
      <c r="AZ262" s="110"/>
      <c r="BA262" s="110"/>
    </row>
    <row r="263" spans="2:53" ht="11.25" hidden="1" customHeight="1">
      <c r="B263" s="97" t="s">
        <v>518</v>
      </c>
      <c r="C263" s="113" t="s">
        <v>2726</v>
      </c>
      <c r="D263" s="113" t="s">
        <v>2726</v>
      </c>
      <c r="E263" s="113" t="s">
        <v>2701</v>
      </c>
      <c r="F263" s="113" t="s">
        <v>2755</v>
      </c>
      <c r="G263" s="113" t="s">
        <v>879</v>
      </c>
      <c r="H263" s="113" t="s">
        <v>879</v>
      </c>
      <c r="I263" s="113" t="s">
        <v>879</v>
      </c>
      <c r="J263" s="113" t="s">
        <v>879</v>
      </c>
      <c r="K263" s="113" t="s">
        <v>879</v>
      </c>
      <c r="L263" s="113" t="s">
        <v>6</v>
      </c>
      <c r="M263" s="113" t="s">
        <v>6</v>
      </c>
      <c r="N263" s="113" t="s">
        <v>6</v>
      </c>
      <c r="O263" s="113" t="s">
        <v>6</v>
      </c>
      <c r="P263" s="113" t="s">
        <v>6</v>
      </c>
      <c r="Q263" s="113" t="s">
        <v>941</v>
      </c>
      <c r="R263" s="113" t="s">
        <v>941</v>
      </c>
      <c r="S263" s="113" t="s">
        <v>941</v>
      </c>
      <c r="T263" s="113" t="s">
        <v>941</v>
      </c>
      <c r="U263" s="113" t="s">
        <v>941</v>
      </c>
      <c r="V263" s="113" t="s">
        <v>1091</v>
      </c>
      <c r="W263" s="113" t="s">
        <v>1091</v>
      </c>
      <c r="X263" s="113" t="s">
        <v>1091</v>
      </c>
      <c r="Y263" s="113" t="s">
        <v>1091</v>
      </c>
      <c r="Z263" s="113" t="s">
        <v>1091</v>
      </c>
      <c r="AA263" s="113" t="s">
        <v>942</v>
      </c>
      <c r="AB263" s="113" t="s">
        <v>942</v>
      </c>
      <c r="AC263" s="113" t="s">
        <v>942</v>
      </c>
      <c r="AD263" s="113" t="s">
        <v>942</v>
      </c>
      <c r="AE263" s="113" t="s">
        <v>942</v>
      </c>
      <c r="AF263" s="113" t="s">
        <v>1092</v>
      </c>
      <c r="AG263" s="113" t="s">
        <v>1092</v>
      </c>
      <c r="AH263" s="113" t="s">
        <v>1092</v>
      </c>
      <c r="AI263" s="113" t="s">
        <v>1092</v>
      </c>
      <c r="AJ263" s="113" t="s">
        <v>1092</v>
      </c>
      <c r="AK263" s="113" t="s">
        <v>943</v>
      </c>
      <c r="AL263" s="113" t="s">
        <v>943</v>
      </c>
      <c r="AM263" s="113" t="s">
        <v>943</v>
      </c>
      <c r="AN263" s="113" t="s">
        <v>943</v>
      </c>
      <c r="AO263" s="113" t="s">
        <v>943</v>
      </c>
      <c r="AP263" s="113" t="s">
        <v>1093</v>
      </c>
      <c r="AQ263" s="113" t="s">
        <v>1093</v>
      </c>
      <c r="AR263" s="113" t="s">
        <v>1093</v>
      </c>
      <c r="AS263" s="113" t="s">
        <v>1093</v>
      </c>
      <c r="AT263" s="113" t="s">
        <v>1093</v>
      </c>
      <c r="AU263" s="113" t="s">
        <v>2701</v>
      </c>
      <c r="AV263" s="113" t="s">
        <v>2755</v>
      </c>
      <c r="AW263" s="113" t="s">
        <v>2756</v>
      </c>
      <c r="AX263" s="113" t="s">
        <v>2756</v>
      </c>
      <c r="AY263" s="110"/>
      <c r="AZ263" s="110"/>
      <c r="BA263" s="110"/>
    </row>
    <row r="264" spans="2:53" ht="11.25" hidden="1" customHeight="1">
      <c r="B264" s="97" t="s">
        <v>1917</v>
      </c>
      <c r="C264" s="113" t="s">
        <v>2726</v>
      </c>
      <c r="D264" s="113" t="s">
        <v>2726</v>
      </c>
      <c r="E264" s="113" t="s">
        <v>2701</v>
      </c>
      <c r="F264" s="113" t="s">
        <v>2755</v>
      </c>
      <c r="G264" s="113" t="s">
        <v>880</v>
      </c>
      <c r="H264" s="113" t="s">
        <v>880</v>
      </c>
      <c r="I264" s="113" t="s">
        <v>880</v>
      </c>
      <c r="J264" s="113" t="s">
        <v>880</v>
      </c>
      <c r="K264" s="113" t="s">
        <v>880</v>
      </c>
      <c r="L264" s="113" t="s">
        <v>1</v>
      </c>
      <c r="M264" s="113" t="s">
        <v>1</v>
      </c>
      <c r="N264" s="113" t="s">
        <v>1</v>
      </c>
      <c r="O264" s="113" t="s">
        <v>1</v>
      </c>
      <c r="P264" s="113" t="s">
        <v>1</v>
      </c>
      <c r="Q264" s="113" t="s">
        <v>960</v>
      </c>
      <c r="R264" s="113" t="s">
        <v>960</v>
      </c>
      <c r="S264" s="113" t="s">
        <v>960</v>
      </c>
      <c r="T264" s="113" t="s">
        <v>960</v>
      </c>
      <c r="U264" s="113" t="s">
        <v>960</v>
      </c>
      <c r="V264" s="113" t="s">
        <v>1109</v>
      </c>
      <c r="W264" s="113" t="s">
        <v>1109</v>
      </c>
      <c r="X264" s="113" t="s">
        <v>1109</v>
      </c>
      <c r="Y264" s="113" t="s">
        <v>1109</v>
      </c>
      <c r="Z264" s="113" t="s">
        <v>1109</v>
      </c>
      <c r="AA264" s="113" t="s">
        <v>961</v>
      </c>
      <c r="AB264" s="113" t="s">
        <v>961</v>
      </c>
      <c r="AC264" s="113" t="s">
        <v>961</v>
      </c>
      <c r="AD264" s="113" t="s">
        <v>961</v>
      </c>
      <c r="AE264" s="113" t="s">
        <v>961</v>
      </c>
      <c r="AF264" s="113" t="s">
        <v>1110</v>
      </c>
      <c r="AG264" s="113" t="s">
        <v>1110</v>
      </c>
      <c r="AH264" s="113" t="s">
        <v>1110</v>
      </c>
      <c r="AI264" s="113" t="s">
        <v>1110</v>
      </c>
      <c r="AJ264" s="113" t="s">
        <v>1110</v>
      </c>
      <c r="AK264" s="113" t="s">
        <v>962</v>
      </c>
      <c r="AL264" s="113" t="s">
        <v>962</v>
      </c>
      <c r="AM264" s="113" t="s">
        <v>962</v>
      </c>
      <c r="AN264" s="113" t="s">
        <v>962</v>
      </c>
      <c r="AO264" s="113" t="s">
        <v>962</v>
      </c>
      <c r="AP264" s="113" t="s">
        <v>1111</v>
      </c>
      <c r="AQ264" s="113" t="s">
        <v>1111</v>
      </c>
      <c r="AR264" s="113" t="s">
        <v>1111</v>
      </c>
      <c r="AS264" s="113" t="s">
        <v>1111</v>
      </c>
      <c r="AT264" s="113" t="s">
        <v>1111</v>
      </c>
      <c r="AU264" s="113" t="s">
        <v>2701</v>
      </c>
      <c r="AV264" s="113" t="s">
        <v>2755</v>
      </c>
      <c r="AW264" s="113" t="s">
        <v>2756</v>
      </c>
      <c r="AX264" s="113" t="s">
        <v>2756</v>
      </c>
      <c r="AY264" s="110"/>
      <c r="AZ264" s="110"/>
      <c r="BA264" s="110"/>
    </row>
    <row r="265" spans="2:53" ht="11.25" hidden="1" customHeight="1">
      <c r="B265" s="97" t="s">
        <v>1966</v>
      </c>
      <c r="C265" s="113" t="s">
        <v>2726</v>
      </c>
      <c r="D265" s="113" t="s">
        <v>2726</v>
      </c>
      <c r="E265" s="113" t="s">
        <v>2701</v>
      </c>
      <c r="F265" s="113" t="s">
        <v>2755</v>
      </c>
      <c r="G265" s="113" t="s">
        <v>880</v>
      </c>
      <c r="H265" s="113" t="s">
        <v>880</v>
      </c>
      <c r="I265" s="113" t="s">
        <v>880</v>
      </c>
      <c r="J265" s="113" t="s">
        <v>880</v>
      </c>
      <c r="K265" s="113" t="s">
        <v>880</v>
      </c>
      <c r="L265" s="113" t="s">
        <v>1</v>
      </c>
      <c r="M265" s="113" t="s">
        <v>1</v>
      </c>
      <c r="N265" s="113" t="s">
        <v>1</v>
      </c>
      <c r="O265" s="113" t="s">
        <v>1</v>
      </c>
      <c r="P265" s="113" t="s">
        <v>1</v>
      </c>
      <c r="Q265" s="113" t="s">
        <v>960</v>
      </c>
      <c r="R265" s="113" t="s">
        <v>960</v>
      </c>
      <c r="S265" s="113" t="s">
        <v>960</v>
      </c>
      <c r="T265" s="113" t="s">
        <v>960</v>
      </c>
      <c r="U265" s="113" t="s">
        <v>960</v>
      </c>
      <c r="V265" s="113" t="s">
        <v>1109</v>
      </c>
      <c r="W265" s="113" t="s">
        <v>1109</v>
      </c>
      <c r="X265" s="113" t="s">
        <v>1109</v>
      </c>
      <c r="Y265" s="113" t="s">
        <v>1109</v>
      </c>
      <c r="Z265" s="113" t="s">
        <v>1109</v>
      </c>
      <c r="AA265" s="113" t="s">
        <v>961</v>
      </c>
      <c r="AB265" s="113" t="s">
        <v>961</v>
      </c>
      <c r="AC265" s="113" t="s">
        <v>961</v>
      </c>
      <c r="AD265" s="113" t="s">
        <v>961</v>
      </c>
      <c r="AE265" s="113" t="s">
        <v>961</v>
      </c>
      <c r="AF265" s="113" t="s">
        <v>1110</v>
      </c>
      <c r="AG265" s="113" t="s">
        <v>1110</v>
      </c>
      <c r="AH265" s="113" t="s">
        <v>1110</v>
      </c>
      <c r="AI265" s="113" t="s">
        <v>1110</v>
      </c>
      <c r="AJ265" s="113" t="s">
        <v>1110</v>
      </c>
      <c r="AK265" s="113" t="s">
        <v>962</v>
      </c>
      <c r="AL265" s="113" t="s">
        <v>962</v>
      </c>
      <c r="AM265" s="113" t="s">
        <v>962</v>
      </c>
      <c r="AN265" s="113" t="s">
        <v>962</v>
      </c>
      <c r="AO265" s="113" t="s">
        <v>962</v>
      </c>
      <c r="AP265" s="113" t="s">
        <v>1111</v>
      </c>
      <c r="AQ265" s="113" t="s">
        <v>1111</v>
      </c>
      <c r="AR265" s="113" t="s">
        <v>1111</v>
      </c>
      <c r="AS265" s="113" t="s">
        <v>1111</v>
      </c>
      <c r="AT265" s="113" t="s">
        <v>1111</v>
      </c>
      <c r="AU265" s="113" t="s">
        <v>2701</v>
      </c>
      <c r="AV265" s="113" t="s">
        <v>2755</v>
      </c>
      <c r="AW265" s="113" t="s">
        <v>2756</v>
      </c>
      <c r="AX265" s="113" t="s">
        <v>2756</v>
      </c>
      <c r="AY265" s="110"/>
      <c r="AZ265" s="110"/>
      <c r="BA265" s="110"/>
    </row>
    <row r="266" spans="2:53" ht="11.25" hidden="1" customHeight="1">
      <c r="B266" s="97" t="s">
        <v>2015</v>
      </c>
      <c r="C266" s="113" t="s">
        <v>2726</v>
      </c>
      <c r="D266" s="113" t="s">
        <v>2726</v>
      </c>
      <c r="E266" s="113" t="s">
        <v>2701</v>
      </c>
      <c r="F266" s="113" t="s">
        <v>2755</v>
      </c>
      <c r="G266" s="113" t="s">
        <v>880</v>
      </c>
      <c r="H266" s="113" t="s">
        <v>880</v>
      </c>
      <c r="I266" s="113" t="s">
        <v>880</v>
      </c>
      <c r="J266" s="113" t="s">
        <v>880</v>
      </c>
      <c r="K266" s="113" t="s">
        <v>880</v>
      </c>
      <c r="L266" s="113" t="s">
        <v>1</v>
      </c>
      <c r="M266" s="113" t="s">
        <v>1</v>
      </c>
      <c r="N266" s="113" t="s">
        <v>1</v>
      </c>
      <c r="O266" s="113" t="s">
        <v>1</v>
      </c>
      <c r="P266" s="113" t="s">
        <v>1</v>
      </c>
      <c r="Q266" s="113" t="s">
        <v>960</v>
      </c>
      <c r="R266" s="113" t="s">
        <v>960</v>
      </c>
      <c r="S266" s="113" t="s">
        <v>960</v>
      </c>
      <c r="T266" s="113" t="s">
        <v>960</v>
      </c>
      <c r="U266" s="113" t="s">
        <v>960</v>
      </c>
      <c r="V266" s="113" t="s">
        <v>1109</v>
      </c>
      <c r="W266" s="113" t="s">
        <v>1109</v>
      </c>
      <c r="X266" s="113" t="s">
        <v>1109</v>
      </c>
      <c r="Y266" s="113" t="s">
        <v>1109</v>
      </c>
      <c r="Z266" s="113" t="s">
        <v>1109</v>
      </c>
      <c r="AA266" s="113" t="s">
        <v>961</v>
      </c>
      <c r="AB266" s="113" t="s">
        <v>961</v>
      </c>
      <c r="AC266" s="113" t="s">
        <v>961</v>
      </c>
      <c r="AD266" s="113" t="s">
        <v>961</v>
      </c>
      <c r="AE266" s="113" t="s">
        <v>961</v>
      </c>
      <c r="AF266" s="113" t="s">
        <v>1110</v>
      </c>
      <c r="AG266" s="113" t="s">
        <v>1110</v>
      </c>
      <c r="AH266" s="113" t="s">
        <v>1110</v>
      </c>
      <c r="AI266" s="113" t="s">
        <v>1110</v>
      </c>
      <c r="AJ266" s="113" t="s">
        <v>1110</v>
      </c>
      <c r="AK266" s="113" t="s">
        <v>962</v>
      </c>
      <c r="AL266" s="113" t="s">
        <v>962</v>
      </c>
      <c r="AM266" s="113" t="s">
        <v>962</v>
      </c>
      <c r="AN266" s="113" t="s">
        <v>962</v>
      </c>
      <c r="AO266" s="113" t="s">
        <v>962</v>
      </c>
      <c r="AP266" s="113" t="s">
        <v>1111</v>
      </c>
      <c r="AQ266" s="113" t="s">
        <v>1111</v>
      </c>
      <c r="AR266" s="113" t="s">
        <v>1111</v>
      </c>
      <c r="AS266" s="113" t="s">
        <v>1111</v>
      </c>
      <c r="AT266" s="113" t="s">
        <v>1111</v>
      </c>
      <c r="AU266" s="113" t="s">
        <v>2701</v>
      </c>
      <c r="AV266" s="113" t="s">
        <v>2755</v>
      </c>
      <c r="AW266" s="113" t="s">
        <v>2756</v>
      </c>
      <c r="AX266" s="113" t="s">
        <v>2756</v>
      </c>
      <c r="AY266" s="110"/>
      <c r="AZ266" s="110"/>
      <c r="BA266" s="110"/>
    </row>
    <row r="267" spans="2:53" ht="11.25" hidden="1" customHeight="1">
      <c r="B267" s="97" t="s">
        <v>2064</v>
      </c>
      <c r="C267" s="113" t="s">
        <v>2726</v>
      </c>
      <c r="D267" s="113" t="s">
        <v>2726</v>
      </c>
      <c r="E267" s="113" t="s">
        <v>2701</v>
      </c>
      <c r="F267" s="113" t="s">
        <v>2755</v>
      </c>
      <c r="G267" s="113" t="s">
        <v>880</v>
      </c>
      <c r="H267" s="113" t="s">
        <v>880</v>
      </c>
      <c r="I267" s="113" t="s">
        <v>880</v>
      </c>
      <c r="J267" s="113" t="s">
        <v>880</v>
      </c>
      <c r="K267" s="113" t="s">
        <v>880</v>
      </c>
      <c r="L267" s="113" t="s">
        <v>1</v>
      </c>
      <c r="M267" s="113" t="s">
        <v>1</v>
      </c>
      <c r="N267" s="113" t="s">
        <v>1</v>
      </c>
      <c r="O267" s="113" t="s">
        <v>1</v>
      </c>
      <c r="P267" s="113" t="s">
        <v>1</v>
      </c>
      <c r="Q267" s="113" t="s">
        <v>960</v>
      </c>
      <c r="R267" s="113" t="s">
        <v>960</v>
      </c>
      <c r="S267" s="113" t="s">
        <v>960</v>
      </c>
      <c r="T267" s="113" t="s">
        <v>960</v>
      </c>
      <c r="U267" s="113" t="s">
        <v>960</v>
      </c>
      <c r="V267" s="113" t="s">
        <v>1109</v>
      </c>
      <c r="W267" s="113" t="s">
        <v>1109</v>
      </c>
      <c r="X267" s="113" t="s">
        <v>1109</v>
      </c>
      <c r="Y267" s="113" t="s">
        <v>1109</v>
      </c>
      <c r="Z267" s="113" t="s">
        <v>1109</v>
      </c>
      <c r="AA267" s="113" t="s">
        <v>961</v>
      </c>
      <c r="AB267" s="113" t="s">
        <v>961</v>
      </c>
      <c r="AC267" s="113" t="s">
        <v>961</v>
      </c>
      <c r="AD267" s="113" t="s">
        <v>961</v>
      </c>
      <c r="AE267" s="113" t="s">
        <v>961</v>
      </c>
      <c r="AF267" s="113" t="s">
        <v>1110</v>
      </c>
      <c r="AG267" s="113" t="s">
        <v>1110</v>
      </c>
      <c r="AH267" s="113" t="s">
        <v>1110</v>
      </c>
      <c r="AI267" s="113" t="s">
        <v>1110</v>
      </c>
      <c r="AJ267" s="113" t="s">
        <v>1110</v>
      </c>
      <c r="AK267" s="113" t="s">
        <v>962</v>
      </c>
      <c r="AL267" s="113" t="s">
        <v>962</v>
      </c>
      <c r="AM267" s="113" t="s">
        <v>962</v>
      </c>
      <c r="AN267" s="113" t="s">
        <v>962</v>
      </c>
      <c r="AO267" s="113" t="s">
        <v>962</v>
      </c>
      <c r="AP267" s="113" t="s">
        <v>1111</v>
      </c>
      <c r="AQ267" s="113" t="s">
        <v>1111</v>
      </c>
      <c r="AR267" s="113" t="s">
        <v>1111</v>
      </c>
      <c r="AS267" s="113" t="s">
        <v>1111</v>
      </c>
      <c r="AT267" s="113" t="s">
        <v>1111</v>
      </c>
      <c r="AU267" s="113" t="s">
        <v>2701</v>
      </c>
      <c r="AV267" s="113" t="s">
        <v>2755</v>
      </c>
      <c r="AW267" s="113" t="s">
        <v>2756</v>
      </c>
      <c r="AX267" s="113" t="s">
        <v>2756</v>
      </c>
      <c r="AY267" s="110"/>
      <c r="AZ267" s="110"/>
      <c r="BA267" s="110"/>
    </row>
    <row r="268" spans="2:53" ht="11.25" hidden="1" customHeight="1">
      <c r="B268" s="97" t="s">
        <v>2113</v>
      </c>
      <c r="C268" s="113" t="s">
        <v>2726</v>
      </c>
      <c r="D268" s="113" t="s">
        <v>2726</v>
      </c>
      <c r="E268" s="113" t="s">
        <v>2701</v>
      </c>
      <c r="F268" s="113" t="s">
        <v>2755</v>
      </c>
      <c r="G268" s="113" t="s">
        <v>881</v>
      </c>
      <c r="H268" s="113" t="s">
        <v>881</v>
      </c>
      <c r="I268" s="113" t="s">
        <v>881</v>
      </c>
      <c r="J268" s="113" t="s">
        <v>881</v>
      </c>
      <c r="K268" s="113" t="s">
        <v>881</v>
      </c>
      <c r="L268" s="113" t="s">
        <v>3</v>
      </c>
      <c r="M268" s="113" t="s">
        <v>3</v>
      </c>
      <c r="N268" s="113" t="s">
        <v>3</v>
      </c>
      <c r="O268" s="113" t="s">
        <v>3</v>
      </c>
      <c r="P268" s="113" t="s">
        <v>3</v>
      </c>
      <c r="Q268" s="113" t="s">
        <v>979</v>
      </c>
      <c r="R268" s="113" t="s">
        <v>979</v>
      </c>
      <c r="S268" s="113" t="s">
        <v>979</v>
      </c>
      <c r="T268" s="113" t="s">
        <v>979</v>
      </c>
      <c r="U268" s="113" t="s">
        <v>979</v>
      </c>
      <c r="V268" s="113" t="s">
        <v>1128</v>
      </c>
      <c r="W268" s="113" t="s">
        <v>1128</v>
      </c>
      <c r="X268" s="113" t="s">
        <v>1128</v>
      </c>
      <c r="Y268" s="113" t="s">
        <v>1128</v>
      </c>
      <c r="Z268" s="113" t="s">
        <v>1128</v>
      </c>
      <c r="AA268" s="113" t="s">
        <v>980</v>
      </c>
      <c r="AB268" s="113" t="s">
        <v>980</v>
      </c>
      <c r="AC268" s="113" t="s">
        <v>980</v>
      </c>
      <c r="AD268" s="113" t="s">
        <v>980</v>
      </c>
      <c r="AE268" s="113" t="s">
        <v>980</v>
      </c>
      <c r="AF268" s="113" t="s">
        <v>1129</v>
      </c>
      <c r="AG268" s="113" t="s">
        <v>1129</v>
      </c>
      <c r="AH268" s="113" t="s">
        <v>1129</v>
      </c>
      <c r="AI268" s="113" t="s">
        <v>1129</v>
      </c>
      <c r="AJ268" s="113" t="s">
        <v>1129</v>
      </c>
      <c r="AK268" s="113" t="s">
        <v>981</v>
      </c>
      <c r="AL268" s="113" t="s">
        <v>981</v>
      </c>
      <c r="AM268" s="113" t="s">
        <v>981</v>
      </c>
      <c r="AN268" s="113" t="s">
        <v>981</v>
      </c>
      <c r="AO268" s="113" t="s">
        <v>981</v>
      </c>
      <c r="AP268" s="113" t="s">
        <v>1130</v>
      </c>
      <c r="AQ268" s="113" t="s">
        <v>1130</v>
      </c>
      <c r="AR268" s="113" t="s">
        <v>1130</v>
      </c>
      <c r="AS268" s="113" t="s">
        <v>1130</v>
      </c>
      <c r="AT268" s="113" t="s">
        <v>1130</v>
      </c>
      <c r="AU268" s="113" t="s">
        <v>2701</v>
      </c>
      <c r="AV268" s="113" t="s">
        <v>2755</v>
      </c>
      <c r="AW268" s="113" t="s">
        <v>2756</v>
      </c>
      <c r="AX268" s="113" t="s">
        <v>2756</v>
      </c>
      <c r="AY268" s="110"/>
      <c r="AZ268" s="110"/>
      <c r="BA268" s="110"/>
    </row>
    <row r="269" spans="2:53" ht="11.25" hidden="1" customHeight="1">
      <c r="B269" s="97" t="s">
        <v>2162</v>
      </c>
      <c r="C269" s="113" t="s">
        <v>2726</v>
      </c>
      <c r="D269" s="113" t="s">
        <v>2726</v>
      </c>
      <c r="E269" s="113" t="s">
        <v>2701</v>
      </c>
      <c r="F269" s="113" t="s">
        <v>2755</v>
      </c>
      <c r="G269" s="113" t="s">
        <v>881</v>
      </c>
      <c r="H269" s="113" t="s">
        <v>881</v>
      </c>
      <c r="I269" s="113" t="s">
        <v>881</v>
      </c>
      <c r="J269" s="113" t="s">
        <v>881</v>
      </c>
      <c r="K269" s="113" t="s">
        <v>881</v>
      </c>
      <c r="L269" s="113" t="s">
        <v>3</v>
      </c>
      <c r="M269" s="113" t="s">
        <v>3</v>
      </c>
      <c r="N269" s="113" t="s">
        <v>3</v>
      </c>
      <c r="O269" s="113" t="s">
        <v>3</v>
      </c>
      <c r="P269" s="113" t="s">
        <v>3</v>
      </c>
      <c r="Q269" s="113" t="s">
        <v>979</v>
      </c>
      <c r="R269" s="113" t="s">
        <v>979</v>
      </c>
      <c r="S269" s="113" t="s">
        <v>979</v>
      </c>
      <c r="T269" s="113" t="s">
        <v>979</v>
      </c>
      <c r="U269" s="113" t="s">
        <v>979</v>
      </c>
      <c r="V269" s="113" t="s">
        <v>1128</v>
      </c>
      <c r="W269" s="113" t="s">
        <v>1128</v>
      </c>
      <c r="X269" s="113" t="s">
        <v>1128</v>
      </c>
      <c r="Y269" s="113" t="s">
        <v>1128</v>
      </c>
      <c r="Z269" s="113" t="s">
        <v>1128</v>
      </c>
      <c r="AA269" s="113" t="s">
        <v>980</v>
      </c>
      <c r="AB269" s="113" t="s">
        <v>980</v>
      </c>
      <c r="AC269" s="113" t="s">
        <v>980</v>
      </c>
      <c r="AD269" s="113" t="s">
        <v>980</v>
      </c>
      <c r="AE269" s="113" t="s">
        <v>980</v>
      </c>
      <c r="AF269" s="113" t="s">
        <v>1129</v>
      </c>
      <c r="AG269" s="113" t="s">
        <v>1129</v>
      </c>
      <c r="AH269" s="113" t="s">
        <v>1129</v>
      </c>
      <c r="AI269" s="113" t="s">
        <v>1129</v>
      </c>
      <c r="AJ269" s="113" t="s">
        <v>1129</v>
      </c>
      <c r="AK269" s="113" t="s">
        <v>981</v>
      </c>
      <c r="AL269" s="113" t="s">
        <v>981</v>
      </c>
      <c r="AM269" s="113" t="s">
        <v>981</v>
      </c>
      <c r="AN269" s="113" t="s">
        <v>981</v>
      </c>
      <c r="AO269" s="113" t="s">
        <v>981</v>
      </c>
      <c r="AP269" s="113" t="s">
        <v>1130</v>
      </c>
      <c r="AQ269" s="113" t="s">
        <v>1130</v>
      </c>
      <c r="AR269" s="113" t="s">
        <v>1130</v>
      </c>
      <c r="AS269" s="113" t="s">
        <v>1130</v>
      </c>
      <c r="AT269" s="113" t="s">
        <v>1130</v>
      </c>
      <c r="AU269" s="113" t="s">
        <v>2701</v>
      </c>
      <c r="AV269" s="113" t="s">
        <v>2755</v>
      </c>
      <c r="AW269" s="113" t="s">
        <v>2756</v>
      </c>
      <c r="AX269" s="113" t="s">
        <v>2756</v>
      </c>
      <c r="AY269" s="110"/>
      <c r="AZ269" s="110"/>
      <c r="BA269" s="110"/>
    </row>
    <row r="270" spans="2:53" ht="11.25" hidden="1" customHeight="1">
      <c r="B270" s="97" t="s">
        <v>2211</v>
      </c>
      <c r="C270" s="113" t="s">
        <v>2726</v>
      </c>
      <c r="D270" s="113" t="s">
        <v>2726</v>
      </c>
      <c r="E270" s="113" t="s">
        <v>2701</v>
      </c>
      <c r="F270" s="113" t="s">
        <v>2755</v>
      </c>
      <c r="G270" s="113" t="s">
        <v>881</v>
      </c>
      <c r="H270" s="113" t="s">
        <v>881</v>
      </c>
      <c r="I270" s="113" t="s">
        <v>881</v>
      </c>
      <c r="J270" s="113" t="s">
        <v>881</v>
      </c>
      <c r="K270" s="113" t="s">
        <v>881</v>
      </c>
      <c r="L270" s="113" t="s">
        <v>3</v>
      </c>
      <c r="M270" s="113" t="s">
        <v>3</v>
      </c>
      <c r="N270" s="113" t="s">
        <v>3</v>
      </c>
      <c r="O270" s="113" t="s">
        <v>3</v>
      </c>
      <c r="P270" s="113" t="s">
        <v>3</v>
      </c>
      <c r="Q270" s="113" t="s">
        <v>979</v>
      </c>
      <c r="R270" s="113" t="s">
        <v>979</v>
      </c>
      <c r="S270" s="113" t="s">
        <v>979</v>
      </c>
      <c r="T270" s="113" t="s">
        <v>979</v>
      </c>
      <c r="U270" s="113" t="s">
        <v>979</v>
      </c>
      <c r="V270" s="113" t="s">
        <v>1128</v>
      </c>
      <c r="W270" s="113" t="s">
        <v>1128</v>
      </c>
      <c r="X270" s="113" t="s">
        <v>1128</v>
      </c>
      <c r="Y270" s="113" t="s">
        <v>1128</v>
      </c>
      <c r="Z270" s="113" t="s">
        <v>1128</v>
      </c>
      <c r="AA270" s="113" t="s">
        <v>980</v>
      </c>
      <c r="AB270" s="113" t="s">
        <v>980</v>
      </c>
      <c r="AC270" s="113" t="s">
        <v>980</v>
      </c>
      <c r="AD270" s="113" t="s">
        <v>980</v>
      </c>
      <c r="AE270" s="113" t="s">
        <v>980</v>
      </c>
      <c r="AF270" s="113" t="s">
        <v>1129</v>
      </c>
      <c r="AG270" s="113" t="s">
        <v>1129</v>
      </c>
      <c r="AH270" s="113" t="s">
        <v>1129</v>
      </c>
      <c r="AI270" s="113" t="s">
        <v>1129</v>
      </c>
      <c r="AJ270" s="113" t="s">
        <v>1129</v>
      </c>
      <c r="AK270" s="113" t="s">
        <v>981</v>
      </c>
      <c r="AL270" s="113" t="s">
        <v>981</v>
      </c>
      <c r="AM270" s="113" t="s">
        <v>981</v>
      </c>
      <c r="AN270" s="113" t="s">
        <v>981</v>
      </c>
      <c r="AO270" s="113" t="s">
        <v>981</v>
      </c>
      <c r="AP270" s="113" t="s">
        <v>1130</v>
      </c>
      <c r="AQ270" s="113" t="s">
        <v>1130</v>
      </c>
      <c r="AR270" s="113" t="s">
        <v>1130</v>
      </c>
      <c r="AS270" s="113" t="s">
        <v>1130</v>
      </c>
      <c r="AT270" s="113" t="s">
        <v>1130</v>
      </c>
      <c r="AU270" s="113" t="s">
        <v>2701</v>
      </c>
      <c r="AV270" s="113" t="s">
        <v>2755</v>
      </c>
      <c r="AW270" s="113" t="s">
        <v>2756</v>
      </c>
      <c r="AX270" s="113" t="s">
        <v>2756</v>
      </c>
      <c r="AY270" s="110"/>
      <c r="AZ270" s="110"/>
      <c r="BA270" s="110"/>
    </row>
    <row r="271" spans="2:53" ht="11.25" hidden="1" customHeight="1">
      <c r="B271" s="97" t="s">
        <v>2260</v>
      </c>
      <c r="C271" s="113" t="s">
        <v>2726</v>
      </c>
      <c r="D271" s="113" t="s">
        <v>2726</v>
      </c>
      <c r="E271" s="113" t="s">
        <v>2701</v>
      </c>
      <c r="F271" s="113" t="s">
        <v>2755</v>
      </c>
      <c r="G271" s="113" t="s">
        <v>881</v>
      </c>
      <c r="H271" s="113" t="s">
        <v>881</v>
      </c>
      <c r="I271" s="113" t="s">
        <v>881</v>
      </c>
      <c r="J271" s="113" t="s">
        <v>881</v>
      </c>
      <c r="K271" s="113" t="s">
        <v>881</v>
      </c>
      <c r="L271" s="113" t="s">
        <v>3</v>
      </c>
      <c r="M271" s="113" t="s">
        <v>3</v>
      </c>
      <c r="N271" s="113" t="s">
        <v>3</v>
      </c>
      <c r="O271" s="113" t="s">
        <v>3</v>
      </c>
      <c r="P271" s="113" t="s">
        <v>3</v>
      </c>
      <c r="Q271" s="113" t="s">
        <v>979</v>
      </c>
      <c r="R271" s="113" t="s">
        <v>979</v>
      </c>
      <c r="S271" s="113" t="s">
        <v>979</v>
      </c>
      <c r="T271" s="113" t="s">
        <v>979</v>
      </c>
      <c r="U271" s="113" t="s">
        <v>979</v>
      </c>
      <c r="V271" s="113" t="s">
        <v>1128</v>
      </c>
      <c r="W271" s="113" t="s">
        <v>1128</v>
      </c>
      <c r="X271" s="113" t="s">
        <v>1128</v>
      </c>
      <c r="Y271" s="113" t="s">
        <v>1128</v>
      </c>
      <c r="Z271" s="113" t="s">
        <v>1128</v>
      </c>
      <c r="AA271" s="113" t="s">
        <v>980</v>
      </c>
      <c r="AB271" s="113" t="s">
        <v>980</v>
      </c>
      <c r="AC271" s="113" t="s">
        <v>980</v>
      </c>
      <c r="AD271" s="113" t="s">
        <v>980</v>
      </c>
      <c r="AE271" s="113" t="s">
        <v>980</v>
      </c>
      <c r="AF271" s="113" t="s">
        <v>1129</v>
      </c>
      <c r="AG271" s="113" t="s">
        <v>1129</v>
      </c>
      <c r="AH271" s="113" t="s">
        <v>1129</v>
      </c>
      <c r="AI271" s="113" t="s">
        <v>1129</v>
      </c>
      <c r="AJ271" s="113" t="s">
        <v>1129</v>
      </c>
      <c r="AK271" s="113" t="s">
        <v>981</v>
      </c>
      <c r="AL271" s="113" t="s">
        <v>981</v>
      </c>
      <c r="AM271" s="113" t="s">
        <v>981</v>
      </c>
      <c r="AN271" s="113" t="s">
        <v>981</v>
      </c>
      <c r="AO271" s="113" t="s">
        <v>981</v>
      </c>
      <c r="AP271" s="113" t="s">
        <v>1130</v>
      </c>
      <c r="AQ271" s="113" t="s">
        <v>1130</v>
      </c>
      <c r="AR271" s="113" t="s">
        <v>1130</v>
      </c>
      <c r="AS271" s="113" t="s">
        <v>1130</v>
      </c>
      <c r="AT271" s="113" t="s">
        <v>1130</v>
      </c>
      <c r="AU271" s="113" t="s">
        <v>2701</v>
      </c>
      <c r="AV271" s="113" t="s">
        <v>2755</v>
      </c>
      <c r="AW271" s="113" t="s">
        <v>2756</v>
      </c>
      <c r="AX271" s="113" t="s">
        <v>2756</v>
      </c>
      <c r="AY271" s="110"/>
      <c r="AZ271" s="110"/>
      <c r="BA271" s="110"/>
    </row>
    <row r="272" spans="2:53" ht="11.25" hidden="1" customHeight="1">
      <c r="B272" s="97" t="s">
        <v>2309</v>
      </c>
      <c r="C272" s="113" t="s">
        <v>2726</v>
      </c>
      <c r="D272" s="113" t="s">
        <v>2726</v>
      </c>
      <c r="E272" s="113" t="s">
        <v>2701</v>
      </c>
      <c r="F272" s="113" t="s">
        <v>2755</v>
      </c>
      <c r="G272" s="113" t="s">
        <v>882</v>
      </c>
      <c r="H272" s="113" t="s">
        <v>882</v>
      </c>
      <c r="I272" s="113" t="s">
        <v>882</v>
      </c>
      <c r="J272" s="113" t="s">
        <v>882</v>
      </c>
      <c r="K272" s="113" t="s">
        <v>882</v>
      </c>
      <c r="L272" s="113" t="s">
        <v>5</v>
      </c>
      <c r="M272" s="113" t="s">
        <v>5</v>
      </c>
      <c r="N272" s="113" t="s">
        <v>5</v>
      </c>
      <c r="O272" s="113" t="s">
        <v>5</v>
      </c>
      <c r="P272" s="113" t="s">
        <v>5</v>
      </c>
      <c r="Q272" s="113" t="s">
        <v>998</v>
      </c>
      <c r="R272" s="113" t="s">
        <v>998</v>
      </c>
      <c r="S272" s="113" t="s">
        <v>998</v>
      </c>
      <c r="T272" s="113" t="s">
        <v>998</v>
      </c>
      <c r="U272" s="113" t="s">
        <v>998</v>
      </c>
      <c r="V272" s="113" t="s">
        <v>1147</v>
      </c>
      <c r="W272" s="113" t="s">
        <v>1147</v>
      </c>
      <c r="X272" s="113" t="s">
        <v>1147</v>
      </c>
      <c r="Y272" s="113" t="s">
        <v>1147</v>
      </c>
      <c r="Z272" s="113" t="s">
        <v>1147</v>
      </c>
      <c r="AA272" s="113" t="s">
        <v>999</v>
      </c>
      <c r="AB272" s="113" t="s">
        <v>999</v>
      </c>
      <c r="AC272" s="113" t="s">
        <v>999</v>
      </c>
      <c r="AD272" s="113" t="s">
        <v>999</v>
      </c>
      <c r="AE272" s="113" t="s">
        <v>999</v>
      </c>
      <c r="AF272" s="113" t="s">
        <v>1148</v>
      </c>
      <c r="AG272" s="113" t="s">
        <v>1148</v>
      </c>
      <c r="AH272" s="113" t="s">
        <v>1148</v>
      </c>
      <c r="AI272" s="113" t="s">
        <v>1148</v>
      </c>
      <c r="AJ272" s="113" t="s">
        <v>1148</v>
      </c>
      <c r="AK272" s="113" t="s">
        <v>1000</v>
      </c>
      <c r="AL272" s="113" t="s">
        <v>1000</v>
      </c>
      <c r="AM272" s="113" t="s">
        <v>1000</v>
      </c>
      <c r="AN272" s="113" t="s">
        <v>1000</v>
      </c>
      <c r="AO272" s="113" t="s">
        <v>1000</v>
      </c>
      <c r="AP272" s="113" t="s">
        <v>1149</v>
      </c>
      <c r="AQ272" s="113" t="s">
        <v>1149</v>
      </c>
      <c r="AR272" s="113" t="s">
        <v>1149</v>
      </c>
      <c r="AS272" s="113" t="s">
        <v>1149</v>
      </c>
      <c r="AT272" s="113" t="s">
        <v>1149</v>
      </c>
      <c r="AU272" s="113" t="s">
        <v>2701</v>
      </c>
      <c r="AV272" s="113" t="s">
        <v>2755</v>
      </c>
      <c r="AW272" s="113" t="s">
        <v>2756</v>
      </c>
      <c r="AX272" s="113" t="s">
        <v>2756</v>
      </c>
      <c r="AY272" s="110"/>
      <c r="AZ272" s="110"/>
      <c r="BA272" s="110"/>
    </row>
    <row r="273" spans="1:53" ht="11.25" hidden="1" customHeight="1">
      <c r="B273" s="97" t="s">
        <v>2358</v>
      </c>
      <c r="C273" s="113" t="s">
        <v>2726</v>
      </c>
      <c r="D273" s="113" t="s">
        <v>2726</v>
      </c>
      <c r="E273" s="113" t="s">
        <v>2701</v>
      </c>
      <c r="F273" s="113" t="s">
        <v>2755</v>
      </c>
      <c r="G273" s="113" t="s">
        <v>882</v>
      </c>
      <c r="H273" s="113" t="s">
        <v>882</v>
      </c>
      <c r="I273" s="113" t="s">
        <v>882</v>
      </c>
      <c r="J273" s="113" t="s">
        <v>882</v>
      </c>
      <c r="K273" s="113" t="s">
        <v>882</v>
      </c>
      <c r="L273" s="113" t="s">
        <v>5</v>
      </c>
      <c r="M273" s="113" t="s">
        <v>5</v>
      </c>
      <c r="N273" s="113" t="s">
        <v>5</v>
      </c>
      <c r="O273" s="113" t="s">
        <v>5</v>
      </c>
      <c r="P273" s="113" t="s">
        <v>5</v>
      </c>
      <c r="Q273" s="113" t="s">
        <v>998</v>
      </c>
      <c r="R273" s="113" t="s">
        <v>998</v>
      </c>
      <c r="S273" s="113" t="s">
        <v>998</v>
      </c>
      <c r="T273" s="113" t="s">
        <v>998</v>
      </c>
      <c r="U273" s="113" t="s">
        <v>998</v>
      </c>
      <c r="V273" s="113" t="s">
        <v>1147</v>
      </c>
      <c r="W273" s="113" t="s">
        <v>1147</v>
      </c>
      <c r="X273" s="113" t="s">
        <v>1147</v>
      </c>
      <c r="Y273" s="113" t="s">
        <v>1147</v>
      </c>
      <c r="Z273" s="113" t="s">
        <v>1147</v>
      </c>
      <c r="AA273" s="113" t="s">
        <v>999</v>
      </c>
      <c r="AB273" s="113" t="s">
        <v>999</v>
      </c>
      <c r="AC273" s="113" t="s">
        <v>999</v>
      </c>
      <c r="AD273" s="113" t="s">
        <v>999</v>
      </c>
      <c r="AE273" s="113" t="s">
        <v>999</v>
      </c>
      <c r="AF273" s="113" t="s">
        <v>1148</v>
      </c>
      <c r="AG273" s="113" t="s">
        <v>1148</v>
      </c>
      <c r="AH273" s="113" t="s">
        <v>1148</v>
      </c>
      <c r="AI273" s="113" t="s">
        <v>1148</v>
      </c>
      <c r="AJ273" s="113" t="s">
        <v>1148</v>
      </c>
      <c r="AK273" s="113" t="s">
        <v>1000</v>
      </c>
      <c r="AL273" s="113" t="s">
        <v>1000</v>
      </c>
      <c r="AM273" s="113" t="s">
        <v>1000</v>
      </c>
      <c r="AN273" s="113" t="s">
        <v>1000</v>
      </c>
      <c r="AO273" s="113" t="s">
        <v>1000</v>
      </c>
      <c r="AP273" s="113" t="s">
        <v>1149</v>
      </c>
      <c r="AQ273" s="113" t="s">
        <v>1149</v>
      </c>
      <c r="AR273" s="113" t="s">
        <v>1149</v>
      </c>
      <c r="AS273" s="113" t="s">
        <v>1149</v>
      </c>
      <c r="AT273" s="113" t="s">
        <v>1149</v>
      </c>
      <c r="AU273" s="113" t="s">
        <v>2701</v>
      </c>
      <c r="AV273" s="113" t="s">
        <v>2755</v>
      </c>
      <c r="AW273" s="113" t="s">
        <v>2756</v>
      </c>
      <c r="AX273" s="113" t="s">
        <v>2756</v>
      </c>
      <c r="AY273" s="110"/>
      <c r="AZ273" s="110"/>
      <c r="BA273" s="110"/>
    </row>
    <row r="274" spans="1:53" ht="11.25" hidden="1" customHeight="1">
      <c r="B274" s="97" t="s">
        <v>2407</v>
      </c>
      <c r="C274" s="113" t="s">
        <v>2726</v>
      </c>
      <c r="D274" s="113" t="s">
        <v>2726</v>
      </c>
      <c r="E274" s="113" t="s">
        <v>2701</v>
      </c>
      <c r="F274" s="113" t="s">
        <v>2755</v>
      </c>
      <c r="G274" s="113" t="s">
        <v>882</v>
      </c>
      <c r="H274" s="113" t="s">
        <v>882</v>
      </c>
      <c r="I274" s="113" t="s">
        <v>882</v>
      </c>
      <c r="J274" s="113" t="s">
        <v>882</v>
      </c>
      <c r="K274" s="113" t="s">
        <v>882</v>
      </c>
      <c r="L274" s="113" t="s">
        <v>5</v>
      </c>
      <c r="M274" s="113" t="s">
        <v>5</v>
      </c>
      <c r="N274" s="113" t="s">
        <v>5</v>
      </c>
      <c r="O274" s="113" t="s">
        <v>5</v>
      </c>
      <c r="P274" s="113" t="s">
        <v>5</v>
      </c>
      <c r="Q274" s="113" t="s">
        <v>998</v>
      </c>
      <c r="R274" s="113" t="s">
        <v>998</v>
      </c>
      <c r="S274" s="113" t="s">
        <v>998</v>
      </c>
      <c r="T274" s="113" t="s">
        <v>998</v>
      </c>
      <c r="U274" s="113" t="s">
        <v>998</v>
      </c>
      <c r="V274" s="113" t="s">
        <v>1147</v>
      </c>
      <c r="W274" s="113" t="s">
        <v>1147</v>
      </c>
      <c r="X274" s="113" t="s">
        <v>1147</v>
      </c>
      <c r="Y274" s="113" t="s">
        <v>1147</v>
      </c>
      <c r="Z274" s="113" t="s">
        <v>1147</v>
      </c>
      <c r="AA274" s="113" t="s">
        <v>999</v>
      </c>
      <c r="AB274" s="113" t="s">
        <v>999</v>
      </c>
      <c r="AC274" s="113" t="s">
        <v>999</v>
      </c>
      <c r="AD274" s="113" t="s">
        <v>999</v>
      </c>
      <c r="AE274" s="113" t="s">
        <v>999</v>
      </c>
      <c r="AF274" s="113" t="s">
        <v>1148</v>
      </c>
      <c r="AG274" s="113" t="s">
        <v>1148</v>
      </c>
      <c r="AH274" s="113" t="s">
        <v>1148</v>
      </c>
      <c r="AI274" s="113" t="s">
        <v>1148</v>
      </c>
      <c r="AJ274" s="113" t="s">
        <v>1148</v>
      </c>
      <c r="AK274" s="113" t="s">
        <v>1000</v>
      </c>
      <c r="AL274" s="113" t="s">
        <v>1000</v>
      </c>
      <c r="AM274" s="113" t="s">
        <v>1000</v>
      </c>
      <c r="AN274" s="113" t="s">
        <v>1000</v>
      </c>
      <c r="AO274" s="113" t="s">
        <v>1000</v>
      </c>
      <c r="AP274" s="113" t="s">
        <v>1149</v>
      </c>
      <c r="AQ274" s="113" t="s">
        <v>1149</v>
      </c>
      <c r="AR274" s="113" t="s">
        <v>1149</v>
      </c>
      <c r="AS274" s="113" t="s">
        <v>1149</v>
      </c>
      <c r="AT274" s="113" t="s">
        <v>1149</v>
      </c>
      <c r="AU274" s="113" t="s">
        <v>2701</v>
      </c>
      <c r="AV274" s="113" t="s">
        <v>2755</v>
      </c>
      <c r="AW274" s="113" t="s">
        <v>2756</v>
      </c>
      <c r="AX274" s="113" t="s">
        <v>2756</v>
      </c>
      <c r="AY274" s="110"/>
      <c r="AZ274" s="110"/>
      <c r="BA274" s="110"/>
    </row>
    <row r="275" spans="1:53" ht="11.25" hidden="1" customHeight="1">
      <c r="B275" s="97" t="s">
        <v>2456</v>
      </c>
      <c r="C275" s="113" t="s">
        <v>2726</v>
      </c>
      <c r="D275" s="113" t="s">
        <v>2726</v>
      </c>
      <c r="E275" s="113" t="s">
        <v>2701</v>
      </c>
      <c r="F275" s="113" t="s">
        <v>2755</v>
      </c>
      <c r="G275" s="113" t="s">
        <v>882</v>
      </c>
      <c r="H275" s="113" t="s">
        <v>882</v>
      </c>
      <c r="I275" s="113" t="s">
        <v>882</v>
      </c>
      <c r="J275" s="113" t="s">
        <v>882</v>
      </c>
      <c r="K275" s="113" t="s">
        <v>882</v>
      </c>
      <c r="L275" s="113" t="s">
        <v>5</v>
      </c>
      <c r="M275" s="113" t="s">
        <v>5</v>
      </c>
      <c r="N275" s="113" t="s">
        <v>5</v>
      </c>
      <c r="O275" s="113" t="s">
        <v>5</v>
      </c>
      <c r="P275" s="113" t="s">
        <v>5</v>
      </c>
      <c r="Q275" s="113" t="s">
        <v>998</v>
      </c>
      <c r="R275" s="113" t="s">
        <v>998</v>
      </c>
      <c r="S275" s="113" t="s">
        <v>998</v>
      </c>
      <c r="T275" s="113" t="s">
        <v>998</v>
      </c>
      <c r="U275" s="113" t="s">
        <v>998</v>
      </c>
      <c r="V275" s="113" t="s">
        <v>1147</v>
      </c>
      <c r="W275" s="113" t="s">
        <v>1147</v>
      </c>
      <c r="X275" s="113" t="s">
        <v>1147</v>
      </c>
      <c r="Y275" s="113" t="s">
        <v>1147</v>
      </c>
      <c r="Z275" s="113" t="s">
        <v>1147</v>
      </c>
      <c r="AA275" s="113" t="s">
        <v>999</v>
      </c>
      <c r="AB275" s="113" t="s">
        <v>999</v>
      </c>
      <c r="AC275" s="113" t="s">
        <v>999</v>
      </c>
      <c r="AD275" s="113" t="s">
        <v>999</v>
      </c>
      <c r="AE275" s="113" t="s">
        <v>999</v>
      </c>
      <c r="AF275" s="113" t="s">
        <v>1148</v>
      </c>
      <c r="AG275" s="113" t="s">
        <v>1148</v>
      </c>
      <c r="AH275" s="113" t="s">
        <v>1148</v>
      </c>
      <c r="AI275" s="113" t="s">
        <v>1148</v>
      </c>
      <c r="AJ275" s="113" t="s">
        <v>1148</v>
      </c>
      <c r="AK275" s="113" t="s">
        <v>1000</v>
      </c>
      <c r="AL275" s="113" t="s">
        <v>1000</v>
      </c>
      <c r="AM275" s="113" t="s">
        <v>1000</v>
      </c>
      <c r="AN275" s="113" t="s">
        <v>1000</v>
      </c>
      <c r="AO275" s="113" t="s">
        <v>1000</v>
      </c>
      <c r="AP275" s="113" t="s">
        <v>1149</v>
      </c>
      <c r="AQ275" s="113" t="s">
        <v>1149</v>
      </c>
      <c r="AR275" s="113" t="s">
        <v>1149</v>
      </c>
      <c r="AS275" s="113" t="s">
        <v>1149</v>
      </c>
      <c r="AT275" s="113" t="s">
        <v>1149</v>
      </c>
      <c r="AU275" s="113" t="s">
        <v>2701</v>
      </c>
      <c r="AV275" s="113" t="s">
        <v>2755</v>
      </c>
      <c r="AW275" s="113" t="s">
        <v>2756</v>
      </c>
      <c r="AX275" s="113" t="s">
        <v>2756</v>
      </c>
      <c r="AY275" s="110"/>
      <c r="AZ275" s="110"/>
      <c r="BA275" s="110"/>
    </row>
    <row r="276" spans="1:53" ht="11.25" hidden="1" customHeight="1">
      <c r="B276" s="97" t="s">
        <v>2505</v>
      </c>
      <c r="C276" s="113" t="s">
        <v>2726</v>
      </c>
      <c r="D276" s="113" t="s">
        <v>2726</v>
      </c>
      <c r="E276" s="113" t="s">
        <v>2701</v>
      </c>
      <c r="F276" s="113" t="s">
        <v>2755</v>
      </c>
      <c r="G276" s="113" t="s">
        <v>883</v>
      </c>
      <c r="H276" s="113" t="s">
        <v>883</v>
      </c>
      <c r="I276" s="113" t="s">
        <v>883</v>
      </c>
      <c r="J276" s="113" t="s">
        <v>883</v>
      </c>
      <c r="K276" s="113" t="s">
        <v>883</v>
      </c>
      <c r="L276" s="113" t="s">
        <v>7</v>
      </c>
      <c r="M276" s="113" t="s">
        <v>7</v>
      </c>
      <c r="N276" s="113" t="s">
        <v>7</v>
      </c>
      <c r="O276" s="113" t="s">
        <v>7</v>
      </c>
      <c r="P276" s="113" t="s">
        <v>7</v>
      </c>
      <c r="Q276" s="113" t="s">
        <v>1017</v>
      </c>
      <c r="R276" s="113" t="s">
        <v>1017</v>
      </c>
      <c r="S276" s="113" t="s">
        <v>1017</v>
      </c>
      <c r="T276" s="113" t="s">
        <v>1017</v>
      </c>
      <c r="U276" s="113" t="s">
        <v>1017</v>
      </c>
      <c r="V276" s="113" t="s">
        <v>1166</v>
      </c>
      <c r="W276" s="113" t="s">
        <v>1166</v>
      </c>
      <c r="X276" s="113" t="s">
        <v>1166</v>
      </c>
      <c r="Y276" s="113" t="s">
        <v>1166</v>
      </c>
      <c r="Z276" s="113" t="s">
        <v>1166</v>
      </c>
      <c r="AA276" s="113" t="s">
        <v>1018</v>
      </c>
      <c r="AB276" s="113" t="s">
        <v>1018</v>
      </c>
      <c r="AC276" s="113" t="s">
        <v>1018</v>
      </c>
      <c r="AD276" s="113" t="s">
        <v>1018</v>
      </c>
      <c r="AE276" s="113" t="s">
        <v>1018</v>
      </c>
      <c r="AF276" s="113" t="s">
        <v>1167</v>
      </c>
      <c r="AG276" s="113" t="s">
        <v>1167</v>
      </c>
      <c r="AH276" s="113" t="s">
        <v>1167</v>
      </c>
      <c r="AI276" s="113" t="s">
        <v>1167</v>
      </c>
      <c r="AJ276" s="113" t="s">
        <v>1167</v>
      </c>
      <c r="AK276" s="113" t="s">
        <v>1019</v>
      </c>
      <c r="AL276" s="113" t="s">
        <v>1019</v>
      </c>
      <c r="AM276" s="113" t="s">
        <v>1019</v>
      </c>
      <c r="AN276" s="113" t="s">
        <v>1019</v>
      </c>
      <c r="AO276" s="113" t="s">
        <v>1019</v>
      </c>
      <c r="AP276" s="113" t="s">
        <v>1168</v>
      </c>
      <c r="AQ276" s="113" t="s">
        <v>1168</v>
      </c>
      <c r="AR276" s="113" t="s">
        <v>1168</v>
      </c>
      <c r="AS276" s="113" t="s">
        <v>1168</v>
      </c>
      <c r="AT276" s="113" t="s">
        <v>1168</v>
      </c>
      <c r="AU276" s="113" t="s">
        <v>2701</v>
      </c>
      <c r="AV276" s="113" t="s">
        <v>2755</v>
      </c>
      <c r="AW276" s="113" t="s">
        <v>2756</v>
      </c>
      <c r="AX276" s="113" t="s">
        <v>2756</v>
      </c>
      <c r="AY276" s="110"/>
      <c r="AZ276" s="110"/>
      <c r="BA276" s="110"/>
    </row>
    <row r="277" spans="1:53" ht="11.25" hidden="1" customHeight="1">
      <c r="B277" s="97" t="s">
        <v>2554</v>
      </c>
      <c r="C277" s="113" t="s">
        <v>2726</v>
      </c>
      <c r="D277" s="113" t="s">
        <v>2726</v>
      </c>
      <c r="E277" s="113" t="s">
        <v>2701</v>
      </c>
      <c r="F277" s="113" t="s">
        <v>2755</v>
      </c>
      <c r="G277" s="113" t="s">
        <v>883</v>
      </c>
      <c r="H277" s="113" t="s">
        <v>883</v>
      </c>
      <c r="I277" s="113" t="s">
        <v>883</v>
      </c>
      <c r="J277" s="113" t="s">
        <v>883</v>
      </c>
      <c r="K277" s="113" t="s">
        <v>883</v>
      </c>
      <c r="L277" s="113" t="s">
        <v>7</v>
      </c>
      <c r="M277" s="113" t="s">
        <v>7</v>
      </c>
      <c r="N277" s="113" t="s">
        <v>7</v>
      </c>
      <c r="O277" s="113" t="s">
        <v>7</v>
      </c>
      <c r="P277" s="113" t="s">
        <v>7</v>
      </c>
      <c r="Q277" s="113" t="s">
        <v>1017</v>
      </c>
      <c r="R277" s="113" t="s">
        <v>1017</v>
      </c>
      <c r="S277" s="113" t="s">
        <v>1017</v>
      </c>
      <c r="T277" s="113" t="s">
        <v>1017</v>
      </c>
      <c r="U277" s="113" t="s">
        <v>1017</v>
      </c>
      <c r="V277" s="113" t="s">
        <v>1166</v>
      </c>
      <c r="W277" s="113" t="s">
        <v>1166</v>
      </c>
      <c r="X277" s="113" t="s">
        <v>1166</v>
      </c>
      <c r="Y277" s="113" t="s">
        <v>1166</v>
      </c>
      <c r="Z277" s="113" t="s">
        <v>1166</v>
      </c>
      <c r="AA277" s="113" t="s">
        <v>1018</v>
      </c>
      <c r="AB277" s="113" t="s">
        <v>1018</v>
      </c>
      <c r="AC277" s="113" t="s">
        <v>1018</v>
      </c>
      <c r="AD277" s="113" t="s">
        <v>1018</v>
      </c>
      <c r="AE277" s="113" t="s">
        <v>1018</v>
      </c>
      <c r="AF277" s="113" t="s">
        <v>1167</v>
      </c>
      <c r="AG277" s="113" t="s">
        <v>1167</v>
      </c>
      <c r="AH277" s="113" t="s">
        <v>1167</v>
      </c>
      <c r="AI277" s="113" t="s">
        <v>1167</v>
      </c>
      <c r="AJ277" s="113" t="s">
        <v>1167</v>
      </c>
      <c r="AK277" s="113" t="s">
        <v>1019</v>
      </c>
      <c r="AL277" s="113" t="s">
        <v>1019</v>
      </c>
      <c r="AM277" s="113" t="s">
        <v>1019</v>
      </c>
      <c r="AN277" s="113" t="s">
        <v>1019</v>
      </c>
      <c r="AO277" s="113" t="s">
        <v>1019</v>
      </c>
      <c r="AP277" s="113" t="s">
        <v>1168</v>
      </c>
      <c r="AQ277" s="113" t="s">
        <v>1168</v>
      </c>
      <c r="AR277" s="113" t="s">
        <v>1168</v>
      </c>
      <c r="AS277" s="113" t="s">
        <v>1168</v>
      </c>
      <c r="AT277" s="113" t="s">
        <v>1168</v>
      </c>
      <c r="AU277" s="113" t="s">
        <v>2701</v>
      </c>
      <c r="AV277" s="113" t="s">
        <v>2755</v>
      </c>
      <c r="AW277" s="113" t="s">
        <v>2756</v>
      </c>
      <c r="AX277" s="113" t="s">
        <v>2756</v>
      </c>
      <c r="AY277" s="110"/>
      <c r="AZ277" s="110"/>
      <c r="BA277" s="110"/>
    </row>
    <row r="278" spans="1:53" ht="11.25" hidden="1" customHeight="1">
      <c r="B278" s="97" t="s">
        <v>2603</v>
      </c>
      <c r="C278" s="113" t="s">
        <v>2726</v>
      </c>
      <c r="D278" s="113" t="s">
        <v>2726</v>
      </c>
      <c r="E278" s="113" t="s">
        <v>2701</v>
      </c>
      <c r="F278" s="113" t="s">
        <v>2755</v>
      </c>
      <c r="G278" s="113" t="s">
        <v>883</v>
      </c>
      <c r="H278" s="113" t="s">
        <v>883</v>
      </c>
      <c r="I278" s="113" t="s">
        <v>883</v>
      </c>
      <c r="J278" s="113" t="s">
        <v>883</v>
      </c>
      <c r="K278" s="113" t="s">
        <v>883</v>
      </c>
      <c r="L278" s="113" t="s">
        <v>7</v>
      </c>
      <c r="M278" s="113" t="s">
        <v>7</v>
      </c>
      <c r="N278" s="113" t="s">
        <v>7</v>
      </c>
      <c r="O278" s="113" t="s">
        <v>7</v>
      </c>
      <c r="P278" s="113" t="s">
        <v>7</v>
      </c>
      <c r="Q278" s="113" t="s">
        <v>1017</v>
      </c>
      <c r="R278" s="113" t="s">
        <v>1017</v>
      </c>
      <c r="S278" s="113" t="s">
        <v>1017</v>
      </c>
      <c r="T278" s="113" t="s">
        <v>1017</v>
      </c>
      <c r="U278" s="113" t="s">
        <v>1017</v>
      </c>
      <c r="V278" s="113" t="s">
        <v>1166</v>
      </c>
      <c r="W278" s="113" t="s">
        <v>1166</v>
      </c>
      <c r="X278" s="113" t="s">
        <v>1166</v>
      </c>
      <c r="Y278" s="113" t="s">
        <v>1166</v>
      </c>
      <c r="Z278" s="113" t="s">
        <v>1166</v>
      </c>
      <c r="AA278" s="113" t="s">
        <v>1018</v>
      </c>
      <c r="AB278" s="113" t="s">
        <v>1018</v>
      </c>
      <c r="AC278" s="113" t="s">
        <v>1018</v>
      </c>
      <c r="AD278" s="113" t="s">
        <v>1018</v>
      </c>
      <c r="AE278" s="113" t="s">
        <v>1018</v>
      </c>
      <c r="AF278" s="113" t="s">
        <v>1167</v>
      </c>
      <c r="AG278" s="113" t="s">
        <v>1167</v>
      </c>
      <c r="AH278" s="113" t="s">
        <v>1167</v>
      </c>
      <c r="AI278" s="113" t="s">
        <v>1167</v>
      </c>
      <c r="AJ278" s="113" t="s">
        <v>1167</v>
      </c>
      <c r="AK278" s="113" t="s">
        <v>1019</v>
      </c>
      <c r="AL278" s="113" t="s">
        <v>1019</v>
      </c>
      <c r="AM278" s="113" t="s">
        <v>1019</v>
      </c>
      <c r="AN278" s="113" t="s">
        <v>1019</v>
      </c>
      <c r="AO278" s="113" t="s">
        <v>1019</v>
      </c>
      <c r="AP278" s="113" t="s">
        <v>1168</v>
      </c>
      <c r="AQ278" s="113" t="s">
        <v>1168</v>
      </c>
      <c r="AR278" s="113" t="s">
        <v>1168</v>
      </c>
      <c r="AS278" s="113" t="s">
        <v>1168</v>
      </c>
      <c r="AT278" s="113" t="s">
        <v>1168</v>
      </c>
      <c r="AU278" s="113" t="s">
        <v>2701</v>
      </c>
      <c r="AV278" s="113" t="s">
        <v>2755</v>
      </c>
      <c r="AW278" s="113" t="s">
        <v>2756</v>
      </c>
      <c r="AX278" s="113" t="s">
        <v>2756</v>
      </c>
      <c r="AY278" s="110"/>
      <c r="AZ278" s="110"/>
      <c r="BA278" s="110"/>
    </row>
    <row r="279" spans="1:53" ht="11.25" hidden="1" customHeight="1">
      <c r="B279" s="97" t="s">
        <v>2652</v>
      </c>
      <c r="C279" s="113" t="s">
        <v>2726</v>
      </c>
      <c r="D279" s="113" t="s">
        <v>2726</v>
      </c>
      <c r="E279" s="113" t="s">
        <v>2701</v>
      </c>
      <c r="F279" s="113" t="s">
        <v>2755</v>
      </c>
      <c r="G279" s="113" t="s">
        <v>883</v>
      </c>
      <c r="H279" s="113" t="s">
        <v>883</v>
      </c>
      <c r="I279" s="113" t="s">
        <v>883</v>
      </c>
      <c r="J279" s="113" t="s">
        <v>883</v>
      </c>
      <c r="K279" s="113" t="s">
        <v>883</v>
      </c>
      <c r="L279" s="113" t="s">
        <v>7</v>
      </c>
      <c r="M279" s="113" t="s">
        <v>7</v>
      </c>
      <c r="N279" s="113" t="s">
        <v>7</v>
      </c>
      <c r="O279" s="113" t="s">
        <v>7</v>
      </c>
      <c r="P279" s="113" t="s">
        <v>7</v>
      </c>
      <c r="Q279" s="113" t="s">
        <v>1017</v>
      </c>
      <c r="R279" s="113" t="s">
        <v>1017</v>
      </c>
      <c r="S279" s="113" t="s">
        <v>1017</v>
      </c>
      <c r="T279" s="113" t="s">
        <v>1017</v>
      </c>
      <c r="U279" s="113" t="s">
        <v>1017</v>
      </c>
      <c r="V279" s="113" t="s">
        <v>1166</v>
      </c>
      <c r="W279" s="113" t="s">
        <v>1166</v>
      </c>
      <c r="X279" s="113" t="s">
        <v>1166</v>
      </c>
      <c r="Y279" s="113" t="s">
        <v>1166</v>
      </c>
      <c r="Z279" s="113" t="s">
        <v>1166</v>
      </c>
      <c r="AA279" s="113" t="s">
        <v>1018</v>
      </c>
      <c r="AB279" s="113" t="s">
        <v>1018</v>
      </c>
      <c r="AC279" s="113" t="s">
        <v>1018</v>
      </c>
      <c r="AD279" s="113" t="s">
        <v>1018</v>
      </c>
      <c r="AE279" s="113" t="s">
        <v>1018</v>
      </c>
      <c r="AF279" s="113" t="s">
        <v>1167</v>
      </c>
      <c r="AG279" s="113" t="s">
        <v>1167</v>
      </c>
      <c r="AH279" s="113" t="s">
        <v>1167</v>
      </c>
      <c r="AI279" s="113" t="s">
        <v>1167</v>
      </c>
      <c r="AJ279" s="113" t="s">
        <v>1167</v>
      </c>
      <c r="AK279" s="113" t="s">
        <v>1019</v>
      </c>
      <c r="AL279" s="113" t="s">
        <v>1019</v>
      </c>
      <c r="AM279" s="113" t="s">
        <v>1019</v>
      </c>
      <c r="AN279" s="113" t="s">
        <v>1019</v>
      </c>
      <c r="AO279" s="113" t="s">
        <v>1019</v>
      </c>
      <c r="AP279" s="113" t="s">
        <v>1168</v>
      </c>
      <c r="AQ279" s="113" t="s">
        <v>1168</v>
      </c>
      <c r="AR279" s="113" t="s">
        <v>1168</v>
      </c>
      <c r="AS279" s="113" t="s">
        <v>1168</v>
      </c>
      <c r="AT279" s="113" t="s">
        <v>1168</v>
      </c>
      <c r="AU279" s="113" t="s">
        <v>2701</v>
      </c>
      <c r="AV279" s="113" t="s">
        <v>2755</v>
      </c>
      <c r="AW279" s="113" t="s">
        <v>2756</v>
      </c>
      <c r="AX279" s="113" t="s">
        <v>2756</v>
      </c>
      <c r="AY279" s="110"/>
      <c r="AZ279" s="110"/>
      <c r="BA279" s="110"/>
    </row>
    <row r="280" spans="1:53" ht="11.25" customHeight="1">
      <c r="AY280" s="110"/>
      <c r="AZ280" s="110"/>
      <c r="BA280" s="110"/>
    </row>
    <row r="281" spans="1:53" s="122" customFormat="1" ht="11.25" customHeight="1">
      <c r="A281" s="122" t="s">
        <v>3735</v>
      </c>
      <c r="D281" s="123"/>
      <c r="H281" s="123"/>
    </row>
    <row r="282" spans="1:53" s="96" customFormat="1" ht="11.25" hidden="1" customHeight="1">
      <c r="A282" s="87"/>
      <c r="B282" s="87"/>
      <c r="C282" s="95"/>
      <c r="D282" s="95"/>
      <c r="H282" s="95"/>
    </row>
    <row r="283" spans="1:53" ht="11.25" hidden="1" customHeight="1">
      <c r="B283" s="8"/>
      <c r="C283" s="8">
        <v>1</v>
      </c>
      <c r="D283" s="8">
        <v>2</v>
      </c>
      <c r="E283" s="8">
        <v>3</v>
      </c>
      <c r="F283" s="8">
        <v>4</v>
      </c>
      <c r="G283" s="8">
        <v>5</v>
      </c>
      <c r="H283" s="8">
        <v>6</v>
      </c>
      <c r="I283"/>
      <c r="J283"/>
      <c r="K283"/>
      <c r="L283"/>
      <c r="M283"/>
      <c r="N283"/>
      <c r="O283" s="110"/>
      <c r="P283" s="110"/>
      <c r="Q283" s="110"/>
      <c r="R283" s="110"/>
      <c r="S283" s="110"/>
      <c r="T283" s="110"/>
      <c r="U283" s="110"/>
      <c r="V283" s="110"/>
      <c r="W283" s="110"/>
      <c r="X283" s="110"/>
      <c r="Y283" s="110"/>
      <c r="Z283" s="110"/>
    </row>
    <row r="284" spans="1:53" ht="11.25" hidden="1" customHeight="1">
      <c r="B284" s="8" t="s">
        <v>552</v>
      </c>
      <c r="C284" s="114"/>
      <c r="D284" s="114">
        <v>20</v>
      </c>
      <c r="E284" s="114">
        <v>20</v>
      </c>
      <c r="F284" s="114">
        <v>20</v>
      </c>
      <c r="G284" s="114">
        <v>20</v>
      </c>
      <c r="H284" s="114"/>
      <c r="I284"/>
      <c r="J284"/>
      <c r="K284"/>
      <c r="L284"/>
      <c r="M284"/>
      <c r="N284"/>
      <c r="O284" s="110"/>
      <c r="P284" s="110"/>
      <c r="Q284" s="110"/>
      <c r="R284" s="110"/>
      <c r="S284" s="110"/>
      <c r="T284" s="110"/>
      <c r="U284" s="110"/>
      <c r="V284" s="110"/>
      <c r="W284" s="110"/>
      <c r="X284" s="110"/>
      <c r="Y284" s="110"/>
      <c r="Z284" s="110"/>
    </row>
    <row r="285" spans="1:53" ht="11.25" hidden="1" customHeight="1">
      <c r="B285" s="8" t="s">
        <v>553</v>
      </c>
      <c r="C285" s="114"/>
      <c r="D285" s="114">
        <v>20</v>
      </c>
      <c r="E285" s="114">
        <v>20</v>
      </c>
      <c r="F285" s="114">
        <v>20</v>
      </c>
      <c r="G285" s="114">
        <v>20</v>
      </c>
      <c r="H285" s="114"/>
      <c r="I285"/>
      <c r="J285"/>
      <c r="K285"/>
      <c r="L285"/>
      <c r="M285"/>
      <c r="N285"/>
      <c r="O285" s="110"/>
      <c r="P285" s="110"/>
      <c r="Q285" s="110"/>
      <c r="R285" s="110"/>
      <c r="S285" s="110"/>
      <c r="T285" s="110"/>
      <c r="U285" s="110"/>
      <c r="V285" s="110"/>
      <c r="W285" s="110"/>
      <c r="X285" s="110"/>
      <c r="Y285" s="110"/>
      <c r="Z285" s="110"/>
    </row>
    <row r="286" spans="1:53" ht="11.25" hidden="1" customHeight="1">
      <c r="B286" s="8" t="s">
        <v>554</v>
      </c>
      <c r="C286" s="114"/>
      <c r="D286" s="114">
        <v>20</v>
      </c>
      <c r="E286" s="114">
        <v>20</v>
      </c>
      <c r="F286" s="114">
        <v>20</v>
      </c>
      <c r="G286" s="114">
        <v>20</v>
      </c>
      <c r="H286" s="114"/>
      <c r="I286"/>
      <c r="J286"/>
      <c r="K286"/>
      <c r="L286"/>
      <c r="M286"/>
      <c r="N286"/>
      <c r="O286" s="110"/>
      <c r="P286" s="110"/>
      <c r="Q286" s="110"/>
      <c r="R286" s="110"/>
      <c r="S286" s="110"/>
      <c r="T286" s="110"/>
      <c r="U286" s="110"/>
      <c r="V286" s="110"/>
      <c r="W286" s="110"/>
      <c r="X286" s="110"/>
      <c r="Y286" s="110"/>
      <c r="Z286" s="110"/>
    </row>
    <row r="287" spans="1:53" ht="11.25" hidden="1" customHeight="1">
      <c r="B287" s="8" t="s">
        <v>555</v>
      </c>
      <c r="C287" s="114"/>
      <c r="D287" s="114">
        <v>20</v>
      </c>
      <c r="E287" s="114">
        <v>20</v>
      </c>
      <c r="F287" s="114">
        <v>20</v>
      </c>
      <c r="G287" s="114">
        <v>20</v>
      </c>
      <c r="H287" s="114"/>
      <c r="I287"/>
      <c r="J287"/>
      <c r="K287"/>
      <c r="L287"/>
      <c r="M287"/>
      <c r="N287"/>
      <c r="O287" s="110"/>
      <c r="P287" s="110"/>
      <c r="Q287" s="110"/>
      <c r="R287" s="110"/>
      <c r="S287" s="110"/>
      <c r="T287" s="110"/>
      <c r="U287" s="110"/>
      <c r="V287" s="110"/>
      <c r="W287" s="110"/>
      <c r="X287" s="110"/>
      <c r="Y287" s="110"/>
      <c r="Z287" s="110"/>
    </row>
    <row r="289" spans="1:26" s="122" customFormat="1" ht="11.25" customHeight="1">
      <c r="A289" s="122" t="s">
        <v>2763</v>
      </c>
      <c r="D289" s="123"/>
      <c r="H289" s="123"/>
    </row>
    <row r="290" spans="1:26" s="96" customFormat="1" ht="11.25" hidden="1" customHeight="1">
      <c r="A290" s="87"/>
      <c r="B290" s="87"/>
      <c r="C290" s="95"/>
      <c r="D290" s="95"/>
      <c r="H290" s="95"/>
    </row>
    <row r="291" spans="1:26" ht="11.25" hidden="1" customHeight="1">
      <c r="B291" s="8"/>
      <c r="C291" s="8">
        <v>1</v>
      </c>
      <c r="D291" s="8">
        <v>2</v>
      </c>
      <c r="E291" s="8">
        <v>3</v>
      </c>
      <c r="F291" s="8">
        <v>4</v>
      </c>
      <c r="G291" s="8">
        <v>5</v>
      </c>
      <c r="H291" s="8">
        <v>6</v>
      </c>
      <c r="I291" s="8">
        <v>7</v>
      </c>
      <c r="J291" s="8">
        <v>8</v>
      </c>
      <c r="K291" s="8">
        <v>9</v>
      </c>
      <c r="L291" s="8">
        <v>10</v>
      </c>
      <c r="M291" s="8">
        <v>11</v>
      </c>
      <c r="N291" s="8">
        <v>12</v>
      </c>
      <c r="O291" s="110"/>
      <c r="P291" s="110"/>
      <c r="Q291" s="110"/>
      <c r="R291" s="110"/>
      <c r="S291" s="110"/>
      <c r="T291" s="110"/>
      <c r="U291" s="110"/>
      <c r="V291" s="110"/>
      <c r="W291" s="110"/>
      <c r="X291" s="110"/>
      <c r="Y291" s="110"/>
      <c r="Z291" s="110"/>
    </row>
    <row r="292" spans="1:26" ht="11.25" hidden="1" customHeight="1">
      <c r="B292" s="8" t="s">
        <v>552</v>
      </c>
      <c r="C292" s="16"/>
      <c r="D292" s="16">
        <v>20</v>
      </c>
      <c r="E292" s="16">
        <v>20</v>
      </c>
      <c r="F292" s="16">
        <v>20</v>
      </c>
      <c r="G292" s="16">
        <v>20</v>
      </c>
      <c r="H292" s="16">
        <v>20</v>
      </c>
      <c r="I292" s="16">
        <v>20</v>
      </c>
      <c r="J292" s="16">
        <v>20</v>
      </c>
      <c r="K292" s="16">
        <v>20</v>
      </c>
      <c r="L292" s="16">
        <v>20</v>
      </c>
      <c r="M292" s="16">
        <v>20</v>
      </c>
      <c r="N292" s="16"/>
      <c r="O292" s="110"/>
      <c r="P292" s="110"/>
      <c r="Q292" s="110"/>
      <c r="R292" s="110"/>
      <c r="S292" s="110"/>
      <c r="T292" s="110"/>
      <c r="U292" s="110"/>
      <c r="V292" s="110"/>
      <c r="W292" s="110"/>
      <c r="X292" s="110"/>
      <c r="Y292" s="110"/>
      <c r="Z292" s="110"/>
    </row>
    <row r="293" spans="1:26" ht="11.25" hidden="1" customHeight="1">
      <c r="B293" s="8" t="s">
        <v>553</v>
      </c>
      <c r="C293" s="16"/>
      <c r="D293" s="16">
        <v>20</v>
      </c>
      <c r="E293" s="16">
        <v>20</v>
      </c>
      <c r="F293" s="16">
        <v>20</v>
      </c>
      <c r="G293" s="16">
        <v>20</v>
      </c>
      <c r="H293" s="16">
        <v>20</v>
      </c>
      <c r="I293" s="16">
        <v>20</v>
      </c>
      <c r="J293" s="16">
        <v>20</v>
      </c>
      <c r="K293" s="16">
        <v>20</v>
      </c>
      <c r="L293" s="16">
        <v>20</v>
      </c>
      <c r="M293" s="16">
        <v>20</v>
      </c>
      <c r="N293" s="16"/>
      <c r="O293" s="110"/>
      <c r="P293" s="110"/>
      <c r="Q293" s="110"/>
      <c r="R293" s="110"/>
      <c r="S293" s="110"/>
      <c r="T293" s="110"/>
      <c r="U293" s="110"/>
      <c r="V293" s="110"/>
      <c r="W293" s="110"/>
      <c r="X293" s="110"/>
      <c r="Y293" s="110"/>
      <c r="Z293" s="110"/>
    </row>
    <row r="294" spans="1:26" ht="11.25" hidden="1" customHeight="1">
      <c r="B294" s="8" t="s">
        <v>554</v>
      </c>
      <c r="C294" s="16"/>
      <c r="D294" s="16">
        <v>20</v>
      </c>
      <c r="E294" s="16">
        <v>20</v>
      </c>
      <c r="F294" s="16">
        <v>20</v>
      </c>
      <c r="G294" s="16">
        <v>20</v>
      </c>
      <c r="H294" s="16">
        <v>20</v>
      </c>
      <c r="I294" s="16">
        <v>20</v>
      </c>
      <c r="J294" s="16">
        <v>20</v>
      </c>
      <c r="K294" s="16">
        <v>20</v>
      </c>
      <c r="L294" s="16">
        <v>20</v>
      </c>
      <c r="M294" s="16">
        <v>20</v>
      </c>
      <c r="N294" s="16"/>
      <c r="O294" s="110"/>
      <c r="P294" s="110"/>
      <c r="Q294" s="110"/>
      <c r="R294" s="110"/>
      <c r="S294" s="110"/>
      <c r="T294" s="110"/>
      <c r="U294" s="110"/>
      <c r="V294" s="110"/>
      <c r="W294" s="110"/>
      <c r="X294" s="110"/>
      <c r="Y294" s="110"/>
      <c r="Z294" s="110"/>
    </row>
    <row r="295" spans="1:26" ht="11.25" hidden="1" customHeight="1">
      <c r="B295" s="8" t="s">
        <v>555</v>
      </c>
      <c r="C295" s="16"/>
      <c r="D295" s="16">
        <v>20</v>
      </c>
      <c r="E295" s="16">
        <v>20</v>
      </c>
      <c r="F295" s="16">
        <v>20</v>
      </c>
      <c r="G295" s="16">
        <v>20</v>
      </c>
      <c r="H295" s="16">
        <v>20</v>
      </c>
      <c r="I295" s="16">
        <v>20</v>
      </c>
      <c r="J295" s="16">
        <v>20</v>
      </c>
      <c r="K295" s="16">
        <v>20</v>
      </c>
      <c r="L295" s="16">
        <v>20</v>
      </c>
      <c r="M295" s="16">
        <v>20</v>
      </c>
      <c r="N295" s="16"/>
      <c r="O295" s="110"/>
      <c r="P295" s="110"/>
      <c r="Q295" s="110"/>
      <c r="R295" s="110"/>
      <c r="S295" s="110"/>
      <c r="T295" s="110"/>
      <c r="U295" s="110"/>
      <c r="V295" s="110"/>
      <c r="W295" s="110"/>
      <c r="X295" s="110"/>
      <c r="Y295" s="110"/>
      <c r="Z295" s="110"/>
    </row>
    <row r="296" spans="1:26" ht="11.25" hidden="1" customHeight="1">
      <c r="B296" s="8" t="s">
        <v>556</v>
      </c>
      <c r="C296" s="16"/>
      <c r="D296" s="16">
        <v>20</v>
      </c>
      <c r="E296" s="16">
        <v>20</v>
      </c>
      <c r="F296" s="16">
        <v>20</v>
      </c>
      <c r="G296" s="16">
        <v>20</v>
      </c>
      <c r="H296" s="16">
        <v>20</v>
      </c>
      <c r="I296" s="16">
        <v>20</v>
      </c>
      <c r="J296" s="16">
        <v>20</v>
      </c>
      <c r="K296" s="16">
        <v>20</v>
      </c>
      <c r="L296" s="16">
        <v>20</v>
      </c>
      <c r="M296" s="16">
        <v>20</v>
      </c>
      <c r="N296" s="16"/>
      <c r="O296" s="110"/>
      <c r="P296" s="110"/>
      <c r="Q296" s="110"/>
      <c r="R296" s="110"/>
      <c r="S296" s="110"/>
      <c r="T296" s="110"/>
      <c r="U296" s="110"/>
      <c r="V296" s="110"/>
      <c r="W296" s="110"/>
      <c r="X296" s="110"/>
      <c r="Y296" s="110"/>
      <c r="Z296" s="110"/>
    </row>
    <row r="297" spans="1:26" ht="11.25" hidden="1" customHeight="1">
      <c r="B297" s="8" t="s">
        <v>557</v>
      </c>
      <c r="C297" s="16"/>
      <c r="D297" s="16">
        <v>20</v>
      </c>
      <c r="E297" s="16">
        <v>20</v>
      </c>
      <c r="F297" s="16">
        <v>20</v>
      </c>
      <c r="G297" s="16">
        <v>20</v>
      </c>
      <c r="H297" s="16">
        <v>20</v>
      </c>
      <c r="I297" s="16">
        <v>20</v>
      </c>
      <c r="J297" s="16">
        <v>20</v>
      </c>
      <c r="K297" s="16">
        <v>20</v>
      </c>
      <c r="L297" s="16">
        <v>20</v>
      </c>
      <c r="M297" s="16">
        <v>20</v>
      </c>
      <c r="N297" s="16"/>
      <c r="O297" s="110"/>
      <c r="P297" s="110"/>
      <c r="Q297" s="110"/>
      <c r="R297" s="110"/>
      <c r="S297" s="110"/>
      <c r="T297" s="110"/>
      <c r="U297" s="110"/>
      <c r="V297" s="110"/>
      <c r="W297" s="110"/>
      <c r="X297" s="110"/>
      <c r="Y297" s="110"/>
      <c r="Z297" s="110"/>
    </row>
    <row r="298" spans="1:26" ht="11.25" hidden="1" customHeight="1">
      <c r="B298" s="8" t="s">
        <v>558</v>
      </c>
      <c r="C298" s="16"/>
      <c r="D298" s="16">
        <v>20</v>
      </c>
      <c r="E298" s="16">
        <v>20</v>
      </c>
      <c r="F298" s="16">
        <v>20</v>
      </c>
      <c r="G298" s="16">
        <v>20</v>
      </c>
      <c r="H298" s="16">
        <v>20</v>
      </c>
      <c r="I298" s="16">
        <v>20</v>
      </c>
      <c r="J298" s="16">
        <v>20</v>
      </c>
      <c r="K298" s="16">
        <v>20</v>
      </c>
      <c r="L298" s="16">
        <v>20</v>
      </c>
      <c r="M298" s="16">
        <v>20</v>
      </c>
      <c r="N298" s="16"/>
      <c r="O298" s="110"/>
      <c r="P298" s="110"/>
      <c r="Q298" s="110"/>
      <c r="R298" s="110"/>
      <c r="S298" s="110"/>
      <c r="T298" s="110"/>
      <c r="U298" s="110"/>
      <c r="V298" s="110"/>
      <c r="W298" s="110"/>
      <c r="X298" s="110"/>
      <c r="Y298" s="110"/>
      <c r="Z298" s="110"/>
    </row>
    <row r="299" spans="1:26" ht="11.25" hidden="1" customHeight="1">
      <c r="B299" s="8" t="s">
        <v>559</v>
      </c>
      <c r="C299" s="16"/>
      <c r="D299" s="16">
        <v>20</v>
      </c>
      <c r="E299" s="16">
        <v>20</v>
      </c>
      <c r="F299" s="16">
        <v>20</v>
      </c>
      <c r="G299" s="16">
        <v>20</v>
      </c>
      <c r="H299" s="16">
        <v>20</v>
      </c>
      <c r="I299" s="16">
        <v>20</v>
      </c>
      <c r="J299" s="16">
        <v>20</v>
      </c>
      <c r="K299" s="16">
        <v>20</v>
      </c>
      <c r="L299" s="16">
        <v>20</v>
      </c>
      <c r="M299" s="16">
        <v>20</v>
      </c>
      <c r="N299" s="16"/>
      <c r="O299" s="110"/>
      <c r="P299" s="110"/>
      <c r="Q299" s="110"/>
      <c r="R299" s="110"/>
      <c r="S299" s="110"/>
      <c r="T299" s="110"/>
      <c r="U299" s="110"/>
      <c r="V299" s="110"/>
      <c r="W299" s="110"/>
      <c r="X299" s="110"/>
      <c r="Y299" s="110"/>
      <c r="Z299" s="110"/>
    </row>
    <row r="301" spans="1:26" s="122" customFormat="1" ht="11.25" customHeight="1">
      <c r="A301" s="122" t="s">
        <v>2748</v>
      </c>
      <c r="H301" s="123"/>
    </row>
    <row r="302" spans="1:26" s="96" customFormat="1" ht="11.25" hidden="1" customHeight="1">
      <c r="A302" s="87"/>
      <c r="B302" s="87"/>
      <c r="H302" s="95"/>
    </row>
    <row r="303" spans="1:26" ht="11.25" hidden="1" customHeight="1">
      <c r="B303" s="8"/>
      <c r="C303" s="8">
        <v>1</v>
      </c>
      <c r="D303" s="8">
        <v>2</v>
      </c>
      <c r="E303" s="8">
        <v>3</v>
      </c>
      <c r="F303" s="8">
        <v>4</v>
      </c>
      <c r="G303" s="8">
        <v>5</v>
      </c>
      <c r="H303" s="8">
        <v>6</v>
      </c>
      <c r="I303" s="8">
        <v>7</v>
      </c>
      <c r="J303" s="8">
        <v>8</v>
      </c>
      <c r="K303" s="8">
        <v>9</v>
      </c>
      <c r="L303" s="8">
        <v>10</v>
      </c>
      <c r="M303" s="8">
        <v>11</v>
      </c>
      <c r="N303" s="8">
        <v>12</v>
      </c>
      <c r="O303" s="8">
        <v>13</v>
      </c>
      <c r="P303" s="8">
        <v>14</v>
      </c>
      <c r="Q303" s="8">
        <v>15</v>
      </c>
      <c r="R303" s="8">
        <v>16</v>
      </c>
      <c r="S303" s="8">
        <v>17</v>
      </c>
      <c r="T303" s="8">
        <v>18</v>
      </c>
      <c r="U303" s="8">
        <v>19</v>
      </c>
      <c r="V303" s="8">
        <v>20</v>
      </c>
      <c r="W303" s="8">
        <v>21</v>
      </c>
      <c r="X303" s="8">
        <v>22</v>
      </c>
      <c r="Y303" s="8">
        <v>23</v>
      </c>
      <c r="Z303" s="8">
        <v>24</v>
      </c>
    </row>
    <row r="304" spans="1:26" ht="11.25" hidden="1" customHeight="1">
      <c r="B304" s="8" t="s">
        <v>552</v>
      </c>
      <c r="C304" s="9"/>
      <c r="D304" s="9"/>
      <c r="E304" s="9" t="s">
        <v>489</v>
      </c>
      <c r="F304" s="9" t="s">
        <v>489</v>
      </c>
      <c r="G304" s="9" t="s">
        <v>489</v>
      </c>
      <c r="H304" s="9" t="s">
        <v>489</v>
      </c>
      <c r="I304" s="9" t="s">
        <v>489</v>
      </c>
      <c r="J304" s="9" t="s">
        <v>489</v>
      </c>
      <c r="K304" s="9" t="s">
        <v>489</v>
      </c>
      <c r="L304" s="9" t="s">
        <v>489</v>
      </c>
      <c r="M304" s="9" t="s">
        <v>489</v>
      </c>
      <c r="N304" s="9" t="s">
        <v>489</v>
      </c>
      <c r="O304" s="9" t="s">
        <v>489</v>
      </c>
      <c r="P304" s="9" t="s">
        <v>489</v>
      </c>
      <c r="Q304" s="9" t="s">
        <v>489</v>
      </c>
      <c r="R304" s="9" t="s">
        <v>489</v>
      </c>
      <c r="S304" s="9" t="s">
        <v>489</v>
      </c>
      <c r="T304" s="9" t="s">
        <v>489</v>
      </c>
      <c r="U304" s="9" t="s">
        <v>489</v>
      </c>
      <c r="V304" s="9" t="s">
        <v>489</v>
      </c>
      <c r="W304" s="9" t="s">
        <v>489</v>
      </c>
      <c r="X304" s="9" t="s">
        <v>489</v>
      </c>
      <c r="Y304" s="9"/>
      <c r="Z304" s="9"/>
    </row>
    <row r="305" spans="2:26" ht="11.25" hidden="1" customHeight="1">
      <c r="B305" s="8" t="s">
        <v>553</v>
      </c>
      <c r="C305" s="9"/>
      <c r="D305" s="9"/>
      <c r="E305" s="9" t="s">
        <v>489</v>
      </c>
      <c r="F305" s="9" t="s">
        <v>489</v>
      </c>
      <c r="G305" s="9" t="s">
        <v>489</v>
      </c>
      <c r="H305" s="9" t="s">
        <v>489</v>
      </c>
      <c r="I305" s="9" t="s">
        <v>489</v>
      </c>
      <c r="J305" s="9" t="s">
        <v>489</v>
      </c>
      <c r="K305" s="9" t="s">
        <v>489</v>
      </c>
      <c r="L305" s="9" t="s">
        <v>489</v>
      </c>
      <c r="M305" s="9" t="s">
        <v>489</v>
      </c>
      <c r="N305" s="9" t="s">
        <v>489</v>
      </c>
      <c r="O305" s="9" t="s">
        <v>489</v>
      </c>
      <c r="P305" s="9" t="s">
        <v>489</v>
      </c>
      <c r="Q305" s="9" t="s">
        <v>489</v>
      </c>
      <c r="R305" s="9" t="s">
        <v>489</v>
      </c>
      <c r="S305" s="9" t="s">
        <v>489</v>
      </c>
      <c r="T305" s="9" t="s">
        <v>489</v>
      </c>
      <c r="U305" s="9" t="s">
        <v>489</v>
      </c>
      <c r="V305" s="9" t="s">
        <v>489</v>
      </c>
      <c r="W305" s="9" t="s">
        <v>489</v>
      </c>
      <c r="X305" s="9" t="s">
        <v>489</v>
      </c>
      <c r="Y305" s="9"/>
      <c r="Z305" s="9"/>
    </row>
    <row r="306" spans="2:26" ht="11.25" hidden="1" customHeight="1">
      <c r="B306" s="8" t="s">
        <v>554</v>
      </c>
      <c r="C306" s="9"/>
      <c r="D306" s="9"/>
      <c r="E306" s="9" t="s">
        <v>489</v>
      </c>
      <c r="F306" s="9" t="s">
        <v>489</v>
      </c>
      <c r="G306" s="9" t="s">
        <v>489</v>
      </c>
      <c r="H306" s="9" t="s">
        <v>489</v>
      </c>
      <c r="I306" s="9" t="s">
        <v>489</v>
      </c>
      <c r="J306" s="9" t="s">
        <v>489</v>
      </c>
      <c r="K306" s="9" t="s">
        <v>489</v>
      </c>
      <c r="L306" s="9" t="s">
        <v>489</v>
      </c>
      <c r="M306" s="9" t="s">
        <v>489</v>
      </c>
      <c r="N306" s="9" t="s">
        <v>489</v>
      </c>
      <c r="O306" s="9" t="s">
        <v>489</v>
      </c>
      <c r="P306" s="9" t="s">
        <v>489</v>
      </c>
      <c r="Q306" s="9" t="s">
        <v>489</v>
      </c>
      <c r="R306" s="9" t="s">
        <v>489</v>
      </c>
      <c r="S306" s="9" t="s">
        <v>489</v>
      </c>
      <c r="T306" s="9" t="s">
        <v>489</v>
      </c>
      <c r="U306" s="9" t="s">
        <v>489</v>
      </c>
      <c r="V306" s="9" t="s">
        <v>489</v>
      </c>
      <c r="W306" s="9" t="s">
        <v>489</v>
      </c>
      <c r="X306" s="9" t="s">
        <v>489</v>
      </c>
      <c r="Y306" s="9"/>
      <c r="Z306" s="9"/>
    </row>
    <row r="307" spans="2:26" ht="11.25" hidden="1" customHeight="1">
      <c r="B307" s="8" t="s">
        <v>555</v>
      </c>
      <c r="C307" s="9"/>
      <c r="D307" s="9"/>
      <c r="E307" s="9" t="s">
        <v>489</v>
      </c>
      <c r="F307" s="9" t="s">
        <v>489</v>
      </c>
      <c r="G307" s="9" t="s">
        <v>489</v>
      </c>
      <c r="H307" s="9" t="s">
        <v>489</v>
      </c>
      <c r="I307" s="9" t="s">
        <v>489</v>
      </c>
      <c r="J307" s="9" t="s">
        <v>489</v>
      </c>
      <c r="K307" s="9" t="s">
        <v>489</v>
      </c>
      <c r="L307" s="9" t="s">
        <v>489</v>
      </c>
      <c r="M307" s="9" t="s">
        <v>489</v>
      </c>
      <c r="N307" s="9" t="s">
        <v>489</v>
      </c>
      <c r="O307" s="9" t="s">
        <v>489</v>
      </c>
      <c r="P307" s="9" t="s">
        <v>489</v>
      </c>
      <c r="Q307" s="9" t="s">
        <v>489</v>
      </c>
      <c r="R307" s="9" t="s">
        <v>489</v>
      </c>
      <c r="S307" s="9" t="s">
        <v>489</v>
      </c>
      <c r="T307" s="9" t="s">
        <v>489</v>
      </c>
      <c r="U307" s="9" t="s">
        <v>489</v>
      </c>
      <c r="V307" s="9" t="s">
        <v>489</v>
      </c>
      <c r="W307" s="9" t="s">
        <v>489</v>
      </c>
      <c r="X307" s="9" t="s">
        <v>489</v>
      </c>
      <c r="Y307" s="9"/>
      <c r="Z307" s="9"/>
    </row>
    <row r="308" spans="2:26" ht="11.25" hidden="1" customHeight="1">
      <c r="B308" s="8" t="s">
        <v>556</v>
      </c>
      <c r="C308" s="9"/>
      <c r="D308" s="9"/>
      <c r="E308" s="9" t="s">
        <v>489</v>
      </c>
      <c r="F308" s="9" t="s">
        <v>489</v>
      </c>
      <c r="G308" s="9" t="s">
        <v>489</v>
      </c>
      <c r="H308" s="9" t="s">
        <v>489</v>
      </c>
      <c r="I308" s="9" t="s">
        <v>489</v>
      </c>
      <c r="J308" s="9" t="s">
        <v>489</v>
      </c>
      <c r="K308" s="9" t="s">
        <v>489</v>
      </c>
      <c r="L308" s="9" t="s">
        <v>489</v>
      </c>
      <c r="M308" s="9" t="s">
        <v>489</v>
      </c>
      <c r="N308" s="9" t="s">
        <v>489</v>
      </c>
      <c r="O308" s="9" t="s">
        <v>489</v>
      </c>
      <c r="P308" s="9" t="s">
        <v>489</v>
      </c>
      <c r="Q308" s="9" t="s">
        <v>489</v>
      </c>
      <c r="R308" s="9" t="s">
        <v>489</v>
      </c>
      <c r="S308" s="9" t="s">
        <v>489</v>
      </c>
      <c r="T308" s="9" t="s">
        <v>489</v>
      </c>
      <c r="U308" s="9" t="s">
        <v>489</v>
      </c>
      <c r="V308" s="9" t="s">
        <v>489</v>
      </c>
      <c r="W308" s="9" t="s">
        <v>489</v>
      </c>
      <c r="X308" s="9" t="s">
        <v>489</v>
      </c>
      <c r="Y308" s="9"/>
      <c r="Z308" s="9"/>
    </row>
    <row r="309" spans="2:26" ht="11.25" hidden="1" customHeight="1">
      <c r="B309" s="8" t="s">
        <v>557</v>
      </c>
      <c r="C309" s="9"/>
      <c r="D309" s="9"/>
      <c r="E309" s="9" t="s">
        <v>489</v>
      </c>
      <c r="F309" s="9" t="s">
        <v>489</v>
      </c>
      <c r="G309" s="9" t="s">
        <v>489</v>
      </c>
      <c r="H309" s="9" t="s">
        <v>489</v>
      </c>
      <c r="I309" s="9" t="s">
        <v>489</v>
      </c>
      <c r="J309" s="9" t="s">
        <v>489</v>
      </c>
      <c r="K309" s="9" t="s">
        <v>489</v>
      </c>
      <c r="L309" s="9" t="s">
        <v>489</v>
      </c>
      <c r="M309" s="9" t="s">
        <v>489</v>
      </c>
      <c r="N309" s="9" t="s">
        <v>489</v>
      </c>
      <c r="O309" s="9" t="s">
        <v>489</v>
      </c>
      <c r="P309" s="9" t="s">
        <v>489</v>
      </c>
      <c r="Q309" s="9" t="s">
        <v>489</v>
      </c>
      <c r="R309" s="9" t="s">
        <v>489</v>
      </c>
      <c r="S309" s="9" t="s">
        <v>489</v>
      </c>
      <c r="T309" s="9" t="s">
        <v>489</v>
      </c>
      <c r="U309" s="9" t="s">
        <v>489</v>
      </c>
      <c r="V309" s="9" t="s">
        <v>489</v>
      </c>
      <c r="W309" s="9" t="s">
        <v>489</v>
      </c>
      <c r="X309" s="9" t="s">
        <v>489</v>
      </c>
      <c r="Y309" s="9"/>
      <c r="Z309" s="9"/>
    </row>
    <row r="310" spans="2:26" ht="11.25" hidden="1" customHeight="1">
      <c r="B310" s="8" t="s">
        <v>558</v>
      </c>
      <c r="C310" s="9"/>
      <c r="D310" s="9"/>
      <c r="E310" s="9" t="s">
        <v>489</v>
      </c>
      <c r="F310" s="9" t="s">
        <v>489</v>
      </c>
      <c r="G310" s="9" t="s">
        <v>489</v>
      </c>
      <c r="H310" s="9" t="s">
        <v>489</v>
      </c>
      <c r="I310" s="9" t="s">
        <v>489</v>
      </c>
      <c r="J310" s="9" t="s">
        <v>489</v>
      </c>
      <c r="K310" s="9" t="s">
        <v>489</v>
      </c>
      <c r="L310" s="9" t="s">
        <v>489</v>
      </c>
      <c r="M310" s="9" t="s">
        <v>489</v>
      </c>
      <c r="N310" s="9" t="s">
        <v>489</v>
      </c>
      <c r="O310" s="9" t="s">
        <v>489</v>
      </c>
      <c r="P310" s="9" t="s">
        <v>489</v>
      </c>
      <c r="Q310" s="9" t="s">
        <v>489</v>
      </c>
      <c r="R310" s="9" t="s">
        <v>489</v>
      </c>
      <c r="S310" s="9" t="s">
        <v>489</v>
      </c>
      <c r="T310" s="9" t="s">
        <v>489</v>
      </c>
      <c r="U310" s="9" t="s">
        <v>489</v>
      </c>
      <c r="V310" s="9" t="s">
        <v>489</v>
      </c>
      <c r="W310" s="9" t="s">
        <v>489</v>
      </c>
      <c r="X310" s="9" t="s">
        <v>489</v>
      </c>
      <c r="Y310" s="9"/>
      <c r="Z310" s="9"/>
    </row>
    <row r="311" spans="2:26" ht="11.25" hidden="1" customHeight="1">
      <c r="B311" s="8" t="s">
        <v>559</v>
      </c>
      <c r="C311" s="9"/>
      <c r="D311" s="9"/>
      <c r="E311" s="9" t="s">
        <v>489</v>
      </c>
      <c r="F311" s="9" t="s">
        <v>489</v>
      </c>
      <c r="G311" s="9" t="s">
        <v>489</v>
      </c>
      <c r="H311" s="9" t="s">
        <v>489</v>
      </c>
      <c r="I311" s="9" t="s">
        <v>489</v>
      </c>
      <c r="J311" s="9" t="s">
        <v>489</v>
      </c>
      <c r="K311" s="9" t="s">
        <v>489</v>
      </c>
      <c r="L311" s="9" t="s">
        <v>489</v>
      </c>
      <c r="M311" s="9" t="s">
        <v>489</v>
      </c>
      <c r="N311" s="9" t="s">
        <v>489</v>
      </c>
      <c r="O311" s="9" t="s">
        <v>489</v>
      </c>
      <c r="P311" s="9" t="s">
        <v>489</v>
      </c>
      <c r="Q311" s="9" t="s">
        <v>489</v>
      </c>
      <c r="R311" s="9" t="s">
        <v>489</v>
      </c>
      <c r="S311" s="9" t="s">
        <v>489</v>
      </c>
      <c r="T311" s="9" t="s">
        <v>489</v>
      </c>
      <c r="U311" s="9" t="s">
        <v>489</v>
      </c>
      <c r="V311" s="9" t="s">
        <v>489</v>
      </c>
      <c r="W311" s="9" t="s">
        <v>489</v>
      </c>
      <c r="X311" s="9" t="s">
        <v>489</v>
      </c>
      <c r="Y311" s="9"/>
      <c r="Z311" s="9"/>
    </row>
    <row r="312" spans="2:26" ht="11.25" hidden="1" customHeight="1">
      <c r="B312" s="8" t="s">
        <v>560</v>
      </c>
      <c r="C312" s="9"/>
      <c r="D312" s="9"/>
      <c r="E312" s="9" t="s">
        <v>489</v>
      </c>
      <c r="F312" s="9" t="s">
        <v>489</v>
      </c>
      <c r="G312" s="9" t="s">
        <v>489</v>
      </c>
      <c r="H312" s="9" t="s">
        <v>489</v>
      </c>
      <c r="I312" s="9" t="s">
        <v>489</v>
      </c>
      <c r="J312" s="9" t="s">
        <v>489</v>
      </c>
      <c r="K312" s="9" t="s">
        <v>489</v>
      </c>
      <c r="L312" s="9" t="s">
        <v>489</v>
      </c>
      <c r="M312" s="9" t="s">
        <v>489</v>
      </c>
      <c r="N312" s="9" t="s">
        <v>489</v>
      </c>
      <c r="O312" s="9" t="s">
        <v>489</v>
      </c>
      <c r="P312" s="9" t="s">
        <v>489</v>
      </c>
      <c r="Q312" s="9" t="s">
        <v>489</v>
      </c>
      <c r="R312" s="9" t="s">
        <v>489</v>
      </c>
      <c r="S312" s="9" t="s">
        <v>489</v>
      </c>
      <c r="T312" s="9" t="s">
        <v>489</v>
      </c>
      <c r="U312" s="9" t="s">
        <v>489</v>
      </c>
      <c r="V312" s="9" t="s">
        <v>489</v>
      </c>
      <c r="W312" s="9" t="s">
        <v>489</v>
      </c>
      <c r="X312" s="9" t="s">
        <v>489</v>
      </c>
      <c r="Y312" s="9"/>
      <c r="Z312" s="9"/>
    </row>
    <row r="313" spans="2:26" ht="11.25" hidden="1" customHeight="1">
      <c r="B313" s="8" t="s">
        <v>561</v>
      </c>
      <c r="C313" s="9"/>
      <c r="D313" s="9"/>
      <c r="E313" s="9" t="s">
        <v>489</v>
      </c>
      <c r="F313" s="9" t="s">
        <v>489</v>
      </c>
      <c r="G313" s="9" t="s">
        <v>489</v>
      </c>
      <c r="H313" s="9" t="s">
        <v>489</v>
      </c>
      <c r="I313" s="9" t="s">
        <v>489</v>
      </c>
      <c r="J313" s="9" t="s">
        <v>489</v>
      </c>
      <c r="K313" s="9" t="s">
        <v>489</v>
      </c>
      <c r="L313" s="9" t="s">
        <v>489</v>
      </c>
      <c r="M313" s="9" t="s">
        <v>489</v>
      </c>
      <c r="N313" s="9" t="s">
        <v>489</v>
      </c>
      <c r="O313" s="9" t="s">
        <v>489</v>
      </c>
      <c r="P313" s="9" t="s">
        <v>489</v>
      </c>
      <c r="Q313" s="9" t="s">
        <v>489</v>
      </c>
      <c r="R313" s="9" t="s">
        <v>489</v>
      </c>
      <c r="S313" s="9" t="s">
        <v>489</v>
      </c>
      <c r="T313" s="9" t="s">
        <v>489</v>
      </c>
      <c r="U313" s="9" t="s">
        <v>489</v>
      </c>
      <c r="V313" s="9" t="s">
        <v>489</v>
      </c>
      <c r="W313" s="9" t="s">
        <v>489</v>
      </c>
      <c r="X313" s="9" t="s">
        <v>489</v>
      </c>
      <c r="Y313" s="9"/>
      <c r="Z313" s="9"/>
    </row>
    <row r="314" spans="2:26" ht="11.25" hidden="1" customHeight="1">
      <c r="B314" s="8" t="s">
        <v>562</v>
      </c>
      <c r="C314" s="9"/>
      <c r="D314" s="9"/>
      <c r="E314" s="9" t="s">
        <v>489</v>
      </c>
      <c r="F314" s="9" t="s">
        <v>489</v>
      </c>
      <c r="G314" s="9" t="s">
        <v>489</v>
      </c>
      <c r="H314" s="9" t="s">
        <v>489</v>
      </c>
      <c r="I314" s="9" t="s">
        <v>489</v>
      </c>
      <c r="J314" s="9" t="s">
        <v>489</v>
      </c>
      <c r="K314" s="9" t="s">
        <v>489</v>
      </c>
      <c r="L314" s="9" t="s">
        <v>489</v>
      </c>
      <c r="M314" s="9" t="s">
        <v>489</v>
      </c>
      <c r="N314" s="9" t="s">
        <v>489</v>
      </c>
      <c r="O314" s="9" t="s">
        <v>489</v>
      </c>
      <c r="P314" s="9" t="s">
        <v>489</v>
      </c>
      <c r="Q314" s="9" t="s">
        <v>489</v>
      </c>
      <c r="R314" s="9" t="s">
        <v>489</v>
      </c>
      <c r="S314" s="9" t="s">
        <v>489</v>
      </c>
      <c r="T314" s="9" t="s">
        <v>489</v>
      </c>
      <c r="U314" s="9" t="s">
        <v>489</v>
      </c>
      <c r="V314" s="9" t="s">
        <v>489</v>
      </c>
      <c r="W314" s="9" t="s">
        <v>489</v>
      </c>
      <c r="X314" s="9" t="s">
        <v>489</v>
      </c>
      <c r="Y314" s="9"/>
      <c r="Z314" s="9"/>
    </row>
    <row r="315" spans="2:26" ht="11.25" hidden="1" customHeight="1">
      <c r="B315" s="8" t="s">
        <v>563</v>
      </c>
      <c r="C315" s="9"/>
      <c r="D315" s="9"/>
      <c r="E315" s="9" t="s">
        <v>489</v>
      </c>
      <c r="F315" s="9" t="s">
        <v>489</v>
      </c>
      <c r="G315" s="9" t="s">
        <v>489</v>
      </c>
      <c r="H315" s="9" t="s">
        <v>489</v>
      </c>
      <c r="I315" s="9" t="s">
        <v>489</v>
      </c>
      <c r="J315" s="9" t="s">
        <v>489</v>
      </c>
      <c r="K315" s="9" t="s">
        <v>489</v>
      </c>
      <c r="L315" s="9" t="s">
        <v>489</v>
      </c>
      <c r="M315" s="9" t="s">
        <v>489</v>
      </c>
      <c r="N315" s="9" t="s">
        <v>489</v>
      </c>
      <c r="O315" s="9" t="s">
        <v>489</v>
      </c>
      <c r="P315" s="9" t="s">
        <v>489</v>
      </c>
      <c r="Q315" s="9" t="s">
        <v>489</v>
      </c>
      <c r="R315" s="9" t="s">
        <v>489</v>
      </c>
      <c r="S315" s="9" t="s">
        <v>489</v>
      </c>
      <c r="T315" s="9" t="s">
        <v>489</v>
      </c>
      <c r="U315" s="9" t="s">
        <v>489</v>
      </c>
      <c r="V315" s="9" t="s">
        <v>489</v>
      </c>
      <c r="W315" s="9" t="s">
        <v>489</v>
      </c>
      <c r="X315" s="9" t="s">
        <v>489</v>
      </c>
      <c r="Y315" s="9"/>
      <c r="Z315" s="9"/>
    </row>
    <row r="316" spans="2:26" ht="11.25" hidden="1" customHeight="1">
      <c r="B316" s="8" t="s">
        <v>564</v>
      </c>
      <c r="C316" s="9"/>
      <c r="D316" s="9"/>
      <c r="E316" s="9" t="s">
        <v>489</v>
      </c>
      <c r="F316" s="9" t="s">
        <v>489</v>
      </c>
      <c r="G316" s="9" t="s">
        <v>489</v>
      </c>
      <c r="H316" s="9" t="s">
        <v>489</v>
      </c>
      <c r="I316" s="9" t="s">
        <v>489</v>
      </c>
      <c r="J316" s="9" t="s">
        <v>489</v>
      </c>
      <c r="K316" s="9" t="s">
        <v>489</v>
      </c>
      <c r="L316" s="9" t="s">
        <v>489</v>
      </c>
      <c r="M316" s="9" t="s">
        <v>489</v>
      </c>
      <c r="N316" s="9" t="s">
        <v>489</v>
      </c>
      <c r="O316" s="9" t="s">
        <v>489</v>
      </c>
      <c r="P316" s="9" t="s">
        <v>489</v>
      </c>
      <c r="Q316" s="9" t="s">
        <v>489</v>
      </c>
      <c r="R316" s="9" t="s">
        <v>489</v>
      </c>
      <c r="S316" s="9" t="s">
        <v>489</v>
      </c>
      <c r="T316" s="9" t="s">
        <v>489</v>
      </c>
      <c r="U316" s="9" t="s">
        <v>489</v>
      </c>
      <c r="V316" s="9" t="s">
        <v>489</v>
      </c>
      <c r="W316" s="9" t="s">
        <v>489</v>
      </c>
      <c r="X316" s="9" t="s">
        <v>489</v>
      </c>
      <c r="Y316" s="9"/>
      <c r="Z316" s="9"/>
    </row>
    <row r="317" spans="2:26" ht="11.25" hidden="1" customHeight="1">
      <c r="B317" s="8" t="s">
        <v>565</v>
      </c>
      <c r="C317" s="9"/>
      <c r="D317" s="9"/>
      <c r="E317" s="9" t="s">
        <v>489</v>
      </c>
      <c r="F317" s="9" t="s">
        <v>489</v>
      </c>
      <c r="G317" s="9" t="s">
        <v>489</v>
      </c>
      <c r="H317" s="9" t="s">
        <v>489</v>
      </c>
      <c r="I317" s="9" t="s">
        <v>489</v>
      </c>
      <c r="J317" s="9" t="s">
        <v>489</v>
      </c>
      <c r="K317" s="9" t="s">
        <v>489</v>
      </c>
      <c r="L317" s="9" t="s">
        <v>489</v>
      </c>
      <c r="M317" s="9" t="s">
        <v>489</v>
      </c>
      <c r="N317" s="9" t="s">
        <v>489</v>
      </c>
      <c r="O317" s="9" t="s">
        <v>489</v>
      </c>
      <c r="P317" s="9" t="s">
        <v>489</v>
      </c>
      <c r="Q317" s="9" t="s">
        <v>489</v>
      </c>
      <c r="R317" s="9" t="s">
        <v>489</v>
      </c>
      <c r="S317" s="9" t="s">
        <v>489</v>
      </c>
      <c r="T317" s="9" t="s">
        <v>489</v>
      </c>
      <c r="U317" s="9" t="s">
        <v>489</v>
      </c>
      <c r="V317" s="9" t="s">
        <v>489</v>
      </c>
      <c r="W317" s="9" t="s">
        <v>489</v>
      </c>
      <c r="X317" s="9" t="s">
        <v>489</v>
      </c>
      <c r="Y317" s="9"/>
      <c r="Z317" s="9"/>
    </row>
    <row r="318" spans="2:26" ht="11.25" hidden="1" customHeight="1">
      <c r="B318" s="8" t="s">
        <v>566</v>
      </c>
      <c r="C318" s="9"/>
      <c r="D318" s="9"/>
      <c r="E318" s="9" t="s">
        <v>489</v>
      </c>
      <c r="F318" s="9" t="s">
        <v>489</v>
      </c>
      <c r="G318" s="9" t="s">
        <v>489</v>
      </c>
      <c r="H318" s="9" t="s">
        <v>489</v>
      </c>
      <c r="I318" s="9" t="s">
        <v>489</v>
      </c>
      <c r="J318" s="9" t="s">
        <v>489</v>
      </c>
      <c r="K318" s="9" t="s">
        <v>489</v>
      </c>
      <c r="L318" s="9" t="s">
        <v>489</v>
      </c>
      <c r="M318" s="9" t="s">
        <v>489</v>
      </c>
      <c r="N318" s="9" t="s">
        <v>489</v>
      </c>
      <c r="O318" s="9" t="s">
        <v>489</v>
      </c>
      <c r="P318" s="9" t="s">
        <v>489</v>
      </c>
      <c r="Q318" s="9" t="s">
        <v>489</v>
      </c>
      <c r="R318" s="9" t="s">
        <v>489</v>
      </c>
      <c r="S318" s="9" t="s">
        <v>489</v>
      </c>
      <c r="T318" s="9" t="s">
        <v>489</v>
      </c>
      <c r="U318" s="9" t="s">
        <v>489</v>
      </c>
      <c r="V318" s="9" t="s">
        <v>489</v>
      </c>
      <c r="W318" s="9" t="s">
        <v>489</v>
      </c>
      <c r="X318" s="9" t="s">
        <v>489</v>
      </c>
      <c r="Y318" s="9"/>
      <c r="Z318" s="9"/>
    </row>
    <row r="319" spans="2:26" ht="11.25" hidden="1" customHeight="1">
      <c r="B319" s="8" t="s">
        <v>567</v>
      </c>
      <c r="C319" s="9"/>
      <c r="D319" s="9"/>
      <c r="E319" s="9" t="s">
        <v>489</v>
      </c>
      <c r="F319" s="9" t="s">
        <v>489</v>
      </c>
      <c r="G319" s="9" t="s">
        <v>489</v>
      </c>
      <c r="H319" s="9" t="s">
        <v>489</v>
      </c>
      <c r="I319" s="9" t="s">
        <v>489</v>
      </c>
      <c r="J319" s="9" t="s">
        <v>489</v>
      </c>
      <c r="K319" s="9" t="s">
        <v>489</v>
      </c>
      <c r="L319" s="9" t="s">
        <v>489</v>
      </c>
      <c r="M319" s="9" t="s">
        <v>489</v>
      </c>
      <c r="N319" s="9" t="s">
        <v>489</v>
      </c>
      <c r="O319" s="9" t="s">
        <v>489</v>
      </c>
      <c r="P319" s="9" t="s">
        <v>489</v>
      </c>
      <c r="Q319" s="9" t="s">
        <v>489</v>
      </c>
      <c r="R319" s="9" t="s">
        <v>489</v>
      </c>
      <c r="S319" s="9" t="s">
        <v>489</v>
      </c>
      <c r="T319" s="9" t="s">
        <v>489</v>
      </c>
      <c r="U319" s="9" t="s">
        <v>489</v>
      </c>
      <c r="V319" s="9" t="s">
        <v>489</v>
      </c>
      <c r="W319" s="9" t="s">
        <v>489</v>
      </c>
      <c r="X319" s="9" t="s">
        <v>489</v>
      </c>
      <c r="Y319" s="9"/>
      <c r="Z319" s="9"/>
    </row>
    <row r="321" spans="1:26" s="122" customFormat="1" ht="11.25" customHeight="1">
      <c r="A321" s="122" t="s">
        <v>2712</v>
      </c>
      <c r="H321" s="123"/>
    </row>
    <row r="322" spans="1:26" s="96" customFormat="1" ht="11.25" hidden="1" customHeight="1">
      <c r="A322" s="87"/>
      <c r="B322" s="87"/>
      <c r="H322" s="95"/>
    </row>
    <row r="323" spans="1:26" ht="11.25" hidden="1" customHeight="1">
      <c r="B323" s="8"/>
      <c r="C323" s="8">
        <v>1</v>
      </c>
      <c r="D323" s="8">
        <v>2</v>
      </c>
      <c r="E323" s="8">
        <v>3</v>
      </c>
      <c r="F323" s="8">
        <v>4</v>
      </c>
      <c r="G323" s="8">
        <v>5</v>
      </c>
      <c r="H323" s="8">
        <v>6</v>
      </c>
      <c r="I323" s="8">
        <v>7</v>
      </c>
      <c r="J323" s="8">
        <v>8</v>
      </c>
      <c r="K323" s="8">
        <v>9</v>
      </c>
      <c r="L323" s="8">
        <v>10</v>
      </c>
      <c r="M323" s="8">
        <v>11</v>
      </c>
      <c r="N323" s="8">
        <v>12</v>
      </c>
      <c r="O323" s="8">
        <v>13</v>
      </c>
      <c r="P323" s="8">
        <v>14</v>
      </c>
      <c r="Q323" s="8">
        <v>15</v>
      </c>
      <c r="R323" s="8">
        <v>16</v>
      </c>
      <c r="S323" s="8">
        <v>17</v>
      </c>
      <c r="T323" s="8">
        <v>18</v>
      </c>
      <c r="U323" s="8">
        <v>19</v>
      </c>
      <c r="V323" s="8">
        <v>20</v>
      </c>
      <c r="W323" s="8">
        <v>21</v>
      </c>
      <c r="X323" s="8">
        <v>22</v>
      </c>
      <c r="Y323" s="8">
        <v>23</v>
      </c>
      <c r="Z323" s="8">
        <v>24</v>
      </c>
    </row>
    <row r="324" spans="1:26" ht="11.25" hidden="1" customHeight="1">
      <c r="B324" s="8" t="s">
        <v>552</v>
      </c>
      <c r="C324" s="9"/>
      <c r="D324" s="9"/>
      <c r="E324" s="9" t="s">
        <v>2715</v>
      </c>
      <c r="F324" s="9" t="s">
        <v>1531</v>
      </c>
      <c r="G324" s="9" t="s">
        <v>1530</v>
      </c>
      <c r="H324" s="9" t="s">
        <v>2713</v>
      </c>
      <c r="I324" s="9" t="s">
        <v>2714</v>
      </c>
      <c r="J324" s="9" t="s">
        <v>1532</v>
      </c>
      <c r="K324" s="9" t="s">
        <v>1531</v>
      </c>
      <c r="L324" s="9" t="s">
        <v>1530</v>
      </c>
      <c r="M324" s="9" t="s">
        <v>2713</v>
      </c>
      <c r="N324" s="9" t="s">
        <v>2714</v>
      </c>
      <c r="O324" s="9" t="s">
        <v>1532</v>
      </c>
      <c r="P324" s="9" t="s">
        <v>1531</v>
      </c>
      <c r="Q324" s="9" t="s">
        <v>1530</v>
      </c>
      <c r="R324" s="9" t="s">
        <v>2713</v>
      </c>
      <c r="S324" s="9" t="s">
        <v>2714</v>
      </c>
      <c r="T324" s="9" t="s">
        <v>1532</v>
      </c>
      <c r="U324" s="9" t="s">
        <v>1531</v>
      </c>
      <c r="V324" s="9" t="s">
        <v>1530</v>
      </c>
      <c r="W324" s="9" t="s">
        <v>2713</v>
      </c>
      <c r="X324" s="9" t="s">
        <v>2714</v>
      </c>
      <c r="Y324" s="9"/>
      <c r="Z324" s="9"/>
    </row>
    <row r="325" spans="1:26" ht="11.25" hidden="1" customHeight="1">
      <c r="B325" s="8" t="s">
        <v>553</v>
      </c>
      <c r="C325" s="9"/>
      <c r="D325" s="9"/>
      <c r="E325" s="9" t="s">
        <v>1532</v>
      </c>
      <c r="F325" s="9" t="s">
        <v>1531</v>
      </c>
      <c r="G325" s="9" t="s">
        <v>1530</v>
      </c>
      <c r="H325" s="9" t="s">
        <v>2713</v>
      </c>
      <c r="I325" s="9" t="s">
        <v>2714</v>
      </c>
      <c r="J325" s="9" t="s">
        <v>1532</v>
      </c>
      <c r="K325" s="9" t="s">
        <v>1531</v>
      </c>
      <c r="L325" s="9" t="s">
        <v>1530</v>
      </c>
      <c r="M325" s="9" t="s">
        <v>2713</v>
      </c>
      <c r="N325" s="9" t="s">
        <v>2714</v>
      </c>
      <c r="O325" s="9" t="s">
        <v>1532</v>
      </c>
      <c r="P325" s="9" t="s">
        <v>1531</v>
      </c>
      <c r="Q325" s="9" t="s">
        <v>1530</v>
      </c>
      <c r="R325" s="9" t="s">
        <v>2713</v>
      </c>
      <c r="S325" s="9" t="s">
        <v>2714</v>
      </c>
      <c r="T325" s="9" t="s">
        <v>1532</v>
      </c>
      <c r="U325" s="9" t="s">
        <v>1531</v>
      </c>
      <c r="V325" s="9" t="s">
        <v>1530</v>
      </c>
      <c r="W325" s="9" t="s">
        <v>2713</v>
      </c>
      <c r="X325" s="9" t="s">
        <v>2714</v>
      </c>
      <c r="Y325" s="9"/>
      <c r="Z325" s="9"/>
    </row>
    <row r="326" spans="1:26" ht="11.25" hidden="1" customHeight="1">
      <c r="B326" s="8" t="s">
        <v>554</v>
      </c>
      <c r="C326" s="9"/>
      <c r="D326" s="9"/>
      <c r="E326" s="9" t="s">
        <v>1532</v>
      </c>
      <c r="F326" s="9" t="s">
        <v>1531</v>
      </c>
      <c r="G326" s="9" t="s">
        <v>1530</v>
      </c>
      <c r="H326" s="9" t="s">
        <v>2713</v>
      </c>
      <c r="I326" s="9" t="s">
        <v>2714</v>
      </c>
      <c r="J326" s="9" t="s">
        <v>1532</v>
      </c>
      <c r="K326" s="9" t="s">
        <v>1531</v>
      </c>
      <c r="L326" s="9" t="s">
        <v>1530</v>
      </c>
      <c r="M326" s="9" t="s">
        <v>2713</v>
      </c>
      <c r="N326" s="9" t="s">
        <v>2714</v>
      </c>
      <c r="O326" s="9" t="s">
        <v>1532</v>
      </c>
      <c r="P326" s="9" t="s">
        <v>1531</v>
      </c>
      <c r="Q326" s="9" t="s">
        <v>1530</v>
      </c>
      <c r="R326" s="9" t="s">
        <v>2713</v>
      </c>
      <c r="S326" s="9" t="s">
        <v>2714</v>
      </c>
      <c r="T326" s="9" t="s">
        <v>1532</v>
      </c>
      <c r="U326" s="9" t="s">
        <v>1531</v>
      </c>
      <c r="V326" s="9" t="s">
        <v>1530</v>
      </c>
      <c r="W326" s="9" t="s">
        <v>2713</v>
      </c>
      <c r="X326" s="9" t="s">
        <v>2714</v>
      </c>
      <c r="Y326" s="9"/>
      <c r="Z326" s="9"/>
    </row>
    <row r="327" spans="1:26" ht="11.25" hidden="1" customHeight="1">
      <c r="B327" s="8" t="s">
        <v>555</v>
      </c>
      <c r="C327" s="9"/>
      <c r="D327" s="9"/>
      <c r="E327" s="9" t="s">
        <v>1532</v>
      </c>
      <c r="F327" s="9" t="s">
        <v>1531</v>
      </c>
      <c r="G327" s="9" t="s">
        <v>1530</v>
      </c>
      <c r="H327" s="9" t="s">
        <v>2713</v>
      </c>
      <c r="I327" s="9" t="s">
        <v>2714</v>
      </c>
      <c r="J327" s="9" t="s">
        <v>1532</v>
      </c>
      <c r="K327" s="9" t="s">
        <v>1531</v>
      </c>
      <c r="L327" s="9" t="s">
        <v>1530</v>
      </c>
      <c r="M327" s="9" t="s">
        <v>2713</v>
      </c>
      <c r="N327" s="9" t="s">
        <v>2714</v>
      </c>
      <c r="O327" s="9" t="s">
        <v>1532</v>
      </c>
      <c r="P327" s="9" t="s">
        <v>1531</v>
      </c>
      <c r="Q327" s="9" t="s">
        <v>1530</v>
      </c>
      <c r="R327" s="9" t="s">
        <v>2713</v>
      </c>
      <c r="S327" s="9" t="s">
        <v>2714</v>
      </c>
      <c r="T327" s="9" t="s">
        <v>1532</v>
      </c>
      <c r="U327" s="9" t="s">
        <v>1531</v>
      </c>
      <c r="V327" s="9" t="s">
        <v>1530</v>
      </c>
      <c r="W327" s="9" t="s">
        <v>2713</v>
      </c>
      <c r="X327" s="9" t="s">
        <v>2714</v>
      </c>
      <c r="Y327" s="9"/>
      <c r="Z327" s="9"/>
    </row>
    <row r="328" spans="1:26" ht="11.25" hidden="1" customHeight="1">
      <c r="B328" s="8" t="s">
        <v>556</v>
      </c>
      <c r="C328" s="9"/>
      <c r="D328" s="9"/>
      <c r="E328" s="9" t="s">
        <v>1532</v>
      </c>
      <c r="F328" s="9" t="s">
        <v>1531</v>
      </c>
      <c r="G328" s="9" t="s">
        <v>1530</v>
      </c>
      <c r="H328" s="9" t="s">
        <v>2713</v>
      </c>
      <c r="I328" s="9" t="s">
        <v>2714</v>
      </c>
      <c r="J328" s="9" t="s">
        <v>1532</v>
      </c>
      <c r="K328" s="9" t="s">
        <v>1531</v>
      </c>
      <c r="L328" s="9" t="s">
        <v>1530</v>
      </c>
      <c r="M328" s="9" t="s">
        <v>2713</v>
      </c>
      <c r="N328" s="9" t="s">
        <v>2714</v>
      </c>
      <c r="O328" s="9" t="s">
        <v>1532</v>
      </c>
      <c r="P328" s="9" t="s">
        <v>1531</v>
      </c>
      <c r="Q328" s="9" t="s">
        <v>1530</v>
      </c>
      <c r="R328" s="9" t="s">
        <v>2713</v>
      </c>
      <c r="S328" s="9" t="s">
        <v>2714</v>
      </c>
      <c r="T328" s="9" t="s">
        <v>1532</v>
      </c>
      <c r="U328" s="9" t="s">
        <v>1531</v>
      </c>
      <c r="V328" s="9" t="s">
        <v>1530</v>
      </c>
      <c r="W328" s="9" t="s">
        <v>2713</v>
      </c>
      <c r="X328" s="9" t="s">
        <v>2714</v>
      </c>
      <c r="Y328" s="9"/>
      <c r="Z328" s="9"/>
    </row>
    <row r="329" spans="1:26" ht="11.25" hidden="1" customHeight="1">
      <c r="B329" s="8" t="s">
        <v>557</v>
      </c>
      <c r="C329" s="9"/>
      <c r="D329" s="9"/>
      <c r="E329" s="9" t="s">
        <v>1532</v>
      </c>
      <c r="F329" s="9" t="s">
        <v>1531</v>
      </c>
      <c r="G329" s="9" t="s">
        <v>1530</v>
      </c>
      <c r="H329" s="9" t="s">
        <v>2713</v>
      </c>
      <c r="I329" s="9" t="s">
        <v>2714</v>
      </c>
      <c r="J329" s="9" t="s">
        <v>1532</v>
      </c>
      <c r="K329" s="9" t="s">
        <v>1531</v>
      </c>
      <c r="L329" s="9" t="s">
        <v>1530</v>
      </c>
      <c r="M329" s="9" t="s">
        <v>2713</v>
      </c>
      <c r="N329" s="9" t="s">
        <v>2714</v>
      </c>
      <c r="O329" s="9" t="s">
        <v>1532</v>
      </c>
      <c r="P329" s="9" t="s">
        <v>1531</v>
      </c>
      <c r="Q329" s="9" t="s">
        <v>1530</v>
      </c>
      <c r="R329" s="9" t="s">
        <v>2713</v>
      </c>
      <c r="S329" s="9" t="s">
        <v>2714</v>
      </c>
      <c r="T329" s="9" t="s">
        <v>1532</v>
      </c>
      <c r="U329" s="9" t="s">
        <v>1531</v>
      </c>
      <c r="V329" s="9" t="s">
        <v>1530</v>
      </c>
      <c r="W329" s="9" t="s">
        <v>2713</v>
      </c>
      <c r="X329" s="9" t="s">
        <v>2714</v>
      </c>
      <c r="Y329" s="9"/>
      <c r="Z329" s="9"/>
    </row>
    <row r="330" spans="1:26" ht="11.25" hidden="1" customHeight="1">
      <c r="B330" s="8" t="s">
        <v>558</v>
      </c>
      <c r="C330" s="9"/>
      <c r="D330" s="9"/>
      <c r="E330" s="9" t="s">
        <v>1532</v>
      </c>
      <c r="F330" s="9" t="s">
        <v>1531</v>
      </c>
      <c r="G330" s="9" t="s">
        <v>1530</v>
      </c>
      <c r="H330" s="9" t="s">
        <v>2713</v>
      </c>
      <c r="I330" s="9" t="s">
        <v>2714</v>
      </c>
      <c r="J330" s="9" t="s">
        <v>1532</v>
      </c>
      <c r="K330" s="9" t="s">
        <v>1531</v>
      </c>
      <c r="L330" s="9" t="s">
        <v>1530</v>
      </c>
      <c r="M330" s="9" t="s">
        <v>2713</v>
      </c>
      <c r="N330" s="9" t="s">
        <v>2714</v>
      </c>
      <c r="O330" s="9" t="s">
        <v>1532</v>
      </c>
      <c r="P330" s="9" t="s">
        <v>1531</v>
      </c>
      <c r="Q330" s="9" t="s">
        <v>1530</v>
      </c>
      <c r="R330" s="9" t="s">
        <v>2713</v>
      </c>
      <c r="S330" s="9" t="s">
        <v>2714</v>
      </c>
      <c r="T330" s="9" t="s">
        <v>1532</v>
      </c>
      <c r="U330" s="9" t="s">
        <v>1531</v>
      </c>
      <c r="V330" s="9" t="s">
        <v>1530</v>
      </c>
      <c r="W330" s="9" t="s">
        <v>2713</v>
      </c>
      <c r="X330" s="9" t="s">
        <v>2714</v>
      </c>
      <c r="Y330" s="9"/>
      <c r="Z330" s="9"/>
    </row>
    <row r="331" spans="1:26" ht="11.25" hidden="1" customHeight="1">
      <c r="B331" s="8" t="s">
        <v>559</v>
      </c>
      <c r="C331" s="9"/>
      <c r="D331" s="9"/>
      <c r="E331" s="9" t="s">
        <v>1532</v>
      </c>
      <c r="F331" s="9" t="s">
        <v>1531</v>
      </c>
      <c r="G331" s="9" t="s">
        <v>1530</v>
      </c>
      <c r="H331" s="9" t="s">
        <v>2713</v>
      </c>
      <c r="I331" s="9" t="s">
        <v>2714</v>
      </c>
      <c r="J331" s="9" t="s">
        <v>1532</v>
      </c>
      <c r="K331" s="9" t="s">
        <v>1531</v>
      </c>
      <c r="L331" s="9" t="s">
        <v>1530</v>
      </c>
      <c r="M331" s="9" t="s">
        <v>2713</v>
      </c>
      <c r="N331" s="9" t="s">
        <v>2714</v>
      </c>
      <c r="O331" s="9" t="s">
        <v>1532</v>
      </c>
      <c r="P331" s="9" t="s">
        <v>1531</v>
      </c>
      <c r="Q331" s="9" t="s">
        <v>1530</v>
      </c>
      <c r="R331" s="9" t="s">
        <v>2713</v>
      </c>
      <c r="S331" s="9" t="s">
        <v>2714</v>
      </c>
      <c r="T331" s="9" t="s">
        <v>1532</v>
      </c>
      <c r="U331" s="9" t="s">
        <v>1531</v>
      </c>
      <c r="V331" s="9" t="s">
        <v>1530</v>
      </c>
      <c r="W331" s="9" t="s">
        <v>2713</v>
      </c>
      <c r="X331" s="9" t="s">
        <v>2714</v>
      </c>
      <c r="Y331" s="9"/>
      <c r="Z331" s="9"/>
    </row>
    <row r="332" spans="1:26" ht="11.25" hidden="1" customHeight="1">
      <c r="B332" s="8" t="s">
        <v>560</v>
      </c>
      <c r="C332" s="9"/>
      <c r="D332" s="9"/>
      <c r="E332" s="9" t="s">
        <v>1532</v>
      </c>
      <c r="F332" s="9" t="s">
        <v>1531</v>
      </c>
      <c r="G332" s="9" t="s">
        <v>1530</v>
      </c>
      <c r="H332" s="9" t="s">
        <v>2713</v>
      </c>
      <c r="I332" s="9" t="s">
        <v>2714</v>
      </c>
      <c r="J332" s="9" t="s">
        <v>1532</v>
      </c>
      <c r="K332" s="9" t="s">
        <v>1531</v>
      </c>
      <c r="L332" s="9" t="s">
        <v>1530</v>
      </c>
      <c r="M332" s="9" t="s">
        <v>2713</v>
      </c>
      <c r="N332" s="9" t="s">
        <v>2714</v>
      </c>
      <c r="O332" s="9" t="s">
        <v>1532</v>
      </c>
      <c r="P332" s="9" t="s">
        <v>1531</v>
      </c>
      <c r="Q332" s="9" t="s">
        <v>1530</v>
      </c>
      <c r="R332" s="9" t="s">
        <v>2713</v>
      </c>
      <c r="S332" s="9" t="s">
        <v>2714</v>
      </c>
      <c r="T332" s="9" t="s">
        <v>1532</v>
      </c>
      <c r="U332" s="9" t="s">
        <v>1531</v>
      </c>
      <c r="V332" s="9" t="s">
        <v>1530</v>
      </c>
      <c r="W332" s="9" t="s">
        <v>2713</v>
      </c>
      <c r="X332" s="9" t="s">
        <v>2714</v>
      </c>
      <c r="Y332" s="9"/>
      <c r="Z332" s="9"/>
    </row>
    <row r="333" spans="1:26" ht="11.25" hidden="1" customHeight="1">
      <c r="B333" s="8" t="s">
        <v>561</v>
      </c>
      <c r="C333" s="9"/>
      <c r="D333" s="9"/>
      <c r="E333" s="9" t="s">
        <v>1532</v>
      </c>
      <c r="F333" s="9" t="s">
        <v>1531</v>
      </c>
      <c r="G333" s="9" t="s">
        <v>1530</v>
      </c>
      <c r="H333" s="9" t="s">
        <v>2713</v>
      </c>
      <c r="I333" s="9" t="s">
        <v>2714</v>
      </c>
      <c r="J333" s="9" t="s">
        <v>1532</v>
      </c>
      <c r="K333" s="9" t="s">
        <v>1531</v>
      </c>
      <c r="L333" s="9" t="s">
        <v>1530</v>
      </c>
      <c r="M333" s="9" t="s">
        <v>2713</v>
      </c>
      <c r="N333" s="9" t="s">
        <v>2714</v>
      </c>
      <c r="O333" s="9" t="s">
        <v>1532</v>
      </c>
      <c r="P333" s="9" t="s">
        <v>1531</v>
      </c>
      <c r="Q333" s="9" t="s">
        <v>1530</v>
      </c>
      <c r="R333" s="9" t="s">
        <v>2713</v>
      </c>
      <c r="S333" s="9" t="s">
        <v>2714</v>
      </c>
      <c r="T333" s="9" t="s">
        <v>1532</v>
      </c>
      <c r="U333" s="9" t="s">
        <v>1531</v>
      </c>
      <c r="V333" s="9" t="s">
        <v>1530</v>
      </c>
      <c r="W333" s="9" t="s">
        <v>2713</v>
      </c>
      <c r="X333" s="9" t="s">
        <v>2714</v>
      </c>
      <c r="Y333" s="9"/>
      <c r="Z333" s="9"/>
    </row>
    <row r="334" spans="1:26" ht="11.25" hidden="1" customHeight="1">
      <c r="B334" s="8" t="s">
        <v>562</v>
      </c>
      <c r="C334" s="9"/>
      <c r="D334" s="9"/>
      <c r="E334" s="9" t="s">
        <v>1532</v>
      </c>
      <c r="F334" s="9" t="s">
        <v>1531</v>
      </c>
      <c r="G334" s="9" t="s">
        <v>1530</v>
      </c>
      <c r="H334" s="9" t="s">
        <v>2713</v>
      </c>
      <c r="I334" s="9" t="s">
        <v>2714</v>
      </c>
      <c r="J334" s="9" t="s">
        <v>1532</v>
      </c>
      <c r="K334" s="9" t="s">
        <v>1531</v>
      </c>
      <c r="L334" s="9" t="s">
        <v>1530</v>
      </c>
      <c r="M334" s="9" t="s">
        <v>2713</v>
      </c>
      <c r="N334" s="9" t="s">
        <v>2714</v>
      </c>
      <c r="O334" s="9" t="s">
        <v>1532</v>
      </c>
      <c r="P334" s="9" t="s">
        <v>1531</v>
      </c>
      <c r="Q334" s="9" t="s">
        <v>1530</v>
      </c>
      <c r="R334" s="9" t="s">
        <v>2713</v>
      </c>
      <c r="S334" s="9" t="s">
        <v>2714</v>
      </c>
      <c r="T334" s="9" t="s">
        <v>1532</v>
      </c>
      <c r="U334" s="9" t="s">
        <v>1531</v>
      </c>
      <c r="V334" s="9" t="s">
        <v>1530</v>
      </c>
      <c r="W334" s="9" t="s">
        <v>2713</v>
      </c>
      <c r="X334" s="9" t="s">
        <v>2714</v>
      </c>
      <c r="Y334" s="9"/>
      <c r="Z334" s="9"/>
    </row>
    <row r="335" spans="1:26" ht="11.25" hidden="1" customHeight="1">
      <c r="B335" s="8" t="s">
        <v>563</v>
      </c>
      <c r="C335" s="9"/>
      <c r="D335" s="9"/>
      <c r="E335" s="9" t="s">
        <v>1532</v>
      </c>
      <c r="F335" s="9" t="s">
        <v>1531</v>
      </c>
      <c r="G335" s="9" t="s">
        <v>1530</v>
      </c>
      <c r="H335" s="9" t="s">
        <v>2713</v>
      </c>
      <c r="I335" s="9" t="s">
        <v>2714</v>
      </c>
      <c r="J335" s="9" t="s">
        <v>1532</v>
      </c>
      <c r="K335" s="9" t="s">
        <v>1531</v>
      </c>
      <c r="L335" s="9" t="s">
        <v>1530</v>
      </c>
      <c r="M335" s="9" t="s">
        <v>2713</v>
      </c>
      <c r="N335" s="9" t="s">
        <v>2714</v>
      </c>
      <c r="O335" s="9" t="s">
        <v>1532</v>
      </c>
      <c r="P335" s="9" t="s">
        <v>1531</v>
      </c>
      <c r="Q335" s="9" t="s">
        <v>1530</v>
      </c>
      <c r="R335" s="9" t="s">
        <v>2713</v>
      </c>
      <c r="S335" s="9" t="s">
        <v>2714</v>
      </c>
      <c r="T335" s="9" t="s">
        <v>1532</v>
      </c>
      <c r="U335" s="9" t="s">
        <v>1531</v>
      </c>
      <c r="V335" s="9" t="s">
        <v>1530</v>
      </c>
      <c r="W335" s="9" t="s">
        <v>2713</v>
      </c>
      <c r="X335" s="9" t="s">
        <v>2714</v>
      </c>
      <c r="Y335" s="9"/>
      <c r="Z335" s="9"/>
    </row>
    <row r="336" spans="1:26" ht="11.25" hidden="1" customHeight="1">
      <c r="B336" s="8" t="s">
        <v>564</v>
      </c>
      <c r="C336" s="9"/>
      <c r="D336" s="9"/>
      <c r="E336" s="9" t="s">
        <v>1532</v>
      </c>
      <c r="F336" s="9" t="s">
        <v>1531</v>
      </c>
      <c r="G336" s="9" t="s">
        <v>1530</v>
      </c>
      <c r="H336" s="9" t="s">
        <v>2713</v>
      </c>
      <c r="I336" s="9" t="s">
        <v>2714</v>
      </c>
      <c r="J336" s="9" t="s">
        <v>1532</v>
      </c>
      <c r="K336" s="9" t="s">
        <v>1531</v>
      </c>
      <c r="L336" s="9" t="s">
        <v>1530</v>
      </c>
      <c r="M336" s="9" t="s">
        <v>2713</v>
      </c>
      <c r="N336" s="9" t="s">
        <v>2714</v>
      </c>
      <c r="O336" s="9" t="s">
        <v>1532</v>
      </c>
      <c r="P336" s="9" t="s">
        <v>1531</v>
      </c>
      <c r="Q336" s="9" t="s">
        <v>1530</v>
      </c>
      <c r="R336" s="9" t="s">
        <v>2713</v>
      </c>
      <c r="S336" s="9" t="s">
        <v>2714</v>
      </c>
      <c r="T336" s="9" t="s">
        <v>1532</v>
      </c>
      <c r="U336" s="9" t="s">
        <v>1531</v>
      </c>
      <c r="V336" s="9" t="s">
        <v>1530</v>
      </c>
      <c r="W336" s="9" t="s">
        <v>2713</v>
      </c>
      <c r="X336" s="9" t="s">
        <v>2714</v>
      </c>
      <c r="Y336" s="9"/>
      <c r="Z336" s="9"/>
    </row>
    <row r="337" spans="1:53" ht="11.25" hidden="1" customHeight="1">
      <c r="B337" s="8" t="s">
        <v>565</v>
      </c>
      <c r="C337" s="9"/>
      <c r="D337" s="9"/>
      <c r="E337" s="9" t="s">
        <v>1532</v>
      </c>
      <c r="F337" s="9" t="s">
        <v>1531</v>
      </c>
      <c r="G337" s="9" t="s">
        <v>1530</v>
      </c>
      <c r="H337" s="9" t="s">
        <v>2713</v>
      </c>
      <c r="I337" s="9" t="s">
        <v>2714</v>
      </c>
      <c r="J337" s="9" t="s">
        <v>1532</v>
      </c>
      <c r="K337" s="9" t="s">
        <v>1531</v>
      </c>
      <c r="L337" s="9" t="s">
        <v>1530</v>
      </c>
      <c r="M337" s="9" t="s">
        <v>2713</v>
      </c>
      <c r="N337" s="9" t="s">
        <v>2714</v>
      </c>
      <c r="O337" s="9" t="s">
        <v>1532</v>
      </c>
      <c r="P337" s="9" t="s">
        <v>1531</v>
      </c>
      <c r="Q337" s="9" t="s">
        <v>1530</v>
      </c>
      <c r="R337" s="9" t="s">
        <v>2713</v>
      </c>
      <c r="S337" s="9" t="s">
        <v>2714</v>
      </c>
      <c r="T337" s="9" t="s">
        <v>1532</v>
      </c>
      <c r="U337" s="9" t="s">
        <v>1531</v>
      </c>
      <c r="V337" s="9" t="s">
        <v>1530</v>
      </c>
      <c r="W337" s="9" t="s">
        <v>2713</v>
      </c>
      <c r="X337" s="9" t="s">
        <v>2714</v>
      </c>
      <c r="Y337" s="9"/>
      <c r="Z337" s="9"/>
    </row>
    <row r="338" spans="1:53" ht="11.25" hidden="1" customHeight="1">
      <c r="B338" s="8" t="s">
        <v>566</v>
      </c>
      <c r="C338" s="9"/>
      <c r="D338" s="9"/>
      <c r="E338" s="9" t="s">
        <v>1532</v>
      </c>
      <c r="F338" s="9" t="s">
        <v>1531</v>
      </c>
      <c r="G338" s="9" t="s">
        <v>1530</v>
      </c>
      <c r="H338" s="9" t="s">
        <v>2713</v>
      </c>
      <c r="I338" s="9" t="s">
        <v>2714</v>
      </c>
      <c r="J338" s="9" t="s">
        <v>1532</v>
      </c>
      <c r="K338" s="9" t="s">
        <v>1531</v>
      </c>
      <c r="L338" s="9" t="s">
        <v>1530</v>
      </c>
      <c r="M338" s="9" t="s">
        <v>2713</v>
      </c>
      <c r="N338" s="9" t="s">
        <v>2714</v>
      </c>
      <c r="O338" s="9" t="s">
        <v>1532</v>
      </c>
      <c r="P338" s="9" t="s">
        <v>1531</v>
      </c>
      <c r="Q338" s="9" t="s">
        <v>1530</v>
      </c>
      <c r="R338" s="9" t="s">
        <v>2713</v>
      </c>
      <c r="S338" s="9" t="s">
        <v>2714</v>
      </c>
      <c r="T338" s="9" t="s">
        <v>1532</v>
      </c>
      <c r="U338" s="9" t="s">
        <v>1531</v>
      </c>
      <c r="V338" s="9" t="s">
        <v>1530</v>
      </c>
      <c r="W338" s="9" t="s">
        <v>2713</v>
      </c>
      <c r="X338" s="9" t="s">
        <v>2714</v>
      </c>
      <c r="Y338" s="9"/>
      <c r="Z338" s="9"/>
    </row>
    <row r="339" spans="1:53" ht="11.25" hidden="1" customHeight="1">
      <c r="B339" s="8" t="s">
        <v>567</v>
      </c>
      <c r="C339" s="9"/>
      <c r="D339" s="9"/>
      <c r="E339" s="9" t="s">
        <v>1532</v>
      </c>
      <c r="F339" s="9" t="s">
        <v>1531</v>
      </c>
      <c r="G339" s="9" t="s">
        <v>1530</v>
      </c>
      <c r="H339" s="9" t="s">
        <v>2713</v>
      </c>
      <c r="I339" s="9" t="s">
        <v>2714</v>
      </c>
      <c r="J339" s="9" t="s">
        <v>1532</v>
      </c>
      <c r="K339" s="9" t="s">
        <v>1531</v>
      </c>
      <c r="L339" s="9" t="s">
        <v>1530</v>
      </c>
      <c r="M339" s="9" t="s">
        <v>2713</v>
      </c>
      <c r="N339" s="9" t="s">
        <v>2714</v>
      </c>
      <c r="O339" s="9" t="s">
        <v>1532</v>
      </c>
      <c r="P339" s="9" t="s">
        <v>1531</v>
      </c>
      <c r="Q339" s="9" t="s">
        <v>1530</v>
      </c>
      <c r="R339" s="9" t="s">
        <v>2713</v>
      </c>
      <c r="S339" s="9" t="s">
        <v>2714</v>
      </c>
      <c r="T339" s="9" t="s">
        <v>1532</v>
      </c>
      <c r="U339" s="9" t="s">
        <v>1531</v>
      </c>
      <c r="V339" s="9" t="s">
        <v>1530</v>
      </c>
      <c r="W339" s="9" t="s">
        <v>2713</v>
      </c>
      <c r="X339" s="9" t="s">
        <v>2714</v>
      </c>
      <c r="Y339" s="9"/>
      <c r="Z339" s="9"/>
    </row>
    <row r="341" spans="1:53" s="122" customFormat="1" ht="11.25" customHeight="1">
      <c r="A341" s="122" t="s">
        <v>2764</v>
      </c>
      <c r="D341" s="123"/>
      <c r="H341" s="123"/>
    </row>
    <row r="342" spans="1:53" s="96" customFormat="1" ht="11.25" hidden="1" customHeight="1">
      <c r="A342" s="87"/>
      <c r="B342" s="87"/>
      <c r="C342" s="95"/>
      <c r="D342" s="95"/>
      <c r="H342" s="95"/>
    </row>
    <row r="343" spans="1:53" ht="11.25" hidden="1" customHeight="1">
      <c r="B343" s="97" t="s">
        <v>488</v>
      </c>
      <c r="C343" s="98">
        <v>1</v>
      </c>
      <c r="D343" s="98">
        <v>2</v>
      </c>
      <c r="E343" s="98">
        <v>3</v>
      </c>
      <c r="F343" s="98">
        <v>4</v>
      </c>
      <c r="G343" s="98">
        <v>5</v>
      </c>
      <c r="H343" s="98">
        <v>6</v>
      </c>
      <c r="I343" s="98">
        <v>7</v>
      </c>
      <c r="J343" s="98">
        <v>8</v>
      </c>
      <c r="K343" s="98">
        <v>9</v>
      </c>
      <c r="L343" s="98">
        <v>10</v>
      </c>
      <c r="M343" s="98">
        <v>11</v>
      </c>
      <c r="N343" s="98">
        <v>12</v>
      </c>
      <c r="O343" s="98">
        <v>13</v>
      </c>
      <c r="P343" s="98">
        <v>14</v>
      </c>
      <c r="Q343" s="98">
        <v>15</v>
      </c>
      <c r="R343" s="98">
        <v>16</v>
      </c>
      <c r="S343" s="98">
        <v>17</v>
      </c>
      <c r="T343" s="98">
        <v>18</v>
      </c>
      <c r="U343" s="98">
        <v>19</v>
      </c>
      <c r="V343" s="98">
        <v>20</v>
      </c>
      <c r="W343" s="98">
        <v>21</v>
      </c>
      <c r="X343" s="98">
        <v>22</v>
      </c>
      <c r="Y343" s="98">
        <v>23</v>
      </c>
      <c r="Z343" s="98">
        <v>24</v>
      </c>
      <c r="AA343" s="98">
        <v>25</v>
      </c>
      <c r="AB343" s="98">
        <v>26</v>
      </c>
      <c r="AC343" s="98">
        <v>27</v>
      </c>
      <c r="AD343" s="98">
        <v>28</v>
      </c>
      <c r="AE343" s="98">
        <v>29</v>
      </c>
      <c r="AF343" s="98">
        <v>30</v>
      </c>
      <c r="AG343" s="98">
        <v>31</v>
      </c>
      <c r="AH343" s="98">
        <v>32</v>
      </c>
      <c r="AI343" s="98">
        <v>33</v>
      </c>
      <c r="AJ343" s="98">
        <v>34</v>
      </c>
      <c r="AK343" s="98">
        <v>35</v>
      </c>
      <c r="AL343" s="98">
        <v>36</v>
      </c>
      <c r="AM343" s="98">
        <v>37</v>
      </c>
      <c r="AN343" s="98">
        <v>38</v>
      </c>
      <c r="AO343" s="98">
        <v>39</v>
      </c>
      <c r="AP343" s="98">
        <v>40</v>
      </c>
      <c r="AQ343" s="98">
        <v>41</v>
      </c>
      <c r="AR343" s="98">
        <v>42</v>
      </c>
      <c r="AS343" s="98">
        <v>43</v>
      </c>
      <c r="AT343" s="98">
        <v>44</v>
      </c>
      <c r="AU343" s="98">
        <v>45</v>
      </c>
      <c r="AV343" s="98">
        <v>46</v>
      </c>
      <c r="AW343" s="98">
        <v>47</v>
      </c>
      <c r="AX343" s="98">
        <v>48</v>
      </c>
      <c r="AY343" s="110"/>
      <c r="AZ343" s="110"/>
      <c r="BA343" s="110"/>
    </row>
    <row r="344" spans="1:53" ht="11.25" hidden="1" customHeight="1">
      <c r="B344" s="97" t="s">
        <v>503</v>
      </c>
      <c r="C344" s="103"/>
      <c r="D344" s="103"/>
      <c r="E344" s="103"/>
      <c r="F344" s="103"/>
      <c r="G344" s="103">
        <v>20</v>
      </c>
      <c r="H344" s="103">
        <v>20</v>
      </c>
      <c r="I344" s="103">
        <v>20</v>
      </c>
      <c r="J344" s="103">
        <v>20</v>
      </c>
      <c r="K344" s="103">
        <v>20</v>
      </c>
      <c r="L344" s="103">
        <v>20</v>
      </c>
      <c r="M344" s="103">
        <v>20</v>
      </c>
      <c r="N344" s="103">
        <v>20</v>
      </c>
      <c r="O344" s="103">
        <v>20</v>
      </c>
      <c r="P344" s="103">
        <v>20</v>
      </c>
      <c r="Q344" s="103">
        <v>20</v>
      </c>
      <c r="R344" s="103">
        <v>20</v>
      </c>
      <c r="S344" s="103">
        <v>20</v>
      </c>
      <c r="T344" s="103">
        <v>20</v>
      </c>
      <c r="U344" s="103">
        <v>20</v>
      </c>
      <c r="V344" s="103">
        <v>20</v>
      </c>
      <c r="W344" s="103">
        <v>20</v>
      </c>
      <c r="X344" s="103">
        <v>20</v>
      </c>
      <c r="Y344" s="103">
        <v>20</v>
      </c>
      <c r="Z344" s="103">
        <v>20</v>
      </c>
      <c r="AA344" s="103">
        <v>20</v>
      </c>
      <c r="AB344" s="103">
        <v>20</v>
      </c>
      <c r="AC344" s="103">
        <v>20</v>
      </c>
      <c r="AD344" s="103">
        <v>20</v>
      </c>
      <c r="AE344" s="103">
        <v>20</v>
      </c>
      <c r="AF344" s="103">
        <v>20</v>
      </c>
      <c r="AG344" s="103">
        <v>20</v>
      </c>
      <c r="AH344" s="103">
        <v>20</v>
      </c>
      <c r="AI344" s="103">
        <v>20</v>
      </c>
      <c r="AJ344" s="103">
        <v>20</v>
      </c>
      <c r="AK344" s="103">
        <v>20</v>
      </c>
      <c r="AL344" s="103">
        <v>20</v>
      </c>
      <c r="AM344" s="103">
        <v>20</v>
      </c>
      <c r="AN344" s="103">
        <v>20</v>
      </c>
      <c r="AO344" s="103">
        <v>20</v>
      </c>
      <c r="AP344" s="103">
        <v>20</v>
      </c>
      <c r="AQ344" s="103">
        <v>20</v>
      </c>
      <c r="AR344" s="103">
        <v>20</v>
      </c>
      <c r="AS344" s="103">
        <v>20</v>
      </c>
      <c r="AT344" s="103">
        <v>20</v>
      </c>
      <c r="AU344" s="103"/>
      <c r="AV344" s="103"/>
      <c r="AW344" s="103"/>
      <c r="AX344" s="103"/>
      <c r="AY344" s="110"/>
      <c r="AZ344" s="110"/>
      <c r="BA344" s="110"/>
    </row>
    <row r="345" spans="1:53" ht="11.25" hidden="1" customHeight="1">
      <c r="B345" s="97" t="s">
        <v>504</v>
      </c>
      <c r="C345" s="103"/>
      <c r="D345" s="103"/>
      <c r="E345" s="103"/>
      <c r="F345" s="103"/>
      <c r="G345" s="103">
        <v>20</v>
      </c>
      <c r="H345" s="103">
        <v>20</v>
      </c>
      <c r="I345" s="103">
        <v>20</v>
      </c>
      <c r="J345" s="103">
        <v>20</v>
      </c>
      <c r="K345" s="103">
        <v>20</v>
      </c>
      <c r="L345" s="103">
        <v>20</v>
      </c>
      <c r="M345" s="103">
        <v>20</v>
      </c>
      <c r="N345" s="103">
        <v>20</v>
      </c>
      <c r="O345" s="103">
        <v>20</v>
      </c>
      <c r="P345" s="103">
        <v>20</v>
      </c>
      <c r="Q345" s="103">
        <v>20</v>
      </c>
      <c r="R345" s="103">
        <v>20</v>
      </c>
      <c r="S345" s="103">
        <v>20</v>
      </c>
      <c r="T345" s="103">
        <v>20</v>
      </c>
      <c r="U345" s="103">
        <v>20</v>
      </c>
      <c r="V345" s="103">
        <v>20</v>
      </c>
      <c r="W345" s="103">
        <v>20</v>
      </c>
      <c r="X345" s="103">
        <v>20</v>
      </c>
      <c r="Y345" s="103">
        <v>20</v>
      </c>
      <c r="Z345" s="103">
        <v>20</v>
      </c>
      <c r="AA345" s="103">
        <v>20</v>
      </c>
      <c r="AB345" s="103">
        <v>20</v>
      </c>
      <c r="AC345" s="103">
        <v>20</v>
      </c>
      <c r="AD345" s="103">
        <v>20</v>
      </c>
      <c r="AE345" s="103">
        <v>20</v>
      </c>
      <c r="AF345" s="103">
        <v>20</v>
      </c>
      <c r="AG345" s="103">
        <v>20</v>
      </c>
      <c r="AH345" s="103">
        <v>20</v>
      </c>
      <c r="AI345" s="103">
        <v>20</v>
      </c>
      <c r="AJ345" s="103">
        <v>20</v>
      </c>
      <c r="AK345" s="103">
        <v>20</v>
      </c>
      <c r="AL345" s="103">
        <v>20</v>
      </c>
      <c r="AM345" s="103">
        <v>20</v>
      </c>
      <c r="AN345" s="103">
        <v>20</v>
      </c>
      <c r="AO345" s="103">
        <v>20</v>
      </c>
      <c r="AP345" s="103">
        <v>20</v>
      </c>
      <c r="AQ345" s="103">
        <v>20</v>
      </c>
      <c r="AR345" s="103">
        <v>20</v>
      </c>
      <c r="AS345" s="103">
        <v>20</v>
      </c>
      <c r="AT345" s="103">
        <v>20</v>
      </c>
      <c r="AU345" s="103"/>
      <c r="AV345" s="103"/>
      <c r="AW345" s="103"/>
      <c r="AX345" s="103"/>
      <c r="AY345" s="110"/>
      <c r="AZ345" s="110"/>
      <c r="BA345" s="110"/>
    </row>
    <row r="346" spans="1:53" ht="11.25" hidden="1" customHeight="1">
      <c r="B346" s="97" t="s">
        <v>505</v>
      </c>
      <c r="C346" s="103"/>
      <c r="D346" s="103"/>
      <c r="E346" s="103"/>
      <c r="F346" s="103"/>
      <c r="G346" s="103">
        <v>20</v>
      </c>
      <c r="H346" s="103">
        <v>20</v>
      </c>
      <c r="I346" s="103">
        <v>20</v>
      </c>
      <c r="J346" s="103">
        <v>20</v>
      </c>
      <c r="K346" s="103">
        <v>20</v>
      </c>
      <c r="L346" s="103">
        <v>20</v>
      </c>
      <c r="M346" s="103">
        <v>20</v>
      </c>
      <c r="N346" s="103">
        <v>20</v>
      </c>
      <c r="O346" s="103">
        <v>20</v>
      </c>
      <c r="P346" s="103">
        <v>20</v>
      </c>
      <c r="Q346" s="103">
        <v>20</v>
      </c>
      <c r="R346" s="103">
        <v>20</v>
      </c>
      <c r="S346" s="103">
        <v>20</v>
      </c>
      <c r="T346" s="103">
        <v>20</v>
      </c>
      <c r="U346" s="103">
        <v>20</v>
      </c>
      <c r="V346" s="103">
        <v>20</v>
      </c>
      <c r="W346" s="103">
        <v>20</v>
      </c>
      <c r="X346" s="103">
        <v>20</v>
      </c>
      <c r="Y346" s="103">
        <v>20</v>
      </c>
      <c r="Z346" s="103">
        <v>20</v>
      </c>
      <c r="AA346" s="103">
        <v>20</v>
      </c>
      <c r="AB346" s="103">
        <v>20</v>
      </c>
      <c r="AC346" s="103">
        <v>20</v>
      </c>
      <c r="AD346" s="103">
        <v>20</v>
      </c>
      <c r="AE346" s="103">
        <v>20</v>
      </c>
      <c r="AF346" s="103">
        <v>20</v>
      </c>
      <c r="AG346" s="103">
        <v>20</v>
      </c>
      <c r="AH346" s="103">
        <v>20</v>
      </c>
      <c r="AI346" s="103">
        <v>20</v>
      </c>
      <c r="AJ346" s="103">
        <v>20</v>
      </c>
      <c r="AK346" s="103">
        <v>20</v>
      </c>
      <c r="AL346" s="103">
        <v>20</v>
      </c>
      <c r="AM346" s="103">
        <v>20</v>
      </c>
      <c r="AN346" s="103">
        <v>20</v>
      </c>
      <c r="AO346" s="103">
        <v>20</v>
      </c>
      <c r="AP346" s="103">
        <v>20</v>
      </c>
      <c r="AQ346" s="103">
        <v>20</v>
      </c>
      <c r="AR346" s="103">
        <v>20</v>
      </c>
      <c r="AS346" s="103">
        <v>20</v>
      </c>
      <c r="AT346" s="103">
        <v>20</v>
      </c>
      <c r="AU346" s="103"/>
      <c r="AV346" s="103"/>
      <c r="AW346" s="103"/>
      <c r="AX346" s="103"/>
      <c r="AY346" s="110"/>
      <c r="AZ346" s="110"/>
      <c r="BA346" s="110"/>
    </row>
    <row r="347" spans="1:53" ht="11.25" hidden="1" customHeight="1">
      <c r="B347" s="97" t="s">
        <v>506</v>
      </c>
      <c r="C347" s="103"/>
      <c r="D347" s="103"/>
      <c r="E347" s="103"/>
      <c r="F347" s="103"/>
      <c r="G347" s="103">
        <v>20</v>
      </c>
      <c r="H347" s="103">
        <v>20</v>
      </c>
      <c r="I347" s="103">
        <v>20</v>
      </c>
      <c r="J347" s="103">
        <v>20</v>
      </c>
      <c r="K347" s="103">
        <v>20</v>
      </c>
      <c r="L347" s="103">
        <v>20</v>
      </c>
      <c r="M347" s="103">
        <v>20</v>
      </c>
      <c r="N347" s="103">
        <v>20</v>
      </c>
      <c r="O347" s="103">
        <v>20</v>
      </c>
      <c r="P347" s="103">
        <v>20</v>
      </c>
      <c r="Q347" s="103">
        <v>20</v>
      </c>
      <c r="R347" s="103">
        <v>20</v>
      </c>
      <c r="S347" s="103">
        <v>20</v>
      </c>
      <c r="T347" s="103">
        <v>20</v>
      </c>
      <c r="U347" s="103">
        <v>20</v>
      </c>
      <c r="V347" s="103">
        <v>20</v>
      </c>
      <c r="W347" s="103">
        <v>20</v>
      </c>
      <c r="X347" s="103">
        <v>20</v>
      </c>
      <c r="Y347" s="103">
        <v>20</v>
      </c>
      <c r="Z347" s="103">
        <v>20</v>
      </c>
      <c r="AA347" s="103">
        <v>20</v>
      </c>
      <c r="AB347" s="103">
        <v>20</v>
      </c>
      <c r="AC347" s="103">
        <v>20</v>
      </c>
      <c r="AD347" s="103">
        <v>20</v>
      </c>
      <c r="AE347" s="103">
        <v>20</v>
      </c>
      <c r="AF347" s="103">
        <v>20</v>
      </c>
      <c r="AG347" s="103">
        <v>20</v>
      </c>
      <c r="AH347" s="103">
        <v>20</v>
      </c>
      <c r="AI347" s="103">
        <v>20</v>
      </c>
      <c r="AJ347" s="103">
        <v>20</v>
      </c>
      <c r="AK347" s="103">
        <v>20</v>
      </c>
      <c r="AL347" s="103">
        <v>20</v>
      </c>
      <c r="AM347" s="103">
        <v>20</v>
      </c>
      <c r="AN347" s="103">
        <v>20</v>
      </c>
      <c r="AO347" s="103">
        <v>20</v>
      </c>
      <c r="AP347" s="103">
        <v>20</v>
      </c>
      <c r="AQ347" s="103">
        <v>20</v>
      </c>
      <c r="AR347" s="103">
        <v>20</v>
      </c>
      <c r="AS347" s="103">
        <v>20</v>
      </c>
      <c r="AT347" s="103">
        <v>20</v>
      </c>
      <c r="AU347" s="103"/>
      <c r="AV347" s="103"/>
      <c r="AW347" s="103"/>
      <c r="AX347" s="103"/>
      <c r="AY347" s="110"/>
      <c r="AZ347" s="110"/>
      <c r="BA347" s="110"/>
    </row>
    <row r="348" spans="1:53" ht="11.25" hidden="1" customHeight="1">
      <c r="B348" s="97" t="s">
        <v>507</v>
      </c>
      <c r="C348" s="103"/>
      <c r="D348" s="103"/>
      <c r="E348" s="103"/>
      <c r="F348" s="103"/>
      <c r="G348" s="103">
        <v>20</v>
      </c>
      <c r="H348" s="103">
        <v>20</v>
      </c>
      <c r="I348" s="103">
        <v>20</v>
      </c>
      <c r="J348" s="103">
        <v>20</v>
      </c>
      <c r="K348" s="103">
        <v>20</v>
      </c>
      <c r="L348" s="103">
        <v>20</v>
      </c>
      <c r="M348" s="103">
        <v>20</v>
      </c>
      <c r="N348" s="103">
        <v>20</v>
      </c>
      <c r="O348" s="103">
        <v>20</v>
      </c>
      <c r="P348" s="103">
        <v>20</v>
      </c>
      <c r="Q348" s="103">
        <v>20</v>
      </c>
      <c r="R348" s="103">
        <v>20</v>
      </c>
      <c r="S348" s="103">
        <v>20</v>
      </c>
      <c r="T348" s="103">
        <v>20</v>
      </c>
      <c r="U348" s="103">
        <v>20</v>
      </c>
      <c r="V348" s="103">
        <v>20</v>
      </c>
      <c r="W348" s="103">
        <v>20</v>
      </c>
      <c r="X348" s="103">
        <v>20</v>
      </c>
      <c r="Y348" s="103">
        <v>20</v>
      </c>
      <c r="Z348" s="103">
        <v>20</v>
      </c>
      <c r="AA348" s="103">
        <v>20</v>
      </c>
      <c r="AB348" s="103">
        <v>20</v>
      </c>
      <c r="AC348" s="103">
        <v>20</v>
      </c>
      <c r="AD348" s="103">
        <v>20</v>
      </c>
      <c r="AE348" s="103">
        <v>20</v>
      </c>
      <c r="AF348" s="103">
        <v>20</v>
      </c>
      <c r="AG348" s="103">
        <v>20</v>
      </c>
      <c r="AH348" s="103">
        <v>20</v>
      </c>
      <c r="AI348" s="103">
        <v>20</v>
      </c>
      <c r="AJ348" s="103">
        <v>20</v>
      </c>
      <c r="AK348" s="103">
        <v>20</v>
      </c>
      <c r="AL348" s="103">
        <v>20</v>
      </c>
      <c r="AM348" s="103">
        <v>20</v>
      </c>
      <c r="AN348" s="103">
        <v>20</v>
      </c>
      <c r="AO348" s="103">
        <v>20</v>
      </c>
      <c r="AP348" s="103">
        <v>20</v>
      </c>
      <c r="AQ348" s="103">
        <v>20</v>
      </c>
      <c r="AR348" s="103">
        <v>20</v>
      </c>
      <c r="AS348" s="103">
        <v>20</v>
      </c>
      <c r="AT348" s="103">
        <v>20</v>
      </c>
      <c r="AU348" s="103"/>
      <c r="AV348" s="103"/>
      <c r="AW348" s="103"/>
      <c r="AX348" s="103"/>
      <c r="AY348" s="110"/>
      <c r="AZ348" s="110"/>
      <c r="BA348" s="110"/>
    </row>
    <row r="349" spans="1:53" ht="11.25" hidden="1" customHeight="1">
      <c r="B349" s="97" t="s">
        <v>508</v>
      </c>
      <c r="C349" s="103"/>
      <c r="D349" s="103"/>
      <c r="E349" s="103"/>
      <c r="F349" s="103"/>
      <c r="G349" s="103">
        <v>20</v>
      </c>
      <c r="H349" s="103">
        <v>20</v>
      </c>
      <c r="I349" s="103">
        <v>20</v>
      </c>
      <c r="J349" s="103">
        <v>20</v>
      </c>
      <c r="K349" s="103">
        <v>20</v>
      </c>
      <c r="L349" s="103">
        <v>20</v>
      </c>
      <c r="M349" s="103">
        <v>20</v>
      </c>
      <c r="N349" s="103">
        <v>20</v>
      </c>
      <c r="O349" s="103">
        <v>20</v>
      </c>
      <c r="P349" s="103">
        <v>20</v>
      </c>
      <c r="Q349" s="103">
        <v>20</v>
      </c>
      <c r="R349" s="103">
        <v>20</v>
      </c>
      <c r="S349" s="103">
        <v>20</v>
      </c>
      <c r="T349" s="103">
        <v>20</v>
      </c>
      <c r="U349" s="103">
        <v>20</v>
      </c>
      <c r="V349" s="103">
        <v>20</v>
      </c>
      <c r="W349" s="103">
        <v>20</v>
      </c>
      <c r="X349" s="103">
        <v>20</v>
      </c>
      <c r="Y349" s="103">
        <v>20</v>
      </c>
      <c r="Z349" s="103">
        <v>20</v>
      </c>
      <c r="AA349" s="103">
        <v>20</v>
      </c>
      <c r="AB349" s="103">
        <v>20</v>
      </c>
      <c r="AC349" s="103">
        <v>20</v>
      </c>
      <c r="AD349" s="103">
        <v>20</v>
      </c>
      <c r="AE349" s="103">
        <v>20</v>
      </c>
      <c r="AF349" s="103">
        <v>20</v>
      </c>
      <c r="AG349" s="103">
        <v>20</v>
      </c>
      <c r="AH349" s="103">
        <v>20</v>
      </c>
      <c r="AI349" s="103">
        <v>20</v>
      </c>
      <c r="AJ349" s="103">
        <v>20</v>
      </c>
      <c r="AK349" s="103">
        <v>20</v>
      </c>
      <c r="AL349" s="103">
        <v>20</v>
      </c>
      <c r="AM349" s="103">
        <v>20</v>
      </c>
      <c r="AN349" s="103">
        <v>20</v>
      </c>
      <c r="AO349" s="103">
        <v>20</v>
      </c>
      <c r="AP349" s="103">
        <v>20</v>
      </c>
      <c r="AQ349" s="103">
        <v>20</v>
      </c>
      <c r="AR349" s="103">
        <v>20</v>
      </c>
      <c r="AS349" s="103">
        <v>20</v>
      </c>
      <c r="AT349" s="103">
        <v>20</v>
      </c>
      <c r="AU349" s="103"/>
      <c r="AV349" s="103"/>
      <c r="AW349" s="103"/>
      <c r="AX349" s="103"/>
      <c r="AY349" s="110"/>
      <c r="AZ349" s="110"/>
      <c r="BA349" s="110"/>
    </row>
    <row r="350" spans="1:53" ht="11.25" hidden="1" customHeight="1">
      <c r="B350" s="97" t="s">
        <v>509</v>
      </c>
      <c r="C350" s="103"/>
      <c r="D350" s="103"/>
      <c r="E350" s="103"/>
      <c r="F350" s="103"/>
      <c r="G350" s="103">
        <v>20</v>
      </c>
      <c r="H350" s="103">
        <v>20</v>
      </c>
      <c r="I350" s="103">
        <v>20</v>
      </c>
      <c r="J350" s="103">
        <v>20</v>
      </c>
      <c r="K350" s="103">
        <v>20</v>
      </c>
      <c r="L350" s="103">
        <v>20</v>
      </c>
      <c r="M350" s="103">
        <v>20</v>
      </c>
      <c r="N350" s="103">
        <v>20</v>
      </c>
      <c r="O350" s="103">
        <v>20</v>
      </c>
      <c r="P350" s="103">
        <v>20</v>
      </c>
      <c r="Q350" s="103">
        <v>20</v>
      </c>
      <c r="R350" s="103">
        <v>20</v>
      </c>
      <c r="S350" s="103">
        <v>20</v>
      </c>
      <c r="T350" s="103">
        <v>20</v>
      </c>
      <c r="U350" s="103">
        <v>20</v>
      </c>
      <c r="V350" s="103">
        <v>20</v>
      </c>
      <c r="W350" s="103">
        <v>20</v>
      </c>
      <c r="X350" s="103">
        <v>20</v>
      </c>
      <c r="Y350" s="103">
        <v>20</v>
      </c>
      <c r="Z350" s="103">
        <v>20</v>
      </c>
      <c r="AA350" s="103">
        <v>20</v>
      </c>
      <c r="AB350" s="103">
        <v>20</v>
      </c>
      <c r="AC350" s="103">
        <v>20</v>
      </c>
      <c r="AD350" s="103">
        <v>20</v>
      </c>
      <c r="AE350" s="103">
        <v>20</v>
      </c>
      <c r="AF350" s="103">
        <v>20</v>
      </c>
      <c r="AG350" s="103">
        <v>20</v>
      </c>
      <c r="AH350" s="103">
        <v>20</v>
      </c>
      <c r="AI350" s="103">
        <v>20</v>
      </c>
      <c r="AJ350" s="103">
        <v>20</v>
      </c>
      <c r="AK350" s="103">
        <v>20</v>
      </c>
      <c r="AL350" s="103">
        <v>20</v>
      </c>
      <c r="AM350" s="103">
        <v>20</v>
      </c>
      <c r="AN350" s="103">
        <v>20</v>
      </c>
      <c r="AO350" s="103">
        <v>20</v>
      </c>
      <c r="AP350" s="103">
        <v>20</v>
      </c>
      <c r="AQ350" s="103">
        <v>20</v>
      </c>
      <c r="AR350" s="103">
        <v>20</v>
      </c>
      <c r="AS350" s="103">
        <v>20</v>
      </c>
      <c r="AT350" s="103">
        <v>20</v>
      </c>
      <c r="AU350" s="103"/>
      <c r="AV350" s="103"/>
      <c r="AW350" s="103"/>
      <c r="AX350" s="103"/>
      <c r="AY350" s="110"/>
      <c r="AZ350" s="110"/>
      <c r="BA350" s="110"/>
    </row>
    <row r="351" spans="1:53" ht="11.25" hidden="1" customHeight="1">
      <c r="B351" s="97" t="s">
        <v>510</v>
      </c>
      <c r="C351" s="103"/>
      <c r="D351" s="103"/>
      <c r="E351" s="103"/>
      <c r="F351" s="103"/>
      <c r="G351" s="103">
        <v>20</v>
      </c>
      <c r="H351" s="103">
        <v>20</v>
      </c>
      <c r="I351" s="103">
        <v>20</v>
      </c>
      <c r="J351" s="103">
        <v>20</v>
      </c>
      <c r="K351" s="103">
        <v>20</v>
      </c>
      <c r="L351" s="103">
        <v>20</v>
      </c>
      <c r="M351" s="103">
        <v>20</v>
      </c>
      <c r="N351" s="103">
        <v>20</v>
      </c>
      <c r="O351" s="103">
        <v>20</v>
      </c>
      <c r="P351" s="103">
        <v>20</v>
      </c>
      <c r="Q351" s="103">
        <v>20</v>
      </c>
      <c r="R351" s="103">
        <v>20</v>
      </c>
      <c r="S351" s="103">
        <v>20</v>
      </c>
      <c r="T351" s="103">
        <v>20</v>
      </c>
      <c r="U351" s="103">
        <v>20</v>
      </c>
      <c r="V351" s="103">
        <v>20</v>
      </c>
      <c r="W351" s="103">
        <v>20</v>
      </c>
      <c r="X351" s="103">
        <v>20</v>
      </c>
      <c r="Y351" s="103">
        <v>20</v>
      </c>
      <c r="Z351" s="103">
        <v>20</v>
      </c>
      <c r="AA351" s="103">
        <v>20</v>
      </c>
      <c r="AB351" s="103">
        <v>20</v>
      </c>
      <c r="AC351" s="103">
        <v>20</v>
      </c>
      <c r="AD351" s="103">
        <v>20</v>
      </c>
      <c r="AE351" s="103">
        <v>20</v>
      </c>
      <c r="AF351" s="103">
        <v>20</v>
      </c>
      <c r="AG351" s="103">
        <v>20</v>
      </c>
      <c r="AH351" s="103">
        <v>20</v>
      </c>
      <c r="AI351" s="103">
        <v>20</v>
      </c>
      <c r="AJ351" s="103">
        <v>20</v>
      </c>
      <c r="AK351" s="103">
        <v>20</v>
      </c>
      <c r="AL351" s="103">
        <v>20</v>
      </c>
      <c r="AM351" s="103">
        <v>20</v>
      </c>
      <c r="AN351" s="103">
        <v>20</v>
      </c>
      <c r="AO351" s="103">
        <v>20</v>
      </c>
      <c r="AP351" s="103">
        <v>20</v>
      </c>
      <c r="AQ351" s="103">
        <v>20</v>
      </c>
      <c r="AR351" s="103">
        <v>20</v>
      </c>
      <c r="AS351" s="103">
        <v>20</v>
      </c>
      <c r="AT351" s="103">
        <v>20</v>
      </c>
      <c r="AU351" s="103"/>
      <c r="AV351" s="103"/>
      <c r="AW351" s="103"/>
      <c r="AX351" s="103"/>
      <c r="AY351" s="110"/>
      <c r="AZ351" s="110"/>
      <c r="BA351" s="110"/>
    </row>
    <row r="352" spans="1:53" ht="11.25" hidden="1" customHeight="1">
      <c r="B352" s="97" t="s">
        <v>511</v>
      </c>
      <c r="C352" s="103"/>
      <c r="D352" s="103"/>
      <c r="E352" s="103"/>
      <c r="F352" s="103"/>
      <c r="G352" s="103">
        <v>20</v>
      </c>
      <c r="H352" s="103">
        <v>20</v>
      </c>
      <c r="I352" s="103">
        <v>20</v>
      </c>
      <c r="J352" s="103">
        <v>20</v>
      </c>
      <c r="K352" s="103">
        <v>20</v>
      </c>
      <c r="L352" s="103">
        <v>20</v>
      </c>
      <c r="M352" s="103">
        <v>20</v>
      </c>
      <c r="N352" s="103">
        <v>20</v>
      </c>
      <c r="O352" s="103">
        <v>20</v>
      </c>
      <c r="P352" s="103">
        <v>20</v>
      </c>
      <c r="Q352" s="103">
        <v>20</v>
      </c>
      <c r="R352" s="103">
        <v>20</v>
      </c>
      <c r="S352" s="103">
        <v>20</v>
      </c>
      <c r="T352" s="103">
        <v>20</v>
      </c>
      <c r="U352" s="103">
        <v>20</v>
      </c>
      <c r="V352" s="103">
        <v>20</v>
      </c>
      <c r="W352" s="103">
        <v>20</v>
      </c>
      <c r="X352" s="103">
        <v>20</v>
      </c>
      <c r="Y352" s="103">
        <v>20</v>
      </c>
      <c r="Z352" s="103">
        <v>20</v>
      </c>
      <c r="AA352" s="103">
        <v>20</v>
      </c>
      <c r="AB352" s="103">
        <v>20</v>
      </c>
      <c r="AC352" s="103">
        <v>20</v>
      </c>
      <c r="AD352" s="103">
        <v>20</v>
      </c>
      <c r="AE352" s="103">
        <v>20</v>
      </c>
      <c r="AF352" s="103">
        <v>20</v>
      </c>
      <c r="AG352" s="103">
        <v>20</v>
      </c>
      <c r="AH352" s="103">
        <v>20</v>
      </c>
      <c r="AI352" s="103">
        <v>20</v>
      </c>
      <c r="AJ352" s="103">
        <v>20</v>
      </c>
      <c r="AK352" s="103">
        <v>20</v>
      </c>
      <c r="AL352" s="103">
        <v>20</v>
      </c>
      <c r="AM352" s="103">
        <v>20</v>
      </c>
      <c r="AN352" s="103">
        <v>20</v>
      </c>
      <c r="AO352" s="103">
        <v>20</v>
      </c>
      <c r="AP352" s="103">
        <v>20</v>
      </c>
      <c r="AQ352" s="103">
        <v>20</v>
      </c>
      <c r="AR352" s="103">
        <v>20</v>
      </c>
      <c r="AS352" s="103">
        <v>20</v>
      </c>
      <c r="AT352" s="103">
        <v>20</v>
      </c>
      <c r="AU352" s="103"/>
      <c r="AV352" s="103"/>
      <c r="AW352" s="103"/>
      <c r="AX352" s="103"/>
      <c r="AY352" s="110"/>
      <c r="AZ352" s="110"/>
      <c r="BA352" s="110"/>
    </row>
    <row r="353" spans="2:53" ht="11.25" hidden="1" customHeight="1">
      <c r="B353" s="97" t="s">
        <v>512</v>
      </c>
      <c r="C353" s="103"/>
      <c r="D353" s="103"/>
      <c r="E353" s="103"/>
      <c r="F353" s="103"/>
      <c r="G353" s="103">
        <v>20</v>
      </c>
      <c r="H353" s="103">
        <v>20</v>
      </c>
      <c r="I353" s="103">
        <v>20</v>
      </c>
      <c r="J353" s="103">
        <v>20</v>
      </c>
      <c r="K353" s="103">
        <v>20</v>
      </c>
      <c r="L353" s="103">
        <v>20</v>
      </c>
      <c r="M353" s="103">
        <v>20</v>
      </c>
      <c r="N353" s="103">
        <v>20</v>
      </c>
      <c r="O353" s="103">
        <v>20</v>
      </c>
      <c r="P353" s="103">
        <v>20</v>
      </c>
      <c r="Q353" s="103">
        <v>20</v>
      </c>
      <c r="R353" s="103">
        <v>20</v>
      </c>
      <c r="S353" s="103">
        <v>20</v>
      </c>
      <c r="T353" s="103">
        <v>20</v>
      </c>
      <c r="U353" s="103">
        <v>20</v>
      </c>
      <c r="V353" s="103">
        <v>20</v>
      </c>
      <c r="W353" s="103">
        <v>20</v>
      </c>
      <c r="X353" s="103">
        <v>20</v>
      </c>
      <c r="Y353" s="103">
        <v>20</v>
      </c>
      <c r="Z353" s="103">
        <v>20</v>
      </c>
      <c r="AA353" s="103">
        <v>20</v>
      </c>
      <c r="AB353" s="103">
        <v>20</v>
      </c>
      <c r="AC353" s="103">
        <v>20</v>
      </c>
      <c r="AD353" s="103">
        <v>20</v>
      </c>
      <c r="AE353" s="103">
        <v>20</v>
      </c>
      <c r="AF353" s="103">
        <v>20</v>
      </c>
      <c r="AG353" s="103">
        <v>20</v>
      </c>
      <c r="AH353" s="103">
        <v>20</v>
      </c>
      <c r="AI353" s="103">
        <v>20</v>
      </c>
      <c r="AJ353" s="103">
        <v>20</v>
      </c>
      <c r="AK353" s="103">
        <v>20</v>
      </c>
      <c r="AL353" s="103">
        <v>20</v>
      </c>
      <c r="AM353" s="103">
        <v>20</v>
      </c>
      <c r="AN353" s="103">
        <v>20</v>
      </c>
      <c r="AO353" s="103">
        <v>20</v>
      </c>
      <c r="AP353" s="103">
        <v>20</v>
      </c>
      <c r="AQ353" s="103">
        <v>20</v>
      </c>
      <c r="AR353" s="103">
        <v>20</v>
      </c>
      <c r="AS353" s="103">
        <v>20</v>
      </c>
      <c r="AT353" s="103">
        <v>20</v>
      </c>
      <c r="AU353" s="103"/>
      <c r="AV353" s="103"/>
      <c r="AW353" s="103"/>
      <c r="AX353" s="103"/>
      <c r="AY353" s="110"/>
      <c r="AZ353" s="110"/>
      <c r="BA353" s="110"/>
    </row>
    <row r="354" spans="2:53" ht="11.25" hidden="1" customHeight="1">
      <c r="B354" s="97" t="s">
        <v>513</v>
      </c>
      <c r="C354" s="103"/>
      <c r="D354" s="103"/>
      <c r="E354" s="103"/>
      <c r="F354" s="103"/>
      <c r="G354" s="103">
        <v>20</v>
      </c>
      <c r="H354" s="103">
        <v>20</v>
      </c>
      <c r="I354" s="103">
        <v>20</v>
      </c>
      <c r="J354" s="103">
        <v>20</v>
      </c>
      <c r="K354" s="103">
        <v>20</v>
      </c>
      <c r="L354" s="103">
        <v>20</v>
      </c>
      <c r="M354" s="103">
        <v>20</v>
      </c>
      <c r="N354" s="103">
        <v>20</v>
      </c>
      <c r="O354" s="103">
        <v>20</v>
      </c>
      <c r="P354" s="103">
        <v>20</v>
      </c>
      <c r="Q354" s="103">
        <v>20</v>
      </c>
      <c r="R354" s="103">
        <v>20</v>
      </c>
      <c r="S354" s="103">
        <v>20</v>
      </c>
      <c r="T354" s="103">
        <v>20</v>
      </c>
      <c r="U354" s="103">
        <v>20</v>
      </c>
      <c r="V354" s="103">
        <v>20</v>
      </c>
      <c r="W354" s="103">
        <v>20</v>
      </c>
      <c r="X354" s="103">
        <v>20</v>
      </c>
      <c r="Y354" s="103">
        <v>20</v>
      </c>
      <c r="Z354" s="103">
        <v>20</v>
      </c>
      <c r="AA354" s="103">
        <v>20</v>
      </c>
      <c r="AB354" s="103">
        <v>20</v>
      </c>
      <c r="AC354" s="103">
        <v>20</v>
      </c>
      <c r="AD354" s="103">
        <v>20</v>
      </c>
      <c r="AE354" s="103">
        <v>20</v>
      </c>
      <c r="AF354" s="103">
        <v>20</v>
      </c>
      <c r="AG354" s="103">
        <v>20</v>
      </c>
      <c r="AH354" s="103">
        <v>20</v>
      </c>
      <c r="AI354" s="103">
        <v>20</v>
      </c>
      <c r="AJ354" s="103">
        <v>20</v>
      </c>
      <c r="AK354" s="103">
        <v>20</v>
      </c>
      <c r="AL354" s="103">
        <v>20</v>
      </c>
      <c r="AM354" s="103">
        <v>20</v>
      </c>
      <c r="AN354" s="103">
        <v>20</v>
      </c>
      <c r="AO354" s="103">
        <v>20</v>
      </c>
      <c r="AP354" s="103">
        <v>20</v>
      </c>
      <c r="AQ354" s="103">
        <v>20</v>
      </c>
      <c r="AR354" s="103">
        <v>20</v>
      </c>
      <c r="AS354" s="103">
        <v>20</v>
      </c>
      <c r="AT354" s="103">
        <v>20</v>
      </c>
      <c r="AU354" s="103"/>
      <c r="AV354" s="103"/>
      <c r="AW354" s="103"/>
      <c r="AX354" s="103"/>
      <c r="AY354" s="110"/>
      <c r="AZ354" s="110"/>
      <c r="BA354" s="110"/>
    </row>
    <row r="355" spans="2:53" ht="11.25" hidden="1" customHeight="1">
      <c r="B355" s="97" t="s">
        <v>514</v>
      </c>
      <c r="C355" s="103"/>
      <c r="D355" s="103"/>
      <c r="E355" s="103"/>
      <c r="F355" s="103"/>
      <c r="G355" s="103">
        <v>20</v>
      </c>
      <c r="H355" s="103">
        <v>20</v>
      </c>
      <c r="I355" s="103">
        <v>20</v>
      </c>
      <c r="J355" s="103">
        <v>20</v>
      </c>
      <c r="K355" s="103">
        <v>20</v>
      </c>
      <c r="L355" s="103">
        <v>20</v>
      </c>
      <c r="M355" s="103">
        <v>20</v>
      </c>
      <c r="N355" s="103">
        <v>20</v>
      </c>
      <c r="O355" s="103">
        <v>20</v>
      </c>
      <c r="P355" s="103">
        <v>20</v>
      </c>
      <c r="Q355" s="103">
        <v>20</v>
      </c>
      <c r="R355" s="103">
        <v>20</v>
      </c>
      <c r="S355" s="103">
        <v>20</v>
      </c>
      <c r="T355" s="103">
        <v>20</v>
      </c>
      <c r="U355" s="103">
        <v>20</v>
      </c>
      <c r="V355" s="103">
        <v>20</v>
      </c>
      <c r="W355" s="103">
        <v>20</v>
      </c>
      <c r="X355" s="103">
        <v>20</v>
      </c>
      <c r="Y355" s="103">
        <v>20</v>
      </c>
      <c r="Z355" s="103">
        <v>20</v>
      </c>
      <c r="AA355" s="103">
        <v>20</v>
      </c>
      <c r="AB355" s="103">
        <v>20</v>
      </c>
      <c r="AC355" s="103">
        <v>20</v>
      </c>
      <c r="AD355" s="103">
        <v>20</v>
      </c>
      <c r="AE355" s="103">
        <v>20</v>
      </c>
      <c r="AF355" s="103">
        <v>20</v>
      </c>
      <c r="AG355" s="103">
        <v>20</v>
      </c>
      <c r="AH355" s="103">
        <v>20</v>
      </c>
      <c r="AI355" s="103">
        <v>20</v>
      </c>
      <c r="AJ355" s="103">
        <v>20</v>
      </c>
      <c r="AK355" s="103">
        <v>20</v>
      </c>
      <c r="AL355" s="103">
        <v>20</v>
      </c>
      <c r="AM355" s="103">
        <v>20</v>
      </c>
      <c r="AN355" s="103">
        <v>20</v>
      </c>
      <c r="AO355" s="103">
        <v>20</v>
      </c>
      <c r="AP355" s="103">
        <v>20</v>
      </c>
      <c r="AQ355" s="103">
        <v>20</v>
      </c>
      <c r="AR355" s="103">
        <v>20</v>
      </c>
      <c r="AS355" s="103">
        <v>20</v>
      </c>
      <c r="AT355" s="103">
        <v>20</v>
      </c>
      <c r="AU355" s="103"/>
      <c r="AV355" s="103"/>
      <c r="AW355" s="103"/>
      <c r="AX355" s="103"/>
      <c r="AY355" s="110"/>
      <c r="AZ355" s="110"/>
      <c r="BA355" s="110"/>
    </row>
    <row r="356" spans="2:53" ht="11.25" hidden="1" customHeight="1">
      <c r="B356" s="97" t="s">
        <v>515</v>
      </c>
      <c r="C356" s="103"/>
      <c r="D356" s="103"/>
      <c r="E356" s="103"/>
      <c r="F356" s="103"/>
      <c r="G356" s="103">
        <v>20</v>
      </c>
      <c r="H356" s="103">
        <v>20</v>
      </c>
      <c r="I356" s="103">
        <v>20</v>
      </c>
      <c r="J356" s="103">
        <v>20</v>
      </c>
      <c r="K356" s="103">
        <v>20</v>
      </c>
      <c r="L356" s="103">
        <v>20</v>
      </c>
      <c r="M356" s="103">
        <v>20</v>
      </c>
      <c r="N356" s="103">
        <v>20</v>
      </c>
      <c r="O356" s="103">
        <v>20</v>
      </c>
      <c r="P356" s="103">
        <v>20</v>
      </c>
      <c r="Q356" s="103">
        <v>20</v>
      </c>
      <c r="R356" s="103">
        <v>20</v>
      </c>
      <c r="S356" s="103">
        <v>20</v>
      </c>
      <c r="T356" s="103">
        <v>20</v>
      </c>
      <c r="U356" s="103">
        <v>20</v>
      </c>
      <c r="V356" s="103">
        <v>20</v>
      </c>
      <c r="W356" s="103">
        <v>20</v>
      </c>
      <c r="X356" s="103">
        <v>20</v>
      </c>
      <c r="Y356" s="103">
        <v>20</v>
      </c>
      <c r="Z356" s="103">
        <v>20</v>
      </c>
      <c r="AA356" s="103">
        <v>20</v>
      </c>
      <c r="AB356" s="103">
        <v>20</v>
      </c>
      <c r="AC356" s="103">
        <v>20</v>
      </c>
      <c r="AD356" s="103">
        <v>20</v>
      </c>
      <c r="AE356" s="103">
        <v>20</v>
      </c>
      <c r="AF356" s="103">
        <v>20</v>
      </c>
      <c r="AG356" s="103">
        <v>20</v>
      </c>
      <c r="AH356" s="103">
        <v>20</v>
      </c>
      <c r="AI356" s="103">
        <v>20</v>
      </c>
      <c r="AJ356" s="103">
        <v>20</v>
      </c>
      <c r="AK356" s="103">
        <v>20</v>
      </c>
      <c r="AL356" s="103">
        <v>20</v>
      </c>
      <c r="AM356" s="103">
        <v>20</v>
      </c>
      <c r="AN356" s="103">
        <v>20</v>
      </c>
      <c r="AO356" s="103">
        <v>20</v>
      </c>
      <c r="AP356" s="103">
        <v>20</v>
      </c>
      <c r="AQ356" s="103">
        <v>20</v>
      </c>
      <c r="AR356" s="103">
        <v>20</v>
      </c>
      <c r="AS356" s="103">
        <v>20</v>
      </c>
      <c r="AT356" s="103">
        <v>20</v>
      </c>
      <c r="AU356" s="103"/>
      <c r="AV356" s="103"/>
      <c r="AW356" s="103"/>
      <c r="AX356" s="103"/>
      <c r="AY356" s="110"/>
      <c r="AZ356" s="110"/>
      <c r="BA356" s="110"/>
    </row>
    <row r="357" spans="2:53" ht="11.25" hidden="1" customHeight="1">
      <c r="B357" s="97" t="s">
        <v>516</v>
      </c>
      <c r="C357" s="103"/>
      <c r="D357" s="103"/>
      <c r="E357" s="103"/>
      <c r="F357" s="103"/>
      <c r="G357" s="103">
        <v>20</v>
      </c>
      <c r="H357" s="103">
        <v>20</v>
      </c>
      <c r="I357" s="103">
        <v>20</v>
      </c>
      <c r="J357" s="103">
        <v>20</v>
      </c>
      <c r="K357" s="103">
        <v>20</v>
      </c>
      <c r="L357" s="103">
        <v>20</v>
      </c>
      <c r="M357" s="103">
        <v>20</v>
      </c>
      <c r="N357" s="103">
        <v>20</v>
      </c>
      <c r="O357" s="103">
        <v>20</v>
      </c>
      <c r="P357" s="103">
        <v>20</v>
      </c>
      <c r="Q357" s="103">
        <v>20</v>
      </c>
      <c r="R357" s="103">
        <v>20</v>
      </c>
      <c r="S357" s="103">
        <v>20</v>
      </c>
      <c r="T357" s="103">
        <v>20</v>
      </c>
      <c r="U357" s="103">
        <v>20</v>
      </c>
      <c r="V357" s="103">
        <v>20</v>
      </c>
      <c r="W357" s="103">
        <v>20</v>
      </c>
      <c r="X357" s="103">
        <v>20</v>
      </c>
      <c r="Y357" s="103">
        <v>20</v>
      </c>
      <c r="Z357" s="103">
        <v>20</v>
      </c>
      <c r="AA357" s="103">
        <v>20</v>
      </c>
      <c r="AB357" s="103">
        <v>20</v>
      </c>
      <c r="AC357" s="103">
        <v>20</v>
      </c>
      <c r="AD357" s="103">
        <v>20</v>
      </c>
      <c r="AE357" s="103">
        <v>20</v>
      </c>
      <c r="AF357" s="103">
        <v>20</v>
      </c>
      <c r="AG357" s="103">
        <v>20</v>
      </c>
      <c r="AH357" s="103">
        <v>20</v>
      </c>
      <c r="AI357" s="103">
        <v>20</v>
      </c>
      <c r="AJ357" s="103">
        <v>20</v>
      </c>
      <c r="AK357" s="103">
        <v>20</v>
      </c>
      <c r="AL357" s="103">
        <v>20</v>
      </c>
      <c r="AM357" s="103">
        <v>20</v>
      </c>
      <c r="AN357" s="103">
        <v>20</v>
      </c>
      <c r="AO357" s="103">
        <v>20</v>
      </c>
      <c r="AP357" s="103">
        <v>20</v>
      </c>
      <c r="AQ357" s="103">
        <v>20</v>
      </c>
      <c r="AR357" s="103">
        <v>20</v>
      </c>
      <c r="AS357" s="103">
        <v>20</v>
      </c>
      <c r="AT357" s="103">
        <v>20</v>
      </c>
      <c r="AU357" s="103"/>
      <c r="AV357" s="103"/>
      <c r="AW357" s="103"/>
      <c r="AX357" s="103"/>
      <c r="AY357" s="110"/>
      <c r="AZ357" s="110"/>
      <c r="BA357" s="110"/>
    </row>
    <row r="358" spans="2:53" ht="11.25" hidden="1" customHeight="1">
      <c r="B358" s="97" t="s">
        <v>517</v>
      </c>
      <c r="C358" s="103"/>
      <c r="D358" s="103"/>
      <c r="E358" s="103"/>
      <c r="F358" s="103"/>
      <c r="G358" s="103">
        <v>20</v>
      </c>
      <c r="H358" s="103">
        <v>20</v>
      </c>
      <c r="I358" s="103">
        <v>20</v>
      </c>
      <c r="J358" s="103">
        <v>20</v>
      </c>
      <c r="K358" s="103">
        <v>20</v>
      </c>
      <c r="L358" s="103">
        <v>20</v>
      </c>
      <c r="M358" s="103">
        <v>20</v>
      </c>
      <c r="N358" s="103">
        <v>20</v>
      </c>
      <c r="O358" s="103">
        <v>20</v>
      </c>
      <c r="P358" s="103">
        <v>20</v>
      </c>
      <c r="Q358" s="103">
        <v>20</v>
      </c>
      <c r="R358" s="103">
        <v>20</v>
      </c>
      <c r="S358" s="103">
        <v>20</v>
      </c>
      <c r="T358" s="103">
        <v>20</v>
      </c>
      <c r="U358" s="103">
        <v>20</v>
      </c>
      <c r="V358" s="103">
        <v>20</v>
      </c>
      <c r="W358" s="103">
        <v>20</v>
      </c>
      <c r="X358" s="103">
        <v>20</v>
      </c>
      <c r="Y358" s="103">
        <v>20</v>
      </c>
      <c r="Z358" s="103">
        <v>20</v>
      </c>
      <c r="AA358" s="103">
        <v>20</v>
      </c>
      <c r="AB358" s="103">
        <v>20</v>
      </c>
      <c r="AC358" s="103">
        <v>20</v>
      </c>
      <c r="AD358" s="103">
        <v>20</v>
      </c>
      <c r="AE358" s="103">
        <v>20</v>
      </c>
      <c r="AF358" s="103">
        <v>20</v>
      </c>
      <c r="AG358" s="103">
        <v>20</v>
      </c>
      <c r="AH358" s="103">
        <v>20</v>
      </c>
      <c r="AI358" s="103">
        <v>20</v>
      </c>
      <c r="AJ358" s="103">
        <v>20</v>
      </c>
      <c r="AK358" s="103">
        <v>20</v>
      </c>
      <c r="AL358" s="103">
        <v>20</v>
      </c>
      <c r="AM358" s="103">
        <v>20</v>
      </c>
      <c r="AN358" s="103">
        <v>20</v>
      </c>
      <c r="AO358" s="103">
        <v>20</v>
      </c>
      <c r="AP358" s="103">
        <v>20</v>
      </c>
      <c r="AQ358" s="103">
        <v>20</v>
      </c>
      <c r="AR358" s="103">
        <v>20</v>
      </c>
      <c r="AS358" s="103">
        <v>20</v>
      </c>
      <c r="AT358" s="103">
        <v>20</v>
      </c>
      <c r="AU358" s="103"/>
      <c r="AV358" s="103"/>
      <c r="AW358" s="103"/>
      <c r="AX358" s="103"/>
      <c r="AY358" s="110"/>
      <c r="AZ358" s="110"/>
      <c r="BA358" s="110"/>
    </row>
    <row r="359" spans="2:53" ht="11.25" hidden="1" customHeight="1">
      <c r="B359" s="97" t="s">
        <v>518</v>
      </c>
      <c r="C359" s="103"/>
      <c r="D359" s="103"/>
      <c r="E359" s="103"/>
      <c r="F359" s="103"/>
      <c r="G359" s="103">
        <v>20</v>
      </c>
      <c r="H359" s="103">
        <v>20</v>
      </c>
      <c r="I359" s="103">
        <v>20</v>
      </c>
      <c r="J359" s="103">
        <v>20</v>
      </c>
      <c r="K359" s="103">
        <v>20</v>
      </c>
      <c r="L359" s="103">
        <v>20</v>
      </c>
      <c r="M359" s="103">
        <v>20</v>
      </c>
      <c r="N359" s="103">
        <v>20</v>
      </c>
      <c r="O359" s="103">
        <v>20</v>
      </c>
      <c r="P359" s="103">
        <v>20</v>
      </c>
      <c r="Q359" s="103">
        <v>20</v>
      </c>
      <c r="R359" s="103">
        <v>20</v>
      </c>
      <c r="S359" s="103">
        <v>20</v>
      </c>
      <c r="T359" s="103">
        <v>20</v>
      </c>
      <c r="U359" s="103">
        <v>20</v>
      </c>
      <c r="V359" s="103">
        <v>20</v>
      </c>
      <c r="W359" s="103">
        <v>20</v>
      </c>
      <c r="X359" s="103">
        <v>20</v>
      </c>
      <c r="Y359" s="103">
        <v>20</v>
      </c>
      <c r="Z359" s="103">
        <v>20</v>
      </c>
      <c r="AA359" s="103">
        <v>20</v>
      </c>
      <c r="AB359" s="103">
        <v>20</v>
      </c>
      <c r="AC359" s="103">
        <v>20</v>
      </c>
      <c r="AD359" s="103">
        <v>20</v>
      </c>
      <c r="AE359" s="103">
        <v>20</v>
      </c>
      <c r="AF359" s="103">
        <v>20</v>
      </c>
      <c r="AG359" s="103">
        <v>20</v>
      </c>
      <c r="AH359" s="103">
        <v>20</v>
      </c>
      <c r="AI359" s="103">
        <v>20</v>
      </c>
      <c r="AJ359" s="103">
        <v>20</v>
      </c>
      <c r="AK359" s="103">
        <v>20</v>
      </c>
      <c r="AL359" s="103">
        <v>20</v>
      </c>
      <c r="AM359" s="103">
        <v>20</v>
      </c>
      <c r="AN359" s="103">
        <v>20</v>
      </c>
      <c r="AO359" s="103">
        <v>20</v>
      </c>
      <c r="AP359" s="103">
        <v>20</v>
      </c>
      <c r="AQ359" s="103">
        <v>20</v>
      </c>
      <c r="AR359" s="103">
        <v>20</v>
      </c>
      <c r="AS359" s="103">
        <v>20</v>
      </c>
      <c r="AT359" s="103">
        <v>20</v>
      </c>
      <c r="AU359" s="103"/>
      <c r="AV359" s="103"/>
      <c r="AW359" s="103"/>
      <c r="AX359" s="103"/>
      <c r="AY359" s="110"/>
      <c r="AZ359" s="110"/>
      <c r="BA359" s="110"/>
    </row>
    <row r="360" spans="2:53" ht="11.25" hidden="1" customHeight="1">
      <c r="B360" s="97" t="s">
        <v>1917</v>
      </c>
      <c r="C360" s="103"/>
      <c r="D360" s="103"/>
      <c r="E360" s="103"/>
      <c r="F360" s="103"/>
      <c r="G360" s="103">
        <v>20</v>
      </c>
      <c r="H360" s="103">
        <v>20</v>
      </c>
      <c r="I360" s="103">
        <v>20</v>
      </c>
      <c r="J360" s="103">
        <v>20</v>
      </c>
      <c r="K360" s="103">
        <v>20</v>
      </c>
      <c r="L360" s="103">
        <v>20</v>
      </c>
      <c r="M360" s="103">
        <v>20</v>
      </c>
      <c r="N360" s="103">
        <v>20</v>
      </c>
      <c r="O360" s="103">
        <v>20</v>
      </c>
      <c r="P360" s="103">
        <v>20</v>
      </c>
      <c r="Q360" s="103">
        <v>20</v>
      </c>
      <c r="R360" s="103">
        <v>20</v>
      </c>
      <c r="S360" s="103">
        <v>20</v>
      </c>
      <c r="T360" s="103">
        <v>20</v>
      </c>
      <c r="U360" s="103">
        <v>20</v>
      </c>
      <c r="V360" s="103">
        <v>20</v>
      </c>
      <c r="W360" s="103">
        <v>20</v>
      </c>
      <c r="X360" s="103">
        <v>20</v>
      </c>
      <c r="Y360" s="103">
        <v>20</v>
      </c>
      <c r="Z360" s="103">
        <v>20</v>
      </c>
      <c r="AA360" s="103">
        <v>20</v>
      </c>
      <c r="AB360" s="103">
        <v>20</v>
      </c>
      <c r="AC360" s="103">
        <v>20</v>
      </c>
      <c r="AD360" s="103">
        <v>20</v>
      </c>
      <c r="AE360" s="103">
        <v>20</v>
      </c>
      <c r="AF360" s="103">
        <v>20</v>
      </c>
      <c r="AG360" s="103">
        <v>20</v>
      </c>
      <c r="AH360" s="103">
        <v>20</v>
      </c>
      <c r="AI360" s="103">
        <v>20</v>
      </c>
      <c r="AJ360" s="103">
        <v>20</v>
      </c>
      <c r="AK360" s="103">
        <v>20</v>
      </c>
      <c r="AL360" s="103">
        <v>20</v>
      </c>
      <c r="AM360" s="103">
        <v>20</v>
      </c>
      <c r="AN360" s="103">
        <v>20</v>
      </c>
      <c r="AO360" s="103">
        <v>20</v>
      </c>
      <c r="AP360" s="103">
        <v>20</v>
      </c>
      <c r="AQ360" s="103">
        <v>20</v>
      </c>
      <c r="AR360" s="103">
        <v>20</v>
      </c>
      <c r="AS360" s="103">
        <v>20</v>
      </c>
      <c r="AT360" s="103">
        <v>20</v>
      </c>
      <c r="AU360" s="103"/>
      <c r="AV360" s="103"/>
      <c r="AW360" s="103"/>
      <c r="AX360" s="103"/>
      <c r="AY360" s="110"/>
      <c r="AZ360" s="110"/>
      <c r="BA360" s="110"/>
    </row>
    <row r="361" spans="2:53" ht="11.25" hidden="1" customHeight="1">
      <c r="B361" s="97" t="s">
        <v>1966</v>
      </c>
      <c r="C361" s="103"/>
      <c r="D361" s="103"/>
      <c r="E361" s="103"/>
      <c r="F361" s="103"/>
      <c r="G361" s="103">
        <v>20</v>
      </c>
      <c r="H361" s="103">
        <v>20</v>
      </c>
      <c r="I361" s="103">
        <v>20</v>
      </c>
      <c r="J361" s="103">
        <v>20</v>
      </c>
      <c r="K361" s="103">
        <v>20</v>
      </c>
      <c r="L361" s="103">
        <v>20</v>
      </c>
      <c r="M361" s="103">
        <v>20</v>
      </c>
      <c r="N361" s="103">
        <v>20</v>
      </c>
      <c r="O361" s="103">
        <v>20</v>
      </c>
      <c r="P361" s="103">
        <v>20</v>
      </c>
      <c r="Q361" s="103">
        <v>20</v>
      </c>
      <c r="R361" s="103">
        <v>20</v>
      </c>
      <c r="S361" s="103">
        <v>20</v>
      </c>
      <c r="T361" s="103">
        <v>20</v>
      </c>
      <c r="U361" s="103">
        <v>20</v>
      </c>
      <c r="V361" s="103">
        <v>20</v>
      </c>
      <c r="W361" s="103">
        <v>20</v>
      </c>
      <c r="X361" s="103">
        <v>20</v>
      </c>
      <c r="Y361" s="103">
        <v>20</v>
      </c>
      <c r="Z361" s="103">
        <v>20</v>
      </c>
      <c r="AA361" s="103">
        <v>20</v>
      </c>
      <c r="AB361" s="103">
        <v>20</v>
      </c>
      <c r="AC361" s="103">
        <v>20</v>
      </c>
      <c r="AD361" s="103">
        <v>20</v>
      </c>
      <c r="AE361" s="103">
        <v>20</v>
      </c>
      <c r="AF361" s="103">
        <v>20</v>
      </c>
      <c r="AG361" s="103">
        <v>20</v>
      </c>
      <c r="AH361" s="103">
        <v>20</v>
      </c>
      <c r="AI361" s="103">
        <v>20</v>
      </c>
      <c r="AJ361" s="103">
        <v>20</v>
      </c>
      <c r="AK361" s="103">
        <v>20</v>
      </c>
      <c r="AL361" s="103">
        <v>20</v>
      </c>
      <c r="AM361" s="103">
        <v>20</v>
      </c>
      <c r="AN361" s="103">
        <v>20</v>
      </c>
      <c r="AO361" s="103">
        <v>20</v>
      </c>
      <c r="AP361" s="103">
        <v>20</v>
      </c>
      <c r="AQ361" s="103">
        <v>20</v>
      </c>
      <c r="AR361" s="103">
        <v>20</v>
      </c>
      <c r="AS361" s="103">
        <v>20</v>
      </c>
      <c r="AT361" s="103">
        <v>20</v>
      </c>
      <c r="AU361" s="103"/>
      <c r="AV361" s="103"/>
      <c r="AW361" s="103"/>
      <c r="AX361" s="103"/>
      <c r="AY361" s="110"/>
      <c r="AZ361" s="110"/>
      <c r="BA361" s="110"/>
    </row>
    <row r="362" spans="2:53" ht="11.25" hidden="1" customHeight="1">
      <c r="B362" s="97" t="s">
        <v>2015</v>
      </c>
      <c r="C362" s="103"/>
      <c r="D362" s="103"/>
      <c r="E362" s="103"/>
      <c r="F362" s="103"/>
      <c r="G362" s="103">
        <v>20</v>
      </c>
      <c r="H362" s="103">
        <v>20</v>
      </c>
      <c r="I362" s="103">
        <v>20</v>
      </c>
      <c r="J362" s="103">
        <v>20</v>
      </c>
      <c r="K362" s="103">
        <v>20</v>
      </c>
      <c r="L362" s="103">
        <v>20</v>
      </c>
      <c r="M362" s="103">
        <v>20</v>
      </c>
      <c r="N362" s="103">
        <v>20</v>
      </c>
      <c r="O362" s="103">
        <v>20</v>
      </c>
      <c r="P362" s="103">
        <v>20</v>
      </c>
      <c r="Q362" s="103">
        <v>20</v>
      </c>
      <c r="R362" s="103">
        <v>20</v>
      </c>
      <c r="S362" s="103">
        <v>20</v>
      </c>
      <c r="T362" s="103">
        <v>20</v>
      </c>
      <c r="U362" s="103">
        <v>20</v>
      </c>
      <c r="V362" s="103">
        <v>20</v>
      </c>
      <c r="W362" s="103">
        <v>20</v>
      </c>
      <c r="X362" s="103">
        <v>20</v>
      </c>
      <c r="Y362" s="103">
        <v>20</v>
      </c>
      <c r="Z362" s="103">
        <v>20</v>
      </c>
      <c r="AA362" s="103">
        <v>20</v>
      </c>
      <c r="AB362" s="103">
        <v>20</v>
      </c>
      <c r="AC362" s="103">
        <v>20</v>
      </c>
      <c r="AD362" s="103">
        <v>20</v>
      </c>
      <c r="AE362" s="103">
        <v>20</v>
      </c>
      <c r="AF362" s="103">
        <v>20</v>
      </c>
      <c r="AG362" s="103">
        <v>20</v>
      </c>
      <c r="AH362" s="103">
        <v>20</v>
      </c>
      <c r="AI362" s="103">
        <v>20</v>
      </c>
      <c r="AJ362" s="103">
        <v>20</v>
      </c>
      <c r="AK362" s="103">
        <v>20</v>
      </c>
      <c r="AL362" s="103">
        <v>20</v>
      </c>
      <c r="AM362" s="103">
        <v>20</v>
      </c>
      <c r="AN362" s="103">
        <v>20</v>
      </c>
      <c r="AO362" s="103">
        <v>20</v>
      </c>
      <c r="AP362" s="103">
        <v>20</v>
      </c>
      <c r="AQ362" s="103">
        <v>20</v>
      </c>
      <c r="AR362" s="103">
        <v>20</v>
      </c>
      <c r="AS362" s="103">
        <v>20</v>
      </c>
      <c r="AT362" s="103">
        <v>20</v>
      </c>
      <c r="AU362" s="103"/>
      <c r="AV362" s="103"/>
      <c r="AW362" s="103"/>
      <c r="AX362" s="103"/>
      <c r="AY362" s="110"/>
      <c r="AZ362" s="110"/>
      <c r="BA362" s="110"/>
    </row>
    <row r="363" spans="2:53" ht="11.25" hidden="1" customHeight="1">
      <c r="B363" s="97" t="s">
        <v>2064</v>
      </c>
      <c r="C363" s="103"/>
      <c r="D363" s="103"/>
      <c r="E363" s="103"/>
      <c r="F363" s="103"/>
      <c r="G363" s="103">
        <v>20</v>
      </c>
      <c r="H363" s="103">
        <v>20</v>
      </c>
      <c r="I363" s="103">
        <v>20</v>
      </c>
      <c r="J363" s="103">
        <v>20</v>
      </c>
      <c r="K363" s="103">
        <v>20</v>
      </c>
      <c r="L363" s="103">
        <v>20</v>
      </c>
      <c r="M363" s="103">
        <v>20</v>
      </c>
      <c r="N363" s="103">
        <v>20</v>
      </c>
      <c r="O363" s="103">
        <v>20</v>
      </c>
      <c r="P363" s="103">
        <v>20</v>
      </c>
      <c r="Q363" s="103">
        <v>20</v>
      </c>
      <c r="R363" s="103">
        <v>20</v>
      </c>
      <c r="S363" s="103">
        <v>20</v>
      </c>
      <c r="T363" s="103">
        <v>20</v>
      </c>
      <c r="U363" s="103">
        <v>20</v>
      </c>
      <c r="V363" s="103">
        <v>20</v>
      </c>
      <c r="W363" s="103">
        <v>20</v>
      </c>
      <c r="X363" s="103">
        <v>20</v>
      </c>
      <c r="Y363" s="103">
        <v>20</v>
      </c>
      <c r="Z363" s="103">
        <v>20</v>
      </c>
      <c r="AA363" s="103">
        <v>20</v>
      </c>
      <c r="AB363" s="103">
        <v>20</v>
      </c>
      <c r="AC363" s="103">
        <v>20</v>
      </c>
      <c r="AD363" s="103">
        <v>20</v>
      </c>
      <c r="AE363" s="103">
        <v>20</v>
      </c>
      <c r="AF363" s="103">
        <v>20</v>
      </c>
      <c r="AG363" s="103">
        <v>20</v>
      </c>
      <c r="AH363" s="103">
        <v>20</v>
      </c>
      <c r="AI363" s="103">
        <v>20</v>
      </c>
      <c r="AJ363" s="103">
        <v>20</v>
      </c>
      <c r="AK363" s="103">
        <v>20</v>
      </c>
      <c r="AL363" s="103">
        <v>20</v>
      </c>
      <c r="AM363" s="103">
        <v>20</v>
      </c>
      <c r="AN363" s="103">
        <v>20</v>
      </c>
      <c r="AO363" s="103">
        <v>20</v>
      </c>
      <c r="AP363" s="103">
        <v>20</v>
      </c>
      <c r="AQ363" s="103">
        <v>20</v>
      </c>
      <c r="AR363" s="103">
        <v>20</v>
      </c>
      <c r="AS363" s="103">
        <v>20</v>
      </c>
      <c r="AT363" s="103">
        <v>20</v>
      </c>
      <c r="AU363" s="103"/>
      <c r="AV363" s="103"/>
      <c r="AW363" s="103"/>
      <c r="AX363" s="103"/>
      <c r="AY363" s="110"/>
      <c r="AZ363" s="110"/>
      <c r="BA363" s="110"/>
    </row>
    <row r="364" spans="2:53" ht="11.25" hidden="1" customHeight="1">
      <c r="B364" s="97" t="s">
        <v>2113</v>
      </c>
      <c r="C364" s="103"/>
      <c r="D364" s="103"/>
      <c r="E364" s="103"/>
      <c r="F364" s="103"/>
      <c r="G364" s="103">
        <v>20</v>
      </c>
      <c r="H364" s="103">
        <v>20</v>
      </c>
      <c r="I364" s="103">
        <v>20</v>
      </c>
      <c r="J364" s="103">
        <v>20</v>
      </c>
      <c r="K364" s="103">
        <v>20</v>
      </c>
      <c r="L364" s="103">
        <v>20</v>
      </c>
      <c r="M364" s="103">
        <v>20</v>
      </c>
      <c r="N364" s="103">
        <v>20</v>
      </c>
      <c r="O364" s="103">
        <v>20</v>
      </c>
      <c r="P364" s="103">
        <v>20</v>
      </c>
      <c r="Q364" s="103">
        <v>20</v>
      </c>
      <c r="R364" s="103">
        <v>20</v>
      </c>
      <c r="S364" s="103">
        <v>20</v>
      </c>
      <c r="T364" s="103">
        <v>20</v>
      </c>
      <c r="U364" s="103">
        <v>20</v>
      </c>
      <c r="V364" s="103">
        <v>20</v>
      </c>
      <c r="W364" s="103">
        <v>20</v>
      </c>
      <c r="X364" s="103">
        <v>20</v>
      </c>
      <c r="Y364" s="103">
        <v>20</v>
      </c>
      <c r="Z364" s="103">
        <v>20</v>
      </c>
      <c r="AA364" s="103">
        <v>20</v>
      </c>
      <c r="AB364" s="103">
        <v>20</v>
      </c>
      <c r="AC364" s="103">
        <v>20</v>
      </c>
      <c r="AD364" s="103">
        <v>20</v>
      </c>
      <c r="AE364" s="103">
        <v>20</v>
      </c>
      <c r="AF364" s="103">
        <v>20</v>
      </c>
      <c r="AG364" s="103">
        <v>20</v>
      </c>
      <c r="AH364" s="103">
        <v>20</v>
      </c>
      <c r="AI364" s="103">
        <v>20</v>
      </c>
      <c r="AJ364" s="103">
        <v>20</v>
      </c>
      <c r="AK364" s="103">
        <v>20</v>
      </c>
      <c r="AL364" s="103">
        <v>20</v>
      </c>
      <c r="AM364" s="103">
        <v>20</v>
      </c>
      <c r="AN364" s="103">
        <v>20</v>
      </c>
      <c r="AO364" s="103">
        <v>20</v>
      </c>
      <c r="AP364" s="103">
        <v>20</v>
      </c>
      <c r="AQ364" s="103">
        <v>20</v>
      </c>
      <c r="AR364" s="103">
        <v>20</v>
      </c>
      <c r="AS364" s="103">
        <v>20</v>
      </c>
      <c r="AT364" s="103">
        <v>20</v>
      </c>
      <c r="AU364" s="103"/>
      <c r="AV364" s="103"/>
      <c r="AW364" s="103"/>
      <c r="AX364" s="103"/>
      <c r="AY364" s="110"/>
      <c r="AZ364" s="110"/>
      <c r="BA364" s="110"/>
    </row>
    <row r="365" spans="2:53" ht="11.25" hidden="1" customHeight="1">
      <c r="B365" s="97" t="s">
        <v>2162</v>
      </c>
      <c r="C365" s="103"/>
      <c r="D365" s="103"/>
      <c r="E365" s="103"/>
      <c r="F365" s="103"/>
      <c r="G365" s="103">
        <v>20</v>
      </c>
      <c r="H365" s="103">
        <v>20</v>
      </c>
      <c r="I365" s="103">
        <v>20</v>
      </c>
      <c r="J365" s="103">
        <v>20</v>
      </c>
      <c r="K365" s="103">
        <v>20</v>
      </c>
      <c r="L365" s="103">
        <v>20</v>
      </c>
      <c r="M365" s="103">
        <v>20</v>
      </c>
      <c r="N365" s="103">
        <v>20</v>
      </c>
      <c r="O365" s="103">
        <v>20</v>
      </c>
      <c r="P365" s="103">
        <v>20</v>
      </c>
      <c r="Q365" s="103">
        <v>20</v>
      </c>
      <c r="R365" s="103">
        <v>20</v>
      </c>
      <c r="S365" s="103">
        <v>20</v>
      </c>
      <c r="T365" s="103">
        <v>20</v>
      </c>
      <c r="U365" s="103">
        <v>20</v>
      </c>
      <c r="V365" s="103">
        <v>20</v>
      </c>
      <c r="W365" s="103">
        <v>20</v>
      </c>
      <c r="X365" s="103">
        <v>20</v>
      </c>
      <c r="Y365" s="103">
        <v>20</v>
      </c>
      <c r="Z365" s="103">
        <v>20</v>
      </c>
      <c r="AA365" s="103">
        <v>20</v>
      </c>
      <c r="AB365" s="103">
        <v>20</v>
      </c>
      <c r="AC365" s="103">
        <v>20</v>
      </c>
      <c r="AD365" s="103">
        <v>20</v>
      </c>
      <c r="AE365" s="103">
        <v>20</v>
      </c>
      <c r="AF365" s="103">
        <v>20</v>
      </c>
      <c r="AG365" s="103">
        <v>20</v>
      </c>
      <c r="AH365" s="103">
        <v>20</v>
      </c>
      <c r="AI365" s="103">
        <v>20</v>
      </c>
      <c r="AJ365" s="103">
        <v>20</v>
      </c>
      <c r="AK365" s="103">
        <v>20</v>
      </c>
      <c r="AL365" s="103">
        <v>20</v>
      </c>
      <c r="AM365" s="103">
        <v>20</v>
      </c>
      <c r="AN365" s="103">
        <v>20</v>
      </c>
      <c r="AO365" s="103">
        <v>20</v>
      </c>
      <c r="AP365" s="103">
        <v>20</v>
      </c>
      <c r="AQ365" s="103">
        <v>20</v>
      </c>
      <c r="AR365" s="103">
        <v>20</v>
      </c>
      <c r="AS365" s="103">
        <v>20</v>
      </c>
      <c r="AT365" s="103">
        <v>20</v>
      </c>
      <c r="AU365" s="103"/>
      <c r="AV365" s="103"/>
      <c r="AW365" s="103"/>
      <c r="AX365" s="103"/>
      <c r="AY365" s="110"/>
      <c r="AZ365" s="110"/>
      <c r="BA365" s="110"/>
    </row>
    <row r="366" spans="2:53" ht="11.25" hidden="1" customHeight="1">
      <c r="B366" s="97" t="s">
        <v>2211</v>
      </c>
      <c r="C366" s="103"/>
      <c r="D366" s="103"/>
      <c r="E366" s="103"/>
      <c r="F366" s="103"/>
      <c r="G366" s="103">
        <v>20</v>
      </c>
      <c r="H366" s="103">
        <v>20</v>
      </c>
      <c r="I366" s="103">
        <v>20</v>
      </c>
      <c r="J366" s="103">
        <v>20</v>
      </c>
      <c r="K366" s="103">
        <v>20</v>
      </c>
      <c r="L366" s="103">
        <v>20</v>
      </c>
      <c r="M366" s="103">
        <v>20</v>
      </c>
      <c r="N366" s="103">
        <v>20</v>
      </c>
      <c r="O366" s="103">
        <v>20</v>
      </c>
      <c r="P366" s="103">
        <v>20</v>
      </c>
      <c r="Q366" s="103">
        <v>20</v>
      </c>
      <c r="R366" s="103">
        <v>20</v>
      </c>
      <c r="S366" s="103">
        <v>20</v>
      </c>
      <c r="T366" s="103">
        <v>20</v>
      </c>
      <c r="U366" s="103">
        <v>20</v>
      </c>
      <c r="V366" s="103">
        <v>20</v>
      </c>
      <c r="W366" s="103">
        <v>20</v>
      </c>
      <c r="X366" s="103">
        <v>20</v>
      </c>
      <c r="Y366" s="103">
        <v>20</v>
      </c>
      <c r="Z366" s="103">
        <v>20</v>
      </c>
      <c r="AA366" s="103">
        <v>20</v>
      </c>
      <c r="AB366" s="103">
        <v>20</v>
      </c>
      <c r="AC366" s="103">
        <v>20</v>
      </c>
      <c r="AD366" s="103">
        <v>20</v>
      </c>
      <c r="AE366" s="103">
        <v>20</v>
      </c>
      <c r="AF366" s="103">
        <v>20</v>
      </c>
      <c r="AG366" s="103">
        <v>20</v>
      </c>
      <c r="AH366" s="103">
        <v>20</v>
      </c>
      <c r="AI366" s="103">
        <v>20</v>
      </c>
      <c r="AJ366" s="103">
        <v>20</v>
      </c>
      <c r="AK366" s="103">
        <v>20</v>
      </c>
      <c r="AL366" s="103">
        <v>20</v>
      </c>
      <c r="AM366" s="103">
        <v>20</v>
      </c>
      <c r="AN366" s="103">
        <v>20</v>
      </c>
      <c r="AO366" s="103">
        <v>20</v>
      </c>
      <c r="AP366" s="103">
        <v>20</v>
      </c>
      <c r="AQ366" s="103">
        <v>20</v>
      </c>
      <c r="AR366" s="103">
        <v>20</v>
      </c>
      <c r="AS366" s="103">
        <v>20</v>
      </c>
      <c r="AT366" s="103">
        <v>20</v>
      </c>
      <c r="AU366" s="103"/>
      <c r="AV366" s="103"/>
      <c r="AW366" s="103"/>
      <c r="AX366" s="103"/>
      <c r="AY366" s="110"/>
      <c r="AZ366" s="110"/>
      <c r="BA366" s="110"/>
    </row>
    <row r="367" spans="2:53" ht="11.25" hidden="1" customHeight="1">
      <c r="B367" s="97" t="s">
        <v>2260</v>
      </c>
      <c r="C367" s="103"/>
      <c r="D367" s="103"/>
      <c r="E367" s="103"/>
      <c r="F367" s="103"/>
      <c r="G367" s="103">
        <v>20</v>
      </c>
      <c r="H367" s="103">
        <v>20</v>
      </c>
      <c r="I367" s="103">
        <v>20</v>
      </c>
      <c r="J367" s="103">
        <v>20</v>
      </c>
      <c r="K367" s="103">
        <v>20</v>
      </c>
      <c r="L367" s="103">
        <v>20</v>
      </c>
      <c r="M367" s="103">
        <v>20</v>
      </c>
      <c r="N367" s="103">
        <v>20</v>
      </c>
      <c r="O367" s="103">
        <v>20</v>
      </c>
      <c r="P367" s="103">
        <v>20</v>
      </c>
      <c r="Q367" s="103">
        <v>20</v>
      </c>
      <c r="R367" s="103">
        <v>20</v>
      </c>
      <c r="S367" s="103">
        <v>20</v>
      </c>
      <c r="T367" s="103">
        <v>20</v>
      </c>
      <c r="U367" s="103">
        <v>20</v>
      </c>
      <c r="V367" s="103">
        <v>20</v>
      </c>
      <c r="W367" s="103">
        <v>20</v>
      </c>
      <c r="X367" s="103">
        <v>20</v>
      </c>
      <c r="Y367" s="103">
        <v>20</v>
      </c>
      <c r="Z367" s="103">
        <v>20</v>
      </c>
      <c r="AA367" s="103">
        <v>20</v>
      </c>
      <c r="AB367" s="103">
        <v>20</v>
      </c>
      <c r="AC367" s="103">
        <v>20</v>
      </c>
      <c r="AD367" s="103">
        <v>20</v>
      </c>
      <c r="AE367" s="103">
        <v>20</v>
      </c>
      <c r="AF367" s="103">
        <v>20</v>
      </c>
      <c r="AG367" s="103">
        <v>20</v>
      </c>
      <c r="AH367" s="103">
        <v>20</v>
      </c>
      <c r="AI367" s="103">
        <v>20</v>
      </c>
      <c r="AJ367" s="103">
        <v>20</v>
      </c>
      <c r="AK367" s="103">
        <v>20</v>
      </c>
      <c r="AL367" s="103">
        <v>20</v>
      </c>
      <c r="AM367" s="103">
        <v>20</v>
      </c>
      <c r="AN367" s="103">
        <v>20</v>
      </c>
      <c r="AO367" s="103">
        <v>20</v>
      </c>
      <c r="AP367" s="103">
        <v>20</v>
      </c>
      <c r="AQ367" s="103">
        <v>20</v>
      </c>
      <c r="AR367" s="103">
        <v>20</v>
      </c>
      <c r="AS367" s="103">
        <v>20</v>
      </c>
      <c r="AT367" s="103">
        <v>20</v>
      </c>
      <c r="AU367" s="103"/>
      <c r="AV367" s="103"/>
      <c r="AW367" s="103"/>
      <c r="AX367" s="103"/>
      <c r="AY367" s="110"/>
      <c r="AZ367" s="110"/>
      <c r="BA367" s="110"/>
    </row>
    <row r="368" spans="2:53" ht="11.25" hidden="1" customHeight="1">
      <c r="B368" s="97" t="s">
        <v>2309</v>
      </c>
      <c r="C368" s="103"/>
      <c r="D368" s="103"/>
      <c r="E368" s="103"/>
      <c r="F368" s="103"/>
      <c r="G368" s="103">
        <v>20</v>
      </c>
      <c r="H368" s="103">
        <v>20</v>
      </c>
      <c r="I368" s="103">
        <v>20</v>
      </c>
      <c r="J368" s="103">
        <v>20</v>
      </c>
      <c r="K368" s="103">
        <v>20</v>
      </c>
      <c r="L368" s="103">
        <v>20</v>
      </c>
      <c r="M368" s="103">
        <v>20</v>
      </c>
      <c r="N368" s="103">
        <v>20</v>
      </c>
      <c r="O368" s="103">
        <v>20</v>
      </c>
      <c r="P368" s="103">
        <v>20</v>
      </c>
      <c r="Q368" s="103">
        <v>20</v>
      </c>
      <c r="R368" s="103">
        <v>20</v>
      </c>
      <c r="S368" s="103">
        <v>20</v>
      </c>
      <c r="T368" s="103">
        <v>20</v>
      </c>
      <c r="U368" s="103">
        <v>20</v>
      </c>
      <c r="V368" s="103">
        <v>20</v>
      </c>
      <c r="W368" s="103">
        <v>20</v>
      </c>
      <c r="X368" s="103">
        <v>20</v>
      </c>
      <c r="Y368" s="103">
        <v>20</v>
      </c>
      <c r="Z368" s="103">
        <v>20</v>
      </c>
      <c r="AA368" s="103">
        <v>20</v>
      </c>
      <c r="AB368" s="103">
        <v>20</v>
      </c>
      <c r="AC368" s="103">
        <v>20</v>
      </c>
      <c r="AD368" s="103">
        <v>20</v>
      </c>
      <c r="AE368" s="103">
        <v>20</v>
      </c>
      <c r="AF368" s="103">
        <v>20</v>
      </c>
      <c r="AG368" s="103">
        <v>20</v>
      </c>
      <c r="AH368" s="103">
        <v>20</v>
      </c>
      <c r="AI368" s="103">
        <v>20</v>
      </c>
      <c r="AJ368" s="103">
        <v>20</v>
      </c>
      <c r="AK368" s="103">
        <v>20</v>
      </c>
      <c r="AL368" s="103">
        <v>20</v>
      </c>
      <c r="AM368" s="103">
        <v>20</v>
      </c>
      <c r="AN368" s="103">
        <v>20</v>
      </c>
      <c r="AO368" s="103">
        <v>20</v>
      </c>
      <c r="AP368" s="103">
        <v>20</v>
      </c>
      <c r="AQ368" s="103">
        <v>20</v>
      </c>
      <c r="AR368" s="103">
        <v>20</v>
      </c>
      <c r="AS368" s="103">
        <v>20</v>
      </c>
      <c r="AT368" s="103">
        <v>20</v>
      </c>
      <c r="AU368" s="103"/>
      <c r="AV368" s="103"/>
      <c r="AW368" s="103"/>
      <c r="AX368" s="103"/>
      <c r="AY368" s="110"/>
      <c r="AZ368" s="110"/>
      <c r="BA368" s="110"/>
    </row>
    <row r="369" spans="1:53" ht="11.25" hidden="1" customHeight="1">
      <c r="B369" s="97" t="s">
        <v>2358</v>
      </c>
      <c r="C369" s="103"/>
      <c r="D369" s="103"/>
      <c r="E369" s="103"/>
      <c r="F369" s="103"/>
      <c r="G369" s="103">
        <v>20</v>
      </c>
      <c r="H369" s="103">
        <v>20</v>
      </c>
      <c r="I369" s="103">
        <v>20</v>
      </c>
      <c r="J369" s="103">
        <v>20</v>
      </c>
      <c r="K369" s="103">
        <v>20</v>
      </c>
      <c r="L369" s="103">
        <v>20</v>
      </c>
      <c r="M369" s="103">
        <v>20</v>
      </c>
      <c r="N369" s="103">
        <v>20</v>
      </c>
      <c r="O369" s="103">
        <v>20</v>
      </c>
      <c r="P369" s="103">
        <v>20</v>
      </c>
      <c r="Q369" s="103">
        <v>20</v>
      </c>
      <c r="R369" s="103">
        <v>20</v>
      </c>
      <c r="S369" s="103">
        <v>20</v>
      </c>
      <c r="T369" s="103">
        <v>20</v>
      </c>
      <c r="U369" s="103">
        <v>20</v>
      </c>
      <c r="V369" s="103">
        <v>20</v>
      </c>
      <c r="W369" s="103">
        <v>20</v>
      </c>
      <c r="X369" s="103">
        <v>20</v>
      </c>
      <c r="Y369" s="103">
        <v>20</v>
      </c>
      <c r="Z369" s="103">
        <v>20</v>
      </c>
      <c r="AA369" s="103">
        <v>20</v>
      </c>
      <c r="AB369" s="103">
        <v>20</v>
      </c>
      <c r="AC369" s="103">
        <v>20</v>
      </c>
      <c r="AD369" s="103">
        <v>20</v>
      </c>
      <c r="AE369" s="103">
        <v>20</v>
      </c>
      <c r="AF369" s="103">
        <v>20</v>
      </c>
      <c r="AG369" s="103">
        <v>20</v>
      </c>
      <c r="AH369" s="103">
        <v>20</v>
      </c>
      <c r="AI369" s="103">
        <v>20</v>
      </c>
      <c r="AJ369" s="103">
        <v>20</v>
      </c>
      <c r="AK369" s="103">
        <v>20</v>
      </c>
      <c r="AL369" s="103">
        <v>20</v>
      </c>
      <c r="AM369" s="103">
        <v>20</v>
      </c>
      <c r="AN369" s="103">
        <v>20</v>
      </c>
      <c r="AO369" s="103">
        <v>20</v>
      </c>
      <c r="AP369" s="103">
        <v>20</v>
      </c>
      <c r="AQ369" s="103">
        <v>20</v>
      </c>
      <c r="AR369" s="103">
        <v>20</v>
      </c>
      <c r="AS369" s="103">
        <v>20</v>
      </c>
      <c r="AT369" s="103">
        <v>20</v>
      </c>
      <c r="AU369" s="103"/>
      <c r="AV369" s="103"/>
      <c r="AW369" s="103"/>
      <c r="AX369" s="103"/>
      <c r="AY369" s="110"/>
      <c r="AZ369" s="110"/>
      <c r="BA369" s="110"/>
    </row>
    <row r="370" spans="1:53" ht="11.25" hidden="1" customHeight="1">
      <c r="B370" s="97" t="s">
        <v>2407</v>
      </c>
      <c r="C370" s="103"/>
      <c r="D370" s="103"/>
      <c r="E370" s="103"/>
      <c r="F370" s="103"/>
      <c r="G370" s="103">
        <v>20</v>
      </c>
      <c r="H370" s="103">
        <v>20</v>
      </c>
      <c r="I370" s="103">
        <v>20</v>
      </c>
      <c r="J370" s="103">
        <v>20</v>
      </c>
      <c r="K370" s="103">
        <v>20</v>
      </c>
      <c r="L370" s="103">
        <v>20</v>
      </c>
      <c r="M370" s="103">
        <v>20</v>
      </c>
      <c r="N370" s="103">
        <v>20</v>
      </c>
      <c r="O370" s="103">
        <v>20</v>
      </c>
      <c r="P370" s="103">
        <v>20</v>
      </c>
      <c r="Q370" s="103">
        <v>20</v>
      </c>
      <c r="R370" s="103">
        <v>20</v>
      </c>
      <c r="S370" s="103">
        <v>20</v>
      </c>
      <c r="T370" s="103">
        <v>20</v>
      </c>
      <c r="U370" s="103">
        <v>20</v>
      </c>
      <c r="V370" s="103">
        <v>20</v>
      </c>
      <c r="W370" s="103">
        <v>20</v>
      </c>
      <c r="X370" s="103">
        <v>20</v>
      </c>
      <c r="Y370" s="103">
        <v>20</v>
      </c>
      <c r="Z370" s="103">
        <v>20</v>
      </c>
      <c r="AA370" s="103">
        <v>20</v>
      </c>
      <c r="AB370" s="103">
        <v>20</v>
      </c>
      <c r="AC370" s="103">
        <v>20</v>
      </c>
      <c r="AD370" s="103">
        <v>20</v>
      </c>
      <c r="AE370" s="103">
        <v>20</v>
      </c>
      <c r="AF370" s="103">
        <v>20</v>
      </c>
      <c r="AG370" s="103">
        <v>20</v>
      </c>
      <c r="AH370" s="103">
        <v>20</v>
      </c>
      <c r="AI370" s="103">
        <v>20</v>
      </c>
      <c r="AJ370" s="103">
        <v>20</v>
      </c>
      <c r="AK370" s="103">
        <v>20</v>
      </c>
      <c r="AL370" s="103">
        <v>20</v>
      </c>
      <c r="AM370" s="103">
        <v>20</v>
      </c>
      <c r="AN370" s="103">
        <v>20</v>
      </c>
      <c r="AO370" s="103">
        <v>20</v>
      </c>
      <c r="AP370" s="103">
        <v>20</v>
      </c>
      <c r="AQ370" s="103">
        <v>20</v>
      </c>
      <c r="AR370" s="103">
        <v>20</v>
      </c>
      <c r="AS370" s="103">
        <v>20</v>
      </c>
      <c r="AT370" s="103">
        <v>20</v>
      </c>
      <c r="AU370" s="103"/>
      <c r="AV370" s="103"/>
      <c r="AW370" s="103"/>
      <c r="AX370" s="103"/>
      <c r="AY370" s="110"/>
      <c r="AZ370" s="110"/>
      <c r="BA370" s="110"/>
    </row>
    <row r="371" spans="1:53" ht="11.25" hidden="1" customHeight="1">
      <c r="B371" s="97" t="s">
        <v>2456</v>
      </c>
      <c r="C371" s="103"/>
      <c r="D371" s="103"/>
      <c r="E371" s="103"/>
      <c r="F371" s="103"/>
      <c r="G371" s="103">
        <v>20</v>
      </c>
      <c r="H371" s="103">
        <v>20</v>
      </c>
      <c r="I371" s="103">
        <v>20</v>
      </c>
      <c r="J371" s="103">
        <v>20</v>
      </c>
      <c r="K371" s="103">
        <v>20</v>
      </c>
      <c r="L371" s="103">
        <v>20</v>
      </c>
      <c r="M371" s="103">
        <v>20</v>
      </c>
      <c r="N371" s="103">
        <v>20</v>
      </c>
      <c r="O371" s="103">
        <v>20</v>
      </c>
      <c r="P371" s="103">
        <v>20</v>
      </c>
      <c r="Q371" s="103">
        <v>20</v>
      </c>
      <c r="R371" s="103">
        <v>20</v>
      </c>
      <c r="S371" s="103">
        <v>20</v>
      </c>
      <c r="T371" s="103">
        <v>20</v>
      </c>
      <c r="U371" s="103">
        <v>20</v>
      </c>
      <c r="V371" s="103">
        <v>20</v>
      </c>
      <c r="W371" s="103">
        <v>20</v>
      </c>
      <c r="X371" s="103">
        <v>20</v>
      </c>
      <c r="Y371" s="103">
        <v>20</v>
      </c>
      <c r="Z371" s="103">
        <v>20</v>
      </c>
      <c r="AA371" s="103">
        <v>20</v>
      </c>
      <c r="AB371" s="103">
        <v>20</v>
      </c>
      <c r="AC371" s="103">
        <v>20</v>
      </c>
      <c r="AD371" s="103">
        <v>20</v>
      </c>
      <c r="AE371" s="103">
        <v>20</v>
      </c>
      <c r="AF371" s="103">
        <v>20</v>
      </c>
      <c r="AG371" s="103">
        <v>20</v>
      </c>
      <c r="AH371" s="103">
        <v>20</v>
      </c>
      <c r="AI371" s="103">
        <v>20</v>
      </c>
      <c r="AJ371" s="103">
        <v>20</v>
      </c>
      <c r="AK371" s="103">
        <v>20</v>
      </c>
      <c r="AL371" s="103">
        <v>20</v>
      </c>
      <c r="AM371" s="103">
        <v>20</v>
      </c>
      <c r="AN371" s="103">
        <v>20</v>
      </c>
      <c r="AO371" s="103">
        <v>20</v>
      </c>
      <c r="AP371" s="103">
        <v>20</v>
      </c>
      <c r="AQ371" s="103">
        <v>20</v>
      </c>
      <c r="AR371" s="103">
        <v>20</v>
      </c>
      <c r="AS371" s="103">
        <v>20</v>
      </c>
      <c r="AT371" s="103">
        <v>20</v>
      </c>
      <c r="AU371" s="103"/>
      <c r="AV371" s="103"/>
      <c r="AW371" s="103"/>
      <c r="AX371" s="103"/>
      <c r="AY371" s="110"/>
      <c r="AZ371" s="110"/>
      <c r="BA371" s="110"/>
    </row>
    <row r="372" spans="1:53" ht="11.25" hidden="1" customHeight="1">
      <c r="B372" s="97" t="s">
        <v>2505</v>
      </c>
      <c r="C372" s="103"/>
      <c r="D372" s="103"/>
      <c r="E372" s="103"/>
      <c r="F372" s="103"/>
      <c r="G372" s="103">
        <v>20</v>
      </c>
      <c r="H372" s="103">
        <v>20</v>
      </c>
      <c r="I372" s="103">
        <v>20</v>
      </c>
      <c r="J372" s="103">
        <v>20</v>
      </c>
      <c r="K372" s="103">
        <v>20</v>
      </c>
      <c r="L372" s="103">
        <v>20</v>
      </c>
      <c r="M372" s="103">
        <v>20</v>
      </c>
      <c r="N372" s="103">
        <v>20</v>
      </c>
      <c r="O372" s="103">
        <v>20</v>
      </c>
      <c r="P372" s="103">
        <v>20</v>
      </c>
      <c r="Q372" s="103">
        <v>20</v>
      </c>
      <c r="R372" s="103">
        <v>20</v>
      </c>
      <c r="S372" s="103">
        <v>20</v>
      </c>
      <c r="T372" s="103">
        <v>20</v>
      </c>
      <c r="U372" s="103">
        <v>20</v>
      </c>
      <c r="V372" s="103">
        <v>20</v>
      </c>
      <c r="W372" s="103">
        <v>20</v>
      </c>
      <c r="X372" s="103">
        <v>20</v>
      </c>
      <c r="Y372" s="103">
        <v>20</v>
      </c>
      <c r="Z372" s="103">
        <v>20</v>
      </c>
      <c r="AA372" s="103">
        <v>20</v>
      </c>
      <c r="AB372" s="103">
        <v>20</v>
      </c>
      <c r="AC372" s="103">
        <v>20</v>
      </c>
      <c r="AD372" s="103">
        <v>20</v>
      </c>
      <c r="AE372" s="103">
        <v>20</v>
      </c>
      <c r="AF372" s="103">
        <v>20</v>
      </c>
      <c r="AG372" s="103">
        <v>20</v>
      </c>
      <c r="AH372" s="103">
        <v>20</v>
      </c>
      <c r="AI372" s="103">
        <v>20</v>
      </c>
      <c r="AJ372" s="103">
        <v>20</v>
      </c>
      <c r="AK372" s="103">
        <v>20</v>
      </c>
      <c r="AL372" s="103">
        <v>20</v>
      </c>
      <c r="AM372" s="103">
        <v>20</v>
      </c>
      <c r="AN372" s="103">
        <v>20</v>
      </c>
      <c r="AO372" s="103">
        <v>20</v>
      </c>
      <c r="AP372" s="103">
        <v>20</v>
      </c>
      <c r="AQ372" s="103">
        <v>20</v>
      </c>
      <c r="AR372" s="103">
        <v>20</v>
      </c>
      <c r="AS372" s="103">
        <v>20</v>
      </c>
      <c r="AT372" s="103">
        <v>20</v>
      </c>
      <c r="AU372" s="103"/>
      <c r="AV372" s="103"/>
      <c r="AW372" s="103"/>
      <c r="AX372" s="103"/>
      <c r="AY372" s="110"/>
      <c r="AZ372" s="110"/>
      <c r="BA372" s="110"/>
    </row>
    <row r="373" spans="1:53" ht="11.25" hidden="1" customHeight="1">
      <c r="B373" s="97" t="s">
        <v>2554</v>
      </c>
      <c r="C373" s="103"/>
      <c r="D373" s="103"/>
      <c r="E373" s="103"/>
      <c r="F373" s="103"/>
      <c r="G373" s="103">
        <v>20</v>
      </c>
      <c r="H373" s="103">
        <v>20</v>
      </c>
      <c r="I373" s="103">
        <v>20</v>
      </c>
      <c r="J373" s="103">
        <v>20</v>
      </c>
      <c r="K373" s="103">
        <v>20</v>
      </c>
      <c r="L373" s="103">
        <v>20</v>
      </c>
      <c r="M373" s="103">
        <v>20</v>
      </c>
      <c r="N373" s="103">
        <v>20</v>
      </c>
      <c r="O373" s="103">
        <v>20</v>
      </c>
      <c r="P373" s="103">
        <v>20</v>
      </c>
      <c r="Q373" s="103">
        <v>20</v>
      </c>
      <c r="R373" s="103">
        <v>20</v>
      </c>
      <c r="S373" s="103">
        <v>20</v>
      </c>
      <c r="T373" s="103">
        <v>20</v>
      </c>
      <c r="U373" s="103">
        <v>20</v>
      </c>
      <c r="V373" s="103">
        <v>20</v>
      </c>
      <c r="W373" s="103">
        <v>20</v>
      </c>
      <c r="X373" s="103">
        <v>20</v>
      </c>
      <c r="Y373" s="103">
        <v>20</v>
      </c>
      <c r="Z373" s="103">
        <v>20</v>
      </c>
      <c r="AA373" s="103">
        <v>20</v>
      </c>
      <c r="AB373" s="103">
        <v>20</v>
      </c>
      <c r="AC373" s="103">
        <v>20</v>
      </c>
      <c r="AD373" s="103">
        <v>20</v>
      </c>
      <c r="AE373" s="103">
        <v>20</v>
      </c>
      <c r="AF373" s="103">
        <v>20</v>
      </c>
      <c r="AG373" s="103">
        <v>20</v>
      </c>
      <c r="AH373" s="103">
        <v>20</v>
      </c>
      <c r="AI373" s="103">
        <v>20</v>
      </c>
      <c r="AJ373" s="103">
        <v>20</v>
      </c>
      <c r="AK373" s="103">
        <v>20</v>
      </c>
      <c r="AL373" s="103">
        <v>20</v>
      </c>
      <c r="AM373" s="103">
        <v>20</v>
      </c>
      <c r="AN373" s="103">
        <v>20</v>
      </c>
      <c r="AO373" s="103">
        <v>20</v>
      </c>
      <c r="AP373" s="103">
        <v>20</v>
      </c>
      <c r="AQ373" s="103">
        <v>20</v>
      </c>
      <c r="AR373" s="103">
        <v>20</v>
      </c>
      <c r="AS373" s="103">
        <v>20</v>
      </c>
      <c r="AT373" s="103">
        <v>20</v>
      </c>
      <c r="AU373" s="103"/>
      <c r="AV373" s="103"/>
      <c r="AW373" s="103"/>
      <c r="AX373" s="103"/>
      <c r="AY373" s="110"/>
      <c r="AZ373" s="110"/>
      <c r="BA373" s="110"/>
    </row>
    <row r="374" spans="1:53" ht="11.25" hidden="1" customHeight="1">
      <c r="B374" s="97" t="s">
        <v>2603</v>
      </c>
      <c r="C374" s="103"/>
      <c r="D374" s="103"/>
      <c r="E374" s="103"/>
      <c r="F374" s="103"/>
      <c r="G374" s="103">
        <v>20</v>
      </c>
      <c r="H374" s="103">
        <v>20</v>
      </c>
      <c r="I374" s="103">
        <v>20</v>
      </c>
      <c r="J374" s="103">
        <v>20</v>
      </c>
      <c r="K374" s="103">
        <v>20</v>
      </c>
      <c r="L374" s="103">
        <v>20</v>
      </c>
      <c r="M374" s="103">
        <v>20</v>
      </c>
      <c r="N374" s="103">
        <v>20</v>
      </c>
      <c r="O374" s="103">
        <v>20</v>
      </c>
      <c r="P374" s="103">
        <v>20</v>
      </c>
      <c r="Q374" s="103">
        <v>20</v>
      </c>
      <c r="R374" s="103">
        <v>20</v>
      </c>
      <c r="S374" s="103">
        <v>20</v>
      </c>
      <c r="T374" s="103">
        <v>20</v>
      </c>
      <c r="U374" s="103">
        <v>20</v>
      </c>
      <c r="V374" s="103">
        <v>20</v>
      </c>
      <c r="W374" s="103">
        <v>20</v>
      </c>
      <c r="X374" s="103">
        <v>20</v>
      </c>
      <c r="Y374" s="103">
        <v>20</v>
      </c>
      <c r="Z374" s="103">
        <v>20</v>
      </c>
      <c r="AA374" s="103">
        <v>20</v>
      </c>
      <c r="AB374" s="103">
        <v>20</v>
      </c>
      <c r="AC374" s="103">
        <v>20</v>
      </c>
      <c r="AD374" s="103">
        <v>20</v>
      </c>
      <c r="AE374" s="103">
        <v>20</v>
      </c>
      <c r="AF374" s="103">
        <v>20</v>
      </c>
      <c r="AG374" s="103">
        <v>20</v>
      </c>
      <c r="AH374" s="103">
        <v>20</v>
      </c>
      <c r="AI374" s="103">
        <v>20</v>
      </c>
      <c r="AJ374" s="103">
        <v>20</v>
      </c>
      <c r="AK374" s="103">
        <v>20</v>
      </c>
      <c r="AL374" s="103">
        <v>20</v>
      </c>
      <c r="AM374" s="103">
        <v>20</v>
      </c>
      <c r="AN374" s="103">
        <v>20</v>
      </c>
      <c r="AO374" s="103">
        <v>20</v>
      </c>
      <c r="AP374" s="103">
        <v>20</v>
      </c>
      <c r="AQ374" s="103">
        <v>20</v>
      </c>
      <c r="AR374" s="103">
        <v>20</v>
      </c>
      <c r="AS374" s="103">
        <v>20</v>
      </c>
      <c r="AT374" s="103">
        <v>20</v>
      </c>
      <c r="AU374" s="103"/>
      <c r="AV374" s="103"/>
      <c r="AW374" s="103"/>
      <c r="AX374" s="103"/>
      <c r="AY374" s="110"/>
      <c r="AZ374" s="110"/>
      <c r="BA374" s="110"/>
    </row>
    <row r="375" spans="1:53" ht="11.25" hidden="1" customHeight="1">
      <c r="B375" s="97" t="s">
        <v>2652</v>
      </c>
      <c r="C375" s="103"/>
      <c r="D375" s="103"/>
      <c r="E375" s="103"/>
      <c r="F375" s="103"/>
      <c r="G375" s="103">
        <v>20</v>
      </c>
      <c r="H375" s="103">
        <v>20</v>
      </c>
      <c r="I375" s="103">
        <v>20</v>
      </c>
      <c r="J375" s="103">
        <v>20</v>
      </c>
      <c r="K375" s="103">
        <v>20</v>
      </c>
      <c r="L375" s="103">
        <v>20</v>
      </c>
      <c r="M375" s="103">
        <v>20</v>
      </c>
      <c r="N375" s="103">
        <v>20</v>
      </c>
      <c r="O375" s="103">
        <v>20</v>
      </c>
      <c r="P375" s="103">
        <v>20</v>
      </c>
      <c r="Q375" s="103">
        <v>20</v>
      </c>
      <c r="R375" s="103">
        <v>20</v>
      </c>
      <c r="S375" s="103">
        <v>20</v>
      </c>
      <c r="T375" s="103">
        <v>20</v>
      </c>
      <c r="U375" s="103">
        <v>20</v>
      </c>
      <c r="V375" s="103">
        <v>20</v>
      </c>
      <c r="W375" s="103">
        <v>20</v>
      </c>
      <c r="X375" s="103">
        <v>20</v>
      </c>
      <c r="Y375" s="103">
        <v>20</v>
      </c>
      <c r="Z375" s="103">
        <v>20</v>
      </c>
      <c r="AA375" s="103">
        <v>20</v>
      </c>
      <c r="AB375" s="103">
        <v>20</v>
      </c>
      <c r="AC375" s="103">
        <v>20</v>
      </c>
      <c r="AD375" s="103">
        <v>20</v>
      </c>
      <c r="AE375" s="103">
        <v>20</v>
      </c>
      <c r="AF375" s="103">
        <v>20</v>
      </c>
      <c r="AG375" s="103">
        <v>20</v>
      </c>
      <c r="AH375" s="103">
        <v>20</v>
      </c>
      <c r="AI375" s="103">
        <v>20</v>
      </c>
      <c r="AJ375" s="103">
        <v>20</v>
      </c>
      <c r="AK375" s="103">
        <v>20</v>
      </c>
      <c r="AL375" s="103">
        <v>20</v>
      </c>
      <c r="AM375" s="103">
        <v>20</v>
      </c>
      <c r="AN375" s="103">
        <v>20</v>
      </c>
      <c r="AO375" s="103">
        <v>20</v>
      </c>
      <c r="AP375" s="103">
        <v>20</v>
      </c>
      <c r="AQ375" s="103">
        <v>20</v>
      </c>
      <c r="AR375" s="103">
        <v>20</v>
      </c>
      <c r="AS375" s="103">
        <v>20</v>
      </c>
      <c r="AT375" s="103">
        <v>20</v>
      </c>
      <c r="AU375" s="103"/>
      <c r="AV375" s="103"/>
      <c r="AW375" s="103"/>
      <c r="AX375" s="103"/>
      <c r="AY375" s="110"/>
      <c r="AZ375" s="110"/>
      <c r="BA375" s="110"/>
    </row>
    <row r="376" spans="1:53" ht="11.25" customHeight="1">
      <c r="AY376" s="110"/>
      <c r="AZ376" s="110"/>
      <c r="BA376" s="110"/>
    </row>
    <row r="377" spans="1:53" s="122" customFormat="1" ht="11.25" customHeight="1">
      <c r="A377" s="122" t="s">
        <v>2765</v>
      </c>
      <c r="D377" s="123"/>
      <c r="H377" s="123"/>
    </row>
    <row r="378" spans="1:53" s="96" customFormat="1" ht="11.25" hidden="1" customHeight="1">
      <c r="A378" s="87"/>
      <c r="B378" s="87"/>
      <c r="C378" s="95"/>
      <c r="D378" s="95"/>
      <c r="H378" s="95"/>
    </row>
    <row r="379" spans="1:53" ht="11.25" hidden="1" customHeight="1">
      <c r="B379" s="97" t="s">
        <v>488</v>
      </c>
      <c r="C379" s="98">
        <v>1</v>
      </c>
      <c r="D379" s="98">
        <v>2</v>
      </c>
      <c r="E379" s="98">
        <v>3</v>
      </c>
      <c r="F379" s="98">
        <v>4</v>
      </c>
      <c r="G379" s="98">
        <v>5</v>
      </c>
      <c r="H379" s="98">
        <v>6</v>
      </c>
      <c r="I379" s="98">
        <v>7</v>
      </c>
      <c r="J379" s="98">
        <v>8</v>
      </c>
      <c r="K379" s="98">
        <v>9</v>
      </c>
      <c r="L379" s="98">
        <v>10</v>
      </c>
      <c r="M379" s="98">
        <v>11</v>
      </c>
      <c r="N379" s="98">
        <v>12</v>
      </c>
      <c r="O379" s="98">
        <v>13</v>
      </c>
      <c r="P379" s="98">
        <v>14</v>
      </c>
      <c r="Q379" s="98">
        <v>15</v>
      </c>
      <c r="R379" s="98">
        <v>16</v>
      </c>
      <c r="S379" s="98">
        <v>17</v>
      </c>
      <c r="T379" s="98">
        <v>18</v>
      </c>
      <c r="U379" s="98">
        <v>19</v>
      </c>
      <c r="V379" s="98">
        <v>20</v>
      </c>
      <c r="W379" s="98">
        <v>21</v>
      </c>
      <c r="X379" s="98">
        <v>22</v>
      </c>
      <c r="Y379" s="98">
        <v>23</v>
      </c>
      <c r="Z379" s="98">
        <v>24</v>
      </c>
      <c r="AA379" s="98">
        <v>25</v>
      </c>
      <c r="AB379" s="98">
        <v>26</v>
      </c>
      <c r="AC379" s="98">
        <v>27</v>
      </c>
      <c r="AD379" s="98">
        <v>28</v>
      </c>
      <c r="AE379" s="98">
        <v>29</v>
      </c>
      <c r="AF379" s="98">
        <v>30</v>
      </c>
      <c r="AG379" s="98">
        <v>31</v>
      </c>
      <c r="AH379" s="98">
        <v>32</v>
      </c>
      <c r="AI379" s="98">
        <v>33</v>
      </c>
      <c r="AJ379" s="98">
        <v>34</v>
      </c>
      <c r="AK379" s="98">
        <v>35</v>
      </c>
      <c r="AL379" s="98">
        <v>36</v>
      </c>
      <c r="AM379" s="98">
        <v>37</v>
      </c>
      <c r="AN379" s="98">
        <v>38</v>
      </c>
      <c r="AO379" s="98">
        <v>39</v>
      </c>
      <c r="AP379" s="98">
        <v>40</v>
      </c>
      <c r="AQ379" s="98">
        <v>41</v>
      </c>
      <c r="AR379" s="98">
        <v>42</v>
      </c>
      <c r="AS379" s="98">
        <v>43</v>
      </c>
      <c r="AT379" s="98">
        <v>44</v>
      </c>
      <c r="AU379" s="98">
        <v>45</v>
      </c>
      <c r="AV379" s="98">
        <v>46</v>
      </c>
      <c r="AW379" s="98">
        <v>47</v>
      </c>
      <c r="AX379" s="98">
        <v>48</v>
      </c>
      <c r="AY379" s="110"/>
      <c r="AZ379" s="110"/>
      <c r="BA379" s="110"/>
    </row>
    <row r="380" spans="1:53" ht="11.25" hidden="1" customHeight="1">
      <c r="B380" s="97" t="s">
        <v>503</v>
      </c>
      <c r="C380" s="113"/>
      <c r="D380" s="113"/>
      <c r="E380" s="113"/>
      <c r="F380" s="113"/>
      <c r="G380" s="9" t="s">
        <v>2715</v>
      </c>
      <c r="H380" s="9" t="s">
        <v>1531</v>
      </c>
      <c r="I380" s="9" t="s">
        <v>1530</v>
      </c>
      <c r="J380" s="9" t="s">
        <v>2713</v>
      </c>
      <c r="K380" s="9" t="s">
        <v>2714</v>
      </c>
      <c r="L380" s="9" t="s">
        <v>2715</v>
      </c>
      <c r="M380" s="9" t="s">
        <v>1531</v>
      </c>
      <c r="N380" s="9" t="s">
        <v>1530</v>
      </c>
      <c r="O380" s="9" t="s">
        <v>2713</v>
      </c>
      <c r="P380" s="9" t="s">
        <v>2714</v>
      </c>
      <c r="Q380" s="9" t="s">
        <v>2715</v>
      </c>
      <c r="R380" s="9" t="s">
        <v>1531</v>
      </c>
      <c r="S380" s="9" t="s">
        <v>1530</v>
      </c>
      <c r="T380" s="9" t="s">
        <v>2713</v>
      </c>
      <c r="U380" s="9" t="s">
        <v>2714</v>
      </c>
      <c r="V380" s="9" t="s">
        <v>2715</v>
      </c>
      <c r="W380" s="9" t="s">
        <v>1531</v>
      </c>
      <c r="X380" s="9" t="s">
        <v>1530</v>
      </c>
      <c r="Y380" s="9" t="s">
        <v>2713</v>
      </c>
      <c r="Z380" s="9" t="s">
        <v>2714</v>
      </c>
      <c r="AA380" s="9" t="s">
        <v>2715</v>
      </c>
      <c r="AB380" s="9" t="s">
        <v>1531</v>
      </c>
      <c r="AC380" s="9" t="s">
        <v>1530</v>
      </c>
      <c r="AD380" s="9" t="s">
        <v>2713</v>
      </c>
      <c r="AE380" s="9" t="s">
        <v>2714</v>
      </c>
      <c r="AF380" s="9" t="s">
        <v>2715</v>
      </c>
      <c r="AG380" s="9" t="s">
        <v>1531</v>
      </c>
      <c r="AH380" s="9" t="s">
        <v>1530</v>
      </c>
      <c r="AI380" s="9" t="s">
        <v>2713</v>
      </c>
      <c r="AJ380" s="9" t="s">
        <v>2714</v>
      </c>
      <c r="AK380" s="9" t="s">
        <v>2715</v>
      </c>
      <c r="AL380" s="9" t="s">
        <v>1531</v>
      </c>
      <c r="AM380" s="9" t="s">
        <v>1530</v>
      </c>
      <c r="AN380" s="9" t="s">
        <v>2713</v>
      </c>
      <c r="AO380" s="9" t="s">
        <v>2714</v>
      </c>
      <c r="AP380" s="9" t="s">
        <v>2715</v>
      </c>
      <c r="AQ380" s="9" t="s">
        <v>1531</v>
      </c>
      <c r="AR380" s="9" t="s">
        <v>1530</v>
      </c>
      <c r="AS380" s="9" t="s">
        <v>2713</v>
      </c>
      <c r="AT380" s="9" t="s">
        <v>2714</v>
      </c>
      <c r="AU380" s="113"/>
      <c r="AV380" s="113"/>
      <c r="AW380" s="113"/>
      <c r="AX380" s="113"/>
      <c r="AY380" s="110"/>
      <c r="AZ380" s="110"/>
      <c r="BA380" s="110"/>
    </row>
    <row r="381" spans="1:53" ht="11.25" hidden="1" customHeight="1">
      <c r="B381" s="97" t="s">
        <v>504</v>
      </c>
      <c r="C381" s="113"/>
      <c r="D381" s="113"/>
      <c r="E381" s="113"/>
      <c r="F381" s="113"/>
      <c r="G381" s="9" t="s">
        <v>2715</v>
      </c>
      <c r="H381" s="9" t="s">
        <v>1531</v>
      </c>
      <c r="I381" s="9" t="s">
        <v>1530</v>
      </c>
      <c r="J381" s="9" t="s">
        <v>2713</v>
      </c>
      <c r="K381" s="9" t="s">
        <v>2714</v>
      </c>
      <c r="L381" s="9" t="s">
        <v>2715</v>
      </c>
      <c r="M381" s="9" t="s">
        <v>1531</v>
      </c>
      <c r="N381" s="9" t="s">
        <v>1530</v>
      </c>
      <c r="O381" s="9" t="s">
        <v>2713</v>
      </c>
      <c r="P381" s="9" t="s">
        <v>2714</v>
      </c>
      <c r="Q381" s="9" t="s">
        <v>2715</v>
      </c>
      <c r="R381" s="9" t="s">
        <v>1531</v>
      </c>
      <c r="S381" s="9" t="s">
        <v>1530</v>
      </c>
      <c r="T381" s="9" t="s">
        <v>2713</v>
      </c>
      <c r="U381" s="9" t="s">
        <v>2714</v>
      </c>
      <c r="V381" s="9" t="s">
        <v>2715</v>
      </c>
      <c r="W381" s="9" t="s">
        <v>1531</v>
      </c>
      <c r="X381" s="9" t="s">
        <v>1530</v>
      </c>
      <c r="Y381" s="9" t="s">
        <v>2713</v>
      </c>
      <c r="Z381" s="9" t="s">
        <v>2714</v>
      </c>
      <c r="AA381" s="9" t="s">
        <v>2715</v>
      </c>
      <c r="AB381" s="9" t="s">
        <v>1531</v>
      </c>
      <c r="AC381" s="9" t="s">
        <v>1530</v>
      </c>
      <c r="AD381" s="9" t="s">
        <v>2713</v>
      </c>
      <c r="AE381" s="9" t="s">
        <v>2714</v>
      </c>
      <c r="AF381" s="9" t="s">
        <v>2715</v>
      </c>
      <c r="AG381" s="9" t="s">
        <v>1531</v>
      </c>
      <c r="AH381" s="9" t="s">
        <v>1530</v>
      </c>
      <c r="AI381" s="9" t="s">
        <v>2713</v>
      </c>
      <c r="AJ381" s="9" t="s">
        <v>2714</v>
      </c>
      <c r="AK381" s="9" t="s">
        <v>2715</v>
      </c>
      <c r="AL381" s="9" t="s">
        <v>1531</v>
      </c>
      <c r="AM381" s="9" t="s">
        <v>1530</v>
      </c>
      <c r="AN381" s="9" t="s">
        <v>2713</v>
      </c>
      <c r="AO381" s="9" t="s">
        <v>2714</v>
      </c>
      <c r="AP381" s="9" t="s">
        <v>2715</v>
      </c>
      <c r="AQ381" s="9" t="s">
        <v>1531</v>
      </c>
      <c r="AR381" s="9" t="s">
        <v>1530</v>
      </c>
      <c r="AS381" s="9" t="s">
        <v>2713</v>
      </c>
      <c r="AT381" s="9" t="s">
        <v>2714</v>
      </c>
      <c r="AU381" s="113"/>
      <c r="AV381" s="113"/>
      <c r="AW381" s="113"/>
      <c r="AX381" s="113"/>
      <c r="AY381" s="110"/>
      <c r="AZ381" s="110"/>
      <c r="BA381" s="110"/>
    </row>
    <row r="382" spans="1:53" ht="11.25" hidden="1" customHeight="1">
      <c r="B382" s="97" t="s">
        <v>505</v>
      </c>
      <c r="C382" s="113"/>
      <c r="D382" s="113"/>
      <c r="E382" s="113"/>
      <c r="F382" s="113"/>
      <c r="G382" s="9" t="s">
        <v>2715</v>
      </c>
      <c r="H382" s="9" t="s">
        <v>1531</v>
      </c>
      <c r="I382" s="9" t="s">
        <v>1530</v>
      </c>
      <c r="J382" s="9" t="s">
        <v>2713</v>
      </c>
      <c r="K382" s="9" t="s">
        <v>2714</v>
      </c>
      <c r="L382" s="9" t="s">
        <v>2715</v>
      </c>
      <c r="M382" s="9" t="s">
        <v>1531</v>
      </c>
      <c r="N382" s="9" t="s">
        <v>1530</v>
      </c>
      <c r="O382" s="9" t="s">
        <v>2713</v>
      </c>
      <c r="P382" s="9" t="s">
        <v>2714</v>
      </c>
      <c r="Q382" s="9" t="s">
        <v>2715</v>
      </c>
      <c r="R382" s="9" t="s">
        <v>1531</v>
      </c>
      <c r="S382" s="9" t="s">
        <v>1530</v>
      </c>
      <c r="T382" s="9" t="s">
        <v>2713</v>
      </c>
      <c r="U382" s="9" t="s">
        <v>2714</v>
      </c>
      <c r="V382" s="9" t="s">
        <v>2715</v>
      </c>
      <c r="W382" s="9" t="s">
        <v>1531</v>
      </c>
      <c r="X382" s="9" t="s">
        <v>1530</v>
      </c>
      <c r="Y382" s="9" t="s">
        <v>2713</v>
      </c>
      <c r="Z382" s="9" t="s">
        <v>2714</v>
      </c>
      <c r="AA382" s="9" t="s">
        <v>2715</v>
      </c>
      <c r="AB382" s="9" t="s">
        <v>1531</v>
      </c>
      <c r="AC382" s="9" t="s">
        <v>1530</v>
      </c>
      <c r="AD382" s="9" t="s">
        <v>2713</v>
      </c>
      <c r="AE382" s="9" t="s">
        <v>2714</v>
      </c>
      <c r="AF382" s="9" t="s">
        <v>2715</v>
      </c>
      <c r="AG382" s="9" t="s">
        <v>1531</v>
      </c>
      <c r="AH382" s="9" t="s">
        <v>1530</v>
      </c>
      <c r="AI382" s="9" t="s">
        <v>2713</v>
      </c>
      <c r="AJ382" s="9" t="s">
        <v>2714</v>
      </c>
      <c r="AK382" s="9" t="s">
        <v>2715</v>
      </c>
      <c r="AL382" s="9" t="s">
        <v>1531</v>
      </c>
      <c r="AM382" s="9" t="s">
        <v>1530</v>
      </c>
      <c r="AN382" s="9" t="s">
        <v>2713</v>
      </c>
      <c r="AO382" s="9" t="s">
        <v>2714</v>
      </c>
      <c r="AP382" s="9" t="s">
        <v>2715</v>
      </c>
      <c r="AQ382" s="9" t="s">
        <v>1531</v>
      </c>
      <c r="AR382" s="9" t="s">
        <v>1530</v>
      </c>
      <c r="AS382" s="9" t="s">
        <v>2713</v>
      </c>
      <c r="AT382" s="9" t="s">
        <v>2714</v>
      </c>
      <c r="AU382" s="113"/>
      <c r="AV382" s="113"/>
      <c r="AW382" s="113"/>
      <c r="AX382" s="113"/>
      <c r="AY382" s="110"/>
      <c r="AZ382" s="110"/>
      <c r="BA382" s="110"/>
    </row>
    <row r="383" spans="1:53" ht="11.25" hidden="1" customHeight="1">
      <c r="B383" s="97" t="s">
        <v>506</v>
      </c>
      <c r="C383" s="113"/>
      <c r="D383" s="113"/>
      <c r="E383" s="113"/>
      <c r="F383" s="113"/>
      <c r="G383" s="9" t="s">
        <v>2715</v>
      </c>
      <c r="H383" s="9" t="s">
        <v>1531</v>
      </c>
      <c r="I383" s="9" t="s">
        <v>1530</v>
      </c>
      <c r="J383" s="9" t="s">
        <v>2713</v>
      </c>
      <c r="K383" s="9" t="s">
        <v>2714</v>
      </c>
      <c r="L383" s="9" t="s">
        <v>2715</v>
      </c>
      <c r="M383" s="9" t="s">
        <v>1531</v>
      </c>
      <c r="N383" s="9" t="s">
        <v>1530</v>
      </c>
      <c r="O383" s="9" t="s">
        <v>2713</v>
      </c>
      <c r="P383" s="9" t="s">
        <v>2714</v>
      </c>
      <c r="Q383" s="9" t="s">
        <v>2715</v>
      </c>
      <c r="R383" s="9" t="s">
        <v>1531</v>
      </c>
      <c r="S383" s="9" t="s">
        <v>1530</v>
      </c>
      <c r="T383" s="9" t="s">
        <v>2713</v>
      </c>
      <c r="U383" s="9" t="s">
        <v>2714</v>
      </c>
      <c r="V383" s="9" t="s">
        <v>2715</v>
      </c>
      <c r="W383" s="9" t="s">
        <v>1531</v>
      </c>
      <c r="X383" s="9" t="s">
        <v>1530</v>
      </c>
      <c r="Y383" s="9" t="s">
        <v>2713</v>
      </c>
      <c r="Z383" s="9" t="s">
        <v>2714</v>
      </c>
      <c r="AA383" s="9" t="s">
        <v>2715</v>
      </c>
      <c r="AB383" s="9" t="s">
        <v>1531</v>
      </c>
      <c r="AC383" s="9" t="s">
        <v>1530</v>
      </c>
      <c r="AD383" s="9" t="s">
        <v>2713</v>
      </c>
      <c r="AE383" s="9" t="s">
        <v>2714</v>
      </c>
      <c r="AF383" s="9" t="s">
        <v>2715</v>
      </c>
      <c r="AG383" s="9" t="s">
        <v>1531</v>
      </c>
      <c r="AH383" s="9" t="s">
        <v>1530</v>
      </c>
      <c r="AI383" s="9" t="s">
        <v>2713</v>
      </c>
      <c r="AJ383" s="9" t="s">
        <v>2714</v>
      </c>
      <c r="AK383" s="9" t="s">
        <v>2715</v>
      </c>
      <c r="AL383" s="9" t="s">
        <v>1531</v>
      </c>
      <c r="AM383" s="9" t="s">
        <v>1530</v>
      </c>
      <c r="AN383" s="9" t="s">
        <v>2713</v>
      </c>
      <c r="AO383" s="9" t="s">
        <v>2714</v>
      </c>
      <c r="AP383" s="9" t="s">
        <v>2715</v>
      </c>
      <c r="AQ383" s="9" t="s">
        <v>1531</v>
      </c>
      <c r="AR383" s="9" t="s">
        <v>1530</v>
      </c>
      <c r="AS383" s="9" t="s">
        <v>2713</v>
      </c>
      <c r="AT383" s="9" t="s">
        <v>2714</v>
      </c>
      <c r="AU383" s="113"/>
      <c r="AV383" s="113"/>
      <c r="AW383" s="113"/>
      <c r="AX383" s="113"/>
      <c r="AY383" s="110"/>
      <c r="AZ383" s="110"/>
      <c r="BA383" s="110"/>
    </row>
    <row r="384" spans="1:53" ht="11.25" hidden="1" customHeight="1">
      <c r="B384" s="97" t="s">
        <v>507</v>
      </c>
      <c r="C384" s="113"/>
      <c r="D384" s="113"/>
      <c r="E384" s="113"/>
      <c r="F384" s="113"/>
      <c r="G384" s="9" t="s">
        <v>2715</v>
      </c>
      <c r="H384" s="9" t="s">
        <v>1531</v>
      </c>
      <c r="I384" s="9" t="s">
        <v>1530</v>
      </c>
      <c r="J384" s="9" t="s">
        <v>2713</v>
      </c>
      <c r="K384" s="9" t="s">
        <v>2714</v>
      </c>
      <c r="L384" s="9" t="s">
        <v>2715</v>
      </c>
      <c r="M384" s="9" t="s">
        <v>1531</v>
      </c>
      <c r="N384" s="9" t="s">
        <v>1530</v>
      </c>
      <c r="O384" s="9" t="s">
        <v>2713</v>
      </c>
      <c r="P384" s="9" t="s">
        <v>2714</v>
      </c>
      <c r="Q384" s="9" t="s">
        <v>2715</v>
      </c>
      <c r="R384" s="9" t="s">
        <v>1531</v>
      </c>
      <c r="S384" s="9" t="s">
        <v>1530</v>
      </c>
      <c r="T384" s="9" t="s">
        <v>2713</v>
      </c>
      <c r="U384" s="9" t="s">
        <v>2714</v>
      </c>
      <c r="V384" s="9" t="s">
        <v>2715</v>
      </c>
      <c r="W384" s="9" t="s">
        <v>1531</v>
      </c>
      <c r="X384" s="9" t="s">
        <v>1530</v>
      </c>
      <c r="Y384" s="9" t="s">
        <v>2713</v>
      </c>
      <c r="Z384" s="9" t="s">
        <v>2714</v>
      </c>
      <c r="AA384" s="9" t="s">
        <v>2715</v>
      </c>
      <c r="AB384" s="9" t="s">
        <v>1531</v>
      </c>
      <c r="AC384" s="9" t="s">
        <v>1530</v>
      </c>
      <c r="AD384" s="9" t="s">
        <v>2713</v>
      </c>
      <c r="AE384" s="9" t="s">
        <v>2714</v>
      </c>
      <c r="AF384" s="9" t="s">
        <v>2715</v>
      </c>
      <c r="AG384" s="9" t="s">
        <v>1531</v>
      </c>
      <c r="AH384" s="9" t="s">
        <v>1530</v>
      </c>
      <c r="AI384" s="9" t="s">
        <v>2713</v>
      </c>
      <c r="AJ384" s="9" t="s">
        <v>2714</v>
      </c>
      <c r="AK384" s="9" t="s">
        <v>2715</v>
      </c>
      <c r="AL384" s="9" t="s">
        <v>1531</v>
      </c>
      <c r="AM384" s="9" t="s">
        <v>1530</v>
      </c>
      <c r="AN384" s="9" t="s">
        <v>2713</v>
      </c>
      <c r="AO384" s="9" t="s">
        <v>2714</v>
      </c>
      <c r="AP384" s="9" t="s">
        <v>2715</v>
      </c>
      <c r="AQ384" s="9" t="s">
        <v>1531</v>
      </c>
      <c r="AR384" s="9" t="s">
        <v>1530</v>
      </c>
      <c r="AS384" s="9" t="s">
        <v>2713</v>
      </c>
      <c r="AT384" s="9" t="s">
        <v>2714</v>
      </c>
      <c r="AU384" s="113"/>
      <c r="AV384" s="113"/>
      <c r="AW384" s="113"/>
      <c r="AX384" s="113"/>
      <c r="AY384" s="110"/>
      <c r="AZ384" s="110"/>
      <c r="BA384" s="110"/>
    </row>
    <row r="385" spans="2:53" ht="11.25" hidden="1" customHeight="1">
      <c r="B385" s="97" t="s">
        <v>508</v>
      </c>
      <c r="C385" s="113"/>
      <c r="D385" s="113"/>
      <c r="E385" s="113"/>
      <c r="F385" s="113"/>
      <c r="G385" s="9" t="s">
        <v>2715</v>
      </c>
      <c r="H385" s="9" t="s">
        <v>1531</v>
      </c>
      <c r="I385" s="9" t="s">
        <v>1530</v>
      </c>
      <c r="J385" s="9" t="s">
        <v>2713</v>
      </c>
      <c r="K385" s="9" t="s">
        <v>2714</v>
      </c>
      <c r="L385" s="9" t="s">
        <v>2715</v>
      </c>
      <c r="M385" s="9" t="s">
        <v>1531</v>
      </c>
      <c r="N385" s="9" t="s">
        <v>1530</v>
      </c>
      <c r="O385" s="9" t="s">
        <v>2713</v>
      </c>
      <c r="P385" s="9" t="s">
        <v>2714</v>
      </c>
      <c r="Q385" s="9" t="s">
        <v>2715</v>
      </c>
      <c r="R385" s="9" t="s">
        <v>1531</v>
      </c>
      <c r="S385" s="9" t="s">
        <v>1530</v>
      </c>
      <c r="T385" s="9" t="s">
        <v>2713</v>
      </c>
      <c r="U385" s="9" t="s">
        <v>2714</v>
      </c>
      <c r="V385" s="9" t="s">
        <v>2715</v>
      </c>
      <c r="W385" s="9" t="s">
        <v>1531</v>
      </c>
      <c r="X385" s="9" t="s">
        <v>1530</v>
      </c>
      <c r="Y385" s="9" t="s">
        <v>2713</v>
      </c>
      <c r="Z385" s="9" t="s">
        <v>2714</v>
      </c>
      <c r="AA385" s="9" t="s">
        <v>2715</v>
      </c>
      <c r="AB385" s="9" t="s">
        <v>1531</v>
      </c>
      <c r="AC385" s="9" t="s">
        <v>1530</v>
      </c>
      <c r="AD385" s="9" t="s">
        <v>2713</v>
      </c>
      <c r="AE385" s="9" t="s">
        <v>2714</v>
      </c>
      <c r="AF385" s="9" t="s">
        <v>2715</v>
      </c>
      <c r="AG385" s="9" t="s">
        <v>1531</v>
      </c>
      <c r="AH385" s="9" t="s">
        <v>1530</v>
      </c>
      <c r="AI385" s="9" t="s">
        <v>2713</v>
      </c>
      <c r="AJ385" s="9" t="s">
        <v>2714</v>
      </c>
      <c r="AK385" s="9" t="s">
        <v>2715</v>
      </c>
      <c r="AL385" s="9" t="s">
        <v>1531</v>
      </c>
      <c r="AM385" s="9" t="s">
        <v>1530</v>
      </c>
      <c r="AN385" s="9" t="s">
        <v>2713</v>
      </c>
      <c r="AO385" s="9" t="s">
        <v>2714</v>
      </c>
      <c r="AP385" s="9" t="s">
        <v>2715</v>
      </c>
      <c r="AQ385" s="9" t="s">
        <v>1531</v>
      </c>
      <c r="AR385" s="9" t="s">
        <v>1530</v>
      </c>
      <c r="AS385" s="9" t="s">
        <v>2713</v>
      </c>
      <c r="AT385" s="9" t="s">
        <v>2714</v>
      </c>
      <c r="AU385" s="113"/>
      <c r="AV385" s="113"/>
      <c r="AW385" s="113"/>
      <c r="AX385" s="113"/>
      <c r="AY385" s="110"/>
      <c r="AZ385" s="110"/>
      <c r="BA385" s="110"/>
    </row>
    <row r="386" spans="2:53" ht="11.25" hidden="1" customHeight="1">
      <c r="B386" s="97" t="s">
        <v>509</v>
      </c>
      <c r="C386" s="113"/>
      <c r="D386" s="113"/>
      <c r="E386" s="113"/>
      <c r="F386" s="113"/>
      <c r="G386" s="9" t="s">
        <v>2715</v>
      </c>
      <c r="H386" s="9" t="s">
        <v>1531</v>
      </c>
      <c r="I386" s="9" t="s">
        <v>1530</v>
      </c>
      <c r="J386" s="9" t="s">
        <v>2713</v>
      </c>
      <c r="K386" s="9" t="s">
        <v>2714</v>
      </c>
      <c r="L386" s="9" t="s">
        <v>2715</v>
      </c>
      <c r="M386" s="9" t="s">
        <v>1531</v>
      </c>
      <c r="N386" s="9" t="s">
        <v>1530</v>
      </c>
      <c r="O386" s="9" t="s">
        <v>2713</v>
      </c>
      <c r="P386" s="9" t="s">
        <v>2714</v>
      </c>
      <c r="Q386" s="9" t="s">
        <v>2715</v>
      </c>
      <c r="R386" s="9" t="s">
        <v>1531</v>
      </c>
      <c r="S386" s="9" t="s">
        <v>1530</v>
      </c>
      <c r="T386" s="9" t="s">
        <v>2713</v>
      </c>
      <c r="U386" s="9" t="s">
        <v>2714</v>
      </c>
      <c r="V386" s="9" t="s">
        <v>2715</v>
      </c>
      <c r="W386" s="9" t="s">
        <v>1531</v>
      </c>
      <c r="X386" s="9" t="s">
        <v>1530</v>
      </c>
      <c r="Y386" s="9" t="s">
        <v>2713</v>
      </c>
      <c r="Z386" s="9" t="s">
        <v>2714</v>
      </c>
      <c r="AA386" s="9" t="s">
        <v>2715</v>
      </c>
      <c r="AB386" s="9" t="s">
        <v>1531</v>
      </c>
      <c r="AC386" s="9" t="s">
        <v>1530</v>
      </c>
      <c r="AD386" s="9" t="s">
        <v>2713</v>
      </c>
      <c r="AE386" s="9" t="s">
        <v>2714</v>
      </c>
      <c r="AF386" s="9" t="s">
        <v>2715</v>
      </c>
      <c r="AG386" s="9" t="s">
        <v>1531</v>
      </c>
      <c r="AH386" s="9" t="s">
        <v>1530</v>
      </c>
      <c r="AI386" s="9" t="s">
        <v>2713</v>
      </c>
      <c r="AJ386" s="9" t="s">
        <v>2714</v>
      </c>
      <c r="AK386" s="9" t="s">
        <v>2715</v>
      </c>
      <c r="AL386" s="9" t="s">
        <v>1531</v>
      </c>
      <c r="AM386" s="9" t="s">
        <v>1530</v>
      </c>
      <c r="AN386" s="9" t="s">
        <v>2713</v>
      </c>
      <c r="AO386" s="9" t="s">
        <v>2714</v>
      </c>
      <c r="AP386" s="9" t="s">
        <v>2715</v>
      </c>
      <c r="AQ386" s="9" t="s">
        <v>1531</v>
      </c>
      <c r="AR386" s="9" t="s">
        <v>1530</v>
      </c>
      <c r="AS386" s="9" t="s">
        <v>2713</v>
      </c>
      <c r="AT386" s="9" t="s">
        <v>2714</v>
      </c>
      <c r="AU386" s="113"/>
      <c r="AV386" s="113"/>
      <c r="AW386" s="113"/>
      <c r="AX386" s="113"/>
      <c r="AY386" s="110"/>
      <c r="AZ386" s="110"/>
      <c r="BA386" s="110"/>
    </row>
    <row r="387" spans="2:53" ht="11.25" hidden="1" customHeight="1">
      <c r="B387" s="97" t="s">
        <v>510</v>
      </c>
      <c r="C387" s="113"/>
      <c r="D387" s="113"/>
      <c r="E387" s="113"/>
      <c r="F387" s="113"/>
      <c r="G387" s="9" t="s">
        <v>2715</v>
      </c>
      <c r="H387" s="9" t="s">
        <v>1531</v>
      </c>
      <c r="I387" s="9" t="s">
        <v>1530</v>
      </c>
      <c r="J387" s="9" t="s">
        <v>2713</v>
      </c>
      <c r="K387" s="9" t="s">
        <v>2714</v>
      </c>
      <c r="L387" s="9" t="s">
        <v>2715</v>
      </c>
      <c r="M387" s="9" t="s">
        <v>1531</v>
      </c>
      <c r="N387" s="9" t="s">
        <v>1530</v>
      </c>
      <c r="O387" s="9" t="s">
        <v>2713</v>
      </c>
      <c r="P387" s="9" t="s">
        <v>2714</v>
      </c>
      <c r="Q387" s="9" t="s">
        <v>2715</v>
      </c>
      <c r="R387" s="9" t="s">
        <v>1531</v>
      </c>
      <c r="S387" s="9" t="s">
        <v>1530</v>
      </c>
      <c r="T387" s="9" t="s">
        <v>2713</v>
      </c>
      <c r="U387" s="9" t="s">
        <v>2714</v>
      </c>
      <c r="V387" s="9" t="s">
        <v>2715</v>
      </c>
      <c r="W387" s="9" t="s">
        <v>1531</v>
      </c>
      <c r="X387" s="9" t="s">
        <v>1530</v>
      </c>
      <c r="Y387" s="9" t="s">
        <v>2713</v>
      </c>
      <c r="Z387" s="9" t="s">
        <v>2714</v>
      </c>
      <c r="AA387" s="9" t="s">
        <v>2715</v>
      </c>
      <c r="AB387" s="9" t="s">
        <v>1531</v>
      </c>
      <c r="AC387" s="9" t="s">
        <v>1530</v>
      </c>
      <c r="AD387" s="9" t="s">
        <v>2713</v>
      </c>
      <c r="AE387" s="9" t="s">
        <v>2714</v>
      </c>
      <c r="AF387" s="9" t="s">
        <v>2715</v>
      </c>
      <c r="AG387" s="9" t="s">
        <v>1531</v>
      </c>
      <c r="AH387" s="9" t="s">
        <v>1530</v>
      </c>
      <c r="AI387" s="9" t="s">
        <v>2713</v>
      </c>
      <c r="AJ387" s="9" t="s">
        <v>2714</v>
      </c>
      <c r="AK387" s="9" t="s">
        <v>2715</v>
      </c>
      <c r="AL387" s="9" t="s">
        <v>1531</v>
      </c>
      <c r="AM387" s="9" t="s">
        <v>1530</v>
      </c>
      <c r="AN387" s="9" t="s">
        <v>2713</v>
      </c>
      <c r="AO387" s="9" t="s">
        <v>2714</v>
      </c>
      <c r="AP387" s="9" t="s">
        <v>2715</v>
      </c>
      <c r="AQ387" s="9" t="s">
        <v>1531</v>
      </c>
      <c r="AR387" s="9" t="s">
        <v>1530</v>
      </c>
      <c r="AS387" s="9" t="s">
        <v>2713</v>
      </c>
      <c r="AT387" s="9" t="s">
        <v>2714</v>
      </c>
      <c r="AU387" s="113"/>
      <c r="AV387" s="113"/>
      <c r="AW387" s="113"/>
      <c r="AX387" s="113"/>
      <c r="AY387" s="110"/>
      <c r="AZ387" s="110"/>
      <c r="BA387" s="110"/>
    </row>
    <row r="388" spans="2:53" ht="11.25" hidden="1" customHeight="1">
      <c r="B388" s="97" t="s">
        <v>511</v>
      </c>
      <c r="C388" s="113"/>
      <c r="D388" s="113"/>
      <c r="E388" s="113"/>
      <c r="F388" s="113"/>
      <c r="G388" s="9" t="s">
        <v>2715</v>
      </c>
      <c r="H388" s="9" t="s">
        <v>1531</v>
      </c>
      <c r="I388" s="9" t="s">
        <v>1530</v>
      </c>
      <c r="J388" s="9" t="s">
        <v>2713</v>
      </c>
      <c r="K388" s="9" t="s">
        <v>2714</v>
      </c>
      <c r="L388" s="9" t="s">
        <v>2715</v>
      </c>
      <c r="M388" s="9" t="s">
        <v>1531</v>
      </c>
      <c r="N388" s="9" t="s">
        <v>1530</v>
      </c>
      <c r="O388" s="9" t="s">
        <v>2713</v>
      </c>
      <c r="P388" s="9" t="s">
        <v>2714</v>
      </c>
      <c r="Q388" s="9" t="s">
        <v>2715</v>
      </c>
      <c r="R388" s="9" t="s">
        <v>1531</v>
      </c>
      <c r="S388" s="9" t="s">
        <v>1530</v>
      </c>
      <c r="T388" s="9" t="s">
        <v>2713</v>
      </c>
      <c r="U388" s="9" t="s">
        <v>2714</v>
      </c>
      <c r="V388" s="9" t="s">
        <v>2715</v>
      </c>
      <c r="W388" s="9" t="s">
        <v>1531</v>
      </c>
      <c r="X388" s="9" t="s">
        <v>1530</v>
      </c>
      <c r="Y388" s="9" t="s">
        <v>2713</v>
      </c>
      <c r="Z388" s="9" t="s">
        <v>2714</v>
      </c>
      <c r="AA388" s="9" t="s">
        <v>2715</v>
      </c>
      <c r="AB388" s="9" t="s">
        <v>1531</v>
      </c>
      <c r="AC388" s="9" t="s">
        <v>1530</v>
      </c>
      <c r="AD388" s="9" t="s">
        <v>2713</v>
      </c>
      <c r="AE388" s="9" t="s">
        <v>2714</v>
      </c>
      <c r="AF388" s="9" t="s">
        <v>2715</v>
      </c>
      <c r="AG388" s="9" t="s">
        <v>1531</v>
      </c>
      <c r="AH388" s="9" t="s">
        <v>1530</v>
      </c>
      <c r="AI388" s="9" t="s">
        <v>2713</v>
      </c>
      <c r="AJ388" s="9" t="s">
        <v>2714</v>
      </c>
      <c r="AK388" s="9" t="s">
        <v>2715</v>
      </c>
      <c r="AL388" s="9" t="s">
        <v>1531</v>
      </c>
      <c r="AM388" s="9" t="s">
        <v>1530</v>
      </c>
      <c r="AN388" s="9" t="s">
        <v>2713</v>
      </c>
      <c r="AO388" s="9" t="s">
        <v>2714</v>
      </c>
      <c r="AP388" s="9" t="s">
        <v>2715</v>
      </c>
      <c r="AQ388" s="9" t="s">
        <v>1531</v>
      </c>
      <c r="AR388" s="9" t="s">
        <v>1530</v>
      </c>
      <c r="AS388" s="9" t="s">
        <v>2713</v>
      </c>
      <c r="AT388" s="9" t="s">
        <v>2714</v>
      </c>
      <c r="AU388" s="113"/>
      <c r="AV388" s="113"/>
      <c r="AW388" s="113"/>
      <c r="AX388" s="113"/>
      <c r="AY388" s="110"/>
      <c r="AZ388" s="110"/>
      <c r="BA388" s="110"/>
    </row>
    <row r="389" spans="2:53" ht="11.25" hidden="1" customHeight="1">
      <c r="B389" s="97" t="s">
        <v>512</v>
      </c>
      <c r="C389" s="113"/>
      <c r="D389" s="113"/>
      <c r="E389" s="113"/>
      <c r="F389" s="113"/>
      <c r="G389" s="9" t="s">
        <v>2715</v>
      </c>
      <c r="H389" s="9" t="s">
        <v>1531</v>
      </c>
      <c r="I389" s="9" t="s">
        <v>1530</v>
      </c>
      <c r="J389" s="9" t="s">
        <v>2713</v>
      </c>
      <c r="K389" s="9" t="s">
        <v>2714</v>
      </c>
      <c r="L389" s="9" t="s">
        <v>2715</v>
      </c>
      <c r="M389" s="9" t="s">
        <v>1531</v>
      </c>
      <c r="N389" s="9" t="s">
        <v>1530</v>
      </c>
      <c r="O389" s="9" t="s">
        <v>2713</v>
      </c>
      <c r="P389" s="9" t="s">
        <v>2714</v>
      </c>
      <c r="Q389" s="9" t="s">
        <v>2715</v>
      </c>
      <c r="R389" s="9" t="s">
        <v>1531</v>
      </c>
      <c r="S389" s="9" t="s">
        <v>1530</v>
      </c>
      <c r="T389" s="9" t="s">
        <v>2713</v>
      </c>
      <c r="U389" s="9" t="s">
        <v>2714</v>
      </c>
      <c r="V389" s="9" t="s">
        <v>2715</v>
      </c>
      <c r="W389" s="9" t="s">
        <v>1531</v>
      </c>
      <c r="X389" s="9" t="s">
        <v>1530</v>
      </c>
      <c r="Y389" s="9" t="s">
        <v>2713</v>
      </c>
      <c r="Z389" s="9" t="s">
        <v>2714</v>
      </c>
      <c r="AA389" s="9" t="s">
        <v>2715</v>
      </c>
      <c r="AB389" s="9" t="s">
        <v>1531</v>
      </c>
      <c r="AC389" s="9" t="s">
        <v>1530</v>
      </c>
      <c r="AD389" s="9" t="s">
        <v>2713</v>
      </c>
      <c r="AE389" s="9" t="s">
        <v>2714</v>
      </c>
      <c r="AF389" s="9" t="s">
        <v>2715</v>
      </c>
      <c r="AG389" s="9" t="s">
        <v>1531</v>
      </c>
      <c r="AH389" s="9" t="s">
        <v>1530</v>
      </c>
      <c r="AI389" s="9" t="s">
        <v>2713</v>
      </c>
      <c r="AJ389" s="9" t="s">
        <v>2714</v>
      </c>
      <c r="AK389" s="9" t="s">
        <v>2715</v>
      </c>
      <c r="AL389" s="9" t="s">
        <v>1531</v>
      </c>
      <c r="AM389" s="9" t="s">
        <v>1530</v>
      </c>
      <c r="AN389" s="9" t="s">
        <v>2713</v>
      </c>
      <c r="AO389" s="9" t="s">
        <v>2714</v>
      </c>
      <c r="AP389" s="9" t="s">
        <v>2715</v>
      </c>
      <c r="AQ389" s="9" t="s">
        <v>1531</v>
      </c>
      <c r="AR389" s="9" t="s">
        <v>1530</v>
      </c>
      <c r="AS389" s="9" t="s">
        <v>2713</v>
      </c>
      <c r="AT389" s="9" t="s">
        <v>2714</v>
      </c>
      <c r="AU389" s="113"/>
      <c r="AV389" s="113"/>
      <c r="AW389" s="113"/>
      <c r="AX389" s="113"/>
      <c r="AY389" s="110"/>
      <c r="AZ389" s="110"/>
      <c r="BA389" s="110"/>
    </row>
    <row r="390" spans="2:53" ht="11.25" hidden="1" customHeight="1">
      <c r="B390" s="97" t="s">
        <v>513</v>
      </c>
      <c r="C390" s="113"/>
      <c r="D390" s="113"/>
      <c r="E390" s="113"/>
      <c r="F390" s="113"/>
      <c r="G390" s="9" t="s">
        <v>2715</v>
      </c>
      <c r="H390" s="9" t="s">
        <v>1531</v>
      </c>
      <c r="I390" s="9" t="s">
        <v>1530</v>
      </c>
      <c r="J390" s="9" t="s">
        <v>2713</v>
      </c>
      <c r="K390" s="9" t="s">
        <v>2714</v>
      </c>
      <c r="L390" s="9" t="s">
        <v>2715</v>
      </c>
      <c r="M390" s="9" t="s">
        <v>1531</v>
      </c>
      <c r="N390" s="9" t="s">
        <v>1530</v>
      </c>
      <c r="O390" s="9" t="s">
        <v>2713</v>
      </c>
      <c r="P390" s="9" t="s">
        <v>2714</v>
      </c>
      <c r="Q390" s="9" t="s">
        <v>2715</v>
      </c>
      <c r="R390" s="9" t="s">
        <v>1531</v>
      </c>
      <c r="S390" s="9" t="s">
        <v>1530</v>
      </c>
      <c r="T390" s="9" t="s">
        <v>2713</v>
      </c>
      <c r="U390" s="9" t="s">
        <v>2714</v>
      </c>
      <c r="V390" s="9" t="s">
        <v>2715</v>
      </c>
      <c r="W390" s="9" t="s">
        <v>1531</v>
      </c>
      <c r="X390" s="9" t="s">
        <v>1530</v>
      </c>
      <c r="Y390" s="9" t="s">
        <v>2713</v>
      </c>
      <c r="Z390" s="9" t="s">
        <v>2714</v>
      </c>
      <c r="AA390" s="9" t="s">
        <v>2715</v>
      </c>
      <c r="AB390" s="9" t="s">
        <v>1531</v>
      </c>
      <c r="AC390" s="9" t="s">
        <v>1530</v>
      </c>
      <c r="AD390" s="9" t="s">
        <v>2713</v>
      </c>
      <c r="AE390" s="9" t="s">
        <v>2714</v>
      </c>
      <c r="AF390" s="9" t="s">
        <v>2715</v>
      </c>
      <c r="AG390" s="9" t="s">
        <v>1531</v>
      </c>
      <c r="AH390" s="9" t="s">
        <v>1530</v>
      </c>
      <c r="AI390" s="9" t="s">
        <v>2713</v>
      </c>
      <c r="AJ390" s="9" t="s">
        <v>2714</v>
      </c>
      <c r="AK390" s="9" t="s">
        <v>2715</v>
      </c>
      <c r="AL390" s="9" t="s">
        <v>1531</v>
      </c>
      <c r="AM390" s="9" t="s">
        <v>1530</v>
      </c>
      <c r="AN390" s="9" t="s">
        <v>2713</v>
      </c>
      <c r="AO390" s="9" t="s">
        <v>2714</v>
      </c>
      <c r="AP390" s="9" t="s">
        <v>2715</v>
      </c>
      <c r="AQ390" s="9" t="s">
        <v>1531</v>
      </c>
      <c r="AR390" s="9" t="s">
        <v>1530</v>
      </c>
      <c r="AS390" s="9" t="s">
        <v>2713</v>
      </c>
      <c r="AT390" s="9" t="s">
        <v>2714</v>
      </c>
      <c r="AU390" s="113"/>
      <c r="AV390" s="113"/>
      <c r="AW390" s="113"/>
      <c r="AX390" s="113"/>
      <c r="AY390" s="110"/>
      <c r="AZ390" s="110"/>
      <c r="BA390" s="110"/>
    </row>
    <row r="391" spans="2:53" ht="11.25" hidden="1" customHeight="1">
      <c r="B391" s="97" t="s">
        <v>514</v>
      </c>
      <c r="C391" s="113"/>
      <c r="D391" s="113"/>
      <c r="E391" s="113"/>
      <c r="F391" s="113"/>
      <c r="G391" s="9" t="s">
        <v>2715</v>
      </c>
      <c r="H391" s="9" t="s">
        <v>1531</v>
      </c>
      <c r="I391" s="9" t="s">
        <v>1530</v>
      </c>
      <c r="J391" s="9" t="s">
        <v>2713</v>
      </c>
      <c r="K391" s="9" t="s">
        <v>2714</v>
      </c>
      <c r="L391" s="9" t="s">
        <v>2715</v>
      </c>
      <c r="M391" s="9" t="s">
        <v>1531</v>
      </c>
      <c r="N391" s="9" t="s">
        <v>1530</v>
      </c>
      <c r="O391" s="9" t="s">
        <v>2713</v>
      </c>
      <c r="P391" s="9" t="s">
        <v>2714</v>
      </c>
      <c r="Q391" s="9" t="s">
        <v>2715</v>
      </c>
      <c r="R391" s="9" t="s">
        <v>1531</v>
      </c>
      <c r="S391" s="9" t="s">
        <v>1530</v>
      </c>
      <c r="T391" s="9" t="s">
        <v>2713</v>
      </c>
      <c r="U391" s="9" t="s">
        <v>2714</v>
      </c>
      <c r="V391" s="9" t="s">
        <v>2715</v>
      </c>
      <c r="W391" s="9" t="s">
        <v>1531</v>
      </c>
      <c r="X391" s="9" t="s">
        <v>1530</v>
      </c>
      <c r="Y391" s="9" t="s">
        <v>2713</v>
      </c>
      <c r="Z391" s="9" t="s">
        <v>2714</v>
      </c>
      <c r="AA391" s="9" t="s">
        <v>2715</v>
      </c>
      <c r="AB391" s="9" t="s">
        <v>1531</v>
      </c>
      <c r="AC391" s="9" t="s">
        <v>1530</v>
      </c>
      <c r="AD391" s="9" t="s">
        <v>2713</v>
      </c>
      <c r="AE391" s="9" t="s">
        <v>2714</v>
      </c>
      <c r="AF391" s="9" t="s">
        <v>2715</v>
      </c>
      <c r="AG391" s="9" t="s">
        <v>1531</v>
      </c>
      <c r="AH391" s="9" t="s">
        <v>1530</v>
      </c>
      <c r="AI391" s="9" t="s">
        <v>2713</v>
      </c>
      <c r="AJ391" s="9" t="s">
        <v>2714</v>
      </c>
      <c r="AK391" s="9" t="s">
        <v>2715</v>
      </c>
      <c r="AL391" s="9" t="s">
        <v>1531</v>
      </c>
      <c r="AM391" s="9" t="s">
        <v>1530</v>
      </c>
      <c r="AN391" s="9" t="s">
        <v>2713</v>
      </c>
      <c r="AO391" s="9" t="s">
        <v>2714</v>
      </c>
      <c r="AP391" s="9" t="s">
        <v>2715</v>
      </c>
      <c r="AQ391" s="9" t="s">
        <v>1531</v>
      </c>
      <c r="AR391" s="9" t="s">
        <v>1530</v>
      </c>
      <c r="AS391" s="9" t="s">
        <v>2713</v>
      </c>
      <c r="AT391" s="9" t="s">
        <v>2714</v>
      </c>
      <c r="AU391" s="113"/>
      <c r="AV391" s="113"/>
      <c r="AW391" s="113"/>
      <c r="AX391" s="113"/>
      <c r="AY391" s="110"/>
      <c r="AZ391" s="110"/>
      <c r="BA391" s="110"/>
    </row>
    <row r="392" spans="2:53" ht="11.25" hidden="1" customHeight="1">
      <c r="B392" s="97" t="s">
        <v>515</v>
      </c>
      <c r="C392" s="113"/>
      <c r="D392" s="113"/>
      <c r="E392" s="113"/>
      <c r="F392" s="113"/>
      <c r="G392" s="9" t="s">
        <v>2715</v>
      </c>
      <c r="H392" s="9" t="s">
        <v>1531</v>
      </c>
      <c r="I392" s="9" t="s">
        <v>1530</v>
      </c>
      <c r="J392" s="9" t="s">
        <v>2713</v>
      </c>
      <c r="K392" s="9" t="s">
        <v>2714</v>
      </c>
      <c r="L392" s="9" t="s">
        <v>2715</v>
      </c>
      <c r="M392" s="9" t="s">
        <v>1531</v>
      </c>
      <c r="N392" s="9" t="s">
        <v>1530</v>
      </c>
      <c r="O392" s="9" t="s">
        <v>2713</v>
      </c>
      <c r="P392" s="9" t="s">
        <v>2714</v>
      </c>
      <c r="Q392" s="9" t="s">
        <v>2715</v>
      </c>
      <c r="R392" s="9" t="s">
        <v>1531</v>
      </c>
      <c r="S392" s="9" t="s">
        <v>1530</v>
      </c>
      <c r="T392" s="9" t="s">
        <v>2713</v>
      </c>
      <c r="U392" s="9" t="s">
        <v>2714</v>
      </c>
      <c r="V392" s="9" t="s">
        <v>2715</v>
      </c>
      <c r="W392" s="9" t="s">
        <v>1531</v>
      </c>
      <c r="X392" s="9" t="s">
        <v>1530</v>
      </c>
      <c r="Y392" s="9" t="s">
        <v>2713</v>
      </c>
      <c r="Z392" s="9" t="s">
        <v>2714</v>
      </c>
      <c r="AA392" s="9" t="s">
        <v>2715</v>
      </c>
      <c r="AB392" s="9" t="s">
        <v>1531</v>
      </c>
      <c r="AC392" s="9" t="s">
        <v>1530</v>
      </c>
      <c r="AD392" s="9" t="s">
        <v>2713</v>
      </c>
      <c r="AE392" s="9" t="s">
        <v>2714</v>
      </c>
      <c r="AF392" s="9" t="s">
        <v>2715</v>
      </c>
      <c r="AG392" s="9" t="s">
        <v>1531</v>
      </c>
      <c r="AH392" s="9" t="s">
        <v>1530</v>
      </c>
      <c r="AI392" s="9" t="s">
        <v>2713</v>
      </c>
      <c r="AJ392" s="9" t="s">
        <v>2714</v>
      </c>
      <c r="AK392" s="9" t="s">
        <v>2715</v>
      </c>
      <c r="AL392" s="9" t="s">
        <v>1531</v>
      </c>
      <c r="AM392" s="9" t="s">
        <v>1530</v>
      </c>
      <c r="AN392" s="9" t="s">
        <v>2713</v>
      </c>
      <c r="AO392" s="9" t="s">
        <v>2714</v>
      </c>
      <c r="AP392" s="9" t="s">
        <v>2715</v>
      </c>
      <c r="AQ392" s="9" t="s">
        <v>1531</v>
      </c>
      <c r="AR392" s="9" t="s">
        <v>1530</v>
      </c>
      <c r="AS392" s="9" t="s">
        <v>2713</v>
      </c>
      <c r="AT392" s="9" t="s">
        <v>2714</v>
      </c>
      <c r="AU392" s="113"/>
      <c r="AV392" s="113"/>
      <c r="AW392" s="113"/>
      <c r="AX392" s="113"/>
      <c r="AY392" s="110"/>
      <c r="AZ392" s="110"/>
      <c r="BA392" s="110"/>
    </row>
    <row r="393" spans="2:53" ht="11.25" hidden="1" customHeight="1">
      <c r="B393" s="97" t="s">
        <v>516</v>
      </c>
      <c r="C393" s="113"/>
      <c r="D393" s="113"/>
      <c r="E393" s="113"/>
      <c r="F393" s="113"/>
      <c r="G393" s="9" t="s">
        <v>2715</v>
      </c>
      <c r="H393" s="9" t="s">
        <v>1531</v>
      </c>
      <c r="I393" s="9" t="s">
        <v>1530</v>
      </c>
      <c r="J393" s="9" t="s">
        <v>2713</v>
      </c>
      <c r="K393" s="9" t="s">
        <v>2714</v>
      </c>
      <c r="L393" s="9" t="s">
        <v>2715</v>
      </c>
      <c r="M393" s="9" t="s">
        <v>1531</v>
      </c>
      <c r="N393" s="9" t="s">
        <v>1530</v>
      </c>
      <c r="O393" s="9" t="s">
        <v>2713</v>
      </c>
      <c r="P393" s="9" t="s">
        <v>2714</v>
      </c>
      <c r="Q393" s="9" t="s">
        <v>2715</v>
      </c>
      <c r="R393" s="9" t="s">
        <v>1531</v>
      </c>
      <c r="S393" s="9" t="s">
        <v>1530</v>
      </c>
      <c r="T393" s="9" t="s">
        <v>2713</v>
      </c>
      <c r="U393" s="9" t="s">
        <v>2714</v>
      </c>
      <c r="V393" s="9" t="s">
        <v>2715</v>
      </c>
      <c r="W393" s="9" t="s">
        <v>1531</v>
      </c>
      <c r="X393" s="9" t="s">
        <v>1530</v>
      </c>
      <c r="Y393" s="9" t="s">
        <v>2713</v>
      </c>
      <c r="Z393" s="9" t="s">
        <v>2714</v>
      </c>
      <c r="AA393" s="9" t="s">
        <v>2715</v>
      </c>
      <c r="AB393" s="9" t="s">
        <v>1531</v>
      </c>
      <c r="AC393" s="9" t="s">
        <v>1530</v>
      </c>
      <c r="AD393" s="9" t="s">
        <v>2713</v>
      </c>
      <c r="AE393" s="9" t="s">
        <v>2714</v>
      </c>
      <c r="AF393" s="9" t="s">
        <v>2715</v>
      </c>
      <c r="AG393" s="9" t="s">
        <v>1531</v>
      </c>
      <c r="AH393" s="9" t="s">
        <v>1530</v>
      </c>
      <c r="AI393" s="9" t="s">
        <v>2713</v>
      </c>
      <c r="AJ393" s="9" t="s">
        <v>2714</v>
      </c>
      <c r="AK393" s="9" t="s">
        <v>2715</v>
      </c>
      <c r="AL393" s="9" t="s">
        <v>1531</v>
      </c>
      <c r="AM393" s="9" t="s">
        <v>1530</v>
      </c>
      <c r="AN393" s="9" t="s">
        <v>2713</v>
      </c>
      <c r="AO393" s="9" t="s">
        <v>2714</v>
      </c>
      <c r="AP393" s="9" t="s">
        <v>2715</v>
      </c>
      <c r="AQ393" s="9" t="s">
        <v>1531</v>
      </c>
      <c r="AR393" s="9" t="s">
        <v>1530</v>
      </c>
      <c r="AS393" s="9" t="s">
        <v>2713</v>
      </c>
      <c r="AT393" s="9" t="s">
        <v>2714</v>
      </c>
      <c r="AU393" s="113"/>
      <c r="AV393" s="113"/>
      <c r="AW393" s="113"/>
      <c r="AX393" s="113"/>
      <c r="AY393" s="110"/>
      <c r="AZ393" s="110"/>
      <c r="BA393" s="110"/>
    </row>
    <row r="394" spans="2:53" ht="11.25" hidden="1" customHeight="1">
      <c r="B394" s="97" t="s">
        <v>517</v>
      </c>
      <c r="C394" s="113"/>
      <c r="D394" s="113"/>
      <c r="E394" s="113"/>
      <c r="F394" s="113"/>
      <c r="G394" s="9" t="s">
        <v>2715</v>
      </c>
      <c r="H394" s="9" t="s">
        <v>1531</v>
      </c>
      <c r="I394" s="9" t="s">
        <v>1530</v>
      </c>
      <c r="J394" s="9" t="s">
        <v>2713</v>
      </c>
      <c r="K394" s="9" t="s">
        <v>2714</v>
      </c>
      <c r="L394" s="9" t="s">
        <v>2715</v>
      </c>
      <c r="M394" s="9" t="s">
        <v>1531</v>
      </c>
      <c r="N394" s="9" t="s">
        <v>1530</v>
      </c>
      <c r="O394" s="9" t="s">
        <v>2713</v>
      </c>
      <c r="P394" s="9" t="s">
        <v>2714</v>
      </c>
      <c r="Q394" s="9" t="s">
        <v>2715</v>
      </c>
      <c r="R394" s="9" t="s">
        <v>1531</v>
      </c>
      <c r="S394" s="9" t="s">
        <v>1530</v>
      </c>
      <c r="T394" s="9" t="s">
        <v>2713</v>
      </c>
      <c r="U394" s="9" t="s">
        <v>2714</v>
      </c>
      <c r="V394" s="9" t="s">
        <v>2715</v>
      </c>
      <c r="W394" s="9" t="s">
        <v>1531</v>
      </c>
      <c r="X394" s="9" t="s">
        <v>1530</v>
      </c>
      <c r="Y394" s="9" t="s">
        <v>2713</v>
      </c>
      <c r="Z394" s="9" t="s">
        <v>2714</v>
      </c>
      <c r="AA394" s="9" t="s">
        <v>2715</v>
      </c>
      <c r="AB394" s="9" t="s">
        <v>1531</v>
      </c>
      <c r="AC394" s="9" t="s">
        <v>1530</v>
      </c>
      <c r="AD394" s="9" t="s">
        <v>2713</v>
      </c>
      <c r="AE394" s="9" t="s">
        <v>2714</v>
      </c>
      <c r="AF394" s="9" t="s">
        <v>2715</v>
      </c>
      <c r="AG394" s="9" t="s">
        <v>1531</v>
      </c>
      <c r="AH394" s="9" t="s">
        <v>1530</v>
      </c>
      <c r="AI394" s="9" t="s">
        <v>2713</v>
      </c>
      <c r="AJ394" s="9" t="s">
        <v>2714</v>
      </c>
      <c r="AK394" s="9" t="s">
        <v>2715</v>
      </c>
      <c r="AL394" s="9" t="s">
        <v>1531</v>
      </c>
      <c r="AM394" s="9" t="s">
        <v>1530</v>
      </c>
      <c r="AN394" s="9" t="s">
        <v>2713</v>
      </c>
      <c r="AO394" s="9" t="s">
        <v>2714</v>
      </c>
      <c r="AP394" s="9" t="s">
        <v>2715</v>
      </c>
      <c r="AQ394" s="9" t="s">
        <v>1531</v>
      </c>
      <c r="AR394" s="9" t="s">
        <v>1530</v>
      </c>
      <c r="AS394" s="9" t="s">
        <v>2713</v>
      </c>
      <c r="AT394" s="9" t="s">
        <v>2714</v>
      </c>
      <c r="AU394" s="113"/>
      <c r="AV394" s="113"/>
      <c r="AW394" s="113"/>
      <c r="AX394" s="113"/>
      <c r="AY394" s="110"/>
      <c r="AZ394" s="110"/>
      <c r="BA394" s="110"/>
    </row>
    <row r="395" spans="2:53" ht="11.25" hidden="1" customHeight="1">
      <c r="B395" s="97" t="s">
        <v>518</v>
      </c>
      <c r="C395" s="113"/>
      <c r="D395" s="113"/>
      <c r="E395" s="113"/>
      <c r="F395" s="113"/>
      <c r="G395" s="9" t="s">
        <v>2715</v>
      </c>
      <c r="H395" s="9" t="s">
        <v>1531</v>
      </c>
      <c r="I395" s="9" t="s">
        <v>1530</v>
      </c>
      <c r="J395" s="9" t="s">
        <v>2713</v>
      </c>
      <c r="K395" s="9" t="s">
        <v>2714</v>
      </c>
      <c r="L395" s="9" t="s">
        <v>2715</v>
      </c>
      <c r="M395" s="9" t="s">
        <v>1531</v>
      </c>
      <c r="N395" s="9" t="s">
        <v>1530</v>
      </c>
      <c r="O395" s="9" t="s">
        <v>2713</v>
      </c>
      <c r="P395" s="9" t="s">
        <v>2714</v>
      </c>
      <c r="Q395" s="9" t="s">
        <v>2715</v>
      </c>
      <c r="R395" s="9" t="s">
        <v>1531</v>
      </c>
      <c r="S395" s="9" t="s">
        <v>1530</v>
      </c>
      <c r="T395" s="9" t="s">
        <v>2713</v>
      </c>
      <c r="U395" s="9" t="s">
        <v>2714</v>
      </c>
      <c r="V395" s="9" t="s">
        <v>2715</v>
      </c>
      <c r="W395" s="9" t="s">
        <v>1531</v>
      </c>
      <c r="X395" s="9" t="s">
        <v>1530</v>
      </c>
      <c r="Y395" s="9" t="s">
        <v>2713</v>
      </c>
      <c r="Z395" s="9" t="s">
        <v>2714</v>
      </c>
      <c r="AA395" s="9" t="s">
        <v>2715</v>
      </c>
      <c r="AB395" s="9" t="s">
        <v>1531</v>
      </c>
      <c r="AC395" s="9" t="s">
        <v>1530</v>
      </c>
      <c r="AD395" s="9" t="s">
        <v>2713</v>
      </c>
      <c r="AE395" s="9" t="s">
        <v>2714</v>
      </c>
      <c r="AF395" s="9" t="s">
        <v>2715</v>
      </c>
      <c r="AG395" s="9" t="s">
        <v>1531</v>
      </c>
      <c r="AH395" s="9" t="s">
        <v>1530</v>
      </c>
      <c r="AI395" s="9" t="s">
        <v>2713</v>
      </c>
      <c r="AJ395" s="9" t="s">
        <v>2714</v>
      </c>
      <c r="AK395" s="9" t="s">
        <v>2715</v>
      </c>
      <c r="AL395" s="9" t="s">
        <v>1531</v>
      </c>
      <c r="AM395" s="9" t="s">
        <v>1530</v>
      </c>
      <c r="AN395" s="9" t="s">
        <v>2713</v>
      </c>
      <c r="AO395" s="9" t="s">
        <v>2714</v>
      </c>
      <c r="AP395" s="9" t="s">
        <v>2715</v>
      </c>
      <c r="AQ395" s="9" t="s">
        <v>1531</v>
      </c>
      <c r="AR395" s="9" t="s">
        <v>1530</v>
      </c>
      <c r="AS395" s="9" t="s">
        <v>2713</v>
      </c>
      <c r="AT395" s="9" t="s">
        <v>2714</v>
      </c>
      <c r="AU395" s="113"/>
      <c r="AV395" s="113"/>
      <c r="AW395" s="113"/>
      <c r="AX395" s="113"/>
      <c r="AY395" s="110"/>
      <c r="AZ395" s="110"/>
      <c r="BA395" s="110"/>
    </row>
    <row r="396" spans="2:53" ht="11.25" hidden="1" customHeight="1">
      <c r="B396" s="97" t="s">
        <v>1917</v>
      </c>
      <c r="C396" s="113"/>
      <c r="D396" s="113"/>
      <c r="E396" s="113"/>
      <c r="F396" s="113"/>
      <c r="G396" s="9" t="s">
        <v>2715</v>
      </c>
      <c r="H396" s="9" t="s">
        <v>1531</v>
      </c>
      <c r="I396" s="9" t="s">
        <v>1530</v>
      </c>
      <c r="J396" s="9" t="s">
        <v>2713</v>
      </c>
      <c r="K396" s="9" t="s">
        <v>2714</v>
      </c>
      <c r="L396" s="9" t="s">
        <v>2715</v>
      </c>
      <c r="M396" s="9" t="s">
        <v>1531</v>
      </c>
      <c r="N396" s="9" t="s">
        <v>1530</v>
      </c>
      <c r="O396" s="9" t="s">
        <v>2713</v>
      </c>
      <c r="P396" s="9" t="s">
        <v>2714</v>
      </c>
      <c r="Q396" s="9" t="s">
        <v>2715</v>
      </c>
      <c r="R396" s="9" t="s">
        <v>1531</v>
      </c>
      <c r="S396" s="9" t="s">
        <v>1530</v>
      </c>
      <c r="T396" s="9" t="s">
        <v>2713</v>
      </c>
      <c r="U396" s="9" t="s">
        <v>2714</v>
      </c>
      <c r="V396" s="9" t="s">
        <v>2715</v>
      </c>
      <c r="W396" s="9" t="s">
        <v>1531</v>
      </c>
      <c r="X396" s="9" t="s">
        <v>1530</v>
      </c>
      <c r="Y396" s="9" t="s">
        <v>2713</v>
      </c>
      <c r="Z396" s="9" t="s">
        <v>2714</v>
      </c>
      <c r="AA396" s="9" t="s">
        <v>2715</v>
      </c>
      <c r="AB396" s="9" t="s">
        <v>1531</v>
      </c>
      <c r="AC396" s="9" t="s">
        <v>1530</v>
      </c>
      <c r="AD396" s="9" t="s">
        <v>2713</v>
      </c>
      <c r="AE396" s="9" t="s">
        <v>2714</v>
      </c>
      <c r="AF396" s="9" t="s">
        <v>2715</v>
      </c>
      <c r="AG396" s="9" t="s">
        <v>1531</v>
      </c>
      <c r="AH396" s="9" t="s">
        <v>1530</v>
      </c>
      <c r="AI396" s="9" t="s">
        <v>2713</v>
      </c>
      <c r="AJ396" s="9" t="s">
        <v>2714</v>
      </c>
      <c r="AK396" s="9" t="s">
        <v>2715</v>
      </c>
      <c r="AL396" s="9" t="s">
        <v>1531</v>
      </c>
      <c r="AM396" s="9" t="s">
        <v>1530</v>
      </c>
      <c r="AN396" s="9" t="s">
        <v>2713</v>
      </c>
      <c r="AO396" s="9" t="s">
        <v>2714</v>
      </c>
      <c r="AP396" s="9" t="s">
        <v>2715</v>
      </c>
      <c r="AQ396" s="9" t="s">
        <v>1531</v>
      </c>
      <c r="AR396" s="9" t="s">
        <v>1530</v>
      </c>
      <c r="AS396" s="9" t="s">
        <v>2713</v>
      </c>
      <c r="AT396" s="9" t="s">
        <v>2714</v>
      </c>
      <c r="AU396" s="113"/>
      <c r="AV396" s="113"/>
      <c r="AW396" s="113"/>
      <c r="AX396" s="113"/>
      <c r="AY396" s="110"/>
      <c r="AZ396" s="110"/>
      <c r="BA396" s="110"/>
    </row>
    <row r="397" spans="2:53" ht="11.25" hidden="1" customHeight="1">
      <c r="B397" s="97" t="s">
        <v>1966</v>
      </c>
      <c r="C397" s="113"/>
      <c r="D397" s="113"/>
      <c r="E397" s="113"/>
      <c r="F397" s="113"/>
      <c r="G397" s="9" t="s">
        <v>2715</v>
      </c>
      <c r="H397" s="9" t="s">
        <v>1531</v>
      </c>
      <c r="I397" s="9" t="s">
        <v>1530</v>
      </c>
      <c r="J397" s="9" t="s">
        <v>2713</v>
      </c>
      <c r="K397" s="9" t="s">
        <v>2714</v>
      </c>
      <c r="L397" s="9" t="s">
        <v>2715</v>
      </c>
      <c r="M397" s="9" t="s">
        <v>1531</v>
      </c>
      <c r="N397" s="9" t="s">
        <v>1530</v>
      </c>
      <c r="O397" s="9" t="s">
        <v>2713</v>
      </c>
      <c r="P397" s="9" t="s">
        <v>2714</v>
      </c>
      <c r="Q397" s="9" t="s">
        <v>2715</v>
      </c>
      <c r="R397" s="9" t="s">
        <v>1531</v>
      </c>
      <c r="S397" s="9" t="s">
        <v>1530</v>
      </c>
      <c r="T397" s="9" t="s">
        <v>2713</v>
      </c>
      <c r="U397" s="9" t="s">
        <v>2714</v>
      </c>
      <c r="V397" s="9" t="s">
        <v>2715</v>
      </c>
      <c r="W397" s="9" t="s">
        <v>1531</v>
      </c>
      <c r="X397" s="9" t="s">
        <v>1530</v>
      </c>
      <c r="Y397" s="9" t="s">
        <v>2713</v>
      </c>
      <c r="Z397" s="9" t="s">
        <v>2714</v>
      </c>
      <c r="AA397" s="9" t="s">
        <v>2715</v>
      </c>
      <c r="AB397" s="9" t="s">
        <v>1531</v>
      </c>
      <c r="AC397" s="9" t="s">
        <v>1530</v>
      </c>
      <c r="AD397" s="9" t="s">
        <v>2713</v>
      </c>
      <c r="AE397" s="9" t="s">
        <v>2714</v>
      </c>
      <c r="AF397" s="9" t="s">
        <v>2715</v>
      </c>
      <c r="AG397" s="9" t="s">
        <v>1531</v>
      </c>
      <c r="AH397" s="9" t="s">
        <v>1530</v>
      </c>
      <c r="AI397" s="9" t="s">
        <v>2713</v>
      </c>
      <c r="AJ397" s="9" t="s">
        <v>2714</v>
      </c>
      <c r="AK397" s="9" t="s">
        <v>2715</v>
      </c>
      <c r="AL397" s="9" t="s">
        <v>1531</v>
      </c>
      <c r="AM397" s="9" t="s">
        <v>1530</v>
      </c>
      <c r="AN397" s="9" t="s">
        <v>2713</v>
      </c>
      <c r="AO397" s="9" t="s">
        <v>2714</v>
      </c>
      <c r="AP397" s="9" t="s">
        <v>2715</v>
      </c>
      <c r="AQ397" s="9" t="s">
        <v>1531</v>
      </c>
      <c r="AR397" s="9" t="s">
        <v>1530</v>
      </c>
      <c r="AS397" s="9" t="s">
        <v>2713</v>
      </c>
      <c r="AT397" s="9" t="s">
        <v>2714</v>
      </c>
      <c r="AU397" s="113"/>
      <c r="AV397" s="113"/>
      <c r="AW397" s="113"/>
      <c r="AX397" s="113"/>
      <c r="AY397" s="110"/>
      <c r="AZ397" s="110"/>
      <c r="BA397" s="110"/>
    </row>
    <row r="398" spans="2:53" ht="11.25" hidden="1" customHeight="1">
      <c r="B398" s="97" t="s">
        <v>2015</v>
      </c>
      <c r="C398" s="113"/>
      <c r="D398" s="113"/>
      <c r="E398" s="113"/>
      <c r="F398" s="113"/>
      <c r="G398" s="9" t="s">
        <v>2715</v>
      </c>
      <c r="H398" s="9" t="s">
        <v>1531</v>
      </c>
      <c r="I398" s="9" t="s">
        <v>1530</v>
      </c>
      <c r="J398" s="9" t="s">
        <v>2713</v>
      </c>
      <c r="K398" s="9" t="s">
        <v>2714</v>
      </c>
      <c r="L398" s="9" t="s">
        <v>2715</v>
      </c>
      <c r="M398" s="9" t="s">
        <v>1531</v>
      </c>
      <c r="N398" s="9" t="s">
        <v>1530</v>
      </c>
      <c r="O398" s="9" t="s">
        <v>2713</v>
      </c>
      <c r="P398" s="9" t="s">
        <v>2714</v>
      </c>
      <c r="Q398" s="9" t="s">
        <v>2715</v>
      </c>
      <c r="R398" s="9" t="s">
        <v>1531</v>
      </c>
      <c r="S398" s="9" t="s">
        <v>1530</v>
      </c>
      <c r="T398" s="9" t="s">
        <v>2713</v>
      </c>
      <c r="U398" s="9" t="s">
        <v>2714</v>
      </c>
      <c r="V398" s="9" t="s">
        <v>2715</v>
      </c>
      <c r="W398" s="9" t="s">
        <v>1531</v>
      </c>
      <c r="X398" s="9" t="s">
        <v>1530</v>
      </c>
      <c r="Y398" s="9" t="s">
        <v>2713</v>
      </c>
      <c r="Z398" s="9" t="s">
        <v>2714</v>
      </c>
      <c r="AA398" s="9" t="s">
        <v>2715</v>
      </c>
      <c r="AB398" s="9" t="s">
        <v>1531</v>
      </c>
      <c r="AC398" s="9" t="s">
        <v>1530</v>
      </c>
      <c r="AD398" s="9" t="s">
        <v>2713</v>
      </c>
      <c r="AE398" s="9" t="s">
        <v>2714</v>
      </c>
      <c r="AF398" s="9" t="s">
        <v>2715</v>
      </c>
      <c r="AG398" s="9" t="s">
        <v>1531</v>
      </c>
      <c r="AH398" s="9" t="s">
        <v>1530</v>
      </c>
      <c r="AI398" s="9" t="s">
        <v>2713</v>
      </c>
      <c r="AJ398" s="9" t="s">
        <v>2714</v>
      </c>
      <c r="AK398" s="9" t="s">
        <v>2715</v>
      </c>
      <c r="AL398" s="9" t="s">
        <v>1531</v>
      </c>
      <c r="AM398" s="9" t="s">
        <v>1530</v>
      </c>
      <c r="AN398" s="9" t="s">
        <v>2713</v>
      </c>
      <c r="AO398" s="9" t="s">
        <v>2714</v>
      </c>
      <c r="AP398" s="9" t="s">
        <v>2715</v>
      </c>
      <c r="AQ398" s="9" t="s">
        <v>1531</v>
      </c>
      <c r="AR398" s="9" t="s">
        <v>1530</v>
      </c>
      <c r="AS398" s="9" t="s">
        <v>2713</v>
      </c>
      <c r="AT398" s="9" t="s">
        <v>2714</v>
      </c>
      <c r="AU398" s="113"/>
      <c r="AV398" s="113"/>
      <c r="AW398" s="113"/>
      <c r="AX398" s="113"/>
      <c r="AY398" s="110"/>
      <c r="AZ398" s="110"/>
      <c r="BA398" s="110"/>
    </row>
    <row r="399" spans="2:53" ht="11.25" hidden="1" customHeight="1">
      <c r="B399" s="97" t="s">
        <v>2064</v>
      </c>
      <c r="C399" s="113"/>
      <c r="D399" s="113"/>
      <c r="E399" s="113"/>
      <c r="F399" s="113"/>
      <c r="G399" s="9" t="s">
        <v>2715</v>
      </c>
      <c r="H399" s="9" t="s">
        <v>1531</v>
      </c>
      <c r="I399" s="9" t="s">
        <v>1530</v>
      </c>
      <c r="J399" s="9" t="s">
        <v>2713</v>
      </c>
      <c r="K399" s="9" t="s">
        <v>2714</v>
      </c>
      <c r="L399" s="9" t="s">
        <v>2715</v>
      </c>
      <c r="M399" s="9" t="s">
        <v>1531</v>
      </c>
      <c r="N399" s="9" t="s">
        <v>1530</v>
      </c>
      <c r="O399" s="9" t="s">
        <v>2713</v>
      </c>
      <c r="P399" s="9" t="s">
        <v>2714</v>
      </c>
      <c r="Q399" s="9" t="s">
        <v>2715</v>
      </c>
      <c r="R399" s="9" t="s">
        <v>1531</v>
      </c>
      <c r="S399" s="9" t="s">
        <v>1530</v>
      </c>
      <c r="T399" s="9" t="s">
        <v>2713</v>
      </c>
      <c r="U399" s="9" t="s">
        <v>2714</v>
      </c>
      <c r="V399" s="9" t="s">
        <v>2715</v>
      </c>
      <c r="W399" s="9" t="s">
        <v>1531</v>
      </c>
      <c r="X399" s="9" t="s">
        <v>1530</v>
      </c>
      <c r="Y399" s="9" t="s">
        <v>2713</v>
      </c>
      <c r="Z399" s="9" t="s">
        <v>2714</v>
      </c>
      <c r="AA399" s="9" t="s">
        <v>2715</v>
      </c>
      <c r="AB399" s="9" t="s">
        <v>1531</v>
      </c>
      <c r="AC399" s="9" t="s">
        <v>1530</v>
      </c>
      <c r="AD399" s="9" t="s">
        <v>2713</v>
      </c>
      <c r="AE399" s="9" t="s">
        <v>2714</v>
      </c>
      <c r="AF399" s="9" t="s">
        <v>2715</v>
      </c>
      <c r="AG399" s="9" t="s">
        <v>1531</v>
      </c>
      <c r="AH399" s="9" t="s">
        <v>1530</v>
      </c>
      <c r="AI399" s="9" t="s">
        <v>2713</v>
      </c>
      <c r="AJ399" s="9" t="s">
        <v>2714</v>
      </c>
      <c r="AK399" s="9" t="s">
        <v>2715</v>
      </c>
      <c r="AL399" s="9" t="s">
        <v>1531</v>
      </c>
      <c r="AM399" s="9" t="s">
        <v>1530</v>
      </c>
      <c r="AN399" s="9" t="s">
        <v>2713</v>
      </c>
      <c r="AO399" s="9" t="s">
        <v>2714</v>
      </c>
      <c r="AP399" s="9" t="s">
        <v>2715</v>
      </c>
      <c r="AQ399" s="9" t="s">
        <v>1531</v>
      </c>
      <c r="AR399" s="9" t="s">
        <v>1530</v>
      </c>
      <c r="AS399" s="9" t="s">
        <v>2713</v>
      </c>
      <c r="AT399" s="9" t="s">
        <v>2714</v>
      </c>
      <c r="AU399" s="113"/>
      <c r="AV399" s="113"/>
      <c r="AW399" s="113"/>
      <c r="AX399" s="113"/>
      <c r="AY399" s="110"/>
      <c r="AZ399" s="110"/>
      <c r="BA399" s="110"/>
    </row>
    <row r="400" spans="2:53" ht="11.25" hidden="1" customHeight="1">
      <c r="B400" s="97" t="s">
        <v>2113</v>
      </c>
      <c r="C400" s="113"/>
      <c r="D400" s="113"/>
      <c r="E400" s="113"/>
      <c r="F400" s="113"/>
      <c r="G400" s="9" t="s">
        <v>2715</v>
      </c>
      <c r="H400" s="9" t="s">
        <v>1531</v>
      </c>
      <c r="I400" s="9" t="s">
        <v>1530</v>
      </c>
      <c r="J400" s="9" t="s">
        <v>2713</v>
      </c>
      <c r="K400" s="9" t="s">
        <v>2714</v>
      </c>
      <c r="L400" s="9" t="s">
        <v>2715</v>
      </c>
      <c r="M400" s="9" t="s">
        <v>1531</v>
      </c>
      <c r="N400" s="9" t="s">
        <v>1530</v>
      </c>
      <c r="O400" s="9" t="s">
        <v>2713</v>
      </c>
      <c r="P400" s="9" t="s">
        <v>2714</v>
      </c>
      <c r="Q400" s="9" t="s">
        <v>2715</v>
      </c>
      <c r="R400" s="9" t="s">
        <v>1531</v>
      </c>
      <c r="S400" s="9" t="s">
        <v>1530</v>
      </c>
      <c r="T400" s="9" t="s">
        <v>2713</v>
      </c>
      <c r="U400" s="9" t="s">
        <v>2714</v>
      </c>
      <c r="V400" s="9" t="s">
        <v>2715</v>
      </c>
      <c r="W400" s="9" t="s">
        <v>1531</v>
      </c>
      <c r="X400" s="9" t="s">
        <v>1530</v>
      </c>
      <c r="Y400" s="9" t="s">
        <v>2713</v>
      </c>
      <c r="Z400" s="9" t="s">
        <v>2714</v>
      </c>
      <c r="AA400" s="9" t="s">
        <v>2715</v>
      </c>
      <c r="AB400" s="9" t="s">
        <v>1531</v>
      </c>
      <c r="AC400" s="9" t="s">
        <v>1530</v>
      </c>
      <c r="AD400" s="9" t="s">
        <v>2713</v>
      </c>
      <c r="AE400" s="9" t="s">
        <v>2714</v>
      </c>
      <c r="AF400" s="9" t="s">
        <v>2715</v>
      </c>
      <c r="AG400" s="9" t="s">
        <v>1531</v>
      </c>
      <c r="AH400" s="9" t="s">
        <v>1530</v>
      </c>
      <c r="AI400" s="9" t="s">
        <v>2713</v>
      </c>
      <c r="AJ400" s="9" t="s">
        <v>2714</v>
      </c>
      <c r="AK400" s="9" t="s">
        <v>2715</v>
      </c>
      <c r="AL400" s="9" t="s">
        <v>1531</v>
      </c>
      <c r="AM400" s="9" t="s">
        <v>1530</v>
      </c>
      <c r="AN400" s="9" t="s">
        <v>2713</v>
      </c>
      <c r="AO400" s="9" t="s">
        <v>2714</v>
      </c>
      <c r="AP400" s="9" t="s">
        <v>2715</v>
      </c>
      <c r="AQ400" s="9" t="s">
        <v>1531</v>
      </c>
      <c r="AR400" s="9" t="s">
        <v>1530</v>
      </c>
      <c r="AS400" s="9" t="s">
        <v>2713</v>
      </c>
      <c r="AT400" s="9" t="s">
        <v>2714</v>
      </c>
      <c r="AU400" s="113"/>
      <c r="AV400" s="113"/>
      <c r="AW400" s="113"/>
      <c r="AX400" s="113"/>
      <c r="AY400" s="110"/>
      <c r="AZ400" s="110"/>
      <c r="BA400" s="110"/>
    </row>
    <row r="401" spans="1:53" ht="11.25" hidden="1" customHeight="1">
      <c r="B401" s="97" t="s">
        <v>2162</v>
      </c>
      <c r="C401" s="113"/>
      <c r="D401" s="113"/>
      <c r="E401" s="113"/>
      <c r="F401" s="113"/>
      <c r="G401" s="9" t="s">
        <v>2715</v>
      </c>
      <c r="H401" s="9" t="s">
        <v>1531</v>
      </c>
      <c r="I401" s="9" t="s">
        <v>1530</v>
      </c>
      <c r="J401" s="9" t="s">
        <v>2713</v>
      </c>
      <c r="K401" s="9" t="s">
        <v>2714</v>
      </c>
      <c r="L401" s="9" t="s">
        <v>2715</v>
      </c>
      <c r="M401" s="9" t="s">
        <v>1531</v>
      </c>
      <c r="N401" s="9" t="s">
        <v>1530</v>
      </c>
      <c r="O401" s="9" t="s">
        <v>2713</v>
      </c>
      <c r="P401" s="9" t="s">
        <v>2714</v>
      </c>
      <c r="Q401" s="9" t="s">
        <v>2715</v>
      </c>
      <c r="R401" s="9" t="s">
        <v>1531</v>
      </c>
      <c r="S401" s="9" t="s">
        <v>1530</v>
      </c>
      <c r="T401" s="9" t="s">
        <v>2713</v>
      </c>
      <c r="U401" s="9" t="s">
        <v>2714</v>
      </c>
      <c r="V401" s="9" t="s">
        <v>2715</v>
      </c>
      <c r="W401" s="9" t="s">
        <v>1531</v>
      </c>
      <c r="X401" s="9" t="s">
        <v>1530</v>
      </c>
      <c r="Y401" s="9" t="s">
        <v>2713</v>
      </c>
      <c r="Z401" s="9" t="s">
        <v>2714</v>
      </c>
      <c r="AA401" s="9" t="s">
        <v>2715</v>
      </c>
      <c r="AB401" s="9" t="s">
        <v>1531</v>
      </c>
      <c r="AC401" s="9" t="s">
        <v>1530</v>
      </c>
      <c r="AD401" s="9" t="s">
        <v>2713</v>
      </c>
      <c r="AE401" s="9" t="s">
        <v>2714</v>
      </c>
      <c r="AF401" s="9" t="s">
        <v>2715</v>
      </c>
      <c r="AG401" s="9" t="s">
        <v>1531</v>
      </c>
      <c r="AH401" s="9" t="s">
        <v>1530</v>
      </c>
      <c r="AI401" s="9" t="s">
        <v>2713</v>
      </c>
      <c r="AJ401" s="9" t="s">
        <v>2714</v>
      </c>
      <c r="AK401" s="9" t="s">
        <v>2715</v>
      </c>
      <c r="AL401" s="9" t="s">
        <v>1531</v>
      </c>
      <c r="AM401" s="9" t="s">
        <v>1530</v>
      </c>
      <c r="AN401" s="9" t="s">
        <v>2713</v>
      </c>
      <c r="AO401" s="9" t="s">
        <v>2714</v>
      </c>
      <c r="AP401" s="9" t="s">
        <v>2715</v>
      </c>
      <c r="AQ401" s="9" t="s">
        <v>1531</v>
      </c>
      <c r="AR401" s="9" t="s">
        <v>1530</v>
      </c>
      <c r="AS401" s="9" t="s">
        <v>2713</v>
      </c>
      <c r="AT401" s="9" t="s">
        <v>2714</v>
      </c>
      <c r="AU401" s="113"/>
      <c r="AV401" s="113"/>
      <c r="AW401" s="113"/>
      <c r="AX401" s="113"/>
      <c r="AY401" s="110"/>
      <c r="AZ401" s="110"/>
      <c r="BA401" s="110"/>
    </row>
    <row r="402" spans="1:53" ht="11.25" hidden="1" customHeight="1">
      <c r="B402" s="97" t="s">
        <v>2211</v>
      </c>
      <c r="C402" s="113"/>
      <c r="D402" s="113"/>
      <c r="E402" s="113"/>
      <c r="F402" s="113"/>
      <c r="G402" s="9" t="s">
        <v>2715</v>
      </c>
      <c r="H402" s="9" t="s">
        <v>1531</v>
      </c>
      <c r="I402" s="9" t="s">
        <v>1530</v>
      </c>
      <c r="J402" s="9" t="s">
        <v>2713</v>
      </c>
      <c r="K402" s="9" t="s">
        <v>2714</v>
      </c>
      <c r="L402" s="9" t="s">
        <v>2715</v>
      </c>
      <c r="M402" s="9" t="s">
        <v>1531</v>
      </c>
      <c r="N402" s="9" t="s">
        <v>1530</v>
      </c>
      <c r="O402" s="9" t="s">
        <v>2713</v>
      </c>
      <c r="P402" s="9" t="s">
        <v>2714</v>
      </c>
      <c r="Q402" s="9" t="s">
        <v>2715</v>
      </c>
      <c r="R402" s="9" t="s">
        <v>1531</v>
      </c>
      <c r="S402" s="9" t="s">
        <v>1530</v>
      </c>
      <c r="T402" s="9" t="s">
        <v>2713</v>
      </c>
      <c r="U402" s="9" t="s">
        <v>2714</v>
      </c>
      <c r="V402" s="9" t="s">
        <v>2715</v>
      </c>
      <c r="W402" s="9" t="s">
        <v>1531</v>
      </c>
      <c r="X402" s="9" t="s">
        <v>1530</v>
      </c>
      <c r="Y402" s="9" t="s">
        <v>2713</v>
      </c>
      <c r="Z402" s="9" t="s">
        <v>2714</v>
      </c>
      <c r="AA402" s="9" t="s">
        <v>2715</v>
      </c>
      <c r="AB402" s="9" t="s">
        <v>1531</v>
      </c>
      <c r="AC402" s="9" t="s">
        <v>1530</v>
      </c>
      <c r="AD402" s="9" t="s">
        <v>2713</v>
      </c>
      <c r="AE402" s="9" t="s">
        <v>2714</v>
      </c>
      <c r="AF402" s="9" t="s">
        <v>2715</v>
      </c>
      <c r="AG402" s="9" t="s">
        <v>1531</v>
      </c>
      <c r="AH402" s="9" t="s">
        <v>1530</v>
      </c>
      <c r="AI402" s="9" t="s">
        <v>2713</v>
      </c>
      <c r="AJ402" s="9" t="s">
        <v>2714</v>
      </c>
      <c r="AK402" s="9" t="s">
        <v>2715</v>
      </c>
      <c r="AL402" s="9" t="s">
        <v>1531</v>
      </c>
      <c r="AM402" s="9" t="s">
        <v>1530</v>
      </c>
      <c r="AN402" s="9" t="s">
        <v>2713</v>
      </c>
      <c r="AO402" s="9" t="s">
        <v>2714</v>
      </c>
      <c r="AP402" s="9" t="s">
        <v>2715</v>
      </c>
      <c r="AQ402" s="9" t="s">
        <v>1531</v>
      </c>
      <c r="AR402" s="9" t="s">
        <v>1530</v>
      </c>
      <c r="AS402" s="9" t="s">
        <v>2713</v>
      </c>
      <c r="AT402" s="9" t="s">
        <v>2714</v>
      </c>
      <c r="AU402" s="113"/>
      <c r="AV402" s="113"/>
      <c r="AW402" s="113"/>
      <c r="AX402" s="113"/>
      <c r="AY402" s="110"/>
      <c r="AZ402" s="110"/>
      <c r="BA402" s="110"/>
    </row>
    <row r="403" spans="1:53" ht="11.25" hidden="1" customHeight="1">
      <c r="B403" s="97" t="s">
        <v>2260</v>
      </c>
      <c r="C403" s="113"/>
      <c r="D403" s="113"/>
      <c r="E403" s="113"/>
      <c r="F403" s="113"/>
      <c r="G403" s="9" t="s">
        <v>2715</v>
      </c>
      <c r="H403" s="9" t="s">
        <v>1531</v>
      </c>
      <c r="I403" s="9" t="s">
        <v>1530</v>
      </c>
      <c r="J403" s="9" t="s">
        <v>2713</v>
      </c>
      <c r="K403" s="9" t="s">
        <v>2714</v>
      </c>
      <c r="L403" s="9" t="s">
        <v>2715</v>
      </c>
      <c r="M403" s="9" t="s">
        <v>1531</v>
      </c>
      <c r="N403" s="9" t="s">
        <v>1530</v>
      </c>
      <c r="O403" s="9" t="s">
        <v>2713</v>
      </c>
      <c r="P403" s="9" t="s">
        <v>2714</v>
      </c>
      <c r="Q403" s="9" t="s">
        <v>2715</v>
      </c>
      <c r="R403" s="9" t="s">
        <v>1531</v>
      </c>
      <c r="S403" s="9" t="s">
        <v>1530</v>
      </c>
      <c r="T403" s="9" t="s">
        <v>2713</v>
      </c>
      <c r="U403" s="9" t="s">
        <v>2714</v>
      </c>
      <c r="V403" s="9" t="s">
        <v>2715</v>
      </c>
      <c r="W403" s="9" t="s">
        <v>1531</v>
      </c>
      <c r="X403" s="9" t="s">
        <v>1530</v>
      </c>
      <c r="Y403" s="9" t="s">
        <v>2713</v>
      </c>
      <c r="Z403" s="9" t="s">
        <v>2714</v>
      </c>
      <c r="AA403" s="9" t="s">
        <v>2715</v>
      </c>
      <c r="AB403" s="9" t="s">
        <v>1531</v>
      </c>
      <c r="AC403" s="9" t="s">
        <v>1530</v>
      </c>
      <c r="AD403" s="9" t="s">
        <v>2713</v>
      </c>
      <c r="AE403" s="9" t="s">
        <v>2714</v>
      </c>
      <c r="AF403" s="9" t="s">
        <v>2715</v>
      </c>
      <c r="AG403" s="9" t="s">
        <v>1531</v>
      </c>
      <c r="AH403" s="9" t="s">
        <v>1530</v>
      </c>
      <c r="AI403" s="9" t="s">
        <v>2713</v>
      </c>
      <c r="AJ403" s="9" t="s">
        <v>2714</v>
      </c>
      <c r="AK403" s="9" t="s">
        <v>2715</v>
      </c>
      <c r="AL403" s="9" t="s">
        <v>1531</v>
      </c>
      <c r="AM403" s="9" t="s">
        <v>1530</v>
      </c>
      <c r="AN403" s="9" t="s">
        <v>2713</v>
      </c>
      <c r="AO403" s="9" t="s">
        <v>2714</v>
      </c>
      <c r="AP403" s="9" t="s">
        <v>2715</v>
      </c>
      <c r="AQ403" s="9" t="s">
        <v>1531</v>
      </c>
      <c r="AR403" s="9" t="s">
        <v>1530</v>
      </c>
      <c r="AS403" s="9" t="s">
        <v>2713</v>
      </c>
      <c r="AT403" s="9" t="s">
        <v>2714</v>
      </c>
      <c r="AU403" s="113"/>
      <c r="AV403" s="113"/>
      <c r="AW403" s="113"/>
      <c r="AX403" s="113"/>
      <c r="AY403" s="110"/>
      <c r="AZ403" s="110"/>
      <c r="BA403" s="110"/>
    </row>
    <row r="404" spans="1:53" ht="11.25" hidden="1" customHeight="1">
      <c r="B404" s="97" t="s">
        <v>2309</v>
      </c>
      <c r="C404" s="113"/>
      <c r="D404" s="113"/>
      <c r="E404" s="113"/>
      <c r="F404" s="113"/>
      <c r="G404" s="9" t="s">
        <v>2715</v>
      </c>
      <c r="H404" s="9" t="s">
        <v>1531</v>
      </c>
      <c r="I404" s="9" t="s">
        <v>1530</v>
      </c>
      <c r="J404" s="9" t="s">
        <v>2713</v>
      </c>
      <c r="K404" s="9" t="s">
        <v>2714</v>
      </c>
      <c r="L404" s="9" t="s">
        <v>2715</v>
      </c>
      <c r="M404" s="9" t="s">
        <v>1531</v>
      </c>
      <c r="N404" s="9" t="s">
        <v>1530</v>
      </c>
      <c r="O404" s="9" t="s">
        <v>2713</v>
      </c>
      <c r="P404" s="9" t="s">
        <v>2714</v>
      </c>
      <c r="Q404" s="9" t="s">
        <v>2715</v>
      </c>
      <c r="R404" s="9" t="s">
        <v>1531</v>
      </c>
      <c r="S404" s="9" t="s">
        <v>1530</v>
      </c>
      <c r="T404" s="9" t="s">
        <v>2713</v>
      </c>
      <c r="U404" s="9" t="s">
        <v>2714</v>
      </c>
      <c r="V404" s="9" t="s">
        <v>2715</v>
      </c>
      <c r="W404" s="9" t="s">
        <v>1531</v>
      </c>
      <c r="X404" s="9" t="s">
        <v>1530</v>
      </c>
      <c r="Y404" s="9" t="s">
        <v>2713</v>
      </c>
      <c r="Z404" s="9" t="s">
        <v>2714</v>
      </c>
      <c r="AA404" s="9" t="s">
        <v>2715</v>
      </c>
      <c r="AB404" s="9" t="s">
        <v>1531</v>
      </c>
      <c r="AC404" s="9" t="s">
        <v>1530</v>
      </c>
      <c r="AD404" s="9" t="s">
        <v>2713</v>
      </c>
      <c r="AE404" s="9" t="s">
        <v>2714</v>
      </c>
      <c r="AF404" s="9" t="s">
        <v>2715</v>
      </c>
      <c r="AG404" s="9" t="s">
        <v>1531</v>
      </c>
      <c r="AH404" s="9" t="s">
        <v>1530</v>
      </c>
      <c r="AI404" s="9" t="s">
        <v>2713</v>
      </c>
      <c r="AJ404" s="9" t="s">
        <v>2714</v>
      </c>
      <c r="AK404" s="9" t="s">
        <v>2715</v>
      </c>
      <c r="AL404" s="9" t="s">
        <v>1531</v>
      </c>
      <c r="AM404" s="9" t="s">
        <v>1530</v>
      </c>
      <c r="AN404" s="9" t="s">
        <v>2713</v>
      </c>
      <c r="AO404" s="9" t="s">
        <v>2714</v>
      </c>
      <c r="AP404" s="9" t="s">
        <v>2715</v>
      </c>
      <c r="AQ404" s="9" t="s">
        <v>1531</v>
      </c>
      <c r="AR404" s="9" t="s">
        <v>1530</v>
      </c>
      <c r="AS404" s="9" t="s">
        <v>2713</v>
      </c>
      <c r="AT404" s="9" t="s">
        <v>2714</v>
      </c>
      <c r="AU404" s="113"/>
      <c r="AV404" s="113"/>
      <c r="AW404" s="113"/>
      <c r="AX404" s="113"/>
      <c r="AY404" s="110"/>
      <c r="AZ404" s="110"/>
      <c r="BA404" s="110"/>
    </row>
    <row r="405" spans="1:53" ht="11.25" hidden="1" customHeight="1">
      <c r="B405" s="97" t="s">
        <v>2358</v>
      </c>
      <c r="C405" s="113"/>
      <c r="D405" s="113"/>
      <c r="E405" s="113"/>
      <c r="F405" s="113"/>
      <c r="G405" s="9" t="s">
        <v>2715</v>
      </c>
      <c r="H405" s="9" t="s">
        <v>1531</v>
      </c>
      <c r="I405" s="9" t="s">
        <v>1530</v>
      </c>
      <c r="J405" s="9" t="s">
        <v>2713</v>
      </c>
      <c r="K405" s="9" t="s">
        <v>2714</v>
      </c>
      <c r="L405" s="9" t="s">
        <v>2715</v>
      </c>
      <c r="M405" s="9" t="s">
        <v>1531</v>
      </c>
      <c r="N405" s="9" t="s">
        <v>1530</v>
      </c>
      <c r="O405" s="9" t="s">
        <v>2713</v>
      </c>
      <c r="P405" s="9" t="s">
        <v>2714</v>
      </c>
      <c r="Q405" s="9" t="s">
        <v>2715</v>
      </c>
      <c r="R405" s="9" t="s">
        <v>1531</v>
      </c>
      <c r="S405" s="9" t="s">
        <v>1530</v>
      </c>
      <c r="T405" s="9" t="s">
        <v>2713</v>
      </c>
      <c r="U405" s="9" t="s">
        <v>2714</v>
      </c>
      <c r="V405" s="9" t="s">
        <v>2715</v>
      </c>
      <c r="W405" s="9" t="s">
        <v>1531</v>
      </c>
      <c r="X405" s="9" t="s">
        <v>1530</v>
      </c>
      <c r="Y405" s="9" t="s">
        <v>2713</v>
      </c>
      <c r="Z405" s="9" t="s">
        <v>2714</v>
      </c>
      <c r="AA405" s="9" t="s">
        <v>2715</v>
      </c>
      <c r="AB405" s="9" t="s">
        <v>1531</v>
      </c>
      <c r="AC405" s="9" t="s">
        <v>1530</v>
      </c>
      <c r="AD405" s="9" t="s">
        <v>2713</v>
      </c>
      <c r="AE405" s="9" t="s">
        <v>2714</v>
      </c>
      <c r="AF405" s="9" t="s">
        <v>2715</v>
      </c>
      <c r="AG405" s="9" t="s">
        <v>1531</v>
      </c>
      <c r="AH405" s="9" t="s">
        <v>1530</v>
      </c>
      <c r="AI405" s="9" t="s">
        <v>2713</v>
      </c>
      <c r="AJ405" s="9" t="s">
        <v>2714</v>
      </c>
      <c r="AK405" s="9" t="s">
        <v>2715</v>
      </c>
      <c r="AL405" s="9" t="s">
        <v>1531</v>
      </c>
      <c r="AM405" s="9" t="s">
        <v>1530</v>
      </c>
      <c r="AN405" s="9" t="s">
        <v>2713</v>
      </c>
      <c r="AO405" s="9" t="s">
        <v>2714</v>
      </c>
      <c r="AP405" s="9" t="s">
        <v>2715</v>
      </c>
      <c r="AQ405" s="9" t="s">
        <v>1531</v>
      </c>
      <c r="AR405" s="9" t="s">
        <v>1530</v>
      </c>
      <c r="AS405" s="9" t="s">
        <v>2713</v>
      </c>
      <c r="AT405" s="9" t="s">
        <v>2714</v>
      </c>
      <c r="AU405" s="113"/>
      <c r="AV405" s="113"/>
      <c r="AW405" s="113"/>
      <c r="AX405" s="113"/>
      <c r="AY405" s="110"/>
      <c r="AZ405" s="110"/>
      <c r="BA405" s="110"/>
    </row>
    <row r="406" spans="1:53" ht="11.25" hidden="1" customHeight="1">
      <c r="B406" s="97" t="s">
        <v>2407</v>
      </c>
      <c r="C406" s="113"/>
      <c r="D406" s="113"/>
      <c r="E406" s="113"/>
      <c r="F406" s="113"/>
      <c r="G406" s="9" t="s">
        <v>2715</v>
      </c>
      <c r="H406" s="9" t="s">
        <v>1531</v>
      </c>
      <c r="I406" s="9" t="s">
        <v>1530</v>
      </c>
      <c r="J406" s="9" t="s">
        <v>2713</v>
      </c>
      <c r="K406" s="9" t="s">
        <v>2714</v>
      </c>
      <c r="L406" s="9" t="s">
        <v>2715</v>
      </c>
      <c r="M406" s="9" t="s">
        <v>1531</v>
      </c>
      <c r="N406" s="9" t="s">
        <v>1530</v>
      </c>
      <c r="O406" s="9" t="s">
        <v>2713</v>
      </c>
      <c r="P406" s="9" t="s">
        <v>2714</v>
      </c>
      <c r="Q406" s="9" t="s">
        <v>2715</v>
      </c>
      <c r="R406" s="9" t="s">
        <v>1531</v>
      </c>
      <c r="S406" s="9" t="s">
        <v>1530</v>
      </c>
      <c r="T406" s="9" t="s">
        <v>2713</v>
      </c>
      <c r="U406" s="9" t="s">
        <v>2714</v>
      </c>
      <c r="V406" s="9" t="s">
        <v>2715</v>
      </c>
      <c r="W406" s="9" t="s">
        <v>1531</v>
      </c>
      <c r="X406" s="9" t="s">
        <v>1530</v>
      </c>
      <c r="Y406" s="9" t="s">
        <v>2713</v>
      </c>
      <c r="Z406" s="9" t="s">
        <v>2714</v>
      </c>
      <c r="AA406" s="9" t="s">
        <v>2715</v>
      </c>
      <c r="AB406" s="9" t="s">
        <v>1531</v>
      </c>
      <c r="AC406" s="9" t="s">
        <v>1530</v>
      </c>
      <c r="AD406" s="9" t="s">
        <v>2713</v>
      </c>
      <c r="AE406" s="9" t="s">
        <v>2714</v>
      </c>
      <c r="AF406" s="9" t="s">
        <v>2715</v>
      </c>
      <c r="AG406" s="9" t="s">
        <v>1531</v>
      </c>
      <c r="AH406" s="9" t="s">
        <v>1530</v>
      </c>
      <c r="AI406" s="9" t="s">
        <v>2713</v>
      </c>
      <c r="AJ406" s="9" t="s">
        <v>2714</v>
      </c>
      <c r="AK406" s="9" t="s">
        <v>2715</v>
      </c>
      <c r="AL406" s="9" t="s">
        <v>1531</v>
      </c>
      <c r="AM406" s="9" t="s">
        <v>1530</v>
      </c>
      <c r="AN406" s="9" t="s">
        <v>2713</v>
      </c>
      <c r="AO406" s="9" t="s">
        <v>2714</v>
      </c>
      <c r="AP406" s="9" t="s">
        <v>2715</v>
      </c>
      <c r="AQ406" s="9" t="s">
        <v>1531</v>
      </c>
      <c r="AR406" s="9" t="s">
        <v>1530</v>
      </c>
      <c r="AS406" s="9" t="s">
        <v>2713</v>
      </c>
      <c r="AT406" s="9" t="s">
        <v>2714</v>
      </c>
      <c r="AU406" s="113"/>
      <c r="AV406" s="113"/>
      <c r="AW406" s="113"/>
      <c r="AX406" s="113"/>
      <c r="AY406" s="110"/>
      <c r="AZ406" s="110"/>
      <c r="BA406" s="110"/>
    </row>
    <row r="407" spans="1:53" ht="11.25" hidden="1" customHeight="1">
      <c r="B407" s="97" t="s">
        <v>2456</v>
      </c>
      <c r="C407" s="113"/>
      <c r="D407" s="113"/>
      <c r="E407" s="113"/>
      <c r="F407" s="113"/>
      <c r="G407" s="9" t="s">
        <v>2715</v>
      </c>
      <c r="H407" s="9" t="s">
        <v>1531</v>
      </c>
      <c r="I407" s="9" t="s">
        <v>1530</v>
      </c>
      <c r="J407" s="9" t="s">
        <v>2713</v>
      </c>
      <c r="K407" s="9" t="s">
        <v>2714</v>
      </c>
      <c r="L407" s="9" t="s">
        <v>2715</v>
      </c>
      <c r="M407" s="9" t="s">
        <v>1531</v>
      </c>
      <c r="N407" s="9" t="s">
        <v>1530</v>
      </c>
      <c r="O407" s="9" t="s">
        <v>2713</v>
      </c>
      <c r="P407" s="9" t="s">
        <v>2714</v>
      </c>
      <c r="Q407" s="9" t="s">
        <v>2715</v>
      </c>
      <c r="R407" s="9" t="s">
        <v>1531</v>
      </c>
      <c r="S407" s="9" t="s">
        <v>1530</v>
      </c>
      <c r="T407" s="9" t="s">
        <v>2713</v>
      </c>
      <c r="U407" s="9" t="s">
        <v>2714</v>
      </c>
      <c r="V407" s="9" t="s">
        <v>2715</v>
      </c>
      <c r="W407" s="9" t="s">
        <v>1531</v>
      </c>
      <c r="X407" s="9" t="s">
        <v>1530</v>
      </c>
      <c r="Y407" s="9" t="s">
        <v>2713</v>
      </c>
      <c r="Z407" s="9" t="s">
        <v>2714</v>
      </c>
      <c r="AA407" s="9" t="s">
        <v>2715</v>
      </c>
      <c r="AB407" s="9" t="s">
        <v>1531</v>
      </c>
      <c r="AC407" s="9" t="s">
        <v>1530</v>
      </c>
      <c r="AD407" s="9" t="s">
        <v>2713</v>
      </c>
      <c r="AE407" s="9" t="s">
        <v>2714</v>
      </c>
      <c r="AF407" s="9" t="s">
        <v>2715</v>
      </c>
      <c r="AG407" s="9" t="s">
        <v>1531</v>
      </c>
      <c r="AH407" s="9" t="s">
        <v>1530</v>
      </c>
      <c r="AI407" s="9" t="s">
        <v>2713</v>
      </c>
      <c r="AJ407" s="9" t="s">
        <v>2714</v>
      </c>
      <c r="AK407" s="9" t="s">
        <v>2715</v>
      </c>
      <c r="AL407" s="9" t="s">
        <v>1531</v>
      </c>
      <c r="AM407" s="9" t="s">
        <v>1530</v>
      </c>
      <c r="AN407" s="9" t="s">
        <v>2713</v>
      </c>
      <c r="AO407" s="9" t="s">
        <v>2714</v>
      </c>
      <c r="AP407" s="9" t="s">
        <v>2715</v>
      </c>
      <c r="AQ407" s="9" t="s">
        <v>1531</v>
      </c>
      <c r="AR407" s="9" t="s">
        <v>1530</v>
      </c>
      <c r="AS407" s="9" t="s">
        <v>2713</v>
      </c>
      <c r="AT407" s="9" t="s">
        <v>2714</v>
      </c>
      <c r="AU407" s="113"/>
      <c r="AV407" s="113"/>
      <c r="AW407" s="113"/>
      <c r="AX407" s="113"/>
      <c r="AY407" s="110"/>
      <c r="AZ407" s="110"/>
      <c r="BA407" s="110"/>
    </row>
    <row r="408" spans="1:53" ht="11.25" hidden="1" customHeight="1">
      <c r="B408" s="97" t="s">
        <v>2505</v>
      </c>
      <c r="C408" s="113"/>
      <c r="D408" s="113"/>
      <c r="E408" s="113"/>
      <c r="F408" s="113"/>
      <c r="G408" s="9" t="s">
        <v>2715</v>
      </c>
      <c r="H408" s="9" t="s">
        <v>1531</v>
      </c>
      <c r="I408" s="9" t="s">
        <v>1530</v>
      </c>
      <c r="J408" s="9" t="s">
        <v>2713</v>
      </c>
      <c r="K408" s="9" t="s">
        <v>2714</v>
      </c>
      <c r="L408" s="9" t="s">
        <v>2715</v>
      </c>
      <c r="M408" s="9" t="s">
        <v>1531</v>
      </c>
      <c r="N408" s="9" t="s">
        <v>1530</v>
      </c>
      <c r="O408" s="9" t="s">
        <v>2713</v>
      </c>
      <c r="P408" s="9" t="s">
        <v>2714</v>
      </c>
      <c r="Q408" s="9" t="s">
        <v>2715</v>
      </c>
      <c r="R408" s="9" t="s">
        <v>1531</v>
      </c>
      <c r="S408" s="9" t="s">
        <v>1530</v>
      </c>
      <c r="T408" s="9" t="s">
        <v>2713</v>
      </c>
      <c r="U408" s="9" t="s">
        <v>2714</v>
      </c>
      <c r="V408" s="9" t="s">
        <v>2715</v>
      </c>
      <c r="W408" s="9" t="s">
        <v>1531</v>
      </c>
      <c r="X408" s="9" t="s">
        <v>1530</v>
      </c>
      <c r="Y408" s="9" t="s">
        <v>2713</v>
      </c>
      <c r="Z408" s="9" t="s">
        <v>2714</v>
      </c>
      <c r="AA408" s="9" t="s">
        <v>2715</v>
      </c>
      <c r="AB408" s="9" t="s">
        <v>1531</v>
      </c>
      <c r="AC408" s="9" t="s">
        <v>1530</v>
      </c>
      <c r="AD408" s="9" t="s">
        <v>2713</v>
      </c>
      <c r="AE408" s="9" t="s">
        <v>2714</v>
      </c>
      <c r="AF408" s="9" t="s">
        <v>2715</v>
      </c>
      <c r="AG408" s="9" t="s">
        <v>1531</v>
      </c>
      <c r="AH408" s="9" t="s">
        <v>1530</v>
      </c>
      <c r="AI408" s="9" t="s">
        <v>2713</v>
      </c>
      <c r="AJ408" s="9" t="s">
        <v>2714</v>
      </c>
      <c r="AK408" s="9" t="s">
        <v>2715</v>
      </c>
      <c r="AL408" s="9" t="s">
        <v>1531</v>
      </c>
      <c r="AM408" s="9" t="s">
        <v>1530</v>
      </c>
      <c r="AN408" s="9" t="s">
        <v>2713</v>
      </c>
      <c r="AO408" s="9" t="s">
        <v>2714</v>
      </c>
      <c r="AP408" s="9" t="s">
        <v>2715</v>
      </c>
      <c r="AQ408" s="9" t="s">
        <v>1531</v>
      </c>
      <c r="AR408" s="9" t="s">
        <v>1530</v>
      </c>
      <c r="AS408" s="9" t="s">
        <v>2713</v>
      </c>
      <c r="AT408" s="9" t="s">
        <v>2714</v>
      </c>
      <c r="AU408" s="113"/>
      <c r="AV408" s="113"/>
      <c r="AW408" s="113"/>
      <c r="AX408" s="113"/>
      <c r="AY408" s="110"/>
      <c r="AZ408" s="110"/>
      <c r="BA408" s="110"/>
    </row>
    <row r="409" spans="1:53" ht="11.25" hidden="1" customHeight="1">
      <c r="B409" s="97" t="s">
        <v>2554</v>
      </c>
      <c r="C409" s="113"/>
      <c r="D409" s="113"/>
      <c r="E409" s="113"/>
      <c r="F409" s="113"/>
      <c r="G409" s="9" t="s">
        <v>2715</v>
      </c>
      <c r="H409" s="9" t="s">
        <v>1531</v>
      </c>
      <c r="I409" s="9" t="s">
        <v>1530</v>
      </c>
      <c r="J409" s="9" t="s">
        <v>2713</v>
      </c>
      <c r="K409" s="9" t="s">
        <v>2714</v>
      </c>
      <c r="L409" s="9" t="s">
        <v>2715</v>
      </c>
      <c r="M409" s="9" t="s">
        <v>1531</v>
      </c>
      <c r="N409" s="9" t="s">
        <v>1530</v>
      </c>
      <c r="O409" s="9" t="s">
        <v>2713</v>
      </c>
      <c r="P409" s="9" t="s">
        <v>2714</v>
      </c>
      <c r="Q409" s="9" t="s">
        <v>2715</v>
      </c>
      <c r="R409" s="9" t="s">
        <v>1531</v>
      </c>
      <c r="S409" s="9" t="s">
        <v>1530</v>
      </c>
      <c r="T409" s="9" t="s">
        <v>2713</v>
      </c>
      <c r="U409" s="9" t="s">
        <v>2714</v>
      </c>
      <c r="V409" s="9" t="s">
        <v>2715</v>
      </c>
      <c r="W409" s="9" t="s">
        <v>1531</v>
      </c>
      <c r="X409" s="9" t="s">
        <v>1530</v>
      </c>
      <c r="Y409" s="9" t="s">
        <v>2713</v>
      </c>
      <c r="Z409" s="9" t="s">
        <v>2714</v>
      </c>
      <c r="AA409" s="9" t="s">
        <v>2715</v>
      </c>
      <c r="AB409" s="9" t="s">
        <v>1531</v>
      </c>
      <c r="AC409" s="9" t="s">
        <v>1530</v>
      </c>
      <c r="AD409" s="9" t="s">
        <v>2713</v>
      </c>
      <c r="AE409" s="9" t="s">
        <v>2714</v>
      </c>
      <c r="AF409" s="9" t="s">
        <v>2715</v>
      </c>
      <c r="AG409" s="9" t="s">
        <v>1531</v>
      </c>
      <c r="AH409" s="9" t="s">
        <v>1530</v>
      </c>
      <c r="AI409" s="9" t="s">
        <v>2713</v>
      </c>
      <c r="AJ409" s="9" t="s">
        <v>2714</v>
      </c>
      <c r="AK409" s="9" t="s">
        <v>2715</v>
      </c>
      <c r="AL409" s="9" t="s">
        <v>1531</v>
      </c>
      <c r="AM409" s="9" t="s">
        <v>1530</v>
      </c>
      <c r="AN409" s="9" t="s">
        <v>2713</v>
      </c>
      <c r="AO409" s="9" t="s">
        <v>2714</v>
      </c>
      <c r="AP409" s="9" t="s">
        <v>2715</v>
      </c>
      <c r="AQ409" s="9" t="s">
        <v>1531</v>
      </c>
      <c r="AR409" s="9" t="s">
        <v>1530</v>
      </c>
      <c r="AS409" s="9" t="s">
        <v>2713</v>
      </c>
      <c r="AT409" s="9" t="s">
        <v>2714</v>
      </c>
      <c r="AU409" s="113"/>
      <c r="AV409" s="113"/>
      <c r="AW409" s="113"/>
      <c r="AX409" s="113"/>
      <c r="AY409" s="110"/>
      <c r="AZ409" s="110"/>
      <c r="BA409" s="110"/>
    </row>
    <row r="410" spans="1:53" ht="11.25" hidden="1" customHeight="1">
      <c r="B410" s="97" t="s">
        <v>2603</v>
      </c>
      <c r="C410" s="113"/>
      <c r="D410" s="113"/>
      <c r="E410" s="113"/>
      <c r="F410" s="113"/>
      <c r="G410" s="9" t="s">
        <v>2715</v>
      </c>
      <c r="H410" s="9" t="s">
        <v>1531</v>
      </c>
      <c r="I410" s="9" t="s">
        <v>1530</v>
      </c>
      <c r="J410" s="9" t="s">
        <v>2713</v>
      </c>
      <c r="K410" s="9" t="s">
        <v>2714</v>
      </c>
      <c r="L410" s="9" t="s">
        <v>2715</v>
      </c>
      <c r="M410" s="9" t="s">
        <v>1531</v>
      </c>
      <c r="N410" s="9" t="s">
        <v>1530</v>
      </c>
      <c r="O410" s="9" t="s">
        <v>2713</v>
      </c>
      <c r="P410" s="9" t="s">
        <v>2714</v>
      </c>
      <c r="Q410" s="9" t="s">
        <v>2715</v>
      </c>
      <c r="R410" s="9" t="s">
        <v>1531</v>
      </c>
      <c r="S410" s="9" t="s">
        <v>1530</v>
      </c>
      <c r="T410" s="9" t="s">
        <v>2713</v>
      </c>
      <c r="U410" s="9" t="s">
        <v>2714</v>
      </c>
      <c r="V410" s="9" t="s">
        <v>2715</v>
      </c>
      <c r="W410" s="9" t="s">
        <v>1531</v>
      </c>
      <c r="X410" s="9" t="s">
        <v>1530</v>
      </c>
      <c r="Y410" s="9" t="s">
        <v>2713</v>
      </c>
      <c r="Z410" s="9" t="s">
        <v>2714</v>
      </c>
      <c r="AA410" s="9" t="s">
        <v>2715</v>
      </c>
      <c r="AB410" s="9" t="s">
        <v>1531</v>
      </c>
      <c r="AC410" s="9" t="s">
        <v>1530</v>
      </c>
      <c r="AD410" s="9" t="s">
        <v>2713</v>
      </c>
      <c r="AE410" s="9" t="s">
        <v>2714</v>
      </c>
      <c r="AF410" s="9" t="s">
        <v>2715</v>
      </c>
      <c r="AG410" s="9" t="s">
        <v>1531</v>
      </c>
      <c r="AH410" s="9" t="s">
        <v>1530</v>
      </c>
      <c r="AI410" s="9" t="s">
        <v>2713</v>
      </c>
      <c r="AJ410" s="9" t="s">
        <v>2714</v>
      </c>
      <c r="AK410" s="9" t="s">
        <v>2715</v>
      </c>
      <c r="AL410" s="9" t="s">
        <v>1531</v>
      </c>
      <c r="AM410" s="9" t="s">
        <v>1530</v>
      </c>
      <c r="AN410" s="9" t="s">
        <v>2713</v>
      </c>
      <c r="AO410" s="9" t="s">
        <v>2714</v>
      </c>
      <c r="AP410" s="9" t="s">
        <v>2715</v>
      </c>
      <c r="AQ410" s="9" t="s">
        <v>1531</v>
      </c>
      <c r="AR410" s="9" t="s">
        <v>1530</v>
      </c>
      <c r="AS410" s="9" t="s">
        <v>2713</v>
      </c>
      <c r="AT410" s="9" t="s">
        <v>2714</v>
      </c>
      <c r="AU410" s="113"/>
      <c r="AV410" s="113"/>
      <c r="AW410" s="113"/>
      <c r="AX410" s="113"/>
      <c r="AY410" s="110"/>
      <c r="AZ410" s="110"/>
      <c r="BA410" s="110"/>
    </row>
    <row r="411" spans="1:53" ht="11.25" hidden="1" customHeight="1">
      <c r="B411" s="97" t="s">
        <v>2652</v>
      </c>
      <c r="C411" s="113"/>
      <c r="D411" s="113"/>
      <c r="E411" s="113"/>
      <c r="F411" s="113"/>
      <c r="G411" s="9" t="s">
        <v>2715</v>
      </c>
      <c r="H411" s="9" t="s">
        <v>1531</v>
      </c>
      <c r="I411" s="9" t="s">
        <v>1530</v>
      </c>
      <c r="J411" s="9" t="s">
        <v>2713</v>
      </c>
      <c r="K411" s="9" t="s">
        <v>2714</v>
      </c>
      <c r="L411" s="9" t="s">
        <v>2715</v>
      </c>
      <c r="M411" s="9" t="s">
        <v>1531</v>
      </c>
      <c r="N411" s="9" t="s">
        <v>1530</v>
      </c>
      <c r="O411" s="9" t="s">
        <v>2713</v>
      </c>
      <c r="P411" s="9" t="s">
        <v>2714</v>
      </c>
      <c r="Q411" s="9" t="s">
        <v>2715</v>
      </c>
      <c r="R411" s="9" t="s">
        <v>1531</v>
      </c>
      <c r="S411" s="9" t="s">
        <v>1530</v>
      </c>
      <c r="T411" s="9" t="s">
        <v>2713</v>
      </c>
      <c r="U411" s="9" t="s">
        <v>2714</v>
      </c>
      <c r="V411" s="9" t="s">
        <v>2715</v>
      </c>
      <c r="W411" s="9" t="s">
        <v>1531</v>
      </c>
      <c r="X411" s="9" t="s">
        <v>1530</v>
      </c>
      <c r="Y411" s="9" t="s">
        <v>2713</v>
      </c>
      <c r="Z411" s="9" t="s">
        <v>2714</v>
      </c>
      <c r="AA411" s="9" t="s">
        <v>2715</v>
      </c>
      <c r="AB411" s="9" t="s">
        <v>1531</v>
      </c>
      <c r="AC411" s="9" t="s">
        <v>1530</v>
      </c>
      <c r="AD411" s="9" t="s">
        <v>2713</v>
      </c>
      <c r="AE411" s="9" t="s">
        <v>2714</v>
      </c>
      <c r="AF411" s="9" t="s">
        <v>2715</v>
      </c>
      <c r="AG411" s="9" t="s">
        <v>1531</v>
      </c>
      <c r="AH411" s="9" t="s">
        <v>1530</v>
      </c>
      <c r="AI411" s="9" t="s">
        <v>2713</v>
      </c>
      <c r="AJ411" s="9" t="s">
        <v>2714</v>
      </c>
      <c r="AK411" s="9" t="s">
        <v>2715</v>
      </c>
      <c r="AL411" s="9" t="s">
        <v>1531</v>
      </c>
      <c r="AM411" s="9" t="s">
        <v>1530</v>
      </c>
      <c r="AN411" s="9" t="s">
        <v>2713</v>
      </c>
      <c r="AO411" s="9" t="s">
        <v>2714</v>
      </c>
      <c r="AP411" s="9" t="s">
        <v>2715</v>
      </c>
      <c r="AQ411" s="9" t="s">
        <v>1531</v>
      </c>
      <c r="AR411" s="9" t="s">
        <v>1530</v>
      </c>
      <c r="AS411" s="9" t="s">
        <v>2713</v>
      </c>
      <c r="AT411" s="9" t="s">
        <v>2714</v>
      </c>
      <c r="AU411" s="113"/>
      <c r="AV411" s="113"/>
      <c r="AW411" s="113"/>
      <c r="AX411" s="113"/>
      <c r="AY411" s="110"/>
      <c r="AZ411" s="110"/>
      <c r="BA411" s="110"/>
    </row>
    <row r="412" spans="1:53" ht="11.25" customHeight="1">
      <c r="AY412" s="110"/>
      <c r="AZ412" s="110"/>
      <c r="BA412" s="110"/>
    </row>
    <row r="413" spans="1:53" s="124" customFormat="1" ht="11.25" customHeight="1">
      <c r="A413" s="124" t="s">
        <v>3736</v>
      </c>
      <c r="D413" s="125" t="s">
        <v>1506</v>
      </c>
      <c r="E413" s="126" t="s">
        <v>1502</v>
      </c>
    </row>
    <row r="414" spans="1:53" s="96" customFormat="1" ht="11.25" hidden="1" customHeight="1">
      <c r="A414" s="88"/>
      <c r="B414" s="88"/>
    </row>
    <row r="415" spans="1:53" ht="11.25" hidden="1" customHeight="1">
      <c r="B415" s="8"/>
      <c r="C415" s="8">
        <v>1</v>
      </c>
      <c r="D415" s="8">
        <v>2</v>
      </c>
      <c r="E415" s="8">
        <v>3</v>
      </c>
      <c r="F415" s="8">
        <v>4</v>
      </c>
      <c r="G415" s="8">
        <v>5</v>
      </c>
      <c r="H415" s="8">
        <v>6</v>
      </c>
    </row>
    <row r="416" spans="1:53" ht="11.25" hidden="1" customHeight="1">
      <c r="B416" s="8" t="s">
        <v>552</v>
      </c>
      <c r="C416" s="11" t="e">
        <f>T1.PLATEREADER_VALUE("",E413)</f>
        <v>#NAME?</v>
      </c>
      <c r="D416" s="11" t="e">
        <f>T1.PLATEREADER_VALUE("",E413)</f>
        <v>#NAME?</v>
      </c>
      <c r="E416" s="11" t="e">
        <f>T1.PLATEREADER_VALUE("",E413)</f>
        <v>#NAME?</v>
      </c>
      <c r="F416" s="11" t="e">
        <f>T1.PLATEREADER_VALUE("",E413)</f>
        <v>#NAME?</v>
      </c>
      <c r="G416" s="11" t="e">
        <f>T1.PLATEREADER_VALUE("",E413)</f>
        <v>#NAME?</v>
      </c>
      <c r="H416" s="11" t="e">
        <f>T1.PLATEREADER_VALUE("",E413)</f>
        <v>#NAME?</v>
      </c>
      <c r="J416" s="32" t="s">
        <v>1434</v>
      </c>
      <c r="K416" s="10" t="e">
        <f>T1.Label("RAW_DATA","sb")</f>
        <v>#NAME?</v>
      </c>
      <c r="M416" s="94" t="s">
        <v>1437</v>
      </c>
      <c r="N416" s="14" t="e">
        <f>T1.role("MIN","RAW_DATA","cvp")</f>
        <v>#NAME?</v>
      </c>
    </row>
    <row r="417" spans="1:25" ht="11.25" hidden="1" customHeight="1">
      <c r="B417" s="8" t="s">
        <v>553</v>
      </c>
      <c r="C417" s="11" t="e">
        <f>T1.PLATEREADER_VALUE("",E413)</f>
        <v>#NAME?</v>
      </c>
      <c r="D417" s="11" t="e">
        <f>T1.PLATEREADER_VALUE("",E413)</f>
        <v>#NAME?</v>
      </c>
      <c r="E417" s="11" t="e">
        <f>T1.PLATEREADER_VALUE("",E413)</f>
        <v>#NAME?</v>
      </c>
      <c r="F417" s="11" t="e">
        <f>T1.PLATEREADER_VALUE("",E413)</f>
        <v>#NAME?</v>
      </c>
      <c r="G417" s="11" t="e">
        <f>T1.PLATEREADER_VALUE("",E413)</f>
        <v>#NAME?</v>
      </c>
      <c r="H417" s="11" t="e">
        <f>T1.PLATEREADER_VALUE("",E413)</f>
        <v>#NAME?</v>
      </c>
      <c r="J417" s="94" t="s">
        <v>1435</v>
      </c>
      <c r="K417" s="10" t="e">
        <f>T1.Label("RAW_DATA","sn")</f>
        <v>#NAME?</v>
      </c>
      <c r="M417" s="94" t="s">
        <v>1438</v>
      </c>
      <c r="N417" s="10" t="e">
        <f>T1.role("MAX","RAW_DATA","avr")</f>
        <v>#NAME?</v>
      </c>
    </row>
    <row r="418" spans="1:25" ht="11.25" hidden="1" customHeight="1">
      <c r="B418" s="8" t="s">
        <v>554</v>
      </c>
      <c r="C418" s="11" t="e">
        <f>T1.PLATEREADER_VALUE("",E413)</f>
        <v>#NAME?</v>
      </c>
      <c r="D418" s="11" t="e">
        <f>T1.PLATEREADER_VALUE("",E413)</f>
        <v>#NAME?</v>
      </c>
      <c r="E418" s="11" t="e">
        <f>T1.PLATEREADER_VALUE("",E413)</f>
        <v>#NAME?</v>
      </c>
      <c r="F418" s="11" t="e">
        <f>T1.PLATEREADER_VALUE("",E413)</f>
        <v>#NAME?</v>
      </c>
      <c r="G418" s="11" t="e">
        <f>T1.PLATEREADER_VALUE("",E413)</f>
        <v>#NAME?</v>
      </c>
      <c r="H418" s="11" t="e">
        <f>T1.PLATEREADER_VALUE("",E413)</f>
        <v>#NAME?</v>
      </c>
      <c r="J418" s="94" t="s">
        <v>1433</v>
      </c>
      <c r="K418" s="14" t="e">
        <f>T1.Label("RAW_DATA","zprime")</f>
        <v>#NAME?</v>
      </c>
      <c r="M418" s="94" t="s">
        <v>1439</v>
      </c>
      <c r="N418" s="10" t="e">
        <f>T1.role("MIN","RAW_DATA","avr")</f>
        <v>#NAME?</v>
      </c>
    </row>
    <row r="419" spans="1:25" ht="11.25" hidden="1" customHeight="1">
      <c r="B419" s="8" t="s">
        <v>555</v>
      </c>
      <c r="C419" s="11" t="e">
        <f>T1.PLATEREADER_VALUE("",E413)</f>
        <v>#NAME?</v>
      </c>
      <c r="D419" s="11" t="e">
        <f>T1.PLATEREADER_VALUE("",E413)</f>
        <v>#NAME?</v>
      </c>
      <c r="E419" s="11" t="e">
        <f>T1.PLATEREADER_VALUE("",E413)</f>
        <v>#NAME?</v>
      </c>
      <c r="F419" s="11" t="e">
        <f>T1.PLATEREADER_VALUE("",E413)</f>
        <v>#NAME?</v>
      </c>
      <c r="G419" s="11" t="e">
        <f>T1.PLATEREADER_VALUE("",E413)</f>
        <v>#NAME?</v>
      </c>
      <c r="H419" s="11" t="e">
        <f>T1.PLATEREADER_VALUE("",E413)</f>
        <v>#NAME?</v>
      </c>
      <c r="J419" s="94" t="s">
        <v>1436</v>
      </c>
      <c r="K419" s="14" t="e">
        <f>T1.role("MAX","RAW_DATA","cvp")</f>
        <v>#NAME?</v>
      </c>
      <c r="M419" s="94" t="s">
        <v>1480</v>
      </c>
      <c r="N419" s="10" t="e">
        <f>T1.role("CPD*","RAW_DATA","avr")</f>
        <v>#NAME?</v>
      </c>
    </row>
    <row r="420" spans="1:25" ht="11.25" customHeight="1">
      <c r="A420" s="13"/>
      <c r="B420" s="12"/>
      <c r="D420" s="10"/>
      <c r="E420" s="10"/>
      <c r="F420" s="94"/>
      <c r="G420" s="10"/>
      <c r="I420" s="94"/>
      <c r="J420" s="14"/>
      <c r="K420" s="10"/>
      <c r="L420" s="94"/>
      <c r="M420" s="14"/>
      <c r="N420" s="10"/>
      <c r="O420" s="94"/>
      <c r="P420" s="14"/>
      <c r="Q420" s="10"/>
      <c r="R420" s="94"/>
      <c r="S420" s="10"/>
      <c r="U420" s="94"/>
      <c r="V420" s="10"/>
      <c r="X420" s="94"/>
      <c r="Y420" s="10"/>
    </row>
    <row r="421" spans="1:25" s="124" customFormat="1" ht="11.25" customHeight="1">
      <c r="A421" s="124" t="s">
        <v>2716</v>
      </c>
      <c r="D421" s="125" t="s">
        <v>1506</v>
      </c>
      <c r="E421" s="126" t="s">
        <v>1502</v>
      </c>
    </row>
    <row r="422" spans="1:25" s="96" customFormat="1" ht="11.25" hidden="1" customHeight="1">
      <c r="A422" s="88"/>
      <c r="B422" s="88"/>
    </row>
    <row r="423" spans="1:25" ht="11.25" hidden="1" customHeight="1">
      <c r="B423" s="8"/>
      <c r="C423" s="8">
        <v>1</v>
      </c>
      <c r="D423" s="8">
        <v>2</v>
      </c>
      <c r="E423" s="8">
        <v>3</v>
      </c>
      <c r="F423" s="8">
        <v>4</v>
      </c>
      <c r="G423" s="8">
        <v>5</v>
      </c>
      <c r="H423" s="8">
        <v>6</v>
      </c>
      <c r="I423" s="8">
        <v>7</v>
      </c>
      <c r="J423" s="8">
        <v>8</v>
      </c>
      <c r="K423" s="8">
        <v>9</v>
      </c>
      <c r="L423" s="8">
        <v>10</v>
      </c>
      <c r="M423" s="8">
        <v>11</v>
      </c>
      <c r="N423" s="8">
        <v>12</v>
      </c>
    </row>
    <row r="424" spans="1:25" ht="11.25" hidden="1" customHeight="1">
      <c r="B424" s="8" t="s">
        <v>552</v>
      </c>
      <c r="C424" s="11" t="e">
        <f>T1.PLATEREADER_VALUE("",E421)</f>
        <v>#NAME?</v>
      </c>
      <c r="D424" s="11" t="e">
        <f>T1.PLATEREADER_VALUE("",E421)</f>
        <v>#NAME?</v>
      </c>
      <c r="E424" s="11" t="e">
        <f>T1.PLATEREADER_VALUE("",E421)</f>
        <v>#NAME?</v>
      </c>
      <c r="F424" s="11" t="e">
        <f>T1.PLATEREADER_VALUE("",E421)</f>
        <v>#NAME?</v>
      </c>
      <c r="G424" s="11" t="e">
        <f>T1.PLATEREADER_VALUE("",E421)</f>
        <v>#NAME?</v>
      </c>
      <c r="H424" s="11" t="e">
        <f>T1.PLATEREADER_VALUE("",E421)</f>
        <v>#NAME?</v>
      </c>
      <c r="I424" s="11" t="e">
        <f>T1.PLATEREADER_VALUE("",E421)</f>
        <v>#NAME?</v>
      </c>
      <c r="J424" s="11" t="e">
        <f>T1.PLATEREADER_VALUE("",E421)</f>
        <v>#NAME?</v>
      </c>
      <c r="K424" s="11" t="e">
        <f>T1.PLATEREADER_VALUE("",E421)</f>
        <v>#NAME?</v>
      </c>
      <c r="L424" s="11" t="e">
        <f>T1.PLATEREADER_VALUE("",E421)</f>
        <v>#NAME?</v>
      </c>
      <c r="M424" s="11" t="e">
        <f>T1.PLATEREADER_VALUE("",E421)</f>
        <v>#NAME?</v>
      </c>
      <c r="N424" s="11" t="e">
        <f>T1.PLATEREADER_VALUE("",E421)</f>
        <v>#NAME?</v>
      </c>
      <c r="P424" s="32" t="s">
        <v>1434</v>
      </c>
      <c r="Q424" s="10" t="e">
        <f>T1.Label("RAW_DATA","sb")</f>
        <v>#NAME?</v>
      </c>
    </row>
    <row r="425" spans="1:25" ht="11.25" hidden="1" customHeight="1">
      <c r="B425" s="8" t="s">
        <v>553</v>
      </c>
      <c r="C425" s="11" t="e">
        <f>T1.PLATEREADER_VALUE("",E421)</f>
        <v>#NAME?</v>
      </c>
      <c r="D425" s="11" t="e">
        <f>T1.PLATEREADER_VALUE("",E421)</f>
        <v>#NAME?</v>
      </c>
      <c r="E425" s="11" t="e">
        <f>T1.PLATEREADER_VALUE("",E421)</f>
        <v>#NAME?</v>
      </c>
      <c r="F425" s="11" t="e">
        <f>T1.PLATEREADER_VALUE("",E421)</f>
        <v>#NAME?</v>
      </c>
      <c r="G425" s="11" t="e">
        <f>T1.PLATEREADER_VALUE("",E421)</f>
        <v>#NAME?</v>
      </c>
      <c r="H425" s="11" t="e">
        <f>T1.PLATEREADER_VALUE("",E421)</f>
        <v>#NAME?</v>
      </c>
      <c r="I425" s="11" t="e">
        <f>T1.PLATEREADER_VALUE("",E421)</f>
        <v>#NAME?</v>
      </c>
      <c r="J425" s="11" t="e">
        <f>T1.PLATEREADER_VALUE("",E421)</f>
        <v>#NAME?</v>
      </c>
      <c r="K425" s="11" t="e">
        <f>T1.PLATEREADER_VALUE("",E421)</f>
        <v>#NAME?</v>
      </c>
      <c r="L425" s="11" t="e">
        <f>T1.PLATEREADER_VALUE("",E421)</f>
        <v>#NAME?</v>
      </c>
      <c r="M425" s="11" t="e">
        <f>T1.PLATEREADER_VALUE("",E421)</f>
        <v>#NAME?</v>
      </c>
      <c r="N425" s="11" t="e">
        <f>T1.PLATEREADER_VALUE("",E421)</f>
        <v>#NAME?</v>
      </c>
      <c r="P425" s="94" t="s">
        <v>1435</v>
      </c>
      <c r="Q425" s="10" t="e">
        <f>T1.Label("RAW_DATA","sn")</f>
        <v>#NAME?</v>
      </c>
    </row>
    <row r="426" spans="1:25" ht="11.25" hidden="1" customHeight="1">
      <c r="B426" s="8" t="s">
        <v>554</v>
      </c>
      <c r="C426" s="11" t="e">
        <f>T1.PLATEREADER_VALUE("",E421)</f>
        <v>#NAME?</v>
      </c>
      <c r="D426" s="11" t="e">
        <f>T1.PLATEREADER_VALUE("",E421)</f>
        <v>#NAME?</v>
      </c>
      <c r="E426" s="11" t="e">
        <f>T1.PLATEREADER_VALUE("",E421)</f>
        <v>#NAME?</v>
      </c>
      <c r="F426" s="11" t="e">
        <f>T1.PLATEREADER_VALUE("",E421)</f>
        <v>#NAME?</v>
      </c>
      <c r="G426" s="11" t="e">
        <f>T1.PLATEREADER_VALUE("",E421)</f>
        <v>#NAME?</v>
      </c>
      <c r="H426" s="11" t="e">
        <f>T1.PLATEREADER_VALUE("",E421)</f>
        <v>#NAME?</v>
      </c>
      <c r="I426" s="11" t="e">
        <f>T1.PLATEREADER_VALUE("",E421)</f>
        <v>#NAME?</v>
      </c>
      <c r="J426" s="11" t="e">
        <f>T1.PLATEREADER_VALUE("",E421)</f>
        <v>#NAME?</v>
      </c>
      <c r="K426" s="11" t="e">
        <f>T1.PLATEREADER_VALUE("",E421)</f>
        <v>#NAME?</v>
      </c>
      <c r="L426" s="11" t="e">
        <f>T1.PLATEREADER_VALUE("",E421)</f>
        <v>#NAME?</v>
      </c>
      <c r="M426" s="11" t="e">
        <f>T1.PLATEREADER_VALUE("",E421)</f>
        <v>#NAME?</v>
      </c>
      <c r="N426" s="11" t="e">
        <f>T1.PLATEREADER_VALUE("",E421)</f>
        <v>#NAME?</v>
      </c>
      <c r="P426" s="94" t="s">
        <v>1433</v>
      </c>
      <c r="Q426" s="14" t="e">
        <f>T1.Label("RAW_DATA","zprime")</f>
        <v>#NAME?</v>
      </c>
    </row>
    <row r="427" spans="1:25" ht="11.25" hidden="1" customHeight="1">
      <c r="B427" s="8" t="s">
        <v>555</v>
      </c>
      <c r="C427" s="11" t="e">
        <f>T1.PLATEREADER_VALUE("",E421)</f>
        <v>#NAME?</v>
      </c>
      <c r="D427" s="11" t="e">
        <f>T1.PLATEREADER_VALUE("",E421)</f>
        <v>#NAME?</v>
      </c>
      <c r="E427" s="11" t="e">
        <f>T1.PLATEREADER_VALUE("",E421)</f>
        <v>#NAME?</v>
      </c>
      <c r="F427" s="11" t="e">
        <f>T1.PLATEREADER_VALUE("",E421)</f>
        <v>#NAME?</v>
      </c>
      <c r="G427" s="11" t="e">
        <f>T1.PLATEREADER_VALUE("",E421)</f>
        <v>#NAME?</v>
      </c>
      <c r="H427" s="11" t="e">
        <f>T1.PLATEREADER_VALUE("",E421)</f>
        <v>#NAME?</v>
      </c>
      <c r="I427" s="11" t="e">
        <f>T1.PLATEREADER_VALUE("",E421)</f>
        <v>#NAME?</v>
      </c>
      <c r="J427" s="11" t="e">
        <f>T1.PLATEREADER_VALUE("",E421)</f>
        <v>#NAME?</v>
      </c>
      <c r="K427" s="11" t="e">
        <f>T1.PLATEREADER_VALUE("",E421)</f>
        <v>#NAME?</v>
      </c>
      <c r="L427" s="11" t="e">
        <f>T1.PLATEREADER_VALUE("",E421)</f>
        <v>#NAME?</v>
      </c>
      <c r="M427" s="11" t="e">
        <f>T1.PLATEREADER_VALUE("",E421)</f>
        <v>#NAME?</v>
      </c>
      <c r="N427" s="11" t="e">
        <f>T1.PLATEREADER_VALUE("",E421)</f>
        <v>#NAME?</v>
      </c>
      <c r="P427" s="94" t="s">
        <v>1436</v>
      </c>
      <c r="Q427" s="14" t="e">
        <f>T1.role("MAX","RAW_DATA","cvp")</f>
        <v>#NAME?</v>
      </c>
    </row>
    <row r="428" spans="1:25" ht="11.25" hidden="1" customHeight="1">
      <c r="B428" s="8" t="s">
        <v>556</v>
      </c>
      <c r="C428" s="11" t="e">
        <f>T1.PLATEREADER_VALUE("",E421)</f>
        <v>#NAME?</v>
      </c>
      <c r="D428" s="11" t="e">
        <f>T1.PLATEREADER_VALUE("",E421)</f>
        <v>#NAME?</v>
      </c>
      <c r="E428" s="11" t="e">
        <f>T1.PLATEREADER_VALUE("",E421)</f>
        <v>#NAME?</v>
      </c>
      <c r="F428" s="11" t="e">
        <f>T1.PLATEREADER_VALUE("",E421)</f>
        <v>#NAME?</v>
      </c>
      <c r="G428" s="11" t="e">
        <f>T1.PLATEREADER_VALUE("",E421)</f>
        <v>#NAME?</v>
      </c>
      <c r="H428" s="11" t="e">
        <f>T1.PLATEREADER_VALUE("",E421)</f>
        <v>#NAME?</v>
      </c>
      <c r="I428" s="11" t="e">
        <f>T1.PLATEREADER_VALUE("",E421)</f>
        <v>#NAME?</v>
      </c>
      <c r="J428" s="11" t="e">
        <f>T1.PLATEREADER_VALUE("",E421)</f>
        <v>#NAME?</v>
      </c>
      <c r="K428" s="11" t="e">
        <f>T1.PLATEREADER_VALUE("",E421)</f>
        <v>#NAME?</v>
      </c>
      <c r="L428" s="11" t="e">
        <f>T1.PLATEREADER_VALUE("",E421)</f>
        <v>#NAME?</v>
      </c>
      <c r="M428" s="11" t="e">
        <f>T1.PLATEREADER_VALUE("",E421)</f>
        <v>#NAME?</v>
      </c>
      <c r="N428" s="11" t="e">
        <f>T1.PLATEREADER_VALUE("",E421)</f>
        <v>#NAME?</v>
      </c>
      <c r="P428" s="94" t="s">
        <v>1437</v>
      </c>
      <c r="Q428" s="14" t="e">
        <f>T1.role("MIN","RAW_DATA","cvp")</f>
        <v>#NAME?</v>
      </c>
    </row>
    <row r="429" spans="1:25" ht="11.25" hidden="1" customHeight="1">
      <c r="B429" s="8" t="s">
        <v>557</v>
      </c>
      <c r="C429" s="11" t="e">
        <f>T1.PLATEREADER_VALUE("",E421)</f>
        <v>#NAME?</v>
      </c>
      <c r="D429" s="11" t="e">
        <f>T1.PLATEREADER_VALUE("",E421)</f>
        <v>#NAME?</v>
      </c>
      <c r="E429" s="11" t="e">
        <f>T1.PLATEREADER_VALUE("",E421)</f>
        <v>#NAME?</v>
      </c>
      <c r="F429" s="11" t="e">
        <f>T1.PLATEREADER_VALUE("",E421)</f>
        <v>#NAME?</v>
      </c>
      <c r="G429" s="11" t="e">
        <f>T1.PLATEREADER_VALUE("",E421)</f>
        <v>#NAME?</v>
      </c>
      <c r="H429" s="11" t="e">
        <f>T1.PLATEREADER_VALUE("",E421)</f>
        <v>#NAME?</v>
      </c>
      <c r="I429" s="11" t="e">
        <f>T1.PLATEREADER_VALUE("",E421)</f>
        <v>#NAME?</v>
      </c>
      <c r="J429" s="11" t="e">
        <f>T1.PLATEREADER_VALUE("",E421)</f>
        <v>#NAME?</v>
      </c>
      <c r="K429" s="11" t="e">
        <f>T1.PLATEREADER_VALUE("",E421)</f>
        <v>#NAME?</v>
      </c>
      <c r="L429" s="11" t="e">
        <f>T1.PLATEREADER_VALUE("",E421)</f>
        <v>#NAME?</v>
      </c>
      <c r="M429" s="11" t="e">
        <f>T1.PLATEREADER_VALUE("",E421)</f>
        <v>#NAME?</v>
      </c>
      <c r="N429" s="11" t="e">
        <f>T1.PLATEREADER_VALUE("",E421)</f>
        <v>#NAME?</v>
      </c>
      <c r="P429" s="94" t="s">
        <v>1438</v>
      </c>
      <c r="Q429" s="10" t="e">
        <f>T1.role("MAX","RAW_DATA","avr")</f>
        <v>#NAME?</v>
      </c>
    </row>
    <row r="430" spans="1:25" ht="11.25" hidden="1" customHeight="1">
      <c r="B430" s="8" t="s">
        <v>558</v>
      </c>
      <c r="C430" s="11" t="e">
        <f>T1.PLATEREADER_VALUE("",E421)</f>
        <v>#NAME?</v>
      </c>
      <c r="D430" s="11" t="e">
        <f>T1.PLATEREADER_VALUE("",E421)</f>
        <v>#NAME?</v>
      </c>
      <c r="E430" s="11" t="e">
        <f>T1.PLATEREADER_VALUE("",E421)</f>
        <v>#NAME?</v>
      </c>
      <c r="F430" s="11" t="e">
        <f>T1.PLATEREADER_VALUE("",E421)</f>
        <v>#NAME?</v>
      </c>
      <c r="G430" s="11" t="e">
        <f>T1.PLATEREADER_VALUE("",E421)</f>
        <v>#NAME?</v>
      </c>
      <c r="H430" s="11" t="e">
        <f>T1.PLATEREADER_VALUE("",E421)</f>
        <v>#NAME?</v>
      </c>
      <c r="I430" s="11" t="e">
        <f>T1.PLATEREADER_VALUE("",E421)</f>
        <v>#NAME?</v>
      </c>
      <c r="J430" s="11" t="e">
        <f>T1.PLATEREADER_VALUE("",E421)</f>
        <v>#NAME?</v>
      </c>
      <c r="K430" s="11" t="e">
        <f>T1.PLATEREADER_VALUE("",E421)</f>
        <v>#NAME?</v>
      </c>
      <c r="L430" s="11" t="e">
        <f>T1.PLATEREADER_VALUE("",E421)</f>
        <v>#NAME?</v>
      </c>
      <c r="M430" s="11" t="e">
        <f>T1.PLATEREADER_VALUE("",E421)</f>
        <v>#NAME?</v>
      </c>
      <c r="N430" s="11" t="e">
        <f>T1.PLATEREADER_VALUE("",E421)</f>
        <v>#NAME?</v>
      </c>
      <c r="P430" s="94" t="s">
        <v>1439</v>
      </c>
      <c r="Q430" s="10" t="e">
        <f>T1.role("MIN","RAW_DATA","avr")</f>
        <v>#NAME?</v>
      </c>
    </row>
    <row r="431" spans="1:25" ht="11.25" hidden="1" customHeight="1">
      <c r="B431" s="8" t="s">
        <v>559</v>
      </c>
      <c r="C431" s="11" t="e">
        <f>T1.PLATEREADER_VALUE("",E421)</f>
        <v>#NAME?</v>
      </c>
      <c r="D431" s="11" t="e">
        <f>T1.PLATEREADER_VALUE("",E421)</f>
        <v>#NAME?</v>
      </c>
      <c r="E431" s="11" t="e">
        <f>T1.PLATEREADER_VALUE("",E421)</f>
        <v>#NAME?</v>
      </c>
      <c r="F431" s="11" t="e">
        <f>T1.PLATEREADER_VALUE("",E421)</f>
        <v>#NAME?</v>
      </c>
      <c r="G431" s="11" t="e">
        <f>T1.PLATEREADER_VALUE("",E421)</f>
        <v>#NAME?</v>
      </c>
      <c r="H431" s="11" t="e">
        <f>T1.PLATEREADER_VALUE("",E421)</f>
        <v>#NAME?</v>
      </c>
      <c r="I431" s="11" t="e">
        <f>T1.PLATEREADER_VALUE("",E421)</f>
        <v>#NAME?</v>
      </c>
      <c r="J431" s="11" t="e">
        <f>T1.PLATEREADER_VALUE("",E421)</f>
        <v>#NAME?</v>
      </c>
      <c r="K431" s="11" t="e">
        <f>T1.PLATEREADER_VALUE("",E421)</f>
        <v>#NAME?</v>
      </c>
      <c r="L431" s="11" t="e">
        <f>T1.PLATEREADER_VALUE("",E421)</f>
        <v>#NAME?</v>
      </c>
      <c r="M431" s="11" t="e">
        <f>T1.PLATEREADER_VALUE("",E421)</f>
        <v>#NAME?</v>
      </c>
      <c r="N431" s="11" t="e">
        <f>T1.PLATEREADER_VALUE("",E421)</f>
        <v>#NAME?</v>
      </c>
      <c r="P431" s="94" t="s">
        <v>1480</v>
      </c>
      <c r="Q431" s="10" t="e">
        <f>T1.role("CPD*","RAW_DATA","avr")</f>
        <v>#NAME?</v>
      </c>
    </row>
    <row r="432" spans="1:25" ht="11.25" customHeight="1">
      <c r="A432" s="13"/>
      <c r="B432" s="12"/>
      <c r="D432" s="10"/>
      <c r="E432" s="10"/>
      <c r="F432" s="94"/>
      <c r="G432" s="10"/>
      <c r="I432" s="94"/>
      <c r="J432" s="14"/>
      <c r="K432" s="10"/>
      <c r="L432" s="94"/>
      <c r="M432" s="14"/>
      <c r="N432" s="10"/>
      <c r="O432" s="94"/>
      <c r="P432" s="14"/>
      <c r="Q432" s="10"/>
      <c r="R432" s="94"/>
      <c r="S432" s="10"/>
      <c r="U432" s="94"/>
      <c r="V432" s="10"/>
      <c r="X432" s="94"/>
      <c r="Y432" s="10"/>
    </row>
    <row r="433" spans="1:26" s="124" customFormat="1" ht="11.25" customHeight="1">
      <c r="A433" s="124" t="s">
        <v>2723</v>
      </c>
      <c r="D433" s="125" t="s">
        <v>1506</v>
      </c>
      <c r="E433" s="126" t="s">
        <v>1502</v>
      </c>
    </row>
    <row r="434" spans="1:26" s="96" customFormat="1" ht="11.25" hidden="1" customHeight="1">
      <c r="A434" s="88"/>
      <c r="B434" s="88"/>
    </row>
    <row r="435" spans="1:26" ht="11.25" hidden="1" customHeight="1">
      <c r="B435" s="8"/>
      <c r="C435" s="8">
        <v>1</v>
      </c>
      <c r="D435" s="8">
        <v>2</v>
      </c>
      <c r="E435" s="8">
        <v>3</v>
      </c>
      <c r="F435" s="8">
        <v>4</v>
      </c>
      <c r="G435" s="8">
        <v>5</v>
      </c>
      <c r="H435" s="8">
        <v>6</v>
      </c>
      <c r="I435" s="8">
        <v>7</v>
      </c>
      <c r="J435" s="8">
        <v>8</v>
      </c>
      <c r="K435" s="8">
        <v>9</v>
      </c>
      <c r="L435" s="8">
        <v>10</v>
      </c>
      <c r="M435" s="8">
        <v>11</v>
      </c>
      <c r="N435" s="8">
        <v>12</v>
      </c>
      <c r="O435" s="8">
        <v>13</v>
      </c>
      <c r="P435" s="8">
        <v>14</v>
      </c>
      <c r="Q435" s="8">
        <v>15</v>
      </c>
      <c r="R435" s="8">
        <v>16</v>
      </c>
      <c r="S435" s="8">
        <v>17</v>
      </c>
      <c r="T435" s="8">
        <v>18</v>
      </c>
      <c r="U435" s="8">
        <v>19</v>
      </c>
      <c r="V435" s="8">
        <v>20</v>
      </c>
      <c r="W435" s="8">
        <v>21</v>
      </c>
      <c r="X435" s="8">
        <v>22</v>
      </c>
      <c r="Y435" s="8">
        <v>23</v>
      </c>
      <c r="Z435" s="8">
        <v>24</v>
      </c>
    </row>
    <row r="436" spans="1:26" ht="11.25" hidden="1" customHeight="1">
      <c r="B436" s="8" t="s">
        <v>552</v>
      </c>
      <c r="C436" s="11" t="e">
        <f>T1.PLATEREADER_VALUE("",E433)</f>
        <v>#NAME?</v>
      </c>
      <c r="D436" s="11" t="e">
        <f>T1.PLATEREADER_VALUE("",E433)</f>
        <v>#NAME?</v>
      </c>
      <c r="E436" s="11" t="e">
        <f>T1.PLATEREADER_VALUE("",E433)</f>
        <v>#NAME?</v>
      </c>
      <c r="F436" s="11" t="e">
        <f>T1.PLATEREADER_VALUE("",E433)</f>
        <v>#NAME?</v>
      </c>
      <c r="G436" s="11" t="e">
        <f>T1.PLATEREADER_VALUE("",E433)</f>
        <v>#NAME?</v>
      </c>
      <c r="H436" s="11" t="e">
        <f>T1.PLATEREADER_VALUE("",E433)</f>
        <v>#NAME?</v>
      </c>
      <c r="I436" s="11" t="e">
        <f>T1.PLATEREADER_VALUE("",E433)</f>
        <v>#NAME?</v>
      </c>
      <c r="J436" s="11" t="e">
        <f>T1.PLATEREADER_VALUE("",E433)</f>
        <v>#NAME?</v>
      </c>
      <c r="K436" s="11" t="e">
        <f>T1.PLATEREADER_VALUE("",E433)</f>
        <v>#NAME?</v>
      </c>
      <c r="L436" s="11" t="e">
        <f>T1.PLATEREADER_VALUE("",E433)</f>
        <v>#NAME?</v>
      </c>
      <c r="M436" s="11" t="e">
        <f>T1.PLATEREADER_VALUE("",E433)</f>
        <v>#NAME?</v>
      </c>
      <c r="N436" s="11" t="e">
        <f>T1.PLATEREADER_VALUE("",E433)</f>
        <v>#NAME?</v>
      </c>
      <c r="O436" s="11" t="e">
        <f>T1.PLATEREADER_VALUE("",E433)</f>
        <v>#NAME?</v>
      </c>
      <c r="P436" s="11" t="e">
        <f>T1.PLATEREADER_VALUE("",E433)</f>
        <v>#NAME?</v>
      </c>
      <c r="Q436" s="11" t="e">
        <f>T1.PLATEREADER_VALUE("",E433)</f>
        <v>#NAME?</v>
      </c>
      <c r="R436" s="11" t="e">
        <f>T1.PLATEREADER_VALUE("",E433)</f>
        <v>#NAME?</v>
      </c>
      <c r="S436" s="11" t="e">
        <f>T1.PLATEREADER_VALUE("",E433)</f>
        <v>#NAME?</v>
      </c>
      <c r="T436" s="11" t="e">
        <f>T1.PLATEREADER_VALUE("",E433)</f>
        <v>#NAME?</v>
      </c>
      <c r="U436" s="11" t="e">
        <f>T1.PLATEREADER_VALUE("",E433)</f>
        <v>#NAME?</v>
      </c>
      <c r="V436" s="11" t="e">
        <f>T1.PLATEREADER_VALUE("",E433)</f>
        <v>#NAME?</v>
      </c>
      <c r="W436" s="11" t="e">
        <f>T1.PLATEREADER_VALUE("",E433)</f>
        <v>#NAME?</v>
      </c>
      <c r="X436" s="11" t="e">
        <f>T1.PLATEREADER_VALUE("",E433)</f>
        <v>#NAME?</v>
      </c>
      <c r="Y436" s="11" t="e">
        <f>T1.PLATEREADER_VALUE("",E433)</f>
        <v>#NAME?</v>
      </c>
      <c r="Z436" s="11" t="e">
        <f>T1.PLATEREADER_VALUE("",E433)</f>
        <v>#NAME?</v>
      </c>
    </row>
    <row r="437" spans="1:26" ht="11.25" hidden="1" customHeight="1">
      <c r="B437" s="8" t="s">
        <v>553</v>
      </c>
      <c r="C437" s="11" t="e">
        <f>T1.PLATEREADER_VALUE("",E433)</f>
        <v>#NAME?</v>
      </c>
      <c r="D437" s="11" t="e">
        <f>T1.PLATEREADER_VALUE("",E433)</f>
        <v>#NAME?</v>
      </c>
      <c r="E437" s="11" t="e">
        <f>T1.PLATEREADER_VALUE("",E433)</f>
        <v>#NAME?</v>
      </c>
      <c r="F437" s="11" t="e">
        <f>T1.PLATEREADER_VALUE("",E433)</f>
        <v>#NAME?</v>
      </c>
      <c r="G437" s="11" t="e">
        <f>T1.PLATEREADER_VALUE("",E433)</f>
        <v>#NAME?</v>
      </c>
      <c r="H437" s="11" t="e">
        <f>T1.PLATEREADER_VALUE("",E433)</f>
        <v>#NAME?</v>
      </c>
      <c r="I437" s="11" t="e">
        <f>T1.PLATEREADER_VALUE("",E433)</f>
        <v>#NAME?</v>
      </c>
      <c r="J437" s="11" t="e">
        <f>T1.PLATEREADER_VALUE("",E433)</f>
        <v>#NAME?</v>
      </c>
      <c r="K437" s="11" t="e">
        <f>T1.PLATEREADER_VALUE("",E433)</f>
        <v>#NAME?</v>
      </c>
      <c r="L437" s="11" t="e">
        <f>T1.PLATEREADER_VALUE("",E433)</f>
        <v>#NAME?</v>
      </c>
      <c r="M437" s="11" t="e">
        <f>T1.PLATEREADER_VALUE("",E433)</f>
        <v>#NAME?</v>
      </c>
      <c r="N437" s="11" t="e">
        <f>T1.PLATEREADER_VALUE("",E433)</f>
        <v>#NAME?</v>
      </c>
      <c r="O437" s="11" t="e">
        <f>T1.PLATEREADER_VALUE("",E433)</f>
        <v>#NAME?</v>
      </c>
      <c r="P437" s="11" t="e">
        <f>T1.PLATEREADER_VALUE("",E433)</f>
        <v>#NAME?</v>
      </c>
      <c r="Q437" s="11" t="e">
        <f>T1.PLATEREADER_VALUE("",E433)</f>
        <v>#NAME?</v>
      </c>
      <c r="R437" s="11" t="e">
        <f>T1.PLATEREADER_VALUE("",E433)</f>
        <v>#NAME?</v>
      </c>
      <c r="S437" s="11" t="e">
        <f>T1.PLATEREADER_VALUE("",E433)</f>
        <v>#NAME?</v>
      </c>
      <c r="T437" s="11" t="e">
        <f>T1.PLATEREADER_VALUE("",E433)</f>
        <v>#NAME?</v>
      </c>
      <c r="U437" s="11" t="e">
        <f>T1.PLATEREADER_VALUE("",E433)</f>
        <v>#NAME?</v>
      </c>
      <c r="V437" s="11" t="e">
        <f>T1.PLATEREADER_VALUE("",E433)</f>
        <v>#NAME?</v>
      </c>
      <c r="W437" s="11" t="e">
        <f>T1.PLATEREADER_VALUE("",E433)</f>
        <v>#NAME?</v>
      </c>
      <c r="X437" s="11" t="e">
        <f>T1.PLATEREADER_VALUE("",E433)</f>
        <v>#NAME?</v>
      </c>
      <c r="Y437" s="11" t="e">
        <f>T1.PLATEREADER_VALUE("",E433)</f>
        <v>#NAME?</v>
      </c>
      <c r="Z437" s="11" t="e">
        <f>T1.PLATEREADER_VALUE("",E433)</f>
        <v>#NAME?</v>
      </c>
    </row>
    <row r="438" spans="1:26" ht="11.25" hidden="1" customHeight="1">
      <c r="B438" s="8" t="s">
        <v>554</v>
      </c>
      <c r="C438" s="11" t="e">
        <f>T1.PLATEREADER_VALUE("",E433)</f>
        <v>#NAME?</v>
      </c>
      <c r="D438" s="11" t="e">
        <f>T1.PLATEREADER_VALUE("",E433)</f>
        <v>#NAME?</v>
      </c>
      <c r="E438" s="11" t="e">
        <f>T1.PLATEREADER_VALUE("",E433)</f>
        <v>#NAME?</v>
      </c>
      <c r="F438" s="11" t="e">
        <f>T1.PLATEREADER_VALUE("",E433)</f>
        <v>#NAME?</v>
      </c>
      <c r="G438" s="11" t="e">
        <f>T1.PLATEREADER_VALUE("",E433)</f>
        <v>#NAME?</v>
      </c>
      <c r="H438" s="11" t="e">
        <f>T1.PLATEREADER_VALUE("",E433)</f>
        <v>#NAME?</v>
      </c>
      <c r="I438" s="11" t="e">
        <f>T1.PLATEREADER_VALUE("",E433)</f>
        <v>#NAME?</v>
      </c>
      <c r="J438" s="11" t="e">
        <f>T1.PLATEREADER_VALUE("",E433)</f>
        <v>#NAME?</v>
      </c>
      <c r="K438" s="11" t="e">
        <f>T1.PLATEREADER_VALUE("",E433)</f>
        <v>#NAME?</v>
      </c>
      <c r="L438" s="11" t="e">
        <f>T1.PLATEREADER_VALUE("",E433)</f>
        <v>#NAME?</v>
      </c>
      <c r="M438" s="11" t="e">
        <f>T1.PLATEREADER_VALUE("",E433)</f>
        <v>#NAME?</v>
      </c>
      <c r="N438" s="11" t="e">
        <f>T1.PLATEREADER_VALUE("",E433)</f>
        <v>#NAME?</v>
      </c>
      <c r="O438" s="11" t="e">
        <f>T1.PLATEREADER_VALUE("",E433)</f>
        <v>#NAME?</v>
      </c>
      <c r="P438" s="11" t="e">
        <f>T1.PLATEREADER_VALUE("",E433)</f>
        <v>#NAME?</v>
      </c>
      <c r="Q438" s="11" t="e">
        <f>T1.PLATEREADER_VALUE("",E433)</f>
        <v>#NAME?</v>
      </c>
      <c r="R438" s="11" t="e">
        <f>T1.PLATEREADER_VALUE("",E433)</f>
        <v>#NAME?</v>
      </c>
      <c r="S438" s="11" t="e">
        <f>T1.PLATEREADER_VALUE("",E433)</f>
        <v>#NAME?</v>
      </c>
      <c r="T438" s="11" t="e">
        <f>T1.PLATEREADER_VALUE("",E433)</f>
        <v>#NAME?</v>
      </c>
      <c r="U438" s="11" t="e">
        <f>T1.PLATEREADER_VALUE("",E433)</f>
        <v>#NAME?</v>
      </c>
      <c r="V438" s="11" t="e">
        <f>T1.PLATEREADER_VALUE("",E433)</f>
        <v>#NAME?</v>
      </c>
      <c r="W438" s="11" t="e">
        <f>T1.PLATEREADER_VALUE("",E433)</f>
        <v>#NAME?</v>
      </c>
      <c r="X438" s="11" t="e">
        <f>T1.PLATEREADER_VALUE("",E433)</f>
        <v>#NAME?</v>
      </c>
      <c r="Y438" s="11" t="e">
        <f>T1.PLATEREADER_VALUE("",E433)</f>
        <v>#NAME?</v>
      </c>
      <c r="Z438" s="11" t="e">
        <f>T1.PLATEREADER_VALUE("",E433)</f>
        <v>#NAME?</v>
      </c>
    </row>
    <row r="439" spans="1:26" ht="11.25" hidden="1" customHeight="1">
      <c r="B439" s="8" t="s">
        <v>555</v>
      </c>
      <c r="C439" s="11" t="e">
        <f>T1.PLATEREADER_VALUE("",E433)</f>
        <v>#NAME?</v>
      </c>
      <c r="D439" s="11" t="e">
        <f>T1.PLATEREADER_VALUE("",E433)</f>
        <v>#NAME?</v>
      </c>
      <c r="E439" s="11" t="e">
        <f>T1.PLATEREADER_VALUE("",E433)</f>
        <v>#NAME?</v>
      </c>
      <c r="F439" s="11" t="e">
        <f>T1.PLATEREADER_VALUE("",E433)</f>
        <v>#NAME?</v>
      </c>
      <c r="G439" s="11" t="e">
        <f>T1.PLATEREADER_VALUE("",E433)</f>
        <v>#NAME?</v>
      </c>
      <c r="H439" s="11" t="e">
        <f>T1.PLATEREADER_VALUE("",E433)</f>
        <v>#NAME?</v>
      </c>
      <c r="I439" s="11" t="e">
        <f>T1.PLATEREADER_VALUE("",E433)</f>
        <v>#NAME?</v>
      </c>
      <c r="J439" s="11" t="e">
        <f>T1.PLATEREADER_VALUE("",E433)</f>
        <v>#NAME?</v>
      </c>
      <c r="K439" s="11" t="e">
        <f>T1.PLATEREADER_VALUE("",E433)</f>
        <v>#NAME?</v>
      </c>
      <c r="L439" s="11" t="e">
        <f>T1.PLATEREADER_VALUE("",E433)</f>
        <v>#NAME?</v>
      </c>
      <c r="M439" s="11" t="e">
        <f>T1.PLATEREADER_VALUE("",E433)</f>
        <v>#NAME?</v>
      </c>
      <c r="N439" s="11" t="e">
        <f>T1.PLATEREADER_VALUE("",E433)</f>
        <v>#NAME?</v>
      </c>
      <c r="O439" s="11" t="e">
        <f>T1.PLATEREADER_VALUE("",E433)</f>
        <v>#NAME?</v>
      </c>
      <c r="P439" s="11" t="e">
        <f>T1.PLATEREADER_VALUE("",E433)</f>
        <v>#NAME?</v>
      </c>
      <c r="Q439" s="11" t="e">
        <f>T1.PLATEREADER_VALUE("",E433)</f>
        <v>#NAME?</v>
      </c>
      <c r="R439" s="11" t="e">
        <f>T1.PLATEREADER_VALUE("",E433)</f>
        <v>#NAME?</v>
      </c>
      <c r="S439" s="11" t="e">
        <f>T1.PLATEREADER_VALUE("",E433)</f>
        <v>#NAME?</v>
      </c>
      <c r="T439" s="11" t="e">
        <f>T1.PLATEREADER_VALUE("",E433)</f>
        <v>#NAME?</v>
      </c>
      <c r="U439" s="11" t="e">
        <f>T1.PLATEREADER_VALUE("",E433)</f>
        <v>#NAME?</v>
      </c>
      <c r="V439" s="11" t="e">
        <f>T1.PLATEREADER_VALUE("",E433)</f>
        <v>#NAME?</v>
      </c>
      <c r="W439" s="11" t="e">
        <f>T1.PLATEREADER_VALUE("",E433)</f>
        <v>#NAME?</v>
      </c>
      <c r="X439" s="11" t="e">
        <f>T1.PLATEREADER_VALUE("",E433)</f>
        <v>#NAME?</v>
      </c>
      <c r="Y439" s="11" t="e">
        <f>T1.PLATEREADER_VALUE("",E433)</f>
        <v>#NAME?</v>
      </c>
      <c r="Z439" s="11" t="e">
        <f>T1.PLATEREADER_VALUE("",E433)</f>
        <v>#NAME?</v>
      </c>
    </row>
    <row r="440" spans="1:26" ht="11.25" hidden="1" customHeight="1">
      <c r="B440" s="8" t="s">
        <v>556</v>
      </c>
      <c r="C440" s="11" t="e">
        <f>T1.PLATEREADER_VALUE("",E433)</f>
        <v>#NAME?</v>
      </c>
      <c r="D440" s="11" t="e">
        <f>T1.PLATEREADER_VALUE("",E433)</f>
        <v>#NAME?</v>
      </c>
      <c r="E440" s="11" t="e">
        <f>T1.PLATEREADER_VALUE("",E433)</f>
        <v>#NAME?</v>
      </c>
      <c r="F440" s="11" t="e">
        <f>T1.PLATEREADER_VALUE("",E433)</f>
        <v>#NAME?</v>
      </c>
      <c r="G440" s="11" t="e">
        <f>T1.PLATEREADER_VALUE("",E433)</f>
        <v>#NAME?</v>
      </c>
      <c r="H440" s="11" t="e">
        <f>T1.PLATEREADER_VALUE("",E433)</f>
        <v>#NAME?</v>
      </c>
      <c r="I440" s="11" t="e">
        <f>T1.PLATEREADER_VALUE("",E433)</f>
        <v>#NAME?</v>
      </c>
      <c r="J440" s="11" t="e">
        <f>T1.PLATEREADER_VALUE("",E433)</f>
        <v>#NAME?</v>
      </c>
      <c r="K440" s="11" t="e">
        <f>T1.PLATEREADER_VALUE("",E433)</f>
        <v>#NAME?</v>
      </c>
      <c r="L440" s="11" t="e">
        <f>T1.PLATEREADER_VALUE("",E433)</f>
        <v>#NAME?</v>
      </c>
      <c r="M440" s="11" t="e">
        <f>T1.PLATEREADER_VALUE("",E433)</f>
        <v>#NAME?</v>
      </c>
      <c r="N440" s="11" t="e">
        <f>T1.PLATEREADER_VALUE("",E433)</f>
        <v>#NAME?</v>
      </c>
      <c r="O440" s="11" t="e">
        <f>T1.PLATEREADER_VALUE("",E433)</f>
        <v>#NAME?</v>
      </c>
      <c r="P440" s="11" t="e">
        <f>T1.PLATEREADER_VALUE("",E433)</f>
        <v>#NAME?</v>
      </c>
      <c r="Q440" s="11" t="e">
        <f>T1.PLATEREADER_VALUE("",E433)</f>
        <v>#NAME?</v>
      </c>
      <c r="R440" s="11" t="e">
        <f>T1.PLATEREADER_VALUE("",E433)</f>
        <v>#NAME?</v>
      </c>
      <c r="S440" s="11" t="e">
        <f>T1.PLATEREADER_VALUE("",E433)</f>
        <v>#NAME?</v>
      </c>
      <c r="T440" s="11" t="e">
        <f>T1.PLATEREADER_VALUE("",E433)</f>
        <v>#NAME?</v>
      </c>
      <c r="U440" s="11" t="e">
        <f>T1.PLATEREADER_VALUE("",E433)</f>
        <v>#NAME?</v>
      </c>
      <c r="V440" s="11" t="e">
        <f>T1.PLATEREADER_VALUE("",E433)</f>
        <v>#NAME?</v>
      </c>
      <c r="W440" s="11" t="e">
        <f>T1.PLATEREADER_VALUE("",E433)</f>
        <v>#NAME?</v>
      </c>
      <c r="X440" s="11" t="e">
        <f>T1.PLATEREADER_VALUE("",E433)</f>
        <v>#NAME?</v>
      </c>
      <c r="Y440" s="11" t="e">
        <f>T1.PLATEREADER_VALUE("",E433)</f>
        <v>#NAME?</v>
      </c>
      <c r="Z440" s="11" t="e">
        <f>T1.PLATEREADER_VALUE("",E433)</f>
        <v>#NAME?</v>
      </c>
    </row>
    <row r="441" spans="1:26" ht="11.25" hidden="1" customHeight="1">
      <c r="B441" s="8" t="s">
        <v>557</v>
      </c>
      <c r="C441" s="11" t="e">
        <f>T1.PLATEREADER_VALUE("",E433)</f>
        <v>#NAME?</v>
      </c>
      <c r="D441" s="11" t="e">
        <f>T1.PLATEREADER_VALUE("",E433)</f>
        <v>#NAME?</v>
      </c>
      <c r="E441" s="11" t="e">
        <f>T1.PLATEREADER_VALUE("",E433)</f>
        <v>#NAME?</v>
      </c>
      <c r="F441" s="11" t="e">
        <f>T1.PLATEREADER_VALUE("",E433)</f>
        <v>#NAME?</v>
      </c>
      <c r="G441" s="11" t="e">
        <f>T1.PLATEREADER_VALUE("",E433)</f>
        <v>#NAME?</v>
      </c>
      <c r="H441" s="11" t="e">
        <f>T1.PLATEREADER_VALUE("",E433)</f>
        <v>#NAME?</v>
      </c>
      <c r="I441" s="11" t="e">
        <f>T1.PLATEREADER_VALUE("",E433)</f>
        <v>#NAME?</v>
      </c>
      <c r="J441" s="11" t="e">
        <f>T1.PLATEREADER_VALUE("",E433)</f>
        <v>#NAME?</v>
      </c>
      <c r="K441" s="11" t="e">
        <f>T1.PLATEREADER_VALUE("",E433)</f>
        <v>#NAME?</v>
      </c>
      <c r="L441" s="11" t="e">
        <f>T1.PLATEREADER_VALUE("",E433)</f>
        <v>#NAME?</v>
      </c>
      <c r="M441" s="11" t="e">
        <f>T1.PLATEREADER_VALUE("",E433)</f>
        <v>#NAME?</v>
      </c>
      <c r="N441" s="11" t="e">
        <f>T1.PLATEREADER_VALUE("",E433)</f>
        <v>#NAME?</v>
      </c>
      <c r="O441" s="11" t="e">
        <f>T1.PLATEREADER_VALUE("",E433)</f>
        <v>#NAME?</v>
      </c>
      <c r="P441" s="11" t="e">
        <f>T1.PLATEREADER_VALUE("",E433)</f>
        <v>#NAME?</v>
      </c>
      <c r="Q441" s="11" t="e">
        <f>T1.PLATEREADER_VALUE("",E433)</f>
        <v>#NAME?</v>
      </c>
      <c r="R441" s="11" t="e">
        <f>T1.PLATEREADER_VALUE("",E433)</f>
        <v>#NAME?</v>
      </c>
      <c r="S441" s="11" t="e">
        <f>T1.PLATEREADER_VALUE("",E433)</f>
        <v>#NAME?</v>
      </c>
      <c r="T441" s="11" t="e">
        <f>T1.PLATEREADER_VALUE("",E433)</f>
        <v>#NAME?</v>
      </c>
      <c r="U441" s="11" t="e">
        <f>T1.PLATEREADER_VALUE("",E433)</f>
        <v>#NAME?</v>
      </c>
      <c r="V441" s="11" t="e">
        <f>T1.PLATEREADER_VALUE("",E433)</f>
        <v>#NAME?</v>
      </c>
      <c r="W441" s="11" t="e">
        <f>T1.PLATEREADER_VALUE("",E433)</f>
        <v>#NAME?</v>
      </c>
      <c r="X441" s="11" t="e">
        <f>T1.PLATEREADER_VALUE("",E433)</f>
        <v>#NAME?</v>
      </c>
      <c r="Y441" s="11" t="e">
        <f>T1.PLATEREADER_VALUE("",E433)</f>
        <v>#NAME?</v>
      </c>
      <c r="Z441" s="11" t="e">
        <f>T1.PLATEREADER_VALUE("",E433)</f>
        <v>#NAME?</v>
      </c>
    </row>
    <row r="442" spans="1:26" ht="11.25" hidden="1" customHeight="1">
      <c r="B442" s="8" t="s">
        <v>558</v>
      </c>
      <c r="C442" s="11" t="e">
        <f>T1.PLATEREADER_VALUE("",E433)</f>
        <v>#NAME?</v>
      </c>
      <c r="D442" s="11" t="e">
        <f>T1.PLATEREADER_VALUE("",E433)</f>
        <v>#NAME?</v>
      </c>
      <c r="E442" s="11" t="e">
        <f>T1.PLATEREADER_VALUE("",E433)</f>
        <v>#NAME?</v>
      </c>
      <c r="F442" s="11" t="e">
        <f>T1.PLATEREADER_VALUE("",E433)</f>
        <v>#NAME?</v>
      </c>
      <c r="G442" s="11" t="e">
        <f>T1.PLATEREADER_VALUE("",E433)</f>
        <v>#NAME?</v>
      </c>
      <c r="H442" s="11" t="e">
        <f>T1.PLATEREADER_VALUE("",E433)</f>
        <v>#NAME?</v>
      </c>
      <c r="I442" s="11" t="e">
        <f>T1.PLATEREADER_VALUE("",E433)</f>
        <v>#NAME?</v>
      </c>
      <c r="J442" s="11" t="e">
        <f>T1.PLATEREADER_VALUE("",E433)</f>
        <v>#NAME?</v>
      </c>
      <c r="K442" s="11" t="e">
        <f>T1.PLATEREADER_VALUE("",E433)</f>
        <v>#NAME?</v>
      </c>
      <c r="L442" s="11" t="e">
        <f>T1.PLATEREADER_VALUE("",E433)</f>
        <v>#NAME?</v>
      </c>
      <c r="M442" s="11" t="e">
        <f>T1.PLATEREADER_VALUE("",E433)</f>
        <v>#NAME?</v>
      </c>
      <c r="N442" s="11" t="e">
        <f>T1.PLATEREADER_VALUE("",E433)</f>
        <v>#NAME?</v>
      </c>
      <c r="O442" s="11" t="e">
        <f>T1.PLATEREADER_VALUE("",E433)</f>
        <v>#NAME?</v>
      </c>
      <c r="P442" s="11" t="e">
        <f>T1.PLATEREADER_VALUE("",E433)</f>
        <v>#NAME?</v>
      </c>
      <c r="Q442" s="11" t="e">
        <f>T1.PLATEREADER_VALUE("",E433)</f>
        <v>#NAME?</v>
      </c>
      <c r="R442" s="11" t="e">
        <f>T1.PLATEREADER_VALUE("",E433)</f>
        <v>#NAME?</v>
      </c>
      <c r="S442" s="11" t="e">
        <f>T1.PLATEREADER_VALUE("",E433)</f>
        <v>#NAME?</v>
      </c>
      <c r="T442" s="11" t="e">
        <f>T1.PLATEREADER_VALUE("",E433)</f>
        <v>#NAME?</v>
      </c>
      <c r="U442" s="11" t="e">
        <f>T1.PLATEREADER_VALUE("",E433)</f>
        <v>#NAME?</v>
      </c>
      <c r="V442" s="11" t="e">
        <f>T1.PLATEREADER_VALUE("",E433)</f>
        <v>#NAME?</v>
      </c>
      <c r="W442" s="11" t="e">
        <f>T1.PLATEREADER_VALUE("",E433)</f>
        <v>#NAME?</v>
      </c>
      <c r="X442" s="11" t="e">
        <f>T1.PLATEREADER_VALUE("",E433)</f>
        <v>#NAME?</v>
      </c>
      <c r="Y442" s="11" t="e">
        <f>T1.PLATEREADER_VALUE("",E433)</f>
        <v>#NAME?</v>
      </c>
      <c r="Z442" s="11" t="e">
        <f>T1.PLATEREADER_VALUE("",E433)</f>
        <v>#NAME?</v>
      </c>
    </row>
    <row r="443" spans="1:26" ht="11.25" hidden="1" customHeight="1">
      <c r="B443" s="8" t="s">
        <v>559</v>
      </c>
      <c r="C443" s="11" t="e">
        <f>T1.PLATEREADER_VALUE("",E433)</f>
        <v>#NAME?</v>
      </c>
      <c r="D443" s="11" t="e">
        <f>T1.PLATEREADER_VALUE("",E433)</f>
        <v>#NAME?</v>
      </c>
      <c r="E443" s="11" t="e">
        <f>T1.PLATEREADER_VALUE("",E433)</f>
        <v>#NAME?</v>
      </c>
      <c r="F443" s="11" t="e">
        <f>T1.PLATEREADER_VALUE("",E433)</f>
        <v>#NAME?</v>
      </c>
      <c r="G443" s="11" t="e">
        <f>T1.PLATEREADER_VALUE("",E433)</f>
        <v>#NAME?</v>
      </c>
      <c r="H443" s="11" t="e">
        <f>T1.PLATEREADER_VALUE("",E433)</f>
        <v>#NAME?</v>
      </c>
      <c r="I443" s="11" t="e">
        <f>T1.PLATEREADER_VALUE("",E433)</f>
        <v>#NAME?</v>
      </c>
      <c r="J443" s="11" t="e">
        <f>T1.PLATEREADER_VALUE("",E433)</f>
        <v>#NAME?</v>
      </c>
      <c r="K443" s="11" t="e">
        <f>T1.PLATEREADER_VALUE("",E433)</f>
        <v>#NAME?</v>
      </c>
      <c r="L443" s="11" t="e">
        <f>T1.PLATEREADER_VALUE("",E433)</f>
        <v>#NAME?</v>
      </c>
      <c r="M443" s="11" t="e">
        <f>T1.PLATEREADER_VALUE("",E433)</f>
        <v>#NAME?</v>
      </c>
      <c r="N443" s="11" t="e">
        <f>T1.PLATEREADER_VALUE("",E433)</f>
        <v>#NAME?</v>
      </c>
      <c r="O443" s="11" t="e">
        <f>T1.PLATEREADER_VALUE("",E433)</f>
        <v>#NAME?</v>
      </c>
      <c r="P443" s="11" t="e">
        <f>T1.PLATEREADER_VALUE("",E433)</f>
        <v>#NAME?</v>
      </c>
      <c r="Q443" s="11" t="e">
        <f>T1.PLATEREADER_VALUE("",E433)</f>
        <v>#NAME?</v>
      </c>
      <c r="R443" s="11" t="e">
        <f>T1.PLATEREADER_VALUE("",E433)</f>
        <v>#NAME?</v>
      </c>
      <c r="S443" s="11" t="e">
        <f>T1.PLATEREADER_VALUE("",E433)</f>
        <v>#NAME?</v>
      </c>
      <c r="T443" s="11" t="e">
        <f>T1.PLATEREADER_VALUE("",E433)</f>
        <v>#NAME?</v>
      </c>
      <c r="U443" s="11" t="e">
        <f>T1.PLATEREADER_VALUE("",E433)</f>
        <v>#NAME?</v>
      </c>
      <c r="V443" s="11" t="e">
        <f>T1.PLATEREADER_VALUE("",E433)</f>
        <v>#NAME?</v>
      </c>
      <c r="W443" s="11" t="e">
        <f>T1.PLATEREADER_VALUE("",E433)</f>
        <v>#NAME?</v>
      </c>
      <c r="X443" s="11" t="e">
        <f>T1.PLATEREADER_VALUE("",E433)</f>
        <v>#NAME?</v>
      </c>
      <c r="Y443" s="11" t="e">
        <f>T1.PLATEREADER_VALUE("",E433)</f>
        <v>#NAME?</v>
      </c>
      <c r="Z443" s="11" t="e">
        <f>T1.PLATEREADER_VALUE("",E433)</f>
        <v>#NAME?</v>
      </c>
    </row>
    <row r="444" spans="1:26" ht="11.25" hidden="1" customHeight="1">
      <c r="B444" s="8" t="s">
        <v>560</v>
      </c>
      <c r="C444" s="11" t="e">
        <f>T1.PLATEREADER_VALUE("",E433)</f>
        <v>#NAME?</v>
      </c>
      <c r="D444" s="11" t="e">
        <f>T1.PLATEREADER_VALUE("",E433)</f>
        <v>#NAME?</v>
      </c>
      <c r="E444" s="11" t="e">
        <f>T1.PLATEREADER_VALUE("",E433)</f>
        <v>#NAME?</v>
      </c>
      <c r="F444" s="11" t="e">
        <f>T1.PLATEREADER_VALUE("",E433)</f>
        <v>#NAME?</v>
      </c>
      <c r="G444" s="11" t="e">
        <f>T1.PLATEREADER_VALUE("",E433)</f>
        <v>#NAME?</v>
      </c>
      <c r="H444" s="11" t="e">
        <f>T1.PLATEREADER_VALUE("",E433)</f>
        <v>#NAME?</v>
      </c>
      <c r="I444" s="11" t="e">
        <f>T1.PLATEREADER_VALUE("",E433)</f>
        <v>#NAME?</v>
      </c>
      <c r="J444" s="11" t="e">
        <f>T1.PLATEREADER_VALUE("",E433)</f>
        <v>#NAME?</v>
      </c>
      <c r="K444" s="11" t="e">
        <f>T1.PLATEREADER_VALUE("",E433)</f>
        <v>#NAME?</v>
      </c>
      <c r="L444" s="11" t="e">
        <f>T1.PLATEREADER_VALUE("",E433)</f>
        <v>#NAME?</v>
      </c>
      <c r="M444" s="11" t="e">
        <f>T1.PLATEREADER_VALUE("",E433)</f>
        <v>#NAME?</v>
      </c>
      <c r="N444" s="11" t="e">
        <f>T1.PLATEREADER_VALUE("",E433)</f>
        <v>#NAME?</v>
      </c>
      <c r="O444" s="11" t="e">
        <f>T1.PLATEREADER_VALUE("",E433)</f>
        <v>#NAME?</v>
      </c>
      <c r="P444" s="11" t="e">
        <f>T1.PLATEREADER_VALUE("",E433)</f>
        <v>#NAME?</v>
      </c>
      <c r="Q444" s="11" t="e">
        <f>T1.PLATEREADER_VALUE("",E433)</f>
        <v>#NAME?</v>
      </c>
      <c r="R444" s="11" t="e">
        <f>T1.PLATEREADER_VALUE("",E433)</f>
        <v>#NAME?</v>
      </c>
      <c r="S444" s="11" t="e">
        <f>T1.PLATEREADER_VALUE("",E433)</f>
        <v>#NAME?</v>
      </c>
      <c r="T444" s="11" t="e">
        <f>T1.PLATEREADER_VALUE("",E433)</f>
        <v>#NAME?</v>
      </c>
      <c r="U444" s="11" t="e">
        <f>T1.PLATEREADER_VALUE("",E433)</f>
        <v>#NAME?</v>
      </c>
      <c r="V444" s="11" t="e">
        <f>T1.PLATEREADER_VALUE("",E433)</f>
        <v>#NAME?</v>
      </c>
      <c r="W444" s="11" t="e">
        <f>T1.PLATEREADER_VALUE("",E433)</f>
        <v>#NAME?</v>
      </c>
      <c r="X444" s="11" t="e">
        <f>T1.PLATEREADER_VALUE("",E433)</f>
        <v>#NAME?</v>
      </c>
      <c r="Y444" s="11" t="e">
        <f>T1.PLATEREADER_VALUE("",E433)</f>
        <v>#NAME?</v>
      </c>
      <c r="Z444" s="11" t="e">
        <f>T1.PLATEREADER_VALUE("",E433)</f>
        <v>#NAME?</v>
      </c>
    </row>
    <row r="445" spans="1:26" ht="11.25" hidden="1" customHeight="1">
      <c r="B445" s="8" t="s">
        <v>561</v>
      </c>
      <c r="C445" s="11" t="e">
        <f>T1.PLATEREADER_VALUE("",E433)</f>
        <v>#NAME?</v>
      </c>
      <c r="D445" s="11" t="e">
        <f>T1.PLATEREADER_VALUE("",E433)</f>
        <v>#NAME?</v>
      </c>
      <c r="E445" s="11" t="e">
        <f>T1.PLATEREADER_VALUE("",E433)</f>
        <v>#NAME?</v>
      </c>
      <c r="F445" s="11" t="e">
        <f>T1.PLATEREADER_VALUE("",E433)</f>
        <v>#NAME?</v>
      </c>
      <c r="G445" s="11" t="e">
        <f>T1.PLATEREADER_VALUE("",E433)</f>
        <v>#NAME?</v>
      </c>
      <c r="H445" s="11" t="e">
        <f>T1.PLATEREADER_VALUE("",E433)</f>
        <v>#NAME?</v>
      </c>
      <c r="I445" s="11" t="e">
        <f>T1.PLATEREADER_VALUE("",E433)</f>
        <v>#NAME?</v>
      </c>
      <c r="J445" s="11" t="e">
        <f>T1.PLATEREADER_VALUE("",E433)</f>
        <v>#NAME?</v>
      </c>
      <c r="K445" s="11" t="e">
        <f>T1.PLATEREADER_VALUE("",E433)</f>
        <v>#NAME?</v>
      </c>
      <c r="L445" s="11" t="e">
        <f>T1.PLATEREADER_VALUE("",E433)</f>
        <v>#NAME?</v>
      </c>
      <c r="M445" s="11" t="e">
        <f>T1.PLATEREADER_VALUE("",E433)</f>
        <v>#NAME?</v>
      </c>
      <c r="N445" s="11" t="e">
        <f>T1.PLATEREADER_VALUE("",E433)</f>
        <v>#NAME?</v>
      </c>
      <c r="O445" s="11" t="e">
        <f>T1.PLATEREADER_VALUE("",E433)</f>
        <v>#NAME?</v>
      </c>
      <c r="P445" s="11" t="e">
        <f>T1.PLATEREADER_VALUE("",E433)</f>
        <v>#NAME?</v>
      </c>
      <c r="Q445" s="11" t="e">
        <f>T1.PLATEREADER_VALUE("",E433)</f>
        <v>#NAME?</v>
      </c>
      <c r="R445" s="11" t="e">
        <f>T1.PLATEREADER_VALUE("",E433)</f>
        <v>#NAME?</v>
      </c>
      <c r="S445" s="11" t="e">
        <f>T1.PLATEREADER_VALUE("",E433)</f>
        <v>#NAME?</v>
      </c>
      <c r="T445" s="11" t="e">
        <f>T1.PLATEREADER_VALUE("",E433)</f>
        <v>#NAME?</v>
      </c>
      <c r="U445" s="11" t="e">
        <f>T1.PLATEREADER_VALUE("",E433)</f>
        <v>#NAME?</v>
      </c>
      <c r="V445" s="11" t="e">
        <f>T1.PLATEREADER_VALUE("",E433)</f>
        <v>#NAME?</v>
      </c>
      <c r="W445" s="11" t="e">
        <f>T1.PLATEREADER_VALUE("",E433)</f>
        <v>#NAME?</v>
      </c>
      <c r="X445" s="11" t="e">
        <f>T1.PLATEREADER_VALUE("",E433)</f>
        <v>#NAME?</v>
      </c>
      <c r="Y445" s="11" t="e">
        <f>T1.PLATEREADER_VALUE("",E433)</f>
        <v>#NAME?</v>
      </c>
      <c r="Z445" s="11" t="e">
        <f>T1.PLATEREADER_VALUE("",E433)</f>
        <v>#NAME?</v>
      </c>
    </row>
    <row r="446" spans="1:26" ht="11.25" hidden="1" customHeight="1">
      <c r="B446" s="8" t="s">
        <v>562</v>
      </c>
      <c r="C446" s="11" t="e">
        <f>T1.PLATEREADER_VALUE("",E433)</f>
        <v>#NAME?</v>
      </c>
      <c r="D446" s="11" t="e">
        <f>T1.PLATEREADER_VALUE("",E433)</f>
        <v>#NAME?</v>
      </c>
      <c r="E446" s="11" t="e">
        <f>T1.PLATEREADER_VALUE("",E433)</f>
        <v>#NAME?</v>
      </c>
      <c r="F446" s="11" t="e">
        <f>T1.PLATEREADER_VALUE("",E433)</f>
        <v>#NAME?</v>
      </c>
      <c r="G446" s="11" t="e">
        <f>T1.PLATEREADER_VALUE("",E433)</f>
        <v>#NAME?</v>
      </c>
      <c r="H446" s="11" t="e">
        <f>T1.PLATEREADER_VALUE("",E433)</f>
        <v>#NAME?</v>
      </c>
      <c r="I446" s="11" t="e">
        <f>T1.PLATEREADER_VALUE("",E433)</f>
        <v>#NAME?</v>
      </c>
      <c r="J446" s="11" t="e">
        <f>T1.PLATEREADER_VALUE("",E433)</f>
        <v>#NAME?</v>
      </c>
      <c r="K446" s="11" t="e">
        <f>T1.PLATEREADER_VALUE("",E433)</f>
        <v>#NAME?</v>
      </c>
      <c r="L446" s="11" t="e">
        <f>T1.PLATEREADER_VALUE("",E433)</f>
        <v>#NAME?</v>
      </c>
      <c r="M446" s="11" t="e">
        <f>T1.PLATEREADER_VALUE("",E433)</f>
        <v>#NAME?</v>
      </c>
      <c r="N446" s="11" t="e">
        <f>T1.PLATEREADER_VALUE("",E433)</f>
        <v>#NAME?</v>
      </c>
      <c r="O446" s="11" t="e">
        <f>T1.PLATEREADER_VALUE("",E433)</f>
        <v>#NAME?</v>
      </c>
      <c r="P446" s="11" t="e">
        <f>T1.PLATEREADER_VALUE("",E433)</f>
        <v>#NAME?</v>
      </c>
      <c r="Q446" s="11" t="e">
        <f>T1.PLATEREADER_VALUE("",E433)</f>
        <v>#NAME?</v>
      </c>
      <c r="R446" s="11" t="e">
        <f>T1.PLATEREADER_VALUE("",E433)</f>
        <v>#NAME?</v>
      </c>
      <c r="S446" s="11" t="e">
        <f>T1.PLATEREADER_VALUE("",E433)</f>
        <v>#NAME?</v>
      </c>
      <c r="T446" s="11" t="e">
        <f>T1.PLATEREADER_VALUE("",E433)</f>
        <v>#NAME?</v>
      </c>
      <c r="U446" s="11" t="e">
        <f>T1.PLATEREADER_VALUE("",E433)</f>
        <v>#NAME?</v>
      </c>
      <c r="V446" s="11" t="e">
        <f>T1.PLATEREADER_VALUE("",E433)</f>
        <v>#NAME?</v>
      </c>
      <c r="W446" s="11" t="e">
        <f>T1.PLATEREADER_VALUE("",E433)</f>
        <v>#NAME?</v>
      </c>
      <c r="X446" s="11" t="e">
        <f>T1.PLATEREADER_VALUE("",E433)</f>
        <v>#NAME?</v>
      </c>
      <c r="Y446" s="11" t="e">
        <f>T1.PLATEREADER_VALUE("",E433)</f>
        <v>#NAME?</v>
      </c>
      <c r="Z446" s="11" t="e">
        <f>T1.PLATEREADER_VALUE("",E433)</f>
        <v>#NAME?</v>
      </c>
    </row>
    <row r="447" spans="1:26" ht="11.25" hidden="1" customHeight="1">
      <c r="B447" s="8" t="s">
        <v>563</v>
      </c>
      <c r="C447" s="11" t="e">
        <f>T1.PLATEREADER_VALUE("",E433)</f>
        <v>#NAME?</v>
      </c>
      <c r="D447" s="11" t="e">
        <f>T1.PLATEREADER_VALUE("",E433)</f>
        <v>#NAME?</v>
      </c>
      <c r="E447" s="11" t="e">
        <f>T1.PLATEREADER_VALUE("",E433)</f>
        <v>#NAME?</v>
      </c>
      <c r="F447" s="11" t="e">
        <f>T1.PLATEREADER_VALUE("",E433)</f>
        <v>#NAME?</v>
      </c>
      <c r="G447" s="11" t="e">
        <f>T1.PLATEREADER_VALUE("",E433)</f>
        <v>#NAME?</v>
      </c>
      <c r="H447" s="11" t="e">
        <f>T1.PLATEREADER_VALUE("",E433)</f>
        <v>#NAME?</v>
      </c>
      <c r="I447" s="11" t="e">
        <f>T1.PLATEREADER_VALUE("",E433)</f>
        <v>#NAME?</v>
      </c>
      <c r="J447" s="11" t="e">
        <f>T1.PLATEREADER_VALUE("",E433)</f>
        <v>#NAME?</v>
      </c>
      <c r="K447" s="11" t="e">
        <f>T1.PLATEREADER_VALUE("",E433)</f>
        <v>#NAME?</v>
      </c>
      <c r="L447" s="11" t="e">
        <f>T1.PLATEREADER_VALUE("",E433)</f>
        <v>#NAME?</v>
      </c>
      <c r="M447" s="11" t="e">
        <f>T1.PLATEREADER_VALUE("",E433)</f>
        <v>#NAME?</v>
      </c>
      <c r="N447" s="11" t="e">
        <f>T1.PLATEREADER_VALUE("",E433)</f>
        <v>#NAME?</v>
      </c>
      <c r="O447" s="11" t="e">
        <f>T1.PLATEREADER_VALUE("",E433)</f>
        <v>#NAME?</v>
      </c>
      <c r="P447" s="11" t="e">
        <f>T1.PLATEREADER_VALUE("",E433)</f>
        <v>#NAME?</v>
      </c>
      <c r="Q447" s="11" t="e">
        <f>T1.PLATEREADER_VALUE("",E433)</f>
        <v>#NAME?</v>
      </c>
      <c r="R447" s="11" t="e">
        <f>T1.PLATEREADER_VALUE("",E433)</f>
        <v>#NAME?</v>
      </c>
      <c r="S447" s="11" t="e">
        <f>T1.PLATEREADER_VALUE("",E433)</f>
        <v>#NAME?</v>
      </c>
      <c r="T447" s="11" t="e">
        <f>T1.PLATEREADER_VALUE("",E433)</f>
        <v>#NAME?</v>
      </c>
      <c r="U447" s="11" t="e">
        <f>T1.PLATEREADER_VALUE("",E433)</f>
        <v>#NAME?</v>
      </c>
      <c r="V447" s="11" t="e">
        <f>T1.PLATEREADER_VALUE("",E433)</f>
        <v>#NAME?</v>
      </c>
      <c r="W447" s="11" t="e">
        <f>T1.PLATEREADER_VALUE("",E433)</f>
        <v>#NAME?</v>
      </c>
      <c r="X447" s="11" t="e">
        <f>T1.PLATEREADER_VALUE("",E433)</f>
        <v>#NAME?</v>
      </c>
      <c r="Y447" s="11" t="e">
        <f>T1.PLATEREADER_VALUE("",E433)</f>
        <v>#NAME?</v>
      </c>
      <c r="Z447" s="11" t="e">
        <f>T1.PLATEREADER_VALUE("",E433)</f>
        <v>#NAME?</v>
      </c>
    </row>
    <row r="448" spans="1:26" ht="11.25" hidden="1" customHeight="1">
      <c r="B448" s="8" t="s">
        <v>564</v>
      </c>
      <c r="C448" s="11" t="e">
        <f>T1.PLATEREADER_VALUE("",E433)</f>
        <v>#NAME?</v>
      </c>
      <c r="D448" s="11" t="e">
        <f>T1.PLATEREADER_VALUE("",E433)</f>
        <v>#NAME?</v>
      </c>
      <c r="E448" s="11" t="e">
        <f>T1.PLATEREADER_VALUE("",E433)</f>
        <v>#NAME?</v>
      </c>
      <c r="F448" s="11" t="e">
        <f>T1.PLATEREADER_VALUE("",E433)</f>
        <v>#NAME?</v>
      </c>
      <c r="G448" s="11" t="e">
        <f>T1.PLATEREADER_VALUE("",E433)</f>
        <v>#NAME?</v>
      </c>
      <c r="H448" s="11" t="e">
        <f>T1.PLATEREADER_VALUE("",E433)</f>
        <v>#NAME?</v>
      </c>
      <c r="I448" s="11" t="e">
        <f>T1.PLATEREADER_VALUE("",E433)</f>
        <v>#NAME?</v>
      </c>
      <c r="J448" s="11" t="e">
        <f>T1.PLATEREADER_VALUE("",E433)</f>
        <v>#NAME?</v>
      </c>
      <c r="K448" s="11" t="e">
        <f>T1.PLATEREADER_VALUE("",E433)</f>
        <v>#NAME?</v>
      </c>
      <c r="L448" s="11" t="e">
        <f>T1.PLATEREADER_VALUE("",E433)</f>
        <v>#NAME?</v>
      </c>
      <c r="M448" s="11" t="e">
        <f>T1.PLATEREADER_VALUE("",E433)</f>
        <v>#NAME?</v>
      </c>
      <c r="N448" s="11" t="e">
        <f>T1.PLATEREADER_VALUE("",E433)</f>
        <v>#NAME?</v>
      </c>
      <c r="O448" s="11" t="e">
        <f>T1.PLATEREADER_VALUE("",E433)</f>
        <v>#NAME?</v>
      </c>
      <c r="P448" s="11" t="e">
        <f>T1.PLATEREADER_VALUE("",E433)</f>
        <v>#NAME?</v>
      </c>
      <c r="Q448" s="11" t="e">
        <f>T1.PLATEREADER_VALUE("",E433)</f>
        <v>#NAME?</v>
      </c>
      <c r="R448" s="11" t="e">
        <f>T1.PLATEREADER_VALUE("",E433)</f>
        <v>#NAME?</v>
      </c>
      <c r="S448" s="11" t="e">
        <f>T1.PLATEREADER_VALUE("",E433)</f>
        <v>#NAME?</v>
      </c>
      <c r="T448" s="11" t="e">
        <f>T1.PLATEREADER_VALUE("",E433)</f>
        <v>#NAME?</v>
      </c>
      <c r="U448" s="11" t="e">
        <f>T1.PLATEREADER_VALUE("",E433)</f>
        <v>#NAME?</v>
      </c>
      <c r="V448" s="11" t="e">
        <f>T1.PLATEREADER_VALUE("",E433)</f>
        <v>#NAME?</v>
      </c>
      <c r="W448" s="11" t="e">
        <f>T1.PLATEREADER_VALUE("",E433)</f>
        <v>#NAME?</v>
      </c>
      <c r="X448" s="11" t="e">
        <f>T1.PLATEREADER_VALUE("",E433)</f>
        <v>#NAME?</v>
      </c>
      <c r="Y448" s="11" t="e">
        <f>T1.PLATEREADER_VALUE("",E433)</f>
        <v>#NAME?</v>
      </c>
      <c r="Z448" s="11" t="e">
        <f>T1.PLATEREADER_VALUE("",E433)</f>
        <v>#NAME?</v>
      </c>
    </row>
    <row r="449" spans="1:53" ht="11.25" hidden="1" customHeight="1">
      <c r="B449" s="8" t="s">
        <v>565</v>
      </c>
      <c r="C449" s="11" t="e">
        <f>T1.PLATEREADER_VALUE("",E433)</f>
        <v>#NAME?</v>
      </c>
      <c r="D449" s="11" t="e">
        <f>T1.PLATEREADER_VALUE("",E433)</f>
        <v>#NAME?</v>
      </c>
      <c r="E449" s="11" t="e">
        <f>T1.PLATEREADER_VALUE("",E433)</f>
        <v>#NAME?</v>
      </c>
      <c r="F449" s="11" t="e">
        <f>T1.PLATEREADER_VALUE("",E433)</f>
        <v>#NAME?</v>
      </c>
      <c r="G449" s="11" t="e">
        <f>T1.PLATEREADER_VALUE("",E433)</f>
        <v>#NAME?</v>
      </c>
      <c r="H449" s="11" t="e">
        <f>T1.PLATEREADER_VALUE("",E433)</f>
        <v>#NAME?</v>
      </c>
      <c r="I449" s="11" t="e">
        <f>T1.PLATEREADER_VALUE("",E433)</f>
        <v>#NAME?</v>
      </c>
      <c r="J449" s="11" t="e">
        <f>T1.PLATEREADER_VALUE("",E433)</f>
        <v>#NAME?</v>
      </c>
      <c r="K449" s="11" t="e">
        <f>T1.PLATEREADER_VALUE("",E433)</f>
        <v>#NAME?</v>
      </c>
      <c r="L449" s="11" t="e">
        <f>T1.PLATEREADER_VALUE("",E433)</f>
        <v>#NAME?</v>
      </c>
      <c r="M449" s="11" t="e">
        <f>T1.PLATEREADER_VALUE("",E433)</f>
        <v>#NAME?</v>
      </c>
      <c r="N449" s="11" t="e">
        <f>T1.PLATEREADER_VALUE("",E433)</f>
        <v>#NAME?</v>
      </c>
      <c r="O449" s="11" t="e">
        <f>T1.PLATEREADER_VALUE("",E433)</f>
        <v>#NAME?</v>
      </c>
      <c r="P449" s="11" t="e">
        <f>T1.PLATEREADER_VALUE("",E433)</f>
        <v>#NAME?</v>
      </c>
      <c r="Q449" s="11" t="e">
        <f>T1.PLATEREADER_VALUE("",E433)</f>
        <v>#NAME?</v>
      </c>
      <c r="R449" s="11" t="e">
        <f>T1.PLATEREADER_VALUE("",E433)</f>
        <v>#NAME?</v>
      </c>
      <c r="S449" s="11" t="e">
        <f>T1.PLATEREADER_VALUE("",E433)</f>
        <v>#NAME?</v>
      </c>
      <c r="T449" s="11" t="e">
        <f>T1.PLATEREADER_VALUE("",E433)</f>
        <v>#NAME?</v>
      </c>
      <c r="U449" s="11" t="e">
        <f>T1.PLATEREADER_VALUE("",E433)</f>
        <v>#NAME?</v>
      </c>
      <c r="V449" s="11" t="e">
        <f>T1.PLATEREADER_VALUE("",E433)</f>
        <v>#NAME?</v>
      </c>
      <c r="W449" s="11" t="e">
        <f>T1.PLATEREADER_VALUE("",E433)</f>
        <v>#NAME?</v>
      </c>
      <c r="X449" s="11" t="e">
        <f>T1.PLATEREADER_VALUE("",E433)</f>
        <v>#NAME?</v>
      </c>
      <c r="Y449" s="11" t="e">
        <f>T1.PLATEREADER_VALUE("",E433)</f>
        <v>#NAME?</v>
      </c>
      <c r="Z449" s="11" t="e">
        <f>T1.PLATEREADER_VALUE("",E433)</f>
        <v>#NAME?</v>
      </c>
    </row>
    <row r="450" spans="1:53" ht="11.25" hidden="1" customHeight="1">
      <c r="B450" s="8" t="s">
        <v>566</v>
      </c>
      <c r="C450" s="11" t="e">
        <f>T1.PLATEREADER_VALUE("",E433)</f>
        <v>#NAME?</v>
      </c>
      <c r="D450" s="11" t="e">
        <f>T1.PLATEREADER_VALUE("",E433)</f>
        <v>#NAME?</v>
      </c>
      <c r="E450" s="11" t="e">
        <f>T1.PLATEREADER_VALUE("",E433)</f>
        <v>#NAME?</v>
      </c>
      <c r="F450" s="11" t="e">
        <f>T1.PLATEREADER_VALUE("",E433)</f>
        <v>#NAME?</v>
      </c>
      <c r="G450" s="11" t="e">
        <f>T1.PLATEREADER_VALUE("",E433)</f>
        <v>#NAME?</v>
      </c>
      <c r="H450" s="11" t="e">
        <f>T1.PLATEREADER_VALUE("",E433)</f>
        <v>#NAME?</v>
      </c>
      <c r="I450" s="11" t="e">
        <f>T1.PLATEREADER_VALUE("",E433)</f>
        <v>#NAME?</v>
      </c>
      <c r="J450" s="11" t="e">
        <f>T1.PLATEREADER_VALUE("",E433)</f>
        <v>#NAME?</v>
      </c>
      <c r="K450" s="11" t="e">
        <f>T1.PLATEREADER_VALUE("",E433)</f>
        <v>#NAME?</v>
      </c>
      <c r="L450" s="11" t="e">
        <f>T1.PLATEREADER_VALUE("",E433)</f>
        <v>#NAME?</v>
      </c>
      <c r="M450" s="11" t="e">
        <f>T1.PLATEREADER_VALUE("",E433)</f>
        <v>#NAME?</v>
      </c>
      <c r="N450" s="11" t="e">
        <f>T1.PLATEREADER_VALUE("",E433)</f>
        <v>#NAME?</v>
      </c>
      <c r="O450" s="11" t="e">
        <f>T1.PLATEREADER_VALUE("",E433)</f>
        <v>#NAME?</v>
      </c>
      <c r="P450" s="11" t="e">
        <f>T1.PLATEREADER_VALUE("",E433)</f>
        <v>#NAME?</v>
      </c>
      <c r="Q450" s="11" t="e">
        <f>T1.PLATEREADER_VALUE("",E433)</f>
        <v>#NAME?</v>
      </c>
      <c r="R450" s="11" t="e">
        <f>T1.PLATEREADER_VALUE("",E433)</f>
        <v>#NAME?</v>
      </c>
      <c r="S450" s="11" t="e">
        <f>T1.PLATEREADER_VALUE("",E433)</f>
        <v>#NAME?</v>
      </c>
      <c r="T450" s="11" t="e">
        <f>T1.PLATEREADER_VALUE("",E433)</f>
        <v>#NAME?</v>
      </c>
      <c r="U450" s="11" t="e">
        <f>T1.PLATEREADER_VALUE("",E433)</f>
        <v>#NAME?</v>
      </c>
      <c r="V450" s="11" t="e">
        <f>T1.PLATEREADER_VALUE("",E433)</f>
        <v>#NAME?</v>
      </c>
      <c r="W450" s="11" t="e">
        <f>T1.PLATEREADER_VALUE("",E433)</f>
        <v>#NAME?</v>
      </c>
      <c r="X450" s="11" t="e">
        <f>T1.PLATEREADER_VALUE("",E433)</f>
        <v>#NAME?</v>
      </c>
      <c r="Y450" s="11" t="e">
        <f>T1.PLATEREADER_VALUE("",E433)</f>
        <v>#NAME?</v>
      </c>
      <c r="Z450" s="11" t="e">
        <f>T1.PLATEREADER_VALUE("",E433)</f>
        <v>#NAME?</v>
      </c>
    </row>
    <row r="451" spans="1:53" ht="11.25" hidden="1" customHeight="1">
      <c r="B451" s="8" t="s">
        <v>567</v>
      </c>
      <c r="C451" s="11" t="e">
        <f>T1.PLATEREADER_VALUE("",E433)</f>
        <v>#NAME?</v>
      </c>
      <c r="D451" s="11" t="e">
        <f>T1.PLATEREADER_VALUE("",E433)</f>
        <v>#NAME?</v>
      </c>
      <c r="E451" s="11" t="e">
        <f>T1.PLATEREADER_VALUE("",E433)</f>
        <v>#NAME?</v>
      </c>
      <c r="F451" s="11" t="e">
        <f>T1.PLATEREADER_VALUE("",E433)</f>
        <v>#NAME?</v>
      </c>
      <c r="G451" s="11" t="e">
        <f>T1.PLATEREADER_VALUE("",E433)</f>
        <v>#NAME?</v>
      </c>
      <c r="H451" s="11" t="e">
        <f>T1.PLATEREADER_VALUE("",E433)</f>
        <v>#NAME?</v>
      </c>
      <c r="I451" s="11" t="e">
        <f>T1.PLATEREADER_VALUE("",E433)</f>
        <v>#NAME?</v>
      </c>
      <c r="J451" s="11" t="e">
        <f>T1.PLATEREADER_VALUE("",E433)</f>
        <v>#NAME?</v>
      </c>
      <c r="K451" s="11" t="e">
        <f>T1.PLATEREADER_VALUE("",E433)</f>
        <v>#NAME?</v>
      </c>
      <c r="L451" s="11" t="e">
        <f>T1.PLATEREADER_VALUE("",E433)</f>
        <v>#NAME?</v>
      </c>
      <c r="M451" s="11" t="e">
        <f>T1.PLATEREADER_VALUE("",E433)</f>
        <v>#NAME?</v>
      </c>
      <c r="N451" s="11" t="e">
        <f>T1.PLATEREADER_VALUE("",E433)</f>
        <v>#NAME?</v>
      </c>
      <c r="O451" s="11" t="e">
        <f>T1.PLATEREADER_VALUE("",E433)</f>
        <v>#NAME?</v>
      </c>
      <c r="P451" s="11" t="e">
        <f>T1.PLATEREADER_VALUE("",E433)</f>
        <v>#NAME?</v>
      </c>
      <c r="Q451" s="11" t="e">
        <f>T1.PLATEREADER_VALUE("",E433)</f>
        <v>#NAME?</v>
      </c>
      <c r="R451" s="11" t="e">
        <f>T1.PLATEREADER_VALUE("",E433)</f>
        <v>#NAME?</v>
      </c>
      <c r="S451" s="11" t="e">
        <f>T1.PLATEREADER_VALUE("",E433)</f>
        <v>#NAME?</v>
      </c>
      <c r="T451" s="11" t="e">
        <f>T1.PLATEREADER_VALUE("",E433)</f>
        <v>#NAME?</v>
      </c>
      <c r="U451" s="11" t="e">
        <f>T1.PLATEREADER_VALUE("",E433)</f>
        <v>#NAME?</v>
      </c>
      <c r="V451" s="11" t="e">
        <f>T1.PLATEREADER_VALUE("",E433)</f>
        <v>#NAME?</v>
      </c>
      <c r="W451" s="11" t="e">
        <f>T1.PLATEREADER_VALUE("",E433)</f>
        <v>#NAME?</v>
      </c>
      <c r="X451" s="11" t="e">
        <f>T1.PLATEREADER_VALUE("",E433)</f>
        <v>#NAME?</v>
      </c>
      <c r="Y451" s="11" t="e">
        <f>T1.PLATEREADER_VALUE("",E433)</f>
        <v>#NAME?</v>
      </c>
      <c r="Z451" s="11" t="e">
        <f>T1.PLATEREADER_VALUE("",E433)</f>
        <v>#NAME?</v>
      </c>
    </row>
    <row r="452" spans="1:53" ht="11.25" hidden="1" customHeight="1">
      <c r="B452" s="8"/>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53" ht="11.25" hidden="1" customHeight="1">
      <c r="A453" s="13"/>
      <c r="B453" s="12"/>
      <c r="C453" s="32" t="s">
        <v>1434</v>
      </c>
      <c r="D453" s="10" t="e">
        <f>T1.Label("RAW_DATA","sb")</f>
        <v>#NAME?</v>
      </c>
      <c r="E453" s="10"/>
      <c r="F453" s="94" t="s">
        <v>1435</v>
      </c>
      <c r="G453" s="10" t="e">
        <f>T1.Label("RAW_DATA","sn")</f>
        <v>#NAME?</v>
      </c>
      <c r="I453" s="94" t="s">
        <v>1433</v>
      </c>
      <c r="J453" s="14" t="e">
        <f>T1.Label("RAW_DATA","zprime")</f>
        <v>#NAME?</v>
      </c>
      <c r="K453" s="10"/>
      <c r="L453" s="94" t="s">
        <v>1436</v>
      </c>
      <c r="M453" s="14" t="e">
        <f>T1.role("MAX","RAW_DATA","cvp")</f>
        <v>#NAME?</v>
      </c>
      <c r="N453" s="10"/>
      <c r="O453" s="94" t="s">
        <v>1437</v>
      </c>
      <c r="P453" s="14" t="e">
        <f>T1.role("MIN","RAW_DATA","cvp")</f>
        <v>#NAME?</v>
      </c>
      <c r="Q453" s="10"/>
      <c r="R453" s="94" t="s">
        <v>1438</v>
      </c>
      <c r="S453" s="10" t="e">
        <f>T1.role("MAX","RAW_DATA","avr")</f>
        <v>#NAME?</v>
      </c>
      <c r="U453" s="94" t="s">
        <v>1439</v>
      </c>
      <c r="V453" s="10" t="e">
        <f>T1.role("MIN","RAW_DATA","avr")</f>
        <v>#NAME?</v>
      </c>
      <c r="X453" s="94" t="s">
        <v>1480</v>
      </c>
      <c r="Y453" s="10" t="e">
        <f>T1.role("CPD*","RAW_DATA","avr")</f>
        <v>#NAME?</v>
      </c>
    </row>
    <row r="454" spans="1:53" ht="11.25" customHeight="1">
      <c r="A454" s="13"/>
      <c r="B454" s="12"/>
      <c r="D454" s="10"/>
      <c r="E454" s="10"/>
      <c r="F454" s="94"/>
      <c r="G454" s="10"/>
      <c r="I454" s="94"/>
      <c r="J454" s="14"/>
      <c r="K454" s="10"/>
      <c r="L454" s="94"/>
      <c r="M454" s="14"/>
      <c r="N454" s="10"/>
      <c r="O454" s="94"/>
      <c r="P454" s="14"/>
      <c r="Q454" s="10"/>
      <c r="R454" s="94"/>
      <c r="S454" s="10"/>
      <c r="U454" s="94"/>
      <c r="V454" s="10"/>
      <c r="X454" s="94"/>
      <c r="Y454" s="10"/>
    </row>
    <row r="455" spans="1:53" s="124" customFormat="1" ht="11.25" customHeight="1">
      <c r="A455" s="124" t="s">
        <v>2727</v>
      </c>
      <c r="D455" s="125" t="s">
        <v>1506</v>
      </c>
      <c r="E455" s="126" t="s">
        <v>1502</v>
      </c>
      <c r="H455" s="125"/>
    </row>
    <row r="456" spans="1:53" s="96" customFormat="1" ht="11.25" hidden="1" customHeight="1">
      <c r="A456" s="87"/>
      <c r="B456" s="87"/>
      <c r="C456" s="95"/>
      <c r="D456" s="95"/>
      <c r="H456" s="95"/>
    </row>
    <row r="457" spans="1:53" ht="11.25" hidden="1" customHeight="1">
      <c r="B457" s="97" t="s">
        <v>488</v>
      </c>
      <c r="C457" s="98">
        <v>1</v>
      </c>
      <c r="D457" s="98">
        <v>2</v>
      </c>
      <c r="E457" s="98">
        <v>3</v>
      </c>
      <c r="F457" s="98">
        <v>4</v>
      </c>
      <c r="G457" s="98">
        <v>5</v>
      </c>
      <c r="H457" s="98">
        <v>6</v>
      </c>
      <c r="I457" s="98">
        <v>7</v>
      </c>
      <c r="J457" s="98">
        <v>8</v>
      </c>
      <c r="K457" s="98">
        <v>9</v>
      </c>
      <c r="L457" s="98">
        <v>10</v>
      </c>
      <c r="M457" s="98">
        <v>11</v>
      </c>
      <c r="N457" s="98">
        <v>12</v>
      </c>
      <c r="O457" s="98">
        <v>13</v>
      </c>
      <c r="P457" s="98">
        <v>14</v>
      </c>
      <c r="Q457" s="98">
        <v>15</v>
      </c>
      <c r="R457" s="98">
        <v>16</v>
      </c>
      <c r="S457" s="98">
        <v>17</v>
      </c>
      <c r="T457" s="98">
        <v>18</v>
      </c>
      <c r="U457" s="98">
        <v>19</v>
      </c>
      <c r="V457" s="98">
        <v>20</v>
      </c>
      <c r="W457" s="98">
        <v>21</v>
      </c>
      <c r="X457" s="98">
        <v>22</v>
      </c>
      <c r="Y457" s="98">
        <v>23</v>
      </c>
      <c r="Z457" s="98">
        <v>24</v>
      </c>
      <c r="AA457" s="98">
        <v>25</v>
      </c>
      <c r="AB457" s="98">
        <v>26</v>
      </c>
      <c r="AC457" s="98">
        <v>27</v>
      </c>
      <c r="AD457" s="98">
        <v>28</v>
      </c>
      <c r="AE457" s="98">
        <v>29</v>
      </c>
      <c r="AF457" s="98">
        <v>30</v>
      </c>
      <c r="AG457" s="98">
        <v>31</v>
      </c>
      <c r="AH457" s="98">
        <v>32</v>
      </c>
      <c r="AI457" s="98">
        <v>33</v>
      </c>
      <c r="AJ457" s="98">
        <v>34</v>
      </c>
      <c r="AK457" s="98">
        <v>35</v>
      </c>
      <c r="AL457" s="98">
        <v>36</v>
      </c>
      <c r="AM457" s="98">
        <v>37</v>
      </c>
      <c r="AN457" s="98">
        <v>38</v>
      </c>
      <c r="AO457" s="98">
        <v>39</v>
      </c>
      <c r="AP457" s="98">
        <v>40</v>
      </c>
      <c r="AQ457" s="98">
        <v>41</v>
      </c>
      <c r="AR457" s="98">
        <v>42</v>
      </c>
      <c r="AS457" s="98">
        <v>43</v>
      </c>
      <c r="AT457" s="98">
        <v>44</v>
      </c>
      <c r="AU457" s="98">
        <v>45</v>
      </c>
      <c r="AV457" s="98">
        <v>46</v>
      </c>
      <c r="AW457" s="98">
        <v>47</v>
      </c>
      <c r="AX457" s="98">
        <v>48</v>
      </c>
      <c r="AY457" s="110"/>
      <c r="AZ457" s="110"/>
      <c r="BA457" s="110"/>
    </row>
    <row r="458" spans="1:53" ht="11.25" hidden="1" customHeight="1">
      <c r="B458" s="97" t="s">
        <v>503</v>
      </c>
      <c r="C458" s="11" t="e">
        <f>T1.PLATEREADER_VALUE("",E455)</f>
        <v>#NAME?</v>
      </c>
      <c r="D458" s="11" t="e">
        <f>T1.PLATEREADER_VALUE("",E455)</f>
        <v>#NAME?</v>
      </c>
      <c r="E458" s="11" t="e">
        <f>T1.PLATEREADER_VALUE("",E455)</f>
        <v>#NAME?</v>
      </c>
      <c r="F458" s="11" t="e">
        <f>T1.PLATEREADER_VALUE("",E455)</f>
        <v>#NAME?</v>
      </c>
      <c r="G458" s="11" t="e">
        <f>T1.PLATEREADER_VALUE("",E455)</f>
        <v>#NAME?</v>
      </c>
      <c r="H458" s="11" t="e">
        <f>T1.PLATEREADER_VALUE("",E455)</f>
        <v>#NAME?</v>
      </c>
      <c r="I458" s="11" t="e">
        <f>T1.PLATEREADER_VALUE("",E455)</f>
        <v>#NAME?</v>
      </c>
      <c r="J458" s="11" t="e">
        <f>T1.PLATEREADER_VALUE("",E455)</f>
        <v>#NAME?</v>
      </c>
      <c r="K458" s="11" t="e">
        <f>T1.PLATEREADER_VALUE("",E455)</f>
        <v>#NAME?</v>
      </c>
      <c r="L458" s="11" t="e">
        <f>T1.PLATEREADER_VALUE("",E455)</f>
        <v>#NAME?</v>
      </c>
      <c r="M458" s="11" t="e">
        <f>T1.PLATEREADER_VALUE("",E455)</f>
        <v>#NAME?</v>
      </c>
      <c r="N458" s="11" t="e">
        <f>T1.PLATEREADER_VALUE("",E455)</f>
        <v>#NAME?</v>
      </c>
      <c r="O458" s="11" t="e">
        <f>T1.PLATEREADER_VALUE("",E455)</f>
        <v>#NAME?</v>
      </c>
      <c r="P458" s="11" t="e">
        <f>T1.PLATEREADER_VALUE("",E455)</f>
        <v>#NAME?</v>
      </c>
      <c r="Q458" s="11" t="e">
        <f>T1.PLATEREADER_VALUE("",E455)</f>
        <v>#NAME?</v>
      </c>
      <c r="R458" s="11" t="e">
        <f>T1.PLATEREADER_VALUE("",E455)</f>
        <v>#NAME?</v>
      </c>
      <c r="S458" s="11" t="e">
        <f>T1.PLATEREADER_VALUE("",E455)</f>
        <v>#NAME?</v>
      </c>
      <c r="T458" s="11" t="e">
        <f>T1.PLATEREADER_VALUE("",E455)</f>
        <v>#NAME?</v>
      </c>
      <c r="U458" s="11" t="e">
        <f>T1.PLATEREADER_VALUE("",E455)</f>
        <v>#NAME?</v>
      </c>
      <c r="V458" s="11" t="e">
        <f>T1.PLATEREADER_VALUE("",E455)</f>
        <v>#NAME?</v>
      </c>
      <c r="W458" s="11" t="e">
        <f>T1.PLATEREADER_VALUE("",E455)</f>
        <v>#NAME?</v>
      </c>
      <c r="X458" s="11" t="e">
        <f>T1.PLATEREADER_VALUE("",E455)</f>
        <v>#NAME?</v>
      </c>
      <c r="Y458" s="11" t="e">
        <f>T1.PLATEREADER_VALUE("",E455)</f>
        <v>#NAME?</v>
      </c>
      <c r="Z458" s="11" t="e">
        <f>T1.PLATEREADER_VALUE("",E455)</f>
        <v>#NAME?</v>
      </c>
      <c r="AA458" s="11" t="e">
        <f>T1.PLATEREADER_VALUE("",E455)</f>
        <v>#NAME?</v>
      </c>
      <c r="AB458" s="11" t="e">
        <f>T1.PLATEREADER_VALUE("",E455)</f>
        <v>#NAME?</v>
      </c>
      <c r="AC458" s="11" t="e">
        <f>T1.PLATEREADER_VALUE("",E455)</f>
        <v>#NAME?</v>
      </c>
      <c r="AD458" s="11" t="e">
        <f>T1.PLATEREADER_VALUE("",E455)</f>
        <v>#NAME?</v>
      </c>
      <c r="AE458" s="11" t="e">
        <f>T1.PLATEREADER_VALUE("",E455)</f>
        <v>#NAME?</v>
      </c>
      <c r="AF458" s="11" t="e">
        <f>T1.PLATEREADER_VALUE("",E455)</f>
        <v>#NAME?</v>
      </c>
      <c r="AG458" s="11" t="e">
        <f>T1.PLATEREADER_VALUE("",E455)</f>
        <v>#NAME?</v>
      </c>
      <c r="AH458" s="11" t="e">
        <f>T1.PLATEREADER_VALUE("",E455)</f>
        <v>#NAME?</v>
      </c>
      <c r="AI458" s="11" t="e">
        <f>T1.PLATEREADER_VALUE("",E455)</f>
        <v>#NAME?</v>
      </c>
      <c r="AJ458" s="11" t="e">
        <f>T1.PLATEREADER_VALUE("",E455)</f>
        <v>#NAME?</v>
      </c>
      <c r="AK458" s="11" t="e">
        <f>T1.PLATEREADER_VALUE("",E455)</f>
        <v>#NAME?</v>
      </c>
      <c r="AL458" s="11" t="e">
        <f>T1.PLATEREADER_VALUE("",E455)</f>
        <v>#NAME?</v>
      </c>
      <c r="AM458" s="11" t="e">
        <f>T1.PLATEREADER_VALUE("",E455)</f>
        <v>#NAME?</v>
      </c>
      <c r="AN458" s="11" t="e">
        <f>T1.PLATEREADER_VALUE("",E455)</f>
        <v>#NAME?</v>
      </c>
      <c r="AO458" s="11" t="e">
        <f>T1.PLATEREADER_VALUE("",E455)</f>
        <v>#NAME?</v>
      </c>
      <c r="AP458" s="11" t="e">
        <f>T1.PLATEREADER_VALUE("",E455)</f>
        <v>#NAME?</v>
      </c>
      <c r="AQ458" s="11" t="e">
        <f>T1.PLATEREADER_VALUE("",E455)</f>
        <v>#NAME?</v>
      </c>
      <c r="AR458" s="11" t="e">
        <f>T1.PLATEREADER_VALUE("",E455)</f>
        <v>#NAME?</v>
      </c>
      <c r="AS458" s="11" t="e">
        <f>T1.PLATEREADER_VALUE("",E455)</f>
        <v>#NAME?</v>
      </c>
      <c r="AT458" s="11" t="e">
        <f>T1.PLATEREADER_VALUE("",E455)</f>
        <v>#NAME?</v>
      </c>
      <c r="AU458" s="11" t="e">
        <f>T1.PLATEREADER_VALUE("",E455)</f>
        <v>#NAME?</v>
      </c>
      <c r="AV458" s="11" t="e">
        <f>T1.PLATEREADER_VALUE("",E455)</f>
        <v>#NAME?</v>
      </c>
      <c r="AW458" s="11" t="e">
        <f>T1.PLATEREADER_VALUE("",E455)</f>
        <v>#NAME?</v>
      </c>
      <c r="AX458" s="11" t="e">
        <f>T1.PLATEREADER_VALUE("",E455)</f>
        <v>#NAME?</v>
      </c>
      <c r="AY458" s="110"/>
      <c r="AZ458" s="110"/>
      <c r="BA458" s="110"/>
    </row>
    <row r="459" spans="1:53" ht="11.25" hidden="1" customHeight="1">
      <c r="B459" s="97" t="s">
        <v>504</v>
      </c>
      <c r="C459" s="11" t="e">
        <f>T1.PLATEREADER_VALUE("",E455)</f>
        <v>#NAME?</v>
      </c>
      <c r="D459" s="11" t="e">
        <f>T1.PLATEREADER_VALUE("",E455)</f>
        <v>#NAME?</v>
      </c>
      <c r="E459" s="11" t="e">
        <f>T1.PLATEREADER_VALUE("",E455)</f>
        <v>#NAME?</v>
      </c>
      <c r="F459" s="11" t="e">
        <f>T1.PLATEREADER_VALUE("",E455)</f>
        <v>#NAME?</v>
      </c>
      <c r="G459" s="11" t="e">
        <f>T1.PLATEREADER_VALUE("",E455)</f>
        <v>#NAME?</v>
      </c>
      <c r="H459" s="11" t="e">
        <f>T1.PLATEREADER_VALUE("",E455)</f>
        <v>#NAME?</v>
      </c>
      <c r="I459" s="11" t="e">
        <f>T1.PLATEREADER_VALUE("",E455)</f>
        <v>#NAME?</v>
      </c>
      <c r="J459" s="11" t="e">
        <f>T1.PLATEREADER_VALUE("",E455)</f>
        <v>#NAME?</v>
      </c>
      <c r="K459" s="11" t="e">
        <f>T1.PLATEREADER_VALUE("",E455)</f>
        <v>#NAME?</v>
      </c>
      <c r="L459" s="11" t="e">
        <f>T1.PLATEREADER_VALUE("",E455)</f>
        <v>#NAME?</v>
      </c>
      <c r="M459" s="11" t="e">
        <f>T1.PLATEREADER_VALUE("",E455)</f>
        <v>#NAME?</v>
      </c>
      <c r="N459" s="11" t="e">
        <f>T1.PLATEREADER_VALUE("",E455)</f>
        <v>#NAME?</v>
      </c>
      <c r="O459" s="11" t="e">
        <f>T1.PLATEREADER_VALUE("",E455)</f>
        <v>#NAME?</v>
      </c>
      <c r="P459" s="11" t="e">
        <f>T1.PLATEREADER_VALUE("",E455)</f>
        <v>#NAME?</v>
      </c>
      <c r="Q459" s="11" t="e">
        <f>T1.PLATEREADER_VALUE("",E455)</f>
        <v>#NAME?</v>
      </c>
      <c r="R459" s="11" t="e">
        <f>T1.PLATEREADER_VALUE("",E455)</f>
        <v>#NAME?</v>
      </c>
      <c r="S459" s="11" t="e">
        <f>T1.PLATEREADER_VALUE("",E455)</f>
        <v>#NAME?</v>
      </c>
      <c r="T459" s="11" t="e">
        <f>T1.PLATEREADER_VALUE("",E455)</f>
        <v>#NAME?</v>
      </c>
      <c r="U459" s="11" t="e">
        <f>T1.PLATEREADER_VALUE("",E455)</f>
        <v>#NAME?</v>
      </c>
      <c r="V459" s="11" t="e">
        <f>T1.PLATEREADER_VALUE("",E455)</f>
        <v>#NAME?</v>
      </c>
      <c r="W459" s="11" t="e">
        <f>T1.PLATEREADER_VALUE("",E455)</f>
        <v>#NAME?</v>
      </c>
      <c r="X459" s="11" t="e">
        <f>T1.PLATEREADER_VALUE("",E455)</f>
        <v>#NAME?</v>
      </c>
      <c r="Y459" s="11" t="e">
        <f>T1.PLATEREADER_VALUE("",E455)</f>
        <v>#NAME?</v>
      </c>
      <c r="Z459" s="11" t="e">
        <f>T1.PLATEREADER_VALUE("",E455)</f>
        <v>#NAME?</v>
      </c>
      <c r="AA459" s="11" t="e">
        <f>T1.PLATEREADER_VALUE("",E455)</f>
        <v>#NAME?</v>
      </c>
      <c r="AB459" s="11" t="e">
        <f>T1.PLATEREADER_VALUE("",E455)</f>
        <v>#NAME?</v>
      </c>
      <c r="AC459" s="11" t="e">
        <f>T1.PLATEREADER_VALUE("",E455)</f>
        <v>#NAME?</v>
      </c>
      <c r="AD459" s="11" t="e">
        <f>T1.PLATEREADER_VALUE("",E455)</f>
        <v>#NAME?</v>
      </c>
      <c r="AE459" s="11" t="e">
        <f>T1.PLATEREADER_VALUE("",E455)</f>
        <v>#NAME?</v>
      </c>
      <c r="AF459" s="11" t="e">
        <f>T1.PLATEREADER_VALUE("",E455)</f>
        <v>#NAME?</v>
      </c>
      <c r="AG459" s="11" t="e">
        <f>T1.PLATEREADER_VALUE("",E455)</f>
        <v>#NAME?</v>
      </c>
      <c r="AH459" s="11" t="e">
        <f>T1.PLATEREADER_VALUE("",E455)</f>
        <v>#NAME?</v>
      </c>
      <c r="AI459" s="11" t="e">
        <f>T1.PLATEREADER_VALUE("",E455)</f>
        <v>#NAME?</v>
      </c>
      <c r="AJ459" s="11" t="e">
        <f>T1.PLATEREADER_VALUE("",E455)</f>
        <v>#NAME?</v>
      </c>
      <c r="AK459" s="11" t="e">
        <f>T1.PLATEREADER_VALUE("",E455)</f>
        <v>#NAME?</v>
      </c>
      <c r="AL459" s="11" t="e">
        <f>T1.PLATEREADER_VALUE("",E455)</f>
        <v>#NAME?</v>
      </c>
      <c r="AM459" s="11" t="e">
        <f>T1.PLATEREADER_VALUE("",E455)</f>
        <v>#NAME?</v>
      </c>
      <c r="AN459" s="11" t="e">
        <f>T1.PLATEREADER_VALUE("",E455)</f>
        <v>#NAME?</v>
      </c>
      <c r="AO459" s="11" t="e">
        <f>T1.PLATEREADER_VALUE("",E455)</f>
        <v>#NAME?</v>
      </c>
      <c r="AP459" s="11" t="e">
        <f>T1.PLATEREADER_VALUE("",E455)</f>
        <v>#NAME?</v>
      </c>
      <c r="AQ459" s="11" t="e">
        <f>T1.PLATEREADER_VALUE("",E455)</f>
        <v>#NAME?</v>
      </c>
      <c r="AR459" s="11" t="e">
        <f>T1.PLATEREADER_VALUE("",E455)</f>
        <v>#NAME?</v>
      </c>
      <c r="AS459" s="11" t="e">
        <f>T1.PLATEREADER_VALUE("",E455)</f>
        <v>#NAME?</v>
      </c>
      <c r="AT459" s="11" t="e">
        <f>T1.PLATEREADER_VALUE("",E455)</f>
        <v>#NAME?</v>
      </c>
      <c r="AU459" s="11" t="e">
        <f>T1.PLATEREADER_VALUE("",E455)</f>
        <v>#NAME?</v>
      </c>
      <c r="AV459" s="11" t="e">
        <f>T1.PLATEREADER_VALUE("",E455)</f>
        <v>#NAME?</v>
      </c>
      <c r="AW459" s="11" t="e">
        <f>T1.PLATEREADER_VALUE("",E455)</f>
        <v>#NAME?</v>
      </c>
      <c r="AX459" s="11" t="e">
        <f>T1.PLATEREADER_VALUE("",E455)</f>
        <v>#NAME?</v>
      </c>
      <c r="AY459" s="110"/>
      <c r="AZ459" s="110"/>
      <c r="BA459" s="110"/>
    </row>
    <row r="460" spans="1:53" ht="11.25" hidden="1" customHeight="1">
      <c r="B460" s="97" t="s">
        <v>505</v>
      </c>
      <c r="C460" s="11" t="e">
        <f>T1.PLATEREADER_VALUE("",E455)</f>
        <v>#NAME?</v>
      </c>
      <c r="D460" s="11" t="e">
        <f>T1.PLATEREADER_VALUE("",E455)</f>
        <v>#NAME?</v>
      </c>
      <c r="E460" s="11" t="e">
        <f>T1.PLATEREADER_VALUE("",E455)</f>
        <v>#NAME?</v>
      </c>
      <c r="F460" s="11" t="e">
        <f>T1.PLATEREADER_VALUE("",E455)</f>
        <v>#NAME?</v>
      </c>
      <c r="G460" s="11" t="e">
        <f>T1.PLATEREADER_VALUE("",E455)</f>
        <v>#NAME?</v>
      </c>
      <c r="H460" s="11" t="e">
        <f>T1.PLATEREADER_VALUE("",E455)</f>
        <v>#NAME?</v>
      </c>
      <c r="I460" s="11" t="e">
        <f>T1.PLATEREADER_VALUE("",E455)</f>
        <v>#NAME?</v>
      </c>
      <c r="J460" s="11" t="e">
        <f>T1.PLATEREADER_VALUE("",E455)</f>
        <v>#NAME?</v>
      </c>
      <c r="K460" s="11" t="e">
        <f>T1.PLATEREADER_VALUE("",E455)</f>
        <v>#NAME?</v>
      </c>
      <c r="L460" s="11" t="e">
        <f>T1.PLATEREADER_VALUE("",E455)</f>
        <v>#NAME?</v>
      </c>
      <c r="M460" s="11" t="e">
        <f>T1.PLATEREADER_VALUE("",E455)</f>
        <v>#NAME?</v>
      </c>
      <c r="N460" s="11" t="e">
        <f>T1.PLATEREADER_VALUE("",E455)</f>
        <v>#NAME?</v>
      </c>
      <c r="O460" s="11" t="e">
        <f>T1.PLATEREADER_VALUE("",E455)</f>
        <v>#NAME?</v>
      </c>
      <c r="P460" s="11" t="e">
        <f>T1.PLATEREADER_VALUE("",E455)</f>
        <v>#NAME?</v>
      </c>
      <c r="Q460" s="11" t="e">
        <f>T1.PLATEREADER_VALUE("",E455)</f>
        <v>#NAME?</v>
      </c>
      <c r="R460" s="11" t="e">
        <f>T1.PLATEREADER_VALUE("",E455)</f>
        <v>#NAME?</v>
      </c>
      <c r="S460" s="11" t="e">
        <f>T1.PLATEREADER_VALUE("",E455)</f>
        <v>#NAME?</v>
      </c>
      <c r="T460" s="11" t="e">
        <f>T1.PLATEREADER_VALUE("",E455)</f>
        <v>#NAME?</v>
      </c>
      <c r="U460" s="11" t="e">
        <f>T1.PLATEREADER_VALUE("",E455)</f>
        <v>#NAME?</v>
      </c>
      <c r="V460" s="11" t="e">
        <f>T1.PLATEREADER_VALUE("",E455)</f>
        <v>#NAME?</v>
      </c>
      <c r="W460" s="11" t="e">
        <f>T1.PLATEREADER_VALUE("",E455)</f>
        <v>#NAME?</v>
      </c>
      <c r="X460" s="11" t="e">
        <f>T1.PLATEREADER_VALUE("",E455)</f>
        <v>#NAME?</v>
      </c>
      <c r="Y460" s="11" t="e">
        <f>T1.PLATEREADER_VALUE("",E455)</f>
        <v>#NAME?</v>
      </c>
      <c r="Z460" s="11" t="e">
        <f>T1.PLATEREADER_VALUE("",E455)</f>
        <v>#NAME?</v>
      </c>
      <c r="AA460" s="11" t="e">
        <f>T1.PLATEREADER_VALUE("",E455)</f>
        <v>#NAME?</v>
      </c>
      <c r="AB460" s="11" t="e">
        <f>T1.PLATEREADER_VALUE("",E455)</f>
        <v>#NAME?</v>
      </c>
      <c r="AC460" s="11" t="e">
        <f>T1.PLATEREADER_VALUE("",E455)</f>
        <v>#NAME?</v>
      </c>
      <c r="AD460" s="11" t="e">
        <f>T1.PLATEREADER_VALUE("",E455)</f>
        <v>#NAME?</v>
      </c>
      <c r="AE460" s="11" t="e">
        <f>T1.PLATEREADER_VALUE("",E455)</f>
        <v>#NAME?</v>
      </c>
      <c r="AF460" s="11" t="e">
        <f>T1.PLATEREADER_VALUE("",E455)</f>
        <v>#NAME?</v>
      </c>
      <c r="AG460" s="11" t="e">
        <f>T1.PLATEREADER_VALUE("",E455)</f>
        <v>#NAME?</v>
      </c>
      <c r="AH460" s="11" t="e">
        <f>T1.PLATEREADER_VALUE("",E455)</f>
        <v>#NAME?</v>
      </c>
      <c r="AI460" s="11" t="e">
        <f>T1.PLATEREADER_VALUE("",E455)</f>
        <v>#NAME?</v>
      </c>
      <c r="AJ460" s="11" t="e">
        <f>T1.PLATEREADER_VALUE("",E455)</f>
        <v>#NAME?</v>
      </c>
      <c r="AK460" s="11" t="e">
        <f>T1.PLATEREADER_VALUE("",E455)</f>
        <v>#NAME?</v>
      </c>
      <c r="AL460" s="11" t="e">
        <f>T1.PLATEREADER_VALUE("",E455)</f>
        <v>#NAME?</v>
      </c>
      <c r="AM460" s="11" t="e">
        <f>T1.PLATEREADER_VALUE("",E455)</f>
        <v>#NAME?</v>
      </c>
      <c r="AN460" s="11" t="e">
        <f>T1.PLATEREADER_VALUE("",E455)</f>
        <v>#NAME?</v>
      </c>
      <c r="AO460" s="11" t="e">
        <f>T1.PLATEREADER_VALUE("",E455)</f>
        <v>#NAME?</v>
      </c>
      <c r="AP460" s="11" t="e">
        <f>T1.PLATEREADER_VALUE("",E455)</f>
        <v>#NAME?</v>
      </c>
      <c r="AQ460" s="11" t="e">
        <f>T1.PLATEREADER_VALUE("",E455)</f>
        <v>#NAME?</v>
      </c>
      <c r="AR460" s="11" t="e">
        <f>T1.PLATEREADER_VALUE("",E455)</f>
        <v>#NAME?</v>
      </c>
      <c r="AS460" s="11" t="e">
        <f>T1.PLATEREADER_VALUE("",E455)</f>
        <v>#NAME?</v>
      </c>
      <c r="AT460" s="11" t="e">
        <f>T1.PLATEREADER_VALUE("",E455)</f>
        <v>#NAME?</v>
      </c>
      <c r="AU460" s="11" t="e">
        <f>T1.PLATEREADER_VALUE("",E455)</f>
        <v>#NAME?</v>
      </c>
      <c r="AV460" s="11" t="e">
        <f>T1.PLATEREADER_VALUE("",E455)</f>
        <v>#NAME?</v>
      </c>
      <c r="AW460" s="11" t="e">
        <f>T1.PLATEREADER_VALUE("",E455)</f>
        <v>#NAME?</v>
      </c>
      <c r="AX460" s="11" t="e">
        <f>T1.PLATEREADER_VALUE("",E455)</f>
        <v>#NAME?</v>
      </c>
      <c r="AY460" s="110"/>
      <c r="AZ460" s="110"/>
      <c r="BA460" s="110"/>
    </row>
    <row r="461" spans="1:53" ht="11.25" hidden="1" customHeight="1">
      <c r="B461" s="97" t="s">
        <v>506</v>
      </c>
      <c r="C461" s="11" t="e">
        <f>T1.PLATEREADER_VALUE("",E455)</f>
        <v>#NAME?</v>
      </c>
      <c r="D461" s="11" t="e">
        <f>T1.PLATEREADER_VALUE("",E455)</f>
        <v>#NAME?</v>
      </c>
      <c r="E461" s="11" t="e">
        <f>T1.PLATEREADER_VALUE("",E455)</f>
        <v>#NAME?</v>
      </c>
      <c r="F461" s="11" t="e">
        <f>T1.PLATEREADER_VALUE("",E455)</f>
        <v>#NAME?</v>
      </c>
      <c r="G461" s="11" t="e">
        <f>T1.PLATEREADER_VALUE("",E455)</f>
        <v>#NAME?</v>
      </c>
      <c r="H461" s="11" t="e">
        <f>T1.PLATEREADER_VALUE("",E455)</f>
        <v>#NAME?</v>
      </c>
      <c r="I461" s="11" t="e">
        <f>T1.PLATEREADER_VALUE("",E455)</f>
        <v>#NAME?</v>
      </c>
      <c r="J461" s="11" t="e">
        <f>T1.PLATEREADER_VALUE("",E455)</f>
        <v>#NAME?</v>
      </c>
      <c r="K461" s="11" t="e">
        <f>T1.PLATEREADER_VALUE("",E455)</f>
        <v>#NAME?</v>
      </c>
      <c r="L461" s="11" t="e">
        <f>T1.PLATEREADER_VALUE("",E455)</f>
        <v>#NAME?</v>
      </c>
      <c r="M461" s="11" t="e">
        <f>T1.PLATEREADER_VALUE("",E455)</f>
        <v>#NAME?</v>
      </c>
      <c r="N461" s="11" t="e">
        <f>T1.PLATEREADER_VALUE("",E455)</f>
        <v>#NAME?</v>
      </c>
      <c r="O461" s="11" t="e">
        <f>T1.PLATEREADER_VALUE("",E455)</f>
        <v>#NAME?</v>
      </c>
      <c r="P461" s="11" t="e">
        <f>T1.PLATEREADER_VALUE("",E455)</f>
        <v>#NAME?</v>
      </c>
      <c r="Q461" s="11" t="e">
        <f>T1.PLATEREADER_VALUE("",E455)</f>
        <v>#NAME?</v>
      </c>
      <c r="R461" s="11" t="e">
        <f>T1.PLATEREADER_VALUE("",E455)</f>
        <v>#NAME?</v>
      </c>
      <c r="S461" s="11" t="e">
        <f>T1.PLATEREADER_VALUE("",E455)</f>
        <v>#NAME?</v>
      </c>
      <c r="T461" s="11" t="e">
        <f>T1.PLATEREADER_VALUE("",E455)</f>
        <v>#NAME?</v>
      </c>
      <c r="U461" s="11" t="e">
        <f>T1.PLATEREADER_VALUE("",E455)</f>
        <v>#NAME?</v>
      </c>
      <c r="V461" s="11" t="e">
        <f>T1.PLATEREADER_VALUE("",E455)</f>
        <v>#NAME?</v>
      </c>
      <c r="W461" s="11" t="e">
        <f>T1.PLATEREADER_VALUE("",E455)</f>
        <v>#NAME?</v>
      </c>
      <c r="X461" s="11" t="e">
        <f>T1.PLATEREADER_VALUE("",E455)</f>
        <v>#NAME?</v>
      </c>
      <c r="Y461" s="11" t="e">
        <f>T1.PLATEREADER_VALUE("",E455)</f>
        <v>#NAME?</v>
      </c>
      <c r="Z461" s="11" t="e">
        <f>T1.PLATEREADER_VALUE("",E455)</f>
        <v>#NAME?</v>
      </c>
      <c r="AA461" s="11" t="e">
        <f>T1.PLATEREADER_VALUE("",E455)</f>
        <v>#NAME?</v>
      </c>
      <c r="AB461" s="11" t="e">
        <f>T1.PLATEREADER_VALUE("",E455)</f>
        <v>#NAME?</v>
      </c>
      <c r="AC461" s="11" t="e">
        <f>T1.PLATEREADER_VALUE("",E455)</f>
        <v>#NAME?</v>
      </c>
      <c r="AD461" s="11" t="e">
        <f>T1.PLATEREADER_VALUE("",E455)</f>
        <v>#NAME?</v>
      </c>
      <c r="AE461" s="11" t="e">
        <f>T1.PLATEREADER_VALUE("",E455)</f>
        <v>#NAME?</v>
      </c>
      <c r="AF461" s="11" t="e">
        <f>T1.PLATEREADER_VALUE("",E455)</f>
        <v>#NAME?</v>
      </c>
      <c r="AG461" s="11" t="e">
        <f>T1.PLATEREADER_VALUE("",E455)</f>
        <v>#NAME?</v>
      </c>
      <c r="AH461" s="11" t="e">
        <f>T1.PLATEREADER_VALUE("",E455)</f>
        <v>#NAME?</v>
      </c>
      <c r="AI461" s="11" t="e">
        <f>T1.PLATEREADER_VALUE("",E455)</f>
        <v>#NAME?</v>
      </c>
      <c r="AJ461" s="11" t="e">
        <f>T1.PLATEREADER_VALUE("",E455)</f>
        <v>#NAME?</v>
      </c>
      <c r="AK461" s="11" t="e">
        <f>T1.PLATEREADER_VALUE("",E455)</f>
        <v>#NAME?</v>
      </c>
      <c r="AL461" s="11" t="e">
        <f>T1.PLATEREADER_VALUE("",E455)</f>
        <v>#NAME?</v>
      </c>
      <c r="AM461" s="11" t="e">
        <f>T1.PLATEREADER_VALUE("",E455)</f>
        <v>#NAME?</v>
      </c>
      <c r="AN461" s="11" t="e">
        <f>T1.PLATEREADER_VALUE("",E455)</f>
        <v>#NAME?</v>
      </c>
      <c r="AO461" s="11" t="e">
        <f>T1.PLATEREADER_VALUE("",E455)</f>
        <v>#NAME?</v>
      </c>
      <c r="AP461" s="11" t="e">
        <f>T1.PLATEREADER_VALUE("",E455)</f>
        <v>#NAME?</v>
      </c>
      <c r="AQ461" s="11" t="e">
        <f>T1.PLATEREADER_VALUE("",E455)</f>
        <v>#NAME?</v>
      </c>
      <c r="AR461" s="11" t="e">
        <f>T1.PLATEREADER_VALUE("",E455)</f>
        <v>#NAME?</v>
      </c>
      <c r="AS461" s="11" t="e">
        <f>T1.PLATEREADER_VALUE("",E455)</f>
        <v>#NAME?</v>
      </c>
      <c r="AT461" s="11" t="e">
        <f>T1.PLATEREADER_VALUE("",E455)</f>
        <v>#NAME?</v>
      </c>
      <c r="AU461" s="11" t="e">
        <f>T1.PLATEREADER_VALUE("",E455)</f>
        <v>#NAME?</v>
      </c>
      <c r="AV461" s="11" t="e">
        <f>T1.PLATEREADER_VALUE("",E455)</f>
        <v>#NAME?</v>
      </c>
      <c r="AW461" s="11" t="e">
        <f>T1.PLATEREADER_VALUE("",E455)</f>
        <v>#NAME?</v>
      </c>
      <c r="AX461" s="11" t="e">
        <f>T1.PLATEREADER_VALUE("",E455)</f>
        <v>#NAME?</v>
      </c>
      <c r="AY461" s="110"/>
      <c r="AZ461" s="110"/>
      <c r="BA461" s="110"/>
    </row>
    <row r="462" spans="1:53" ht="11.25" hidden="1" customHeight="1">
      <c r="B462" s="97" t="s">
        <v>507</v>
      </c>
      <c r="C462" s="11" t="e">
        <f>T1.PLATEREADER_VALUE("",E455)</f>
        <v>#NAME?</v>
      </c>
      <c r="D462" s="11" t="e">
        <f>T1.PLATEREADER_VALUE("",E455)</f>
        <v>#NAME?</v>
      </c>
      <c r="E462" s="11" t="e">
        <f>T1.PLATEREADER_VALUE("",E455)</f>
        <v>#NAME?</v>
      </c>
      <c r="F462" s="11" t="e">
        <f>T1.PLATEREADER_VALUE("",E455)</f>
        <v>#NAME?</v>
      </c>
      <c r="G462" s="11" t="e">
        <f>T1.PLATEREADER_VALUE("",E455)</f>
        <v>#NAME?</v>
      </c>
      <c r="H462" s="11" t="e">
        <f>T1.PLATEREADER_VALUE("",E455)</f>
        <v>#NAME?</v>
      </c>
      <c r="I462" s="11" t="e">
        <f>T1.PLATEREADER_VALUE("",E455)</f>
        <v>#NAME?</v>
      </c>
      <c r="J462" s="11" t="e">
        <f>T1.PLATEREADER_VALUE("",E455)</f>
        <v>#NAME?</v>
      </c>
      <c r="K462" s="11" t="e">
        <f>T1.PLATEREADER_VALUE("",E455)</f>
        <v>#NAME?</v>
      </c>
      <c r="L462" s="11" t="e">
        <f>T1.PLATEREADER_VALUE("",E455)</f>
        <v>#NAME?</v>
      </c>
      <c r="M462" s="11" t="e">
        <f>T1.PLATEREADER_VALUE("",E455)</f>
        <v>#NAME?</v>
      </c>
      <c r="N462" s="11" t="e">
        <f>T1.PLATEREADER_VALUE("",E455)</f>
        <v>#NAME?</v>
      </c>
      <c r="O462" s="11" t="e">
        <f>T1.PLATEREADER_VALUE("",E455)</f>
        <v>#NAME?</v>
      </c>
      <c r="P462" s="11" t="e">
        <f>T1.PLATEREADER_VALUE("",E455)</f>
        <v>#NAME?</v>
      </c>
      <c r="Q462" s="11" t="e">
        <f>T1.PLATEREADER_VALUE("",E455)</f>
        <v>#NAME?</v>
      </c>
      <c r="R462" s="11" t="e">
        <f>T1.PLATEREADER_VALUE("",E455)</f>
        <v>#NAME?</v>
      </c>
      <c r="S462" s="11" t="e">
        <f>T1.PLATEREADER_VALUE("",E455)</f>
        <v>#NAME?</v>
      </c>
      <c r="T462" s="11" t="e">
        <f>T1.PLATEREADER_VALUE("",E455)</f>
        <v>#NAME?</v>
      </c>
      <c r="U462" s="11" t="e">
        <f>T1.PLATEREADER_VALUE("",E455)</f>
        <v>#NAME?</v>
      </c>
      <c r="V462" s="11" t="e">
        <f>T1.PLATEREADER_VALUE("",E455)</f>
        <v>#NAME?</v>
      </c>
      <c r="W462" s="11" t="e">
        <f>T1.PLATEREADER_VALUE("",E455)</f>
        <v>#NAME?</v>
      </c>
      <c r="X462" s="11" t="e">
        <f>T1.PLATEREADER_VALUE("",E455)</f>
        <v>#NAME?</v>
      </c>
      <c r="Y462" s="11" t="e">
        <f>T1.PLATEREADER_VALUE("",E455)</f>
        <v>#NAME?</v>
      </c>
      <c r="Z462" s="11" t="e">
        <f>T1.PLATEREADER_VALUE("",E455)</f>
        <v>#NAME?</v>
      </c>
      <c r="AA462" s="11" t="e">
        <f>T1.PLATEREADER_VALUE("",E455)</f>
        <v>#NAME?</v>
      </c>
      <c r="AB462" s="11" t="e">
        <f>T1.PLATEREADER_VALUE("",E455)</f>
        <v>#NAME?</v>
      </c>
      <c r="AC462" s="11" t="e">
        <f>T1.PLATEREADER_VALUE("",E455)</f>
        <v>#NAME?</v>
      </c>
      <c r="AD462" s="11" t="e">
        <f>T1.PLATEREADER_VALUE("",E455)</f>
        <v>#NAME?</v>
      </c>
      <c r="AE462" s="11" t="e">
        <f>T1.PLATEREADER_VALUE("",E455)</f>
        <v>#NAME?</v>
      </c>
      <c r="AF462" s="11" t="e">
        <f>T1.PLATEREADER_VALUE("",E455)</f>
        <v>#NAME?</v>
      </c>
      <c r="AG462" s="11" t="e">
        <f>T1.PLATEREADER_VALUE("",E455)</f>
        <v>#NAME?</v>
      </c>
      <c r="AH462" s="11" t="e">
        <f>T1.PLATEREADER_VALUE("",E455)</f>
        <v>#NAME?</v>
      </c>
      <c r="AI462" s="11" t="e">
        <f>T1.PLATEREADER_VALUE("",E455)</f>
        <v>#NAME?</v>
      </c>
      <c r="AJ462" s="11" t="e">
        <f>T1.PLATEREADER_VALUE("",E455)</f>
        <v>#NAME?</v>
      </c>
      <c r="AK462" s="11" t="e">
        <f>T1.PLATEREADER_VALUE("",E455)</f>
        <v>#NAME?</v>
      </c>
      <c r="AL462" s="11" t="e">
        <f>T1.PLATEREADER_VALUE("",E455)</f>
        <v>#NAME?</v>
      </c>
      <c r="AM462" s="11" t="e">
        <f>T1.PLATEREADER_VALUE("",E455)</f>
        <v>#NAME?</v>
      </c>
      <c r="AN462" s="11" t="e">
        <f>T1.PLATEREADER_VALUE("",E455)</f>
        <v>#NAME?</v>
      </c>
      <c r="AO462" s="11" t="e">
        <f>T1.PLATEREADER_VALUE("",E455)</f>
        <v>#NAME?</v>
      </c>
      <c r="AP462" s="11" t="e">
        <f>T1.PLATEREADER_VALUE("",E455)</f>
        <v>#NAME?</v>
      </c>
      <c r="AQ462" s="11" t="e">
        <f>T1.PLATEREADER_VALUE("",E455)</f>
        <v>#NAME?</v>
      </c>
      <c r="AR462" s="11" t="e">
        <f>T1.PLATEREADER_VALUE("",E455)</f>
        <v>#NAME?</v>
      </c>
      <c r="AS462" s="11" t="e">
        <f>T1.PLATEREADER_VALUE("",E455)</f>
        <v>#NAME?</v>
      </c>
      <c r="AT462" s="11" t="e">
        <f>T1.PLATEREADER_VALUE("",E455)</f>
        <v>#NAME?</v>
      </c>
      <c r="AU462" s="11" t="e">
        <f>T1.PLATEREADER_VALUE("",E455)</f>
        <v>#NAME?</v>
      </c>
      <c r="AV462" s="11" t="e">
        <f>T1.PLATEREADER_VALUE("",E455)</f>
        <v>#NAME?</v>
      </c>
      <c r="AW462" s="11" t="e">
        <f>T1.PLATEREADER_VALUE("",E455)</f>
        <v>#NAME?</v>
      </c>
      <c r="AX462" s="11" t="e">
        <f>T1.PLATEREADER_VALUE("",E455)</f>
        <v>#NAME?</v>
      </c>
      <c r="AY462" s="110"/>
      <c r="AZ462" s="110"/>
      <c r="BA462" s="110"/>
    </row>
    <row r="463" spans="1:53" ht="11.25" hidden="1" customHeight="1">
      <c r="B463" s="97" t="s">
        <v>508</v>
      </c>
      <c r="C463" s="11" t="e">
        <f>T1.PLATEREADER_VALUE("",E455)</f>
        <v>#NAME?</v>
      </c>
      <c r="D463" s="11" t="e">
        <f>T1.PLATEREADER_VALUE("",E455)</f>
        <v>#NAME?</v>
      </c>
      <c r="E463" s="11" t="e">
        <f>T1.PLATEREADER_VALUE("",E455)</f>
        <v>#NAME?</v>
      </c>
      <c r="F463" s="11" t="e">
        <f>T1.PLATEREADER_VALUE("",E455)</f>
        <v>#NAME?</v>
      </c>
      <c r="G463" s="11" t="e">
        <f>T1.PLATEREADER_VALUE("",E455)</f>
        <v>#NAME?</v>
      </c>
      <c r="H463" s="11" t="e">
        <f>T1.PLATEREADER_VALUE("",E455)</f>
        <v>#NAME?</v>
      </c>
      <c r="I463" s="11" t="e">
        <f>T1.PLATEREADER_VALUE("",E455)</f>
        <v>#NAME?</v>
      </c>
      <c r="J463" s="11" t="e">
        <f>T1.PLATEREADER_VALUE("",E455)</f>
        <v>#NAME?</v>
      </c>
      <c r="K463" s="11" t="e">
        <f>T1.PLATEREADER_VALUE("",E455)</f>
        <v>#NAME?</v>
      </c>
      <c r="L463" s="11" t="e">
        <f>T1.PLATEREADER_VALUE("",E455)</f>
        <v>#NAME?</v>
      </c>
      <c r="M463" s="11" t="e">
        <f>T1.PLATEREADER_VALUE("",E455)</f>
        <v>#NAME?</v>
      </c>
      <c r="N463" s="11" t="e">
        <f>T1.PLATEREADER_VALUE("",E455)</f>
        <v>#NAME?</v>
      </c>
      <c r="O463" s="11" t="e">
        <f>T1.PLATEREADER_VALUE("",E455)</f>
        <v>#NAME?</v>
      </c>
      <c r="P463" s="11" t="e">
        <f>T1.PLATEREADER_VALUE("",E455)</f>
        <v>#NAME?</v>
      </c>
      <c r="Q463" s="11" t="e">
        <f>T1.PLATEREADER_VALUE("",E455)</f>
        <v>#NAME?</v>
      </c>
      <c r="R463" s="11" t="e">
        <f>T1.PLATEREADER_VALUE("",E455)</f>
        <v>#NAME?</v>
      </c>
      <c r="S463" s="11" t="e">
        <f>T1.PLATEREADER_VALUE("",E455)</f>
        <v>#NAME?</v>
      </c>
      <c r="T463" s="11" t="e">
        <f>T1.PLATEREADER_VALUE("",E455)</f>
        <v>#NAME?</v>
      </c>
      <c r="U463" s="11" t="e">
        <f>T1.PLATEREADER_VALUE("",E455)</f>
        <v>#NAME?</v>
      </c>
      <c r="V463" s="11" t="e">
        <f>T1.PLATEREADER_VALUE("",E455)</f>
        <v>#NAME?</v>
      </c>
      <c r="W463" s="11" t="e">
        <f>T1.PLATEREADER_VALUE("",E455)</f>
        <v>#NAME?</v>
      </c>
      <c r="X463" s="11" t="e">
        <f>T1.PLATEREADER_VALUE("",E455)</f>
        <v>#NAME?</v>
      </c>
      <c r="Y463" s="11" t="e">
        <f>T1.PLATEREADER_VALUE("",E455)</f>
        <v>#NAME?</v>
      </c>
      <c r="Z463" s="11" t="e">
        <f>T1.PLATEREADER_VALUE("",E455)</f>
        <v>#NAME?</v>
      </c>
      <c r="AA463" s="11" t="e">
        <f>T1.PLATEREADER_VALUE("",E455)</f>
        <v>#NAME?</v>
      </c>
      <c r="AB463" s="11" t="e">
        <f>T1.PLATEREADER_VALUE("",E455)</f>
        <v>#NAME?</v>
      </c>
      <c r="AC463" s="11" t="e">
        <f>T1.PLATEREADER_VALUE("",E455)</f>
        <v>#NAME?</v>
      </c>
      <c r="AD463" s="11" t="e">
        <f>T1.PLATEREADER_VALUE("",E455)</f>
        <v>#NAME?</v>
      </c>
      <c r="AE463" s="11" t="e">
        <f>T1.PLATEREADER_VALUE("",E455)</f>
        <v>#NAME?</v>
      </c>
      <c r="AF463" s="11" t="e">
        <f>T1.PLATEREADER_VALUE("",E455)</f>
        <v>#NAME?</v>
      </c>
      <c r="AG463" s="11" t="e">
        <f>T1.PLATEREADER_VALUE("",E455)</f>
        <v>#NAME?</v>
      </c>
      <c r="AH463" s="11" t="e">
        <f>T1.PLATEREADER_VALUE("",E455)</f>
        <v>#NAME?</v>
      </c>
      <c r="AI463" s="11" t="e">
        <f>T1.PLATEREADER_VALUE("",E455)</f>
        <v>#NAME?</v>
      </c>
      <c r="AJ463" s="11" t="e">
        <f>T1.PLATEREADER_VALUE("",E455)</f>
        <v>#NAME?</v>
      </c>
      <c r="AK463" s="11" t="e">
        <f>T1.PLATEREADER_VALUE("",E455)</f>
        <v>#NAME?</v>
      </c>
      <c r="AL463" s="11" t="e">
        <f>T1.PLATEREADER_VALUE("",E455)</f>
        <v>#NAME?</v>
      </c>
      <c r="AM463" s="11" t="e">
        <f>T1.PLATEREADER_VALUE("",E455)</f>
        <v>#NAME?</v>
      </c>
      <c r="AN463" s="11" t="e">
        <f>T1.PLATEREADER_VALUE("",E455)</f>
        <v>#NAME?</v>
      </c>
      <c r="AO463" s="11" t="e">
        <f>T1.PLATEREADER_VALUE("",E455)</f>
        <v>#NAME?</v>
      </c>
      <c r="AP463" s="11" t="e">
        <f>T1.PLATEREADER_VALUE("",E455)</f>
        <v>#NAME?</v>
      </c>
      <c r="AQ463" s="11" t="e">
        <f>T1.PLATEREADER_VALUE("",E455)</f>
        <v>#NAME?</v>
      </c>
      <c r="AR463" s="11" t="e">
        <f>T1.PLATEREADER_VALUE("",E455)</f>
        <v>#NAME?</v>
      </c>
      <c r="AS463" s="11" t="e">
        <f>T1.PLATEREADER_VALUE("",E455)</f>
        <v>#NAME?</v>
      </c>
      <c r="AT463" s="11" t="e">
        <f>T1.PLATEREADER_VALUE("",E455)</f>
        <v>#NAME?</v>
      </c>
      <c r="AU463" s="11" t="e">
        <f>T1.PLATEREADER_VALUE("",E455)</f>
        <v>#NAME?</v>
      </c>
      <c r="AV463" s="11" t="e">
        <f>T1.PLATEREADER_VALUE("",E455)</f>
        <v>#NAME?</v>
      </c>
      <c r="AW463" s="11" t="e">
        <f>T1.PLATEREADER_VALUE("",E455)</f>
        <v>#NAME?</v>
      </c>
      <c r="AX463" s="11" t="e">
        <f>T1.PLATEREADER_VALUE("",E455)</f>
        <v>#NAME?</v>
      </c>
      <c r="AY463" s="110"/>
      <c r="AZ463" s="110"/>
      <c r="BA463" s="110"/>
    </row>
    <row r="464" spans="1:53" ht="11.25" hidden="1" customHeight="1">
      <c r="B464" s="97" t="s">
        <v>509</v>
      </c>
      <c r="C464" s="11" t="e">
        <f>T1.PLATEREADER_VALUE("",E455)</f>
        <v>#NAME?</v>
      </c>
      <c r="D464" s="11" t="e">
        <f>T1.PLATEREADER_VALUE("",E455)</f>
        <v>#NAME?</v>
      </c>
      <c r="E464" s="11" t="e">
        <f>T1.PLATEREADER_VALUE("",E455)</f>
        <v>#NAME?</v>
      </c>
      <c r="F464" s="11" t="e">
        <f>T1.PLATEREADER_VALUE("",E455)</f>
        <v>#NAME?</v>
      </c>
      <c r="G464" s="11" t="e">
        <f>T1.PLATEREADER_VALUE("",E455)</f>
        <v>#NAME?</v>
      </c>
      <c r="H464" s="11" t="e">
        <f>T1.PLATEREADER_VALUE("",E455)</f>
        <v>#NAME?</v>
      </c>
      <c r="I464" s="11" t="e">
        <f>T1.PLATEREADER_VALUE("",E455)</f>
        <v>#NAME?</v>
      </c>
      <c r="J464" s="11" t="e">
        <f>T1.PLATEREADER_VALUE("",E455)</f>
        <v>#NAME?</v>
      </c>
      <c r="K464" s="11" t="e">
        <f>T1.PLATEREADER_VALUE("",E455)</f>
        <v>#NAME?</v>
      </c>
      <c r="L464" s="11" t="e">
        <f>T1.PLATEREADER_VALUE("",E455)</f>
        <v>#NAME?</v>
      </c>
      <c r="M464" s="11" t="e">
        <f>T1.PLATEREADER_VALUE("",E455)</f>
        <v>#NAME?</v>
      </c>
      <c r="N464" s="11" t="e">
        <f>T1.PLATEREADER_VALUE("",E455)</f>
        <v>#NAME?</v>
      </c>
      <c r="O464" s="11" t="e">
        <f>T1.PLATEREADER_VALUE("",E455)</f>
        <v>#NAME?</v>
      </c>
      <c r="P464" s="11" t="e">
        <f>T1.PLATEREADER_VALUE("",E455)</f>
        <v>#NAME?</v>
      </c>
      <c r="Q464" s="11" t="e">
        <f>T1.PLATEREADER_VALUE("",E455)</f>
        <v>#NAME?</v>
      </c>
      <c r="R464" s="11" t="e">
        <f>T1.PLATEREADER_VALUE("",E455)</f>
        <v>#NAME?</v>
      </c>
      <c r="S464" s="11" t="e">
        <f>T1.PLATEREADER_VALUE("",E455)</f>
        <v>#NAME?</v>
      </c>
      <c r="T464" s="11" t="e">
        <f>T1.PLATEREADER_VALUE("",E455)</f>
        <v>#NAME?</v>
      </c>
      <c r="U464" s="11" t="e">
        <f>T1.PLATEREADER_VALUE("",E455)</f>
        <v>#NAME?</v>
      </c>
      <c r="V464" s="11" t="e">
        <f>T1.PLATEREADER_VALUE("",E455)</f>
        <v>#NAME?</v>
      </c>
      <c r="W464" s="11" t="e">
        <f>T1.PLATEREADER_VALUE("",E455)</f>
        <v>#NAME?</v>
      </c>
      <c r="X464" s="11" t="e">
        <f>T1.PLATEREADER_VALUE("",E455)</f>
        <v>#NAME?</v>
      </c>
      <c r="Y464" s="11" t="e">
        <f>T1.PLATEREADER_VALUE("",E455)</f>
        <v>#NAME?</v>
      </c>
      <c r="Z464" s="11" t="e">
        <f>T1.PLATEREADER_VALUE("",E455)</f>
        <v>#NAME?</v>
      </c>
      <c r="AA464" s="11" t="e">
        <f>T1.PLATEREADER_VALUE("",E455)</f>
        <v>#NAME?</v>
      </c>
      <c r="AB464" s="11" t="e">
        <f>T1.PLATEREADER_VALUE("",E455)</f>
        <v>#NAME?</v>
      </c>
      <c r="AC464" s="11" t="e">
        <f>T1.PLATEREADER_VALUE("",E455)</f>
        <v>#NAME?</v>
      </c>
      <c r="AD464" s="11" t="e">
        <f>T1.PLATEREADER_VALUE("",E455)</f>
        <v>#NAME?</v>
      </c>
      <c r="AE464" s="11" t="e">
        <f>T1.PLATEREADER_VALUE("",E455)</f>
        <v>#NAME?</v>
      </c>
      <c r="AF464" s="11" t="e">
        <f>T1.PLATEREADER_VALUE("",E455)</f>
        <v>#NAME?</v>
      </c>
      <c r="AG464" s="11" t="e">
        <f>T1.PLATEREADER_VALUE("",E455)</f>
        <v>#NAME?</v>
      </c>
      <c r="AH464" s="11" t="e">
        <f>T1.PLATEREADER_VALUE("",E455)</f>
        <v>#NAME?</v>
      </c>
      <c r="AI464" s="11" t="e">
        <f>T1.PLATEREADER_VALUE("",E455)</f>
        <v>#NAME?</v>
      </c>
      <c r="AJ464" s="11" t="e">
        <f>T1.PLATEREADER_VALUE("",E455)</f>
        <v>#NAME?</v>
      </c>
      <c r="AK464" s="11" t="e">
        <f>T1.PLATEREADER_VALUE("",E455)</f>
        <v>#NAME?</v>
      </c>
      <c r="AL464" s="11" t="e">
        <f>T1.PLATEREADER_VALUE("",E455)</f>
        <v>#NAME?</v>
      </c>
      <c r="AM464" s="11" t="e">
        <f>T1.PLATEREADER_VALUE("",E455)</f>
        <v>#NAME?</v>
      </c>
      <c r="AN464" s="11" t="e">
        <f>T1.PLATEREADER_VALUE("",E455)</f>
        <v>#NAME?</v>
      </c>
      <c r="AO464" s="11" t="e">
        <f>T1.PLATEREADER_VALUE("",E455)</f>
        <v>#NAME?</v>
      </c>
      <c r="AP464" s="11" t="e">
        <f>T1.PLATEREADER_VALUE("",E455)</f>
        <v>#NAME?</v>
      </c>
      <c r="AQ464" s="11" t="e">
        <f>T1.PLATEREADER_VALUE("",E455)</f>
        <v>#NAME?</v>
      </c>
      <c r="AR464" s="11" t="e">
        <f>T1.PLATEREADER_VALUE("",E455)</f>
        <v>#NAME?</v>
      </c>
      <c r="AS464" s="11" t="e">
        <f>T1.PLATEREADER_VALUE("",E455)</f>
        <v>#NAME?</v>
      </c>
      <c r="AT464" s="11" t="e">
        <f>T1.PLATEREADER_VALUE("",E455)</f>
        <v>#NAME?</v>
      </c>
      <c r="AU464" s="11" t="e">
        <f>T1.PLATEREADER_VALUE("",E455)</f>
        <v>#NAME?</v>
      </c>
      <c r="AV464" s="11" t="e">
        <f>T1.PLATEREADER_VALUE("",E455)</f>
        <v>#NAME?</v>
      </c>
      <c r="AW464" s="11" t="e">
        <f>T1.PLATEREADER_VALUE("",E455)</f>
        <v>#NAME?</v>
      </c>
      <c r="AX464" s="11" t="e">
        <f>T1.PLATEREADER_VALUE("",E455)</f>
        <v>#NAME?</v>
      </c>
      <c r="AY464" s="110"/>
      <c r="AZ464" s="110"/>
      <c r="BA464" s="110"/>
    </row>
    <row r="465" spans="2:53" ht="11.25" hidden="1" customHeight="1">
      <c r="B465" s="97" t="s">
        <v>510</v>
      </c>
      <c r="C465" s="11" t="e">
        <f>T1.PLATEREADER_VALUE("",E455)</f>
        <v>#NAME?</v>
      </c>
      <c r="D465" s="11" t="e">
        <f>T1.PLATEREADER_VALUE("",E455)</f>
        <v>#NAME?</v>
      </c>
      <c r="E465" s="11" t="e">
        <f>T1.PLATEREADER_VALUE("",E455)</f>
        <v>#NAME?</v>
      </c>
      <c r="F465" s="11" t="e">
        <f>T1.PLATEREADER_VALUE("",E455)</f>
        <v>#NAME?</v>
      </c>
      <c r="G465" s="11" t="e">
        <f>T1.PLATEREADER_VALUE("",E455)</f>
        <v>#NAME?</v>
      </c>
      <c r="H465" s="11" t="e">
        <f>T1.PLATEREADER_VALUE("",E455)</f>
        <v>#NAME?</v>
      </c>
      <c r="I465" s="11" t="e">
        <f>T1.PLATEREADER_VALUE("",E455)</f>
        <v>#NAME?</v>
      </c>
      <c r="J465" s="11" t="e">
        <f>T1.PLATEREADER_VALUE("",E455)</f>
        <v>#NAME?</v>
      </c>
      <c r="K465" s="11" t="e">
        <f>T1.PLATEREADER_VALUE("",E455)</f>
        <v>#NAME?</v>
      </c>
      <c r="L465" s="11" t="e">
        <f>T1.PLATEREADER_VALUE("",E455)</f>
        <v>#NAME?</v>
      </c>
      <c r="M465" s="11" t="e">
        <f>T1.PLATEREADER_VALUE("",E455)</f>
        <v>#NAME?</v>
      </c>
      <c r="N465" s="11" t="e">
        <f>T1.PLATEREADER_VALUE("",E455)</f>
        <v>#NAME?</v>
      </c>
      <c r="O465" s="11" t="e">
        <f>T1.PLATEREADER_VALUE("",E455)</f>
        <v>#NAME?</v>
      </c>
      <c r="P465" s="11" t="e">
        <f>T1.PLATEREADER_VALUE("",E455)</f>
        <v>#NAME?</v>
      </c>
      <c r="Q465" s="11" t="e">
        <f>T1.PLATEREADER_VALUE("",E455)</f>
        <v>#NAME?</v>
      </c>
      <c r="R465" s="11" t="e">
        <f>T1.PLATEREADER_VALUE("",E455)</f>
        <v>#NAME?</v>
      </c>
      <c r="S465" s="11" t="e">
        <f>T1.PLATEREADER_VALUE("",E455)</f>
        <v>#NAME?</v>
      </c>
      <c r="T465" s="11" t="e">
        <f>T1.PLATEREADER_VALUE("",E455)</f>
        <v>#NAME?</v>
      </c>
      <c r="U465" s="11" t="e">
        <f>T1.PLATEREADER_VALUE("",E455)</f>
        <v>#NAME?</v>
      </c>
      <c r="V465" s="11" t="e">
        <f>T1.PLATEREADER_VALUE("",E455)</f>
        <v>#NAME?</v>
      </c>
      <c r="W465" s="11" t="e">
        <f>T1.PLATEREADER_VALUE("",E455)</f>
        <v>#NAME?</v>
      </c>
      <c r="X465" s="11" t="e">
        <f>T1.PLATEREADER_VALUE("",E455)</f>
        <v>#NAME?</v>
      </c>
      <c r="Y465" s="11" t="e">
        <f>T1.PLATEREADER_VALUE("",E455)</f>
        <v>#NAME?</v>
      </c>
      <c r="Z465" s="11" t="e">
        <f>T1.PLATEREADER_VALUE("",E455)</f>
        <v>#NAME?</v>
      </c>
      <c r="AA465" s="11" t="e">
        <f>T1.PLATEREADER_VALUE("",E455)</f>
        <v>#NAME?</v>
      </c>
      <c r="AB465" s="11" t="e">
        <f>T1.PLATEREADER_VALUE("",E455)</f>
        <v>#NAME?</v>
      </c>
      <c r="AC465" s="11" t="e">
        <f>T1.PLATEREADER_VALUE("",E455)</f>
        <v>#NAME?</v>
      </c>
      <c r="AD465" s="11" t="e">
        <f>T1.PLATEREADER_VALUE("",E455)</f>
        <v>#NAME?</v>
      </c>
      <c r="AE465" s="11" t="e">
        <f>T1.PLATEREADER_VALUE("",E455)</f>
        <v>#NAME?</v>
      </c>
      <c r="AF465" s="11" t="e">
        <f>T1.PLATEREADER_VALUE("",E455)</f>
        <v>#NAME?</v>
      </c>
      <c r="AG465" s="11" t="e">
        <f>T1.PLATEREADER_VALUE("",E455)</f>
        <v>#NAME?</v>
      </c>
      <c r="AH465" s="11" t="e">
        <f>T1.PLATEREADER_VALUE("",E455)</f>
        <v>#NAME?</v>
      </c>
      <c r="AI465" s="11" t="e">
        <f>T1.PLATEREADER_VALUE("",E455)</f>
        <v>#NAME?</v>
      </c>
      <c r="AJ465" s="11" t="e">
        <f>T1.PLATEREADER_VALUE("",E455)</f>
        <v>#NAME?</v>
      </c>
      <c r="AK465" s="11" t="e">
        <f>T1.PLATEREADER_VALUE("",E455)</f>
        <v>#NAME?</v>
      </c>
      <c r="AL465" s="11" t="e">
        <f>T1.PLATEREADER_VALUE("",E455)</f>
        <v>#NAME?</v>
      </c>
      <c r="AM465" s="11" t="e">
        <f>T1.PLATEREADER_VALUE("",E455)</f>
        <v>#NAME?</v>
      </c>
      <c r="AN465" s="11" t="e">
        <f>T1.PLATEREADER_VALUE("",E455)</f>
        <v>#NAME?</v>
      </c>
      <c r="AO465" s="11" t="e">
        <f>T1.PLATEREADER_VALUE("",E455)</f>
        <v>#NAME?</v>
      </c>
      <c r="AP465" s="11" t="e">
        <f>T1.PLATEREADER_VALUE("",E455)</f>
        <v>#NAME?</v>
      </c>
      <c r="AQ465" s="11" t="e">
        <f>T1.PLATEREADER_VALUE("",E455)</f>
        <v>#NAME?</v>
      </c>
      <c r="AR465" s="11" t="e">
        <f>T1.PLATEREADER_VALUE("",E455)</f>
        <v>#NAME?</v>
      </c>
      <c r="AS465" s="11" t="e">
        <f>T1.PLATEREADER_VALUE("",E455)</f>
        <v>#NAME?</v>
      </c>
      <c r="AT465" s="11" t="e">
        <f>T1.PLATEREADER_VALUE("",E455)</f>
        <v>#NAME?</v>
      </c>
      <c r="AU465" s="11" t="e">
        <f>T1.PLATEREADER_VALUE("",E455)</f>
        <v>#NAME?</v>
      </c>
      <c r="AV465" s="11" t="e">
        <f>T1.PLATEREADER_VALUE("",E455)</f>
        <v>#NAME?</v>
      </c>
      <c r="AW465" s="11" t="e">
        <f>T1.PLATEREADER_VALUE("",E455)</f>
        <v>#NAME?</v>
      </c>
      <c r="AX465" s="11" t="e">
        <f>T1.PLATEREADER_VALUE("",E455)</f>
        <v>#NAME?</v>
      </c>
      <c r="AY465" s="110"/>
      <c r="AZ465" s="110"/>
      <c r="BA465" s="110"/>
    </row>
    <row r="466" spans="2:53" ht="11.25" hidden="1" customHeight="1">
      <c r="B466" s="97" t="s">
        <v>511</v>
      </c>
      <c r="C466" s="11" t="e">
        <f>T1.PLATEREADER_VALUE("",E455)</f>
        <v>#NAME?</v>
      </c>
      <c r="D466" s="11" t="e">
        <f>T1.PLATEREADER_VALUE("",E455)</f>
        <v>#NAME?</v>
      </c>
      <c r="E466" s="11" t="e">
        <f>T1.PLATEREADER_VALUE("",E455)</f>
        <v>#NAME?</v>
      </c>
      <c r="F466" s="11" t="e">
        <f>T1.PLATEREADER_VALUE("",E455)</f>
        <v>#NAME?</v>
      </c>
      <c r="G466" s="11" t="e">
        <f>T1.PLATEREADER_VALUE("",E455)</f>
        <v>#NAME?</v>
      </c>
      <c r="H466" s="11" t="e">
        <f>T1.PLATEREADER_VALUE("",E455)</f>
        <v>#NAME?</v>
      </c>
      <c r="I466" s="11" t="e">
        <f>T1.PLATEREADER_VALUE("",E455)</f>
        <v>#NAME?</v>
      </c>
      <c r="J466" s="11" t="e">
        <f>T1.PLATEREADER_VALUE("",E455)</f>
        <v>#NAME?</v>
      </c>
      <c r="K466" s="11" t="e">
        <f>T1.PLATEREADER_VALUE("",E455)</f>
        <v>#NAME?</v>
      </c>
      <c r="L466" s="11" t="e">
        <f>T1.PLATEREADER_VALUE("",E455)</f>
        <v>#NAME?</v>
      </c>
      <c r="M466" s="11" t="e">
        <f>T1.PLATEREADER_VALUE("",E455)</f>
        <v>#NAME?</v>
      </c>
      <c r="N466" s="11" t="e">
        <f>T1.PLATEREADER_VALUE("",E455)</f>
        <v>#NAME?</v>
      </c>
      <c r="O466" s="11" t="e">
        <f>T1.PLATEREADER_VALUE("",E455)</f>
        <v>#NAME?</v>
      </c>
      <c r="P466" s="11" t="e">
        <f>T1.PLATEREADER_VALUE("",E455)</f>
        <v>#NAME?</v>
      </c>
      <c r="Q466" s="11" t="e">
        <f>T1.PLATEREADER_VALUE("",E455)</f>
        <v>#NAME?</v>
      </c>
      <c r="R466" s="11" t="e">
        <f>T1.PLATEREADER_VALUE("",E455)</f>
        <v>#NAME?</v>
      </c>
      <c r="S466" s="11" t="e">
        <f>T1.PLATEREADER_VALUE("",E455)</f>
        <v>#NAME?</v>
      </c>
      <c r="T466" s="11" t="e">
        <f>T1.PLATEREADER_VALUE("",E455)</f>
        <v>#NAME?</v>
      </c>
      <c r="U466" s="11" t="e">
        <f>T1.PLATEREADER_VALUE("",E455)</f>
        <v>#NAME?</v>
      </c>
      <c r="V466" s="11" t="e">
        <f>T1.PLATEREADER_VALUE("",E455)</f>
        <v>#NAME?</v>
      </c>
      <c r="W466" s="11" t="e">
        <f>T1.PLATEREADER_VALUE("",E455)</f>
        <v>#NAME?</v>
      </c>
      <c r="X466" s="11" t="e">
        <f>T1.PLATEREADER_VALUE("",E455)</f>
        <v>#NAME?</v>
      </c>
      <c r="Y466" s="11" t="e">
        <f>T1.PLATEREADER_VALUE("",E455)</f>
        <v>#NAME?</v>
      </c>
      <c r="Z466" s="11" t="e">
        <f>T1.PLATEREADER_VALUE("",E455)</f>
        <v>#NAME?</v>
      </c>
      <c r="AA466" s="11" t="e">
        <f>T1.PLATEREADER_VALUE("",E455)</f>
        <v>#NAME?</v>
      </c>
      <c r="AB466" s="11" t="e">
        <f>T1.PLATEREADER_VALUE("",E455)</f>
        <v>#NAME?</v>
      </c>
      <c r="AC466" s="11" t="e">
        <f>T1.PLATEREADER_VALUE("",E455)</f>
        <v>#NAME?</v>
      </c>
      <c r="AD466" s="11" t="e">
        <f>T1.PLATEREADER_VALUE("",E455)</f>
        <v>#NAME?</v>
      </c>
      <c r="AE466" s="11" t="e">
        <f>T1.PLATEREADER_VALUE("",E455)</f>
        <v>#NAME?</v>
      </c>
      <c r="AF466" s="11" t="e">
        <f>T1.PLATEREADER_VALUE("",E455)</f>
        <v>#NAME?</v>
      </c>
      <c r="AG466" s="11" t="e">
        <f>T1.PLATEREADER_VALUE("",E455)</f>
        <v>#NAME?</v>
      </c>
      <c r="AH466" s="11" t="e">
        <f>T1.PLATEREADER_VALUE("",E455)</f>
        <v>#NAME?</v>
      </c>
      <c r="AI466" s="11" t="e">
        <f>T1.PLATEREADER_VALUE("",E455)</f>
        <v>#NAME?</v>
      </c>
      <c r="AJ466" s="11" t="e">
        <f>T1.PLATEREADER_VALUE("",E455)</f>
        <v>#NAME?</v>
      </c>
      <c r="AK466" s="11" t="e">
        <f>T1.PLATEREADER_VALUE("",E455)</f>
        <v>#NAME?</v>
      </c>
      <c r="AL466" s="11" t="e">
        <f>T1.PLATEREADER_VALUE("",E455)</f>
        <v>#NAME?</v>
      </c>
      <c r="AM466" s="11" t="e">
        <f>T1.PLATEREADER_VALUE("",E455)</f>
        <v>#NAME?</v>
      </c>
      <c r="AN466" s="11" t="e">
        <f>T1.PLATEREADER_VALUE("",E455)</f>
        <v>#NAME?</v>
      </c>
      <c r="AO466" s="11" t="e">
        <f>T1.PLATEREADER_VALUE("",E455)</f>
        <v>#NAME?</v>
      </c>
      <c r="AP466" s="11" t="e">
        <f>T1.PLATEREADER_VALUE("",E455)</f>
        <v>#NAME?</v>
      </c>
      <c r="AQ466" s="11" t="e">
        <f>T1.PLATEREADER_VALUE("",E455)</f>
        <v>#NAME?</v>
      </c>
      <c r="AR466" s="11" t="e">
        <f>T1.PLATEREADER_VALUE("",E455)</f>
        <v>#NAME?</v>
      </c>
      <c r="AS466" s="11" t="e">
        <f>T1.PLATEREADER_VALUE("",E455)</f>
        <v>#NAME?</v>
      </c>
      <c r="AT466" s="11" t="e">
        <f>T1.PLATEREADER_VALUE("",E455)</f>
        <v>#NAME?</v>
      </c>
      <c r="AU466" s="11" t="e">
        <f>T1.PLATEREADER_VALUE("",E455)</f>
        <v>#NAME?</v>
      </c>
      <c r="AV466" s="11" t="e">
        <f>T1.PLATEREADER_VALUE("",E455)</f>
        <v>#NAME?</v>
      </c>
      <c r="AW466" s="11" t="e">
        <f>T1.PLATEREADER_VALUE("",E455)</f>
        <v>#NAME?</v>
      </c>
      <c r="AX466" s="11" t="e">
        <f>T1.PLATEREADER_VALUE("",E455)</f>
        <v>#NAME?</v>
      </c>
      <c r="AY466" s="110"/>
      <c r="AZ466" s="110"/>
      <c r="BA466" s="110"/>
    </row>
    <row r="467" spans="2:53" ht="11.25" hidden="1" customHeight="1">
      <c r="B467" s="97" t="s">
        <v>512</v>
      </c>
      <c r="C467" s="11" t="e">
        <f>T1.PLATEREADER_VALUE("",E455)</f>
        <v>#NAME?</v>
      </c>
      <c r="D467" s="11" t="e">
        <f>T1.PLATEREADER_VALUE("",E455)</f>
        <v>#NAME?</v>
      </c>
      <c r="E467" s="11" t="e">
        <f>T1.PLATEREADER_VALUE("",E455)</f>
        <v>#NAME?</v>
      </c>
      <c r="F467" s="11" t="e">
        <f>T1.PLATEREADER_VALUE("",E455)</f>
        <v>#NAME?</v>
      </c>
      <c r="G467" s="11" t="e">
        <f>T1.PLATEREADER_VALUE("",E455)</f>
        <v>#NAME?</v>
      </c>
      <c r="H467" s="11" t="e">
        <f>T1.PLATEREADER_VALUE("",E455)</f>
        <v>#NAME?</v>
      </c>
      <c r="I467" s="11" t="e">
        <f>T1.PLATEREADER_VALUE("",E455)</f>
        <v>#NAME?</v>
      </c>
      <c r="J467" s="11" t="e">
        <f>T1.PLATEREADER_VALUE("",E455)</f>
        <v>#NAME?</v>
      </c>
      <c r="K467" s="11" t="e">
        <f>T1.PLATEREADER_VALUE("",E455)</f>
        <v>#NAME?</v>
      </c>
      <c r="L467" s="11" t="e">
        <f>T1.PLATEREADER_VALUE("",E455)</f>
        <v>#NAME?</v>
      </c>
      <c r="M467" s="11" t="e">
        <f>T1.PLATEREADER_VALUE("",E455)</f>
        <v>#NAME?</v>
      </c>
      <c r="N467" s="11" t="e">
        <f>T1.PLATEREADER_VALUE("",E455)</f>
        <v>#NAME?</v>
      </c>
      <c r="O467" s="11" t="e">
        <f>T1.PLATEREADER_VALUE("",E455)</f>
        <v>#NAME?</v>
      </c>
      <c r="P467" s="11" t="e">
        <f>T1.PLATEREADER_VALUE("",E455)</f>
        <v>#NAME?</v>
      </c>
      <c r="Q467" s="11" t="e">
        <f>T1.PLATEREADER_VALUE("",E455)</f>
        <v>#NAME?</v>
      </c>
      <c r="R467" s="11" t="e">
        <f>T1.PLATEREADER_VALUE("",E455)</f>
        <v>#NAME?</v>
      </c>
      <c r="S467" s="11" t="e">
        <f>T1.PLATEREADER_VALUE("",E455)</f>
        <v>#NAME?</v>
      </c>
      <c r="T467" s="11" t="e">
        <f>T1.PLATEREADER_VALUE("",E455)</f>
        <v>#NAME?</v>
      </c>
      <c r="U467" s="11" t="e">
        <f>T1.PLATEREADER_VALUE("",E455)</f>
        <v>#NAME?</v>
      </c>
      <c r="V467" s="11" t="e">
        <f>T1.PLATEREADER_VALUE("",E455)</f>
        <v>#NAME?</v>
      </c>
      <c r="W467" s="11" t="e">
        <f>T1.PLATEREADER_VALUE("",E455)</f>
        <v>#NAME?</v>
      </c>
      <c r="X467" s="11" t="e">
        <f>T1.PLATEREADER_VALUE("",E455)</f>
        <v>#NAME?</v>
      </c>
      <c r="Y467" s="11" t="e">
        <f>T1.PLATEREADER_VALUE("",E455)</f>
        <v>#NAME?</v>
      </c>
      <c r="Z467" s="11" t="e">
        <f>T1.PLATEREADER_VALUE("",E455)</f>
        <v>#NAME?</v>
      </c>
      <c r="AA467" s="11" t="e">
        <f>T1.PLATEREADER_VALUE("",E455)</f>
        <v>#NAME?</v>
      </c>
      <c r="AB467" s="11" t="e">
        <f>T1.PLATEREADER_VALUE("",E455)</f>
        <v>#NAME?</v>
      </c>
      <c r="AC467" s="11" t="e">
        <f>T1.PLATEREADER_VALUE("",E455)</f>
        <v>#NAME?</v>
      </c>
      <c r="AD467" s="11" t="e">
        <f>T1.PLATEREADER_VALUE("",E455)</f>
        <v>#NAME?</v>
      </c>
      <c r="AE467" s="11" t="e">
        <f>T1.PLATEREADER_VALUE("",E455)</f>
        <v>#NAME?</v>
      </c>
      <c r="AF467" s="11" t="e">
        <f>T1.PLATEREADER_VALUE("",E455)</f>
        <v>#NAME?</v>
      </c>
      <c r="AG467" s="11" t="e">
        <f>T1.PLATEREADER_VALUE("",E455)</f>
        <v>#NAME?</v>
      </c>
      <c r="AH467" s="11" t="e">
        <f>T1.PLATEREADER_VALUE("",E455)</f>
        <v>#NAME?</v>
      </c>
      <c r="AI467" s="11" t="e">
        <f>T1.PLATEREADER_VALUE("",E455)</f>
        <v>#NAME?</v>
      </c>
      <c r="AJ467" s="11" t="e">
        <f>T1.PLATEREADER_VALUE("",E455)</f>
        <v>#NAME?</v>
      </c>
      <c r="AK467" s="11" t="e">
        <f>T1.PLATEREADER_VALUE("",E455)</f>
        <v>#NAME?</v>
      </c>
      <c r="AL467" s="11" t="e">
        <f>T1.PLATEREADER_VALUE("",E455)</f>
        <v>#NAME?</v>
      </c>
      <c r="AM467" s="11" t="e">
        <f>T1.PLATEREADER_VALUE("",E455)</f>
        <v>#NAME?</v>
      </c>
      <c r="AN467" s="11" t="e">
        <f>T1.PLATEREADER_VALUE("",E455)</f>
        <v>#NAME?</v>
      </c>
      <c r="AO467" s="11" t="e">
        <f>T1.PLATEREADER_VALUE("",E455)</f>
        <v>#NAME?</v>
      </c>
      <c r="AP467" s="11" t="e">
        <f>T1.PLATEREADER_VALUE("",E455)</f>
        <v>#NAME?</v>
      </c>
      <c r="AQ467" s="11" t="e">
        <f>T1.PLATEREADER_VALUE("",E455)</f>
        <v>#NAME?</v>
      </c>
      <c r="AR467" s="11" t="e">
        <f>T1.PLATEREADER_VALUE("",E455)</f>
        <v>#NAME?</v>
      </c>
      <c r="AS467" s="11" t="e">
        <f>T1.PLATEREADER_VALUE("",E455)</f>
        <v>#NAME?</v>
      </c>
      <c r="AT467" s="11" t="e">
        <f>T1.PLATEREADER_VALUE("",E455)</f>
        <v>#NAME?</v>
      </c>
      <c r="AU467" s="11" t="e">
        <f>T1.PLATEREADER_VALUE("",E455)</f>
        <v>#NAME?</v>
      </c>
      <c r="AV467" s="11" t="e">
        <f>T1.PLATEREADER_VALUE("",E455)</f>
        <v>#NAME?</v>
      </c>
      <c r="AW467" s="11" t="e">
        <f>T1.PLATEREADER_VALUE("",E455)</f>
        <v>#NAME?</v>
      </c>
      <c r="AX467" s="11" t="e">
        <f>T1.PLATEREADER_VALUE("",E455)</f>
        <v>#NAME?</v>
      </c>
      <c r="AY467" s="110"/>
      <c r="AZ467" s="110"/>
      <c r="BA467" s="110"/>
    </row>
    <row r="468" spans="2:53" ht="11.25" hidden="1" customHeight="1">
      <c r="B468" s="97" t="s">
        <v>513</v>
      </c>
      <c r="C468" s="11" t="e">
        <f>T1.PLATEREADER_VALUE("",E455)</f>
        <v>#NAME?</v>
      </c>
      <c r="D468" s="11" t="e">
        <f>T1.PLATEREADER_VALUE("",E455)</f>
        <v>#NAME?</v>
      </c>
      <c r="E468" s="11" t="e">
        <f>T1.PLATEREADER_VALUE("",E455)</f>
        <v>#NAME?</v>
      </c>
      <c r="F468" s="11" t="e">
        <f>T1.PLATEREADER_VALUE("",E455)</f>
        <v>#NAME?</v>
      </c>
      <c r="G468" s="11" t="e">
        <f>T1.PLATEREADER_VALUE("",E455)</f>
        <v>#NAME?</v>
      </c>
      <c r="H468" s="11" t="e">
        <f>T1.PLATEREADER_VALUE("",E455)</f>
        <v>#NAME?</v>
      </c>
      <c r="I468" s="11" t="e">
        <f>T1.PLATEREADER_VALUE("",E455)</f>
        <v>#NAME?</v>
      </c>
      <c r="J468" s="11" t="e">
        <f>T1.PLATEREADER_VALUE("",E455)</f>
        <v>#NAME?</v>
      </c>
      <c r="K468" s="11" t="e">
        <f>T1.PLATEREADER_VALUE("",E455)</f>
        <v>#NAME?</v>
      </c>
      <c r="L468" s="11" t="e">
        <f>T1.PLATEREADER_VALUE("",E455)</f>
        <v>#NAME?</v>
      </c>
      <c r="M468" s="11" t="e">
        <f>T1.PLATEREADER_VALUE("",E455)</f>
        <v>#NAME?</v>
      </c>
      <c r="N468" s="11" t="e">
        <f>T1.PLATEREADER_VALUE("",E455)</f>
        <v>#NAME?</v>
      </c>
      <c r="O468" s="11" t="e">
        <f>T1.PLATEREADER_VALUE("",E455)</f>
        <v>#NAME?</v>
      </c>
      <c r="P468" s="11" t="e">
        <f>T1.PLATEREADER_VALUE("",E455)</f>
        <v>#NAME?</v>
      </c>
      <c r="Q468" s="11" t="e">
        <f>T1.PLATEREADER_VALUE("",E455)</f>
        <v>#NAME?</v>
      </c>
      <c r="R468" s="11" t="e">
        <f>T1.PLATEREADER_VALUE("",E455)</f>
        <v>#NAME?</v>
      </c>
      <c r="S468" s="11" t="e">
        <f>T1.PLATEREADER_VALUE("",E455)</f>
        <v>#NAME?</v>
      </c>
      <c r="T468" s="11" t="e">
        <f>T1.PLATEREADER_VALUE("",E455)</f>
        <v>#NAME?</v>
      </c>
      <c r="U468" s="11" t="e">
        <f>T1.PLATEREADER_VALUE("",E455)</f>
        <v>#NAME?</v>
      </c>
      <c r="V468" s="11" t="e">
        <f>T1.PLATEREADER_VALUE("",E455)</f>
        <v>#NAME?</v>
      </c>
      <c r="W468" s="11" t="e">
        <f>T1.PLATEREADER_VALUE("",E455)</f>
        <v>#NAME?</v>
      </c>
      <c r="X468" s="11" t="e">
        <f>T1.PLATEREADER_VALUE("",E455)</f>
        <v>#NAME?</v>
      </c>
      <c r="Y468" s="11" t="e">
        <f>T1.PLATEREADER_VALUE("",E455)</f>
        <v>#NAME?</v>
      </c>
      <c r="Z468" s="11" t="e">
        <f>T1.PLATEREADER_VALUE("",E455)</f>
        <v>#NAME?</v>
      </c>
      <c r="AA468" s="11" t="e">
        <f>T1.PLATEREADER_VALUE("",E455)</f>
        <v>#NAME?</v>
      </c>
      <c r="AB468" s="11" t="e">
        <f>T1.PLATEREADER_VALUE("",E455)</f>
        <v>#NAME?</v>
      </c>
      <c r="AC468" s="11" t="e">
        <f>T1.PLATEREADER_VALUE("",E455)</f>
        <v>#NAME?</v>
      </c>
      <c r="AD468" s="11" t="e">
        <f>T1.PLATEREADER_VALUE("",E455)</f>
        <v>#NAME?</v>
      </c>
      <c r="AE468" s="11" t="e">
        <f>T1.PLATEREADER_VALUE("",E455)</f>
        <v>#NAME?</v>
      </c>
      <c r="AF468" s="11" t="e">
        <f>T1.PLATEREADER_VALUE("",E455)</f>
        <v>#NAME?</v>
      </c>
      <c r="AG468" s="11" t="e">
        <f>T1.PLATEREADER_VALUE("",E455)</f>
        <v>#NAME?</v>
      </c>
      <c r="AH468" s="11" t="e">
        <f>T1.PLATEREADER_VALUE("",E455)</f>
        <v>#NAME?</v>
      </c>
      <c r="AI468" s="11" t="e">
        <f>T1.PLATEREADER_VALUE("",E455)</f>
        <v>#NAME?</v>
      </c>
      <c r="AJ468" s="11" t="e">
        <f>T1.PLATEREADER_VALUE("",E455)</f>
        <v>#NAME?</v>
      </c>
      <c r="AK468" s="11" t="e">
        <f>T1.PLATEREADER_VALUE("",E455)</f>
        <v>#NAME?</v>
      </c>
      <c r="AL468" s="11" t="e">
        <f>T1.PLATEREADER_VALUE("",E455)</f>
        <v>#NAME?</v>
      </c>
      <c r="AM468" s="11" t="e">
        <f>T1.PLATEREADER_VALUE("",E455)</f>
        <v>#NAME?</v>
      </c>
      <c r="AN468" s="11" t="e">
        <f>T1.PLATEREADER_VALUE("",E455)</f>
        <v>#NAME?</v>
      </c>
      <c r="AO468" s="11" t="e">
        <f>T1.PLATEREADER_VALUE("",E455)</f>
        <v>#NAME?</v>
      </c>
      <c r="AP468" s="11" t="e">
        <f>T1.PLATEREADER_VALUE("",E455)</f>
        <v>#NAME?</v>
      </c>
      <c r="AQ468" s="11" t="e">
        <f>T1.PLATEREADER_VALUE("",E455)</f>
        <v>#NAME?</v>
      </c>
      <c r="AR468" s="11" t="e">
        <f>T1.PLATEREADER_VALUE("",E455)</f>
        <v>#NAME?</v>
      </c>
      <c r="AS468" s="11" t="e">
        <f>T1.PLATEREADER_VALUE("",E455)</f>
        <v>#NAME?</v>
      </c>
      <c r="AT468" s="11" t="e">
        <f>T1.PLATEREADER_VALUE("",E455)</f>
        <v>#NAME?</v>
      </c>
      <c r="AU468" s="11" t="e">
        <f>T1.PLATEREADER_VALUE("",E455)</f>
        <v>#NAME?</v>
      </c>
      <c r="AV468" s="11" t="e">
        <f>T1.PLATEREADER_VALUE("",E455)</f>
        <v>#NAME?</v>
      </c>
      <c r="AW468" s="11" t="e">
        <f>T1.PLATEREADER_VALUE("",E455)</f>
        <v>#NAME?</v>
      </c>
      <c r="AX468" s="11" t="e">
        <f>T1.PLATEREADER_VALUE("",E455)</f>
        <v>#NAME?</v>
      </c>
      <c r="AY468" s="110"/>
      <c r="AZ468" s="110"/>
      <c r="BA468" s="110"/>
    </row>
    <row r="469" spans="2:53" ht="11.25" hidden="1" customHeight="1">
      <c r="B469" s="97" t="s">
        <v>514</v>
      </c>
      <c r="C469" s="11" t="e">
        <f>T1.PLATEREADER_VALUE("",E455)</f>
        <v>#NAME?</v>
      </c>
      <c r="D469" s="11" t="e">
        <f>T1.PLATEREADER_VALUE("",E455)</f>
        <v>#NAME?</v>
      </c>
      <c r="E469" s="11" t="e">
        <f>T1.PLATEREADER_VALUE("",E455)</f>
        <v>#NAME?</v>
      </c>
      <c r="F469" s="11" t="e">
        <f>T1.PLATEREADER_VALUE("",E455)</f>
        <v>#NAME?</v>
      </c>
      <c r="G469" s="11" t="e">
        <f>T1.PLATEREADER_VALUE("",E455)</f>
        <v>#NAME?</v>
      </c>
      <c r="H469" s="11" t="e">
        <f>T1.PLATEREADER_VALUE("",E455)</f>
        <v>#NAME?</v>
      </c>
      <c r="I469" s="11" t="e">
        <f>T1.PLATEREADER_VALUE("",E455)</f>
        <v>#NAME?</v>
      </c>
      <c r="J469" s="11" t="e">
        <f>T1.PLATEREADER_VALUE("",E455)</f>
        <v>#NAME?</v>
      </c>
      <c r="K469" s="11" t="e">
        <f>T1.PLATEREADER_VALUE("",E455)</f>
        <v>#NAME?</v>
      </c>
      <c r="L469" s="11" t="e">
        <f>T1.PLATEREADER_VALUE("",E455)</f>
        <v>#NAME?</v>
      </c>
      <c r="M469" s="11" t="e">
        <f>T1.PLATEREADER_VALUE("",E455)</f>
        <v>#NAME?</v>
      </c>
      <c r="N469" s="11" t="e">
        <f>T1.PLATEREADER_VALUE("",E455)</f>
        <v>#NAME?</v>
      </c>
      <c r="O469" s="11" t="e">
        <f>T1.PLATEREADER_VALUE("",E455)</f>
        <v>#NAME?</v>
      </c>
      <c r="P469" s="11" t="e">
        <f>T1.PLATEREADER_VALUE("",E455)</f>
        <v>#NAME?</v>
      </c>
      <c r="Q469" s="11" t="e">
        <f>T1.PLATEREADER_VALUE("",E455)</f>
        <v>#NAME?</v>
      </c>
      <c r="R469" s="11" t="e">
        <f>T1.PLATEREADER_VALUE("",E455)</f>
        <v>#NAME?</v>
      </c>
      <c r="S469" s="11" t="e">
        <f>T1.PLATEREADER_VALUE("",E455)</f>
        <v>#NAME?</v>
      </c>
      <c r="T469" s="11" t="e">
        <f>T1.PLATEREADER_VALUE("",E455)</f>
        <v>#NAME?</v>
      </c>
      <c r="U469" s="11" t="e">
        <f>T1.PLATEREADER_VALUE("",E455)</f>
        <v>#NAME?</v>
      </c>
      <c r="V469" s="11" t="e">
        <f>T1.PLATEREADER_VALUE("",E455)</f>
        <v>#NAME?</v>
      </c>
      <c r="W469" s="11" t="e">
        <f>T1.PLATEREADER_VALUE("",E455)</f>
        <v>#NAME?</v>
      </c>
      <c r="X469" s="11" t="e">
        <f>T1.PLATEREADER_VALUE("",E455)</f>
        <v>#NAME?</v>
      </c>
      <c r="Y469" s="11" t="e">
        <f>T1.PLATEREADER_VALUE("",E455)</f>
        <v>#NAME?</v>
      </c>
      <c r="Z469" s="11" t="e">
        <f>T1.PLATEREADER_VALUE("",E455)</f>
        <v>#NAME?</v>
      </c>
      <c r="AA469" s="11" t="e">
        <f>T1.PLATEREADER_VALUE("",E455)</f>
        <v>#NAME?</v>
      </c>
      <c r="AB469" s="11" t="e">
        <f>T1.PLATEREADER_VALUE("",E455)</f>
        <v>#NAME?</v>
      </c>
      <c r="AC469" s="11" t="e">
        <f>T1.PLATEREADER_VALUE("",E455)</f>
        <v>#NAME?</v>
      </c>
      <c r="AD469" s="11" t="e">
        <f>T1.PLATEREADER_VALUE("",E455)</f>
        <v>#NAME?</v>
      </c>
      <c r="AE469" s="11" t="e">
        <f>T1.PLATEREADER_VALUE("",E455)</f>
        <v>#NAME?</v>
      </c>
      <c r="AF469" s="11" t="e">
        <f>T1.PLATEREADER_VALUE("",E455)</f>
        <v>#NAME?</v>
      </c>
      <c r="AG469" s="11" t="e">
        <f>T1.PLATEREADER_VALUE("",E455)</f>
        <v>#NAME?</v>
      </c>
      <c r="AH469" s="11" t="e">
        <f>T1.PLATEREADER_VALUE("",E455)</f>
        <v>#NAME?</v>
      </c>
      <c r="AI469" s="11" t="e">
        <f>T1.PLATEREADER_VALUE("",E455)</f>
        <v>#NAME?</v>
      </c>
      <c r="AJ469" s="11" t="e">
        <f>T1.PLATEREADER_VALUE("",E455)</f>
        <v>#NAME?</v>
      </c>
      <c r="AK469" s="11" t="e">
        <f>T1.PLATEREADER_VALUE("",E455)</f>
        <v>#NAME?</v>
      </c>
      <c r="AL469" s="11" t="e">
        <f>T1.PLATEREADER_VALUE("",E455)</f>
        <v>#NAME?</v>
      </c>
      <c r="AM469" s="11" t="e">
        <f>T1.PLATEREADER_VALUE("",E455)</f>
        <v>#NAME?</v>
      </c>
      <c r="AN469" s="11" t="e">
        <f>T1.PLATEREADER_VALUE("",E455)</f>
        <v>#NAME?</v>
      </c>
      <c r="AO469" s="11" t="e">
        <f>T1.PLATEREADER_VALUE("",E455)</f>
        <v>#NAME?</v>
      </c>
      <c r="AP469" s="11" t="e">
        <f>T1.PLATEREADER_VALUE("",E455)</f>
        <v>#NAME?</v>
      </c>
      <c r="AQ469" s="11" t="e">
        <f>T1.PLATEREADER_VALUE("",E455)</f>
        <v>#NAME?</v>
      </c>
      <c r="AR469" s="11" t="e">
        <f>T1.PLATEREADER_VALUE("",E455)</f>
        <v>#NAME?</v>
      </c>
      <c r="AS469" s="11" t="e">
        <f>T1.PLATEREADER_VALUE("",E455)</f>
        <v>#NAME?</v>
      </c>
      <c r="AT469" s="11" t="e">
        <f>T1.PLATEREADER_VALUE("",E455)</f>
        <v>#NAME?</v>
      </c>
      <c r="AU469" s="11" t="e">
        <f>T1.PLATEREADER_VALUE("",E455)</f>
        <v>#NAME?</v>
      </c>
      <c r="AV469" s="11" t="e">
        <f>T1.PLATEREADER_VALUE("",E455)</f>
        <v>#NAME?</v>
      </c>
      <c r="AW469" s="11" t="e">
        <f>T1.PLATEREADER_VALUE("",E455)</f>
        <v>#NAME?</v>
      </c>
      <c r="AX469" s="11" t="e">
        <f>T1.PLATEREADER_VALUE("",E455)</f>
        <v>#NAME?</v>
      </c>
      <c r="AY469" s="110"/>
      <c r="AZ469" s="110"/>
      <c r="BA469" s="110"/>
    </row>
    <row r="470" spans="2:53" ht="11.25" hidden="1" customHeight="1">
      <c r="B470" s="97" t="s">
        <v>515</v>
      </c>
      <c r="C470" s="11" t="e">
        <f>T1.PLATEREADER_VALUE("",E455)</f>
        <v>#NAME?</v>
      </c>
      <c r="D470" s="11" t="e">
        <f>T1.PLATEREADER_VALUE("",E455)</f>
        <v>#NAME?</v>
      </c>
      <c r="E470" s="11" t="e">
        <f>T1.PLATEREADER_VALUE("",E455)</f>
        <v>#NAME?</v>
      </c>
      <c r="F470" s="11" t="e">
        <f>T1.PLATEREADER_VALUE("",E455)</f>
        <v>#NAME?</v>
      </c>
      <c r="G470" s="11" t="e">
        <f>T1.PLATEREADER_VALUE("",E455)</f>
        <v>#NAME?</v>
      </c>
      <c r="H470" s="11" t="e">
        <f>T1.PLATEREADER_VALUE("",E455)</f>
        <v>#NAME?</v>
      </c>
      <c r="I470" s="11" t="e">
        <f>T1.PLATEREADER_VALUE("",E455)</f>
        <v>#NAME?</v>
      </c>
      <c r="J470" s="11" t="e">
        <f>T1.PLATEREADER_VALUE("",E455)</f>
        <v>#NAME?</v>
      </c>
      <c r="K470" s="11" t="e">
        <f>T1.PLATEREADER_VALUE("",E455)</f>
        <v>#NAME?</v>
      </c>
      <c r="L470" s="11" t="e">
        <f>T1.PLATEREADER_VALUE("",E455)</f>
        <v>#NAME?</v>
      </c>
      <c r="M470" s="11" t="e">
        <f>T1.PLATEREADER_VALUE("",E455)</f>
        <v>#NAME?</v>
      </c>
      <c r="N470" s="11" t="e">
        <f>T1.PLATEREADER_VALUE("",E455)</f>
        <v>#NAME?</v>
      </c>
      <c r="O470" s="11" t="e">
        <f>T1.PLATEREADER_VALUE("",E455)</f>
        <v>#NAME?</v>
      </c>
      <c r="P470" s="11" t="e">
        <f>T1.PLATEREADER_VALUE("",E455)</f>
        <v>#NAME?</v>
      </c>
      <c r="Q470" s="11" t="e">
        <f>T1.PLATEREADER_VALUE("",E455)</f>
        <v>#NAME?</v>
      </c>
      <c r="R470" s="11" t="e">
        <f>T1.PLATEREADER_VALUE("",E455)</f>
        <v>#NAME?</v>
      </c>
      <c r="S470" s="11" t="e">
        <f>T1.PLATEREADER_VALUE("",E455)</f>
        <v>#NAME?</v>
      </c>
      <c r="T470" s="11" t="e">
        <f>T1.PLATEREADER_VALUE("",E455)</f>
        <v>#NAME?</v>
      </c>
      <c r="U470" s="11" t="e">
        <f>T1.PLATEREADER_VALUE("",E455)</f>
        <v>#NAME?</v>
      </c>
      <c r="V470" s="11" t="e">
        <f>T1.PLATEREADER_VALUE("",E455)</f>
        <v>#NAME?</v>
      </c>
      <c r="W470" s="11" t="e">
        <f>T1.PLATEREADER_VALUE("",E455)</f>
        <v>#NAME?</v>
      </c>
      <c r="X470" s="11" t="e">
        <f>T1.PLATEREADER_VALUE("",E455)</f>
        <v>#NAME?</v>
      </c>
      <c r="Y470" s="11" t="e">
        <f>T1.PLATEREADER_VALUE("",E455)</f>
        <v>#NAME?</v>
      </c>
      <c r="Z470" s="11" t="e">
        <f>T1.PLATEREADER_VALUE("",E455)</f>
        <v>#NAME?</v>
      </c>
      <c r="AA470" s="11" t="e">
        <f>T1.PLATEREADER_VALUE("",E455)</f>
        <v>#NAME?</v>
      </c>
      <c r="AB470" s="11" t="e">
        <f>T1.PLATEREADER_VALUE("",E455)</f>
        <v>#NAME?</v>
      </c>
      <c r="AC470" s="11" t="e">
        <f>T1.PLATEREADER_VALUE("",E455)</f>
        <v>#NAME?</v>
      </c>
      <c r="AD470" s="11" t="e">
        <f>T1.PLATEREADER_VALUE("",E455)</f>
        <v>#NAME?</v>
      </c>
      <c r="AE470" s="11" t="e">
        <f>T1.PLATEREADER_VALUE("",E455)</f>
        <v>#NAME?</v>
      </c>
      <c r="AF470" s="11" t="e">
        <f>T1.PLATEREADER_VALUE("",E455)</f>
        <v>#NAME?</v>
      </c>
      <c r="AG470" s="11" t="e">
        <f>T1.PLATEREADER_VALUE("",E455)</f>
        <v>#NAME?</v>
      </c>
      <c r="AH470" s="11" t="e">
        <f>T1.PLATEREADER_VALUE("",E455)</f>
        <v>#NAME?</v>
      </c>
      <c r="AI470" s="11" t="e">
        <f>T1.PLATEREADER_VALUE("",E455)</f>
        <v>#NAME?</v>
      </c>
      <c r="AJ470" s="11" t="e">
        <f>T1.PLATEREADER_VALUE("",E455)</f>
        <v>#NAME?</v>
      </c>
      <c r="AK470" s="11" t="e">
        <f>T1.PLATEREADER_VALUE("",E455)</f>
        <v>#NAME?</v>
      </c>
      <c r="AL470" s="11" t="e">
        <f>T1.PLATEREADER_VALUE("",E455)</f>
        <v>#NAME?</v>
      </c>
      <c r="AM470" s="11" t="e">
        <f>T1.PLATEREADER_VALUE("",E455)</f>
        <v>#NAME?</v>
      </c>
      <c r="AN470" s="11" t="e">
        <f>T1.PLATEREADER_VALUE("",E455)</f>
        <v>#NAME?</v>
      </c>
      <c r="AO470" s="11" t="e">
        <f>T1.PLATEREADER_VALUE("",E455)</f>
        <v>#NAME?</v>
      </c>
      <c r="AP470" s="11" t="e">
        <f>T1.PLATEREADER_VALUE("",E455)</f>
        <v>#NAME?</v>
      </c>
      <c r="AQ470" s="11" t="e">
        <f>T1.PLATEREADER_VALUE("",E455)</f>
        <v>#NAME?</v>
      </c>
      <c r="AR470" s="11" t="e">
        <f>T1.PLATEREADER_VALUE("",E455)</f>
        <v>#NAME?</v>
      </c>
      <c r="AS470" s="11" t="e">
        <f>T1.PLATEREADER_VALUE("",E455)</f>
        <v>#NAME?</v>
      </c>
      <c r="AT470" s="11" t="e">
        <f>T1.PLATEREADER_VALUE("",E455)</f>
        <v>#NAME?</v>
      </c>
      <c r="AU470" s="11" t="e">
        <f>T1.PLATEREADER_VALUE("",E455)</f>
        <v>#NAME?</v>
      </c>
      <c r="AV470" s="11" t="e">
        <f>T1.PLATEREADER_VALUE("",E455)</f>
        <v>#NAME?</v>
      </c>
      <c r="AW470" s="11" t="e">
        <f>T1.PLATEREADER_VALUE("",E455)</f>
        <v>#NAME?</v>
      </c>
      <c r="AX470" s="11" t="e">
        <f>T1.PLATEREADER_VALUE("",E455)</f>
        <v>#NAME?</v>
      </c>
      <c r="AY470" s="110"/>
      <c r="AZ470" s="110"/>
      <c r="BA470" s="110"/>
    </row>
    <row r="471" spans="2:53" ht="11.25" hidden="1" customHeight="1">
      <c r="B471" s="97" t="s">
        <v>516</v>
      </c>
      <c r="C471" s="11" t="e">
        <f>T1.PLATEREADER_VALUE("",E455)</f>
        <v>#NAME?</v>
      </c>
      <c r="D471" s="11" t="e">
        <f>T1.PLATEREADER_VALUE("",E455)</f>
        <v>#NAME?</v>
      </c>
      <c r="E471" s="11" t="e">
        <f>T1.PLATEREADER_VALUE("",E455)</f>
        <v>#NAME?</v>
      </c>
      <c r="F471" s="11" t="e">
        <f>T1.PLATEREADER_VALUE("",E455)</f>
        <v>#NAME?</v>
      </c>
      <c r="G471" s="11" t="e">
        <f>T1.PLATEREADER_VALUE("",E455)</f>
        <v>#NAME?</v>
      </c>
      <c r="H471" s="11" t="e">
        <f>T1.PLATEREADER_VALUE("",E455)</f>
        <v>#NAME?</v>
      </c>
      <c r="I471" s="11" t="e">
        <f>T1.PLATEREADER_VALUE("",E455)</f>
        <v>#NAME?</v>
      </c>
      <c r="J471" s="11" t="e">
        <f>T1.PLATEREADER_VALUE("",E455)</f>
        <v>#NAME?</v>
      </c>
      <c r="K471" s="11" t="e">
        <f>T1.PLATEREADER_VALUE("",E455)</f>
        <v>#NAME?</v>
      </c>
      <c r="L471" s="11" t="e">
        <f>T1.PLATEREADER_VALUE("",E455)</f>
        <v>#NAME?</v>
      </c>
      <c r="M471" s="11" t="e">
        <f>T1.PLATEREADER_VALUE("",E455)</f>
        <v>#NAME?</v>
      </c>
      <c r="N471" s="11" t="e">
        <f>T1.PLATEREADER_VALUE("",E455)</f>
        <v>#NAME?</v>
      </c>
      <c r="O471" s="11" t="e">
        <f>T1.PLATEREADER_VALUE("",E455)</f>
        <v>#NAME?</v>
      </c>
      <c r="P471" s="11" t="e">
        <f>T1.PLATEREADER_VALUE("",E455)</f>
        <v>#NAME?</v>
      </c>
      <c r="Q471" s="11" t="e">
        <f>T1.PLATEREADER_VALUE("",E455)</f>
        <v>#NAME?</v>
      </c>
      <c r="R471" s="11" t="e">
        <f>T1.PLATEREADER_VALUE("",E455)</f>
        <v>#NAME?</v>
      </c>
      <c r="S471" s="11" t="e">
        <f>T1.PLATEREADER_VALUE("",E455)</f>
        <v>#NAME?</v>
      </c>
      <c r="T471" s="11" t="e">
        <f>T1.PLATEREADER_VALUE("",E455)</f>
        <v>#NAME?</v>
      </c>
      <c r="U471" s="11" t="e">
        <f>T1.PLATEREADER_VALUE("",E455)</f>
        <v>#NAME?</v>
      </c>
      <c r="V471" s="11" t="e">
        <f>T1.PLATEREADER_VALUE("",E455)</f>
        <v>#NAME?</v>
      </c>
      <c r="W471" s="11" t="e">
        <f>T1.PLATEREADER_VALUE("",E455)</f>
        <v>#NAME?</v>
      </c>
      <c r="X471" s="11" t="e">
        <f>T1.PLATEREADER_VALUE("",E455)</f>
        <v>#NAME?</v>
      </c>
      <c r="Y471" s="11" t="e">
        <f>T1.PLATEREADER_VALUE("",E455)</f>
        <v>#NAME?</v>
      </c>
      <c r="Z471" s="11" t="e">
        <f>T1.PLATEREADER_VALUE("",E455)</f>
        <v>#NAME?</v>
      </c>
      <c r="AA471" s="11" t="e">
        <f>T1.PLATEREADER_VALUE("",E455)</f>
        <v>#NAME?</v>
      </c>
      <c r="AB471" s="11" t="e">
        <f>T1.PLATEREADER_VALUE("",E455)</f>
        <v>#NAME?</v>
      </c>
      <c r="AC471" s="11" t="e">
        <f>T1.PLATEREADER_VALUE("",E455)</f>
        <v>#NAME?</v>
      </c>
      <c r="AD471" s="11" t="e">
        <f>T1.PLATEREADER_VALUE("",E455)</f>
        <v>#NAME?</v>
      </c>
      <c r="AE471" s="11" t="e">
        <f>T1.PLATEREADER_VALUE("",E455)</f>
        <v>#NAME?</v>
      </c>
      <c r="AF471" s="11" t="e">
        <f>T1.PLATEREADER_VALUE("",E455)</f>
        <v>#NAME?</v>
      </c>
      <c r="AG471" s="11" t="e">
        <f>T1.PLATEREADER_VALUE("",E455)</f>
        <v>#NAME?</v>
      </c>
      <c r="AH471" s="11" t="e">
        <f>T1.PLATEREADER_VALUE("",E455)</f>
        <v>#NAME?</v>
      </c>
      <c r="AI471" s="11" t="e">
        <f>T1.PLATEREADER_VALUE("",E455)</f>
        <v>#NAME?</v>
      </c>
      <c r="AJ471" s="11" t="e">
        <f>T1.PLATEREADER_VALUE("",E455)</f>
        <v>#NAME?</v>
      </c>
      <c r="AK471" s="11" t="e">
        <f>T1.PLATEREADER_VALUE("",E455)</f>
        <v>#NAME?</v>
      </c>
      <c r="AL471" s="11" t="e">
        <f>T1.PLATEREADER_VALUE("",E455)</f>
        <v>#NAME?</v>
      </c>
      <c r="AM471" s="11" t="e">
        <f>T1.PLATEREADER_VALUE("",E455)</f>
        <v>#NAME?</v>
      </c>
      <c r="AN471" s="11" t="e">
        <f>T1.PLATEREADER_VALUE("",E455)</f>
        <v>#NAME?</v>
      </c>
      <c r="AO471" s="11" t="e">
        <f>T1.PLATEREADER_VALUE("",E455)</f>
        <v>#NAME?</v>
      </c>
      <c r="AP471" s="11" t="e">
        <f>T1.PLATEREADER_VALUE("",E455)</f>
        <v>#NAME?</v>
      </c>
      <c r="AQ471" s="11" t="e">
        <f>T1.PLATEREADER_VALUE("",E455)</f>
        <v>#NAME?</v>
      </c>
      <c r="AR471" s="11" t="e">
        <f>T1.PLATEREADER_VALUE("",E455)</f>
        <v>#NAME?</v>
      </c>
      <c r="AS471" s="11" t="e">
        <f>T1.PLATEREADER_VALUE("",E455)</f>
        <v>#NAME?</v>
      </c>
      <c r="AT471" s="11" t="e">
        <f>T1.PLATEREADER_VALUE("",E455)</f>
        <v>#NAME?</v>
      </c>
      <c r="AU471" s="11" t="e">
        <f>T1.PLATEREADER_VALUE("",E455)</f>
        <v>#NAME?</v>
      </c>
      <c r="AV471" s="11" t="e">
        <f>T1.PLATEREADER_VALUE("",E455)</f>
        <v>#NAME?</v>
      </c>
      <c r="AW471" s="11" t="e">
        <f>T1.PLATEREADER_VALUE("",E455)</f>
        <v>#NAME?</v>
      </c>
      <c r="AX471" s="11" t="e">
        <f>T1.PLATEREADER_VALUE("",E455)</f>
        <v>#NAME?</v>
      </c>
      <c r="AY471" s="110"/>
      <c r="AZ471" s="110"/>
      <c r="BA471" s="110"/>
    </row>
    <row r="472" spans="2:53" ht="11.25" hidden="1" customHeight="1">
      <c r="B472" s="97" t="s">
        <v>517</v>
      </c>
      <c r="C472" s="11" t="e">
        <f>T1.PLATEREADER_VALUE("",E455)</f>
        <v>#NAME?</v>
      </c>
      <c r="D472" s="11" t="e">
        <f>T1.PLATEREADER_VALUE("",E455)</f>
        <v>#NAME?</v>
      </c>
      <c r="E472" s="11" t="e">
        <f>T1.PLATEREADER_VALUE("",E455)</f>
        <v>#NAME?</v>
      </c>
      <c r="F472" s="11" t="e">
        <f>T1.PLATEREADER_VALUE("",E455)</f>
        <v>#NAME?</v>
      </c>
      <c r="G472" s="11" t="e">
        <f>T1.PLATEREADER_VALUE("",E455)</f>
        <v>#NAME?</v>
      </c>
      <c r="H472" s="11" t="e">
        <f>T1.PLATEREADER_VALUE("",E455)</f>
        <v>#NAME?</v>
      </c>
      <c r="I472" s="11" t="e">
        <f>T1.PLATEREADER_VALUE("",E455)</f>
        <v>#NAME?</v>
      </c>
      <c r="J472" s="11" t="e">
        <f>T1.PLATEREADER_VALUE("",E455)</f>
        <v>#NAME?</v>
      </c>
      <c r="K472" s="11" t="e">
        <f>T1.PLATEREADER_VALUE("",E455)</f>
        <v>#NAME?</v>
      </c>
      <c r="L472" s="11" t="e">
        <f>T1.PLATEREADER_VALUE("",E455)</f>
        <v>#NAME?</v>
      </c>
      <c r="M472" s="11" t="e">
        <f>T1.PLATEREADER_VALUE("",E455)</f>
        <v>#NAME?</v>
      </c>
      <c r="N472" s="11" t="e">
        <f>T1.PLATEREADER_VALUE("",E455)</f>
        <v>#NAME?</v>
      </c>
      <c r="O472" s="11" t="e">
        <f>T1.PLATEREADER_VALUE("",E455)</f>
        <v>#NAME?</v>
      </c>
      <c r="P472" s="11" t="e">
        <f>T1.PLATEREADER_VALUE("",E455)</f>
        <v>#NAME?</v>
      </c>
      <c r="Q472" s="11" t="e">
        <f>T1.PLATEREADER_VALUE("",E455)</f>
        <v>#NAME?</v>
      </c>
      <c r="R472" s="11" t="e">
        <f>T1.PLATEREADER_VALUE("",E455)</f>
        <v>#NAME?</v>
      </c>
      <c r="S472" s="11" t="e">
        <f>T1.PLATEREADER_VALUE("",E455)</f>
        <v>#NAME?</v>
      </c>
      <c r="T472" s="11" t="e">
        <f>T1.PLATEREADER_VALUE("",E455)</f>
        <v>#NAME?</v>
      </c>
      <c r="U472" s="11" t="e">
        <f>T1.PLATEREADER_VALUE("",E455)</f>
        <v>#NAME?</v>
      </c>
      <c r="V472" s="11" t="e">
        <f>T1.PLATEREADER_VALUE("",E455)</f>
        <v>#NAME?</v>
      </c>
      <c r="W472" s="11" t="e">
        <f>T1.PLATEREADER_VALUE("",E455)</f>
        <v>#NAME?</v>
      </c>
      <c r="X472" s="11" t="e">
        <f>T1.PLATEREADER_VALUE("",E455)</f>
        <v>#NAME?</v>
      </c>
      <c r="Y472" s="11" t="e">
        <f>T1.PLATEREADER_VALUE("",E455)</f>
        <v>#NAME?</v>
      </c>
      <c r="Z472" s="11" t="e">
        <f>T1.PLATEREADER_VALUE("",E455)</f>
        <v>#NAME?</v>
      </c>
      <c r="AA472" s="11" t="e">
        <f>T1.PLATEREADER_VALUE("",E455)</f>
        <v>#NAME?</v>
      </c>
      <c r="AB472" s="11" t="e">
        <f>T1.PLATEREADER_VALUE("",E455)</f>
        <v>#NAME?</v>
      </c>
      <c r="AC472" s="11" t="e">
        <f>T1.PLATEREADER_VALUE("",E455)</f>
        <v>#NAME?</v>
      </c>
      <c r="AD472" s="11" t="e">
        <f>T1.PLATEREADER_VALUE("",E455)</f>
        <v>#NAME?</v>
      </c>
      <c r="AE472" s="11" t="e">
        <f>T1.PLATEREADER_VALUE("",E455)</f>
        <v>#NAME?</v>
      </c>
      <c r="AF472" s="11" t="e">
        <f>T1.PLATEREADER_VALUE("",E455)</f>
        <v>#NAME?</v>
      </c>
      <c r="AG472" s="11" t="e">
        <f>T1.PLATEREADER_VALUE("",E455)</f>
        <v>#NAME?</v>
      </c>
      <c r="AH472" s="11" t="e">
        <f>T1.PLATEREADER_VALUE("",E455)</f>
        <v>#NAME?</v>
      </c>
      <c r="AI472" s="11" t="e">
        <f>T1.PLATEREADER_VALUE("",E455)</f>
        <v>#NAME?</v>
      </c>
      <c r="AJ472" s="11" t="e">
        <f>T1.PLATEREADER_VALUE("",E455)</f>
        <v>#NAME?</v>
      </c>
      <c r="AK472" s="11" t="e">
        <f>T1.PLATEREADER_VALUE("",E455)</f>
        <v>#NAME?</v>
      </c>
      <c r="AL472" s="11" t="e">
        <f>T1.PLATEREADER_VALUE("",E455)</f>
        <v>#NAME?</v>
      </c>
      <c r="AM472" s="11" t="e">
        <f>T1.PLATEREADER_VALUE("",E455)</f>
        <v>#NAME?</v>
      </c>
      <c r="AN472" s="11" t="e">
        <f>T1.PLATEREADER_VALUE("",E455)</f>
        <v>#NAME?</v>
      </c>
      <c r="AO472" s="11" t="e">
        <f>T1.PLATEREADER_VALUE("",E455)</f>
        <v>#NAME?</v>
      </c>
      <c r="AP472" s="11" t="e">
        <f>T1.PLATEREADER_VALUE("",E455)</f>
        <v>#NAME?</v>
      </c>
      <c r="AQ472" s="11" t="e">
        <f>T1.PLATEREADER_VALUE("",E455)</f>
        <v>#NAME?</v>
      </c>
      <c r="AR472" s="11" t="e">
        <f>T1.PLATEREADER_VALUE("",E455)</f>
        <v>#NAME?</v>
      </c>
      <c r="AS472" s="11" t="e">
        <f>T1.PLATEREADER_VALUE("",E455)</f>
        <v>#NAME?</v>
      </c>
      <c r="AT472" s="11" t="e">
        <f>T1.PLATEREADER_VALUE("",E455)</f>
        <v>#NAME?</v>
      </c>
      <c r="AU472" s="11" t="e">
        <f>T1.PLATEREADER_VALUE("",E455)</f>
        <v>#NAME?</v>
      </c>
      <c r="AV472" s="11" t="e">
        <f>T1.PLATEREADER_VALUE("",E455)</f>
        <v>#NAME?</v>
      </c>
      <c r="AW472" s="11" t="e">
        <f>T1.PLATEREADER_VALUE("",E455)</f>
        <v>#NAME?</v>
      </c>
      <c r="AX472" s="11" t="e">
        <f>T1.PLATEREADER_VALUE("",E455)</f>
        <v>#NAME?</v>
      </c>
      <c r="AY472" s="110"/>
      <c r="AZ472" s="110"/>
      <c r="BA472" s="110"/>
    </row>
    <row r="473" spans="2:53" ht="11.25" hidden="1" customHeight="1">
      <c r="B473" s="97" t="s">
        <v>518</v>
      </c>
      <c r="C473" s="11" t="e">
        <f>T1.PLATEREADER_VALUE("",E455)</f>
        <v>#NAME?</v>
      </c>
      <c r="D473" s="11" t="e">
        <f>T1.PLATEREADER_VALUE("",E455)</f>
        <v>#NAME?</v>
      </c>
      <c r="E473" s="11" t="e">
        <f>T1.PLATEREADER_VALUE("",E455)</f>
        <v>#NAME?</v>
      </c>
      <c r="F473" s="11" t="e">
        <f>T1.PLATEREADER_VALUE("",E455)</f>
        <v>#NAME?</v>
      </c>
      <c r="G473" s="11" t="e">
        <f>T1.PLATEREADER_VALUE("",E455)</f>
        <v>#NAME?</v>
      </c>
      <c r="H473" s="11" t="e">
        <f>T1.PLATEREADER_VALUE("",E455)</f>
        <v>#NAME?</v>
      </c>
      <c r="I473" s="11" t="e">
        <f>T1.PLATEREADER_VALUE("",E455)</f>
        <v>#NAME?</v>
      </c>
      <c r="J473" s="11" t="e">
        <f>T1.PLATEREADER_VALUE("",E455)</f>
        <v>#NAME?</v>
      </c>
      <c r="K473" s="11" t="e">
        <f>T1.PLATEREADER_VALUE("",E455)</f>
        <v>#NAME?</v>
      </c>
      <c r="L473" s="11" t="e">
        <f>T1.PLATEREADER_VALUE("",E455)</f>
        <v>#NAME?</v>
      </c>
      <c r="M473" s="11" t="e">
        <f>T1.PLATEREADER_VALUE("",E455)</f>
        <v>#NAME?</v>
      </c>
      <c r="N473" s="11" t="e">
        <f>T1.PLATEREADER_VALUE("",E455)</f>
        <v>#NAME?</v>
      </c>
      <c r="O473" s="11" t="e">
        <f>T1.PLATEREADER_VALUE("",E455)</f>
        <v>#NAME?</v>
      </c>
      <c r="P473" s="11" t="e">
        <f>T1.PLATEREADER_VALUE("",E455)</f>
        <v>#NAME?</v>
      </c>
      <c r="Q473" s="11" t="e">
        <f>T1.PLATEREADER_VALUE("",E455)</f>
        <v>#NAME?</v>
      </c>
      <c r="R473" s="11" t="e">
        <f>T1.PLATEREADER_VALUE("",E455)</f>
        <v>#NAME?</v>
      </c>
      <c r="S473" s="11" t="e">
        <f>T1.PLATEREADER_VALUE("",E455)</f>
        <v>#NAME?</v>
      </c>
      <c r="T473" s="11" t="e">
        <f>T1.PLATEREADER_VALUE("",E455)</f>
        <v>#NAME?</v>
      </c>
      <c r="U473" s="11" t="e">
        <f>T1.PLATEREADER_VALUE("",E455)</f>
        <v>#NAME?</v>
      </c>
      <c r="V473" s="11" t="e">
        <f>T1.PLATEREADER_VALUE("",E455)</f>
        <v>#NAME?</v>
      </c>
      <c r="W473" s="11" t="e">
        <f>T1.PLATEREADER_VALUE("",E455)</f>
        <v>#NAME?</v>
      </c>
      <c r="X473" s="11" t="e">
        <f>T1.PLATEREADER_VALUE("",E455)</f>
        <v>#NAME?</v>
      </c>
      <c r="Y473" s="11" t="e">
        <f>T1.PLATEREADER_VALUE("",E455)</f>
        <v>#NAME?</v>
      </c>
      <c r="Z473" s="11" t="e">
        <f>T1.PLATEREADER_VALUE("",E455)</f>
        <v>#NAME?</v>
      </c>
      <c r="AA473" s="11" t="e">
        <f>T1.PLATEREADER_VALUE("",E455)</f>
        <v>#NAME?</v>
      </c>
      <c r="AB473" s="11" t="e">
        <f>T1.PLATEREADER_VALUE("",E455)</f>
        <v>#NAME?</v>
      </c>
      <c r="AC473" s="11" t="e">
        <f>T1.PLATEREADER_VALUE("",E455)</f>
        <v>#NAME?</v>
      </c>
      <c r="AD473" s="11" t="e">
        <f>T1.PLATEREADER_VALUE("",E455)</f>
        <v>#NAME?</v>
      </c>
      <c r="AE473" s="11" t="e">
        <f>T1.PLATEREADER_VALUE("",E455)</f>
        <v>#NAME?</v>
      </c>
      <c r="AF473" s="11" t="e">
        <f>T1.PLATEREADER_VALUE("",E455)</f>
        <v>#NAME?</v>
      </c>
      <c r="AG473" s="11" t="e">
        <f>T1.PLATEREADER_VALUE("",E455)</f>
        <v>#NAME?</v>
      </c>
      <c r="AH473" s="11" t="e">
        <f>T1.PLATEREADER_VALUE("",E455)</f>
        <v>#NAME?</v>
      </c>
      <c r="AI473" s="11" t="e">
        <f>T1.PLATEREADER_VALUE("",E455)</f>
        <v>#NAME?</v>
      </c>
      <c r="AJ473" s="11" t="e">
        <f>T1.PLATEREADER_VALUE("",E455)</f>
        <v>#NAME?</v>
      </c>
      <c r="AK473" s="11" t="e">
        <f>T1.PLATEREADER_VALUE("",E455)</f>
        <v>#NAME?</v>
      </c>
      <c r="AL473" s="11" t="e">
        <f>T1.PLATEREADER_VALUE("",E455)</f>
        <v>#NAME?</v>
      </c>
      <c r="AM473" s="11" t="e">
        <f>T1.PLATEREADER_VALUE("",E455)</f>
        <v>#NAME?</v>
      </c>
      <c r="AN473" s="11" t="e">
        <f>T1.PLATEREADER_VALUE("",E455)</f>
        <v>#NAME?</v>
      </c>
      <c r="AO473" s="11" t="e">
        <f>T1.PLATEREADER_VALUE("",E455)</f>
        <v>#NAME?</v>
      </c>
      <c r="AP473" s="11" t="e">
        <f>T1.PLATEREADER_VALUE("",E455)</f>
        <v>#NAME?</v>
      </c>
      <c r="AQ473" s="11" t="e">
        <f>T1.PLATEREADER_VALUE("",E455)</f>
        <v>#NAME?</v>
      </c>
      <c r="AR473" s="11" t="e">
        <f>T1.PLATEREADER_VALUE("",E455)</f>
        <v>#NAME?</v>
      </c>
      <c r="AS473" s="11" t="e">
        <f>T1.PLATEREADER_VALUE("",E455)</f>
        <v>#NAME?</v>
      </c>
      <c r="AT473" s="11" t="e">
        <f>T1.PLATEREADER_VALUE("",E455)</f>
        <v>#NAME?</v>
      </c>
      <c r="AU473" s="11" t="e">
        <f>T1.PLATEREADER_VALUE("",E455)</f>
        <v>#NAME?</v>
      </c>
      <c r="AV473" s="11" t="e">
        <f>T1.PLATEREADER_VALUE("",E455)</f>
        <v>#NAME?</v>
      </c>
      <c r="AW473" s="11" t="e">
        <f>T1.PLATEREADER_VALUE("",E455)</f>
        <v>#NAME?</v>
      </c>
      <c r="AX473" s="11" t="e">
        <f>T1.PLATEREADER_VALUE("",E455)</f>
        <v>#NAME?</v>
      </c>
      <c r="AY473" s="110"/>
      <c r="AZ473" s="110"/>
      <c r="BA473" s="110"/>
    </row>
    <row r="474" spans="2:53" ht="11.25" hidden="1" customHeight="1">
      <c r="B474" s="97" t="s">
        <v>1917</v>
      </c>
      <c r="C474" s="11" t="e">
        <f>T1.PLATEREADER_VALUE("",E455)</f>
        <v>#NAME?</v>
      </c>
      <c r="D474" s="11" t="e">
        <f>T1.PLATEREADER_VALUE("",E455)</f>
        <v>#NAME?</v>
      </c>
      <c r="E474" s="11" t="e">
        <f>T1.PLATEREADER_VALUE("",E455)</f>
        <v>#NAME?</v>
      </c>
      <c r="F474" s="11" t="e">
        <f>T1.PLATEREADER_VALUE("",E455)</f>
        <v>#NAME?</v>
      </c>
      <c r="G474" s="11" t="e">
        <f>T1.PLATEREADER_VALUE("",E455)</f>
        <v>#NAME?</v>
      </c>
      <c r="H474" s="11" t="e">
        <f>T1.PLATEREADER_VALUE("",E455)</f>
        <v>#NAME?</v>
      </c>
      <c r="I474" s="11" t="e">
        <f>T1.PLATEREADER_VALUE("",E455)</f>
        <v>#NAME?</v>
      </c>
      <c r="J474" s="11" t="e">
        <f>T1.PLATEREADER_VALUE("",E455)</f>
        <v>#NAME?</v>
      </c>
      <c r="K474" s="11" t="e">
        <f>T1.PLATEREADER_VALUE("",E455)</f>
        <v>#NAME?</v>
      </c>
      <c r="L474" s="11" t="e">
        <f>T1.PLATEREADER_VALUE("",E455)</f>
        <v>#NAME?</v>
      </c>
      <c r="M474" s="11" t="e">
        <f>T1.PLATEREADER_VALUE("",E455)</f>
        <v>#NAME?</v>
      </c>
      <c r="N474" s="11" t="e">
        <f>T1.PLATEREADER_VALUE("",E455)</f>
        <v>#NAME?</v>
      </c>
      <c r="O474" s="11" t="e">
        <f>T1.PLATEREADER_VALUE("",E455)</f>
        <v>#NAME?</v>
      </c>
      <c r="P474" s="11" t="e">
        <f>T1.PLATEREADER_VALUE("",E455)</f>
        <v>#NAME?</v>
      </c>
      <c r="Q474" s="11" t="e">
        <f>T1.PLATEREADER_VALUE("",E455)</f>
        <v>#NAME?</v>
      </c>
      <c r="R474" s="11" t="e">
        <f>T1.PLATEREADER_VALUE("",E455)</f>
        <v>#NAME?</v>
      </c>
      <c r="S474" s="11" t="e">
        <f>T1.PLATEREADER_VALUE("",E455)</f>
        <v>#NAME?</v>
      </c>
      <c r="T474" s="11" t="e">
        <f>T1.PLATEREADER_VALUE("",E455)</f>
        <v>#NAME?</v>
      </c>
      <c r="U474" s="11" t="e">
        <f>T1.PLATEREADER_VALUE("",E455)</f>
        <v>#NAME?</v>
      </c>
      <c r="V474" s="11" t="e">
        <f>T1.PLATEREADER_VALUE("",E455)</f>
        <v>#NAME?</v>
      </c>
      <c r="W474" s="11" t="e">
        <f>T1.PLATEREADER_VALUE("",E455)</f>
        <v>#NAME?</v>
      </c>
      <c r="X474" s="11" t="e">
        <f>T1.PLATEREADER_VALUE("",E455)</f>
        <v>#NAME?</v>
      </c>
      <c r="Y474" s="11" t="e">
        <f>T1.PLATEREADER_VALUE("",E455)</f>
        <v>#NAME?</v>
      </c>
      <c r="Z474" s="11" t="e">
        <f>T1.PLATEREADER_VALUE("",E455)</f>
        <v>#NAME?</v>
      </c>
      <c r="AA474" s="11" t="e">
        <f>T1.PLATEREADER_VALUE("",E455)</f>
        <v>#NAME?</v>
      </c>
      <c r="AB474" s="11" t="e">
        <f>T1.PLATEREADER_VALUE("",E455)</f>
        <v>#NAME?</v>
      </c>
      <c r="AC474" s="11" t="e">
        <f>T1.PLATEREADER_VALUE("",E455)</f>
        <v>#NAME?</v>
      </c>
      <c r="AD474" s="11" t="e">
        <f>T1.PLATEREADER_VALUE("",E455)</f>
        <v>#NAME?</v>
      </c>
      <c r="AE474" s="11" t="e">
        <f>T1.PLATEREADER_VALUE("",E455)</f>
        <v>#NAME?</v>
      </c>
      <c r="AF474" s="11" t="e">
        <f>T1.PLATEREADER_VALUE("",E455)</f>
        <v>#NAME?</v>
      </c>
      <c r="AG474" s="11" t="e">
        <f>T1.PLATEREADER_VALUE("",E455)</f>
        <v>#NAME?</v>
      </c>
      <c r="AH474" s="11" t="e">
        <f>T1.PLATEREADER_VALUE("",E455)</f>
        <v>#NAME?</v>
      </c>
      <c r="AI474" s="11" t="e">
        <f>T1.PLATEREADER_VALUE("",E455)</f>
        <v>#NAME?</v>
      </c>
      <c r="AJ474" s="11" t="e">
        <f>T1.PLATEREADER_VALUE("",E455)</f>
        <v>#NAME?</v>
      </c>
      <c r="AK474" s="11" t="e">
        <f>T1.PLATEREADER_VALUE("",E455)</f>
        <v>#NAME?</v>
      </c>
      <c r="AL474" s="11" t="e">
        <f>T1.PLATEREADER_VALUE("",E455)</f>
        <v>#NAME?</v>
      </c>
      <c r="AM474" s="11" t="e">
        <f>T1.PLATEREADER_VALUE("",E455)</f>
        <v>#NAME?</v>
      </c>
      <c r="AN474" s="11" t="e">
        <f>T1.PLATEREADER_VALUE("",E455)</f>
        <v>#NAME?</v>
      </c>
      <c r="AO474" s="11" t="e">
        <f>T1.PLATEREADER_VALUE("",E455)</f>
        <v>#NAME?</v>
      </c>
      <c r="AP474" s="11" t="e">
        <f>T1.PLATEREADER_VALUE("",E455)</f>
        <v>#NAME?</v>
      </c>
      <c r="AQ474" s="11" t="e">
        <f>T1.PLATEREADER_VALUE("",E455)</f>
        <v>#NAME?</v>
      </c>
      <c r="AR474" s="11" t="e">
        <f>T1.PLATEREADER_VALUE("",E455)</f>
        <v>#NAME?</v>
      </c>
      <c r="AS474" s="11" t="e">
        <f>T1.PLATEREADER_VALUE("",E455)</f>
        <v>#NAME?</v>
      </c>
      <c r="AT474" s="11" t="e">
        <f>T1.PLATEREADER_VALUE("",E455)</f>
        <v>#NAME?</v>
      </c>
      <c r="AU474" s="11" t="e">
        <f>T1.PLATEREADER_VALUE("",E455)</f>
        <v>#NAME?</v>
      </c>
      <c r="AV474" s="11" t="e">
        <f>T1.PLATEREADER_VALUE("",E455)</f>
        <v>#NAME?</v>
      </c>
      <c r="AW474" s="11" t="e">
        <f>T1.PLATEREADER_VALUE("",E455)</f>
        <v>#NAME?</v>
      </c>
      <c r="AX474" s="11" t="e">
        <f>T1.PLATEREADER_VALUE("",E455)</f>
        <v>#NAME?</v>
      </c>
      <c r="AY474" s="110"/>
      <c r="AZ474" s="110"/>
      <c r="BA474" s="110"/>
    </row>
    <row r="475" spans="2:53" ht="11.25" hidden="1" customHeight="1">
      <c r="B475" s="97" t="s">
        <v>1966</v>
      </c>
      <c r="C475" s="11" t="e">
        <f>T1.PLATEREADER_VALUE("",E455)</f>
        <v>#NAME?</v>
      </c>
      <c r="D475" s="11" t="e">
        <f>T1.PLATEREADER_VALUE("",E455)</f>
        <v>#NAME?</v>
      </c>
      <c r="E475" s="11" t="e">
        <f>T1.PLATEREADER_VALUE("",E455)</f>
        <v>#NAME?</v>
      </c>
      <c r="F475" s="11" t="e">
        <f>T1.PLATEREADER_VALUE("",E455)</f>
        <v>#NAME?</v>
      </c>
      <c r="G475" s="11" t="e">
        <f>T1.PLATEREADER_VALUE("",E455)</f>
        <v>#NAME?</v>
      </c>
      <c r="H475" s="11" t="e">
        <f>T1.PLATEREADER_VALUE("",E455)</f>
        <v>#NAME?</v>
      </c>
      <c r="I475" s="11" t="e">
        <f>T1.PLATEREADER_VALUE("",E455)</f>
        <v>#NAME?</v>
      </c>
      <c r="J475" s="11" t="e">
        <f>T1.PLATEREADER_VALUE("",E455)</f>
        <v>#NAME?</v>
      </c>
      <c r="K475" s="11" t="e">
        <f>T1.PLATEREADER_VALUE("",E455)</f>
        <v>#NAME?</v>
      </c>
      <c r="L475" s="11" t="e">
        <f>T1.PLATEREADER_VALUE("",E455)</f>
        <v>#NAME?</v>
      </c>
      <c r="M475" s="11" t="e">
        <f>T1.PLATEREADER_VALUE("",E455)</f>
        <v>#NAME?</v>
      </c>
      <c r="N475" s="11" t="e">
        <f>T1.PLATEREADER_VALUE("",E455)</f>
        <v>#NAME?</v>
      </c>
      <c r="O475" s="11" t="e">
        <f>T1.PLATEREADER_VALUE("",E455)</f>
        <v>#NAME?</v>
      </c>
      <c r="P475" s="11" t="e">
        <f>T1.PLATEREADER_VALUE("",E455)</f>
        <v>#NAME?</v>
      </c>
      <c r="Q475" s="11" t="e">
        <f>T1.PLATEREADER_VALUE("",E455)</f>
        <v>#NAME?</v>
      </c>
      <c r="R475" s="11" t="e">
        <f>T1.PLATEREADER_VALUE("",E455)</f>
        <v>#NAME?</v>
      </c>
      <c r="S475" s="11" t="e">
        <f>T1.PLATEREADER_VALUE("",E455)</f>
        <v>#NAME?</v>
      </c>
      <c r="T475" s="11" t="e">
        <f>T1.PLATEREADER_VALUE("",E455)</f>
        <v>#NAME?</v>
      </c>
      <c r="U475" s="11" t="e">
        <f>T1.PLATEREADER_VALUE("",E455)</f>
        <v>#NAME?</v>
      </c>
      <c r="V475" s="11" t="e">
        <f>T1.PLATEREADER_VALUE("",E455)</f>
        <v>#NAME?</v>
      </c>
      <c r="W475" s="11" t="e">
        <f>T1.PLATEREADER_VALUE("",E455)</f>
        <v>#NAME?</v>
      </c>
      <c r="X475" s="11" t="e">
        <f>T1.PLATEREADER_VALUE("",E455)</f>
        <v>#NAME?</v>
      </c>
      <c r="Y475" s="11" t="e">
        <f>T1.PLATEREADER_VALUE("",E455)</f>
        <v>#NAME?</v>
      </c>
      <c r="Z475" s="11" t="e">
        <f>T1.PLATEREADER_VALUE("",E455)</f>
        <v>#NAME?</v>
      </c>
      <c r="AA475" s="11" t="e">
        <f>T1.PLATEREADER_VALUE("",E455)</f>
        <v>#NAME?</v>
      </c>
      <c r="AB475" s="11" t="e">
        <f>T1.PLATEREADER_VALUE("",E455)</f>
        <v>#NAME?</v>
      </c>
      <c r="AC475" s="11" t="e">
        <f>T1.PLATEREADER_VALUE("",E455)</f>
        <v>#NAME?</v>
      </c>
      <c r="AD475" s="11" t="e">
        <f>T1.PLATEREADER_VALUE("",E455)</f>
        <v>#NAME?</v>
      </c>
      <c r="AE475" s="11" t="e">
        <f>T1.PLATEREADER_VALUE("",E455)</f>
        <v>#NAME?</v>
      </c>
      <c r="AF475" s="11" t="e">
        <f>T1.PLATEREADER_VALUE("",E455)</f>
        <v>#NAME?</v>
      </c>
      <c r="AG475" s="11" t="e">
        <f>T1.PLATEREADER_VALUE("",E455)</f>
        <v>#NAME?</v>
      </c>
      <c r="AH475" s="11" t="e">
        <f>T1.PLATEREADER_VALUE("",E455)</f>
        <v>#NAME?</v>
      </c>
      <c r="AI475" s="11" t="e">
        <f>T1.PLATEREADER_VALUE("",E455)</f>
        <v>#NAME?</v>
      </c>
      <c r="AJ475" s="11" t="e">
        <f>T1.PLATEREADER_VALUE("",E455)</f>
        <v>#NAME?</v>
      </c>
      <c r="AK475" s="11" t="e">
        <f>T1.PLATEREADER_VALUE("",E455)</f>
        <v>#NAME?</v>
      </c>
      <c r="AL475" s="11" t="e">
        <f>T1.PLATEREADER_VALUE("",E455)</f>
        <v>#NAME?</v>
      </c>
      <c r="AM475" s="11" t="e">
        <f>T1.PLATEREADER_VALUE("",E455)</f>
        <v>#NAME?</v>
      </c>
      <c r="AN475" s="11" t="e">
        <f>T1.PLATEREADER_VALUE("",E455)</f>
        <v>#NAME?</v>
      </c>
      <c r="AO475" s="11" t="e">
        <f>T1.PLATEREADER_VALUE("",E455)</f>
        <v>#NAME?</v>
      </c>
      <c r="AP475" s="11" t="e">
        <f>T1.PLATEREADER_VALUE("",E455)</f>
        <v>#NAME?</v>
      </c>
      <c r="AQ475" s="11" t="e">
        <f>T1.PLATEREADER_VALUE("",E455)</f>
        <v>#NAME?</v>
      </c>
      <c r="AR475" s="11" t="e">
        <f>T1.PLATEREADER_VALUE("",E455)</f>
        <v>#NAME?</v>
      </c>
      <c r="AS475" s="11" t="e">
        <f>T1.PLATEREADER_VALUE("",E455)</f>
        <v>#NAME?</v>
      </c>
      <c r="AT475" s="11" t="e">
        <f>T1.PLATEREADER_VALUE("",E455)</f>
        <v>#NAME?</v>
      </c>
      <c r="AU475" s="11" t="e">
        <f>T1.PLATEREADER_VALUE("",E455)</f>
        <v>#NAME?</v>
      </c>
      <c r="AV475" s="11" t="e">
        <f>T1.PLATEREADER_VALUE("",E455)</f>
        <v>#NAME?</v>
      </c>
      <c r="AW475" s="11" t="e">
        <f>T1.PLATEREADER_VALUE("",E455)</f>
        <v>#NAME?</v>
      </c>
      <c r="AX475" s="11" t="e">
        <f>T1.PLATEREADER_VALUE("",E455)</f>
        <v>#NAME?</v>
      </c>
      <c r="AY475" s="110"/>
      <c r="AZ475" s="110"/>
      <c r="BA475" s="110"/>
    </row>
    <row r="476" spans="2:53" ht="11.25" hidden="1" customHeight="1">
      <c r="B476" s="97" t="s">
        <v>2015</v>
      </c>
      <c r="C476" s="11" t="e">
        <f>T1.PLATEREADER_VALUE("",E455)</f>
        <v>#NAME?</v>
      </c>
      <c r="D476" s="11" t="e">
        <f>T1.PLATEREADER_VALUE("",E455)</f>
        <v>#NAME?</v>
      </c>
      <c r="E476" s="11" t="e">
        <f>T1.PLATEREADER_VALUE("",E455)</f>
        <v>#NAME?</v>
      </c>
      <c r="F476" s="11" t="e">
        <f>T1.PLATEREADER_VALUE("",E455)</f>
        <v>#NAME?</v>
      </c>
      <c r="G476" s="11" t="e">
        <f>T1.PLATEREADER_VALUE("",E455)</f>
        <v>#NAME?</v>
      </c>
      <c r="H476" s="11" t="e">
        <f>T1.PLATEREADER_VALUE("",E455)</f>
        <v>#NAME?</v>
      </c>
      <c r="I476" s="11" t="e">
        <f>T1.PLATEREADER_VALUE("",E455)</f>
        <v>#NAME?</v>
      </c>
      <c r="J476" s="11" t="e">
        <f>T1.PLATEREADER_VALUE("",E455)</f>
        <v>#NAME?</v>
      </c>
      <c r="K476" s="11" t="e">
        <f>T1.PLATEREADER_VALUE("",E455)</f>
        <v>#NAME?</v>
      </c>
      <c r="L476" s="11" t="e">
        <f>T1.PLATEREADER_VALUE("",E455)</f>
        <v>#NAME?</v>
      </c>
      <c r="M476" s="11" t="e">
        <f>T1.PLATEREADER_VALUE("",E455)</f>
        <v>#NAME?</v>
      </c>
      <c r="N476" s="11" t="e">
        <f>T1.PLATEREADER_VALUE("",E455)</f>
        <v>#NAME?</v>
      </c>
      <c r="O476" s="11" t="e">
        <f>T1.PLATEREADER_VALUE("",E455)</f>
        <v>#NAME?</v>
      </c>
      <c r="P476" s="11" t="e">
        <f>T1.PLATEREADER_VALUE("",E455)</f>
        <v>#NAME?</v>
      </c>
      <c r="Q476" s="11" t="e">
        <f>T1.PLATEREADER_VALUE("",E455)</f>
        <v>#NAME?</v>
      </c>
      <c r="R476" s="11" t="e">
        <f>T1.PLATEREADER_VALUE("",E455)</f>
        <v>#NAME?</v>
      </c>
      <c r="S476" s="11" t="e">
        <f>T1.PLATEREADER_VALUE("",E455)</f>
        <v>#NAME?</v>
      </c>
      <c r="T476" s="11" t="e">
        <f>T1.PLATEREADER_VALUE("",E455)</f>
        <v>#NAME?</v>
      </c>
      <c r="U476" s="11" t="e">
        <f>T1.PLATEREADER_VALUE("",E455)</f>
        <v>#NAME?</v>
      </c>
      <c r="V476" s="11" t="e">
        <f>T1.PLATEREADER_VALUE("",E455)</f>
        <v>#NAME?</v>
      </c>
      <c r="W476" s="11" t="e">
        <f>T1.PLATEREADER_VALUE("",E455)</f>
        <v>#NAME?</v>
      </c>
      <c r="X476" s="11" t="e">
        <f>T1.PLATEREADER_VALUE("",E455)</f>
        <v>#NAME?</v>
      </c>
      <c r="Y476" s="11" t="e">
        <f>T1.PLATEREADER_VALUE("",E455)</f>
        <v>#NAME?</v>
      </c>
      <c r="Z476" s="11" t="e">
        <f>T1.PLATEREADER_VALUE("",E455)</f>
        <v>#NAME?</v>
      </c>
      <c r="AA476" s="11" t="e">
        <f>T1.PLATEREADER_VALUE("",E455)</f>
        <v>#NAME?</v>
      </c>
      <c r="AB476" s="11" t="e">
        <f>T1.PLATEREADER_VALUE("",E455)</f>
        <v>#NAME?</v>
      </c>
      <c r="AC476" s="11" t="e">
        <f>T1.PLATEREADER_VALUE("",E455)</f>
        <v>#NAME?</v>
      </c>
      <c r="AD476" s="11" t="e">
        <f>T1.PLATEREADER_VALUE("",E455)</f>
        <v>#NAME?</v>
      </c>
      <c r="AE476" s="11" t="e">
        <f>T1.PLATEREADER_VALUE("",E455)</f>
        <v>#NAME?</v>
      </c>
      <c r="AF476" s="11" t="e">
        <f>T1.PLATEREADER_VALUE("",E455)</f>
        <v>#NAME?</v>
      </c>
      <c r="AG476" s="11" t="e">
        <f>T1.PLATEREADER_VALUE("",E455)</f>
        <v>#NAME?</v>
      </c>
      <c r="AH476" s="11" t="e">
        <f>T1.PLATEREADER_VALUE("",E455)</f>
        <v>#NAME?</v>
      </c>
      <c r="AI476" s="11" t="e">
        <f>T1.PLATEREADER_VALUE("",E455)</f>
        <v>#NAME?</v>
      </c>
      <c r="AJ476" s="11" t="e">
        <f>T1.PLATEREADER_VALUE("",E455)</f>
        <v>#NAME?</v>
      </c>
      <c r="AK476" s="11" t="e">
        <f>T1.PLATEREADER_VALUE("",E455)</f>
        <v>#NAME?</v>
      </c>
      <c r="AL476" s="11" t="e">
        <f>T1.PLATEREADER_VALUE("",E455)</f>
        <v>#NAME?</v>
      </c>
      <c r="AM476" s="11" t="e">
        <f>T1.PLATEREADER_VALUE("",E455)</f>
        <v>#NAME?</v>
      </c>
      <c r="AN476" s="11" t="e">
        <f>T1.PLATEREADER_VALUE("",E455)</f>
        <v>#NAME?</v>
      </c>
      <c r="AO476" s="11" t="e">
        <f>T1.PLATEREADER_VALUE("",E455)</f>
        <v>#NAME?</v>
      </c>
      <c r="AP476" s="11" t="e">
        <f>T1.PLATEREADER_VALUE("",E455)</f>
        <v>#NAME?</v>
      </c>
      <c r="AQ476" s="11" t="e">
        <f>T1.PLATEREADER_VALUE("",E455)</f>
        <v>#NAME?</v>
      </c>
      <c r="AR476" s="11" t="e">
        <f>T1.PLATEREADER_VALUE("",E455)</f>
        <v>#NAME?</v>
      </c>
      <c r="AS476" s="11" t="e">
        <f>T1.PLATEREADER_VALUE("",E455)</f>
        <v>#NAME?</v>
      </c>
      <c r="AT476" s="11" t="e">
        <f>T1.PLATEREADER_VALUE("",E455)</f>
        <v>#NAME?</v>
      </c>
      <c r="AU476" s="11" t="e">
        <f>T1.PLATEREADER_VALUE("",E455)</f>
        <v>#NAME?</v>
      </c>
      <c r="AV476" s="11" t="e">
        <f>T1.PLATEREADER_VALUE("",E455)</f>
        <v>#NAME?</v>
      </c>
      <c r="AW476" s="11" t="e">
        <f>T1.PLATEREADER_VALUE("",E455)</f>
        <v>#NAME?</v>
      </c>
      <c r="AX476" s="11" t="e">
        <f>T1.PLATEREADER_VALUE("",E455)</f>
        <v>#NAME?</v>
      </c>
      <c r="AY476" s="110"/>
      <c r="AZ476" s="110"/>
      <c r="BA476" s="110"/>
    </row>
    <row r="477" spans="2:53" ht="11.25" hidden="1" customHeight="1">
      <c r="B477" s="97" t="s">
        <v>2064</v>
      </c>
      <c r="C477" s="11" t="e">
        <f>T1.PLATEREADER_VALUE("",E455)</f>
        <v>#NAME?</v>
      </c>
      <c r="D477" s="11" t="e">
        <f>T1.PLATEREADER_VALUE("",E455)</f>
        <v>#NAME?</v>
      </c>
      <c r="E477" s="11" t="e">
        <f>T1.PLATEREADER_VALUE("",E455)</f>
        <v>#NAME?</v>
      </c>
      <c r="F477" s="11" t="e">
        <f>T1.PLATEREADER_VALUE("",E455)</f>
        <v>#NAME?</v>
      </c>
      <c r="G477" s="11" t="e">
        <f>T1.PLATEREADER_VALUE("",E455)</f>
        <v>#NAME?</v>
      </c>
      <c r="H477" s="11" t="e">
        <f>T1.PLATEREADER_VALUE("",E455)</f>
        <v>#NAME?</v>
      </c>
      <c r="I477" s="11" t="e">
        <f>T1.PLATEREADER_VALUE("",E455)</f>
        <v>#NAME?</v>
      </c>
      <c r="J477" s="11" t="e">
        <f>T1.PLATEREADER_VALUE("",E455)</f>
        <v>#NAME?</v>
      </c>
      <c r="K477" s="11" t="e">
        <f>T1.PLATEREADER_VALUE("",E455)</f>
        <v>#NAME?</v>
      </c>
      <c r="L477" s="11" t="e">
        <f>T1.PLATEREADER_VALUE("",E455)</f>
        <v>#NAME?</v>
      </c>
      <c r="M477" s="11" t="e">
        <f>T1.PLATEREADER_VALUE("",E455)</f>
        <v>#NAME?</v>
      </c>
      <c r="N477" s="11" t="e">
        <f>T1.PLATEREADER_VALUE("",E455)</f>
        <v>#NAME?</v>
      </c>
      <c r="O477" s="11" t="e">
        <f>T1.PLATEREADER_VALUE("",E455)</f>
        <v>#NAME?</v>
      </c>
      <c r="P477" s="11" t="e">
        <f>T1.PLATEREADER_VALUE("",E455)</f>
        <v>#NAME?</v>
      </c>
      <c r="Q477" s="11" t="e">
        <f>T1.PLATEREADER_VALUE("",E455)</f>
        <v>#NAME?</v>
      </c>
      <c r="R477" s="11" t="e">
        <f>T1.PLATEREADER_VALUE("",E455)</f>
        <v>#NAME?</v>
      </c>
      <c r="S477" s="11" t="e">
        <f>T1.PLATEREADER_VALUE("",E455)</f>
        <v>#NAME?</v>
      </c>
      <c r="T477" s="11" t="e">
        <f>T1.PLATEREADER_VALUE("",E455)</f>
        <v>#NAME?</v>
      </c>
      <c r="U477" s="11" t="e">
        <f>T1.PLATEREADER_VALUE("",E455)</f>
        <v>#NAME?</v>
      </c>
      <c r="V477" s="11" t="e">
        <f>T1.PLATEREADER_VALUE("",E455)</f>
        <v>#NAME?</v>
      </c>
      <c r="W477" s="11" t="e">
        <f>T1.PLATEREADER_VALUE("",E455)</f>
        <v>#NAME?</v>
      </c>
      <c r="X477" s="11" t="e">
        <f>T1.PLATEREADER_VALUE("",E455)</f>
        <v>#NAME?</v>
      </c>
      <c r="Y477" s="11" t="e">
        <f>T1.PLATEREADER_VALUE("",E455)</f>
        <v>#NAME?</v>
      </c>
      <c r="Z477" s="11" t="e">
        <f>T1.PLATEREADER_VALUE("",E455)</f>
        <v>#NAME?</v>
      </c>
      <c r="AA477" s="11" t="e">
        <f>T1.PLATEREADER_VALUE("",E455)</f>
        <v>#NAME?</v>
      </c>
      <c r="AB477" s="11" t="e">
        <f>T1.PLATEREADER_VALUE("",E455)</f>
        <v>#NAME?</v>
      </c>
      <c r="AC477" s="11" t="e">
        <f>T1.PLATEREADER_VALUE("",E455)</f>
        <v>#NAME?</v>
      </c>
      <c r="AD477" s="11" t="e">
        <f>T1.PLATEREADER_VALUE("",E455)</f>
        <v>#NAME?</v>
      </c>
      <c r="AE477" s="11" t="e">
        <f>T1.PLATEREADER_VALUE("",E455)</f>
        <v>#NAME?</v>
      </c>
      <c r="AF477" s="11" t="e">
        <f>T1.PLATEREADER_VALUE("",E455)</f>
        <v>#NAME?</v>
      </c>
      <c r="AG477" s="11" t="e">
        <f>T1.PLATEREADER_VALUE("",E455)</f>
        <v>#NAME?</v>
      </c>
      <c r="AH477" s="11" t="e">
        <f>T1.PLATEREADER_VALUE("",E455)</f>
        <v>#NAME?</v>
      </c>
      <c r="AI477" s="11" t="e">
        <f>T1.PLATEREADER_VALUE("",E455)</f>
        <v>#NAME?</v>
      </c>
      <c r="AJ477" s="11" t="e">
        <f>T1.PLATEREADER_VALUE("",E455)</f>
        <v>#NAME?</v>
      </c>
      <c r="AK477" s="11" t="e">
        <f>T1.PLATEREADER_VALUE("",E455)</f>
        <v>#NAME?</v>
      </c>
      <c r="AL477" s="11" t="e">
        <f>T1.PLATEREADER_VALUE("",E455)</f>
        <v>#NAME?</v>
      </c>
      <c r="AM477" s="11" t="e">
        <f>T1.PLATEREADER_VALUE("",E455)</f>
        <v>#NAME?</v>
      </c>
      <c r="AN477" s="11" t="e">
        <f>T1.PLATEREADER_VALUE("",E455)</f>
        <v>#NAME?</v>
      </c>
      <c r="AO477" s="11" t="e">
        <f>T1.PLATEREADER_VALUE("",E455)</f>
        <v>#NAME?</v>
      </c>
      <c r="AP477" s="11" t="e">
        <f>T1.PLATEREADER_VALUE("",E455)</f>
        <v>#NAME?</v>
      </c>
      <c r="AQ477" s="11" t="e">
        <f>T1.PLATEREADER_VALUE("",E455)</f>
        <v>#NAME?</v>
      </c>
      <c r="AR477" s="11" t="e">
        <f>T1.PLATEREADER_VALUE("",E455)</f>
        <v>#NAME?</v>
      </c>
      <c r="AS477" s="11" t="e">
        <f>T1.PLATEREADER_VALUE("",E455)</f>
        <v>#NAME?</v>
      </c>
      <c r="AT477" s="11" t="e">
        <f>T1.PLATEREADER_VALUE("",E455)</f>
        <v>#NAME?</v>
      </c>
      <c r="AU477" s="11" t="e">
        <f>T1.PLATEREADER_VALUE("",E455)</f>
        <v>#NAME?</v>
      </c>
      <c r="AV477" s="11" t="e">
        <f>T1.PLATEREADER_VALUE("",E455)</f>
        <v>#NAME?</v>
      </c>
      <c r="AW477" s="11" t="e">
        <f>T1.PLATEREADER_VALUE("",E455)</f>
        <v>#NAME?</v>
      </c>
      <c r="AX477" s="11" t="e">
        <f>T1.PLATEREADER_VALUE("",E455)</f>
        <v>#NAME?</v>
      </c>
      <c r="AY477" s="110"/>
      <c r="AZ477" s="110"/>
      <c r="BA477" s="110"/>
    </row>
    <row r="478" spans="2:53" ht="11.25" hidden="1" customHeight="1">
      <c r="B478" s="97" t="s">
        <v>2113</v>
      </c>
      <c r="C478" s="11" t="e">
        <f>T1.PLATEREADER_VALUE("",E455)</f>
        <v>#NAME?</v>
      </c>
      <c r="D478" s="11" t="e">
        <f>T1.PLATEREADER_VALUE("",E455)</f>
        <v>#NAME?</v>
      </c>
      <c r="E478" s="11" t="e">
        <f>T1.PLATEREADER_VALUE("",E455)</f>
        <v>#NAME?</v>
      </c>
      <c r="F478" s="11" t="e">
        <f>T1.PLATEREADER_VALUE("",E455)</f>
        <v>#NAME?</v>
      </c>
      <c r="G478" s="11" t="e">
        <f>T1.PLATEREADER_VALUE("",E455)</f>
        <v>#NAME?</v>
      </c>
      <c r="H478" s="11" t="e">
        <f>T1.PLATEREADER_VALUE("",E455)</f>
        <v>#NAME?</v>
      </c>
      <c r="I478" s="11" t="e">
        <f>T1.PLATEREADER_VALUE("",E455)</f>
        <v>#NAME?</v>
      </c>
      <c r="J478" s="11" t="e">
        <f>T1.PLATEREADER_VALUE("",E455)</f>
        <v>#NAME?</v>
      </c>
      <c r="K478" s="11" t="e">
        <f>T1.PLATEREADER_VALUE("",E455)</f>
        <v>#NAME?</v>
      </c>
      <c r="L478" s="11" t="e">
        <f>T1.PLATEREADER_VALUE("",E455)</f>
        <v>#NAME?</v>
      </c>
      <c r="M478" s="11" t="e">
        <f>T1.PLATEREADER_VALUE("",E455)</f>
        <v>#NAME?</v>
      </c>
      <c r="N478" s="11" t="e">
        <f>T1.PLATEREADER_VALUE("",E455)</f>
        <v>#NAME?</v>
      </c>
      <c r="O478" s="11" t="e">
        <f>T1.PLATEREADER_VALUE("",E455)</f>
        <v>#NAME?</v>
      </c>
      <c r="P478" s="11" t="e">
        <f>T1.PLATEREADER_VALUE("",E455)</f>
        <v>#NAME?</v>
      </c>
      <c r="Q478" s="11" t="e">
        <f>T1.PLATEREADER_VALUE("",E455)</f>
        <v>#NAME?</v>
      </c>
      <c r="R478" s="11" t="e">
        <f>T1.PLATEREADER_VALUE("",E455)</f>
        <v>#NAME?</v>
      </c>
      <c r="S478" s="11" t="e">
        <f>T1.PLATEREADER_VALUE("",E455)</f>
        <v>#NAME?</v>
      </c>
      <c r="T478" s="11" t="e">
        <f>T1.PLATEREADER_VALUE("",E455)</f>
        <v>#NAME?</v>
      </c>
      <c r="U478" s="11" t="e">
        <f>T1.PLATEREADER_VALUE("",E455)</f>
        <v>#NAME?</v>
      </c>
      <c r="V478" s="11" t="e">
        <f>T1.PLATEREADER_VALUE("",E455)</f>
        <v>#NAME?</v>
      </c>
      <c r="W478" s="11" t="e">
        <f>T1.PLATEREADER_VALUE("",E455)</f>
        <v>#NAME?</v>
      </c>
      <c r="X478" s="11" t="e">
        <f>T1.PLATEREADER_VALUE("",E455)</f>
        <v>#NAME?</v>
      </c>
      <c r="Y478" s="11" t="e">
        <f>T1.PLATEREADER_VALUE("",E455)</f>
        <v>#NAME?</v>
      </c>
      <c r="Z478" s="11" t="e">
        <f>T1.PLATEREADER_VALUE("",E455)</f>
        <v>#NAME?</v>
      </c>
      <c r="AA478" s="11" t="e">
        <f>T1.PLATEREADER_VALUE("",E455)</f>
        <v>#NAME?</v>
      </c>
      <c r="AB478" s="11" t="e">
        <f>T1.PLATEREADER_VALUE("",E455)</f>
        <v>#NAME?</v>
      </c>
      <c r="AC478" s="11" t="e">
        <f>T1.PLATEREADER_VALUE("",E455)</f>
        <v>#NAME?</v>
      </c>
      <c r="AD478" s="11" t="e">
        <f>T1.PLATEREADER_VALUE("",E455)</f>
        <v>#NAME?</v>
      </c>
      <c r="AE478" s="11" t="e">
        <f>T1.PLATEREADER_VALUE("",E455)</f>
        <v>#NAME?</v>
      </c>
      <c r="AF478" s="11" t="e">
        <f>T1.PLATEREADER_VALUE("",E455)</f>
        <v>#NAME?</v>
      </c>
      <c r="AG478" s="11" t="e">
        <f>T1.PLATEREADER_VALUE("",E455)</f>
        <v>#NAME?</v>
      </c>
      <c r="AH478" s="11" t="e">
        <f>T1.PLATEREADER_VALUE("",E455)</f>
        <v>#NAME?</v>
      </c>
      <c r="AI478" s="11" t="e">
        <f>T1.PLATEREADER_VALUE("",E455)</f>
        <v>#NAME?</v>
      </c>
      <c r="AJ478" s="11" t="e">
        <f>T1.PLATEREADER_VALUE("",E455)</f>
        <v>#NAME?</v>
      </c>
      <c r="AK478" s="11" t="e">
        <f>T1.PLATEREADER_VALUE("",E455)</f>
        <v>#NAME?</v>
      </c>
      <c r="AL478" s="11" t="e">
        <f>T1.PLATEREADER_VALUE("",E455)</f>
        <v>#NAME?</v>
      </c>
      <c r="AM478" s="11" t="e">
        <f>T1.PLATEREADER_VALUE("",E455)</f>
        <v>#NAME?</v>
      </c>
      <c r="AN478" s="11" t="e">
        <f>T1.PLATEREADER_VALUE("",E455)</f>
        <v>#NAME?</v>
      </c>
      <c r="AO478" s="11" t="e">
        <f>T1.PLATEREADER_VALUE("",E455)</f>
        <v>#NAME?</v>
      </c>
      <c r="AP478" s="11" t="e">
        <f>T1.PLATEREADER_VALUE("",E455)</f>
        <v>#NAME?</v>
      </c>
      <c r="AQ478" s="11" t="e">
        <f>T1.PLATEREADER_VALUE("",E455)</f>
        <v>#NAME?</v>
      </c>
      <c r="AR478" s="11" t="e">
        <f>T1.PLATEREADER_VALUE("",E455)</f>
        <v>#NAME?</v>
      </c>
      <c r="AS478" s="11" t="e">
        <f>T1.PLATEREADER_VALUE("",E455)</f>
        <v>#NAME?</v>
      </c>
      <c r="AT478" s="11" t="e">
        <f>T1.PLATEREADER_VALUE("",E455)</f>
        <v>#NAME?</v>
      </c>
      <c r="AU478" s="11" t="e">
        <f>T1.PLATEREADER_VALUE("",E455)</f>
        <v>#NAME?</v>
      </c>
      <c r="AV478" s="11" t="e">
        <f>T1.PLATEREADER_VALUE("",E455)</f>
        <v>#NAME?</v>
      </c>
      <c r="AW478" s="11" t="e">
        <f>T1.PLATEREADER_VALUE("",E455)</f>
        <v>#NAME?</v>
      </c>
      <c r="AX478" s="11" t="e">
        <f>T1.PLATEREADER_VALUE("",E455)</f>
        <v>#NAME?</v>
      </c>
      <c r="AY478" s="110"/>
      <c r="AZ478" s="110"/>
      <c r="BA478" s="110"/>
    </row>
    <row r="479" spans="2:53" ht="11.25" hidden="1" customHeight="1">
      <c r="B479" s="97" t="s">
        <v>2162</v>
      </c>
      <c r="C479" s="11" t="e">
        <f>T1.PLATEREADER_VALUE("",E455)</f>
        <v>#NAME?</v>
      </c>
      <c r="D479" s="11" t="e">
        <f>T1.PLATEREADER_VALUE("",E455)</f>
        <v>#NAME?</v>
      </c>
      <c r="E479" s="11" t="e">
        <f>T1.PLATEREADER_VALUE("",E455)</f>
        <v>#NAME?</v>
      </c>
      <c r="F479" s="11" t="e">
        <f>T1.PLATEREADER_VALUE("",E455)</f>
        <v>#NAME?</v>
      </c>
      <c r="G479" s="11" t="e">
        <f>T1.PLATEREADER_VALUE("",E455)</f>
        <v>#NAME?</v>
      </c>
      <c r="H479" s="11" t="e">
        <f>T1.PLATEREADER_VALUE("",E455)</f>
        <v>#NAME?</v>
      </c>
      <c r="I479" s="11" t="e">
        <f>T1.PLATEREADER_VALUE("",E455)</f>
        <v>#NAME?</v>
      </c>
      <c r="J479" s="11" t="e">
        <f>T1.PLATEREADER_VALUE("",E455)</f>
        <v>#NAME?</v>
      </c>
      <c r="K479" s="11" t="e">
        <f>T1.PLATEREADER_VALUE("",E455)</f>
        <v>#NAME?</v>
      </c>
      <c r="L479" s="11" t="e">
        <f>T1.PLATEREADER_VALUE("",E455)</f>
        <v>#NAME?</v>
      </c>
      <c r="M479" s="11" t="e">
        <f>T1.PLATEREADER_VALUE("",E455)</f>
        <v>#NAME?</v>
      </c>
      <c r="N479" s="11" t="e">
        <f>T1.PLATEREADER_VALUE("",E455)</f>
        <v>#NAME?</v>
      </c>
      <c r="O479" s="11" t="e">
        <f>T1.PLATEREADER_VALUE("",E455)</f>
        <v>#NAME?</v>
      </c>
      <c r="P479" s="11" t="e">
        <f>T1.PLATEREADER_VALUE("",E455)</f>
        <v>#NAME?</v>
      </c>
      <c r="Q479" s="11" t="e">
        <f>T1.PLATEREADER_VALUE("",E455)</f>
        <v>#NAME?</v>
      </c>
      <c r="R479" s="11" t="e">
        <f>T1.PLATEREADER_VALUE("",E455)</f>
        <v>#NAME?</v>
      </c>
      <c r="S479" s="11" t="e">
        <f>T1.PLATEREADER_VALUE("",E455)</f>
        <v>#NAME?</v>
      </c>
      <c r="T479" s="11" t="e">
        <f>T1.PLATEREADER_VALUE("",E455)</f>
        <v>#NAME?</v>
      </c>
      <c r="U479" s="11" t="e">
        <f>T1.PLATEREADER_VALUE("",E455)</f>
        <v>#NAME?</v>
      </c>
      <c r="V479" s="11" t="e">
        <f>T1.PLATEREADER_VALUE("",E455)</f>
        <v>#NAME?</v>
      </c>
      <c r="W479" s="11" t="e">
        <f>T1.PLATEREADER_VALUE("",E455)</f>
        <v>#NAME?</v>
      </c>
      <c r="X479" s="11" t="e">
        <f>T1.PLATEREADER_VALUE("",E455)</f>
        <v>#NAME?</v>
      </c>
      <c r="Y479" s="11" t="e">
        <f>T1.PLATEREADER_VALUE("",E455)</f>
        <v>#NAME?</v>
      </c>
      <c r="Z479" s="11" t="e">
        <f>T1.PLATEREADER_VALUE("",E455)</f>
        <v>#NAME?</v>
      </c>
      <c r="AA479" s="11" t="e">
        <f>T1.PLATEREADER_VALUE("",E455)</f>
        <v>#NAME?</v>
      </c>
      <c r="AB479" s="11" t="e">
        <f>T1.PLATEREADER_VALUE("",E455)</f>
        <v>#NAME?</v>
      </c>
      <c r="AC479" s="11" t="e">
        <f>T1.PLATEREADER_VALUE("",E455)</f>
        <v>#NAME?</v>
      </c>
      <c r="AD479" s="11" t="e">
        <f>T1.PLATEREADER_VALUE("",E455)</f>
        <v>#NAME?</v>
      </c>
      <c r="AE479" s="11" t="e">
        <f>T1.PLATEREADER_VALUE("",E455)</f>
        <v>#NAME?</v>
      </c>
      <c r="AF479" s="11" t="e">
        <f>T1.PLATEREADER_VALUE("",E455)</f>
        <v>#NAME?</v>
      </c>
      <c r="AG479" s="11" t="e">
        <f>T1.PLATEREADER_VALUE("",E455)</f>
        <v>#NAME?</v>
      </c>
      <c r="AH479" s="11" t="e">
        <f>T1.PLATEREADER_VALUE("",E455)</f>
        <v>#NAME?</v>
      </c>
      <c r="AI479" s="11" t="e">
        <f>T1.PLATEREADER_VALUE("",E455)</f>
        <v>#NAME?</v>
      </c>
      <c r="AJ479" s="11" t="e">
        <f>T1.PLATEREADER_VALUE("",E455)</f>
        <v>#NAME?</v>
      </c>
      <c r="AK479" s="11" t="e">
        <f>T1.PLATEREADER_VALUE("",E455)</f>
        <v>#NAME?</v>
      </c>
      <c r="AL479" s="11" t="e">
        <f>T1.PLATEREADER_VALUE("",E455)</f>
        <v>#NAME?</v>
      </c>
      <c r="AM479" s="11" t="e">
        <f>T1.PLATEREADER_VALUE("",E455)</f>
        <v>#NAME?</v>
      </c>
      <c r="AN479" s="11" t="e">
        <f>T1.PLATEREADER_VALUE("",E455)</f>
        <v>#NAME?</v>
      </c>
      <c r="AO479" s="11" t="e">
        <f>T1.PLATEREADER_VALUE("",E455)</f>
        <v>#NAME?</v>
      </c>
      <c r="AP479" s="11" t="e">
        <f>T1.PLATEREADER_VALUE("",E455)</f>
        <v>#NAME?</v>
      </c>
      <c r="AQ479" s="11" t="e">
        <f>T1.PLATEREADER_VALUE("",E455)</f>
        <v>#NAME?</v>
      </c>
      <c r="AR479" s="11" t="e">
        <f>T1.PLATEREADER_VALUE("",E455)</f>
        <v>#NAME?</v>
      </c>
      <c r="AS479" s="11" t="e">
        <f>T1.PLATEREADER_VALUE("",E455)</f>
        <v>#NAME?</v>
      </c>
      <c r="AT479" s="11" t="e">
        <f>T1.PLATEREADER_VALUE("",E455)</f>
        <v>#NAME?</v>
      </c>
      <c r="AU479" s="11" t="e">
        <f>T1.PLATEREADER_VALUE("",E455)</f>
        <v>#NAME?</v>
      </c>
      <c r="AV479" s="11" t="e">
        <f>T1.PLATEREADER_VALUE("",E455)</f>
        <v>#NAME?</v>
      </c>
      <c r="AW479" s="11" t="e">
        <f>T1.PLATEREADER_VALUE("",E455)</f>
        <v>#NAME?</v>
      </c>
      <c r="AX479" s="11" t="e">
        <f>T1.PLATEREADER_VALUE("",E455)</f>
        <v>#NAME?</v>
      </c>
      <c r="AY479" s="110"/>
      <c r="AZ479" s="110"/>
      <c r="BA479" s="110"/>
    </row>
    <row r="480" spans="2:53" ht="11.25" hidden="1" customHeight="1">
      <c r="B480" s="97" t="s">
        <v>2211</v>
      </c>
      <c r="C480" s="11" t="e">
        <f>T1.PLATEREADER_VALUE("",E455)</f>
        <v>#NAME?</v>
      </c>
      <c r="D480" s="11" t="e">
        <f>T1.PLATEREADER_VALUE("",E455)</f>
        <v>#NAME?</v>
      </c>
      <c r="E480" s="11" t="e">
        <f>T1.PLATEREADER_VALUE("",E455)</f>
        <v>#NAME?</v>
      </c>
      <c r="F480" s="11" t="e">
        <f>T1.PLATEREADER_VALUE("",E455)</f>
        <v>#NAME?</v>
      </c>
      <c r="G480" s="11" t="e">
        <f>T1.PLATEREADER_VALUE("",E455)</f>
        <v>#NAME?</v>
      </c>
      <c r="H480" s="11" t="e">
        <f>T1.PLATEREADER_VALUE("",E455)</f>
        <v>#NAME?</v>
      </c>
      <c r="I480" s="11" t="e">
        <f>T1.PLATEREADER_VALUE("",E455)</f>
        <v>#NAME?</v>
      </c>
      <c r="J480" s="11" t="e">
        <f>T1.PLATEREADER_VALUE("",E455)</f>
        <v>#NAME?</v>
      </c>
      <c r="K480" s="11" t="e">
        <f>T1.PLATEREADER_VALUE("",E455)</f>
        <v>#NAME?</v>
      </c>
      <c r="L480" s="11" t="e">
        <f>T1.PLATEREADER_VALUE("",E455)</f>
        <v>#NAME?</v>
      </c>
      <c r="M480" s="11" t="e">
        <f>T1.PLATEREADER_VALUE("",E455)</f>
        <v>#NAME?</v>
      </c>
      <c r="N480" s="11" t="e">
        <f>T1.PLATEREADER_VALUE("",E455)</f>
        <v>#NAME?</v>
      </c>
      <c r="O480" s="11" t="e">
        <f>T1.PLATEREADER_VALUE("",E455)</f>
        <v>#NAME?</v>
      </c>
      <c r="P480" s="11" t="e">
        <f>T1.PLATEREADER_VALUE("",E455)</f>
        <v>#NAME?</v>
      </c>
      <c r="Q480" s="11" t="e">
        <f>T1.PLATEREADER_VALUE("",E455)</f>
        <v>#NAME?</v>
      </c>
      <c r="R480" s="11" t="e">
        <f>T1.PLATEREADER_VALUE("",E455)</f>
        <v>#NAME?</v>
      </c>
      <c r="S480" s="11" t="e">
        <f>T1.PLATEREADER_VALUE("",E455)</f>
        <v>#NAME?</v>
      </c>
      <c r="T480" s="11" t="e">
        <f>T1.PLATEREADER_VALUE("",E455)</f>
        <v>#NAME?</v>
      </c>
      <c r="U480" s="11" t="e">
        <f>T1.PLATEREADER_VALUE("",E455)</f>
        <v>#NAME?</v>
      </c>
      <c r="V480" s="11" t="e">
        <f>T1.PLATEREADER_VALUE("",E455)</f>
        <v>#NAME?</v>
      </c>
      <c r="W480" s="11" t="e">
        <f>T1.PLATEREADER_VALUE("",E455)</f>
        <v>#NAME?</v>
      </c>
      <c r="X480" s="11" t="e">
        <f>T1.PLATEREADER_VALUE("",E455)</f>
        <v>#NAME?</v>
      </c>
      <c r="Y480" s="11" t="e">
        <f>T1.PLATEREADER_VALUE("",E455)</f>
        <v>#NAME?</v>
      </c>
      <c r="Z480" s="11" t="e">
        <f>T1.PLATEREADER_VALUE("",E455)</f>
        <v>#NAME?</v>
      </c>
      <c r="AA480" s="11" t="e">
        <f>T1.PLATEREADER_VALUE("",E455)</f>
        <v>#NAME?</v>
      </c>
      <c r="AB480" s="11" t="e">
        <f>T1.PLATEREADER_VALUE("",E455)</f>
        <v>#NAME?</v>
      </c>
      <c r="AC480" s="11" t="e">
        <f>T1.PLATEREADER_VALUE("",E455)</f>
        <v>#NAME?</v>
      </c>
      <c r="AD480" s="11" t="e">
        <f>T1.PLATEREADER_VALUE("",E455)</f>
        <v>#NAME?</v>
      </c>
      <c r="AE480" s="11" t="e">
        <f>T1.PLATEREADER_VALUE("",E455)</f>
        <v>#NAME?</v>
      </c>
      <c r="AF480" s="11" t="e">
        <f>T1.PLATEREADER_VALUE("",E455)</f>
        <v>#NAME?</v>
      </c>
      <c r="AG480" s="11" t="e">
        <f>T1.PLATEREADER_VALUE("",E455)</f>
        <v>#NAME?</v>
      </c>
      <c r="AH480" s="11" t="e">
        <f>T1.PLATEREADER_VALUE("",E455)</f>
        <v>#NAME?</v>
      </c>
      <c r="AI480" s="11" t="e">
        <f>T1.PLATEREADER_VALUE("",E455)</f>
        <v>#NAME?</v>
      </c>
      <c r="AJ480" s="11" t="e">
        <f>T1.PLATEREADER_VALUE("",E455)</f>
        <v>#NAME?</v>
      </c>
      <c r="AK480" s="11" t="e">
        <f>T1.PLATEREADER_VALUE("",E455)</f>
        <v>#NAME?</v>
      </c>
      <c r="AL480" s="11" t="e">
        <f>T1.PLATEREADER_VALUE("",E455)</f>
        <v>#NAME?</v>
      </c>
      <c r="AM480" s="11" t="e">
        <f>T1.PLATEREADER_VALUE("",E455)</f>
        <v>#NAME?</v>
      </c>
      <c r="AN480" s="11" t="e">
        <f>T1.PLATEREADER_VALUE("",E455)</f>
        <v>#NAME?</v>
      </c>
      <c r="AO480" s="11" t="e">
        <f>T1.PLATEREADER_VALUE("",E455)</f>
        <v>#NAME?</v>
      </c>
      <c r="AP480" s="11" t="e">
        <f>T1.PLATEREADER_VALUE("",E455)</f>
        <v>#NAME?</v>
      </c>
      <c r="AQ480" s="11" t="e">
        <f>T1.PLATEREADER_VALUE("",E455)</f>
        <v>#NAME?</v>
      </c>
      <c r="AR480" s="11" t="e">
        <f>T1.PLATEREADER_VALUE("",E455)</f>
        <v>#NAME?</v>
      </c>
      <c r="AS480" s="11" t="e">
        <f>T1.PLATEREADER_VALUE("",E455)</f>
        <v>#NAME?</v>
      </c>
      <c r="AT480" s="11" t="e">
        <f>T1.PLATEREADER_VALUE("",E455)</f>
        <v>#NAME?</v>
      </c>
      <c r="AU480" s="11" t="e">
        <f>T1.PLATEREADER_VALUE("",E455)</f>
        <v>#NAME?</v>
      </c>
      <c r="AV480" s="11" t="e">
        <f>T1.PLATEREADER_VALUE("",E455)</f>
        <v>#NAME?</v>
      </c>
      <c r="AW480" s="11" t="e">
        <f>T1.PLATEREADER_VALUE("",E455)</f>
        <v>#NAME?</v>
      </c>
      <c r="AX480" s="11" t="e">
        <f>T1.PLATEREADER_VALUE("",E455)</f>
        <v>#NAME?</v>
      </c>
      <c r="AY480" s="110"/>
      <c r="AZ480" s="110"/>
      <c r="BA480" s="110"/>
    </row>
    <row r="481" spans="1:53" ht="11.25" hidden="1" customHeight="1">
      <c r="B481" s="97" t="s">
        <v>2260</v>
      </c>
      <c r="C481" s="11" t="e">
        <f>T1.PLATEREADER_VALUE("",E455)</f>
        <v>#NAME?</v>
      </c>
      <c r="D481" s="11" t="e">
        <f>T1.PLATEREADER_VALUE("",E455)</f>
        <v>#NAME?</v>
      </c>
      <c r="E481" s="11" t="e">
        <f>T1.PLATEREADER_VALUE("",E455)</f>
        <v>#NAME?</v>
      </c>
      <c r="F481" s="11" t="e">
        <f>T1.PLATEREADER_VALUE("",E455)</f>
        <v>#NAME?</v>
      </c>
      <c r="G481" s="11" t="e">
        <f>T1.PLATEREADER_VALUE("",E455)</f>
        <v>#NAME?</v>
      </c>
      <c r="H481" s="11" t="e">
        <f>T1.PLATEREADER_VALUE("",E455)</f>
        <v>#NAME?</v>
      </c>
      <c r="I481" s="11" t="e">
        <f>T1.PLATEREADER_VALUE("",E455)</f>
        <v>#NAME?</v>
      </c>
      <c r="J481" s="11" t="e">
        <f>T1.PLATEREADER_VALUE("",E455)</f>
        <v>#NAME?</v>
      </c>
      <c r="K481" s="11" t="e">
        <f>T1.PLATEREADER_VALUE("",E455)</f>
        <v>#NAME?</v>
      </c>
      <c r="L481" s="11" t="e">
        <f>T1.PLATEREADER_VALUE("",E455)</f>
        <v>#NAME?</v>
      </c>
      <c r="M481" s="11" t="e">
        <f>T1.PLATEREADER_VALUE("",E455)</f>
        <v>#NAME?</v>
      </c>
      <c r="N481" s="11" t="e">
        <f>T1.PLATEREADER_VALUE("",E455)</f>
        <v>#NAME?</v>
      </c>
      <c r="O481" s="11" t="e">
        <f>T1.PLATEREADER_VALUE("",E455)</f>
        <v>#NAME?</v>
      </c>
      <c r="P481" s="11" t="e">
        <f>T1.PLATEREADER_VALUE("",E455)</f>
        <v>#NAME?</v>
      </c>
      <c r="Q481" s="11" t="e">
        <f>T1.PLATEREADER_VALUE("",E455)</f>
        <v>#NAME?</v>
      </c>
      <c r="R481" s="11" t="e">
        <f>T1.PLATEREADER_VALUE("",E455)</f>
        <v>#NAME?</v>
      </c>
      <c r="S481" s="11" t="e">
        <f>T1.PLATEREADER_VALUE("",E455)</f>
        <v>#NAME?</v>
      </c>
      <c r="T481" s="11" t="e">
        <f>T1.PLATEREADER_VALUE("",E455)</f>
        <v>#NAME?</v>
      </c>
      <c r="U481" s="11" t="e">
        <f>T1.PLATEREADER_VALUE("",E455)</f>
        <v>#NAME?</v>
      </c>
      <c r="V481" s="11" t="e">
        <f>T1.PLATEREADER_VALUE("",E455)</f>
        <v>#NAME?</v>
      </c>
      <c r="W481" s="11" t="e">
        <f>T1.PLATEREADER_VALUE("",E455)</f>
        <v>#NAME?</v>
      </c>
      <c r="X481" s="11" t="e">
        <f>T1.PLATEREADER_VALUE("",E455)</f>
        <v>#NAME?</v>
      </c>
      <c r="Y481" s="11" t="e">
        <f>T1.PLATEREADER_VALUE("",E455)</f>
        <v>#NAME?</v>
      </c>
      <c r="Z481" s="11" t="e">
        <f>T1.PLATEREADER_VALUE("",E455)</f>
        <v>#NAME?</v>
      </c>
      <c r="AA481" s="11" t="e">
        <f>T1.PLATEREADER_VALUE("",E455)</f>
        <v>#NAME?</v>
      </c>
      <c r="AB481" s="11" t="e">
        <f>T1.PLATEREADER_VALUE("",E455)</f>
        <v>#NAME?</v>
      </c>
      <c r="AC481" s="11" t="e">
        <f>T1.PLATEREADER_VALUE("",E455)</f>
        <v>#NAME?</v>
      </c>
      <c r="AD481" s="11" t="e">
        <f>T1.PLATEREADER_VALUE("",E455)</f>
        <v>#NAME?</v>
      </c>
      <c r="AE481" s="11" t="e">
        <f>T1.PLATEREADER_VALUE("",E455)</f>
        <v>#NAME?</v>
      </c>
      <c r="AF481" s="11" t="e">
        <f>T1.PLATEREADER_VALUE("",E455)</f>
        <v>#NAME?</v>
      </c>
      <c r="AG481" s="11" t="e">
        <f>T1.PLATEREADER_VALUE("",E455)</f>
        <v>#NAME?</v>
      </c>
      <c r="AH481" s="11" t="e">
        <f>T1.PLATEREADER_VALUE("",E455)</f>
        <v>#NAME?</v>
      </c>
      <c r="AI481" s="11" t="e">
        <f>T1.PLATEREADER_VALUE("",E455)</f>
        <v>#NAME?</v>
      </c>
      <c r="AJ481" s="11" t="e">
        <f>T1.PLATEREADER_VALUE("",E455)</f>
        <v>#NAME?</v>
      </c>
      <c r="AK481" s="11" t="e">
        <f>T1.PLATEREADER_VALUE("",E455)</f>
        <v>#NAME?</v>
      </c>
      <c r="AL481" s="11" t="e">
        <f>T1.PLATEREADER_VALUE("",E455)</f>
        <v>#NAME?</v>
      </c>
      <c r="AM481" s="11" t="e">
        <f>T1.PLATEREADER_VALUE("",E455)</f>
        <v>#NAME?</v>
      </c>
      <c r="AN481" s="11" t="e">
        <f>T1.PLATEREADER_VALUE("",E455)</f>
        <v>#NAME?</v>
      </c>
      <c r="AO481" s="11" t="e">
        <f>T1.PLATEREADER_VALUE("",E455)</f>
        <v>#NAME?</v>
      </c>
      <c r="AP481" s="11" t="e">
        <f>T1.PLATEREADER_VALUE("",E455)</f>
        <v>#NAME?</v>
      </c>
      <c r="AQ481" s="11" t="e">
        <f>T1.PLATEREADER_VALUE("",E455)</f>
        <v>#NAME?</v>
      </c>
      <c r="AR481" s="11" t="e">
        <f>T1.PLATEREADER_VALUE("",E455)</f>
        <v>#NAME?</v>
      </c>
      <c r="AS481" s="11" t="e">
        <f>T1.PLATEREADER_VALUE("",E455)</f>
        <v>#NAME?</v>
      </c>
      <c r="AT481" s="11" t="e">
        <f>T1.PLATEREADER_VALUE("",E455)</f>
        <v>#NAME?</v>
      </c>
      <c r="AU481" s="11" t="e">
        <f>T1.PLATEREADER_VALUE("",E455)</f>
        <v>#NAME?</v>
      </c>
      <c r="AV481" s="11" t="e">
        <f>T1.PLATEREADER_VALUE("",E455)</f>
        <v>#NAME?</v>
      </c>
      <c r="AW481" s="11" t="e">
        <f>T1.PLATEREADER_VALUE("",E455)</f>
        <v>#NAME?</v>
      </c>
      <c r="AX481" s="11" t="e">
        <f>T1.PLATEREADER_VALUE("",E455)</f>
        <v>#NAME?</v>
      </c>
      <c r="AY481" s="110"/>
      <c r="AZ481" s="110"/>
      <c r="BA481" s="110"/>
    </row>
    <row r="482" spans="1:53" ht="11.25" hidden="1" customHeight="1">
      <c r="B482" s="97" t="s">
        <v>2309</v>
      </c>
      <c r="C482" s="11" t="e">
        <f>T1.PLATEREADER_VALUE("",E455)</f>
        <v>#NAME?</v>
      </c>
      <c r="D482" s="11" t="e">
        <f>T1.PLATEREADER_VALUE("",E455)</f>
        <v>#NAME?</v>
      </c>
      <c r="E482" s="11" t="e">
        <f>T1.PLATEREADER_VALUE("",E455)</f>
        <v>#NAME?</v>
      </c>
      <c r="F482" s="11" t="e">
        <f>T1.PLATEREADER_VALUE("",E455)</f>
        <v>#NAME?</v>
      </c>
      <c r="G482" s="11" t="e">
        <f>T1.PLATEREADER_VALUE("",E455)</f>
        <v>#NAME?</v>
      </c>
      <c r="H482" s="11" t="e">
        <f>T1.PLATEREADER_VALUE("",E455)</f>
        <v>#NAME?</v>
      </c>
      <c r="I482" s="11" t="e">
        <f>T1.PLATEREADER_VALUE("",E455)</f>
        <v>#NAME?</v>
      </c>
      <c r="J482" s="11" t="e">
        <f>T1.PLATEREADER_VALUE("",E455)</f>
        <v>#NAME?</v>
      </c>
      <c r="K482" s="11" t="e">
        <f>T1.PLATEREADER_VALUE("",E455)</f>
        <v>#NAME?</v>
      </c>
      <c r="L482" s="11" t="e">
        <f>T1.PLATEREADER_VALUE("",E455)</f>
        <v>#NAME?</v>
      </c>
      <c r="M482" s="11" t="e">
        <f>T1.PLATEREADER_VALUE("",E455)</f>
        <v>#NAME?</v>
      </c>
      <c r="N482" s="11" t="e">
        <f>T1.PLATEREADER_VALUE("",E455)</f>
        <v>#NAME?</v>
      </c>
      <c r="O482" s="11" t="e">
        <f>T1.PLATEREADER_VALUE("",E455)</f>
        <v>#NAME?</v>
      </c>
      <c r="P482" s="11" t="e">
        <f>T1.PLATEREADER_VALUE("",E455)</f>
        <v>#NAME?</v>
      </c>
      <c r="Q482" s="11" t="e">
        <f>T1.PLATEREADER_VALUE("",E455)</f>
        <v>#NAME?</v>
      </c>
      <c r="R482" s="11" t="e">
        <f>T1.PLATEREADER_VALUE("",E455)</f>
        <v>#NAME?</v>
      </c>
      <c r="S482" s="11" t="e">
        <f>T1.PLATEREADER_VALUE("",E455)</f>
        <v>#NAME?</v>
      </c>
      <c r="T482" s="11" t="e">
        <f>T1.PLATEREADER_VALUE("",E455)</f>
        <v>#NAME?</v>
      </c>
      <c r="U482" s="11" t="e">
        <f>T1.PLATEREADER_VALUE("",E455)</f>
        <v>#NAME?</v>
      </c>
      <c r="V482" s="11" t="e">
        <f>T1.PLATEREADER_VALUE("",E455)</f>
        <v>#NAME?</v>
      </c>
      <c r="W482" s="11" t="e">
        <f>T1.PLATEREADER_VALUE("",E455)</f>
        <v>#NAME?</v>
      </c>
      <c r="X482" s="11" t="e">
        <f>T1.PLATEREADER_VALUE("",E455)</f>
        <v>#NAME?</v>
      </c>
      <c r="Y482" s="11" t="e">
        <f>T1.PLATEREADER_VALUE("",E455)</f>
        <v>#NAME?</v>
      </c>
      <c r="Z482" s="11" t="e">
        <f>T1.PLATEREADER_VALUE("",E455)</f>
        <v>#NAME?</v>
      </c>
      <c r="AA482" s="11" t="e">
        <f>T1.PLATEREADER_VALUE("",E455)</f>
        <v>#NAME?</v>
      </c>
      <c r="AB482" s="11" t="e">
        <f>T1.PLATEREADER_VALUE("",E455)</f>
        <v>#NAME?</v>
      </c>
      <c r="AC482" s="11" t="e">
        <f>T1.PLATEREADER_VALUE("",E455)</f>
        <v>#NAME?</v>
      </c>
      <c r="AD482" s="11" t="e">
        <f>T1.PLATEREADER_VALUE("",E455)</f>
        <v>#NAME?</v>
      </c>
      <c r="AE482" s="11" t="e">
        <f>T1.PLATEREADER_VALUE("",E455)</f>
        <v>#NAME?</v>
      </c>
      <c r="AF482" s="11" t="e">
        <f>T1.PLATEREADER_VALUE("",E455)</f>
        <v>#NAME?</v>
      </c>
      <c r="AG482" s="11" t="e">
        <f>T1.PLATEREADER_VALUE("",E455)</f>
        <v>#NAME?</v>
      </c>
      <c r="AH482" s="11" t="e">
        <f>T1.PLATEREADER_VALUE("",E455)</f>
        <v>#NAME?</v>
      </c>
      <c r="AI482" s="11" t="e">
        <f>T1.PLATEREADER_VALUE("",E455)</f>
        <v>#NAME?</v>
      </c>
      <c r="AJ482" s="11" t="e">
        <f>T1.PLATEREADER_VALUE("",E455)</f>
        <v>#NAME?</v>
      </c>
      <c r="AK482" s="11" t="e">
        <f>T1.PLATEREADER_VALUE("",E455)</f>
        <v>#NAME?</v>
      </c>
      <c r="AL482" s="11" t="e">
        <f>T1.PLATEREADER_VALUE("",E455)</f>
        <v>#NAME?</v>
      </c>
      <c r="AM482" s="11" t="e">
        <f>T1.PLATEREADER_VALUE("",E455)</f>
        <v>#NAME?</v>
      </c>
      <c r="AN482" s="11" t="e">
        <f>T1.PLATEREADER_VALUE("",E455)</f>
        <v>#NAME?</v>
      </c>
      <c r="AO482" s="11" t="e">
        <f>T1.PLATEREADER_VALUE("",E455)</f>
        <v>#NAME?</v>
      </c>
      <c r="AP482" s="11" t="e">
        <f>T1.PLATEREADER_VALUE("",E455)</f>
        <v>#NAME?</v>
      </c>
      <c r="AQ482" s="11" t="e">
        <f>T1.PLATEREADER_VALUE("",E455)</f>
        <v>#NAME?</v>
      </c>
      <c r="AR482" s="11" t="e">
        <f>T1.PLATEREADER_VALUE("",E455)</f>
        <v>#NAME?</v>
      </c>
      <c r="AS482" s="11" t="e">
        <f>T1.PLATEREADER_VALUE("",E455)</f>
        <v>#NAME?</v>
      </c>
      <c r="AT482" s="11" t="e">
        <f>T1.PLATEREADER_VALUE("",E455)</f>
        <v>#NAME?</v>
      </c>
      <c r="AU482" s="11" t="e">
        <f>T1.PLATEREADER_VALUE("",E455)</f>
        <v>#NAME?</v>
      </c>
      <c r="AV482" s="11" t="e">
        <f>T1.PLATEREADER_VALUE("",E455)</f>
        <v>#NAME?</v>
      </c>
      <c r="AW482" s="11" t="e">
        <f>T1.PLATEREADER_VALUE("",E455)</f>
        <v>#NAME?</v>
      </c>
      <c r="AX482" s="11" t="e">
        <f>T1.PLATEREADER_VALUE("",E455)</f>
        <v>#NAME?</v>
      </c>
      <c r="AY482" s="110"/>
      <c r="AZ482" s="110"/>
      <c r="BA482" s="110"/>
    </row>
    <row r="483" spans="1:53" ht="11.25" hidden="1" customHeight="1">
      <c r="B483" s="97" t="s">
        <v>2358</v>
      </c>
      <c r="C483" s="11" t="e">
        <f>T1.PLATEREADER_VALUE("",E455)</f>
        <v>#NAME?</v>
      </c>
      <c r="D483" s="11" t="e">
        <f>T1.PLATEREADER_VALUE("",E455)</f>
        <v>#NAME?</v>
      </c>
      <c r="E483" s="11" t="e">
        <f>T1.PLATEREADER_VALUE("",E455)</f>
        <v>#NAME?</v>
      </c>
      <c r="F483" s="11" t="e">
        <f>T1.PLATEREADER_VALUE("",E455)</f>
        <v>#NAME?</v>
      </c>
      <c r="G483" s="11" t="e">
        <f>T1.PLATEREADER_VALUE("",E455)</f>
        <v>#NAME?</v>
      </c>
      <c r="H483" s="11" t="e">
        <f>T1.PLATEREADER_VALUE("",E455)</f>
        <v>#NAME?</v>
      </c>
      <c r="I483" s="11" t="e">
        <f>T1.PLATEREADER_VALUE("",E455)</f>
        <v>#NAME?</v>
      </c>
      <c r="J483" s="11" t="e">
        <f>T1.PLATEREADER_VALUE("",E455)</f>
        <v>#NAME?</v>
      </c>
      <c r="K483" s="11" t="e">
        <f>T1.PLATEREADER_VALUE("",E455)</f>
        <v>#NAME?</v>
      </c>
      <c r="L483" s="11" t="e">
        <f>T1.PLATEREADER_VALUE("",E455)</f>
        <v>#NAME?</v>
      </c>
      <c r="M483" s="11" t="e">
        <f>T1.PLATEREADER_VALUE("",E455)</f>
        <v>#NAME?</v>
      </c>
      <c r="N483" s="11" t="e">
        <f>T1.PLATEREADER_VALUE("",E455)</f>
        <v>#NAME?</v>
      </c>
      <c r="O483" s="11" t="e">
        <f>T1.PLATEREADER_VALUE("",E455)</f>
        <v>#NAME?</v>
      </c>
      <c r="P483" s="11" t="e">
        <f>T1.PLATEREADER_VALUE("",E455)</f>
        <v>#NAME?</v>
      </c>
      <c r="Q483" s="11" t="e">
        <f>T1.PLATEREADER_VALUE("",E455)</f>
        <v>#NAME?</v>
      </c>
      <c r="R483" s="11" t="e">
        <f>T1.PLATEREADER_VALUE("",E455)</f>
        <v>#NAME?</v>
      </c>
      <c r="S483" s="11" t="e">
        <f>T1.PLATEREADER_VALUE("",E455)</f>
        <v>#NAME?</v>
      </c>
      <c r="T483" s="11" t="e">
        <f>T1.PLATEREADER_VALUE("",E455)</f>
        <v>#NAME?</v>
      </c>
      <c r="U483" s="11" t="e">
        <f>T1.PLATEREADER_VALUE("",E455)</f>
        <v>#NAME?</v>
      </c>
      <c r="V483" s="11" t="e">
        <f>T1.PLATEREADER_VALUE("",E455)</f>
        <v>#NAME?</v>
      </c>
      <c r="W483" s="11" t="e">
        <f>T1.PLATEREADER_VALUE("",E455)</f>
        <v>#NAME?</v>
      </c>
      <c r="X483" s="11" t="e">
        <f>T1.PLATEREADER_VALUE("",E455)</f>
        <v>#NAME?</v>
      </c>
      <c r="Y483" s="11" t="e">
        <f>T1.PLATEREADER_VALUE("",E455)</f>
        <v>#NAME?</v>
      </c>
      <c r="Z483" s="11" t="e">
        <f>T1.PLATEREADER_VALUE("",E455)</f>
        <v>#NAME?</v>
      </c>
      <c r="AA483" s="11" t="e">
        <f>T1.PLATEREADER_VALUE("",E455)</f>
        <v>#NAME?</v>
      </c>
      <c r="AB483" s="11" t="e">
        <f>T1.PLATEREADER_VALUE("",E455)</f>
        <v>#NAME?</v>
      </c>
      <c r="AC483" s="11" t="e">
        <f>T1.PLATEREADER_VALUE("",E455)</f>
        <v>#NAME?</v>
      </c>
      <c r="AD483" s="11" t="e">
        <f>T1.PLATEREADER_VALUE("",E455)</f>
        <v>#NAME?</v>
      </c>
      <c r="AE483" s="11" t="e">
        <f>T1.PLATEREADER_VALUE("",E455)</f>
        <v>#NAME?</v>
      </c>
      <c r="AF483" s="11" t="e">
        <f>T1.PLATEREADER_VALUE("",E455)</f>
        <v>#NAME?</v>
      </c>
      <c r="AG483" s="11" t="e">
        <f>T1.PLATEREADER_VALUE("",E455)</f>
        <v>#NAME?</v>
      </c>
      <c r="AH483" s="11" t="e">
        <f>T1.PLATEREADER_VALUE("",E455)</f>
        <v>#NAME?</v>
      </c>
      <c r="AI483" s="11" t="e">
        <f>T1.PLATEREADER_VALUE("",E455)</f>
        <v>#NAME?</v>
      </c>
      <c r="AJ483" s="11" t="e">
        <f>T1.PLATEREADER_VALUE("",E455)</f>
        <v>#NAME?</v>
      </c>
      <c r="AK483" s="11" t="e">
        <f>T1.PLATEREADER_VALUE("",E455)</f>
        <v>#NAME?</v>
      </c>
      <c r="AL483" s="11" t="e">
        <f>T1.PLATEREADER_VALUE("",E455)</f>
        <v>#NAME?</v>
      </c>
      <c r="AM483" s="11" t="e">
        <f>T1.PLATEREADER_VALUE("",E455)</f>
        <v>#NAME?</v>
      </c>
      <c r="AN483" s="11" t="e">
        <f>T1.PLATEREADER_VALUE("",E455)</f>
        <v>#NAME?</v>
      </c>
      <c r="AO483" s="11" t="e">
        <f>T1.PLATEREADER_VALUE("",E455)</f>
        <v>#NAME?</v>
      </c>
      <c r="AP483" s="11" t="e">
        <f>T1.PLATEREADER_VALUE("",E455)</f>
        <v>#NAME?</v>
      </c>
      <c r="AQ483" s="11" t="e">
        <f>T1.PLATEREADER_VALUE("",E455)</f>
        <v>#NAME?</v>
      </c>
      <c r="AR483" s="11" t="e">
        <f>T1.PLATEREADER_VALUE("",E455)</f>
        <v>#NAME?</v>
      </c>
      <c r="AS483" s="11" t="e">
        <f>T1.PLATEREADER_VALUE("",E455)</f>
        <v>#NAME?</v>
      </c>
      <c r="AT483" s="11" t="e">
        <f>T1.PLATEREADER_VALUE("",E455)</f>
        <v>#NAME?</v>
      </c>
      <c r="AU483" s="11" t="e">
        <f>T1.PLATEREADER_VALUE("",E455)</f>
        <v>#NAME?</v>
      </c>
      <c r="AV483" s="11" t="e">
        <f>T1.PLATEREADER_VALUE("",E455)</f>
        <v>#NAME?</v>
      </c>
      <c r="AW483" s="11" t="e">
        <f>T1.PLATEREADER_VALUE("",E455)</f>
        <v>#NAME?</v>
      </c>
      <c r="AX483" s="11" t="e">
        <f>T1.PLATEREADER_VALUE("",E455)</f>
        <v>#NAME?</v>
      </c>
      <c r="AY483" s="110"/>
      <c r="AZ483" s="110"/>
      <c r="BA483" s="110"/>
    </row>
    <row r="484" spans="1:53" ht="11.25" hidden="1" customHeight="1">
      <c r="B484" s="97" t="s">
        <v>2407</v>
      </c>
      <c r="C484" s="11" t="e">
        <f>T1.PLATEREADER_VALUE("",E455)</f>
        <v>#NAME?</v>
      </c>
      <c r="D484" s="11" t="e">
        <f>T1.PLATEREADER_VALUE("",E455)</f>
        <v>#NAME?</v>
      </c>
      <c r="E484" s="11" t="e">
        <f>T1.PLATEREADER_VALUE("",E455)</f>
        <v>#NAME?</v>
      </c>
      <c r="F484" s="11" t="e">
        <f>T1.PLATEREADER_VALUE("",E455)</f>
        <v>#NAME?</v>
      </c>
      <c r="G484" s="11" t="e">
        <f>T1.PLATEREADER_VALUE("",E455)</f>
        <v>#NAME?</v>
      </c>
      <c r="H484" s="11" t="e">
        <f>T1.PLATEREADER_VALUE("",E455)</f>
        <v>#NAME?</v>
      </c>
      <c r="I484" s="11" t="e">
        <f>T1.PLATEREADER_VALUE("",E455)</f>
        <v>#NAME?</v>
      </c>
      <c r="J484" s="11" t="e">
        <f>T1.PLATEREADER_VALUE("",E455)</f>
        <v>#NAME?</v>
      </c>
      <c r="K484" s="11" t="e">
        <f>T1.PLATEREADER_VALUE("",E455)</f>
        <v>#NAME?</v>
      </c>
      <c r="L484" s="11" t="e">
        <f>T1.PLATEREADER_VALUE("",E455)</f>
        <v>#NAME?</v>
      </c>
      <c r="M484" s="11" t="e">
        <f>T1.PLATEREADER_VALUE("",E455)</f>
        <v>#NAME?</v>
      </c>
      <c r="N484" s="11" t="e">
        <f>T1.PLATEREADER_VALUE("",E455)</f>
        <v>#NAME?</v>
      </c>
      <c r="O484" s="11" t="e">
        <f>T1.PLATEREADER_VALUE("",E455)</f>
        <v>#NAME?</v>
      </c>
      <c r="P484" s="11" t="e">
        <f>T1.PLATEREADER_VALUE("",E455)</f>
        <v>#NAME?</v>
      </c>
      <c r="Q484" s="11" t="e">
        <f>T1.PLATEREADER_VALUE("",E455)</f>
        <v>#NAME?</v>
      </c>
      <c r="R484" s="11" t="e">
        <f>T1.PLATEREADER_VALUE("",E455)</f>
        <v>#NAME?</v>
      </c>
      <c r="S484" s="11" t="e">
        <f>T1.PLATEREADER_VALUE("",E455)</f>
        <v>#NAME?</v>
      </c>
      <c r="T484" s="11" t="e">
        <f>T1.PLATEREADER_VALUE("",E455)</f>
        <v>#NAME?</v>
      </c>
      <c r="U484" s="11" t="e">
        <f>T1.PLATEREADER_VALUE("",E455)</f>
        <v>#NAME?</v>
      </c>
      <c r="V484" s="11" t="e">
        <f>T1.PLATEREADER_VALUE("",E455)</f>
        <v>#NAME?</v>
      </c>
      <c r="W484" s="11" t="e">
        <f>T1.PLATEREADER_VALUE("",E455)</f>
        <v>#NAME?</v>
      </c>
      <c r="X484" s="11" t="e">
        <f>T1.PLATEREADER_VALUE("",E455)</f>
        <v>#NAME?</v>
      </c>
      <c r="Y484" s="11" t="e">
        <f>T1.PLATEREADER_VALUE("",E455)</f>
        <v>#NAME?</v>
      </c>
      <c r="Z484" s="11" t="e">
        <f>T1.PLATEREADER_VALUE("",E455)</f>
        <v>#NAME?</v>
      </c>
      <c r="AA484" s="11" t="e">
        <f>T1.PLATEREADER_VALUE("",E455)</f>
        <v>#NAME?</v>
      </c>
      <c r="AB484" s="11" t="e">
        <f>T1.PLATEREADER_VALUE("",E455)</f>
        <v>#NAME?</v>
      </c>
      <c r="AC484" s="11" t="e">
        <f>T1.PLATEREADER_VALUE("",E455)</f>
        <v>#NAME?</v>
      </c>
      <c r="AD484" s="11" t="e">
        <f>T1.PLATEREADER_VALUE("",E455)</f>
        <v>#NAME?</v>
      </c>
      <c r="AE484" s="11" t="e">
        <f>T1.PLATEREADER_VALUE("",E455)</f>
        <v>#NAME?</v>
      </c>
      <c r="AF484" s="11" t="e">
        <f>T1.PLATEREADER_VALUE("",E455)</f>
        <v>#NAME?</v>
      </c>
      <c r="AG484" s="11" t="e">
        <f>T1.PLATEREADER_VALUE("",E455)</f>
        <v>#NAME?</v>
      </c>
      <c r="AH484" s="11" t="e">
        <f>T1.PLATEREADER_VALUE("",E455)</f>
        <v>#NAME?</v>
      </c>
      <c r="AI484" s="11" t="e">
        <f>T1.PLATEREADER_VALUE("",E455)</f>
        <v>#NAME?</v>
      </c>
      <c r="AJ484" s="11" t="e">
        <f>T1.PLATEREADER_VALUE("",E455)</f>
        <v>#NAME?</v>
      </c>
      <c r="AK484" s="11" t="e">
        <f>T1.PLATEREADER_VALUE("",E455)</f>
        <v>#NAME?</v>
      </c>
      <c r="AL484" s="11" t="e">
        <f>T1.PLATEREADER_VALUE("",E455)</f>
        <v>#NAME?</v>
      </c>
      <c r="AM484" s="11" t="e">
        <f>T1.PLATEREADER_VALUE("",E455)</f>
        <v>#NAME?</v>
      </c>
      <c r="AN484" s="11" t="e">
        <f>T1.PLATEREADER_VALUE("",E455)</f>
        <v>#NAME?</v>
      </c>
      <c r="AO484" s="11" t="e">
        <f>T1.PLATEREADER_VALUE("",E455)</f>
        <v>#NAME?</v>
      </c>
      <c r="AP484" s="11" t="e">
        <f>T1.PLATEREADER_VALUE("",E455)</f>
        <v>#NAME?</v>
      </c>
      <c r="AQ484" s="11" t="e">
        <f>T1.PLATEREADER_VALUE("",E455)</f>
        <v>#NAME?</v>
      </c>
      <c r="AR484" s="11" t="e">
        <f>T1.PLATEREADER_VALUE("",E455)</f>
        <v>#NAME?</v>
      </c>
      <c r="AS484" s="11" t="e">
        <f>T1.PLATEREADER_VALUE("",E455)</f>
        <v>#NAME?</v>
      </c>
      <c r="AT484" s="11" t="e">
        <f>T1.PLATEREADER_VALUE("",E455)</f>
        <v>#NAME?</v>
      </c>
      <c r="AU484" s="11" t="e">
        <f>T1.PLATEREADER_VALUE("",E455)</f>
        <v>#NAME?</v>
      </c>
      <c r="AV484" s="11" t="e">
        <f>T1.PLATEREADER_VALUE("",E455)</f>
        <v>#NAME?</v>
      </c>
      <c r="AW484" s="11" t="e">
        <f>T1.PLATEREADER_VALUE("",E455)</f>
        <v>#NAME?</v>
      </c>
      <c r="AX484" s="11" t="e">
        <f>T1.PLATEREADER_VALUE("",E455)</f>
        <v>#NAME?</v>
      </c>
      <c r="AY484" s="110"/>
      <c r="AZ484" s="110"/>
      <c r="BA484" s="110"/>
    </row>
    <row r="485" spans="1:53" ht="11.25" hidden="1" customHeight="1">
      <c r="B485" s="97" t="s">
        <v>2456</v>
      </c>
      <c r="C485" s="11" t="e">
        <f>T1.PLATEREADER_VALUE("",E455)</f>
        <v>#NAME?</v>
      </c>
      <c r="D485" s="11" t="e">
        <f>T1.PLATEREADER_VALUE("",E455)</f>
        <v>#NAME?</v>
      </c>
      <c r="E485" s="11" t="e">
        <f>T1.PLATEREADER_VALUE("",E455)</f>
        <v>#NAME?</v>
      </c>
      <c r="F485" s="11" t="e">
        <f>T1.PLATEREADER_VALUE("",E455)</f>
        <v>#NAME?</v>
      </c>
      <c r="G485" s="11" t="e">
        <f>T1.PLATEREADER_VALUE("",E455)</f>
        <v>#NAME?</v>
      </c>
      <c r="H485" s="11" t="e">
        <f>T1.PLATEREADER_VALUE("",E455)</f>
        <v>#NAME?</v>
      </c>
      <c r="I485" s="11" t="e">
        <f>T1.PLATEREADER_VALUE("",E455)</f>
        <v>#NAME?</v>
      </c>
      <c r="J485" s="11" t="e">
        <f>T1.PLATEREADER_VALUE("",E455)</f>
        <v>#NAME?</v>
      </c>
      <c r="K485" s="11" t="e">
        <f>T1.PLATEREADER_VALUE("",E455)</f>
        <v>#NAME?</v>
      </c>
      <c r="L485" s="11" t="e">
        <f>T1.PLATEREADER_VALUE("",E455)</f>
        <v>#NAME?</v>
      </c>
      <c r="M485" s="11" t="e">
        <f>T1.PLATEREADER_VALUE("",E455)</f>
        <v>#NAME?</v>
      </c>
      <c r="N485" s="11" t="e">
        <f>T1.PLATEREADER_VALUE("",E455)</f>
        <v>#NAME?</v>
      </c>
      <c r="O485" s="11" t="e">
        <f>T1.PLATEREADER_VALUE("",E455)</f>
        <v>#NAME?</v>
      </c>
      <c r="P485" s="11" t="e">
        <f>T1.PLATEREADER_VALUE("",E455)</f>
        <v>#NAME?</v>
      </c>
      <c r="Q485" s="11" t="e">
        <f>T1.PLATEREADER_VALUE("",E455)</f>
        <v>#NAME?</v>
      </c>
      <c r="R485" s="11" t="e">
        <f>T1.PLATEREADER_VALUE("",E455)</f>
        <v>#NAME?</v>
      </c>
      <c r="S485" s="11" t="e">
        <f>T1.PLATEREADER_VALUE("",E455)</f>
        <v>#NAME?</v>
      </c>
      <c r="T485" s="11" t="e">
        <f>T1.PLATEREADER_VALUE("",E455)</f>
        <v>#NAME?</v>
      </c>
      <c r="U485" s="11" t="e">
        <f>T1.PLATEREADER_VALUE("",E455)</f>
        <v>#NAME?</v>
      </c>
      <c r="V485" s="11" t="e">
        <f>T1.PLATEREADER_VALUE("",E455)</f>
        <v>#NAME?</v>
      </c>
      <c r="W485" s="11" t="e">
        <f>T1.PLATEREADER_VALUE("",E455)</f>
        <v>#NAME?</v>
      </c>
      <c r="X485" s="11" t="e">
        <f>T1.PLATEREADER_VALUE("",E455)</f>
        <v>#NAME?</v>
      </c>
      <c r="Y485" s="11" t="e">
        <f>T1.PLATEREADER_VALUE("",E455)</f>
        <v>#NAME?</v>
      </c>
      <c r="Z485" s="11" t="e">
        <f>T1.PLATEREADER_VALUE("",E455)</f>
        <v>#NAME?</v>
      </c>
      <c r="AA485" s="11" t="e">
        <f>T1.PLATEREADER_VALUE("",E455)</f>
        <v>#NAME?</v>
      </c>
      <c r="AB485" s="11" t="e">
        <f>T1.PLATEREADER_VALUE("",E455)</f>
        <v>#NAME?</v>
      </c>
      <c r="AC485" s="11" t="e">
        <f>T1.PLATEREADER_VALUE("",E455)</f>
        <v>#NAME?</v>
      </c>
      <c r="AD485" s="11" t="e">
        <f>T1.PLATEREADER_VALUE("",E455)</f>
        <v>#NAME?</v>
      </c>
      <c r="AE485" s="11" t="e">
        <f>T1.PLATEREADER_VALUE("",E455)</f>
        <v>#NAME?</v>
      </c>
      <c r="AF485" s="11" t="e">
        <f>T1.PLATEREADER_VALUE("",E455)</f>
        <v>#NAME?</v>
      </c>
      <c r="AG485" s="11" t="e">
        <f>T1.PLATEREADER_VALUE("",E455)</f>
        <v>#NAME?</v>
      </c>
      <c r="AH485" s="11" t="e">
        <f>T1.PLATEREADER_VALUE("",E455)</f>
        <v>#NAME?</v>
      </c>
      <c r="AI485" s="11" t="e">
        <f>T1.PLATEREADER_VALUE("",E455)</f>
        <v>#NAME?</v>
      </c>
      <c r="AJ485" s="11" t="e">
        <f>T1.PLATEREADER_VALUE("",E455)</f>
        <v>#NAME?</v>
      </c>
      <c r="AK485" s="11" t="e">
        <f>T1.PLATEREADER_VALUE("",E455)</f>
        <v>#NAME?</v>
      </c>
      <c r="AL485" s="11" t="e">
        <f>T1.PLATEREADER_VALUE("",E455)</f>
        <v>#NAME?</v>
      </c>
      <c r="AM485" s="11" t="e">
        <f>T1.PLATEREADER_VALUE("",E455)</f>
        <v>#NAME?</v>
      </c>
      <c r="AN485" s="11" t="e">
        <f>T1.PLATEREADER_VALUE("",E455)</f>
        <v>#NAME?</v>
      </c>
      <c r="AO485" s="11" t="e">
        <f>T1.PLATEREADER_VALUE("",E455)</f>
        <v>#NAME?</v>
      </c>
      <c r="AP485" s="11" t="e">
        <f>T1.PLATEREADER_VALUE("",E455)</f>
        <v>#NAME?</v>
      </c>
      <c r="AQ485" s="11" t="e">
        <f>T1.PLATEREADER_VALUE("",E455)</f>
        <v>#NAME?</v>
      </c>
      <c r="AR485" s="11" t="e">
        <f>T1.PLATEREADER_VALUE("",E455)</f>
        <v>#NAME?</v>
      </c>
      <c r="AS485" s="11" t="e">
        <f>T1.PLATEREADER_VALUE("",E455)</f>
        <v>#NAME?</v>
      </c>
      <c r="AT485" s="11" t="e">
        <f>T1.PLATEREADER_VALUE("",E455)</f>
        <v>#NAME?</v>
      </c>
      <c r="AU485" s="11" t="e">
        <f>T1.PLATEREADER_VALUE("",E455)</f>
        <v>#NAME?</v>
      </c>
      <c r="AV485" s="11" t="e">
        <f>T1.PLATEREADER_VALUE("",E455)</f>
        <v>#NAME?</v>
      </c>
      <c r="AW485" s="11" t="e">
        <f>T1.PLATEREADER_VALUE("",E455)</f>
        <v>#NAME?</v>
      </c>
      <c r="AX485" s="11" t="e">
        <f>T1.PLATEREADER_VALUE("",E455)</f>
        <v>#NAME?</v>
      </c>
      <c r="AY485" s="110"/>
      <c r="AZ485" s="110"/>
      <c r="BA485" s="110"/>
    </row>
    <row r="486" spans="1:53" ht="11.25" hidden="1" customHeight="1">
      <c r="B486" s="97" t="s">
        <v>2505</v>
      </c>
      <c r="C486" s="11" t="e">
        <f>T1.PLATEREADER_VALUE("",E455)</f>
        <v>#NAME?</v>
      </c>
      <c r="D486" s="11" t="e">
        <f>T1.PLATEREADER_VALUE("",E455)</f>
        <v>#NAME?</v>
      </c>
      <c r="E486" s="11" t="e">
        <f>T1.PLATEREADER_VALUE("",E455)</f>
        <v>#NAME?</v>
      </c>
      <c r="F486" s="11" t="e">
        <f>T1.PLATEREADER_VALUE("",E455)</f>
        <v>#NAME?</v>
      </c>
      <c r="G486" s="11" t="e">
        <f>T1.PLATEREADER_VALUE("",E455)</f>
        <v>#NAME?</v>
      </c>
      <c r="H486" s="11" t="e">
        <f>T1.PLATEREADER_VALUE("",E455)</f>
        <v>#NAME?</v>
      </c>
      <c r="I486" s="11" t="e">
        <f>T1.PLATEREADER_VALUE("",E455)</f>
        <v>#NAME?</v>
      </c>
      <c r="J486" s="11" t="e">
        <f>T1.PLATEREADER_VALUE("",E455)</f>
        <v>#NAME?</v>
      </c>
      <c r="K486" s="11" t="e">
        <f>T1.PLATEREADER_VALUE("",E455)</f>
        <v>#NAME?</v>
      </c>
      <c r="L486" s="11" t="e">
        <f>T1.PLATEREADER_VALUE("",E455)</f>
        <v>#NAME?</v>
      </c>
      <c r="M486" s="11" t="e">
        <f>T1.PLATEREADER_VALUE("",E455)</f>
        <v>#NAME?</v>
      </c>
      <c r="N486" s="11" t="e">
        <f>T1.PLATEREADER_VALUE("",E455)</f>
        <v>#NAME?</v>
      </c>
      <c r="O486" s="11" t="e">
        <f>T1.PLATEREADER_VALUE("",E455)</f>
        <v>#NAME?</v>
      </c>
      <c r="P486" s="11" t="e">
        <f>T1.PLATEREADER_VALUE("",E455)</f>
        <v>#NAME?</v>
      </c>
      <c r="Q486" s="11" t="e">
        <f>T1.PLATEREADER_VALUE("",E455)</f>
        <v>#NAME?</v>
      </c>
      <c r="R486" s="11" t="e">
        <f>T1.PLATEREADER_VALUE("",E455)</f>
        <v>#NAME?</v>
      </c>
      <c r="S486" s="11" t="e">
        <f>T1.PLATEREADER_VALUE("",E455)</f>
        <v>#NAME?</v>
      </c>
      <c r="T486" s="11" t="e">
        <f>T1.PLATEREADER_VALUE("",E455)</f>
        <v>#NAME?</v>
      </c>
      <c r="U486" s="11" t="e">
        <f>T1.PLATEREADER_VALUE("",E455)</f>
        <v>#NAME?</v>
      </c>
      <c r="V486" s="11" t="e">
        <f>T1.PLATEREADER_VALUE("",E455)</f>
        <v>#NAME?</v>
      </c>
      <c r="W486" s="11" t="e">
        <f>T1.PLATEREADER_VALUE("",E455)</f>
        <v>#NAME?</v>
      </c>
      <c r="X486" s="11" t="e">
        <f>T1.PLATEREADER_VALUE("",E455)</f>
        <v>#NAME?</v>
      </c>
      <c r="Y486" s="11" t="e">
        <f>T1.PLATEREADER_VALUE("",E455)</f>
        <v>#NAME?</v>
      </c>
      <c r="Z486" s="11" t="e">
        <f>T1.PLATEREADER_VALUE("",E455)</f>
        <v>#NAME?</v>
      </c>
      <c r="AA486" s="11" t="e">
        <f>T1.PLATEREADER_VALUE("",E455)</f>
        <v>#NAME?</v>
      </c>
      <c r="AB486" s="11" t="e">
        <f>T1.PLATEREADER_VALUE("",E455)</f>
        <v>#NAME?</v>
      </c>
      <c r="AC486" s="11" t="e">
        <f>T1.PLATEREADER_VALUE("",E455)</f>
        <v>#NAME?</v>
      </c>
      <c r="AD486" s="11" t="e">
        <f>T1.PLATEREADER_VALUE("",E455)</f>
        <v>#NAME?</v>
      </c>
      <c r="AE486" s="11" t="e">
        <f>T1.PLATEREADER_VALUE("",E455)</f>
        <v>#NAME?</v>
      </c>
      <c r="AF486" s="11" t="e">
        <f>T1.PLATEREADER_VALUE("",E455)</f>
        <v>#NAME?</v>
      </c>
      <c r="AG486" s="11" t="e">
        <f>T1.PLATEREADER_VALUE("",E455)</f>
        <v>#NAME?</v>
      </c>
      <c r="AH486" s="11" t="e">
        <f>T1.PLATEREADER_VALUE("",E455)</f>
        <v>#NAME?</v>
      </c>
      <c r="AI486" s="11" t="e">
        <f>T1.PLATEREADER_VALUE("",E455)</f>
        <v>#NAME?</v>
      </c>
      <c r="AJ486" s="11" t="e">
        <f>T1.PLATEREADER_VALUE("",E455)</f>
        <v>#NAME?</v>
      </c>
      <c r="AK486" s="11" t="e">
        <f>T1.PLATEREADER_VALUE("",E455)</f>
        <v>#NAME?</v>
      </c>
      <c r="AL486" s="11" t="e">
        <f>T1.PLATEREADER_VALUE("",E455)</f>
        <v>#NAME?</v>
      </c>
      <c r="AM486" s="11" t="e">
        <f>T1.PLATEREADER_VALUE("",E455)</f>
        <v>#NAME?</v>
      </c>
      <c r="AN486" s="11" t="e">
        <f>T1.PLATEREADER_VALUE("",E455)</f>
        <v>#NAME?</v>
      </c>
      <c r="AO486" s="11" t="e">
        <f>T1.PLATEREADER_VALUE("",E455)</f>
        <v>#NAME?</v>
      </c>
      <c r="AP486" s="11" t="e">
        <f>T1.PLATEREADER_VALUE("",E455)</f>
        <v>#NAME?</v>
      </c>
      <c r="AQ486" s="11" t="e">
        <f>T1.PLATEREADER_VALUE("",E455)</f>
        <v>#NAME?</v>
      </c>
      <c r="AR486" s="11" t="e">
        <f>T1.PLATEREADER_VALUE("",E455)</f>
        <v>#NAME?</v>
      </c>
      <c r="AS486" s="11" t="e">
        <f>T1.PLATEREADER_VALUE("",E455)</f>
        <v>#NAME?</v>
      </c>
      <c r="AT486" s="11" t="e">
        <f>T1.PLATEREADER_VALUE("",E455)</f>
        <v>#NAME?</v>
      </c>
      <c r="AU486" s="11" t="e">
        <f>T1.PLATEREADER_VALUE("",E455)</f>
        <v>#NAME?</v>
      </c>
      <c r="AV486" s="11" t="e">
        <f>T1.PLATEREADER_VALUE("",E455)</f>
        <v>#NAME?</v>
      </c>
      <c r="AW486" s="11" t="e">
        <f>T1.PLATEREADER_VALUE("",E455)</f>
        <v>#NAME?</v>
      </c>
      <c r="AX486" s="11" t="e">
        <f>T1.PLATEREADER_VALUE("",E455)</f>
        <v>#NAME?</v>
      </c>
      <c r="AY486" s="110"/>
      <c r="AZ486" s="110"/>
      <c r="BA486" s="110"/>
    </row>
    <row r="487" spans="1:53" ht="11.25" hidden="1" customHeight="1">
      <c r="B487" s="97" t="s">
        <v>2554</v>
      </c>
      <c r="C487" s="11" t="e">
        <f>T1.PLATEREADER_VALUE("",E455)</f>
        <v>#NAME?</v>
      </c>
      <c r="D487" s="11" t="e">
        <f>T1.PLATEREADER_VALUE("",E455)</f>
        <v>#NAME?</v>
      </c>
      <c r="E487" s="11" t="e">
        <f>T1.PLATEREADER_VALUE("",E455)</f>
        <v>#NAME?</v>
      </c>
      <c r="F487" s="11" t="e">
        <f>T1.PLATEREADER_VALUE("",E455)</f>
        <v>#NAME?</v>
      </c>
      <c r="G487" s="11" t="e">
        <f>T1.PLATEREADER_VALUE("",E455)</f>
        <v>#NAME?</v>
      </c>
      <c r="H487" s="11" t="e">
        <f>T1.PLATEREADER_VALUE("",E455)</f>
        <v>#NAME?</v>
      </c>
      <c r="I487" s="11" t="e">
        <f>T1.PLATEREADER_VALUE("",E455)</f>
        <v>#NAME?</v>
      </c>
      <c r="J487" s="11" t="e">
        <f>T1.PLATEREADER_VALUE("",E455)</f>
        <v>#NAME?</v>
      </c>
      <c r="K487" s="11" t="e">
        <f>T1.PLATEREADER_VALUE("",E455)</f>
        <v>#NAME?</v>
      </c>
      <c r="L487" s="11" t="e">
        <f>T1.PLATEREADER_VALUE("",E455)</f>
        <v>#NAME?</v>
      </c>
      <c r="M487" s="11" t="e">
        <f>T1.PLATEREADER_VALUE("",E455)</f>
        <v>#NAME?</v>
      </c>
      <c r="N487" s="11" t="e">
        <f>T1.PLATEREADER_VALUE("",E455)</f>
        <v>#NAME?</v>
      </c>
      <c r="O487" s="11" t="e">
        <f>T1.PLATEREADER_VALUE("",E455)</f>
        <v>#NAME?</v>
      </c>
      <c r="P487" s="11" t="e">
        <f>T1.PLATEREADER_VALUE("",E455)</f>
        <v>#NAME?</v>
      </c>
      <c r="Q487" s="11" t="e">
        <f>T1.PLATEREADER_VALUE("",E455)</f>
        <v>#NAME?</v>
      </c>
      <c r="R487" s="11" t="e">
        <f>T1.PLATEREADER_VALUE("",E455)</f>
        <v>#NAME?</v>
      </c>
      <c r="S487" s="11" t="e">
        <f>T1.PLATEREADER_VALUE("",E455)</f>
        <v>#NAME?</v>
      </c>
      <c r="T487" s="11" t="e">
        <f>T1.PLATEREADER_VALUE("",E455)</f>
        <v>#NAME?</v>
      </c>
      <c r="U487" s="11" t="e">
        <f>T1.PLATEREADER_VALUE("",E455)</f>
        <v>#NAME?</v>
      </c>
      <c r="V487" s="11" t="e">
        <f>T1.PLATEREADER_VALUE("",E455)</f>
        <v>#NAME?</v>
      </c>
      <c r="W487" s="11" t="e">
        <f>T1.PLATEREADER_VALUE("",E455)</f>
        <v>#NAME?</v>
      </c>
      <c r="X487" s="11" t="e">
        <f>T1.PLATEREADER_VALUE("",E455)</f>
        <v>#NAME?</v>
      </c>
      <c r="Y487" s="11" t="e">
        <f>T1.PLATEREADER_VALUE("",E455)</f>
        <v>#NAME?</v>
      </c>
      <c r="Z487" s="11" t="e">
        <f>T1.PLATEREADER_VALUE("",E455)</f>
        <v>#NAME?</v>
      </c>
      <c r="AA487" s="11" t="e">
        <f>T1.PLATEREADER_VALUE("",E455)</f>
        <v>#NAME?</v>
      </c>
      <c r="AB487" s="11" t="e">
        <f>T1.PLATEREADER_VALUE("",E455)</f>
        <v>#NAME?</v>
      </c>
      <c r="AC487" s="11" t="e">
        <f>T1.PLATEREADER_VALUE("",E455)</f>
        <v>#NAME?</v>
      </c>
      <c r="AD487" s="11" t="e">
        <f>T1.PLATEREADER_VALUE("",E455)</f>
        <v>#NAME?</v>
      </c>
      <c r="AE487" s="11" t="e">
        <f>T1.PLATEREADER_VALUE("",E455)</f>
        <v>#NAME?</v>
      </c>
      <c r="AF487" s="11" t="e">
        <f>T1.PLATEREADER_VALUE("",E455)</f>
        <v>#NAME?</v>
      </c>
      <c r="AG487" s="11" t="e">
        <f>T1.PLATEREADER_VALUE("",E455)</f>
        <v>#NAME?</v>
      </c>
      <c r="AH487" s="11" t="e">
        <f>T1.PLATEREADER_VALUE("",E455)</f>
        <v>#NAME?</v>
      </c>
      <c r="AI487" s="11" t="e">
        <f>T1.PLATEREADER_VALUE("",E455)</f>
        <v>#NAME?</v>
      </c>
      <c r="AJ487" s="11" t="e">
        <f>T1.PLATEREADER_VALUE("",E455)</f>
        <v>#NAME?</v>
      </c>
      <c r="AK487" s="11" t="e">
        <f>T1.PLATEREADER_VALUE("",E455)</f>
        <v>#NAME?</v>
      </c>
      <c r="AL487" s="11" t="e">
        <f>T1.PLATEREADER_VALUE("",E455)</f>
        <v>#NAME?</v>
      </c>
      <c r="AM487" s="11" t="e">
        <f>T1.PLATEREADER_VALUE("",E455)</f>
        <v>#NAME?</v>
      </c>
      <c r="AN487" s="11" t="e">
        <f>T1.PLATEREADER_VALUE("",E455)</f>
        <v>#NAME?</v>
      </c>
      <c r="AO487" s="11" t="e">
        <f>T1.PLATEREADER_VALUE("",E455)</f>
        <v>#NAME?</v>
      </c>
      <c r="AP487" s="11" t="e">
        <f>T1.PLATEREADER_VALUE("",E455)</f>
        <v>#NAME?</v>
      </c>
      <c r="AQ487" s="11" t="e">
        <f>T1.PLATEREADER_VALUE("",E455)</f>
        <v>#NAME?</v>
      </c>
      <c r="AR487" s="11" t="e">
        <f>T1.PLATEREADER_VALUE("",E455)</f>
        <v>#NAME?</v>
      </c>
      <c r="AS487" s="11" t="e">
        <f>T1.PLATEREADER_VALUE("",E455)</f>
        <v>#NAME?</v>
      </c>
      <c r="AT487" s="11" t="e">
        <f>T1.PLATEREADER_VALUE("",E455)</f>
        <v>#NAME?</v>
      </c>
      <c r="AU487" s="11" t="e">
        <f>T1.PLATEREADER_VALUE("",E455)</f>
        <v>#NAME?</v>
      </c>
      <c r="AV487" s="11" t="e">
        <f>T1.PLATEREADER_VALUE("",E455)</f>
        <v>#NAME?</v>
      </c>
      <c r="AW487" s="11" t="e">
        <f>T1.PLATEREADER_VALUE("",E455)</f>
        <v>#NAME?</v>
      </c>
      <c r="AX487" s="11" t="e">
        <f>T1.PLATEREADER_VALUE("",E455)</f>
        <v>#NAME?</v>
      </c>
      <c r="AY487" s="110"/>
      <c r="AZ487" s="110"/>
      <c r="BA487" s="110"/>
    </row>
    <row r="488" spans="1:53" ht="11.25" hidden="1" customHeight="1">
      <c r="B488" s="97" t="s">
        <v>2603</v>
      </c>
      <c r="C488" s="11" t="e">
        <f>T1.PLATEREADER_VALUE("",E455)</f>
        <v>#NAME?</v>
      </c>
      <c r="D488" s="11" t="e">
        <f>T1.PLATEREADER_VALUE("",E455)</f>
        <v>#NAME?</v>
      </c>
      <c r="E488" s="11" t="e">
        <f>T1.PLATEREADER_VALUE("",E455)</f>
        <v>#NAME?</v>
      </c>
      <c r="F488" s="11" t="e">
        <f>T1.PLATEREADER_VALUE("",E455)</f>
        <v>#NAME?</v>
      </c>
      <c r="G488" s="11" t="e">
        <f>T1.PLATEREADER_VALUE("",E455)</f>
        <v>#NAME?</v>
      </c>
      <c r="H488" s="11" t="e">
        <f>T1.PLATEREADER_VALUE("",E455)</f>
        <v>#NAME?</v>
      </c>
      <c r="I488" s="11" t="e">
        <f>T1.PLATEREADER_VALUE("",E455)</f>
        <v>#NAME?</v>
      </c>
      <c r="J488" s="11" t="e">
        <f>T1.PLATEREADER_VALUE("",E455)</f>
        <v>#NAME?</v>
      </c>
      <c r="K488" s="11" t="e">
        <f>T1.PLATEREADER_VALUE("",E455)</f>
        <v>#NAME?</v>
      </c>
      <c r="L488" s="11" t="e">
        <f>T1.PLATEREADER_VALUE("",E455)</f>
        <v>#NAME?</v>
      </c>
      <c r="M488" s="11" t="e">
        <f>T1.PLATEREADER_VALUE("",E455)</f>
        <v>#NAME?</v>
      </c>
      <c r="N488" s="11" t="e">
        <f>T1.PLATEREADER_VALUE("",E455)</f>
        <v>#NAME?</v>
      </c>
      <c r="O488" s="11" t="e">
        <f>T1.PLATEREADER_VALUE("",E455)</f>
        <v>#NAME?</v>
      </c>
      <c r="P488" s="11" t="e">
        <f>T1.PLATEREADER_VALUE("",E455)</f>
        <v>#NAME?</v>
      </c>
      <c r="Q488" s="11" t="e">
        <f>T1.PLATEREADER_VALUE("",E455)</f>
        <v>#NAME?</v>
      </c>
      <c r="R488" s="11" t="e">
        <f>T1.PLATEREADER_VALUE("",E455)</f>
        <v>#NAME?</v>
      </c>
      <c r="S488" s="11" t="e">
        <f>T1.PLATEREADER_VALUE("",E455)</f>
        <v>#NAME?</v>
      </c>
      <c r="T488" s="11" t="e">
        <f>T1.PLATEREADER_VALUE("",E455)</f>
        <v>#NAME?</v>
      </c>
      <c r="U488" s="11" t="e">
        <f>T1.PLATEREADER_VALUE("",E455)</f>
        <v>#NAME?</v>
      </c>
      <c r="V488" s="11" t="e">
        <f>T1.PLATEREADER_VALUE("",E455)</f>
        <v>#NAME?</v>
      </c>
      <c r="W488" s="11" t="e">
        <f>T1.PLATEREADER_VALUE("",E455)</f>
        <v>#NAME?</v>
      </c>
      <c r="X488" s="11" t="e">
        <f>T1.PLATEREADER_VALUE("",E455)</f>
        <v>#NAME?</v>
      </c>
      <c r="Y488" s="11" t="e">
        <f>T1.PLATEREADER_VALUE("",E455)</f>
        <v>#NAME?</v>
      </c>
      <c r="Z488" s="11" t="e">
        <f>T1.PLATEREADER_VALUE("",E455)</f>
        <v>#NAME?</v>
      </c>
      <c r="AA488" s="11" t="e">
        <f>T1.PLATEREADER_VALUE("",E455)</f>
        <v>#NAME?</v>
      </c>
      <c r="AB488" s="11" t="e">
        <f>T1.PLATEREADER_VALUE("",E455)</f>
        <v>#NAME?</v>
      </c>
      <c r="AC488" s="11" t="e">
        <f>T1.PLATEREADER_VALUE("",E455)</f>
        <v>#NAME?</v>
      </c>
      <c r="AD488" s="11" t="e">
        <f>T1.PLATEREADER_VALUE("",E455)</f>
        <v>#NAME?</v>
      </c>
      <c r="AE488" s="11" t="e">
        <f>T1.PLATEREADER_VALUE("",E455)</f>
        <v>#NAME?</v>
      </c>
      <c r="AF488" s="11" t="e">
        <f>T1.PLATEREADER_VALUE("",E455)</f>
        <v>#NAME?</v>
      </c>
      <c r="AG488" s="11" t="e">
        <f>T1.PLATEREADER_VALUE("",E455)</f>
        <v>#NAME?</v>
      </c>
      <c r="AH488" s="11" t="e">
        <f>T1.PLATEREADER_VALUE("",E455)</f>
        <v>#NAME?</v>
      </c>
      <c r="AI488" s="11" t="e">
        <f>T1.PLATEREADER_VALUE("",E455)</f>
        <v>#NAME?</v>
      </c>
      <c r="AJ488" s="11" t="e">
        <f>T1.PLATEREADER_VALUE("",E455)</f>
        <v>#NAME?</v>
      </c>
      <c r="AK488" s="11" t="e">
        <f>T1.PLATEREADER_VALUE("",E455)</f>
        <v>#NAME?</v>
      </c>
      <c r="AL488" s="11" t="e">
        <f>T1.PLATEREADER_VALUE("",E455)</f>
        <v>#NAME?</v>
      </c>
      <c r="AM488" s="11" t="e">
        <f>T1.PLATEREADER_VALUE("",E455)</f>
        <v>#NAME?</v>
      </c>
      <c r="AN488" s="11" t="e">
        <f>T1.PLATEREADER_VALUE("",E455)</f>
        <v>#NAME?</v>
      </c>
      <c r="AO488" s="11" t="e">
        <f>T1.PLATEREADER_VALUE("",E455)</f>
        <v>#NAME?</v>
      </c>
      <c r="AP488" s="11" t="e">
        <f>T1.PLATEREADER_VALUE("",E455)</f>
        <v>#NAME?</v>
      </c>
      <c r="AQ488" s="11" t="e">
        <f>T1.PLATEREADER_VALUE("",E455)</f>
        <v>#NAME?</v>
      </c>
      <c r="AR488" s="11" t="e">
        <f>T1.PLATEREADER_VALUE("",E455)</f>
        <v>#NAME?</v>
      </c>
      <c r="AS488" s="11" t="e">
        <f>T1.PLATEREADER_VALUE("",E455)</f>
        <v>#NAME?</v>
      </c>
      <c r="AT488" s="11" t="e">
        <f>T1.PLATEREADER_VALUE("",E455)</f>
        <v>#NAME?</v>
      </c>
      <c r="AU488" s="11" t="e">
        <f>T1.PLATEREADER_VALUE("",E455)</f>
        <v>#NAME?</v>
      </c>
      <c r="AV488" s="11" t="e">
        <f>T1.PLATEREADER_VALUE("",E455)</f>
        <v>#NAME?</v>
      </c>
      <c r="AW488" s="11" t="e">
        <f>T1.PLATEREADER_VALUE("",E455)</f>
        <v>#NAME?</v>
      </c>
      <c r="AX488" s="11" t="e">
        <f>T1.PLATEREADER_VALUE("",E455)</f>
        <v>#NAME?</v>
      </c>
      <c r="AY488" s="110"/>
      <c r="AZ488" s="110"/>
      <c r="BA488" s="110"/>
    </row>
    <row r="489" spans="1:53" ht="11.25" hidden="1" customHeight="1">
      <c r="B489" s="97" t="s">
        <v>2652</v>
      </c>
      <c r="C489" s="11" t="e">
        <f>T1.PLATEREADER_VALUE("",E455)</f>
        <v>#NAME?</v>
      </c>
      <c r="D489" s="11" t="e">
        <f>T1.PLATEREADER_VALUE("",E455)</f>
        <v>#NAME?</v>
      </c>
      <c r="E489" s="11" t="e">
        <f>T1.PLATEREADER_VALUE("",E455)</f>
        <v>#NAME?</v>
      </c>
      <c r="F489" s="11" t="e">
        <f>T1.PLATEREADER_VALUE("",E455)</f>
        <v>#NAME?</v>
      </c>
      <c r="G489" s="11" t="e">
        <f>T1.PLATEREADER_VALUE("",E455)</f>
        <v>#NAME?</v>
      </c>
      <c r="H489" s="11" t="e">
        <f>T1.PLATEREADER_VALUE("",E455)</f>
        <v>#NAME?</v>
      </c>
      <c r="I489" s="11" t="e">
        <f>T1.PLATEREADER_VALUE("",E455)</f>
        <v>#NAME?</v>
      </c>
      <c r="J489" s="11" t="e">
        <f>T1.PLATEREADER_VALUE("",E455)</f>
        <v>#NAME?</v>
      </c>
      <c r="K489" s="11" t="e">
        <f>T1.PLATEREADER_VALUE("",E455)</f>
        <v>#NAME?</v>
      </c>
      <c r="L489" s="11" t="e">
        <f>T1.PLATEREADER_VALUE("",E455)</f>
        <v>#NAME?</v>
      </c>
      <c r="M489" s="11" t="e">
        <f>T1.PLATEREADER_VALUE("",E455)</f>
        <v>#NAME?</v>
      </c>
      <c r="N489" s="11" t="e">
        <f>T1.PLATEREADER_VALUE("",E455)</f>
        <v>#NAME?</v>
      </c>
      <c r="O489" s="11" t="e">
        <f>T1.PLATEREADER_VALUE("",E455)</f>
        <v>#NAME?</v>
      </c>
      <c r="P489" s="11" t="e">
        <f>T1.PLATEREADER_VALUE("",E455)</f>
        <v>#NAME?</v>
      </c>
      <c r="Q489" s="11" t="e">
        <f>T1.PLATEREADER_VALUE("",E455)</f>
        <v>#NAME?</v>
      </c>
      <c r="R489" s="11" t="e">
        <f>T1.PLATEREADER_VALUE("",E455)</f>
        <v>#NAME?</v>
      </c>
      <c r="S489" s="11" t="e">
        <f>T1.PLATEREADER_VALUE("",E455)</f>
        <v>#NAME?</v>
      </c>
      <c r="T489" s="11" t="e">
        <f>T1.PLATEREADER_VALUE("",E455)</f>
        <v>#NAME?</v>
      </c>
      <c r="U489" s="11" t="e">
        <f>T1.PLATEREADER_VALUE("",E455)</f>
        <v>#NAME?</v>
      </c>
      <c r="V489" s="11" t="e">
        <f>T1.PLATEREADER_VALUE("",E455)</f>
        <v>#NAME?</v>
      </c>
      <c r="W489" s="11" t="e">
        <f>T1.PLATEREADER_VALUE("",E455)</f>
        <v>#NAME?</v>
      </c>
      <c r="X489" s="11" t="e">
        <f>T1.PLATEREADER_VALUE("",E455)</f>
        <v>#NAME?</v>
      </c>
      <c r="Y489" s="11" t="e">
        <f>T1.PLATEREADER_VALUE("",E455)</f>
        <v>#NAME?</v>
      </c>
      <c r="Z489" s="11" t="e">
        <f>T1.PLATEREADER_VALUE("",E455)</f>
        <v>#NAME?</v>
      </c>
      <c r="AA489" s="11" t="e">
        <f>T1.PLATEREADER_VALUE("",E455)</f>
        <v>#NAME?</v>
      </c>
      <c r="AB489" s="11" t="e">
        <f>T1.PLATEREADER_VALUE("",E455)</f>
        <v>#NAME?</v>
      </c>
      <c r="AC489" s="11" t="e">
        <f>T1.PLATEREADER_VALUE("",E455)</f>
        <v>#NAME?</v>
      </c>
      <c r="AD489" s="11" t="e">
        <f>T1.PLATEREADER_VALUE("",E455)</f>
        <v>#NAME?</v>
      </c>
      <c r="AE489" s="11" t="e">
        <f>T1.PLATEREADER_VALUE("",E455)</f>
        <v>#NAME?</v>
      </c>
      <c r="AF489" s="11" t="e">
        <f>T1.PLATEREADER_VALUE("",E455)</f>
        <v>#NAME?</v>
      </c>
      <c r="AG489" s="11" t="e">
        <f>T1.PLATEREADER_VALUE("",E455)</f>
        <v>#NAME?</v>
      </c>
      <c r="AH489" s="11" t="e">
        <f>T1.PLATEREADER_VALUE("",E455)</f>
        <v>#NAME?</v>
      </c>
      <c r="AI489" s="11" t="e">
        <f>T1.PLATEREADER_VALUE("",E455)</f>
        <v>#NAME?</v>
      </c>
      <c r="AJ489" s="11" t="e">
        <f>T1.PLATEREADER_VALUE("",E455)</f>
        <v>#NAME?</v>
      </c>
      <c r="AK489" s="11" t="e">
        <f>T1.PLATEREADER_VALUE("",E455)</f>
        <v>#NAME?</v>
      </c>
      <c r="AL489" s="11" t="e">
        <f>T1.PLATEREADER_VALUE("",E455)</f>
        <v>#NAME?</v>
      </c>
      <c r="AM489" s="11" t="e">
        <f>T1.PLATEREADER_VALUE("",E455)</f>
        <v>#NAME?</v>
      </c>
      <c r="AN489" s="11" t="e">
        <f>T1.PLATEREADER_VALUE("",E455)</f>
        <v>#NAME?</v>
      </c>
      <c r="AO489" s="11" t="e">
        <f>T1.PLATEREADER_VALUE("",E455)</f>
        <v>#NAME?</v>
      </c>
      <c r="AP489" s="11" t="e">
        <f>T1.PLATEREADER_VALUE("",E455)</f>
        <v>#NAME?</v>
      </c>
      <c r="AQ489" s="11" t="e">
        <f>T1.PLATEREADER_VALUE("",E455)</f>
        <v>#NAME?</v>
      </c>
      <c r="AR489" s="11" t="e">
        <f>T1.PLATEREADER_VALUE("",E455)</f>
        <v>#NAME?</v>
      </c>
      <c r="AS489" s="11" t="e">
        <f>T1.PLATEREADER_VALUE("",E455)</f>
        <v>#NAME?</v>
      </c>
      <c r="AT489" s="11" t="e">
        <f>T1.PLATEREADER_VALUE("",E455)</f>
        <v>#NAME?</v>
      </c>
      <c r="AU489" s="11" t="e">
        <f>T1.PLATEREADER_VALUE("",E455)</f>
        <v>#NAME?</v>
      </c>
      <c r="AV489" s="11" t="e">
        <f>T1.PLATEREADER_VALUE("",E455)</f>
        <v>#NAME?</v>
      </c>
      <c r="AW489" s="11" t="e">
        <f>T1.PLATEREADER_VALUE("",E455)</f>
        <v>#NAME?</v>
      </c>
      <c r="AX489" s="11" t="e">
        <f>T1.PLATEREADER_VALUE("",E455)</f>
        <v>#NAME?</v>
      </c>
      <c r="AY489" s="110"/>
      <c r="AZ489" s="110"/>
      <c r="BA489" s="110"/>
    </row>
    <row r="490" spans="1:53" ht="11.25" hidden="1" customHeight="1">
      <c r="B490" s="97"/>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10"/>
      <c r="AZ490" s="110"/>
      <c r="BA490" s="110"/>
    </row>
    <row r="491" spans="1:53" ht="11.25" hidden="1" customHeight="1">
      <c r="A491" s="13"/>
      <c r="B491" s="12"/>
      <c r="C491" s="32" t="s">
        <v>1434</v>
      </c>
      <c r="D491" s="10" t="e">
        <f>T1.Label("RAW_DATA","sb")</f>
        <v>#NAME?</v>
      </c>
      <c r="E491" s="10"/>
      <c r="F491" s="94" t="s">
        <v>1435</v>
      </c>
      <c r="G491" s="10" t="e">
        <f>T1.Label("RAW_DATA","sn")</f>
        <v>#NAME?</v>
      </c>
      <c r="I491" s="94" t="s">
        <v>1433</v>
      </c>
      <c r="J491" s="14" t="e">
        <f>T1.Label("RAW_DATA","zprime")</f>
        <v>#NAME?</v>
      </c>
      <c r="K491" s="10"/>
      <c r="L491" s="94" t="s">
        <v>1436</v>
      </c>
      <c r="M491" s="14" t="e">
        <f>T1.role("MAX","RAW_DATA","cvp")</f>
        <v>#NAME?</v>
      </c>
      <c r="N491" s="10"/>
      <c r="O491" s="94" t="s">
        <v>1437</v>
      </c>
      <c r="P491" s="14" t="e">
        <f>T1.role("MIN","RAW_DATA","cvp")</f>
        <v>#NAME?</v>
      </c>
      <c r="Q491" s="10"/>
      <c r="R491" s="94" t="s">
        <v>1438</v>
      </c>
      <c r="S491" s="10" t="e">
        <f>T1.role("MAX","RAW_DATA","avr")</f>
        <v>#NAME?</v>
      </c>
      <c r="U491" s="94" t="s">
        <v>1439</v>
      </c>
      <c r="V491" s="10" t="e">
        <f>T1.role("MIN","RAW_DATA","avr")</f>
        <v>#NAME?</v>
      </c>
      <c r="X491" s="94" t="s">
        <v>1480</v>
      </c>
      <c r="Y491" s="10" t="e">
        <f>T1.role("CPD*","RAW_DATA","avr")</f>
        <v>#NAME?</v>
      </c>
    </row>
    <row r="492" spans="1:53" ht="11.25" customHeight="1">
      <c r="AY492" s="110"/>
      <c r="AZ492" s="110"/>
      <c r="BA492" s="110"/>
    </row>
    <row r="493" spans="1:53" s="124" customFormat="1" ht="11.25" customHeight="1">
      <c r="A493" s="124" t="s">
        <v>2717</v>
      </c>
      <c r="D493" s="125" t="s">
        <v>1506</v>
      </c>
      <c r="E493" s="126" t="s">
        <v>1502</v>
      </c>
      <c r="G493" s="125" t="s">
        <v>2718</v>
      </c>
      <c r="H493" s="126">
        <v>1</v>
      </c>
    </row>
    <row r="494" spans="1:53" s="96" customFormat="1" ht="11.25" hidden="1" customHeight="1">
      <c r="A494" s="88"/>
      <c r="B494" s="88"/>
    </row>
    <row r="495" spans="1:53" ht="11.25" hidden="1" customHeight="1">
      <c r="B495" s="8"/>
      <c r="C495" s="8">
        <v>1</v>
      </c>
      <c r="D495" s="8">
        <v>2</v>
      </c>
      <c r="E495" s="8">
        <v>3</v>
      </c>
      <c r="F495" s="8">
        <v>4</v>
      </c>
      <c r="G495" s="8">
        <v>5</v>
      </c>
      <c r="H495" s="8">
        <v>6</v>
      </c>
      <c r="I495" s="8">
        <v>7</v>
      </c>
      <c r="J495" s="8">
        <v>8</v>
      </c>
      <c r="K495" s="8">
        <v>9</v>
      </c>
      <c r="L495" s="8">
        <v>10</v>
      </c>
      <c r="M495" s="8">
        <v>11</v>
      </c>
      <c r="N495" s="8">
        <v>12</v>
      </c>
    </row>
    <row r="496" spans="1:53" ht="11.25" hidden="1" customHeight="1">
      <c r="B496" s="8" t="s">
        <v>552</v>
      </c>
      <c r="C496" s="11" t="e">
        <f>T1.PLATEREADER_VALUE("",E493,H493)</f>
        <v>#NAME?</v>
      </c>
      <c r="D496" s="11" t="e">
        <f>T1.PLATEREADER_VALUE("",E493,H493)</f>
        <v>#NAME?</v>
      </c>
      <c r="E496" s="11" t="e">
        <f>T1.PLATEREADER_VALUE("",E493,H493)</f>
        <v>#NAME?</v>
      </c>
      <c r="F496" s="11" t="e">
        <f>T1.PLATEREADER_VALUE("",E493,H493)</f>
        <v>#NAME?</v>
      </c>
      <c r="G496" s="11" t="e">
        <f>T1.PLATEREADER_VALUE("",E493,H493)</f>
        <v>#NAME?</v>
      </c>
      <c r="H496" s="11" t="e">
        <f>T1.PLATEREADER_VALUE("",E493,H493)</f>
        <v>#NAME?</v>
      </c>
      <c r="I496" s="11" t="e">
        <f>T1.PLATEREADER_VALUE("",E493,H493)</f>
        <v>#NAME?</v>
      </c>
      <c r="J496" s="11" t="e">
        <f>T1.PLATEREADER_VALUE("",E493,H493)</f>
        <v>#NAME?</v>
      </c>
      <c r="K496" s="11" t="e">
        <f>T1.PLATEREADER_VALUE("",E493,H493)</f>
        <v>#NAME?</v>
      </c>
      <c r="L496" s="11" t="e">
        <f>T1.PLATEREADER_VALUE("",E493,H493)</f>
        <v>#NAME?</v>
      </c>
      <c r="M496" s="11" t="e">
        <f>T1.PLATEREADER_VALUE("",E493,H493)</f>
        <v>#NAME?</v>
      </c>
      <c r="N496" s="11" t="e">
        <f>T1.PLATEREADER_VALUE("",E493,H493)</f>
        <v>#NAME?</v>
      </c>
      <c r="P496" s="32" t="s">
        <v>1434</v>
      </c>
      <c r="Q496" s="10" t="e">
        <f>T1.Label("RAW_DATA","sb")</f>
        <v>#NAME?</v>
      </c>
    </row>
    <row r="497" spans="1:25" ht="11.25" hidden="1" customHeight="1">
      <c r="B497" s="8" t="s">
        <v>553</v>
      </c>
      <c r="C497" s="11" t="e">
        <f>T1.PLATEREADER_VALUE("",E493,H493)</f>
        <v>#NAME?</v>
      </c>
      <c r="D497" s="11" t="e">
        <f>T1.PLATEREADER_VALUE("",E493,H493)</f>
        <v>#NAME?</v>
      </c>
      <c r="E497" s="11" t="e">
        <f>T1.PLATEREADER_VALUE("",E493,H493)</f>
        <v>#NAME?</v>
      </c>
      <c r="F497" s="11" t="e">
        <f>T1.PLATEREADER_VALUE("",E493,H493)</f>
        <v>#NAME?</v>
      </c>
      <c r="G497" s="11" t="e">
        <f>T1.PLATEREADER_VALUE("",E493,H493)</f>
        <v>#NAME?</v>
      </c>
      <c r="H497" s="11" t="e">
        <f>T1.PLATEREADER_VALUE("",E493,H493)</f>
        <v>#NAME?</v>
      </c>
      <c r="I497" s="11" t="e">
        <f>T1.PLATEREADER_VALUE("",E493,H493)</f>
        <v>#NAME?</v>
      </c>
      <c r="J497" s="11" t="e">
        <f>T1.PLATEREADER_VALUE("",E493,H493)</f>
        <v>#NAME?</v>
      </c>
      <c r="K497" s="11" t="e">
        <f>T1.PLATEREADER_VALUE("",E493,H493)</f>
        <v>#NAME?</v>
      </c>
      <c r="L497" s="11" t="e">
        <f>T1.PLATEREADER_VALUE("",E493,H493)</f>
        <v>#NAME?</v>
      </c>
      <c r="M497" s="11" t="e">
        <f>T1.PLATEREADER_VALUE("",E493,H493)</f>
        <v>#NAME?</v>
      </c>
      <c r="N497" s="11" t="e">
        <f>T1.PLATEREADER_VALUE("",E493,H493)</f>
        <v>#NAME?</v>
      </c>
      <c r="P497" s="94" t="s">
        <v>1435</v>
      </c>
      <c r="Q497" s="10" t="e">
        <f>T1.Label("RAW_DATA","sn")</f>
        <v>#NAME?</v>
      </c>
    </row>
    <row r="498" spans="1:25" ht="11.25" hidden="1" customHeight="1">
      <c r="B498" s="8" t="s">
        <v>554</v>
      </c>
      <c r="C498" s="11" t="e">
        <f>T1.PLATEREADER_VALUE("",E493,H493)</f>
        <v>#NAME?</v>
      </c>
      <c r="D498" s="11" t="e">
        <f>T1.PLATEREADER_VALUE("",E493,H493)</f>
        <v>#NAME?</v>
      </c>
      <c r="E498" s="11" t="e">
        <f>T1.PLATEREADER_VALUE("",E493,H493)</f>
        <v>#NAME?</v>
      </c>
      <c r="F498" s="11" t="e">
        <f>T1.PLATEREADER_VALUE("",E493,H493)</f>
        <v>#NAME?</v>
      </c>
      <c r="G498" s="11" t="e">
        <f>T1.PLATEREADER_VALUE("",E493,H493)</f>
        <v>#NAME?</v>
      </c>
      <c r="H498" s="11" t="e">
        <f>T1.PLATEREADER_VALUE("",E493,H493)</f>
        <v>#NAME?</v>
      </c>
      <c r="I498" s="11" t="e">
        <f>T1.PLATEREADER_VALUE("",E493,H493)</f>
        <v>#NAME?</v>
      </c>
      <c r="J498" s="11" t="e">
        <f>T1.PLATEREADER_VALUE("",E493,H493)</f>
        <v>#NAME?</v>
      </c>
      <c r="K498" s="11" t="e">
        <f>T1.PLATEREADER_VALUE("",E493,H493)</f>
        <v>#NAME?</v>
      </c>
      <c r="L498" s="11" t="e">
        <f>T1.PLATEREADER_VALUE("",E493,H493)</f>
        <v>#NAME?</v>
      </c>
      <c r="M498" s="11" t="e">
        <f>T1.PLATEREADER_VALUE("",E493,H493)</f>
        <v>#NAME?</v>
      </c>
      <c r="N498" s="11" t="e">
        <f>T1.PLATEREADER_VALUE("",E493,H493)</f>
        <v>#NAME?</v>
      </c>
      <c r="P498" s="94" t="s">
        <v>1433</v>
      </c>
      <c r="Q498" s="14" t="e">
        <f>T1.Label("RAW_DATA","zprime")</f>
        <v>#NAME?</v>
      </c>
    </row>
    <row r="499" spans="1:25" ht="11.25" hidden="1" customHeight="1">
      <c r="B499" s="8" t="s">
        <v>555</v>
      </c>
      <c r="C499" s="11" t="e">
        <f>T1.PLATEREADER_VALUE("",E493,H493)</f>
        <v>#NAME?</v>
      </c>
      <c r="D499" s="11" t="e">
        <f>T1.PLATEREADER_VALUE("",E493,H493)</f>
        <v>#NAME?</v>
      </c>
      <c r="E499" s="11" t="e">
        <f>T1.PLATEREADER_VALUE("",E493,H493)</f>
        <v>#NAME?</v>
      </c>
      <c r="F499" s="11" t="e">
        <f>T1.PLATEREADER_VALUE("",E493,H493)</f>
        <v>#NAME?</v>
      </c>
      <c r="G499" s="11" t="e">
        <f>T1.PLATEREADER_VALUE("",E493,H493)</f>
        <v>#NAME?</v>
      </c>
      <c r="H499" s="11" t="e">
        <f>T1.PLATEREADER_VALUE("",E493,H493)</f>
        <v>#NAME?</v>
      </c>
      <c r="I499" s="11" t="e">
        <f>T1.PLATEREADER_VALUE("",E493,H493)</f>
        <v>#NAME?</v>
      </c>
      <c r="J499" s="11" t="e">
        <f>T1.PLATEREADER_VALUE("",E493,H493)</f>
        <v>#NAME?</v>
      </c>
      <c r="K499" s="11" t="e">
        <f>T1.PLATEREADER_VALUE("",E493,H493)</f>
        <v>#NAME?</v>
      </c>
      <c r="L499" s="11" t="e">
        <f>T1.PLATEREADER_VALUE("",E493,H493)</f>
        <v>#NAME?</v>
      </c>
      <c r="M499" s="11" t="e">
        <f>T1.PLATEREADER_VALUE("",E493,H493)</f>
        <v>#NAME?</v>
      </c>
      <c r="N499" s="11" t="e">
        <f>T1.PLATEREADER_VALUE("",E493,H493)</f>
        <v>#NAME?</v>
      </c>
      <c r="P499" s="94" t="s">
        <v>1436</v>
      </c>
      <c r="Q499" s="14" t="e">
        <f>T1.role("MAX","RAW_DATA","cvp")</f>
        <v>#NAME?</v>
      </c>
    </row>
    <row r="500" spans="1:25" ht="11.25" hidden="1" customHeight="1">
      <c r="B500" s="8" t="s">
        <v>556</v>
      </c>
      <c r="C500" s="11" t="e">
        <f>T1.PLATEREADER_VALUE("",E493,H493)</f>
        <v>#NAME?</v>
      </c>
      <c r="D500" s="11" t="e">
        <f>T1.PLATEREADER_VALUE("",E493,H493)</f>
        <v>#NAME?</v>
      </c>
      <c r="E500" s="11" t="e">
        <f>T1.PLATEREADER_VALUE("",E493,H493)</f>
        <v>#NAME?</v>
      </c>
      <c r="F500" s="11" t="e">
        <f>T1.PLATEREADER_VALUE("",E493,H493)</f>
        <v>#NAME?</v>
      </c>
      <c r="G500" s="11" t="e">
        <f>T1.PLATEREADER_VALUE("",E493,H493)</f>
        <v>#NAME?</v>
      </c>
      <c r="H500" s="11" t="e">
        <f>T1.PLATEREADER_VALUE("",E493,H493)</f>
        <v>#NAME?</v>
      </c>
      <c r="I500" s="11" t="e">
        <f>T1.PLATEREADER_VALUE("",E493,H493)</f>
        <v>#NAME?</v>
      </c>
      <c r="J500" s="11" t="e">
        <f>T1.PLATEREADER_VALUE("",E493,H493)</f>
        <v>#NAME?</v>
      </c>
      <c r="K500" s="11" t="e">
        <f>T1.PLATEREADER_VALUE("",E493,H493)</f>
        <v>#NAME?</v>
      </c>
      <c r="L500" s="11" t="e">
        <f>T1.PLATEREADER_VALUE("",E493,H493)</f>
        <v>#NAME?</v>
      </c>
      <c r="M500" s="11" t="e">
        <f>T1.PLATEREADER_VALUE("",E493,H493)</f>
        <v>#NAME?</v>
      </c>
      <c r="N500" s="11" t="e">
        <f>T1.PLATEREADER_VALUE("",E493,H493)</f>
        <v>#NAME?</v>
      </c>
      <c r="P500" s="94" t="s">
        <v>1437</v>
      </c>
      <c r="Q500" s="14" t="e">
        <f>T1.role("MIN","RAW_DATA","cvp")</f>
        <v>#NAME?</v>
      </c>
    </row>
    <row r="501" spans="1:25" ht="11.25" hidden="1" customHeight="1">
      <c r="B501" s="8" t="s">
        <v>557</v>
      </c>
      <c r="C501" s="11" t="e">
        <f>T1.PLATEREADER_VALUE("",E493,H493)</f>
        <v>#NAME?</v>
      </c>
      <c r="D501" s="11" t="e">
        <f>T1.PLATEREADER_VALUE("",E493,H493)</f>
        <v>#NAME?</v>
      </c>
      <c r="E501" s="11" t="e">
        <f>T1.PLATEREADER_VALUE("",E493,H493)</f>
        <v>#NAME?</v>
      </c>
      <c r="F501" s="11" t="e">
        <f>T1.PLATEREADER_VALUE("",E493,H493)</f>
        <v>#NAME?</v>
      </c>
      <c r="G501" s="11" t="e">
        <f>T1.PLATEREADER_VALUE("",E493,H493)</f>
        <v>#NAME?</v>
      </c>
      <c r="H501" s="11" t="e">
        <f>T1.PLATEREADER_VALUE("",E493,H493)</f>
        <v>#NAME?</v>
      </c>
      <c r="I501" s="11" t="e">
        <f>T1.PLATEREADER_VALUE("",E493,H493)</f>
        <v>#NAME?</v>
      </c>
      <c r="J501" s="11" t="e">
        <f>T1.PLATEREADER_VALUE("",E493,H493)</f>
        <v>#NAME?</v>
      </c>
      <c r="K501" s="11" t="e">
        <f>T1.PLATEREADER_VALUE("",E493,H493)</f>
        <v>#NAME?</v>
      </c>
      <c r="L501" s="11" t="e">
        <f>T1.PLATEREADER_VALUE("",E493,H493)</f>
        <v>#NAME?</v>
      </c>
      <c r="M501" s="11" t="e">
        <f>T1.PLATEREADER_VALUE("",E493,H493)</f>
        <v>#NAME?</v>
      </c>
      <c r="N501" s="11" t="e">
        <f>T1.PLATEREADER_VALUE("",E493,H493)</f>
        <v>#NAME?</v>
      </c>
      <c r="P501" s="94" t="s">
        <v>1438</v>
      </c>
      <c r="Q501" s="10" t="e">
        <f>T1.role("MAX","RAW_DATA","avr")</f>
        <v>#NAME?</v>
      </c>
    </row>
    <row r="502" spans="1:25" ht="11.25" hidden="1" customHeight="1">
      <c r="B502" s="8" t="s">
        <v>558</v>
      </c>
      <c r="C502" s="11" t="e">
        <f>T1.PLATEREADER_VALUE("",E493,H493)</f>
        <v>#NAME?</v>
      </c>
      <c r="D502" s="11" t="e">
        <f>T1.PLATEREADER_VALUE("",E493,H493)</f>
        <v>#NAME?</v>
      </c>
      <c r="E502" s="11" t="e">
        <f>T1.PLATEREADER_VALUE("",E493,H493)</f>
        <v>#NAME?</v>
      </c>
      <c r="F502" s="11" t="e">
        <f>T1.PLATEREADER_VALUE("",E493,H493)</f>
        <v>#NAME?</v>
      </c>
      <c r="G502" s="11" t="e">
        <f>T1.PLATEREADER_VALUE("",E493,H493)</f>
        <v>#NAME?</v>
      </c>
      <c r="H502" s="11" t="e">
        <f>T1.PLATEREADER_VALUE("",E493,H493)</f>
        <v>#NAME?</v>
      </c>
      <c r="I502" s="11" t="e">
        <f>T1.PLATEREADER_VALUE("",E493,H493)</f>
        <v>#NAME?</v>
      </c>
      <c r="J502" s="11" t="e">
        <f>T1.PLATEREADER_VALUE("",E493,H493)</f>
        <v>#NAME?</v>
      </c>
      <c r="K502" s="11" t="e">
        <f>T1.PLATEREADER_VALUE("",E493,H493)</f>
        <v>#NAME?</v>
      </c>
      <c r="L502" s="11" t="e">
        <f>T1.PLATEREADER_VALUE("",E493,H493)</f>
        <v>#NAME?</v>
      </c>
      <c r="M502" s="11" t="e">
        <f>T1.PLATEREADER_VALUE("",E493,H493)</f>
        <v>#NAME?</v>
      </c>
      <c r="N502" s="11" t="e">
        <f>T1.PLATEREADER_VALUE("",E493,H493)</f>
        <v>#NAME?</v>
      </c>
      <c r="P502" s="94" t="s">
        <v>1439</v>
      </c>
      <c r="Q502" s="10" t="e">
        <f>T1.role("MIN","RAW_DATA","avr")</f>
        <v>#NAME?</v>
      </c>
    </row>
    <row r="503" spans="1:25" ht="11.25" hidden="1" customHeight="1">
      <c r="B503" s="8" t="s">
        <v>559</v>
      </c>
      <c r="C503" s="11" t="e">
        <f>T1.PLATEREADER_VALUE("",E493,H493)</f>
        <v>#NAME?</v>
      </c>
      <c r="D503" s="11" t="e">
        <f>T1.PLATEREADER_VALUE("",E493,H493)</f>
        <v>#NAME?</v>
      </c>
      <c r="E503" s="11" t="e">
        <f>T1.PLATEREADER_VALUE("",E493,H493)</f>
        <v>#NAME?</v>
      </c>
      <c r="F503" s="11" t="e">
        <f>T1.PLATEREADER_VALUE("",E493,H493)</f>
        <v>#NAME?</v>
      </c>
      <c r="G503" s="11" t="e">
        <f>T1.PLATEREADER_VALUE("",E493,H493)</f>
        <v>#NAME?</v>
      </c>
      <c r="H503" s="11" t="e">
        <f>T1.PLATEREADER_VALUE("",E493,H493)</f>
        <v>#NAME?</v>
      </c>
      <c r="I503" s="11" t="e">
        <f>T1.PLATEREADER_VALUE("",E493,H493)</f>
        <v>#NAME?</v>
      </c>
      <c r="J503" s="11" t="e">
        <f>T1.PLATEREADER_VALUE("",E493,H493)</f>
        <v>#NAME?</v>
      </c>
      <c r="K503" s="11" t="e">
        <f>T1.PLATEREADER_VALUE("",E493,H493)</f>
        <v>#NAME?</v>
      </c>
      <c r="L503" s="11" t="e">
        <f>T1.PLATEREADER_VALUE("",E493,H493)</f>
        <v>#NAME?</v>
      </c>
      <c r="M503" s="11" t="e">
        <f>T1.PLATEREADER_VALUE("",E493,H493)</f>
        <v>#NAME?</v>
      </c>
      <c r="N503" s="11" t="e">
        <f>T1.PLATEREADER_VALUE("",E493,H493)</f>
        <v>#NAME?</v>
      </c>
      <c r="P503" s="94" t="s">
        <v>1480</v>
      </c>
      <c r="Q503" s="10" t="e">
        <f>T1.role("CPD*","RAW_DATA","avr")</f>
        <v>#NAME?</v>
      </c>
    </row>
    <row r="504" spans="1:25" ht="11.25" customHeight="1">
      <c r="A504" s="13"/>
      <c r="B504" s="12"/>
      <c r="D504" s="10"/>
      <c r="E504" s="10"/>
      <c r="F504" s="94"/>
      <c r="G504" s="10"/>
      <c r="I504" s="94"/>
      <c r="J504" s="14"/>
      <c r="K504" s="10"/>
      <c r="L504" s="94"/>
      <c r="M504" s="14"/>
      <c r="N504" s="10"/>
      <c r="O504" s="94"/>
      <c r="P504" s="14"/>
      <c r="Q504" s="10"/>
      <c r="R504" s="94"/>
      <c r="S504" s="10"/>
      <c r="U504" s="94"/>
      <c r="V504" s="10"/>
      <c r="X504" s="94"/>
      <c r="Y504" s="10"/>
    </row>
    <row r="505" spans="1:25" s="124" customFormat="1" ht="11.25" customHeight="1">
      <c r="A505" s="124" t="s">
        <v>2719</v>
      </c>
      <c r="D505" s="125" t="s">
        <v>1506</v>
      </c>
      <c r="E505" s="126" t="s">
        <v>1502</v>
      </c>
      <c r="G505" s="125" t="s">
        <v>2718</v>
      </c>
      <c r="H505" s="126">
        <v>1</v>
      </c>
      <c r="J505" s="125" t="s">
        <v>2720</v>
      </c>
      <c r="K505" s="126">
        <v>60</v>
      </c>
      <c r="M505" s="125" t="s">
        <v>2721</v>
      </c>
      <c r="N505" s="126" t="s">
        <v>2722</v>
      </c>
    </row>
    <row r="506" spans="1:25" s="96" customFormat="1" ht="11.25" hidden="1" customHeight="1">
      <c r="A506" s="88"/>
      <c r="B506" s="88"/>
    </row>
    <row r="507" spans="1:25" ht="11.25" hidden="1" customHeight="1">
      <c r="B507" s="8"/>
      <c r="C507" s="8">
        <v>1</v>
      </c>
      <c r="D507" s="8">
        <v>2</v>
      </c>
      <c r="E507" s="8">
        <v>3</v>
      </c>
      <c r="F507" s="8">
        <v>4</v>
      </c>
      <c r="G507" s="8">
        <v>5</v>
      </c>
      <c r="H507" s="8">
        <v>6</v>
      </c>
      <c r="I507" s="8">
        <v>7</v>
      </c>
      <c r="J507" s="8">
        <v>8</v>
      </c>
      <c r="K507" s="8">
        <v>9</v>
      </c>
      <c r="L507" s="8">
        <v>10</v>
      </c>
      <c r="M507" s="8">
        <v>11</v>
      </c>
      <c r="N507" s="8">
        <v>12</v>
      </c>
    </row>
    <row r="508" spans="1:25" ht="11.25" hidden="1" customHeight="1">
      <c r="B508" s="8" t="s">
        <v>552</v>
      </c>
      <c r="C508" s="11" t="e">
        <f>T1.PLATEREADER_VALUE("",E505,H505,K505,N505)</f>
        <v>#NAME?</v>
      </c>
      <c r="D508" s="11" t="e">
        <f>T1.PLATEREADER_VALUE("",E505,H505,K505,N505)</f>
        <v>#NAME?</v>
      </c>
      <c r="E508" s="11" t="e">
        <f>T1.PLATEREADER_VALUE("",E505,H505,K505,N505)</f>
        <v>#NAME?</v>
      </c>
      <c r="F508" s="11" t="e">
        <f>T1.PLATEREADER_VALUE("",E505,H505,K505,N505)</f>
        <v>#NAME?</v>
      </c>
      <c r="G508" s="11" t="e">
        <f>T1.PLATEREADER_VALUE("",E505,H505,K505,N505)</f>
        <v>#NAME?</v>
      </c>
      <c r="H508" s="11" t="e">
        <f>T1.PLATEREADER_VALUE("",E505,H505,K505,N505)</f>
        <v>#NAME?</v>
      </c>
      <c r="I508" s="11" t="e">
        <f>T1.PLATEREADER_VALUE("",E505,H505,K505,N505)</f>
        <v>#NAME?</v>
      </c>
      <c r="J508" s="11" t="e">
        <f>T1.PLATEREADER_VALUE("",E505,H505,K505,N505)</f>
        <v>#NAME?</v>
      </c>
      <c r="K508" s="11" t="e">
        <f>T1.PLATEREADER_VALUE("",E505,H505,K505,N505)</f>
        <v>#NAME?</v>
      </c>
      <c r="L508" s="11" t="e">
        <f>T1.PLATEREADER_VALUE("",E505,H505,K505,N505)</f>
        <v>#NAME?</v>
      </c>
      <c r="M508" s="11" t="e">
        <f>T1.PLATEREADER_VALUE("",E505,H505,K505,N505)</f>
        <v>#NAME?</v>
      </c>
      <c r="N508" s="11" t="e">
        <f>T1.PLATEREADER_VALUE("",E505,H505,K505,N505)</f>
        <v>#NAME?</v>
      </c>
      <c r="P508" s="32" t="s">
        <v>1434</v>
      </c>
      <c r="Q508" s="10" t="e">
        <f>T1.Label("RAW_DATA","sb")</f>
        <v>#NAME?</v>
      </c>
    </row>
    <row r="509" spans="1:25" ht="11.25" hidden="1" customHeight="1">
      <c r="B509" s="8" t="s">
        <v>553</v>
      </c>
      <c r="C509" s="11" t="e">
        <f>T1.PLATEREADER_VALUE("",E505,H505,K505,N505)</f>
        <v>#NAME?</v>
      </c>
      <c r="D509" s="11" t="e">
        <f>T1.PLATEREADER_VALUE("",E505,H505,K505,N505)</f>
        <v>#NAME?</v>
      </c>
      <c r="E509" s="11" t="e">
        <f>T1.PLATEREADER_VALUE("",E505,H505,K505,N505)</f>
        <v>#NAME?</v>
      </c>
      <c r="F509" s="11" t="e">
        <f>T1.PLATEREADER_VALUE("",E505,H505,K505,N505)</f>
        <v>#NAME?</v>
      </c>
      <c r="G509" s="11" t="e">
        <f>T1.PLATEREADER_VALUE("",E505,H505,K505,N505)</f>
        <v>#NAME?</v>
      </c>
      <c r="H509" s="11" t="e">
        <f>T1.PLATEREADER_VALUE("",E505,H505,K505,N505)</f>
        <v>#NAME?</v>
      </c>
      <c r="I509" s="11" t="e">
        <f>T1.PLATEREADER_VALUE("",E505,H505,K505,N505)</f>
        <v>#NAME?</v>
      </c>
      <c r="J509" s="11" t="e">
        <f>T1.PLATEREADER_VALUE("",E505,H505,K505,N505)</f>
        <v>#NAME?</v>
      </c>
      <c r="K509" s="11" t="e">
        <f>T1.PLATEREADER_VALUE("",E505,H505,K505,N505)</f>
        <v>#NAME?</v>
      </c>
      <c r="L509" s="11" t="e">
        <f>T1.PLATEREADER_VALUE("",E505,H505,K505,N505)</f>
        <v>#NAME?</v>
      </c>
      <c r="M509" s="11" t="e">
        <f>T1.PLATEREADER_VALUE("",E505,H505,K505,N505)</f>
        <v>#NAME?</v>
      </c>
      <c r="N509" s="11" t="e">
        <f>T1.PLATEREADER_VALUE("",E505,H505,K505,N505)</f>
        <v>#NAME?</v>
      </c>
      <c r="P509" s="94" t="s">
        <v>1435</v>
      </c>
      <c r="Q509" s="10" t="e">
        <f>T1.Label("RAW_DATA","sn")</f>
        <v>#NAME?</v>
      </c>
    </row>
    <row r="510" spans="1:25" ht="11.25" hidden="1" customHeight="1">
      <c r="B510" s="8" t="s">
        <v>554</v>
      </c>
      <c r="C510" s="11" t="e">
        <f>T1.PLATEREADER_VALUE("",E505,H505,K505,N505)</f>
        <v>#NAME?</v>
      </c>
      <c r="D510" s="11" t="e">
        <f>T1.PLATEREADER_VALUE("",E505,H505,K505,N505)</f>
        <v>#NAME?</v>
      </c>
      <c r="E510" s="11" t="e">
        <f>T1.PLATEREADER_VALUE("",E505,H505,K505,N505)</f>
        <v>#NAME?</v>
      </c>
      <c r="F510" s="11" t="e">
        <f>T1.PLATEREADER_VALUE("",E505,H505,K505,N505)</f>
        <v>#NAME?</v>
      </c>
      <c r="G510" s="11" t="e">
        <f>T1.PLATEREADER_VALUE("",E505,H505,K505,N505)</f>
        <v>#NAME?</v>
      </c>
      <c r="H510" s="11" t="e">
        <f>T1.PLATEREADER_VALUE("",E505,H505,K505,N505)</f>
        <v>#NAME?</v>
      </c>
      <c r="I510" s="11" t="e">
        <f>T1.PLATEREADER_VALUE("",E505,H505,K505,N505)</f>
        <v>#NAME?</v>
      </c>
      <c r="J510" s="11" t="e">
        <f>T1.PLATEREADER_VALUE("",E505,H505,K505,N505)</f>
        <v>#NAME?</v>
      </c>
      <c r="K510" s="11" t="e">
        <f>T1.PLATEREADER_VALUE("",E505,H505,K505,N505)</f>
        <v>#NAME?</v>
      </c>
      <c r="L510" s="11" t="e">
        <f>T1.PLATEREADER_VALUE("",E505,H505,K505,N505)</f>
        <v>#NAME?</v>
      </c>
      <c r="M510" s="11" t="e">
        <f>T1.PLATEREADER_VALUE("",E505,H505,K505,N505)</f>
        <v>#NAME?</v>
      </c>
      <c r="N510" s="11" t="e">
        <f>T1.PLATEREADER_VALUE("",E505,H505,K505,N505)</f>
        <v>#NAME?</v>
      </c>
      <c r="P510" s="94" t="s">
        <v>1433</v>
      </c>
      <c r="Q510" s="14" t="e">
        <f>T1.Label("RAW_DATA","zprime")</f>
        <v>#NAME?</v>
      </c>
    </row>
    <row r="511" spans="1:25" ht="11.25" hidden="1" customHeight="1">
      <c r="B511" s="8" t="s">
        <v>555</v>
      </c>
      <c r="C511" s="11" t="e">
        <f>T1.PLATEREADER_VALUE("",E505,H505,K505,N505)</f>
        <v>#NAME?</v>
      </c>
      <c r="D511" s="11" t="e">
        <f>T1.PLATEREADER_VALUE("",E505,H505,K505,N505)</f>
        <v>#NAME?</v>
      </c>
      <c r="E511" s="11" t="e">
        <f>T1.PLATEREADER_VALUE("",E505,H505,K505,N505)</f>
        <v>#NAME?</v>
      </c>
      <c r="F511" s="11" t="e">
        <f>T1.PLATEREADER_VALUE("",E505,H505,K505,N505)</f>
        <v>#NAME?</v>
      </c>
      <c r="G511" s="11" t="e">
        <f>T1.PLATEREADER_VALUE("",E505,H505,K505,N505)</f>
        <v>#NAME?</v>
      </c>
      <c r="H511" s="11" t="e">
        <f>T1.PLATEREADER_VALUE("",E505,H505,K505,N505)</f>
        <v>#NAME?</v>
      </c>
      <c r="I511" s="11" t="e">
        <f>T1.PLATEREADER_VALUE("",E505,H505,K505,N505)</f>
        <v>#NAME?</v>
      </c>
      <c r="J511" s="11" t="e">
        <f>T1.PLATEREADER_VALUE("",E505,H505,K505,N505)</f>
        <v>#NAME?</v>
      </c>
      <c r="K511" s="11" t="e">
        <f>T1.PLATEREADER_VALUE("",E505,H505,K505,N505)</f>
        <v>#NAME?</v>
      </c>
      <c r="L511" s="11" t="e">
        <f>T1.PLATEREADER_VALUE("",E505,H505,K505,N505)</f>
        <v>#NAME?</v>
      </c>
      <c r="M511" s="11" t="e">
        <f>T1.PLATEREADER_VALUE("",E505,H505,K505,N505)</f>
        <v>#NAME?</v>
      </c>
      <c r="N511" s="11" t="e">
        <f>T1.PLATEREADER_VALUE("",E505,H505,K505,N505)</f>
        <v>#NAME?</v>
      </c>
      <c r="P511" s="94" t="s">
        <v>1436</v>
      </c>
      <c r="Q511" s="14" t="e">
        <f>T1.role("MAX","RAW_DATA","cvp")</f>
        <v>#NAME?</v>
      </c>
    </row>
    <row r="512" spans="1:25" ht="11.25" hidden="1" customHeight="1">
      <c r="B512" s="8" t="s">
        <v>556</v>
      </c>
      <c r="C512" s="11" t="e">
        <f>T1.PLATEREADER_VALUE("",E505,H505,K505,N505)</f>
        <v>#NAME?</v>
      </c>
      <c r="D512" s="11" t="e">
        <f>T1.PLATEREADER_VALUE("",E505,H505,K505,N505)</f>
        <v>#NAME?</v>
      </c>
      <c r="E512" s="11" t="e">
        <f>T1.PLATEREADER_VALUE("",E505,H505,K505,N505)</f>
        <v>#NAME?</v>
      </c>
      <c r="F512" s="11" t="e">
        <f>T1.PLATEREADER_VALUE("",E505,H505,K505,N505)</f>
        <v>#NAME?</v>
      </c>
      <c r="G512" s="11" t="e">
        <f>T1.PLATEREADER_VALUE("",E505,H505,K505,N505)</f>
        <v>#NAME?</v>
      </c>
      <c r="H512" s="11" t="e">
        <f>T1.PLATEREADER_VALUE("",E505,H505,K505,N505)</f>
        <v>#NAME?</v>
      </c>
      <c r="I512" s="11" t="e">
        <f>T1.PLATEREADER_VALUE("",E505,H505,K505,N505)</f>
        <v>#NAME?</v>
      </c>
      <c r="J512" s="11" t="e">
        <f>T1.PLATEREADER_VALUE("",E505,H505,K505,N505)</f>
        <v>#NAME?</v>
      </c>
      <c r="K512" s="11" t="e">
        <f>T1.PLATEREADER_VALUE("",E505,H505,K505,N505)</f>
        <v>#NAME?</v>
      </c>
      <c r="L512" s="11" t="e">
        <f>T1.PLATEREADER_VALUE("",E505,H505,K505,N505)</f>
        <v>#NAME?</v>
      </c>
      <c r="M512" s="11" t="e">
        <f>T1.PLATEREADER_VALUE("",E505,H505,K505,N505)</f>
        <v>#NAME?</v>
      </c>
      <c r="N512" s="11" t="e">
        <f>T1.PLATEREADER_VALUE("",E505,H505,K505,N505)</f>
        <v>#NAME?</v>
      </c>
      <c r="P512" s="94" t="s">
        <v>1437</v>
      </c>
      <c r="Q512" s="14" t="e">
        <f>T1.role("MIN","RAW_DATA","cvp")</f>
        <v>#NAME?</v>
      </c>
    </row>
    <row r="513" spans="1:26" ht="11.25" hidden="1" customHeight="1">
      <c r="B513" s="8" t="s">
        <v>557</v>
      </c>
      <c r="C513" s="11" t="e">
        <f>T1.PLATEREADER_VALUE("",E505,H505,K505,N505)</f>
        <v>#NAME?</v>
      </c>
      <c r="D513" s="11" t="e">
        <f>T1.PLATEREADER_VALUE("",E505,H505,K505,N505)</f>
        <v>#NAME?</v>
      </c>
      <c r="E513" s="11" t="e">
        <f>T1.PLATEREADER_VALUE("",E505,H505,K505,N505)</f>
        <v>#NAME?</v>
      </c>
      <c r="F513" s="11" t="e">
        <f>T1.PLATEREADER_VALUE("",E505,H505,K505,N505)</f>
        <v>#NAME?</v>
      </c>
      <c r="G513" s="11" t="e">
        <f>T1.PLATEREADER_VALUE("",E505,H505,K505,N505)</f>
        <v>#NAME?</v>
      </c>
      <c r="H513" s="11" t="e">
        <f>T1.PLATEREADER_VALUE("",E505,H505,K505,N505)</f>
        <v>#NAME?</v>
      </c>
      <c r="I513" s="11" t="e">
        <f>T1.PLATEREADER_VALUE("",E505,H505,K505,N505)</f>
        <v>#NAME?</v>
      </c>
      <c r="J513" s="11" t="e">
        <f>T1.PLATEREADER_VALUE("",E505,H505,K505,N505)</f>
        <v>#NAME?</v>
      </c>
      <c r="K513" s="11" t="e">
        <f>T1.PLATEREADER_VALUE("",E505,H505,K505,N505)</f>
        <v>#NAME?</v>
      </c>
      <c r="L513" s="11" t="e">
        <f>T1.PLATEREADER_VALUE("",E505,H505,K505,N505)</f>
        <v>#NAME?</v>
      </c>
      <c r="M513" s="11" t="e">
        <f>T1.PLATEREADER_VALUE("",E505,H505,K505,N505)</f>
        <v>#NAME?</v>
      </c>
      <c r="N513" s="11" t="e">
        <f>T1.PLATEREADER_VALUE("",E505,H505,K505,N505)</f>
        <v>#NAME?</v>
      </c>
      <c r="P513" s="94" t="s">
        <v>1438</v>
      </c>
      <c r="Q513" s="10" t="e">
        <f>T1.role("MAX","RAW_DATA","avr")</f>
        <v>#NAME?</v>
      </c>
    </row>
    <row r="514" spans="1:26" ht="11.25" hidden="1" customHeight="1">
      <c r="B514" s="8" t="s">
        <v>558</v>
      </c>
      <c r="C514" s="11" t="e">
        <f>T1.PLATEREADER_VALUE("",E505,H505,K505,N505)</f>
        <v>#NAME?</v>
      </c>
      <c r="D514" s="11" t="e">
        <f>T1.PLATEREADER_VALUE("",E505,H505,K505,N505)</f>
        <v>#NAME?</v>
      </c>
      <c r="E514" s="11" t="e">
        <f>T1.PLATEREADER_VALUE("",E505,H505,K505,N505)</f>
        <v>#NAME?</v>
      </c>
      <c r="F514" s="11" t="e">
        <f>T1.PLATEREADER_VALUE("",E505,H505,K505,N505)</f>
        <v>#NAME?</v>
      </c>
      <c r="G514" s="11" t="e">
        <f>T1.PLATEREADER_VALUE("",E505,H505,K505,N505)</f>
        <v>#NAME?</v>
      </c>
      <c r="H514" s="11" t="e">
        <f>T1.PLATEREADER_VALUE("",E505,H505,K505,N505)</f>
        <v>#NAME?</v>
      </c>
      <c r="I514" s="11" t="e">
        <f>T1.PLATEREADER_VALUE("",E505,H505,K505,N505)</f>
        <v>#NAME?</v>
      </c>
      <c r="J514" s="11" t="e">
        <f>T1.PLATEREADER_VALUE("",E505,H505,K505,N505)</f>
        <v>#NAME?</v>
      </c>
      <c r="K514" s="11" t="e">
        <f>T1.PLATEREADER_VALUE("",E505,H505,K505,N505)</f>
        <v>#NAME?</v>
      </c>
      <c r="L514" s="11" t="e">
        <f>T1.PLATEREADER_VALUE("",E505,H505,K505,N505)</f>
        <v>#NAME?</v>
      </c>
      <c r="M514" s="11" t="e">
        <f>T1.PLATEREADER_VALUE("",E505,H505,K505,N505)</f>
        <v>#NAME?</v>
      </c>
      <c r="N514" s="11" t="e">
        <f>T1.PLATEREADER_VALUE("",E505,H505,K505,N505)</f>
        <v>#NAME?</v>
      </c>
      <c r="P514" s="94" t="s">
        <v>1439</v>
      </c>
      <c r="Q514" s="10" t="e">
        <f>T1.role("MIN","RAW_DATA","avr")</f>
        <v>#NAME?</v>
      </c>
    </row>
    <row r="515" spans="1:26" ht="11.25" hidden="1" customHeight="1">
      <c r="B515" s="8" t="s">
        <v>559</v>
      </c>
      <c r="C515" s="11" t="e">
        <f>T1.PLATEREADER_VALUE("",E505,H505,K505,N505)</f>
        <v>#NAME?</v>
      </c>
      <c r="D515" s="11" t="e">
        <f>T1.PLATEREADER_VALUE("",E505,H505,K505,N505)</f>
        <v>#NAME?</v>
      </c>
      <c r="E515" s="11" t="e">
        <f>T1.PLATEREADER_VALUE("",E505,H505,K505,N505)</f>
        <v>#NAME?</v>
      </c>
      <c r="F515" s="11" t="e">
        <f>T1.PLATEREADER_VALUE("",E505,H505,K505,N505)</f>
        <v>#NAME?</v>
      </c>
      <c r="G515" s="11" t="e">
        <f>T1.PLATEREADER_VALUE("",E505,H505,K505,N505)</f>
        <v>#NAME?</v>
      </c>
      <c r="H515" s="11" t="e">
        <f>T1.PLATEREADER_VALUE("",E505,H505,K505,N505)</f>
        <v>#NAME?</v>
      </c>
      <c r="I515" s="11" t="e">
        <f>T1.PLATEREADER_VALUE("",E505,H505,K505,N505)</f>
        <v>#NAME?</v>
      </c>
      <c r="J515" s="11" t="e">
        <f>T1.PLATEREADER_VALUE("",E505,H505,K505,N505)</f>
        <v>#NAME?</v>
      </c>
      <c r="K515" s="11" t="e">
        <f>T1.PLATEREADER_VALUE("",E505,H505,K505,N505)</f>
        <v>#NAME?</v>
      </c>
      <c r="L515" s="11" t="e">
        <f>T1.PLATEREADER_VALUE("",E505,H505,K505,N505)</f>
        <v>#NAME?</v>
      </c>
      <c r="M515" s="11" t="e">
        <f>T1.PLATEREADER_VALUE("",E505,H505,K505,N505)</f>
        <v>#NAME?</v>
      </c>
      <c r="N515" s="11" t="e">
        <f>T1.PLATEREADER_VALUE("",E505,H505,K505,N505)</f>
        <v>#NAME?</v>
      </c>
      <c r="P515" s="94" t="s">
        <v>1480</v>
      </c>
      <c r="Q515" s="10" t="e">
        <f>T1.role("CPD*","RAW_DATA","avr")</f>
        <v>#NAME?</v>
      </c>
    </row>
    <row r="516" spans="1:26" ht="11.25" customHeight="1">
      <c r="A516" s="13"/>
      <c r="B516" s="12"/>
      <c r="D516" s="10"/>
      <c r="E516" s="10"/>
      <c r="F516" s="94"/>
      <c r="G516" s="10"/>
      <c r="I516" s="94"/>
      <c r="J516" s="14"/>
      <c r="K516" s="10"/>
      <c r="L516" s="94"/>
      <c r="M516" s="14"/>
      <c r="N516" s="10"/>
      <c r="O516" s="94"/>
      <c r="P516" s="14"/>
      <c r="Q516" s="10"/>
      <c r="R516" s="94"/>
      <c r="S516" s="10"/>
      <c r="U516" s="94"/>
      <c r="V516" s="10"/>
      <c r="X516" s="94"/>
      <c r="Y516" s="10"/>
    </row>
    <row r="517" spans="1:26" s="124" customFormat="1" ht="11.25" customHeight="1">
      <c r="A517" s="124" t="s">
        <v>2724</v>
      </c>
      <c r="D517" s="125" t="s">
        <v>1506</v>
      </c>
      <c r="E517" s="126" t="s">
        <v>1502</v>
      </c>
      <c r="G517" s="125" t="s">
        <v>2718</v>
      </c>
      <c r="H517" s="126">
        <v>1</v>
      </c>
    </row>
    <row r="518" spans="1:26" s="96" customFormat="1" ht="11.25" hidden="1" customHeight="1">
      <c r="A518" s="88"/>
      <c r="B518" s="88"/>
    </row>
    <row r="519" spans="1:26" ht="11.25" hidden="1" customHeight="1">
      <c r="B519" s="8"/>
      <c r="C519" s="8">
        <v>1</v>
      </c>
      <c r="D519" s="8">
        <v>2</v>
      </c>
      <c r="E519" s="8">
        <v>3</v>
      </c>
      <c r="F519" s="8">
        <v>4</v>
      </c>
      <c r="G519" s="8">
        <v>5</v>
      </c>
      <c r="H519" s="8">
        <v>6</v>
      </c>
      <c r="I519" s="8">
        <v>7</v>
      </c>
      <c r="J519" s="8">
        <v>8</v>
      </c>
      <c r="K519" s="8">
        <v>9</v>
      </c>
      <c r="L519" s="8">
        <v>10</v>
      </c>
      <c r="M519" s="8">
        <v>11</v>
      </c>
      <c r="N519" s="8">
        <v>12</v>
      </c>
      <c r="O519" s="8">
        <v>13</v>
      </c>
      <c r="P519" s="8">
        <v>14</v>
      </c>
      <c r="Q519" s="8">
        <v>15</v>
      </c>
      <c r="R519" s="8">
        <v>16</v>
      </c>
      <c r="S519" s="8">
        <v>17</v>
      </c>
      <c r="T519" s="8">
        <v>18</v>
      </c>
      <c r="U519" s="8">
        <v>19</v>
      </c>
      <c r="V519" s="8">
        <v>20</v>
      </c>
      <c r="W519" s="8">
        <v>21</v>
      </c>
      <c r="X519" s="8">
        <v>22</v>
      </c>
      <c r="Y519" s="8">
        <v>23</v>
      </c>
      <c r="Z519" s="8">
        <v>24</v>
      </c>
    </row>
    <row r="520" spans="1:26" ht="11.25" hidden="1" customHeight="1">
      <c r="B520" s="8" t="s">
        <v>552</v>
      </c>
      <c r="C520" s="11" t="e">
        <f>T1.PLATEREADER_VALUE("",E517,H517)</f>
        <v>#NAME?</v>
      </c>
      <c r="D520" s="11" t="e">
        <f>T1.PLATEREADER_VALUE("",E517,H517)</f>
        <v>#NAME?</v>
      </c>
      <c r="E520" s="11" t="e">
        <f>T1.PLATEREADER_VALUE("",E517,H517)</f>
        <v>#NAME?</v>
      </c>
      <c r="F520" s="11" t="e">
        <f>T1.PLATEREADER_VALUE("",E517,H517)</f>
        <v>#NAME?</v>
      </c>
      <c r="G520" s="11" t="e">
        <f>T1.PLATEREADER_VALUE("",E517,H517)</f>
        <v>#NAME?</v>
      </c>
      <c r="H520" s="11" t="e">
        <f>T1.PLATEREADER_VALUE("",E517,H517)</f>
        <v>#NAME?</v>
      </c>
      <c r="I520" s="11" t="e">
        <f>T1.PLATEREADER_VALUE("",E517,H517)</f>
        <v>#NAME?</v>
      </c>
      <c r="J520" s="11" t="e">
        <f>T1.PLATEREADER_VALUE("",E517,H517)</f>
        <v>#NAME?</v>
      </c>
      <c r="K520" s="11" t="e">
        <f>T1.PLATEREADER_VALUE("",E517,H517)</f>
        <v>#NAME?</v>
      </c>
      <c r="L520" s="11" t="e">
        <f>T1.PLATEREADER_VALUE("",E517,H517)</f>
        <v>#NAME?</v>
      </c>
      <c r="M520" s="11" t="e">
        <f>T1.PLATEREADER_VALUE("",E517,H517)</f>
        <v>#NAME?</v>
      </c>
      <c r="N520" s="11" t="e">
        <f>T1.PLATEREADER_VALUE("",E517,H517)</f>
        <v>#NAME?</v>
      </c>
      <c r="O520" s="11" t="e">
        <f>T1.PLATEREADER_VALUE("",E517,H517)</f>
        <v>#NAME?</v>
      </c>
      <c r="P520" s="11" t="e">
        <f>T1.PLATEREADER_VALUE("",E517,H517)</f>
        <v>#NAME?</v>
      </c>
      <c r="Q520" s="11" t="e">
        <f>T1.PLATEREADER_VALUE("",E517,H517)</f>
        <v>#NAME?</v>
      </c>
      <c r="R520" s="11" t="e">
        <f>T1.PLATEREADER_VALUE("",E517,H517)</f>
        <v>#NAME?</v>
      </c>
      <c r="S520" s="11" t="e">
        <f>T1.PLATEREADER_VALUE("",E517,H517)</f>
        <v>#NAME?</v>
      </c>
      <c r="T520" s="11" t="e">
        <f>T1.PLATEREADER_VALUE("",E517,H517)</f>
        <v>#NAME?</v>
      </c>
      <c r="U520" s="11" t="e">
        <f>T1.PLATEREADER_VALUE("",E517,H517)</f>
        <v>#NAME?</v>
      </c>
      <c r="V520" s="11" t="e">
        <f>T1.PLATEREADER_VALUE("",E517,H517)</f>
        <v>#NAME?</v>
      </c>
      <c r="W520" s="11" t="e">
        <f>T1.PLATEREADER_VALUE("",E517,H517)</f>
        <v>#NAME?</v>
      </c>
      <c r="X520" s="11" t="e">
        <f>T1.PLATEREADER_VALUE("",E517,H517)</f>
        <v>#NAME?</v>
      </c>
      <c r="Y520" s="11" t="e">
        <f>T1.PLATEREADER_VALUE("",E517,H517)</f>
        <v>#NAME?</v>
      </c>
      <c r="Z520" s="11" t="e">
        <f>T1.PLATEREADER_VALUE("",E517,H517)</f>
        <v>#NAME?</v>
      </c>
    </row>
    <row r="521" spans="1:26" ht="11.25" hidden="1" customHeight="1">
      <c r="B521" s="8" t="s">
        <v>553</v>
      </c>
      <c r="C521" s="11" t="e">
        <f>T1.PLATEREADER_VALUE("",E517,H517)</f>
        <v>#NAME?</v>
      </c>
      <c r="D521" s="11" t="e">
        <f>T1.PLATEREADER_VALUE("",E517,H517)</f>
        <v>#NAME?</v>
      </c>
      <c r="E521" s="11" t="e">
        <f>T1.PLATEREADER_VALUE("",E517,H517)</f>
        <v>#NAME?</v>
      </c>
      <c r="F521" s="11" t="e">
        <f>T1.PLATEREADER_VALUE("",E517,H517)</f>
        <v>#NAME?</v>
      </c>
      <c r="G521" s="11" t="e">
        <f>T1.PLATEREADER_VALUE("",E517,H517)</f>
        <v>#NAME?</v>
      </c>
      <c r="H521" s="11" t="e">
        <f>T1.PLATEREADER_VALUE("",E517,H517)</f>
        <v>#NAME?</v>
      </c>
      <c r="I521" s="11" t="e">
        <f>T1.PLATEREADER_VALUE("",E517,H517)</f>
        <v>#NAME?</v>
      </c>
      <c r="J521" s="11" t="e">
        <f>T1.PLATEREADER_VALUE("",E517,H517)</f>
        <v>#NAME?</v>
      </c>
      <c r="K521" s="11" t="e">
        <f>T1.PLATEREADER_VALUE("",E517,H517)</f>
        <v>#NAME?</v>
      </c>
      <c r="L521" s="11" t="e">
        <f>T1.PLATEREADER_VALUE("",E517,H517)</f>
        <v>#NAME?</v>
      </c>
      <c r="M521" s="11" t="e">
        <f>T1.PLATEREADER_VALUE("",E517,H517)</f>
        <v>#NAME?</v>
      </c>
      <c r="N521" s="11" t="e">
        <f>T1.PLATEREADER_VALUE("",E517,H517)</f>
        <v>#NAME?</v>
      </c>
      <c r="O521" s="11" t="e">
        <f>T1.PLATEREADER_VALUE("",E517,H517)</f>
        <v>#NAME?</v>
      </c>
      <c r="P521" s="11" t="e">
        <f>T1.PLATEREADER_VALUE("",E517,H517)</f>
        <v>#NAME?</v>
      </c>
      <c r="Q521" s="11" t="e">
        <f>T1.PLATEREADER_VALUE("",E517,H517)</f>
        <v>#NAME?</v>
      </c>
      <c r="R521" s="11" t="e">
        <f>T1.PLATEREADER_VALUE("",E517,H517)</f>
        <v>#NAME?</v>
      </c>
      <c r="S521" s="11" t="e">
        <f>T1.PLATEREADER_VALUE("",E517,H517)</f>
        <v>#NAME?</v>
      </c>
      <c r="T521" s="11" t="e">
        <f>T1.PLATEREADER_VALUE("",E517,H517)</f>
        <v>#NAME?</v>
      </c>
      <c r="U521" s="11" t="e">
        <f>T1.PLATEREADER_VALUE("",E517,H517)</f>
        <v>#NAME?</v>
      </c>
      <c r="V521" s="11" t="e">
        <f>T1.PLATEREADER_VALUE("",E517,H517)</f>
        <v>#NAME?</v>
      </c>
      <c r="W521" s="11" t="e">
        <f>T1.PLATEREADER_VALUE("",E517,H517)</f>
        <v>#NAME?</v>
      </c>
      <c r="X521" s="11" t="e">
        <f>T1.PLATEREADER_VALUE("",E517,H517)</f>
        <v>#NAME?</v>
      </c>
      <c r="Y521" s="11" t="e">
        <f>T1.PLATEREADER_VALUE("",E517,H517)</f>
        <v>#NAME?</v>
      </c>
      <c r="Z521" s="11" t="e">
        <f>T1.PLATEREADER_VALUE("",E517,H517)</f>
        <v>#NAME?</v>
      </c>
    </row>
    <row r="522" spans="1:26" ht="11.25" hidden="1" customHeight="1">
      <c r="B522" s="8" t="s">
        <v>554</v>
      </c>
      <c r="C522" s="11" t="e">
        <f>T1.PLATEREADER_VALUE("",E517,H517)</f>
        <v>#NAME?</v>
      </c>
      <c r="D522" s="11" t="e">
        <f>T1.PLATEREADER_VALUE("",E517,H517)</f>
        <v>#NAME?</v>
      </c>
      <c r="E522" s="11" t="e">
        <f>T1.PLATEREADER_VALUE("",E517,H517)</f>
        <v>#NAME?</v>
      </c>
      <c r="F522" s="11" t="e">
        <f>T1.PLATEREADER_VALUE("",E517,H517)</f>
        <v>#NAME?</v>
      </c>
      <c r="G522" s="11" t="e">
        <f>T1.PLATEREADER_VALUE("",E517,H517)</f>
        <v>#NAME?</v>
      </c>
      <c r="H522" s="11" t="e">
        <f>T1.PLATEREADER_VALUE("",E517,H517)</f>
        <v>#NAME?</v>
      </c>
      <c r="I522" s="11" t="e">
        <f>T1.PLATEREADER_VALUE("",E517,H517)</f>
        <v>#NAME?</v>
      </c>
      <c r="J522" s="11" t="e">
        <f>T1.PLATEREADER_VALUE("",E517,H517)</f>
        <v>#NAME?</v>
      </c>
      <c r="K522" s="11" t="e">
        <f>T1.PLATEREADER_VALUE("",E517,H517)</f>
        <v>#NAME?</v>
      </c>
      <c r="L522" s="11" t="e">
        <f>T1.PLATEREADER_VALUE("",E517,H517)</f>
        <v>#NAME?</v>
      </c>
      <c r="M522" s="11" t="e">
        <f>T1.PLATEREADER_VALUE("",E517,H517)</f>
        <v>#NAME?</v>
      </c>
      <c r="N522" s="11" t="e">
        <f>T1.PLATEREADER_VALUE("",E517,H517)</f>
        <v>#NAME?</v>
      </c>
      <c r="O522" s="11" t="e">
        <f>T1.PLATEREADER_VALUE("",E517,H517)</f>
        <v>#NAME?</v>
      </c>
      <c r="P522" s="11" t="e">
        <f>T1.PLATEREADER_VALUE("",E517,H517)</f>
        <v>#NAME?</v>
      </c>
      <c r="Q522" s="11" t="e">
        <f>T1.PLATEREADER_VALUE("",E517,H517)</f>
        <v>#NAME?</v>
      </c>
      <c r="R522" s="11" t="e">
        <f>T1.PLATEREADER_VALUE("",E517,H517)</f>
        <v>#NAME?</v>
      </c>
      <c r="S522" s="11" t="e">
        <f>T1.PLATEREADER_VALUE("",E517,H517)</f>
        <v>#NAME?</v>
      </c>
      <c r="T522" s="11" t="e">
        <f>T1.PLATEREADER_VALUE("",E517,H517)</f>
        <v>#NAME?</v>
      </c>
      <c r="U522" s="11" t="e">
        <f>T1.PLATEREADER_VALUE("",E517,H517)</f>
        <v>#NAME?</v>
      </c>
      <c r="V522" s="11" t="e">
        <f>T1.PLATEREADER_VALUE("",E517,H517)</f>
        <v>#NAME?</v>
      </c>
      <c r="W522" s="11" t="e">
        <f>T1.PLATEREADER_VALUE("",E517,H517)</f>
        <v>#NAME?</v>
      </c>
      <c r="X522" s="11" t="e">
        <f>T1.PLATEREADER_VALUE("",E517,H517)</f>
        <v>#NAME?</v>
      </c>
      <c r="Y522" s="11" t="e">
        <f>T1.PLATEREADER_VALUE("",E517,H517)</f>
        <v>#NAME?</v>
      </c>
      <c r="Z522" s="11" t="e">
        <f>T1.PLATEREADER_VALUE("",E517,H517)</f>
        <v>#NAME?</v>
      </c>
    </row>
    <row r="523" spans="1:26" ht="11.25" hidden="1" customHeight="1">
      <c r="B523" s="8" t="s">
        <v>555</v>
      </c>
      <c r="C523" s="11" t="e">
        <f>T1.PLATEREADER_VALUE("",E517,H517)</f>
        <v>#NAME?</v>
      </c>
      <c r="D523" s="11" t="e">
        <f>T1.PLATEREADER_VALUE("",E517,H517)</f>
        <v>#NAME?</v>
      </c>
      <c r="E523" s="11" t="e">
        <f>T1.PLATEREADER_VALUE("",E517,H517)</f>
        <v>#NAME?</v>
      </c>
      <c r="F523" s="11" t="e">
        <f>T1.PLATEREADER_VALUE("",E517,H517)</f>
        <v>#NAME?</v>
      </c>
      <c r="G523" s="11" t="e">
        <f>T1.PLATEREADER_VALUE("",E517,H517)</f>
        <v>#NAME?</v>
      </c>
      <c r="H523" s="11" t="e">
        <f>T1.PLATEREADER_VALUE("",E517,H517)</f>
        <v>#NAME?</v>
      </c>
      <c r="I523" s="11" t="e">
        <f>T1.PLATEREADER_VALUE("",E517,H517)</f>
        <v>#NAME?</v>
      </c>
      <c r="J523" s="11" t="e">
        <f>T1.PLATEREADER_VALUE("",E517,H517)</f>
        <v>#NAME?</v>
      </c>
      <c r="K523" s="11" t="e">
        <f>T1.PLATEREADER_VALUE("",E517,H517)</f>
        <v>#NAME?</v>
      </c>
      <c r="L523" s="11" t="e">
        <f>T1.PLATEREADER_VALUE("",E517,H517)</f>
        <v>#NAME?</v>
      </c>
      <c r="M523" s="11" t="e">
        <f>T1.PLATEREADER_VALUE("",E517,H517)</f>
        <v>#NAME?</v>
      </c>
      <c r="N523" s="11" t="e">
        <f>T1.PLATEREADER_VALUE("",E517,H517)</f>
        <v>#NAME?</v>
      </c>
      <c r="O523" s="11" t="e">
        <f>T1.PLATEREADER_VALUE("",E517,H517)</f>
        <v>#NAME?</v>
      </c>
      <c r="P523" s="11" t="e">
        <f>T1.PLATEREADER_VALUE("",E517,H517)</f>
        <v>#NAME?</v>
      </c>
      <c r="Q523" s="11" t="e">
        <f>T1.PLATEREADER_VALUE("",E517,H517)</f>
        <v>#NAME?</v>
      </c>
      <c r="R523" s="11" t="e">
        <f>T1.PLATEREADER_VALUE("",E517,H517)</f>
        <v>#NAME?</v>
      </c>
      <c r="S523" s="11" t="e">
        <f>T1.PLATEREADER_VALUE("",E517,H517)</f>
        <v>#NAME?</v>
      </c>
      <c r="T523" s="11" t="e">
        <f>T1.PLATEREADER_VALUE("",E517,H517)</f>
        <v>#NAME?</v>
      </c>
      <c r="U523" s="11" t="e">
        <f>T1.PLATEREADER_VALUE("",E517,H517)</f>
        <v>#NAME?</v>
      </c>
      <c r="V523" s="11" t="e">
        <f>T1.PLATEREADER_VALUE("",E517,H517)</f>
        <v>#NAME?</v>
      </c>
      <c r="W523" s="11" t="e">
        <f>T1.PLATEREADER_VALUE("",E517,H517)</f>
        <v>#NAME?</v>
      </c>
      <c r="X523" s="11" t="e">
        <f>T1.PLATEREADER_VALUE("",E517,H517)</f>
        <v>#NAME?</v>
      </c>
      <c r="Y523" s="11" t="e">
        <f>T1.PLATEREADER_VALUE("",E517,H517)</f>
        <v>#NAME?</v>
      </c>
      <c r="Z523" s="11" t="e">
        <f>T1.PLATEREADER_VALUE("",E517,H517)</f>
        <v>#NAME?</v>
      </c>
    </row>
    <row r="524" spans="1:26" ht="11.25" hidden="1" customHeight="1">
      <c r="B524" s="8" t="s">
        <v>556</v>
      </c>
      <c r="C524" s="11" t="e">
        <f>T1.PLATEREADER_VALUE("",E517,H517)</f>
        <v>#NAME?</v>
      </c>
      <c r="D524" s="11" t="e">
        <f>T1.PLATEREADER_VALUE("",E517,H517)</f>
        <v>#NAME?</v>
      </c>
      <c r="E524" s="11" t="e">
        <f>T1.PLATEREADER_VALUE("",E517,H517)</f>
        <v>#NAME?</v>
      </c>
      <c r="F524" s="11" t="e">
        <f>T1.PLATEREADER_VALUE("",E517,H517)</f>
        <v>#NAME?</v>
      </c>
      <c r="G524" s="11" t="e">
        <f>T1.PLATEREADER_VALUE("",E517,H517)</f>
        <v>#NAME?</v>
      </c>
      <c r="H524" s="11" t="e">
        <f>T1.PLATEREADER_VALUE("",E517,H517)</f>
        <v>#NAME?</v>
      </c>
      <c r="I524" s="11" t="e">
        <f>T1.PLATEREADER_VALUE("",E517,H517)</f>
        <v>#NAME?</v>
      </c>
      <c r="J524" s="11" t="e">
        <f>T1.PLATEREADER_VALUE("",E517,H517)</f>
        <v>#NAME?</v>
      </c>
      <c r="K524" s="11" t="e">
        <f>T1.PLATEREADER_VALUE("",E517,H517)</f>
        <v>#NAME?</v>
      </c>
      <c r="L524" s="11" t="e">
        <f>T1.PLATEREADER_VALUE("",E517,H517)</f>
        <v>#NAME?</v>
      </c>
      <c r="M524" s="11" t="e">
        <f>T1.PLATEREADER_VALUE("",E517,H517)</f>
        <v>#NAME?</v>
      </c>
      <c r="N524" s="11" t="e">
        <f>T1.PLATEREADER_VALUE("",E517,H517)</f>
        <v>#NAME?</v>
      </c>
      <c r="O524" s="11" t="e">
        <f>T1.PLATEREADER_VALUE("",E517,H517)</f>
        <v>#NAME?</v>
      </c>
      <c r="P524" s="11" t="e">
        <f>T1.PLATEREADER_VALUE("",E517,H517)</f>
        <v>#NAME?</v>
      </c>
      <c r="Q524" s="11" t="e">
        <f>T1.PLATEREADER_VALUE("",E517,H517)</f>
        <v>#NAME?</v>
      </c>
      <c r="R524" s="11" t="e">
        <f>T1.PLATEREADER_VALUE("",E517,H517)</f>
        <v>#NAME?</v>
      </c>
      <c r="S524" s="11" t="e">
        <f>T1.PLATEREADER_VALUE("",E517,H517)</f>
        <v>#NAME?</v>
      </c>
      <c r="T524" s="11" t="e">
        <f>T1.PLATEREADER_VALUE("",E517,H517)</f>
        <v>#NAME?</v>
      </c>
      <c r="U524" s="11" t="e">
        <f>T1.PLATEREADER_VALUE("",E517,H517)</f>
        <v>#NAME?</v>
      </c>
      <c r="V524" s="11" t="e">
        <f>T1.PLATEREADER_VALUE("",E517,H517)</f>
        <v>#NAME?</v>
      </c>
      <c r="W524" s="11" t="e">
        <f>T1.PLATEREADER_VALUE("",E517,H517)</f>
        <v>#NAME?</v>
      </c>
      <c r="X524" s="11" t="e">
        <f>T1.PLATEREADER_VALUE("",E517,H517)</f>
        <v>#NAME?</v>
      </c>
      <c r="Y524" s="11" t="e">
        <f>T1.PLATEREADER_VALUE("",E517,H517)</f>
        <v>#NAME?</v>
      </c>
      <c r="Z524" s="11" t="e">
        <f>T1.PLATEREADER_VALUE("",E517,H517)</f>
        <v>#NAME?</v>
      </c>
    </row>
    <row r="525" spans="1:26" ht="11.25" hidden="1" customHeight="1">
      <c r="B525" s="8" t="s">
        <v>557</v>
      </c>
      <c r="C525" s="11" t="e">
        <f>T1.PLATEREADER_VALUE("",E517,H517)</f>
        <v>#NAME?</v>
      </c>
      <c r="D525" s="11" t="e">
        <f>T1.PLATEREADER_VALUE("",E517,H517)</f>
        <v>#NAME?</v>
      </c>
      <c r="E525" s="11" t="e">
        <f>T1.PLATEREADER_VALUE("",E517,H517)</f>
        <v>#NAME?</v>
      </c>
      <c r="F525" s="11" t="e">
        <f>T1.PLATEREADER_VALUE("",E517,H517)</f>
        <v>#NAME?</v>
      </c>
      <c r="G525" s="11" t="e">
        <f>T1.PLATEREADER_VALUE("",E517,H517)</f>
        <v>#NAME?</v>
      </c>
      <c r="H525" s="11" t="e">
        <f>T1.PLATEREADER_VALUE("",E517,H517)</f>
        <v>#NAME?</v>
      </c>
      <c r="I525" s="11" t="e">
        <f>T1.PLATEREADER_VALUE("",E517,H517)</f>
        <v>#NAME?</v>
      </c>
      <c r="J525" s="11" t="e">
        <f>T1.PLATEREADER_VALUE("",E517,H517)</f>
        <v>#NAME?</v>
      </c>
      <c r="K525" s="11" t="e">
        <f>T1.PLATEREADER_VALUE("",E517,H517)</f>
        <v>#NAME?</v>
      </c>
      <c r="L525" s="11" t="e">
        <f>T1.PLATEREADER_VALUE("",E517,H517)</f>
        <v>#NAME?</v>
      </c>
      <c r="M525" s="11" t="e">
        <f>T1.PLATEREADER_VALUE("",E517,H517)</f>
        <v>#NAME?</v>
      </c>
      <c r="N525" s="11" t="e">
        <f>T1.PLATEREADER_VALUE("",E517,H517)</f>
        <v>#NAME?</v>
      </c>
      <c r="O525" s="11" t="e">
        <f>T1.PLATEREADER_VALUE("",E517,H517)</f>
        <v>#NAME?</v>
      </c>
      <c r="P525" s="11" t="e">
        <f>T1.PLATEREADER_VALUE("",E517,H517)</f>
        <v>#NAME?</v>
      </c>
      <c r="Q525" s="11" t="e">
        <f>T1.PLATEREADER_VALUE("",E517,H517)</f>
        <v>#NAME?</v>
      </c>
      <c r="R525" s="11" t="e">
        <f>T1.PLATEREADER_VALUE("",E517,H517)</f>
        <v>#NAME?</v>
      </c>
      <c r="S525" s="11" t="e">
        <f>T1.PLATEREADER_VALUE("",E517,H517)</f>
        <v>#NAME?</v>
      </c>
      <c r="T525" s="11" t="e">
        <f>T1.PLATEREADER_VALUE("",E517,H517)</f>
        <v>#NAME?</v>
      </c>
      <c r="U525" s="11" t="e">
        <f>T1.PLATEREADER_VALUE("",E517,H517)</f>
        <v>#NAME?</v>
      </c>
      <c r="V525" s="11" t="e">
        <f>T1.PLATEREADER_VALUE("",E517,H517)</f>
        <v>#NAME?</v>
      </c>
      <c r="W525" s="11" t="e">
        <f>T1.PLATEREADER_VALUE("",E517,H517)</f>
        <v>#NAME?</v>
      </c>
      <c r="X525" s="11" t="e">
        <f>T1.PLATEREADER_VALUE("",E517,H517)</f>
        <v>#NAME?</v>
      </c>
      <c r="Y525" s="11" t="e">
        <f>T1.PLATEREADER_VALUE("",E517,H517)</f>
        <v>#NAME?</v>
      </c>
      <c r="Z525" s="11" t="e">
        <f>T1.PLATEREADER_VALUE("",E517,H517)</f>
        <v>#NAME?</v>
      </c>
    </row>
    <row r="526" spans="1:26" ht="11.25" hidden="1" customHeight="1">
      <c r="B526" s="8" t="s">
        <v>558</v>
      </c>
      <c r="C526" s="11" t="e">
        <f>T1.PLATEREADER_VALUE("",E517,H517)</f>
        <v>#NAME?</v>
      </c>
      <c r="D526" s="11" t="e">
        <f>T1.PLATEREADER_VALUE("",E517,H517)</f>
        <v>#NAME?</v>
      </c>
      <c r="E526" s="11" t="e">
        <f>T1.PLATEREADER_VALUE("",E517,H517)</f>
        <v>#NAME?</v>
      </c>
      <c r="F526" s="11" t="e">
        <f>T1.PLATEREADER_VALUE("",E517,H517)</f>
        <v>#NAME?</v>
      </c>
      <c r="G526" s="11" t="e">
        <f>T1.PLATEREADER_VALUE("",E517,H517)</f>
        <v>#NAME?</v>
      </c>
      <c r="H526" s="11" t="e">
        <f>T1.PLATEREADER_VALUE("",E517,H517)</f>
        <v>#NAME?</v>
      </c>
      <c r="I526" s="11" t="e">
        <f>T1.PLATEREADER_VALUE("",E517,H517)</f>
        <v>#NAME?</v>
      </c>
      <c r="J526" s="11" t="e">
        <f>T1.PLATEREADER_VALUE("",E517,H517)</f>
        <v>#NAME?</v>
      </c>
      <c r="K526" s="11" t="e">
        <f>T1.PLATEREADER_VALUE("",E517,H517)</f>
        <v>#NAME?</v>
      </c>
      <c r="L526" s="11" t="e">
        <f>T1.PLATEREADER_VALUE("",E517,H517)</f>
        <v>#NAME?</v>
      </c>
      <c r="M526" s="11" t="e">
        <f>T1.PLATEREADER_VALUE("",E517,H517)</f>
        <v>#NAME?</v>
      </c>
      <c r="N526" s="11" t="e">
        <f>T1.PLATEREADER_VALUE("",E517,H517)</f>
        <v>#NAME?</v>
      </c>
      <c r="O526" s="11" t="e">
        <f>T1.PLATEREADER_VALUE("",E517,H517)</f>
        <v>#NAME?</v>
      </c>
      <c r="P526" s="11" t="e">
        <f>T1.PLATEREADER_VALUE("",E517,H517)</f>
        <v>#NAME?</v>
      </c>
      <c r="Q526" s="11" t="e">
        <f>T1.PLATEREADER_VALUE("",E517,H517)</f>
        <v>#NAME?</v>
      </c>
      <c r="R526" s="11" t="e">
        <f>T1.PLATEREADER_VALUE("",E517,H517)</f>
        <v>#NAME?</v>
      </c>
      <c r="S526" s="11" t="e">
        <f>T1.PLATEREADER_VALUE("",E517,H517)</f>
        <v>#NAME?</v>
      </c>
      <c r="T526" s="11" t="e">
        <f>T1.PLATEREADER_VALUE("",E517,H517)</f>
        <v>#NAME?</v>
      </c>
      <c r="U526" s="11" t="e">
        <f>T1.PLATEREADER_VALUE("",E517,H517)</f>
        <v>#NAME?</v>
      </c>
      <c r="V526" s="11" t="e">
        <f>T1.PLATEREADER_VALUE("",E517,H517)</f>
        <v>#NAME?</v>
      </c>
      <c r="W526" s="11" t="e">
        <f>T1.PLATEREADER_VALUE("",E517,H517)</f>
        <v>#NAME?</v>
      </c>
      <c r="X526" s="11" t="e">
        <f>T1.PLATEREADER_VALUE("",E517,H517)</f>
        <v>#NAME?</v>
      </c>
      <c r="Y526" s="11" t="e">
        <f>T1.PLATEREADER_VALUE("",E517,H517)</f>
        <v>#NAME?</v>
      </c>
      <c r="Z526" s="11" t="e">
        <f>T1.PLATEREADER_VALUE("",E517,H517)</f>
        <v>#NAME?</v>
      </c>
    </row>
    <row r="527" spans="1:26" ht="11.25" hidden="1" customHeight="1">
      <c r="B527" s="8" t="s">
        <v>559</v>
      </c>
      <c r="C527" s="11" t="e">
        <f>T1.PLATEREADER_VALUE("",E517,H517)</f>
        <v>#NAME?</v>
      </c>
      <c r="D527" s="11" t="e">
        <f>T1.PLATEREADER_VALUE("",E517,H517)</f>
        <v>#NAME?</v>
      </c>
      <c r="E527" s="11" t="e">
        <f>T1.PLATEREADER_VALUE("",E517,H517)</f>
        <v>#NAME?</v>
      </c>
      <c r="F527" s="11" t="e">
        <f>T1.PLATEREADER_VALUE("",E517,H517)</f>
        <v>#NAME?</v>
      </c>
      <c r="G527" s="11" t="e">
        <f>T1.PLATEREADER_VALUE("",E517,H517)</f>
        <v>#NAME?</v>
      </c>
      <c r="H527" s="11" t="e">
        <f>T1.PLATEREADER_VALUE("",E517,H517)</f>
        <v>#NAME?</v>
      </c>
      <c r="I527" s="11" t="e">
        <f>T1.PLATEREADER_VALUE("",E517,H517)</f>
        <v>#NAME?</v>
      </c>
      <c r="J527" s="11" t="e">
        <f>T1.PLATEREADER_VALUE("",E517,H517)</f>
        <v>#NAME?</v>
      </c>
      <c r="K527" s="11" t="e">
        <f>T1.PLATEREADER_VALUE("",E517,H517)</f>
        <v>#NAME?</v>
      </c>
      <c r="L527" s="11" t="e">
        <f>T1.PLATEREADER_VALUE("",E517,H517)</f>
        <v>#NAME?</v>
      </c>
      <c r="M527" s="11" t="e">
        <f>T1.PLATEREADER_VALUE("",E517,H517)</f>
        <v>#NAME?</v>
      </c>
      <c r="N527" s="11" t="e">
        <f>T1.PLATEREADER_VALUE("",E517,H517)</f>
        <v>#NAME?</v>
      </c>
      <c r="O527" s="11" t="e">
        <f>T1.PLATEREADER_VALUE("",E517,H517)</f>
        <v>#NAME?</v>
      </c>
      <c r="P527" s="11" t="e">
        <f>T1.PLATEREADER_VALUE("",E517,H517)</f>
        <v>#NAME?</v>
      </c>
      <c r="Q527" s="11" t="e">
        <f>T1.PLATEREADER_VALUE("",E517,H517)</f>
        <v>#NAME?</v>
      </c>
      <c r="R527" s="11" t="e">
        <f>T1.PLATEREADER_VALUE("",E517,H517)</f>
        <v>#NAME?</v>
      </c>
      <c r="S527" s="11" t="e">
        <f>T1.PLATEREADER_VALUE("",E517,H517)</f>
        <v>#NAME?</v>
      </c>
      <c r="T527" s="11" t="e">
        <f>T1.PLATEREADER_VALUE("",E517,H517)</f>
        <v>#NAME?</v>
      </c>
      <c r="U527" s="11" t="e">
        <f>T1.PLATEREADER_VALUE("",E517,H517)</f>
        <v>#NAME?</v>
      </c>
      <c r="V527" s="11" t="e">
        <f>T1.PLATEREADER_VALUE("",E517,H517)</f>
        <v>#NAME?</v>
      </c>
      <c r="W527" s="11" t="e">
        <f>T1.PLATEREADER_VALUE("",E517,H517)</f>
        <v>#NAME?</v>
      </c>
      <c r="X527" s="11" t="e">
        <f>T1.PLATEREADER_VALUE("",E517,H517)</f>
        <v>#NAME?</v>
      </c>
      <c r="Y527" s="11" t="e">
        <f>T1.PLATEREADER_VALUE("",E517,H517)</f>
        <v>#NAME?</v>
      </c>
      <c r="Z527" s="11" t="e">
        <f>T1.PLATEREADER_VALUE("",E517,H517)</f>
        <v>#NAME?</v>
      </c>
    </row>
    <row r="528" spans="1:26" ht="11.25" hidden="1" customHeight="1">
      <c r="B528" s="8" t="s">
        <v>560</v>
      </c>
      <c r="C528" s="11" t="e">
        <f>T1.PLATEREADER_VALUE("",E517,H517)</f>
        <v>#NAME?</v>
      </c>
      <c r="D528" s="11" t="e">
        <f>T1.PLATEREADER_VALUE("",E517,H517)</f>
        <v>#NAME?</v>
      </c>
      <c r="E528" s="11" t="e">
        <f>T1.PLATEREADER_VALUE("",E517,H517)</f>
        <v>#NAME?</v>
      </c>
      <c r="F528" s="11" t="e">
        <f>T1.PLATEREADER_VALUE("",E517,H517)</f>
        <v>#NAME?</v>
      </c>
      <c r="G528" s="11" t="e">
        <f>T1.PLATEREADER_VALUE("",E517,H517)</f>
        <v>#NAME?</v>
      </c>
      <c r="H528" s="11" t="e">
        <f>T1.PLATEREADER_VALUE("",E517,H517)</f>
        <v>#NAME?</v>
      </c>
      <c r="I528" s="11" t="e">
        <f>T1.PLATEREADER_VALUE("",E517,H517)</f>
        <v>#NAME?</v>
      </c>
      <c r="J528" s="11" t="e">
        <f>T1.PLATEREADER_VALUE("",E517,H517)</f>
        <v>#NAME?</v>
      </c>
      <c r="K528" s="11" t="e">
        <f>T1.PLATEREADER_VALUE("",E517,H517)</f>
        <v>#NAME?</v>
      </c>
      <c r="L528" s="11" t="e">
        <f>T1.PLATEREADER_VALUE("",E517,H517)</f>
        <v>#NAME?</v>
      </c>
      <c r="M528" s="11" t="e">
        <f>T1.PLATEREADER_VALUE("",E517,H517)</f>
        <v>#NAME?</v>
      </c>
      <c r="N528" s="11" t="e">
        <f>T1.PLATEREADER_VALUE("",E517,H517)</f>
        <v>#NAME?</v>
      </c>
      <c r="O528" s="11" t="e">
        <f>T1.PLATEREADER_VALUE("",E517,H517)</f>
        <v>#NAME?</v>
      </c>
      <c r="P528" s="11" t="e">
        <f>T1.PLATEREADER_VALUE("",E517,H517)</f>
        <v>#NAME?</v>
      </c>
      <c r="Q528" s="11" t="e">
        <f>T1.PLATEREADER_VALUE("",E517,H517)</f>
        <v>#NAME?</v>
      </c>
      <c r="R528" s="11" t="e">
        <f>T1.PLATEREADER_VALUE("",E517,H517)</f>
        <v>#NAME?</v>
      </c>
      <c r="S528" s="11" t="e">
        <f>T1.PLATEREADER_VALUE("",E517,H517)</f>
        <v>#NAME?</v>
      </c>
      <c r="T528" s="11" t="e">
        <f>T1.PLATEREADER_VALUE("",E517,H517)</f>
        <v>#NAME?</v>
      </c>
      <c r="U528" s="11" t="e">
        <f>T1.PLATEREADER_VALUE("",E517,H517)</f>
        <v>#NAME?</v>
      </c>
      <c r="V528" s="11" t="e">
        <f>T1.PLATEREADER_VALUE("",E517,H517)</f>
        <v>#NAME?</v>
      </c>
      <c r="W528" s="11" t="e">
        <f>T1.PLATEREADER_VALUE("",E517,H517)</f>
        <v>#NAME?</v>
      </c>
      <c r="X528" s="11" t="e">
        <f>T1.PLATEREADER_VALUE("",E517,H517)</f>
        <v>#NAME?</v>
      </c>
      <c r="Y528" s="11" t="e">
        <f>T1.PLATEREADER_VALUE("",E517,H517)</f>
        <v>#NAME?</v>
      </c>
      <c r="Z528" s="11" t="e">
        <f>T1.PLATEREADER_VALUE("",E517,H517)</f>
        <v>#NAME?</v>
      </c>
    </row>
    <row r="529" spans="1:26" ht="11.25" hidden="1" customHeight="1">
      <c r="B529" s="8" t="s">
        <v>561</v>
      </c>
      <c r="C529" s="11" t="e">
        <f>T1.PLATEREADER_VALUE("",E517,H517)</f>
        <v>#NAME?</v>
      </c>
      <c r="D529" s="11" t="e">
        <f>T1.PLATEREADER_VALUE("",E517,H517)</f>
        <v>#NAME?</v>
      </c>
      <c r="E529" s="11" t="e">
        <f>T1.PLATEREADER_VALUE("",E517,H517)</f>
        <v>#NAME?</v>
      </c>
      <c r="F529" s="11" t="e">
        <f>T1.PLATEREADER_VALUE("",E517,H517)</f>
        <v>#NAME?</v>
      </c>
      <c r="G529" s="11" t="e">
        <f>T1.PLATEREADER_VALUE("",E517,H517)</f>
        <v>#NAME?</v>
      </c>
      <c r="H529" s="11" t="e">
        <f>T1.PLATEREADER_VALUE("",E517,H517)</f>
        <v>#NAME?</v>
      </c>
      <c r="I529" s="11" t="e">
        <f>T1.PLATEREADER_VALUE("",E517,H517)</f>
        <v>#NAME?</v>
      </c>
      <c r="J529" s="11" t="e">
        <f>T1.PLATEREADER_VALUE("",E517,H517)</f>
        <v>#NAME?</v>
      </c>
      <c r="K529" s="11" t="e">
        <f>T1.PLATEREADER_VALUE("",E517,H517)</f>
        <v>#NAME?</v>
      </c>
      <c r="L529" s="11" t="e">
        <f>T1.PLATEREADER_VALUE("",E517,H517)</f>
        <v>#NAME?</v>
      </c>
      <c r="M529" s="11" t="e">
        <f>T1.PLATEREADER_VALUE("",E517,H517)</f>
        <v>#NAME?</v>
      </c>
      <c r="N529" s="11" t="e">
        <f>T1.PLATEREADER_VALUE("",E517,H517)</f>
        <v>#NAME?</v>
      </c>
      <c r="O529" s="11" t="e">
        <f>T1.PLATEREADER_VALUE("",E517,H517)</f>
        <v>#NAME?</v>
      </c>
      <c r="P529" s="11" t="e">
        <f>T1.PLATEREADER_VALUE("",E517,H517)</f>
        <v>#NAME?</v>
      </c>
      <c r="Q529" s="11" t="e">
        <f>T1.PLATEREADER_VALUE("",E517,H517)</f>
        <v>#NAME?</v>
      </c>
      <c r="R529" s="11" t="e">
        <f>T1.PLATEREADER_VALUE("",E517,H517)</f>
        <v>#NAME?</v>
      </c>
      <c r="S529" s="11" t="e">
        <f>T1.PLATEREADER_VALUE("",E517,H517)</f>
        <v>#NAME?</v>
      </c>
      <c r="T529" s="11" t="e">
        <f>T1.PLATEREADER_VALUE("",E517,H517)</f>
        <v>#NAME?</v>
      </c>
      <c r="U529" s="11" t="e">
        <f>T1.PLATEREADER_VALUE("",E517,H517)</f>
        <v>#NAME?</v>
      </c>
      <c r="V529" s="11" t="e">
        <f>T1.PLATEREADER_VALUE("",E517,H517)</f>
        <v>#NAME?</v>
      </c>
      <c r="W529" s="11" t="e">
        <f>T1.PLATEREADER_VALUE("",E517,H517)</f>
        <v>#NAME?</v>
      </c>
      <c r="X529" s="11" t="e">
        <f>T1.PLATEREADER_VALUE("",E517,H517)</f>
        <v>#NAME?</v>
      </c>
      <c r="Y529" s="11" t="e">
        <f>T1.PLATEREADER_VALUE("",E517,H517)</f>
        <v>#NAME?</v>
      </c>
      <c r="Z529" s="11" t="e">
        <f>T1.PLATEREADER_VALUE("",E517,H517)</f>
        <v>#NAME?</v>
      </c>
    </row>
    <row r="530" spans="1:26" ht="11.25" hidden="1" customHeight="1">
      <c r="B530" s="8" t="s">
        <v>562</v>
      </c>
      <c r="C530" s="11" t="e">
        <f>T1.PLATEREADER_VALUE("",E517,H517)</f>
        <v>#NAME?</v>
      </c>
      <c r="D530" s="11" t="e">
        <f>T1.PLATEREADER_VALUE("",E517,H517)</f>
        <v>#NAME?</v>
      </c>
      <c r="E530" s="11" t="e">
        <f>T1.PLATEREADER_VALUE("",E517,H517)</f>
        <v>#NAME?</v>
      </c>
      <c r="F530" s="11" t="e">
        <f>T1.PLATEREADER_VALUE("",E517,H517)</f>
        <v>#NAME?</v>
      </c>
      <c r="G530" s="11" t="e">
        <f>T1.PLATEREADER_VALUE("",E517,H517)</f>
        <v>#NAME?</v>
      </c>
      <c r="H530" s="11" t="e">
        <f>T1.PLATEREADER_VALUE("",E517,H517)</f>
        <v>#NAME?</v>
      </c>
      <c r="I530" s="11" t="e">
        <f>T1.PLATEREADER_VALUE("",E517,H517)</f>
        <v>#NAME?</v>
      </c>
      <c r="J530" s="11" t="e">
        <f>T1.PLATEREADER_VALUE("",E517,H517)</f>
        <v>#NAME?</v>
      </c>
      <c r="K530" s="11" t="e">
        <f>T1.PLATEREADER_VALUE("",E517,H517)</f>
        <v>#NAME?</v>
      </c>
      <c r="L530" s="11" t="e">
        <f>T1.PLATEREADER_VALUE("",E517,H517)</f>
        <v>#NAME?</v>
      </c>
      <c r="M530" s="11" t="e">
        <f>T1.PLATEREADER_VALUE("",E517,H517)</f>
        <v>#NAME?</v>
      </c>
      <c r="N530" s="11" t="e">
        <f>T1.PLATEREADER_VALUE("",E517,H517)</f>
        <v>#NAME?</v>
      </c>
      <c r="O530" s="11" t="e">
        <f>T1.PLATEREADER_VALUE("",E517,H517)</f>
        <v>#NAME?</v>
      </c>
      <c r="P530" s="11" t="e">
        <f>T1.PLATEREADER_VALUE("",E517,H517)</f>
        <v>#NAME?</v>
      </c>
      <c r="Q530" s="11" t="e">
        <f>T1.PLATEREADER_VALUE("",E517,H517)</f>
        <v>#NAME?</v>
      </c>
      <c r="R530" s="11" t="e">
        <f>T1.PLATEREADER_VALUE("",E517,H517)</f>
        <v>#NAME?</v>
      </c>
      <c r="S530" s="11" t="e">
        <f>T1.PLATEREADER_VALUE("",E517,H517)</f>
        <v>#NAME?</v>
      </c>
      <c r="T530" s="11" t="e">
        <f>T1.PLATEREADER_VALUE("",E517,H517)</f>
        <v>#NAME?</v>
      </c>
      <c r="U530" s="11" t="e">
        <f>T1.PLATEREADER_VALUE("",E517,H517)</f>
        <v>#NAME?</v>
      </c>
      <c r="V530" s="11" t="e">
        <f>T1.PLATEREADER_VALUE("",E517,H517)</f>
        <v>#NAME?</v>
      </c>
      <c r="W530" s="11" t="e">
        <f>T1.PLATEREADER_VALUE("",E517,H517)</f>
        <v>#NAME?</v>
      </c>
      <c r="X530" s="11" t="e">
        <f>T1.PLATEREADER_VALUE("",E517,H517)</f>
        <v>#NAME?</v>
      </c>
      <c r="Y530" s="11" t="e">
        <f>T1.PLATEREADER_VALUE("",E517,H517)</f>
        <v>#NAME?</v>
      </c>
      <c r="Z530" s="11" t="e">
        <f>T1.PLATEREADER_VALUE("",E517,H517)</f>
        <v>#NAME?</v>
      </c>
    </row>
    <row r="531" spans="1:26" ht="11.25" hidden="1" customHeight="1">
      <c r="B531" s="8" t="s">
        <v>563</v>
      </c>
      <c r="C531" s="11" t="e">
        <f>T1.PLATEREADER_VALUE("",E517,H517)</f>
        <v>#NAME?</v>
      </c>
      <c r="D531" s="11" t="e">
        <f>T1.PLATEREADER_VALUE("",E517,H517)</f>
        <v>#NAME?</v>
      </c>
      <c r="E531" s="11" t="e">
        <f>T1.PLATEREADER_VALUE("",E517,H517)</f>
        <v>#NAME?</v>
      </c>
      <c r="F531" s="11" t="e">
        <f>T1.PLATEREADER_VALUE("",E517,H517)</f>
        <v>#NAME?</v>
      </c>
      <c r="G531" s="11" t="e">
        <f>T1.PLATEREADER_VALUE("",E517,H517)</f>
        <v>#NAME?</v>
      </c>
      <c r="H531" s="11" t="e">
        <f>T1.PLATEREADER_VALUE("",E517,H517)</f>
        <v>#NAME?</v>
      </c>
      <c r="I531" s="11" t="e">
        <f>T1.PLATEREADER_VALUE("",E517,H517)</f>
        <v>#NAME?</v>
      </c>
      <c r="J531" s="11" t="e">
        <f>T1.PLATEREADER_VALUE("",E517,H517)</f>
        <v>#NAME?</v>
      </c>
      <c r="K531" s="11" t="e">
        <f>T1.PLATEREADER_VALUE("",E517,H517)</f>
        <v>#NAME?</v>
      </c>
      <c r="L531" s="11" t="e">
        <f>T1.PLATEREADER_VALUE("",E517,H517)</f>
        <v>#NAME?</v>
      </c>
      <c r="M531" s="11" t="e">
        <f>T1.PLATEREADER_VALUE("",E517,H517)</f>
        <v>#NAME?</v>
      </c>
      <c r="N531" s="11" t="e">
        <f>T1.PLATEREADER_VALUE("",E517,H517)</f>
        <v>#NAME?</v>
      </c>
      <c r="O531" s="11" t="e">
        <f>T1.PLATEREADER_VALUE("",E517,H517)</f>
        <v>#NAME?</v>
      </c>
      <c r="P531" s="11" t="e">
        <f>T1.PLATEREADER_VALUE("",E517,H517)</f>
        <v>#NAME?</v>
      </c>
      <c r="Q531" s="11" t="e">
        <f>T1.PLATEREADER_VALUE("",E517,H517)</f>
        <v>#NAME?</v>
      </c>
      <c r="R531" s="11" t="e">
        <f>T1.PLATEREADER_VALUE("",E517,H517)</f>
        <v>#NAME?</v>
      </c>
      <c r="S531" s="11" t="e">
        <f>T1.PLATEREADER_VALUE("",E517,H517)</f>
        <v>#NAME?</v>
      </c>
      <c r="T531" s="11" t="e">
        <f>T1.PLATEREADER_VALUE("",E517,H517)</f>
        <v>#NAME?</v>
      </c>
      <c r="U531" s="11" t="e">
        <f>T1.PLATEREADER_VALUE("",E517,H517)</f>
        <v>#NAME?</v>
      </c>
      <c r="V531" s="11" t="e">
        <f>T1.PLATEREADER_VALUE("",E517,H517)</f>
        <v>#NAME?</v>
      </c>
      <c r="W531" s="11" t="e">
        <f>T1.PLATEREADER_VALUE("",E517,H517)</f>
        <v>#NAME?</v>
      </c>
      <c r="X531" s="11" t="e">
        <f>T1.PLATEREADER_VALUE("",E517,H517)</f>
        <v>#NAME?</v>
      </c>
      <c r="Y531" s="11" t="e">
        <f>T1.PLATEREADER_VALUE("",E517,H517)</f>
        <v>#NAME?</v>
      </c>
      <c r="Z531" s="11" t="e">
        <f>T1.PLATEREADER_VALUE("",E517,H517)</f>
        <v>#NAME?</v>
      </c>
    </row>
    <row r="532" spans="1:26" ht="11.25" hidden="1" customHeight="1">
      <c r="B532" s="8" t="s">
        <v>564</v>
      </c>
      <c r="C532" s="11" t="e">
        <f>T1.PLATEREADER_VALUE("",E517,H517)</f>
        <v>#NAME?</v>
      </c>
      <c r="D532" s="11" t="e">
        <f>T1.PLATEREADER_VALUE("",E517,H517)</f>
        <v>#NAME?</v>
      </c>
      <c r="E532" s="11" t="e">
        <f>T1.PLATEREADER_VALUE("",E517,H517)</f>
        <v>#NAME?</v>
      </c>
      <c r="F532" s="11" t="e">
        <f>T1.PLATEREADER_VALUE("",E517,H517)</f>
        <v>#NAME?</v>
      </c>
      <c r="G532" s="11" t="e">
        <f>T1.PLATEREADER_VALUE("",E517,H517)</f>
        <v>#NAME?</v>
      </c>
      <c r="H532" s="11" t="e">
        <f>T1.PLATEREADER_VALUE("",E517,H517)</f>
        <v>#NAME?</v>
      </c>
      <c r="I532" s="11" t="e">
        <f>T1.PLATEREADER_VALUE("",E517,H517)</f>
        <v>#NAME?</v>
      </c>
      <c r="J532" s="11" t="e">
        <f>T1.PLATEREADER_VALUE("",E517,H517)</f>
        <v>#NAME?</v>
      </c>
      <c r="K532" s="11" t="e">
        <f>T1.PLATEREADER_VALUE("",E517,H517)</f>
        <v>#NAME?</v>
      </c>
      <c r="L532" s="11" t="e">
        <f>T1.PLATEREADER_VALUE("",E517,H517)</f>
        <v>#NAME?</v>
      </c>
      <c r="M532" s="11" t="e">
        <f>T1.PLATEREADER_VALUE("",E517,H517)</f>
        <v>#NAME?</v>
      </c>
      <c r="N532" s="11" t="e">
        <f>T1.PLATEREADER_VALUE("",E517,H517)</f>
        <v>#NAME?</v>
      </c>
      <c r="O532" s="11" t="e">
        <f>T1.PLATEREADER_VALUE("",E517,H517)</f>
        <v>#NAME?</v>
      </c>
      <c r="P532" s="11" t="e">
        <f>T1.PLATEREADER_VALUE("",E517,H517)</f>
        <v>#NAME?</v>
      </c>
      <c r="Q532" s="11" t="e">
        <f>T1.PLATEREADER_VALUE("",E517,H517)</f>
        <v>#NAME?</v>
      </c>
      <c r="R532" s="11" t="e">
        <f>T1.PLATEREADER_VALUE("",E517,H517)</f>
        <v>#NAME?</v>
      </c>
      <c r="S532" s="11" t="e">
        <f>T1.PLATEREADER_VALUE("",E517,H517)</f>
        <v>#NAME?</v>
      </c>
      <c r="T532" s="11" t="e">
        <f>T1.PLATEREADER_VALUE("",E517,H517)</f>
        <v>#NAME?</v>
      </c>
      <c r="U532" s="11" t="e">
        <f>T1.PLATEREADER_VALUE("",E517,H517)</f>
        <v>#NAME?</v>
      </c>
      <c r="V532" s="11" t="e">
        <f>T1.PLATEREADER_VALUE("",E517,H517)</f>
        <v>#NAME?</v>
      </c>
      <c r="W532" s="11" t="e">
        <f>T1.PLATEREADER_VALUE("",E517,H517)</f>
        <v>#NAME?</v>
      </c>
      <c r="X532" s="11" t="e">
        <f>T1.PLATEREADER_VALUE("",E517,H517)</f>
        <v>#NAME?</v>
      </c>
      <c r="Y532" s="11" t="e">
        <f>T1.PLATEREADER_VALUE("",E517,H517)</f>
        <v>#NAME?</v>
      </c>
      <c r="Z532" s="11" t="e">
        <f>T1.PLATEREADER_VALUE("",E517,H517)</f>
        <v>#NAME?</v>
      </c>
    </row>
    <row r="533" spans="1:26" ht="11.25" hidden="1" customHeight="1">
      <c r="B533" s="8" t="s">
        <v>565</v>
      </c>
      <c r="C533" s="11" t="e">
        <f>T1.PLATEREADER_VALUE("",E517,H517)</f>
        <v>#NAME?</v>
      </c>
      <c r="D533" s="11" t="e">
        <f>T1.PLATEREADER_VALUE("",E517,H517)</f>
        <v>#NAME?</v>
      </c>
      <c r="E533" s="11" t="e">
        <f>T1.PLATEREADER_VALUE("",E517,H517)</f>
        <v>#NAME?</v>
      </c>
      <c r="F533" s="11" t="e">
        <f>T1.PLATEREADER_VALUE("",E517,H517)</f>
        <v>#NAME?</v>
      </c>
      <c r="G533" s="11" t="e">
        <f>T1.PLATEREADER_VALUE("",E517,H517)</f>
        <v>#NAME?</v>
      </c>
      <c r="H533" s="11" t="e">
        <f>T1.PLATEREADER_VALUE("",E517,H517)</f>
        <v>#NAME?</v>
      </c>
      <c r="I533" s="11" t="e">
        <f>T1.PLATEREADER_VALUE("",E517,H517)</f>
        <v>#NAME?</v>
      </c>
      <c r="J533" s="11" t="e">
        <f>T1.PLATEREADER_VALUE("",E517,H517)</f>
        <v>#NAME?</v>
      </c>
      <c r="K533" s="11" t="e">
        <f>T1.PLATEREADER_VALUE("",E517,H517)</f>
        <v>#NAME?</v>
      </c>
      <c r="L533" s="11" t="e">
        <f>T1.PLATEREADER_VALUE("",E517,H517)</f>
        <v>#NAME?</v>
      </c>
      <c r="M533" s="11" t="e">
        <f>T1.PLATEREADER_VALUE("",E517,H517)</f>
        <v>#NAME?</v>
      </c>
      <c r="N533" s="11" t="e">
        <f>T1.PLATEREADER_VALUE("",E517,H517)</f>
        <v>#NAME?</v>
      </c>
      <c r="O533" s="11" t="e">
        <f>T1.PLATEREADER_VALUE("",E517,H517)</f>
        <v>#NAME?</v>
      </c>
      <c r="P533" s="11" t="e">
        <f>T1.PLATEREADER_VALUE("",E517,H517)</f>
        <v>#NAME?</v>
      </c>
      <c r="Q533" s="11" t="e">
        <f>T1.PLATEREADER_VALUE("",E517,H517)</f>
        <v>#NAME?</v>
      </c>
      <c r="R533" s="11" t="e">
        <f>T1.PLATEREADER_VALUE("",E517,H517)</f>
        <v>#NAME?</v>
      </c>
      <c r="S533" s="11" t="e">
        <f>T1.PLATEREADER_VALUE("",E517,H517)</f>
        <v>#NAME?</v>
      </c>
      <c r="T533" s="11" t="e">
        <f>T1.PLATEREADER_VALUE("",E517,H517)</f>
        <v>#NAME?</v>
      </c>
      <c r="U533" s="11" t="e">
        <f>T1.PLATEREADER_VALUE("",E517,H517)</f>
        <v>#NAME?</v>
      </c>
      <c r="V533" s="11" t="e">
        <f>T1.PLATEREADER_VALUE("",E517,H517)</f>
        <v>#NAME?</v>
      </c>
      <c r="W533" s="11" t="e">
        <f>T1.PLATEREADER_VALUE("",E517,H517)</f>
        <v>#NAME?</v>
      </c>
      <c r="X533" s="11" t="e">
        <f>T1.PLATEREADER_VALUE("",E517,H517)</f>
        <v>#NAME?</v>
      </c>
      <c r="Y533" s="11" t="e">
        <f>T1.PLATEREADER_VALUE("",E517,H517)</f>
        <v>#NAME?</v>
      </c>
      <c r="Z533" s="11" t="e">
        <f>T1.PLATEREADER_VALUE("",E517,H517)</f>
        <v>#NAME?</v>
      </c>
    </row>
    <row r="534" spans="1:26" ht="11.25" hidden="1" customHeight="1">
      <c r="B534" s="8" t="s">
        <v>566</v>
      </c>
      <c r="C534" s="11" t="e">
        <f>T1.PLATEREADER_VALUE("",E517,H517)</f>
        <v>#NAME?</v>
      </c>
      <c r="D534" s="11" t="e">
        <f>T1.PLATEREADER_VALUE("",E517,H517)</f>
        <v>#NAME?</v>
      </c>
      <c r="E534" s="11" t="e">
        <f>T1.PLATEREADER_VALUE("",E517,H517)</f>
        <v>#NAME?</v>
      </c>
      <c r="F534" s="11" t="e">
        <f>T1.PLATEREADER_VALUE("",E517,H517)</f>
        <v>#NAME?</v>
      </c>
      <c r="G534" s="11" t="e">
        <f>T1.PLATEREADER_VALUE("",E517,H517)</f>
        <v>#NAME?</v>
      </c>
      <c r="H534" s="11" t="e">
        <f>T1.PLATEREADER_VALUE("",E517,H517)</f>
        <v>#NAME?</v>
      </c>
      <c r="I534" s="11" t="e">
        <f>T1.PLATEREADER_VALUE("",E517,H517)</f>
        <v>#NAME?</v>
      </c>
      <c r="J534" s="11" t="e">
        <f>T1.PLATEREADER_VALUE("",E517,H517)</f>
        <v>#NAME?</v>
      </c>
      <c r="K534" s="11" t="e">
        <f>T1.PLATEREADER_VALUE("",E517,H517)</f>
        <v>#NAME?</v>
      </c>
      <c r="L534" s="11" t="e">
        <f>T1.PLATEREADER_VALUE("",E517,H517)</f>
        <v>#NAME?</v>
      </c>
      <c r="M534" s="11" t="e">
        <f>T1.PLATEREADER_VALUE("",E517,H517)</f>
        <v>#NAME?</v>
      </c>
      <c r="N534" s="11" t="e">
        <f>T1.PLATEREADER_VALUE("",E517,H517)</f>
        <v>#NAME?</v>
      </c>
      <c r="O534" s="11" t="e">
        <f>T1.PLATEREADER_VALUE("",E517,H517)</f>
        <v>#NAME?</v>
      </c>
      <c r="P534" s="11" t="e">
        <f>T1.PLATEREADER_VALUE("",E517,H517)</f>
        <v>#NAME?</v>
      </c>
      <c r="Q534" s="11" t="e">
        <f>T1.PLATEREADER_VALUE("",E517,H517)</f>
        <v>#NAME?</v>
      </c>
      <c r="R534" s="11" t="e">
        <f>T1.PLATEREADER_VALUE("",E517,H517)</f>
        <v>#NAME?</v>
      </c>
      <c r="S534" s="11" t="e">
        <f>T1.PLATEREADER_VALUE("",E517,H517)</f>
        <v>#NAME?</v>
      </c>
      <c r="T534" s="11" t="e">
        <f>T1.PLATEREADER_VALUE("",E517,H517)</f>
        <v>#NAME?</v>
      </c>
      <c r="U534" s="11" t="e">
        <f>T1.PLATEREADER_VALUE("",E517,H517)</f>
        <v>#NAME?</v>
      </c>
      <c r="V534" s="11" t="e">
        <f>T1.PLATEREADER_VALUE("",E517,H517)</f>
        <v>#NAME?</v>
      </c>
      <c r="W534" s="11" t="e">
        <f>T1.PLATEREADER_VALUE("",E517,H517)</f>
        <v>#NAME?</v>
      </c>
      <c r="X534" s="11" t="e">
        <f>T1.PLATEREADER_VALUE("",E517,H517)</f>
        <v>#NAME?</v>
      </c>
      <c r="Y534" s="11" t="e">
        <f>T1.PLATEREADER_VALUE("",E517,H517)</f>
        <v>#NAME?</v>
      </c>
      <c r="Z534" s="11" t="e">
        <f>T1.PLATEREADER_VALUE("",E517,H517)</f>
        <v>#NAME?</v>
      </c>
    </row>
    <row r="535" spans="1:26" ht="11.25" hidden="1" customHeight="1">
      <c r="B535" s="8" t="s">
        <v>567</v>
      </c>
      <c r="C535" s="11" t="e">
        <f>T1.PLATEREADER_VALUE("",E517,H517)</f>
        <v>#NAME?</v>
      </c>
      <c r="D535" s="11" t="e">
        <f>T1.PLATEREADER_VALUE("",E517,H517)</f>
        <v>#NAME?</v>
      </c>
      <c r="E535" s="11" t="e">
        <f>T1.PLATEREADER_VALUE("",E517,H517)</f>
        <v>#NAME?</v>
      </c>
      <c r="F535" s="11" t="e">
        <f>T1.PLATEREADER_VALUE("",E517,H517)</f>
        <v>#NAME?</v>
      </c>
      <c r="G535" s="11" t="e">
        <f>T1.PLATEREADER_VALUE("",E517,H517)</f>
        <v>#NAME?</v>
      </c>
      <c r="H535" s="11" t="e">
        <f>T1.PLATEREADER_VALUE("",E517,H517)</f>
        <v>#NAME?</v>
      </c>
      <c r="I535" s="11" t="e">
        <f>T1.PLATEREADER_VALUE("",E517,H517)</f>
        <v>#NAME?</v>
      </c>
      <c r="J535" s="11" t="e">
        <f>T1.PLATEREADER_VALUE("",E517,H517)</f>
        <v>#NAME?</v>
      </c>
      <c r="K535" s="11" t="e">
        <f>T1.PLATEREADER_VALUE("",E517,H517)</f>
        <v>#NAME?</v>
      </c>
      <c r="L535" s="11" t="e">
        <f>T1.PLATEREADER_VALUE("",E517,H517)</f>
        <v>#NAME?</v>
      </c>
      <c r="M535" s="11" t="e">
        <f>T1.PLATEREADER_VALUE("",E517,H517)</f>
        <v>#NAME?</v>
      </c>
      <c r="N535" s="11" t="e">
        <f>T1.PLATEREADER_VALUE("",E517,H517)</f>
        <v>#NAME?</v>
      </c>
      <c r="O535" s="11" t="e">
        <f>T1.PLATEREADER_VALUE("",E517,H517)</f>
        <v>#NAME?</v>
      </c>
      <c r="P535" s="11" t="e">
        <f>T1.PLATEREADER_VALUE("",E517,H517)</f>
        <v>#NAME?</v>
      </c>
      <c r="Q535" s="11" t="e">
        <f>T1.PLATEREADER_VALUE("",E517,H517)</f>
        <v>#NAME?</v>
      </c>
      <c r="R535" s="11" t="e">
        <f>T1.PLATEREADER_VALUE("",E517,H517)</f>
        <v>#NAME?</v>
      </c>
      <c r="S535" s="11" t="e">
        <f>T1.PLATEREADER_VALUE("",E517,H517)</f>
        <v>#NAME?</v>
      </c>
      <c r="T535" s="11" t="e">
        <f>T1.PLATEREADER_VALUE("",E517,H517)</f>
        <v>#NAME?</v>
      </c>
      <c r="U535" s="11" t="e">
        <f>T1.PLATEREADER_VALUE("",E517,H517)</f>
        <v>#NAME?</v>
      </c>
      <c r="V535" s="11" t="e">
        <f>T1.PLATEREADER_VALUE("",E517,H517)</f>
        <v>#NAME?</v>
      </c>
      <c r="W535" s="11" t="e">
        <f>T1.PLATEREADER_VALUE("",E517,H517)</f>
        <v>#NAME?</v>
      </c>
      <c r="X535" s="11" t="e">
        <f>T1.PLATEREADER_VALUE("",E517,H517)</f>
        <v>#NAME?</v>
      </c>
      <c r="Y535" s="11" t="e">
        <f>T1.PLATEREADER_VALUE("",E517,H517)</f>
        <v>#NAME?</v>
      </c>
      <c r="Z535" s="11" t="e">
        <f>T1.PLATEREADER_VALUE("",E517,H517)</f>
        <v>#NAME?</v>
      </c>
    </row>
    <row r="536" spans="1:26" ht="11.25" hidden="1" customHeight="1">
      <c r="B536" s="8"/>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1.25" hidden="1" customHeight="1">
      <c r="A537" s="13"/>
      <c r="B537" s="12"/>
      <c r="C537" s="32" t="s">
        <v>1434</v>
      </c>
      <c r="D537" s="10" t="e">
        <f>T1.Label("RAW_DATA","sb")</f>
        <v>#NAME?</v>
      </c>
      <c r="E537" s="10"/>
      <c r="F537" s="94" t="s">
        <v>1435</v>
      </c>
      <c r="G537" s="10" t="e">
        <f>T1.Label("RAW_DATA","sn")</f>
        <v>#NAME?</v>
      </c>
      <c r="I537" s="94" t="s">
        <v>1433</v>
      </c>
      <c r="J537" s="14" t="e">
        <f>T1.Label("RAW_DATA","zprime")</f>
        <v>#NAME?</v>
      </c>
      <c r="K537" s="10"/>
      <c r="L537" s="94" t="s">
        <v>1436</v>
      </c>
      <c r="M537" s="14" t="e">
        <f>T1.role("MAX","RAW_DATA","cvp")</f>
        <v>#NAME?</v>
      </c>
      <c r="N537" s="10"/>
      <c r="O537" s="94" t="s">
        <v>1437</v>
      </c>
      <c r="P537" s="14" t="e">
        <f>T1.role("MIN","RAW_DATA","cvp")</f>
        <v>#NAME?</v>
      </c>
      <c r="Q537" s="10"/>
      <c r="R537" s="94" t="s">
        <v>1438</v>
      </c>
      <c r="S537" s="10" t="e">
        <f>T1.role("MAX","RAW_DATA","avr")</f>
        <v>#NAME?</v>
      </c>
      <c r="U537" s="94" t="s">
        <v>1439</v>
      </c>
      <c r="V537" s="10" t="e">
        <f>T1.role("MIN","RAW_DATA","avr")</f>
        <v>#NAME?</v>
      </c>
      <c r="X537" s="94" t="s">
        <v>1480</v>
      </c>
      <c r="Y537" s="10" t="e">
        <f>T1.role("CPD*","RAW_DATA","avr")</f>
        <v>#NAME?</v>
      </c>
    </row>
    <row r="538" spans="1:26" ht="11.25" customHeight="1">
      <c r="A538" s="13"/>
      <c r="B538" s="12"/>
      <c r="D538" s="10"/>
      <c r="E538" s="10"/>
      <c r="F538" s="94"/>
      <c r="G538" s="10"/>
      <c r="I538" s="94"/>
      <c r="J538" s="14"/>
      <c r="K538" s="10"/>
      <c r="L538" s="94"/>
      <c r="M538" s="14"/>
      <c r="N538" s="10"/>
      <c r="O538" s="94"/>
      <c r="P538" s="14"/>
      <c r="Q538" s="10"/>
      <c r="R538" s="94"/>
      <c r="S538" s="10"/>
      <c r="U538" s="94"/>
      <c r="V538" s="10"/>
      <c r="X538" s="94"/>
      <c r="Y538" s="10"/>
    </row>
    <row r="539" spans="1:26" s="124" customFormat="1" ht="11.25" customHeight="1">
      <c r="A539" s="124" t="s">
        <v>2725</v>
      </c>
      <c r="D539" s="125" t="s">
        <v>1506</v>
      </c>
      <c r="E539" s="126" t="s">
        <v>1502</v>
      </c>
      <c r="G539" s="125" t="s">
        <v>2718</v>
      </c>
      <c r="H539" s="126">
        <v>1</v>
      </c>
      <c r="J539" s="125" t="s">
        <v>2720</v>
      </c>
      <c r="K539" s="126">
        <v>60</v>
      </c>
      <c r="M539" s="125" t="s">
        <v>2721</v>
      </c>
      <c r="N539" s="126" t="s">
        <v>2722</v>
      </c>
    </row>
    <row r="540" spans="1:26" s="96" customFormat="1" ht="11.25" hidden="1" customHeight="1">
      <c r="A540" s="88"/>
      <c r="B540" s="88"/>
    </row>
    <row r="541" spans="1:26" ht="11.25" hidden="1" customHeight="1">
      <c r="B541" s="8"/>
      <c r="C541" s="8">
        <v>1</v>
      </c>
      <c r="D541" s="8">
        <v>2</v>
      </c>
      <c r="E541" s="8">
        <v>3</v>
      </c>
      <c r="F541" s="8">
        <v>4</v>
      </c>
      <c r="G541" s="8">
        <v>5</v>
      </c>
      <c r="H541" s="8">
        <v>6</v>
      </c>
      <c r="I541" s="8">
        <v>7</v>
      </c>
      <c r="J541" s="8">
        <v>8</v>
      </c>
      <c r="K541" s="8">
        <v>9</v>
      </c>
      <c r="L541" s="8">
        <v>10</v>
      </c>
      <c r="M541" s="8">
        <v>11</v>
      </c>
      <c r="N541" s="8">
        <v>12</v>
      </c>
      <c r="O541" s="8">
        <v>13</v>
      </c>
      <c r="P541" s="8">
        <v>14</v>
      </c>
      <c r="Q541" s="8">
        <v>15</v>
      </c>
      <c r="R541" s="8">
        <v>16</v>
      </c>
      <c r="S541" s="8">
        <v>17</v>
      </c>
      <c r="T541" s="8">
        <v>18</v>
      </c>
      <c r="U541" s="8">
        <v>19</v>
      </c>
      <c r="V541" s="8">
        <v>20</v>
      </c>
      <c r="W541" s="8">
        <v>21</v>
      </c>
      <c r="X541" s="8">
        <v>22</v>
      </c>
      <c r="Y541" s="8">
        <v>23</v>
      </c>
      <c r="Z541" s="8">
        <v>24</v>
      </c>
    </row>
    <row r="542" spans="1:26" ht="11.25" hidden="1" customHeight="1">
      <c r="B542" s="8" t="s">
        <v>552</v>
      </c>
      <c r="C542" s="11" t="e">
        <f>T1.PLATEREADER_VALUE("",E539,H539,K539,N539)</f>
        <v>#NAME?</v>
      </c>
      <c r="D542" s="11" t="e">
        <f>T1.PLATEREADER_VALUE("",E539,H539,K539,N539)</f>
        <v>#NAME?</v>
      </c>
      <c r="E542" s="11" t="e">
        <f>T1.PLATEREADER_VALUE("",E539,H539,K539,N539)</f>
        <v>#NAME?</v>
      </c>
      <c r="F542" s="11" t="e">
        <f>T1.PLATEREADER_VALUE("",E539,H539,K539,N539)</f>
        <v>#NAME?</v>
      </c>
      <c r="G542" s="11" t="e">
        <f>T1.PLATEREADER_VALUE("",E539,H539,K539,N539)</f>
        <v>#NAME?</v>
      </c>
      <c r="H542" s="11" t="e">
        <f>T1.PLATEREADER_VALUE("",E539,H539,K539,N539)</f>
        <v>#NAME?</v>
      </c>
      <c r="I542" s="11" t="e">
        <f>T1.PLATEREADER_VALUE("",E539,H539,K539,N539)</f>
        <v>#NAME?</v>
      </c>
      <c r="J542" s="11" t="e">
        <f>T1.PLATEREADER_VALUE("",E539,H539,K539,N539)</f>
        <v>#NAME?</v>
      </c>
      <c r="K542" s="11" t="e">
        <f>T1.PLATEREADER_VALUE("",E539,H539,K539,N539)</f>
        <v>#NAME?</v>
      </c>
      <c r="L542" s="11" t="e">
        <f>T1.PLATEREADER_VALUE("",E539,H539,K539,N539)</f>
        <v>#NAME?</v>
      </c>
      <c r="M542" s="11" t="e">
        <f>T1.PLATEREADER_VALUE("",E539,H539,K539,N539)</f>
        <v>#NAME?</v>
      </c>
      <c r="N542" s="11" t="e">
        <f>T1.PLATEREADER_VALUE("",E539,H539,K539,N539)</f>
        <v>#NAME?</v>
      </c>
      <c r="O542" s="11" t="e">
        <f>T1.PLATEREADER_VALUE("",E539,H539,K539,N539)</f>
        <v>#NAME?</v>
      </c>
      <c r="P542" s="11" t="e">
        <f>T1.PLATEREADER_VALUE("",E539,H539,K539,N539)</f>
        <v>#NAME?</v>
      </c>
      <c r="Q542" s="11" t="e">
        <f>T1.PLATEREADER_VALUE("",E539,H539,K539,N539)</f>
        <v>#NAME?</v>
      </c>
      <c r="R542" s="11" t="e">
        <f>T1.PLATEREADER_VALUE("",E539,H539,K539,N539)</f>
        <v>#NAME?</v>
      </c>
      <c r="S542" s="11" t="e">
        <f>T1.PLATEREADER_VALUE("",E539,H539,K539,N539)</f>
        <v>#NAME?</v>
      </c>
      <c r="T542" s="11" t="e">
        <f>T1.PLATEREADER_VALUE("",E539,H539,K539,N539)</f>
        <v>#NAME?</v>
      </c>
      <c r="U542" s="11" t="e">
        <f>T1.PLATEREADER_VALUE("",E539,H539,K539,N539)</f>
        <v>#NAME?</v>
      </c>
      <c r="V542" s="11" t="e">
        <f>T1.PLATEREADER_VALUE("",E539,H539,K539,N539)</f>
        <v>#NAME?</v>
      </c>
      <c r="W542" s="11" t="e">
        <f>T1.PLATEREADER_VALUE("",E539,H539,K539,N539)</f>
        <v>#NAME?</v>
      </c>
      <c r="X542" s="11" t="e">
        <f>T1.PLATEREADER_VALUE("",E539,H539,K539,N539)</f>
        <v>#NAME?</v>
      </c>
      <c r="Y542" s="11" t="e">
        <f>T1.PLATEREADER_VALUE("",E539,H539,K539,N539)</f>
        <v>#NAME?</v>
      </c>
      <c r="Z542" s="11" t="e">
        <f>T1.PLATEREADER_VALUE("",E539,H539,K539,N539)</f>
        <v>#NAME?</v>
      </c>
    </row>
    <row r="543" spans="1:26" ht="11.25" hidden="1" customHeight="1">
      <c r="B543" s="8" t="s">
        <v>553</v>
      </c>
      <c r="C543" s="11" t="e">
        <f>T1.PLATEREADER_VALUE("",E539,H539,K539,N539)</f>
        <v>#NAME?</v>
      </c>
      <c r="D543" s="11" t="e">
        <f>T1.PLATEREADER_VALUE("",E539,H539,K539,N539)</f>
        <v>#NAME?</v>
      </c>
      <c r="E543" s="11" t="e">
        <f>T1.PLATEREADER_VALUE("",E539,H539,K539,N539)</f>
        <v>#NAME?</v>
      </c>
      <c r="F543" s="11" t="e">
        <f>T1.PLATEREADER_VALUE("",E539,H539,K539,N539)</f>
        <v>#NAME?</v>
      </c>
      <c r="G543" s="11" t="e">
        <f>T1.PLATEREADER_VALUE("",E539,H539,K539,N539)</f>
        <v>#NAME?</v>
      </c>
      <c r="H543" s="11" t="e">
        <f>T1.PLATEREADER_VALUE("",E539,H539,K539,N539)</f>
        <v>#NAME?</v>
      </c>
      <c r="I543" s="11" t="e">
        <f>T1.PLATEREADER_VALUE("",E539,H539,K539,N539)</f>
        <v>#NAME?</v>
      </c>
      <c r="J543" s="11" t="e">
        <f>T1.PLATEREADER_VALUE("",E539,H539,K539,N539)</f>
        <v>#NAME?</v>
      </c>
      <c r="K543" s="11" t="e">
        <f>T1.PLATEREADER_VALUE("",E539,H539,K539,N539)</f>
        <v>#NAME?</v>
      </c>
      <c r="L543" s="11" t="e">
        <f>T1.PLATEREADER_VALUE("",E539,H539,K539,N539)</f>
        <v>#NAME?</v>
      </c>
      <c r="M543" s="11" t="e">
        <f>T1.PLATEREADER_VALUE("",E539,H539,K539,N539)</f>
        <v>#NAME?</v>
      </c>
      <c r="N543" s="11" t="e">
        <f>T1.PLATEREADER_VALUE("",E539,H539,K539,N539)</f>
        <v>#NAME?</v>
      </c>
      <c r="O543" s="11" t="e">
        <f>T1.PLATEREADER_VALUE("",E539,H539,K539,N539)</f>
        <v>#NAME?</v>
      </c>
      <c r="P543" s="11" t="e">
        <f>T1.PLATEREADER_VALUE("",E539,H539,K539,N539)</f>
        <v>#NAME?</v>
      </c>
      <c r="Q543" s="11" t="e">
        <f>T1.PLATEREADER_VALUE("",E539,H539,K539,N539)</f>
        <v>#NAME?</v>
      </c>
      <c r="R543" s="11" t="e">
        <f>T1.PLATEREADER_VALUE("",E539,H539,K539,N539)</f>
        <v>#NAME?</v>
      </c>
      <c r="S543" s="11" t="e">
        <f>T1.PLATEREADER_VALUE("",E539,H539,K539,N539)</f>
        <v>#NAME?</v>
      </c>
      <c r="T543" s="11" t="e">
        <f>T1.PLATEREADER_VALUE("",E539,H539,K539,N539)</f>
        <v>#NAME?</v>
      </c>
      <c r="U543" s="11" t="e">
        <f>T1.PLATEREADER_VALUE("",E539,H539,K539,N539)</f>
        <v>#NAME?</v>
      </c>
      <c r="V543" s="11" t="e">
        <f>T1.PLATEREADER_VALUE("",E539,H539,K539,N539)</f>
        <v>#NAME?</v>
      </c>
      <c r="W543" s="11" t="e">
        <f>T1.PLATEREADER_VALUE("",E539,H539,K539,N539)</f>
        <v>#NAME?</v>
      </c>
      <c r="X543" s="11" t="e">
        <f>T1.PLATEREADER_VALUE("",E539,H539,K539,N539)</f>
        <v>#NAME?</v>
      </c>
      <c r="Y543" s="11" t="e">
        <f>T1.PLATEREADER_VALUE("",E539,H539,K539,N539)</f>
        <v>#NAME?</v>
      </c>
      <c r="Z543" s="11" t="e">
        <f>T1.PLATEREADER_VALUE("",E539,H539,K539,N539)</f>
        <v>#NAME?</v>
      </c>
    </row>
    <row r="544" spans="1:26" ht="11.25" hidden="1" customHeight="1">
      <c r="B544" s="8" t="s">
        <v>554</v>
      </c>
      <c r="C544" s="11" t="e">
        <f>T1.PLATEREADER_VALUE("",E539,H539,K539,N539)</f>
        <v>#NAME?</v>
      </c>
      <c r="D544" s="11" t="e">
        <f>T1.PLATEREADER_VALUE("",E539,H539,K539,N539)</f>
        <v>#NAME?</v>
      </c>
      <c r="E544" s="11" t="e">
        <f>T1.PLATEREADER_VALUE("",E539,H539,K539,N539)</f>
        <v>#NAME?</v>
      </c>
      <c r="F544" s="11" t="e">
        <f>T1.PLATEREADER_VALUE("",E539,H539,K539,N539)</f>
        <v>#NAME?</v>
      </c>
      <c r="G544" s="11" t="e">
        <f>T1.PLATEREADER_VALUE("",E539,H539,K539,N539)</f>
        <v>#NAME?</v>
      </c>
      <c r="H544" s="11" t="e">
        <f>T1.PLATEREADER_VALUE("",E539,H539,K539,N539)</f>
        <v>#NAME?</v>
      </c>
      <c r="I544" s="11" t="e">
        <f>T1.PLATEREADER_VALUE("",E539,H539,K539,N539)</f>
        <v>#NAME?</v>
      </c>
      <c r="J544" s="11" t="e">
        <f>T1.PLATEREADER_VALUE("",E539,H539,K539,N539)</f>
        <v>#NAME?</v>
      </c>
      <c r="K544" s="11" t="e">
        <f>T1.PLATEREADER_VALUE("",E539,H539,K539,N539)</f>
        <v>#NAME?</v>
      </c>
      <c r="L544" s="11" t="e">
        <f>T1.PLATEREADER_VALUE("",E539,H539,K539,N539)</f>
        <v>#NAME?</v>
      </c>
      <c r="M544" s="11" t="e">
        <f>T1.PLATEREADER_VALUE("",E539,H539,K539,N539)</f>
        <v>#NAME?</v>
      </c>
      <c r="N544" s="11" t="e">
        <f>T1.PLATEREADER_VALUE("",E539,H539,K539,N539)</f>
        <v>#NAME?</v>
      </c>
      <c r="O544" s="11" t="e">
        <f>T1.PLATEREADER_VALUE("",E539,H539,K539,N539)</f>
        <v>#NAME?</v>
      </c>
      <c r="P544" s="11" t="e">
        <f>T1.PLATEREADER_VALUE("",E539,H539,K539,N539)</f>
        <v>#NAME?</v>
      </c>
      <c r="Q544" s="11" t="e">
        <f>T1.PLATEREADER_VALUE("",E539,H539,K539,N539)</f>
        <v>#NAME?</v>
      </c>
      <c r="R544" s="11" t="e">
        <f>T1.PLATEREADER_VALUE("",E539,H539,K539,N539)</f>
        <v>#NAME?</v>
      </c>
      <c r="S544" s="11" t="e">
        <f>T1.PLATEREADER_VALUE("",E539,H539,K539,N539)</f>
        <v>#NAME?</v>
      </c>
      <c r="T544" s="11" t="e">
        <f>T1.PLATEREADER_VALUE("",E539,H539,K539,N539)</f>
        <v>#NAME?</v>
      </c>
      <c r="U544" s="11" t="e">
        <f>T1.PLATEREADER_VALUE("",E539,H539,K539,N539)</f>
        <v>#NAME?</v>
      </c>
      <c r="V544" s="11" t="e">
        <f>T1.PLATEREADER_VALUE("",E539,H539,K539,N539)</f>
        <v>#NAME?</v>
      </c>
      <c r="W544" s="11" t="e">
        <f>T1.PLATEREADER_VALUE("",E539,H539,K539,N539)</f>
        <v>#NAME?</v>
      </c>
      <c r="X544" s="11" t="e">
        <f>T1.PLATEREADER_VALUE("",E539,H539,K539,N539)</f>
        <v>#NAME?</v>
      </c>
      <c r="Y544" s="11" t="e">
        <f>T1.PLATEREADER_VALUE("",E539,H539,K539,N539)</f>
        <v>#NAME?</v>
      </c>
      <c r="Z544" s="11" t="e">
        <f>T1.PLATEREADER_VALUE("",E539,H539,K539,N539)</f>
        <v>#NAME?</v>
      </c>
    </row>
    <row r="545" spans="1:26" ht="11.25" hidden="1" customHeight="1">
      <c r="B545" s="8" t="s">
        <v>555</v>
      </c>
      <c r="C545" s="11" t="e">
        <f>T1.PLATEREADER_VALUE("",E539,H539,K539,N539)</f>
        <v>#NAME?</v>
      </c>
      <c r="D545" s="11" t="e">
        <f>T1.PLATEREADER_VALUE("",E539,H539,K539,N539)</f>
        <v>#NAME?</v>
      </c>
      <c r="E545" s="11" t="e">
        <f>T1.PLATEREADER_VALUE("",E539,H539,K539,N539)</f>
        <v>#NAME?</v>
      </c>
      <c r="F545" s="11" t="e">
        <f>T1.PLATEREADER_VALUE("",E539,H539,K539,N539)</f>
        <v>#NAME?</v>
      </c>
      <c r="G545" s="11" t="e">
        <f>T1.PLATEREADER_VALUE("",E539,H539,K539,N539)</f>
        <v>#NAME?</v>
      </c>
      <c r="H545" s="11" t="e">
        <f>T1.PLATEREADER_VALUE("",E539,H539,K539,N539)</f>
        <v>#NAME?</v>
      </c>
      <c r="I545" s="11" t="e">
        <f>T1.PLATEREADER_VALUE("",E539,H539,K539,N539)</f>
        <v>#NAME?</v>
      </c>
      <c r="J545" s="11" t="e">
        <f>T1.PLATEREADER_VALUE("",E539,H539,K539,N539)</f>
        <v>#NAME?</v>
      </c>
      <c r="K545" s="11" t="e">
        <f>T1.PLATEREADER_VALUE("",E539,H539,K539,N539)</f>
        <v>#NAME?</v>
      </c>
      <c r="L545" s="11" t="e">
        <f>T1.PLATEREADER_VALUE("",E539,H539,K539,N539)</f>
        <v>#NAME?</v>
      </c>
      <c r="M545" s="11" t="e">
        <f>T1.PLATEREADER_VALUE("",E539,H539,K539,N539)</f>
        <v>#NAME?</v>
      </c>
      <c r="N545" s="11" t="e">
        <f>T1.PLATEREADER_VALUE("",E539,H539,K539,N539)</f>
        <v>#NAME?</v>
      </c>
      <c r="O545" s="11" t="e">
        <f>T1.PLATEREADER_VALUE("",E539,H539,K539,N539)</f>
        <v>#NAME?</v>
      </c>
      <c r="P545" s="11" t="e">
        <f>T1.PLATEREADER_VALUE("",E539,H539,K539,N539)</f>
        <v>#NAME?</v>
      </c>
      <c r="Q545" s="11" t="e">
        <f>T1.PLATEREADER_VALUE("",E539,H539,K539,N539)</f>
        <v>#NAME?</v>
      </c>
      <c r="R545" s="11" t="e">
        <f>T1.PLATEREADER_VALUE("",E539,H539,K539,N539)</f>
        <v>#NAME?</v>
      </c>
      <c r="S545" s="11" t="e">
        <f>T1.PLATEREADER_VALUE("",E539,H539,K539,N539)</f>
        <v>#NAME?</v>
      </c>
      <c r="T545" s="11" t="e">
        <f>T1.PLATEREADER_VALUE("",E539,H539,K539,N539)</f>
        <v>#NAME?</v>
      </c>
      <c r="U545" s="11" t="e">
        <f>T1.PLATEREADER_VALUE("",E539,H539,K539,N539)</f>
        <v>#NAME?</v>
      </c>
      <c r="V545" s="11" t="e">
        <f>T1.PLATEREADER_VALUE("",E539,H539,K539,N539)</f>
        <v>#NAME?</v>
      </c>
      <c r="W545" s="11" t="e">
        <f>T1.PLATEREADER_VALUE("",E539,H539,K539,N539)</f>
        <v>#NAME?</v>
      </c>
      <c r="X545" s="11" t="e">
        <f>T1.PLATEREADER_VALUE("",E539,H539,K539,N539)</f>
        <v>#NAME?</v>
      </c>
      <c r="Y545" s="11" t="e">
        <f>T1.PLATEREADER_VALUE("",E539,H539,K539,N539)</f>
        <v>#NAME?</v>
      </c>
      <c r="Z545" s="11" t="e">
        <f>T1.PLATEREADER_VALUE("",E539,H539,K539,N539)</f>
        <v>#NAME?</v>
      </c>
    </row>
    <row r="546" spans="1:26" ht="11.25" hidden="1" customHeight="1">
      <c r="B546" s="8" t="s">
        <v>556</v>
      </c>
      <c r="C546" s="11" t="e">
        <f>T1.PLATEREADER_VALUE("",E539,H539,K539,N539)</f>
        <v>#NAME?</v>
      </c>
      <c r="D546" s="11" t="e">
        <f>T1.PLATEREADER_VALUE("",E539,H539,K539,N539)</f>
        <v>#NAME?</v>
      </c>
      <c r="E546" s="11" t="e">
        <f>T1.PLATEREADER_VALUE("",E539,H539,K539,N539)</f>
        <v>#NAME?</v>
      </c>
      <c r="F546" s="11" t="e">
        <f>T1.PLATEREADER_VALUE("",E539,H539,K539,N539)</f>
        <v>#NAME?</v>
      </c>
      <c r="G546" s="11" t="e">
        <f>T1.PLATEREADER_VALUE("",E539,H539,K539,N539)</f>
        <v>#NAME?</v>
      </c>
      <c r="H546" s="11" t="e">
        <f>T1.PLATEREADER_VALUE("",E539,H539,K539,N539)</f>
        <v>#NAME?</v>
      </c>
      <c r="I546" s="11" t="e">
        <f>T1.PLATEREADER_VALUE("",E539,H539,K539,N539)</f>
        <v>#NAME?</v>
      </c>
      <c r="J546" s="11" t="e">
        <f>T1.PLATEREADER_VALUE("",E539,H539,K539,N539)</f>
        <v>#NAME?</v>
      </c>
      <c r="K546" s="11" t="e">
        <f>T1.PLATEREADER_VALUE("",E539,H539,K539,N539)</f>
        <v>#NAME?</v>
      </c>
      <c r="L546" s="11" t="e">
        <f>T1.PLATEREADER_VALUE("",E539,H539,K539,N539)</f>
        <v>#NAME?</v>
      </c>
      <c r="M546" s="11" t="e">
        <f>T1.PLATEREADER_VALUE("",E539,H539,K539,N539)</f>
        <v>#NAME?</v>
      </c>
      <c r="N546" s="11" t="e">
        <f>T1.PLATEREADER_VALUE("",E539,H539,K539,N539)</f>
        <v>#NAME?</v>
      </c>
      <c r="O546" s="11" t="e">
        <f>T1.PLATEREADER_VALUE("",E539,H539,K539,N539)</f>
        <v>#NAME?</v>
      </c>
      <c r="P546" s="11" t="e">
        <f>T1.PLATEREADER_VALUE("",E539,H539,K539,N539)</f>
        <v>#NAME?</v>
      </c>
      <c r="Q546" s="11" t="e">
        <f>T1.PLATEREADER_VALUE("",E539,H539,K539,N539)</f>
        <v>#NAME?</v>
      </c>
      <c r="R546" s="11" t="e">
        <f>T1.PLATEREADER_VALUE("",E539,H539,K539,N539)</f>
        <v>#NAME?</v>
      </c>
      <c r="S546" s="11" t="e">
        <f>T1.PLATEREADER_VALUE("",E539,H539,K539,N539)</f>
        <v>#NAME?</v>
      </c>
      <c r="T546" s="11" t="e">
        <f>T1.PLATEREADER_VALUE("",E539,H539,K539,N539)</f>
        <v>#NAME?</v>
      </c>
      <c r="U546" s="11" t="e">
        <f>T1.PLATEREADER_VALUE("",E539,H539,K539,N539)</f>
        <v>#NAME?</v>
      </c>
      <c r="V546" s="11" t="e">
        <f>T1.PLATEREADER_VALUE("",E539,H539,K539,N539)</f>
        <v>#NAME?</v>
      </c>
      <c r="W546" s="11" t="e">
        <f>T1.PLATEREADER_VALUE("",E539,H539,K539,N539)</f>
        <v>#NAME?</v>
      </c>
      <c r="X546" s="11" t="e">
        <f>T1.PLATEREADER_VALUE("",E539,H539,K539,N539)</f>
        <v>#NAME?</v>
      </c>
      <c r="Y546" s="11" t="e">
        <f>T1.PLATEREADER_VALUE("",E539,H539,K539,N539)</f>
        <v>#NAME?</v>
      </c>
      <c r="Z546" s="11" t="e">
        <f>T1.PLATEREADER_VALUE("",E539,H539,K539,N539)</f>
        <v>#NAME?</v>
      </c>
    </row>
    <row r="547" spans="1:26" ht="11.25" hidden="1" customHeight="1">
      <c r="B547" s="8" t="s">
        <v>557</v>
      </c>
      <c r="C547" s="11" t="e">
        <f>T1.PLATEREADER_VALUE("",E539,H539,K539,N539)</f>
        <v>#NAME?</v>
      </c>
      <c r="D547" s="11" t="e">
        <f>T1.PLATEREADER_VALUE("",E539,H539,K539,N539)</f>
        <v>#NAME?</v>
      </c>
      <c r="E547" s="11" t="e">
        <f>T1.PLATEREADER_VALUE("",E539,H539,K539,N539)</f>
        <v>#NAME?</v>
      </c>
      <c r="F547" s="11" t="e">
        <f>T1.PLATEREADER_VALUE("",E539,H539,K539,N539)</f>
        <v>#NAME?</v>
      </c>
      <c r="G547" s="11" t="e">
        <f>T1.PLATEREADER_VALUE("",E539,H539,K539,N539)</f>
        <v>#NAME?</v>
      </c>
      <c r="H547" s="11" t="e">
        <f>T1.PLATEREADER_VALUE("",E539,H539,K539,N539)</f>
        <v>#NAME?</v>
      </c>
      <c r="I547" s="11" t="e">
        <f>T1.PLATEREADER_VALUE("",E539,H539,K539,N539)</f>
        <v>#NAME?</v>
      </c>
      <c r="J547" s="11" t="e">
        <f>T1.PLATEREADER_VALUE("",E539,H539,K539,N539)</f>
        <v>#NAME?</v>
      </c>
      <c r="K547" s="11" t="e">
        <f>T1.PLATEREADER_VALUE("",E539,H539,K539,N539)</f>
        <v>#NAME?</v>
      </c>
      <c r="L547" s="11" t="e">
        <f>T1.PLATEREADER_VALUE("",E539,H539,K539,N539)</f>
        <v>#NAME?</v>
      </c>
      <c r="M547" s="11" t="e">
        <f>T1.PLATEREADER_VALUE("",E539,H539,K539,N539)</f>
        <v>#NAME?</v>
      </c>
      <c r="N547" s="11" t="e">
        <f>T1.PLATEREADER_VALUE("",E539,H539,K539,N539)</f>
        <v>#NAME?</v>
      </c>
      <c r="O547" s="11" t="e">
        <f>T1.PLATEREADER_VALUE("",E539,H539,K539,N539)</f>
        <v>#NAME?</v>
      </c>
      <c r="P547" s="11" t="e">
        <f>T1.PLATEREADER_VALUE("",E539,H539,K539,N539)</f>
        <v>#NAME?</v>
      </c>
      <c r="Q547" s="11" t="e">
        <f>T1.PLATEREADER_VALUE("",E539,H539,K539,N539)</f>
        <v>#NAME?</v>
      </c>
      <c r="R547" s="11" t="e">
        <f>T1.PLATEREADER_VALUE("",E539,H539,K539,N539)</f>
        <v>#NAME?</v>
      </c>
      <c r="S547" s="11" t="e">
        <f>T1.PLATEREADER_VALUE("",E539,H539,K539,N539)</f>
        <v>#NAME?</v>
      </c>
      <c r="T547" s="11" t="e">
        <f>T1.PLATEREADER_VALUE("",E539,H539,K539,N539)</f>
        <v>#NAME?</v>
      </c>
      <c r="U547" s="11" t="e">
        <f>T1.PLATEREADER_VALUE("",E539,H539,K539,N539)</f>
        <v>#NAME?</v>
      </c>
      <c r="V547" s="11" t="e">
        <f>T1.PLATEREADER_VALUE("",E539,H539,K539,N539)</f>
        <v>#NAME?</v>
      </c>
      <c r="W547" s="11" t="e">
        <f>T1.PLATEREADER_VALUE("",E539,H539,K539,N539)</f>
        <v>#NAME?</v>
      </c>
      <c r="X547" s="11" t="e">
        <f>T1.PLATEREADER_VALUE("",E539,H539,K539,N539)</f>
        <v>#NAME?</v>
      </c>
      <c r="Y547" s="11" t="e">
        <f>T1.PLATEREADER_VALUE("",E539,H539,K539,N539)</f>
        <v>#NAME?</v>
      </c>
      <c r="Z547" s="11" t="e">
        <f>T1.PLATEREADER_VALUE("",E539,H539,K539,N539)</f>
        <v>#NAME?</v>
      </c>
    </row>
    <row r="548" spans="1:26" ht="11.25" hidden="1" customHeight="1">
      <c r="B548" s="8" t="s">
        <v>558</v>
      </c>
      <c r="C548" s="11" t="e">
        <f>T1.PLATEREADER_VALUE("",E539,H539,K539,N539)</f>
        <v>#NAME?</v>
      </c>
      <c r="D548" s="11" t="e">
        <f>T1.PLATEREADER_VALUE("",E539,H539,K539,N539)</f>
        <v>#NAME?</v>
      </c>
      <c r="E548" s="11" t="e">
        <f>T1.PLATEREADER_VALUE("",E539,H539,K539,N539)</f>
        <v>#NAME?</v>
      </c>
      <c r="F548" s="11" t="e">
        <f>T1.PLATEREADER_VALUE("",E539,H539,K539,N539)</f>
        <v>#NAME?</v>
      </c>
      <c r="G548" s="11" t="e">
        <f>T1.PLATEREADER_VALUE("",E539,H539,K539,N539)</f>
        <v>#NAME?</v>
      </c>
      <c r="H548" s="11" t="e">
        <f>T1.PLATEREADER_VALUE("",E539,H539,K539,N539)</f>
        <v>#NAME?</v>
      </c>
      <c r="I548" s="11" t="e">
        <f>T1.PLATEREADER_VALUE("",E539,H539,K539,N539)</f>
        <v>#NAME?</v>
      </c>
      <c r="J548" s="11" t="e">
        <f>T1.PLATEREADER_VALUE("",E539,H539,K539,N539)</f>
        <v>#NAME?</v>
      </c>
      <c r="K548" s="11" t="e">
        <f>T1.PLATEREADER_VALUE("",E539,H539,K539,N539)</f>
        <v>#NAME?</v>
      </c>
      <c r="L548" s="11" t="e">
        <f>T1.PLATEREADER_VALUE("",E539,H539,K539,N539)</f>
        <v>#NAME?</v>
      </c>
      <c r="M548" s="11" t="e">
        <f>T1.PLATEREADER_VALUE("",E539,H539,K539,N539)</f>
        <v>#NAME?</v>
      </c>
      <c r="N548" s="11" t="e">
        <f>T1.PLATEREADER_VALUE("",E539,H539,K539,N539)</f>
        <v>#NAME?</v>
      </c>
      <c r="O548" s="11" t="e">
        <f>T1.PLATEREADER_VALUE("",E539,H539,K539,N539)</f>
        <v>#NAME?</v>
      </c>
      <c r="P548" s="11" t="e">
        <f>T1.PLATEREADER_VALUE("",E539,H539,K539,N539)</f>
        <v>#NAME?</v>
      </c>
      <c r="Q548" s="11" t="e">
        <f>T1.PLATEREADER_VALUE("",E539,H539,K539,N539)</f>
        <v>#NAME?</v>
      </c>
      <c r="R548" s="11" t="e">
        <f>T1.PLATEREADER_VALUE("",E539,H539,K539,N539)</f>
        <v>#NAME?</v>
      </c>
      <c r="S548" s="11" t="e">
        <f>T1.PLATEREADER_VALUE("",E539,H539,K539,N539)</f>
        <v>#NAME?</v>
      </c>
      <c r="T548" s="11" t="e">
        <f>T1.PLATEREADER_VALUE("",E539,H539,K539,N539)</f>
        <v>#NAME?</v>
      </c>
      <c r="U548" s="11" t="e">
        <f>T1.PLATEREADER_VALUE("",E539,H539,K539,N539)</f>
        <v>#NAME?</v>
      </c>
      <c r="V548" s="11" t="e">
        <f>T1.PLATEREADER_VALUE("",E539,H539,K539,N539)</f>
        <v>#NAME?</v>
      </c>
      <c r="W548" s="11" t="e">
        <f>T1.PLATEREADER_VALUE("",E539,H539,K539,N539)</f>
        <v>#NAME?</v>
      </c>
      <c r="X548" s="11" t="e">
        <f>T1.PLATEREADER_VALUE("",E539,H539,K539,N539)</f>
        <v>#NAME?</v>
      </c>
      <c r="Y548" s="11" t="e">
        <f>T1.PLATEREADER_VALUE("",E539,H539,K539,N539)</f>
        <v>#NAME?</v>
      </c>
      <c r="Z548" s="11" t="e">
        <f>T1.PLATEREADER_VALUE("",E539,H539,K539,N539)</f>
        <v>#NAME?</v>
      </c>
    </row>
    <row r="549" spans="1:26" ht="11.25" hidden="1" customHeight="1">
      <c r="B549" s="8" t="s">
        <v>559</v>
      </c>
      <c r="C549" s="11" t="e">
        <f>T1.PLATEREADER_VALUE("",E539,H539,K539,N539)</f>
        <v>#NAME?</v>
      </c>
      <c r="D549" s="11" t="e">
        <f>T1.PLATEREADER_VALUE("",E539,H539,K539,N539)</f>
        <v>#NAME?</v>
      </c>
      <c r="E549" s="11" t="e">
        <f>T1.PLATEREADER_VALUE("",E539,H539,K539,N539)</f>
        <v>#NAME?</v>
      </c>
      <c r="F549" s="11" t="e">
        <f>T1.PLATEREADER_VALUE("",E539,H539,K539,N539)</f>
        <v>#NAME?</v>
      </c>
      <c r="G549" s="11" t="e">
        <f>T1.PLATEREADER_VALUE("",E539,H539,K539,N539)</f>
        <v>#NAME?</v>
      </c>
      <c r="H549" s="11" t="e">
        <f>T1.PLATEREADER_VALUE("",E539,H539,K539,N539)</f>
        <v>#NAME?</v>
      </c>
      <c r="I549" s="11" t="e">
        <f>T1.PLATEREADER_VALUE("",E539,H539,K539,N539)</f>
        <v>#NAME?</v>
      </c>
      <c r="J549" s="11" t="e">
        <f>T1.PLATEREADER_VALUE("",E539,H539,K539,N539)</f>
        <v>#NAME?</v>
      </c>
      <c r="K549" s="11" t="e">
        <f>T1.PLATEREADER_VALUE("",E539,H539,K539,N539)</f>
        <v>#NAME?</v>
      </c>
      <c r="L549" s="11" t="e">
        <f>T1.PLATEREADER_VALUE("",E539,H539,K539,N539)</f>
        <v>#NAME?</v>
      </c>
      <c r="M549" s="11" t="e">
        <f>T1.PLATEREADER_VALUE("",E539,H539,K539,N539)</f>
        <v>#NAME?</v>
      </c>
      <c r="N549" s="11" t="e">
        <f>T1.PLATEREADER_VALUE("",E539,H539,K539,N539)</f>
        <v>#NAME?</v>
      </c>
      <c r="O549" s="11" t="e">
        <f>T1.PLATEREADER_VALUE("",E539,H539,K539,N539)</f>
        <v>#NAME?</v>
      </c>
      <c r="P549" s="11" t="e">
        <f>T1.PLATEREADER_VALUE("",E539,H539,K539,N539)</f>
        <v>#NAME?</v>
      </c>
      <c r="Q549" s="11" t="e">
        <f>T1.PLATEREADER_VALUE("",E539,H539,K539,N539)</f>
        <v>#NAME?</v>
      </c>
      <c r="R549" s="11" t="e">
        <f>T1.PLATEREADER_VALUE("",E539,H539,K539,N539)</f>
        <v>#NAME?</v>
      </c>
      <c r="S549" s="11" t="e">
        <f>T1.PLATEREADER_VALUE("",E539,H539,K539,N539)</f>
        <v>#NAME?</v>
      </c>
      <c r="T549" s="11" t="e">
        <f>T1.PLATEREADER_VALUE("",E539,H539,K539,N539)</f>
        <v>#NAME?</v>
      </c>
      <c r="U549" s="11" t="e">
        <f>T1.PLATEREADER_VALUE("",E539,H539,K539,N539)</f>
        <v>#NAME?</v>
      </c>
      <c r="V549" s="11" t="e">
        <f>T1.PLATEREADER_VALUE("",E539,H539,K539,N539)</f>
        <v>#NAME?</v>
      </c>
      <c r="W549" s="11" t="e">
        <f>T1.PLATEREADER_VALUE("",E539,H539,K539,N539)</f>
        <v>#NAME?</v>
      </c>
      <c r="X549" s="11" t="e">
        <f>T1.PLATEREADER_VALUE("",E539,H539,K539,N539)</f>
        <v>#NAME?</v>
      </c>
      <c r="Y549" s="11" t="e">
        <f>T1.PLATEREADER_VALUE("",E539,H539,K539,N539)</f>
        <v>#NAME?</v>
      </c>
      <c r="Z549" s="11" t="e">
        <f>T1.PLATEREADER_VALUE("",E539,H539,K539,N539)</f>
        <v>#NAME?</v>
      </c>
    </row>
    <row r="550" spans="1:26" ht="11.25" hidden="1" customHeight="1">
      <c r="B550" s="8" t="s">
        <v>560</v>
      </c>
      <c r="C550" s="11" t="e">
        <f>T1.PLATEREADER_VALUE("",E539,H539,K539,N539)</f>
        <v>#NAME?</v>
      </c>
      <c r="D550" s="11" t="e">
        <f>T1.PLATEREADER_VALUE("",E539,H539,K539,N539)</f>
        <v>#NAME?</v>
      </c>
      <c r="E550" s="11" t="e">
        <f>T1.PLATEREADER_VALUE("",E539,H539,K539,N539)</f>
        <v>#NAME?</v>
      </c>
      <c r="F550" s="11" t="e">
        <f>T1.PLATEREADER_VALUE("",E539,H539,K539,N539)</f>
        <v>#NAME?</v>
      </c>
      <c r="G550" s="11" t="e">
        <f>T1.PLATEREADER_VALUE("",E539,H539,K539,N539)</f>
        <v>#NAME?</v>
      </c>
      <c r="H550" s="11" t="e">
        <f>T1.PLATEREADER_VALUE("",E539,H539,K539,N539)</f>
        <v>#NAME?</v>
      </c>
      <c r="I550" s="11" t="e">
        <f>T1.PLATEREADER_VALUE("",E539,H539,K539,N539)</f>
        <v>#NAME?</v>
      </c>
      <c r="J550" s="11" t="e">
        <f>T1.PLATEREADER_VALUE("",E539,H539,K539,N539)</f>
        <v>#NAME?</v>
      </c>
      <c r="K550" s="11" t="e">
        <f>T1.PLATEREADER_VALUE("",E539,H539,K539,N539)</f>
        <v>#NAME?</v>
      </c>
      <c r="L550" s="11" t="e">
        <f>T1.PLATEREADER_VALUE("",E539,H539,K539,N539)</f>
        <v>#NAME?</v>
      </c>
      <c r="M550" s="11" t="e">
        <f>T1.PLATEREADER_VALUE("",E539,H539,K539,N539)</f>
        <v>#NAME?</v>
      </c>
      <c r="N550" s="11" t="e">
        <f>T1.PLATEREADER_VALUE("",E539,H539,K539,N539)</f>
        <v>#NAME?</v>
      </c>
      <c r="O550" s="11" t="e">
        <f>T1.PLATEREADER_VALUE("",E539,H539,K539,N539)</f>
        <v>#NAME?</v>
      </c>
      <c r="P550" s="11" t="e">
        <f>T1.PLATEREADER_VALUE("",E539,H539,K539,N539)</f>
        <v>#NAME?</v>
      </c>
      <c r="Q550" s="11" t="e">
        <f>T1.PLATEREADER_VALUE("",E539,H539,K539,N539)</f>
        <v>#NAME?</v>
      </c>
      <c r="R550" s="11" t="e">
        <f>T1.PLATEREADER_VALUE("",E539,H539,K539,N539)</f>
        <v>#NAME?</v>
      </c>
      <c r="S550" s="11" t="e">
        <f>T1.PLATEREADER_VALUE("",E539,H539,K539,N539)</f>
        <v>#NAME?</v>
      </c>
      <c r="T550" s="11" t="e">
        <f>T1.PLATEREADER_VALUE("",E539,H539,K539,N539)</f>
        <v>#NAME?</v>
      </c>
      <c r="U550" s="11" t="e">
        <f>T1.PLATEREADER_VALUE("",E539,H539,K539,N539)</f>
        <v>#NAME?</v>
      </c>
      <c r="V550" s="11" t="e">
        <f>T1.PLATEREADER_VALUE("",E539,H539,K539,N539)</f>
        <v>#NAME?</v>
      </c>
      <c r="W550" s="11" t="e">
        <f>T1.PLATEREADER_VALUE("",E539,H539,K539,N539)</f>
        <v>#NAME?</v>
      </c>
      <c r="X550" s="11" t="e">
        <f>T1.PLATEREADER_VALUE("",E539,H539,K539,N539)</f>
        <v>#NAME?</v>
      </c>
      <c r="Y550" s="11" t="e">
        <f>T1.PLATEREADER_VALUE("",E539,H539,K539,N539)</f>
        <v>#NAME?</v>
      </c>
      <c r="Z550" s="11" t="e">
        <f>T1.PLATEREADER_VALUE("",E539,H539,K539,N539)</f>
        <v>#NAME?</v>
      </c>
    </row>
    <row r="551" spans="1:26" ht="11.25" hidden="1" customHeight="1">
      <c r="B551" s="8" t="s">
        <v>561</v>
      </c>
      <c r="C551" s="11" t="e">
        <f>T1.PLATEREADER_VALUE("",E539,H539,K539,N539)</f>
        <v>#NAME?</v>
      </c>
      <c r="D551" s="11" t="e">
        <f>T1.PLATEREADER_VALUE("",E539,H539,K539,N539)</f>
        <v>#NAME?</v>
      </c>
      <c r="E551" s="11" t="e">
        <f>T1.PLATEREADER_VALUE("",E539,H539,K539,N539)</f>
        <v>#NAME?</v>
      </c>
      <c r="F551" s="11" t="e">
        <f>T1.PLATEREADER_VALUE("",E539,H539,K539,N539)</f>
        <v>#NAME?</v>
      </c>
      <c r="G551" s="11" t="e">
        <f>T1.PLATEREADER_VALUE("",E539,H539,K539,N539)</f>
        <v>#NAME?</v>
      </c>
      <c r="H551" s="11" t="e">
        <f>T1.PLATEREADER_VALUE("",E539,H539,K539,N539)</f>
        <v>#NAME?</v>
      </c>
      <c r="I551" s="11" t="e">
        <f>T1.PLATEREADER_VALUE("",E539,H539,K539,N539)</f>
        <v>#NAME?</v>
      </c>
      <c r="J551" s="11" t="e">
        <f>T1.PLATEREADER_VALUE("",E539,H539,K539,N539)</f>
        <v>#NAME?</v>
      </c>
      <c r="K551" s="11" t="e">
        <f>T1.PLATEREADER_VALUE("",E539,H539,K539,N539)</f>
        <v>#NAME?</v>
      </c>
      <c r="L551" s="11" t="e">
        <f>T1.PLATEREADER_VALUE("",E539,H539,K539,N539)</f>
        <v>#NAME?</v>
      </c>
      <c r="M551" s="11" t="e">
        <f>T1.PLATEREADER_VALUE("",E539,H539,K539,N539)</f>
        <v>#NAME?</v>
      </c>
      <c r="N551" s="11" t="e">
        <f>T1.PLATEREADER_VALUE("",E539,H539,K539,N539)</f>
        <v>#NAME?</v>
      </c>
      <c r="O551" s="11" t="e">
        <f>T1.PLATEREADER_VALUE("",E539,H539,K539,N539)</f>
        <v>#NAME?</v>
      </c>
      <c r="P551" s="11" t="e">
        <f>T1.PLATEREADER_VALUE("",E539,H539,K539,N539)</f>
        <v>#NAME?</v>
      </c>
      <c r="Q551" s="11" t="e">
        <f>T1.PLATEREADER_VALUE("",E539,H539,K539,N539)</f>
        <v>#NAME?</v>
      </c>
      <c r="R551" s="11" t="e">
        <f>T1.PLATEREADER_VALUE("",E539,H539,K539,N539)</f>
        <v>#NAME?</v>
      </c>
      <c r="S551" s="11" t="e">
        <f>T1.PLATEREADER_VALUE("",E539,H539,K539,N539)</f>
        <v>#NAME?</v>
      </c>
      <c r="T551" s="11" t="e">
        <f>T1.PLATEREADER_VALUE("",E539,H539,K539,N539)</f>
        <v>#NAME?</v>
      </c>
      <c r="U551" s="11" t="e">
        <f>T1.PLATEREADER_VALUE("",E539,H539,K539,N539)</f>
        <v>#NAME?</v>
      </c>
      <c r="V551" s="11" t="e">
        <f>T1.PLATEREADER_VALUE("",E539,H539,K539,N539)</f>
        <v>#NAME?</v>
      </c>
      <c r="W551" s="11" t="e">
        <f>T1.PLATEREADER_VALUE("",E539,H539,K539,N539)</f>
        <v>#NAME?</v>
      </c>
      <c r="X551" s="11" t="e">
        <f>T1.PLATEREADER_VALUE("",E539,H539,K539,N539)</f>
        <v>#NAME?</v>
      </c>
      <c r="Y551" s="11" t="e">
        <f>T1.PLATEREADER_VALUE("",E539,H539,K539,N539)</f>
        <v>#NAME?</v>
      </c>
      <c r="Z551" s="11" t="e">
        <f>T1.PLATEREADER_VALUE("",E539,H539,K539,N539)</f>
        <v>#NAME?</v>
      </c>
    </row>
    <row r="552" spans="1:26" ht="11.25" hidden="1" customHeight="1">
      <c r="B552" s="8" t="s">
        <v>562</v>
      </c>
      <c r="C552" s="11" t="e">
        <f>T1.PLATEREADER_VALUE("",E539,H539,K539,N539)</f>
        <v>#NAME?</v>
      </c>
      <c r="D552" s="11" t="e">
        <f>T1.PLATEREADER_VALUE("",E539,H539,K539,N539)</f>
        <v>#NAME?</v>
      </c>
      <c r="E552" s="11" t="e">
        <f>T1.PLATEREADER_VALUE("",E539,H539,K539,N539)</f>
        <v>#NAME?</v>
      </c>
      <c r="F552" s="11" t="e">
        <f>T1.PLATEREADER_VALUE("",E539,H539,K539,N539)</f>
        <v>#NAME?</v>
      </c>
      <c r="G552" s="11" t="e">
        <f>T1.PLATEREADER_VALUE("",E539,H539,K539,N539)</f>
        <v>#NAME?</v>
      </c>
      <c r="H552" s="11" t="e">
        <f>T1.PLATEREADER_VALUE("",E539,H539,K539,N539)</f>
        <v>#NAME?</v>
      </c>
      <c r="I552" s="11" t="e">
        <f>T1.PLATEREADER_VALUE("",E539,H539,K539,N539)</f>
        <v>#NAME?</v>
      </c>
      <c r="J552" s="11" t="e">
        <f>T1.PLATEREADER_VALUE("",E539,H539,K539,N539)</f>
        <v>#NAME?</v>
      </c>
      <c r="K552" s="11" t="e">
        <f>T1.PLATEREADER_VALUE("",E539,H539,K539,N539)</f>
        <v>#NAME?</v>
      </c>
      <c r="L552" s="11" t="e">
        <f>T1.PLATEREADER_VALUE("",E539,H539,K539,N539)</f>
        <v>#NAME?</v>
      </c>
      <c r="M552" s="11" t="e">
        <f>T1.PLATEREADER_VALUE("",E539,H539,K539,N539)</f>
        <v>#NAME?</v>
      </c>
      <c r="N552" s="11" t="e">
        <f>T1.PLATEREADER_VALUE("",E539,H539,K539,N539)</f>
        <v>#NAME?</v>
      </c>
      <c r="O552" s="11" t="e">
        <f>T1.PLATEREADER_VALUE("",E539,H539,K539,N539)</f>
        <v>#NAME?</v>
      </c>
      <c r="P552" s="11" t="e">
        <f>T1.PLATEREADER_VALUE("",E539,H539,K539,N539)</f>
        <v>#NAME?</v>
      </c>
      <c r="Q552" s="11" t="e">
        <f>T1.PLATEREADER_VALUE("",E539,H539,K539,N539)</f>
        <v>#NAME?</v>
      </c>
      <c r="R552" s="11" t="e">
        <f>T1.PLATEREADER_VALUE("",E539,H539,K539,N539)</f>
        <v>#NAME?</v>
      </c>
      <c r="S552" s="11" t="e">
        <f>T1.PLATEREADER_VALUE("",E539,H539,K539,N539)</f>
        <v>#NAME?</v>
      </c>
      <c r="T552" s="11" t="e">
        <f>T1.PLATEREADER_VALUE("",E539,H539,K539,N539)</f>
        <v>#NAME?</v>
      </c>
      <c r="U552" s="11" t="e">
        <f>T1.PLATEREADER_VALUE("",E539,H539,K539,N539)</f>
        <v>#NAME?</v>
      </c>
      <c r="V552" s="11" t="e">
        <f>T1.PLATEREADER_VALUE("",E539,H539,K539,N539)</f>
        <v>#NAME?</v>
      </c>
      <c r="W552" s="11" t="e">
        <f>T1.PLATEREADER_VALUE("",E539,H539,K539,N539)</f>
        <v>#NAME?</v>
      </c>
      <c r="X552" s="11" t="e">
        <f>T1.PLATEREADER_VALUE("",E539,H539,K539,N539)</f>
        <v>#NAME?</v>
      </c>
      <c r="Y552" s="11" t="e">
        <f>T1.PLATEREADER_VALUE("",E539,H539,K539,N539)</f>
        <v>#NAME?</v>
      </c>
      <c r="Z552" s="11" t="e">
        <f>T1.PLATEREADER_VALUE("",E539,H539,K539,N539)</f>
        <v>#NAME?</v>
      </c>
    </row>
    <row r="553" spans="1:26" ht="11.25" hidden="1" customHeight="1">
      <c r="B553" s="8" t="s">
        <v>563</v>
      </c>
      <c r="C553" s="11" t="e">
        <f>T1.PLATEREADER_VALUE("",E539,H539,K539,N539)</f>
        <v>#NAME?</v>
      </c>
      <c r="D553" s="11" t="e">
        <f>T1.PLATEREADER_VALUE("",E539,H539,K539,N539)</f>
        <v>#NAME?</v>
      </c>
      <c r="E553" s="11" t="e">
        <f>T1.PLATEREADER_VALUE("",E539,H539,K539,N539)</f>
        <v>#NAME?</v>
      </c>
      <c r="F553" s="11" t="e">
        <f>T1.PLATEREADER_VALUE("",E539,H539,K539,N539)</f>
        <v>#NAME?</v>
      </c>
      <c r="G553" s="11" t="e">
        <f>T1.PLATEREADER_VALUE("",E539,H539,K539,N539)</f>
        <v>#NAME?</v>
      </c>
      <c r="H553" s="11" t="e">
        <f>T1.PLATEREADER_VALUE("",E539,H539,K539,N539)</f>
        <v>#NAME?</v>
      </c>
      <c r="I553" s="11" t="e">
        <f>T1.PLATEREADER_VALUE("",E539,H539,K539,N539)</f>
        <v>#NAME?</v>
      </c>
      <c r="J553" s="11" t="e">
        <f>T1.PLATEREADER_VALUE("",E539,H539,K539,N539)</f>
        <v>#NAME?</v>
      </c>
      <c r="K553" s="11" t="e">
        <f>T1.PLATEREADER_VALUE("",E539,H539,K539,N539)</f>
        <v>#NAME?</v>
      </c>
      <c r="L553" s="11" t="e">
        <f>T1.PLATEREADER_VALUE("",E539,H539,K539,N539)</f>
        <v>#NAME?</v>
      </c>
      <c r="M553" s="11" t="e">
        <f>T1.PLATEREADER_VALUE("",E539,H539,K539,N539)</f>
        <v>#NAME?</v>
      </c>
      <c r="N553" s="11" t="e">
        <f>T1.PLATEREADER_VALUE("",E539,H539,K539,N539)</f>
        <v>#NAME?</v>
      </c>
      <c r="O553" s="11" t="e">
        <f>T1.PLATEREADER_VALUE("",E539,H539,K539,N539)</f>
        <v>#NAME?</v>
      </c>
      <c r="P553" s="11" t="e">
        <f>T1.PLATEREADER_VALUE("",E539,H539,K539,N539)</f>
        <v>#NAME?</v>
      </c>
      <c r="Q553" s="11" t="e">
        <f>T1.PLATEREADER_VALUE("",E539,H539,K539,N539)</f>
        <v>#NAME?</v>
      </c>
      <c r="R553" s="11" t="e">
        <f>T1.PLATEREADER_VALUE("",E539,H539,K539,N539)</f>
        <v>#NAME?</v>
      </c>
      <c r="S553" s="11" t="e">
        <f>T1.PLATEREADER_VALUE("",E539,H539,K539,N539)</f>
        <v>#NAME?</v>
      </c>
      <c r="T553" s="11" t="e">
        <f>T1.PLATEREADER_VALUE("",E539,H539,K539,N539)</f>
        <v>#NAME?</v>
      </c>
      <c r="U553" s="11" t="e">
        <f>T1.PLATEREADER_VALUE("",E539,H539,K539,N539)</f>
        <v>#NAME?</v>
      </c>
      <c r="V553" s="11" t="e">
        <f>T1.PLATEREADER_VALUE("",E539,H539,K539,N539)</f>
        <v>#NAME?</v>
      </c>
      <c r="W553" s="11" t="e">
        <f>T1.PLATEREADER_VALUE("",E539,H539,K539,N539)</f>
        <v>#NAME?</v>
      </c>
      <c r="X553" s="11" t="e">
        <f>T1.PLATEREADER_VALUE("",E539,H539,K539,N539)</f>
        <v>#NAME?</v>
      </c>
      <c r="Y553" s="11" t="e">
        <f>T1.PLATEREADER_VALUE("",E539,H539,K539,N539)</f>
        <v>#NAME?</v>
      </c>
      <c r="Z553" s="11" t="e">
        <f>T1.PLATEREADER_VALUE("",E539,H539,K539,N539)</f>
        <v>#NAME?</v>
      </c>
    </row>
    <row r="554" spans="1:26" ht="11.25" hidden="1" customHeight="1">
      <c r="B554" s="8" t="s">
        <v>564</v>
      </c>
      <c r="C554" s="11" t="e">
        <f>T1.PLATEREADER_VALUE("",E539,H539,K539,N539)</f>
        <v>#NAME?</v>
      </c>
      <c r="D554" s="11" t="e">
        <f>T1.PLATEREADER_VALUE("",E539,H539,K539,N539)</f>
        <v>#NAME?</v>
      </c>
      <c r="E554" s="11" t="e">
        <f>T1.PLATEREADER_VALUE("",E539,H539,K539,N539)</f>
        <v>#NAME?</v>
      </c>
      <c r="F554" s="11" t="e">
        <f>T1.PLATEREADER_VALUE("",E539,H539,K539,N539)</f>
        <v>#NAME?</v>
      </c>
      <c r="G554" s="11" t="e">
        <f>T1.PLATEREADER_VALUE("",E539,H539,K539,N539)</f>
        <v>#NAME?</v>
      </c>
      <c r="H554" s="11" t="e">
        <f>T1.PLATEREADER_VALUE("",E539,H539,K539,N539)</f>
        <v>#NAME?</v>
      </c>
      <c r="I554" s="11" t="e">
        <f>T1.PLATEREADER_VALUE("",E539,H539,K539,N539)</f>
        <v>#NAME?</v>
      </c>
      <c r="J554" s="11" t="e">
        <f>T1.PLATEREADER_VALUE("",E539,H539,K539,N539)</f>
        <v>#NAME?</v>
      </c>
      <c r="K554" s="11" t="e">
        <f>T1.PLATEREADER_VALUE("",E539,H539,K539,N539)</f>
        <v>#NAME?</v>
      </c>
      <c r="L554" s="11" t="e">
        <f>T1.PLATEREADER_VALUE("",E539,H539,K539,N539)</f>
        <v>#NAME?</v>
      </c>
      <c r="M554" s="11" t="e">
        <f>T1.PLATEREADER_VALUE("",E539,H539,K539,N539)</f>
        <v>#NAME?</v>
      </c>
      <c r="N554" s="11" t="e">
        <f>T1.PLATEREADER_VALUE("",E539,H539,K539,N539)</f>
        <v>#NAME?</v>
      </c>
      <c r="O554" s="11" t="e">
        <f>T1.PLATEREADER_VALUE("",E539,H539,K539,N539)</f>
        <v>#NAME?</v>
      </c>
      <c r="P554" s="11" t="e">
        <f>T1.PLATEREADER_VALUE("",E539,H539,K539,N539)</f>
        <v>#NAME?</v>
      </c>
      <c r="Q554" s="11" t="e">
        <f>T1.PLATEREADER_VALUE("",E539,H539,K539,N539)</f>
        <v>#NAME?</v>
      </c>
      <c r="R554" s="11" t="e">
        <f>T1.PLATEREADER_VALUE("",E539,H539,K539,N539)</f>
        <v>#NAME?</v>
      </c>
      <c r="S554" s="11" t="e">
        <f>T1.PLATEREADER_VALUE("",E539,H539,K539,N539)</f>
        <v>#NAME?</v>
      </c>
      <c r="T554" s="11" t="e">
        <f>T1.PLATEREADER_VALUE("",E539,H539,K539,N539)</f>
        <v>#NAME?</v>
      </c>
      <c r="U554" s="11" t="e">
        <f>T1.PLATEREADER_VALUE("",E539,H539,K539,N539)</f>
        <v>#NAME?</v>
      </c>
      <c r="V554" s="11" t="e">
        <f>T1.PLATEREADER_VALUE("",E539,H539,K539,N539)</f>
        <v>#NAME?</v>
      </c>
      <c r="W554" s="11" t="e">
        <f>T1.PLATEREADER_VALUE("",E539,H539,K539,N539)</f>
        <v>#NAME?</v>
      </c>
      <c r="X554" s="11" t="e">
        <f>T1.PLATEREADER_VALUE("",E539,H539,K539,N539)</f>
        <v>#NAME?</v>
      </c>
      <c r="Y554" s="11" t="e">
        <f>T1.PLATEREADER_VALUE("",E539,H539,K539,N539)</f>
        <v>#NAME?</v>
      </c>
      <c r="Z554" s="11" t="e">
        <f>T1.PLATEREADER_VALUE("",E539,H539,K539,N539)</f>
        <v>#NAME?</v>
      </c>
    </row>
    <row r="555" spans="1:26" ht="11.25" hidden="1" customHeight="1">
      <c r="B555" s="8" t="s">
        <v>565</v>
      </c>
      <c r="C555" s="11" t="e">
        <f>T1.PLATEREADER_VALUE("",E539,H539,K539,N539)</f>
        <v>#NAME?</v>
      </c>
      <c r="D555" s="11" t="e">
        <f>T1.PLATEREADER_VALUE("",E539,H539,K539,N539)</f>
        <v>#NAME?</v>
      </c>
      <c r="E555" s="11" t="e">
        <f>T1.PLATEREADER_VALUE("",E539,H539,K539,N539)</f>
        <v>#NAME?</v>
      </c>
      <c r="F555" s="11" t="e">
        <f>T1.PLATEREADER_VALUE("",E539,H539,K539,N539)</f>
        <v>#NAME?</v>
      </c>
      <c r="G555" s="11" t="e">
        <f>T1.PLATEREADER_VALUE("",E539,H539,K539,N539)</f>
        <v>#NAME?</v>
      </c>
      <c r="H555" s="11" t="e">
        <f>T1.PLATEREADER_VALUE("",E539,H539,K539,N539)</f>
        <v>#NAME?</v>
      </c>
      <c r="I555" s="11" t="e">
        <f>T1.PLATEREADER_VALUE("",E539,H539,K539,N539)</f>
        <v>#NAME?</v>
      </c>
      <c r="J555" s="11" t="e">
        <f>T1.PLATEREADER_VALUE("",E539,H539,K539,N539)</f>
        <v>#NAME?</v>
      </c>
      <c r="K555" s="11" t="e">
        <f>T1.PLATEREADER_VALUE("",E539,H539,K539,N539)</f>
        <v>#NAME?</v>
      </c>
      <c r="L555" s="11" t="e">
        <f>T1.PLATEREADER_VALUE("",E539,H539,K539,N539)</f>
        <v>#NAME?</v>
      </c>
      <c r="M555" s="11" t="e">
        <f>T1.PLATEREADER_VALUE("",E539,H539,K539,N539)</f>
        <v>#NAME?</v>
      </c>
      <c r="N555" s="11" t="e">
        <f>T1.PLATEREADER_VALUE("",E539,H539,K539,N539)</f>
        <v>#NAME?</v>
      </c>
      <c r="O555" s="11" t="e">
        <f>T1.PLATEREADER_VALUE("",E539,H539,K539,N539)</f>
        <v>#NAME?</v>
      </c>
      <c r="P555" s="11" t="e">
        <f>T1.PLATEREADER_VALUE("",E539,H539,K539,N539)</f>
        <v>#NAME?</v>
      </c>
      <c r="Q555" s="11" t="e">
        <f>T1.PLATEREADER_VALUE("",E539,H539,K539,N539)</f>
        <v>#NAME?</v>
      </c>
      <c r="R555" s="11" t="e">
        <f>T1.PLATEREADER_VALUE("",E539,H539,K539,N539)</f>
        <v>#NAME?</v>
      </c>
      <c r="S555" s="11" t="e">
        <f>T1.PLATEREADER_VALUE("",E539,H539,K539,N539)</f>
        <v>#NAME?</v>
      </c>
      <c r="T555" s="11" t="e">
        <f>T1.PLATEREADER_VALUE("",E539,H539,K539,N539)</f>
        <v>#NAME?</v>
      </c>
      <c r="U555" s="11" t="e">
        <f>T1.PLATEREADER_VALUE("",E539,H539,K539,N539)</f>
        <v>#NAME?</v>
      </c>
      <c r="V555" s="11" t="e">
        <f>T1.PLATEREADER_VALUE("",E539,H539,K539,N539)</f>
        <v>#NAME?</v>
      </c>
      <c r="W555" s="11" t="e">
        <f>T1.PLATEREADER_VALUE("",E539,H539,K539,N539)</f>
        <v>#NAME?</v>
      </c>
      <c r="X555" s="11" t="e">
        <f>T1.PLATEREADER_VALUE("",E539,H539,K539,N539)</f>
        <v>#NAME?</v>
      </c>
      <c r="Y555" s="11" t="e">
        <f>T1.PLATEREADER_VALUE("",E539,H539,K539,N539)</f>
        <v>#NAME?</v>
      </c>
      <c r="Z555" s="11" t="e">
        <f>T1.PLATEREADER_VALUE("",E539,H539,K539,N539)</f>
        <v>#NAME?</v>
      </c>
    </row>
    <row r="556" spans="1:26" ht="11.25" hidden="1" customHeight="1">
      <c r="B556" s="8" t="s">
        <v>566</v>
      </c>
      <c r="C556" s="11" t="e">
        <f>T1.PLATEREADER_VALUE("",E539,H539,K539,N539)</f>
        <v>#NAME?</v>
      </c>
      <c r="D556" s="11" t="e">
        <f>T1.PLATEREADER_VALUE("",E539,H539,K539,N539)</f>
        <v>#NAME?</v>
      </c>
      <c r="E556" s="11" t="e">
        <f>T1.PLATEREADER_VALUE("",E539,H539,K539,N539)</f>
        <v>#NAME?</v>
      </c>
      <c r="F556" s="11" t="e">
        <f>T1.PLATEREADER_VALUE("",E539,H539,K539,N539)</f>
        <v>#NAME?</v>
      </c>
      <c r="G556" s="11" t="e">
        <f>T1.PLATEREADER_VALUE("",E539,H539,K539,N539)</f>
        <v>#NAME?</v>
      </c>
      <c r="H556" s="11" t="e">
        <f>T1.PLATEREADER_VALUE("",E539,H539,K539,N539)</f>
        <v>#NAME?</v>
      </c>
      <c r="I556" s="11" t="e">
        <f>T1.PLATEREADER_VALUE("",E539,H539,K539,N539)</f>
        <v>#NAME?</v>
      </c>
      <c r="J556" s="11" t="e">
        <f>T1.PLATEREADER_VALUE("",E539,H539,K539,N539)</f>
        <v>#NAME?</v>
      </c>
      <c r="K556" s="11" t="e">
        <f>T1.PLATEREADER_VALUE("",E539,H539,K539,N539)</f>
        <v>#NAME?</v>
      </c>
      <c r="L556" s="11" t="e">
        <f>T1.PLATEREADER_VALUE("",E539,H539,K539,N539)</f>
        <v>#NAME?</v>
      </c>
      <c r="M556" s="11" t="e">
        <f>T1.PLATEREADER_VALUE("",E539,H539,K539,N539)</f>
        <v>#NAME?</v>
      </c>
      <c r="N556" s="11" t="e">
        <f>T1.PLATEREADER_VALUE("",E539,H539,K539,N539)</f>
        <v>#NAME?</v>
      </c>
      <c r="O556" s="11" t="e">
        <f>T1.PLATEREADER_VALUE("",E539,H539,K539,N539)</f>
        <v>#NAME?</v>
      </c>
      <c r="P556" s="11" t="e">
        <f>T1.PLATEREADER_VALUE("",E539,H539,K539,N539)</f>
        <v>#NAME?</v>
      </c>
      <c r="Q556" s="11" t="e">
        <f>T1.PLATEREADER_VALUE("",E539,H539,K539,N539)</f>
        <v>#NAME?</v>
      </c>
      <c r="R556" s="11" t="e">
        <f>T1.PLATEREADER_VALUE("",E539,H539,K539,N539)</f>
        <v>#NAME?</v>
      </c>
      <c r="S556" s="11" t="e">
        <f>T1.PLATEREADER_VALUE("",E539,H539,K539,N539)</f>
        <v>#NAME?</v>
      </c>
      <c r="T556" s="11" t="e">
        <f>T1.PLATEREADER_VALUE("",E539,H539,K539,N539)</f>
        <v>#NAME?</v>
      </c>
      <c r="U556" s="11" t="e">
        <f>T1.PLATEREADER_VALUE("",E539,H539,K539,N539)</f>
        <v>#NAME?</v>
      </c>
      <c r="V556" s="11" t="e">
        <f>T1.PLATEREADER_VALUE("",E539,H539,K539,N539)</f>
        <v>#NAME?</v>
      </c>
      <c r="W556" s="11" t="e">
        <f>T1.PLATEREADER_VALUE("",E539,H539,K539,N539)</f>
        <v>#NAME?</v>
      </c>
      <c r="X556" s="11" t="e">
        <f>T1.PLATEREADER_VALUE("",E539,H539,K539,N539)</f>
        <v>#NAME?</v>
      </c>
      <c r="Y556" s="11" t="e">
        <f>T1.PLATEREADER_VALUE("",E539,H539,K539,N539)</f>
        <v>#NAME?</v>
      </c>
      <c r="Z556" s="11" t="e">
        <f>T1.PLATEREADER_VALUE("",E539,H539,K539,N539)</f>
        <v>#NAME?</v>
      </c>
    </row>
    <row r="557" spans="1:26" ht="11.25" hidden="1" customHeight="1">
      <c r="B557" s="8" t="s">
        <v>567</v>
      </c>
      <c r="C557" s="11" t="e">
        <f>T1.PLATEREADER_VALUE("",E539,H539,K539,N539)</f>
        <v>#NAME?</v>
      </c>
      <c r="D557" s="11" t="e">
        <f>T1.PLATEREADER_VALUE("",E539,H539,K539,N539)</f>
        <v>#NAME?</v>
      </c>
      <c r="E557" s="11" t="e">
        <f>T1.PLATEREADER_VALUE("",E539,H539,K539,N539)</f>
        <v>#NAME?</v>
      </c>
      <c r="F557" s="11" t="e">
        <f>T1.PLATEREADER_VALUE("",E539,H539,K539,N539)</f>
        <v>#NAME?</v>
      </c>
      <c r="G557" s="11" t="e">
        <f>T1.PLATEREADER_VALUE("",E539,H539,K539,N539)</f>
        <v>#NAME?</v>
      </c>
      <c r="H557" s="11" t="e">
        <f>T1.PLATEREADER_VALUE("",E539,H539,K539,N539)</f>
        <v>#NAME?</v>
      </c>
      <c r="I557" s="11" t="e">
        <f>T1.PLATEREADER_VALUE("",E539,H539,K539,N539)</f>
        <v>#NAME?</v>
      </c>
      <c r="J557" s="11" t="e">
        <f>T1.PLATEREADER_VALUE("",E539,H539,K539,N539)</f>
        <v>#NAME?</v>
      </c>
      <c r="K557" s="11" t="e">
        <f>T1.PLATEREADER_VALUE("",E539,H539,K539,N539)</f>
        <v>#NAME?</v>
      </c>
      <c r="L557" s="11" t="e">
        <f>T1.PLATEREADER_VALUE("",E539,H539,K539,N539)</f>
        <v>#NAME?</v>
      </c>
      <c r="M557" s="11" t="e">
        <f>T1.PLATEREADER_VALUE("",E539,H539,K539,N539)</f>
        <v>#NAME?</v>
      </c>
      <c r="N557" s="11" t="e">
        <f>T1.PLATEREADER_VALUE("",E539,H539,K539,N539)</f>
        <v>#NAME?</v>
      </c>
      <c r="O557" s="11" t="e">
        <f>T1.PLATEREADER_VALUE("",E539,H539,K539,N539)</f>
        <v>#NAME?</v>
      </c>
      <c r="P557" s="11" t="e">
        <f>T1.PLATEREADER_VALUE("",E539,H539,K539,N539)</f>
        <v>#NAME?</v>
      </c>
      <c r="Q557" s="11" t="e">
        <f>T1.PLATEREADER_VALUE("",E539,H539,K539,N539)</f>
        <v>#NAME?</v>
      </c>
      <c r="R557" s="11" t="e">
        <f>T1.PLATEREADER_VALUE("",E539,H539,K539,N539)</f>
        <v>#NAME?</v>
      </c>
      <c r="S557" s="11" t="e">
        <f>T1.PLATEREADER_VALUE("",E539,H539,K539,N539)</f>
        <v>#NAME?</v>
      </c>
      <c r="T557" s="11" t="e">
        <f>T1.PLATEREADER_VALUE("",E539,H539,K539,N539)</f>
        <v>#NAME?</v>
      </c>
      <c r="U557" s="11" t="e">
        <f>T1.PLATEREADER_VALUE("",E539,H539,K539,N539)</f>
        <v>#NAME?</v>
      </c>
      <c r="V557" s="11" t="e">
        <f>T1.PLATEREADER_VALUE("",E539,H539,K539,N539)</f>
        <v>#NAME?</v>
      </c>
      <c r="W557" s="11" t="e">
        <f>T1.PLATEREADER_VALUE("",E539,H539,K539,N539)</f>
        <v>#NAME?</v>
      </c>
      <c r="X557" s="11" t="e">
        <f>T1.PLATEREADER_VALUE("",E539,H539,K539,N539)</f>
        <v>#NAME?</v>
      </c>
      <c r="Y557" s="11" t="e">
        <f>T1.PLATEREADER_VALUE("",E539,H539,K539,N539)</f>
        <v>#NAME?</v>
      </c>
      <c r="Z557" s="11" t="e">
        <f>T1.PLATEREADER_VALUE("",E539,H539,K539,N539)</f>
        <v>#NAME?</v>
      </c>
    </row>
    <row r="558" spans="1:26" ht="11.25" hidden="1" customHeight="1">
      <c r="B558" s="8"/>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1.25" hidden="1" customHeight="1">
      <c r="A559" s="13"/>
      <c r="B559" s="12"/>
      <c r="C559" s="32" t="s">
        <v>1434</v>
      </c>
      <c r="D559" s="10" t="e">
        <f>T1.Label("RAW_DATA","sb")</f>
        <v>#NAME?</v>
      </c>
      <c r="E559" s="10"/>
      <c r="F559" s="94" t="s">
        <v>1435</v>
      </c>
      <c r="G559" s="10" t="e">
        <f>T1.Label("RAW_DATA","sn")</f>
        <v>#NAME?</v>
      </c>
      <c r="I559" s="94" t="s">
        <v>1433</v>
      </c>
      <c r="J559" s="14" t="e">
        <f>T1.Label("RAW_DATA","zprime")</f>
        <v>#NAME?</v>
      </c>
      <c r="K559" s="10"/>
      <c r="L559" s="94" t="s">
        <v>1436</v>
      </c>
      <c r="M559" s="14" t="e">
        <f>T1.role("MAX","RAW_DATA","cvp")</f>
        <v>#NAME?</v>
      </c>
      <c r="N559" s="10"/>
      <c r="O559" s="94" t="s">
        <v>1437</v>
      </c>
      <c r="P559" s="14" t="e">
        <f>T1.role("MIN","RAW_DATA","cvp")</f>
        <v>#NAME?</v>
      </c>
      <c r="Q559" s="10"/>
      <c r="R559" s="94" t="s">
        <v>1438</v>
      </c>
      <c r="S559" s="10" t="e">
        <f>T1.role("MAX","RAW_DATA","avr")</f>
        <v>#NAME?</v>
      </c>
      <c r="U559" s="94" t="s">
        <v>1439</v>
      </c>
      <c r="V559" s="10" t="e">
        <f>T1.role("MIN","RAW_DATA","avr")</f>
        <v>#NAME?</v>
      </c>
      <c r="X559" s="94" t="s">
        <v>1480</v>
      </c>
      <c r="Y559" s="10" t="e">
        <f>T1.role("CPD*","RAW_DATA","avr")</f>
        <v>#NAME?</v>
      </c>
    </row>
    <row r="560" spans="1:26" ht="11.25" customHeight="1">
      <c r="A560" s="13"/>
      <c r="B560" s="12"/>
      <c r="D560" s="10"/>
      <c r="E560" s="10"/>
      <c r="F560" s="94"/>
      <c r="G560" s="10"/>
      <c r="I560" s="94"/>
      <c r="J560" s="14"/>
      <c r="K560" s="10"/>
      <c r="L560" s="94"/>
      <c r="M560" s="14"/>
      <c r="N560" s="10"/>
      <c r="O560" s="94"/>
      <c r="P560" s="14"/>
      <c r="Q560" s="10"/>
      <c r="R560" s="94"/>
      <c r="S560" s="10"/>
      <c r="U560" s="94"/>
      <c r="V560" s="10"/>
      <c r="X560" s="94"/>
      <c r="Y560" s="10"/>
    </row>
    <row r="561" spans="1:1" s="89" customFormat="1" ht="11.25" customHeight="1">
      <c r="A561" s="89" t="s">
        <v>2728</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127" customFormat="1" ht="11.25" customHeight="1">
      <c r="A587" s="127" t="s">
        <v>3737</v>
      </c>
      <c r="D587" s="128" t="s">
        <v>2766</v>
      </c>
      <c r="E587" s="127" t="s">
        <v>1521</v>
      </c>
      <c r="G587" s="128" t="s">
        <v>1519</v>
      </c>
      <c r="H587" s="127" t="s">
        <v>1520</v>
      </c>
    </row>
    <row r="588" spans="1:21" s="96" customFormat="1" ht="11.25" hidden="1" customHeight="1">
      <c r="A588" s="88"/>
      <c r="D588" s="109"/>
    </row>
    <row r="589" spans="1:21" ht="11.25" hidden="1" customHeight="1">
      <c r="B589" s="8"/>
      <c r="C589" s="8">
        <v>1</v>
      </c>
      <c r="D589" s="8">
        <v>2</v>
      </c>
      <c r="E589" s="8">
        <v>3</v>
      </c>
      <c r="F589" s="8">
        <v>4</v>
      </c>
      <c r="G589" s="8">
        <v>5</v>
      </c>
      <c r="H589" s="8">
        <v>6</v>
      </c>
      <c r="I589" s="110"/>
      <c r="J589" s="110"/>
      <c r="K589" s="110"/>
      <c r="L589" s="110"/>
      <c r="M589" s="110"/>
      <c r="N589" s="110"/>
      <c r="O589" s="110"/>
      <c r="P589" s="110"/>
      <c r="Q589" s="110"/>
      <c r="R589" s="110"/>
      <c r="S589" s="110"/>
      <c r="T589" s="110"/>
      <c r="U589" s="110"/>
    </row>
    <row r="590" spans="1:21" ht="11.25" hidden="1" customHeight="1">
      <c r="B590" s="8" t="s">
        <v>552</v>
      </c>
      <c r="C590" s="11" t="e">
        <f>T1.WELL("",E587,H587)</f>
        <v>#NAME?</v>
      </c>
      <c r="D590" s="11" t="e">
        <f>T1.WELL("",E587,H587)</f>
        <v>#NAME?</v>
      </c>
      <c r="E590" s="11" t="e">
        <f>T1.WELL("",E587,H587)</f>
        <v>#NAME?</v>
      </c>
      <c r="F590" s="11" t="e">
        <f>T1.WELL("",E587,H587)</f>
        <v>#NAME?</v>
      </c>
      <c r="G590" s="11" t="e">
        <f>T1.WELL("",E587,H587)</f>
        <v>#NAME?</v>
      </c>
      <c r="H590" s="11" t="e">
        <f>T1.WELL("",E587,H587)</f>
        <v>#NAME?</v>
      </c>
      <c r="I590" s="110"/>
      <c r="J590" s="94" t="s">
        <v>1480</v>
      </c>
      <c r="K590" s="10" t="e">
        <f>T1.role("CPD*","CPD_RESULT","avr")</f>
        <v>#NAME?</v>
      </c>
      <c r="L590" s="110"/>
      <c r="M590" s="94" t="s">
        <v>2734</v>
      </c>
      <c r="N590" s="10" t="e">
        <f>K590+2*K591</f>
        <v>#NAME?</v>
      </c>
      <c r="O590" s="110"/>
      <c r="P590" s="110"/>
      <c r="Q590" s="110"/>
      <c r="R590" s="110"/>
      <c r="S590" s="110"/>
      <c r="T590" s="110"/>
      <c r="U590" s="110"/>
    </row>
    <row r="591" spans="1:21" ht="11.25" hidden="1" customHeight="1">
      <c r="B591" s="8" t="s">
        <v>553</v>
      </c>
      <c r="C591" s="11" t="e">
        <f>T1.WELL("",E587,H587)</f>
        <v>#NAME?</v>
      </c>
      <c r="D591" s="11" t="e">
        <f>T1.WELL("",E587,H587)</f>
        <v>#NAME?</v>
      </c>
      <c r="E591" s="11" t="e">
        <f>T1.WELL("",E587,H587)</f>
        <v>#NAME?</v>
      </c>
      <c r="F591" s="11" t="e">
        <f>T1.WELL("",E587,H587)</f>
        <v>#NAME?</v>
      </c>
      <c r="G591" s="11" t="e">
        <f>T1.WELL("",E587,H587)</f>
        <v>#NAME?</v>
      </c>
      <c r="H591" s="11" t="e">
        <f>T1.WELL("",E587,H587)</f>
        <v>#NAME?</v>
      </c>
      <c r="I591" s="110"/>
      <c r="J591" s="94" t="s">
        <v>2733</v>
      </c>
      <c r="K591" s="10" t="e">
        <f>T1.role("CPD*","CPD_RESULT","sd")</f>
        <v>#NAME?</v>
      </c>
      <c r="L591" s="110"/>
      <c r="M591" s="94" t="s">
        <v>2735</v>
      </c>
      <c r="N591" s="10" t="e">
        <f>K590+3*K591</f>
        <v>#NAME?</v>
      </c>
      <c r="O591" s="110"/>
      <c r="P591" s="110"/>
      <c r="Q591" s="110"/>
      <c r="R591" s="110"/>
      <c r="S591" s="110"/>
      <c r="T591" s="110"/>
      <c r="U591" s="110"/>
    </row>
    <row r="592" spans="1:21" ht="11.25" hidden="1" customHeight="1">
      <c r="B592" s="8" t="s">
        <v>554</v>
      </c>
      <c r="C592" s="11" t="e">
        <f>T1.WELL("",E587,H587)</f>
        <v>#NAME?</v>
      </c>
      <c r="D592" s="11" t="e">
        <f>T1.WELL("",E587,H587)</f>
        <v>#NAME?</v>
      </c>
      <c r="E592" s="11" t="e">
        <f>T1.WELL("",E587,H587)</f>
        <v>#NAME?</v>
      </c>
      <c r="F592" s="11" t="e">
        <f>T1.WELL("",E587,H587)</f>
        <v>#NAME?</v>
      </c>
      <c r="G592" s="11" t="e">
        <f>T1.WELL("",E587,H587)</f>
        <v>#NAME?</v>
      </c>
      <c r="H592" s="11" t="e">
        <f>T1.WELL("",E587,H587)</f>
        <v>#NAME?</v>
      </c>
      <c r="I592" s="110"/>
      <c r="M592" s="94" t="s">
        <v>2736</v>
      </c>
      <c r="N592" s="10" t="e">
        <f>K590+4*K591</f>
        <v>#NAME?</v>
      </c>
      <c r="O592" s="110"/>
      <c r="P592" s="110"/>
      <c r="Q592" s="110"/>
      <c r="R592" s="110"/>
      <c r="S592" s="110"/>
      <c r="T592" s="110"/>
      <c r="U592" s="110"/>
    </row>
    <row r="593" spans="1:27" ht="11.25" hidden="1" customHeight="1">
      <c r="B593" s="8" t="s">
        <v>555</v>
      </c>
      <c r="C593" s="11" t="e">
        <f>T1.WELL("",E587,H587)</f>
        <v>#NAME?</v>
      </c>
      <c r="D593" s="11" t="e">
        <f>T1.WELL("",E587,H587)</f>
        <v>#NAME?</v>
      </c>
      <c r="E593" s="11" t="e">
        <f>T1.WELL("",E587,H587)</f>
        <v>#NAME?</v>
      </c>
      <c r="F593" s="11" t="e">
        <f>T1.WELL("",E587,H587)</f>
        <v>#NAME?</v>
      </c>
      <c r="G593" s="11" t="e">
        <f>T1.WELL("",E587,H587)</f>
        <v>#NAME?</v>
      </c>
      <c r="H593" s="11" t="e">
        <f>T1.WELL("",E587,H587)</f>
        <v>#NAME?</v>
      </c>
      <c r="I593" s="110"/>
      <c r="M593" s="110"/>
      <c r="N593" s="110"/>
      <c r="O593" s="110"/>
      <c r="P593" s="110"/>
      <c r="Q593" s="110"/>
      <c r="R593" s="110"/>
      <c r="S593" s="110"/>
      <c r="T593" s="110"/>
      <c r="U593" s="110"/>
    </row>
    <row r="595" spans="1:27" s="127" customFormat="1" ht="11.25" customHeight="1">
      <c r="A595" s="127" t="s">
        <v>2730</v>
      </c>
      <c r="D595" s="128" t="s">
        <v>2766</v>
      </c>
      <c r="E595" s="127" t="s">
        <v>1521</v>
      </c>
      <c r="G595" s="128" t="s">
        <v>1519</v>
      </c>
      <c r="H595" s="127" t="s">
        <v>1520</v>
      </c>
    </row>
    <row r="596" spans="1:27" s="96" customFormat="1" ht="11.25" hidden="1" customHeight="1">
      <c r="A596" s="88"/>
      <c r="D596" s="109"/>
    </row>
    <row r="597" spans="1:27" ht="11.25" hidden="1" customHeight="1">
      <c r="B597" s="8"/>
      <c r="C597" s="8">
        <v>1</v>
      </c>
      <c r="D597" s="8">
        <v>2</v>
      </c>
      <c r="E597" s="8">
        <v>3</v>
      </c>
      <c r="F597" s="8">
        <v>4</v>
      </c>
      <c r="G597" s="8">
        <v>5</v>
      </c>
      <c r="H597" s="8">
        <v>6</v>
      </c>
      <c r="I597" s="8">
        <v>7</v>
      </c>
      <c r="J597" s="8">
        <v>8</v>
      </c>
      <c r="K597" s="8">
        <v>9</v>
      </c>
      <c r="L597" s="8">
        <v>10</v>
      </c>
      <c r="M597" s="8">
        <v>11</v>
      </c>
      <c r="N597" s="8">
        <v>12</v>
      </c>
      <c r="O597" s="110"/>
      <c r="P597" s="110"/>
      <c r="Q597" s="110"/>
      <c r="R597" s="110"/>
      <c r="S597" s="110"/>
      <c r="T597" s="110"/>
      <c r="U597" s="110"/>
      <c r="V597" s="110"/>
      <c r="W597" s="110"/>
      <c r="X597" s="110"/>
      <c r="Y597" s="110"/>
      <c r="Z597" s="110"/>
      <c r="AA597" s="110"/>
    </row>
    <row r="598" spans="1:27" ht="11.25" hidden="1" customHeight="1">
      <c r="B598" s="8" t="s">
        <v>552</v>
      </c>
      <c r="C598" s="11" t="e">
        <f>T1.WELL("",E595,H595)</f>
        <v>#NAME?</v>
      </c>
      <c r="D598" s="11" t="e">
        <f>T1.WELL("",E595,H595)</f>
        <v>#NAME?</v>
      </c>
      <c r="E598" s="11" t="e">
        <f>T1.WELL("",E595,H595)</f>
        <v>#NAME?</v>
      </c>
      <c r="F598" s="11" t="e">
        <f>T1.WELL("",E595,H595)</f>
        <v>#NAME?</v>
      </c>
      <c r="G598" s="11" t="e">
        <f>T1.WELL("",E595,H595)</f>
        <v>#NAME?</v>
      </c>
      <c r="H598" s="11" t="e">
        <f>T1.WELL("",E595,H595)</f>
        <v>#NAME?</v>
      </c>
      <c r="I598" s="11" t="e">
        <f>T1.WELL("",E595,H595)</f>
        <v>#NAME?</v>
      </c>
      <c r="J598" s="11" t="e">
        <f>T1.WELL("",E595,H595)</f>
        <v>#NAME?</v>
      </c>
      <c r="K598" s="11" t="e">
        <f>T1.WELL("",E595,H595)</f>
        <v>#NAME?</v>
      </c>
      <c r="L598" s="11" t="e">
        <f>T1.WELL("",E595,H595)</f>
        <v>#NAME?</v>
      </c>
      <c r="M598" s="11" t="e">
        <f>T1.WELL("",E595,H595)</f>
        <v>#NAME?</v>
      </c>
      <c r="N598" s="11" t="e">
        <f>T1.WELL("",E595,H595)</f>
        <v>#NAME?</v>
      </c>
      <c r="O598" s="110"/>
      <c r="P598" s="94" t="s">
        <v>1480</v>
      </c>
      <c r="Q598" s="10" t="e">
        <f>T1.role("CPD*","CPD_RESULT","avr")</f>
        <v>#NAME?</v>
      </c>
      <c r="R598" s="110"/>
      <c r="S598" s="110"/>
      <c r="T598" s="110"/>
      <c r="U598" s="110"/>
      <c r="V598" s="110"/>
      <c r="W598" s="110"/>
      <c r="X598" s="110"/>
      <c r="Y598" s="110"/>
      <c r="Z598" s="110"/>
      <c r="AA598" s="110"/>
    </row>
    <row r="599" spans="1:27" ht="11.25" hidden="1" customHeight="1">
      <c r="B599" s="8" t="s">
        <v>553</v>
      </c>
      <c r="C599" s="11" t="e">
        <f>T1.WELL("",E595,H595)</f>
        <v>#NAME?</v>
      </c>
      <c r="D599" s="11" t="e">
        <f>T1.WELL("",E595,H595)</f>
        <v>#NAME?</v>
      </c>
      <c r="E599" s="11" t="e">
        <f>T1.WELL("",E595,H595)</f>
        <v>#NAME?</v>
      </c>
      <c r="F599" s="11" t="e">
        <f>T1.WELL("",E595,H595)</f>
        <v>#NAME?</v>
      </c>
      <c r="G599" s="11" t="e">
        <f>T1.WELL("",E595,H595)</f>
        <v>#NAME?</v>
      </c>
      <c r="H599" s="11" t="e">
        <f>T1.WELL("",E595,H595)</f>
        <v>#NAME?</v>
      </c>
      <c r="I599" s="11" t="e">
        <f>T1.WELL("",E595,H595)</f>
        <v>#NAME?</v>
      </c>
      <c r="J599" s="11" t="e">
        <f>T1.WELL("",E595,H595)</f>
        <v>#NAME?</v>
      </c>
      <c r="K599" s="11" t="e">
        <f>T1.WELL("",E595,H595)</f>
        <v>#NAME?</v>
      </c>
      <c r="L599" s="11" t="e">
        <f>T1.WELL("",E595,H595)</f>
        <v>#NAME?</v>
      </c>
      <c r="M599" s="11" t="e">
        <f>T1.WELL("",E595,H595)</f>
        <v>#NAME?</v>
      </c>
      <c r="N599" s="11" t="e">
        <f>T1.WELL("",E595,H595)</f>
        <v>#NAME?</v>
      </c>
      <c r="O599" s="110"/>
      <c r="P599" s="94" t="s">
        <v>2733</v>
      </c>
      <c r="Q599" s="10" t="e">
        <f>T1.role("CPD*","CPD_RESULT","sd")</f>
        <v>#NAME?</v>
      </c>
      <c r="R599" s="110"/>
      <c r="S599" s="110"/>
      <c r="T599" s="110"/>
      <c r="U599" s="110"/>
      <c r="V599" s="110"/>
      <c r="W599" s="110"/>
      <c r="X599" s="110"/>
      <c r="Y599" s="110"/>
      <c r="Z599" s="110"/>
      <c r="AA599" s="110"/>
    </row>
    <row r="600" spans="1:27" ht="11.25" hidden="1" customHeight="1">
      <c r="B600" s="8" t="s">
        <v>554</v>
      </c>
      <c r="C600" s="11" t="e">
        <f>T1.WELL("",E595,H595)</f>
        <v>#NAME?</v>
      </c>
      <c r="D600" s="11" t="e">
        <f>T1.WELL("",E595,H595)</f>
        <v>#NAME?</v>
      </c>
      <c r="E600" s="11" t="e">
        <f>T1.WELL("",E595,H595)</f>
        <v>#NAME?</v>
      </c>
      <c r="F600" s="11" t="e">
        <f>T1.WELL("",E595,H595)</f>
        <v>#NAME?</v>
      </c>
      <c r="G600" s="11" t="e">
        <f>T1.WELL("",E595,H595)</f>
        <v>#NAME?</v>
      </c>
      <c r="H600" s="11" t="e">
        <f>T1.WELL("",E595,H595)</f>
        <v>#NAME?</v>
      </c>
      <c r="I600" s="11" t="e">
        <f>T1.WELL("",E595,H595)</f>
        <v>#NAME?</v>
      </c>
      <c r="J600" s="11" t="e">
        <f>T1.WELL("",E595,H595)</f>
        <v>#NAME?</v>
      </c>
      <c r="K600" s="11" t="e">
        <f>T1.WELL("",E595,H595)</f>
        <v>#NAME?</v>
      </c>
      <c r="L600" s="11" t="e">
        <f>T1.WELL("",E595,H595)</f>
        <v>#NAME?</v>
      </c>
      <c r="M600" s="11" t="e">
        <f>T1.WELL("",E595,H595)</f>
        <v>#NAME?</v>
      </c>
      <c r="N600" s="11" t="e">
        <f>T1.WELL("",E595,H595)</f>
        <v>#NAME?</v>
      </c>
      <c r="O600" s="110"/>
      <c r="P600" s="94" t="s">
        <v>2734</v>
      </c>
      <c r="Q600" s="10" t="e">
        <f>Q598+2*Q599</f>
        <v>#NAME?</v>
      </c>
      <c r="R600" s="110"/>
      <c r="S600" s="110"/>
      <c r="T600" s="110"/>
      <c r="U600" s="110"/>
      <c r="V600" s="110"/>
      <c r="W600" s="110"/>
      <c r="X600" s="110"/>
      <c r="Y600" s="110"/>
      <c r="Z600" s="110"/>
      <c r="AA600" s="110"/>
    </row>
    <row r="601" spans="1:27" ht="11.25" hidden="1" customHeight="1">
      <c r="B601" s="8" t="s">
        <v>555</v>
      </c>
      <c r="C601" s="11" t="e">
        <f>T1.WELL("",E595,H595)</f>
        <v>#NAME?</v>
      </c>
      <c r="D601" s="11" t="e">
        <f>T1.WELL("",E595,H595)</f>
        <v>#NAME?</v>
      </c>
      <c r="E601" s="11" t="e">
        <f>T1.WELL("",E595,H595)</f>
        <v>#NAME?</v>
      </c>
      <c r="F601" s="11" t="e">
        <f>T1.WELL("",E595,H595)</f>
        <v>#NAME?</v>
      </c>
      <c r="G601" s="11" t="e">
        <f>T1.WELL("",E595,H595)</f>
        <v>#NAME?</v>
      </c>
      <c r="H601" s="11" t="e">
        <f>T1.WELL("",E595,H595)</f>
        <v>#NAME?</v>
      </c>
      <c r="I601" s="11" t="e">
        <f>T1.WELL("",E595,H595)</f>
        <v>#NAME?</v>
      </c>
      <c r="J601" s="11" t="e">
        <f>T1.WELL("",E595,H595)</f>
        <v>#NAME?</v>
      </c>
      <c r="K601" s="11" t="e">
        <f>T1.WELL("",E595,H595)</f>
        <v>#NAME?</v>
      </c>
      <c r="L601" s="11" t="e">
        <f>T1.WELL("",E595,H595)</f>
        <v>#NAME?</v>
      </c>
      <c r="M601" s="11" t="e">
        <f>T1.WELL("",E595,H595)</f>
        <v>#NAME?</v>
      </c>
      <c r="N601" s="11" t="e">
        <f>T1.WELL("",E595,H595)</f>
        <v>#NAME?</v>
      </c>
      <c r="O601" s="110"/>
      <c r="P601" s="94" t="s">
        <v>2735</v>
      </c>
      <c r="Q601" s="10" t="e">
        <f>Q598+3*Q599</f>
        <v>#NAME?</v>
      </c>
      <c r="R601" s="110"/>
      <c r="S601" s="110"/>
      <c r="T601" s="110"/>
      <c r="U601" s="110"/>
      <c r="V601" s="110"/>
      <c r="W601" s="110"/>
      <c r="X601" s="110"/>
      <c r="Y601" s="110"/>
      <c r="Z601" s="110"/>
      <c r="AA601" s="110"/>
    </row>
    <row r="602" spans="1:27" ht="11.25" hidden="1" customHeight="1">
      <c r="B602" s="8" t="s">
        <v>556</v>
      </c>
      <c r="C602" s="11" t="e">
        <f>T1.WELL("",E595,H595)</f>
        <v>#NAME?</v>
      </c>
      <c r="D602" s="11" t="e">
        <f>T1.WELL("",E595,H595)</f>
        <v>#NAME?</v>
      </c>
      <c r="E602" s="11" t="e">
        <f>T1.WELL("",E595,H595)</f>
        <v>#NAME?</v>
      </c>
      <c r="F602" s="11" t="e">
        <f>T1.WELL("",E595,H595)</f>
        <v>#NAME?</v>
      </c>
      <c r="G602" s="11" t="e">
        <f>T1.WELL("",E595,H595)</f>
        <v>#NAME?</v>
      </c>
      <c r="H602" s="11" t="e">
        <f>T1.WELL("",E595,H595)</f>
        <v>#NAME?</v>
      </c>
      <c r="I602" s="11" t="e">
        <f>T1.WELL("",E595,H595)</f>
        <v>#NAME?</v>
      </c>
      <c r="J602" s="11" t="e">
        <f>T1.WELL("",E595,H595)</f>
        <v>#NAME?</v>
      </c>
      <c r="K602" s="11" t="e">
        <f>T1.WELL("",E595,H595)</f>
        <v>#NAME?</v>
      </c>
      <c r="L602" s="11" t="e">
        <f>T1.WELL("",E595,H595)</f>
        <v>#NAME?</v>
      </c>
      <c r="M602" s="11" t="e">
        <f>T1.WELL("",E595,H595)</f>
        <v>#NAME?</v>
      </c>
      <c r="N602" s="11" t="e">
        <f>T1.WELL("",E595,H595)</f>
        <v>#NAME?</v>
      </c>
      <c r="O602" s="110"/>
      <c r="P602" s="94" t="s">
        <v>2736</v>
      </c>
      <c r="Q602" s="10" t="e">
        <f>Q598+4*Q599</f>
        <v>#NAME?</v>
      </c>
      <c r="R602" s="110"/>
      <c r="S602" s="110"/>
      <c r="T602" s="110"/>
      <c r="U602" s="110"/>
      <c r="V602" s="110"/>
      <c r="W602" s="110"/>
      <c r="X602" s="110"/>
      <c r="Y602" s="110"/>
      <c r="Z602" s="110"/>
      <c r="AA602" s="110"/>
    </row>
    <row r="603" spans="1:27" ht="11.25" hidden="1" customHeight="1">
      <c r="B603" s="8" t="s">
        <v>557</v>
      </c>
      <c r="C603" s="11" t="e">
        <f>T1.WELL("",E595,H595)</f>
        <v>#NAME?</v>
      </c>
      <c r="D603" s="11" t="e">
        <f>T1.WELL("",E595,H595)</f>
        <v>#NAME?</v>
      </c>
      <c r="E603" s="11" t="e">
        <f>T1.WELL("",E595,H595)</f>
        <v>#NAME?</v>
      </c>
      <c r="F603" s="11" t="e">
        <f>T1.WELL("",E595,H595)</f>
        <v>#NAME?</v>
      </c>
      <c r="G603" s="11" t="e">
        <f>T1.WELL("",E595,H595)</f>
        <v>#NAME?</v>
      </c>
      <c r="H603" s="11" t="e">
        <f>T1.WELL("",E595,H595)</f>
        <v>#NAME?</v>
      </c>
      <c r="I603" s="11" t="e">
        <f>T1.WELL("",E595,H595)</f>
        <v>#NAME?</v>
      </c>
      <c r="J603" s="11" t="e">
        <f>T1.WELL("",E595,H595)</f>
        <v>#NAME?</v>
      </c>
      <c r="K603" s="11" t="e">
        <f>T1.WELL("",E595,H595)</f>
        <v>#NAME?</v>
      </c>
      <c r="L603" s="11" t="e">
        <f>T1.WELL("",E595,H595)</f>
        <v>#NAME?</v>
      </c>
      <c r="M603" s="11" t="e">
        <f>T1.WELL("",E595,H595)</f>
        <v>#NAME?</v>
      </c>
      <c r="N603" s="11" t="e">
        <f>T1.WELL("",E595,H595)</f>
        <v>#NAME?</v>
      </c>
      <c r="O603" s="110"/>
      <c r="P603" s="94"/>
      <c r="Q603" s="10"/>
      <c r="R603" s="110"/>
      <c r="S603" s="110"/>
      <c r="T603" s="110"/>
      <c r="U603" s="110"/>
      <c r="V603" s="110"/>
      <c r="W603" s="110"/>
      <c r="X603" s="110"/>
      <c r="Y603" s="110"/>
      <c r="Z603" s="110"/>
      <c r="AA603" s="110"/>
    </row>
    <row r="604" spans="1:27" ht="11.25" hidden="1" customHeight="1">
      <c r="B604" s="8" t="s">
        <v>558</v>
      </c>
      <c r="C604" s="11" t="e">
        <f>T1.WELL("",E595,H595)</f>
        <v>#NAME?</v>
      </c>
      <c r="D604" s="11" t="e">
        <f>T1.WELL("",E595,H595)</f>
        <v>#NAME?</v>
      </c>
      <c r="E604" s="11" t="e">
        <f>T1.WELL("",E595,H595)</f>
        <v>#NAME?</v>
      </c>
      <c r="F604" s="11" t="e">
        <f>T1.WELL("",E595,H595)</f>
        <v>#NAME?</v>
      </c>
      <c r="G604" s="11" t="e">
        <f>T1.WELL("",E595,H595)</f>
        <v>#NAME?</v>
      </c>
      <c r="H604" s="11" t="e">
        <f>T1.WELL("",E595,H595)</f>
        <v>#NAME?</v>
      </c>
      <c r="I604" s="11" t="e">
        <f>T1.WELL("",E595,H595)</f>
        <v>#NAME?</v>
      </c>
      <c r="J604" s="11" t="e">
        <f>T1.WELL("",E595,H595)</f>
        <v>#NAME?</v>
      </c>
      <c r="K604" s="11" t="e">
        <f>T1.WELL("",E595,H595)</f>
        <v>#NAME?</v>
      </c>
      <c r="L604" s="11" t="e">
        <f>T1.WELL("",E595,H595)</f>
        <v>#NAME?</v>
      </c>
      <c r="M604" s="11" t="e">
        <f>T1.WELL("",E595,H595)</f>
        <v>#NAME?</v>
      </c>
      <c r="N604" s="11" t="e">
        <f>T1.WELL("",E595,H595)</f>
        <v>#NAME?</v>
      </c>
      <c r="O604" s="110"/>
      <c r="P604" s="94"/>
      <c r="Q604" s="10"/>
      <c r="R604" s="110"/>
      <c r="S604" s="110"/>
      <c r="T604" s="110"/>
      <c r="U604" s="110"/>
      <c r="V604" s="110"/>
      <c r="W604" s="110"/>
      <c r="X604" s="110"/>
      <c r="Y604" s="110"/>
      <c r="Z604" s="110"/>
      <c r="AA604" s="110"/>
    </row>
    <row r="605" spans="1:27" ht="11.25" hidden="1" customHeight="1">
      <c r="B605" s="8" t="s">
        <v>559</v>
      </c>
      <c r="C605" s="11" t="e">
        <f>T1.WELL("",E595,H595)</f>
        <v>#NAME?</v>
      </c>
      <c r="D605" s="11" t="e">
        <f>T1.WELL("",E595,H595)</f>
        <v>#NAME?</v>
      </c>
      <c r="E605" s="11" t="e">
        <f>T1.WELL("",E595,H595)</f>
        <v>#NAME?</v>
      </c>
      <c r="F605" s="11" t="e">
        <f>T1.WELL("",E595,H595)</f>
        <v>#NAME?</v>
      </c>
      <c r="G605" s="11" t="e">
        <f>T1.WELL("",E595,H595)</f>
        <v>#NAME?</v>
      </c>
      <c r="H605" s="11" t="e">
        <f>T1.WELL("",E595,H595)</f>
        <v>#NAME?</v>
      </c>
      <c r="I605" s="11" t="e">
        <f>T1.WELL("",E595,H595)</f>
        <v>#NAME?</v>
      </c>
      <c r="J605" s="11" t="e">
        <f>T1.WELL("",E595,H595)</f>
        <v>#NAME?</v>
      </c>
      <c r="K605" s="11" t="e">
        <f>T1.WELL("",E595,H595)</f>
        <v>#NAME?</v>
      </c>
      <c r="L605" s="11" t="e">
        <f>T1.WELL("",E595,H595)</f>
        <v>#NAME?</v>
      </c>
      <c r="M605" s="11" t="e">
        <f>T1.WELL("",E595,H595)</f>
        <v>#NAME?</v>
      </c>
      <c r="N605" s="11" t="e">
        <f>T1.WELL("",E595,H595)</f>
        <v>#NAME?</v>
      </c>
      <c r="O605" s="110"/>
      <c r="P605" s="94"/>
      <c r="Q605" s="10"/>
      <c r="R605" s="110"/>
      <c r="S605" s="110"/>
      <c r="T605" s="110"/>
      <c r="U605" s="110"/>
      <c r="V605" s="110"/>
      <c r="W605" s="110"/>
      <c r="X605" s="110"/>
      <c r="Y605" s="110"/>
      <c r="Z605" s="110"/>
      <c r="AA605" s="110"/>
    </row>
    <row r="607" spans="1:27" s="127" customFormat="1" ht="11.25" customHeight="1">
      <c r="A607" s="127" t="s">
        <v>2731</v>
      </c>
      <c r="D607" s="128" t="s">
        <v>2766</v>
      </c>
      <c r="E607" s="127" t="s">
        <v>1521</v>
      </c>
      <c r="G607" s="128" t="s">
        <v>1519</v>
      </c>
      <c r="H607" s="127" t="s">
        <v>1520</v>
      </c>
    </row>
    <row r="608" spans="1:27" s="96" customFormat="1" ht="11.25" hidden="1" customHeight="1">
      <c r="A608" s="88"/>
      <c r="D608" s="109"/>
    </row>
    <row r="609" spans="2:26" ht="11.25" hidden="1" customHeight="1">
      <c r="B609" s="8"/>
      <c r="C609" s="8">
        <v>1</v>
      </c>
      <c r="D609" s="8">
        <v>2</v>
      </c>
      <c r="E609" s="8">
        <v>3</v>
      </c>
      <c r="F609" s="8">
        <v>4</v>
      </c>
      <c r="G609" s="8">
        <v>5</v>
      </c>
      <c r="H609" s="8">
        <v>6</v>
      </c>
      <c r="I609" s="8">
        <v>7</v>
      </c>
      <c r="J609" s="8">
        <v>8</v>
      </c>
      <c r="K609" s="8">
        <v>9</v>
      </c>
      <c r="L609" s="8">
        <v>10</v>
      </c>
      <c r="M609" s="8">
        <v>11</v>
      </c>
      <c r="N609" s="8">
        <v>12</v>
      </c>
      <c r="O609" s="8">
        <v>13</v>
      </c>
      <c r="P609" s="8">
        <v>14</v>
      </c>
      <c r="Q609" s="8">
        <v>15</v>
      </c>
      <c r="R609" s="8">
        <v>16</v>
      </c>
      <c r="S609" s="8">
        <v>17</v>
      </c>
      <c r="T609" s="8">
        <v>18</v>
      </c>
      <c r="U609" s="8">
        <v>19</v>
      </c>
      <c r="V609" s="8">
        <v>20</v>
      </c>
      <c r="W609" s="8">
        <v>21</v>
      </c>
      <c r="X609" s="8">
        <v>22</v>
      </c>
      <c r="Y609" s="8">
        <v>23</v>
      </c>
      <c r="Z609" s="8">
        <v>24</v>
      </c>
    </row>
    <row r="610" spans="2:26" ht="11.25" hidden="1" customHeight="1">
      <c r="B610" s="8" t="s">
        <v>552</v>
      </c>
      <c r="C610" s="11" t="e">
        <f>T1.WELL("",E607,H607)</f>
        <v>#NAME?</v>
      </c>
      <c r="D610" s="11" t="e">
        <f>T1.WELL("",E607,H607)</f>
        <v>#NAME?</v>
      </c>
      <c r="E610" s="11" t="e">
        <f>T1.WELL("",E607,H607)</f>
        <v>#NAME?</v>
      </c>
      <c r="F610" s="11" t="e">
        <f>T1.WELL("",E607,H607)</f>
        <v>#NAME?</v>
      </c>
      <c r="G610" s="11" t="e">
        <f>T1.WELL("",E607,H607)</f>
        <v>#NAME?</v>
      </c>
      <c r="H610" s="11" t="e">
        <f>T1.WELL("",E607,H607)</f>
        <v>#NAME?</v>
      </c>
      <c r="I610" s="11" t="e">
        <f>T1.WELL("",E607,H607)</f>
        <v>#NAME?</v>
      </c>
      <c r="J610" s="11" t="e">
        <f>T1.WELL("",E607,H607)</f>
        <v>#NAME?</v>
      </c>
      <c r="K610" s="11" t="e">
        <f>T1.WELL("",E607,H607)</f>
        <v>#NAME?</v>
      </c>
      <c r="L610" s="11" t="e">
        <f>T1.WELL("",E607,H607)</f>
        <v>#NAME?</v>
      </c>
      <c r="M610" s="11" t="e">
        <f>T1.WELL("",E607,H607)</f>
        <v>#NAME?</v>
      </c>
      <c r="N610" s="11" t="e">
        <f>T1.WELL("",E607,H607)</f>
        <v>#NAME?</v>
      </c>
      <c r="O610" s="11" t="e">
        <f>T1.WELL("",E607,H607)</f>
        <v>#NAME?</v>
      </c>
      <c r="P610" s="11" t="e">
        <f>T1.WELL("",E607,H607)</f>
        <v>#NAME?</v>
      </c>
      <c r="Q610" s="11" t="e">
        <f>T1.WELL("",E607,H607)</f>
        <v>#NAME?</v>
      </c>
      <c r="R610" s="11" t="e">
        <f>T1.WELL("",E607,H607)</f>
        <v>#NAME?</v>
      </c>
      <c r="S610" s="11" t="e">
        <f>T1.WELL("",E607,H607)</f>
        <v>#NAME?</v>
      </c>
      <c r="T610" s="11" t="e">
        <f>T1.WELL("",E607,H607)</f>
        <v>#NAME?</v>
      </c>
      <c r="U610" s="11" t="e">
        <f>T1.WELL("",E607,H607)</f>
        <v>#NAME?</v>
      </c>
      <c r="V610" s="11" t="e">
        <f>T1.WELL("",E607,H607)</f>
        <v>#NAME?</v>
      </c>
      <c r="W610" s="11" t="e">
        <f>T1.WELL("",E607,H607)</f>
        <v>#NAME?</v>
      </c>
      <c r="X610" s="11" t="e">
        <f>T1.WELL("",E607,H607)</f>
        <v>#NAME?</v>
      </c>
      <c r="Y610" s="11" t="e">
        <f>T1.WELL("",E607,H607)</f>
        <v>#NAME?</v>
      </c>
      <c r="Z610" s="11" t="e">
        <f>T1.WELL("",E607,H607)</f>
        <v>#NAME?</v>
      </c>
    </row>
    <row r="611" spans="2:26" ht="11.25" hidden="1" customHeight="1">
      <c r="B611" s="8" t="s">
        <v>553</v>
      </c>
      <c r="C611" s="11" t="e">
        <f>T1.WELL("",E607,H607)</f>
        <v>#NAME?</v>
      </c>
      <c r="D611" s="11" t="e">
        <f>T1.WELL("",E607,H607)</f>
        <v>#NAME?</v>
      </c>
      <c r="E611" s="11" t="e">
        <f>T1.WELL("",E607,H607)</f>
        <v>#NAME?</v>
      </c>
      <c r="F611" s="11" t="e">
        <f>T1.WELL("",E607,H607)</f>
        <v>#NAME?</v>
      </c>
      <c r="G611" s="11" t="e">
        <f>T1.WELL("",E607,H607)</f>
        <v>#NAME?</v>
      </c>
      <c r="H611" s="11" t="e">
        <f>T1.WELL("",E607,H607)</f>
        <v>#NAME?</v>
      </c>
      <c r="I611" s="11" t="e">
        <f>T1.WELL("",E607,H607)</f>
        <v>#NAME?</v>
      </c>
      <c r="J611" s="11" t="e">
        <f>T1.WELL("",E607,H607)</f>
        <v>#NAME?</v>
      </c>
      <c r="K611" s="11" t="e">
        <f>T1.WELL("",E607,H607)</f>
        <v>#NAME?</v>
      </c>
      <c r="L611" s="11" t="e">
        <f>T1.WELL("",E607,H607)</f>
        <v>#NAME?</v>
      </c>
      <c r="M611" s="11" t="e">
        <f>T1.WELL("",E607,H607)</f>
        <v>#NAME?</v>
      </c>
      <c r="N611" s="11" t="e">
        <f>T1.WELL("",E607,H607)</f>
        <v>#NAME?</v>
      </c>
      <c r="O611" s="11" t="e">
        <f>T1.WELL("",E607,H607)</f>
        <v>#NAME?</v>
      </c>
      <c r="P611" s="11" t="e">
        <f>T1.WELL("",E607,H607)</f>
        <v>#NAME?</v>
      </c>
      <c r="Q611" s="11" t="e">
        <f>T1.WELL("",E607,H607)</f>
        <v>#NAME?</v>
      </c>
      <c r="R611" s="11" t="e">
        <f>T1.WELL("",E607,H607)</f>
        <v>#NAME?</v>
      </c>
      <c r="S611" s="11" t="e">
        <f>T1.WELL("",E607,H607)</f>
        <v>#NAME?</v>
      </c>
      <c r="T611" s="11" t="e">
        <f>T1.WELL("",E607,H607)</f>
        <v>#NAME?</v>
      </c>
      <c r="U611" s="11" t="e">
        <f>T1.WELL("",E607,H607)</f>
        <v>#NAME?</v>
      </c>
      <c r="V611" s="11" t="e">
        <f>T1.WELL("",E607,H607)</f>
        <v>#NAME?</v>
      </c>
      <c r="W611" s="11" t="e">
        <f>T1.WELL("",E607,H607)</f>
        <v>#NAME?</v>
      </c>
      <c r="X611" s="11" t="e">
        <f>T1.WELL("",E607,H607)</f>
        <v>#NAME?</v>
      </c>
      <c r="Y611" s="11" t="e">
        <f>T1.WELL("",E607,H607)</f>
        <v>#NAME?</v>
      </c>
      <c r="Z611" s="11" t="e">
        <f>T1.WELL("",E607,H607)</f>
        <v>#NAME?</v>
      </c>
    </row>
    <row r="612" spans="2:26" ht="11.25" hidden="1" customHeight="1">
      <c r="B612" s="8" t="s">
        <v>554</v>
      </c>
      <c r="C612" s="11" t="e">
        <f>T1.WELL("",E607,H607)</f>
        <v>#NAME?</v>
      </c>
      <c r="D612" s="11" t="e">
        <f>T1.WELL("",E607,H607)</f>
        <v>#NAME?</v>
      </c>
      <c r="E612" s="11" t="e">
        <f>T1.WELL("",E607,H607)</f>
        <v>#NAME?</v>
      </c>
      <c r="F612" s="11" t="e">
        <f>T1.WELL("",E607,H607)</f>
        <v>#NAME?</v>
      </c>
      <c r="G612" s="11" t="e">
        <f>T1.WELL("",E607,H607)</f>
        <v>#NAME?</v>
      </c>
      <c r="H612" s="11" t="e">
        <f>T1.WELL("",E607,H607)</f>
        <v>#NAME?</v>
      </c>
      <c r="I612" s="11" t="e">
        <f>T1.WELL("",E607,H607)</f>
        <v>#NAME?</v>
      </c>
      <c r="J612" s="11" t="e">
        <f>T1.WELL("",E607,H607)</f>
        <v>#NAME?</v>
      </c>
      <c r="K612" s="11" t="e">
        <f>T1.WELL("",E607,H607)</f>
        <v>#NAME?</v>
      </c>
      <c r="L612" s="11" t="e">
        <f>T1.WELL("",E607,H607)</f>
        <v>#NAME?</v>
      </c>
      <c r="M612" s="11" t="e">
        <f>T1.WELL("",E607,H607)</f>
        <v>#NAME?</v>
      </c>
      <c r="N612" s="11" t="e">
        <f>T1.WELL("",E607,H607)</f>
        <v>#NAME?</v>
      </c>
      <c r="O612" s="11" t="e">
        <f>T1.WELL("",E607,H607)</f>
        <v>#NAME?</v>
      </c>
      <c r="P612" s="11" t="e">
        <f>T1.WELL("",E607,H607)</f>
        <v>#NAME?</v>
      </c>
      <c r="Q612" s="11" t="e">
        <f>T1.WELL("",E607,H607)</f>
        <v>#NAME?</v>
      </c>
      <c r="R612" s="11" t="e">
        <f>T1.WELL("",E607,H607)</f>
        <v>#NAME?</v>
      </c>
      <c r="S612" s="11" t="e">
        <f>T1.WELL("",E607,H607)</f>
        <v>#NAME?</v>
      </c>
      <c r="T612" s="11" t="e">
        <f>T1.WELL("",E607,H607)</f>
        <v>#NAME?</v>
      </c>
      <c r="U612" s="11" t="e">
        <f>T1.WELL("",E607,H607)</f>
        <v>#NAME?</v>
      </c>
      <c r="V612" s="11" t="e">
        <f>T1.WELL("",E607,H607)</f>
        <v>#NAME?</v>
      </c>
      <c r="W612" s="11" t="e">
        <f>T1.WELL("",E607,H607)</f>
        <v>#NAME?</v>
      </c>
      <c r="X612" s="11" t="e">
        <f>T1.WELL("",E607,H607)</f>
        <v>#NAME?</v>
      </c>
      <c r="Y612" s="11" t="e">
        <f>T1.WELL("",E607,H607)</f>
        <v>#NAME?</v>
      </c>
      <c r="Z612" s="11" t="e">
        <f>T1.WELL("",E607,H607)</f>
        <v>#NAME?</v>
      </c>
    </row>
    <row r="613" spans="2:26" ht="11.25" hidden="1" customHeight="1">
      <c r="B613" s="8" t="s">
        <v>555</v>
      </c>
      <c r="C613" s="11" t="e">
        <f>T1.WELL("",E607,H607)</f>
        <v>#NAME?</v>
      </c>
      <c r="D613" s="11" t="e">
        <f>T1.WELL("",E607,H607)</f>
        <v>#NAME?</v>
      </c>
      <c r="E613" s="11" t="e">
        <f>T1.WELL("",E607,H607)</f>
        <v>#NAME?</v>
      </c>
      <c r="F613" s="11" t="e">
        <f>T1.WELL("",E607,H607)</f>
        <v>#NAME?</v>
      </c>
      <c r="G613" s="11" t="e">
        <f>T1.WELL("",E607,H607)</f>
        <v>#NAME?</v>
      </c>
      <c r="H613" s="11" t="e">
        <f>T1.WELL("",E607,H607)</f>
        <v>#NAME?</v>
      </c>
      <c r="I613" s="11" t="e">
        <f>T1.WELL("",E607,H607)</f>
        <v>#NAME?</v>
      </c>
      <c r="J613" s="11" t="e">
        <f>T1.WELL("",E607,H607)</f>
        <v>#NAME?</v>
      </c>
      <c r="K613" s="11" t="e">
        <f>T1.WELL("",E607,H607)</f>
        <v>#NAME?</v>
      </c>
      <c r="L613" s="11" t="e">
        <f>T1.WELL("",E607,H607)</f>
        <v>#NAME?</v>
      </c>
      <c r="M613" s="11" t="e">
        <f>T1.WELL("",E607,H607)</f>
        <v>#NAME?</v>
      </c>
      <c r="N613" s="11" t="e">
        <f>T1.WELL("",E607,H607)</f>
        <v>#NAME?</v>
      </c>
      <c r="O613" s="11" t="e">
        <f>T1.WELL("",E607,H607)</f>
        <v>#NAME?</v>
      </c>
      <c r="P613" s="11" t="e">
        <f>T1.WELL("",E607,H607)</f>
        <v>#NAME?</v>
      </c>
      <c r="Q613" s="11" t="e">
        <f>T1.WELL("",E607,H607)</f>
        <v>#NAME?</v>
      </c>
      <c r="R613" s="11" t="e">
        <f>T1.WELL("",E607,H607)</f>
        <v>#NAME?</v>
      </c>
      <c r="S613" s="11" t="e">
        <f>T1.WELL("",E607,H607)</f>
        <v>#NAME?</v>
      </c>
      <c r="T613" s="11" t="e">
        <f>T1.WELL("",E607,H607)</f>
        <v>#NAME?</v>
      </c>
      <c r="U613" s="11" t="e">
        <f>T1.WELL("",E607,H607)</f>
        <v>#NAME?</v>
      </c>
      <c r="V613" s="11" t="e">
        <f>T1.WELL("",E607,H607)</f>
        <v>#NAME?</v>
      </c>
      <c r="W613" s="11" t="e">
        <f>T1.WELL("",E607,H607)</f>
        <v>#NAME?</v>
      </c>
      <c r="X613" s="11" t="e">
        <f>T1.WELL("",E607,H607)</f>
        <v>#NAME?</v>
      </c>
      <c r="Y613" s="11" t="e">
        <f>T1.WELL("",E607,H607)</f>
        <v>#NAME?</v>
      </c>
      <c r="Z613" s="11" t="e">
        <f>T1.WELL("",E607,H607)</f>
        <v>#NAME?</v>
      </c>
    </row>
    <row r="614" spans="2:26" ht="11.25" hidden="1" customHeight="1">
      <c r="B614" s="8" t="s">
        <v>556</v>
      </c>
      <c r="C614" s="11" t="e">
        <f>T1.WELL("",E607,H607)</f>
        <v>#NAME?</v>
      </c>
      <c r="D614" s="11" t="e">
        <f>T1.WELL("",E607,H607)</f>
        <v>#NAME?</v>
      </c>
      <c r="E614" s="11" t="e">
        <f>T1.WELL("",E607,H607)</f>
        <v>#NAME?</v>
      </c>
      <c r="F614" s="11" t="e">
        <f>T1.WELL("",E607,H607)</f>
        <v>#NAME?</v>
      </c>
      <c r="G614" s="11" t="e">
        <f>T1.WELL("",E607,H607)</f>
        <v>#NAME?</v>
      </c>
      <c r="H614" s="11" t="e">
        <f>T1.WELL("",E607,H607)</f>
        <v>#NAME?</v>
      </c>
      <c r="I614" s="11" t="e">
        <f>T1.WELL("",E607,H607)</f>
        <v>#NAME?</v>
      </c>
      <c r="J614" s="11" t="e">
        <f>T1.WELL("",E607,H607)</f>
        <v>#NAME?</v>
      </c>
      <c r="K614" s="11" t="e">
        <f>T1.WELL("",E607,H607)</f>
        <v>#NAME?</v>
      </c>
      <c r="L614" s="11" t="e">
        <f>T1.WELL("",E607,H607)</f>
        <v>#NAME?</v>
      </c>
      <c r="M614" s="11" t="e">
        <f>T1.WELL("",E607,H607)</f>
        <v>#NAME?</v>
      </c>
      <c r="N614" s="11" t="e">
        <f>T1.WELL("",E607,H607)</f>
        <v>#NAME?</v>
      </c>
      <c r="O614" s="11" t="e">
        <f>T1.WELL("",E607,H607)</f>
        <v>#NAME?</v>
      </c>
      <c r="P614" s="11" t="e">
        <f>T1.WELL("",E607,H607)</f>
        <v>#NAME?</v>
      </c>
      <c r="Q614" s="11" t="e">
        <f>T1.WELL("",E607,H607)</f>
        <v>#NAME?</v>
      </c>
      <c r="R614" s="11" t="e">
        <f>T1.WELL("",E607,H607)</f>
        <v>#NAME?</v>
      </c>
      <c r="S614" s="11" t="e">
        <f>T1.WELL("",E607,H607)</f>
        <v>#NAME?</v>
      </c>
      <c r="T614" s="11" t="e">
        <f>T1.WELL("",E607,H607)</f>
        <v>#NAME?</v>
      </c>
      <c r="U614" s="11" t="e">
        <f>T1.WELL("",E607,H607)</f>
        <v>#NAME?</v>
      </c>
      <c r="V614" s="11" t="e">
        <f>T1.WELL("",E607,H607)</f>
        <v>#NAME?</v>
      </c>
      <c r="W614" s="11" t="e">
        <f>T1.WELL("",E607,H607)</f>
        <v>#NAME?</v>
      </c>
      <c r="X614" s="11" t="e">
        <f>T1.WELL("",E607,H607)</f>
        <v>#NAME?</v>
      </c>
      <c r="Y614" s="11" t="e">
        <f>T1.WELL("",E607,H607)</f>
        <v>#NAME?</v>
      </c>
      <c r="Z614" s="11" t="e">
        <f>T1.WELL("",E607,H607)</f>
        <v>#NAME?</v>
      </c>
    </row>
    <row r="615" spans="2:26" ht="11.25" hidden="1" customHeight="1">
      <c r="B615" s="8" t="s">
        <v>557</v>
      </c>
      <c r="C615" s="11" t="e">
        <f>T1.WELL("",E607,H607)</f>
        <v>#NAME?</v>
      </c>
      <c r="D615" s="11" t="e">
        <f>T1.WELL("",E607,H607)</f>
        <v>#NAME?</v>
      </c>
      <c r="E615" s="11" t="e">
        <f>T1.WELL("",E607,H607)</f>
        <v>#NAME?</v>
      </c>
      <c r="F615" s="11" t="e">
        <f>T1.WELL("",E607,H607)</f>
        <v>#NAME?</v>
      </c>
      <c r="G615" s="11" t="e">
        <f>T1.WELL("",E607,H607)</f>
        <v>#NAME?</v>
      </c>
      <c r="H615" s="11" t="e">
        <f>T1.WELL("",E607,H607)</f>
        <v>#NAME?</v>
      </c>
      <c r="I615" s="11" t="e">
        <f>T1.WELL("",E607,H607)</f>
        <v>#NAME?</v>
      </c>
      <c r="J615" s="11" t="e">
        <f>T1.WELL("",E607,H607)</f>
        <v>#NAME?</v>
      </c>
      <c r="K615" s="11" t="e">
        <f>T1.WELL("",E607,H607)</f>
        <v>#NAME?</v>
      </c>
      <c r="L615" s="11" t="e">
        <f>T1.WELL("",E607,H607)</f>
        <v>#NAME?</v>
      </c>
      <c r="M615" s="11" t="e">
        <f>T1.WELL("",E607,H607)</f>
        <v>#NAME?</v>
      </c>
      <c r="N615" s="11" t="e">
        <f>T1.WELL("",E607,H607)</f>
        <v>#NAME?</v>
      </c>
      <c r="O615" s="11" t="e">
        <f>T1.WELL("",E607,H607)</f>
        <v>#NAME?</v>
      </c>
      <c r="P615" s="11" t="e">
        <f>T1.WELL("",E607,H607)</f>
        <v>#NAME?</v>
      </c>
      <c r="Q615" s="11" t="e">
        <f>T1.WELL("",E607,H607)</f>
        <v>#NAME?</v>
      </c>
      <c r="R615" s="11" t="e">
        <f>T1.WELL("",E607,H607)</f>
        <v>#NAME?</v>
      </c>
      <c r="S615" s="11" t="e">
        <f>T1.WELL("",E607,H607)</f>
        <v>#NAME?</v>
      </c>
      <c r="T615" s="11" t="e">
        <f>T1.WELL("",E607,H607)</f>
        <v>#NAME?</v>
      </c>
      <c r="U615" s="11" t="e">
        <f>T1.WELL("",E607,H607)</f>
        <v>#NAME?</v>
      </c>
      <c r="V615" s="11" t="e">
        <f>T1.WELL("",E607,H607)</f>
        <v>#NAME?</v>
      </c>
      <c r="W615" s="11" t="e">
        <f>T1.WELL("",E607,H607)</f>
        <v>#NAME?</v>
      </c>
      <c r="X615" s="11" t="e">
        <f>T1.WELL("",E607,H607)</f>
        <v>#NAME?</v>
      </c>
      <c r="Y615" s="11" t="e">
        <f>T1.WELL("",E607,H607)</f>
        <v>#NAME?</v>
      </c>
      <c r="Z615" s="11" t="e">
        <f>T1.WELL("",E607,H607)</f>
        <v>#NAME?</v>
      </c>
    </row>
    <row r="616" spans="2:26" ht="11.25" hidden="1" customHeight="1">
      <c r="B616" s="8" t="s">
        <v>558</v>
      </c>
      <c r="C616" s="11" t="e">
        <f>T1.WELL("",E607,H607)</f>
        <v>#NAME?</v>
      </c>
      <c r="D616" s="11" t="e">
        <f>T1.WELL("",E607,H607)</f>
        <v>#NAME?</v>
      </c>
      <c r="E616" s="11" t="e">
        <f>T1.WELL("",E607,H607)</f>
        <v>#NAME?</v>
      </c>
      <c r="F616" s="11" t="e">
        <f>T1.WELL("",E607,H607)</f>
        <v>#NAME?</v>
      </c>
      <c r="G616" s="11" t="e">
        <f>T1.WELL("",E607,H607)</f>
        <v>#NAME?</v>
      </c>
      <c r="H616" s="11" t="e">
        <f>T1.WELL("",E607,H607)</f>
        <v>#NAME?</v>
      </c>
      <c r="I616" s="11" t="e">
        <f>T1.WELL("",E607,H607)</f>
        <v>#NAME?</v>
      </c>
      <c r="J616" s="11" t="e">
        <f>T1.WELL("",E607,H607)</f>
        <v>#NAME?</v>
      </c>
      <c r="K616" s="11" t="e">
        <f>T1.WELL("",E607,H607)</f>
        <v>#NAME?</v>
      </c>
      <c r="L616" s="11" t="e">
        <f>T1.WELL("",E607,H607)</f>
        <v>#NAME?</v>
      </c>
      <c r="M616" s="11" t="e">
        <f>T1.WELL("",E607,H607)</f>
        <v>#NAME?</v>
      </c>
      <c r="N616" s="11" t="e">
        <f>T1.WELL("",E607,H607)</f>
        <v>#NAME?</v>
      </c>
      <c r="O616" s="11" t="e">
        <f>T1.WELL("",E607,H607)</f>
        <v>#NAME?</v>
      </c>
      <c r="P616" s="11" t="e">
        <f>T1.WELL("",E607,H607)</f>
        <v>#NAME?</v>
      </c>
      <c r="Q616" s="11" t="e">
        <f>T1.WELL("",E607,H607)</f>
        <v>#NAME?</v>
      </c>
      <c r="R616" s="11" t="e">
        <f>T1.WELL("",E607,H607)</f>
        <v>#NAME?</v>
      </c>
      <c r="S616" s="11" t="e">
        <f>T1.WELL("",E607,H607)</f>
        <v>#NAME?</v>
      </c>
      <c r="T616" s="11" t="e">
        <f>T1.WELL("",E607,H607)</f>
        <v>#NAME?</v>
      </c>
      <c r="U616" s="11" t="e">
        <f>T1.WELL("",E607,H607)</f>
        <v>#NAME?</v>
      </c>
      <c r="V616" s="11" t="e">
        <f>T1.WELL("",E607,H607)</f>
        <v>#NAME?</v>
      </c>
      <c r="W616" s="11" t="e">
        <f>T1.WELL("",E607,H607)</f>
        <v>#NAME?</v>
      </c>
      <c r="X616" s="11" t="e">
        <f>T1.WELL("",E607,H607)</f>
        <v>#NAME?</v>
      </c>
      <c r="Y616" s="11" t="e">
        <f>T1.WELL("",E607,H607)</f>
        <v>#NAME?</v>
      </c>
      <c r="Z616" s="11" t="e">
        <f>T1.WELL("",E607,H607)</f>
        <v>#NAME?</v>
      </c>
    </row>
    <row r="617" spans="2:26" ht="11.25" hidden="1" customHeight="1">
      <c r="B617" s="8" t="s">
        <v>559</v>
      </c>
      <c r="C617" s="11" t="e">
        <f>T1.WELL("",E607,H607)</f>
        <v>#NAME?</v>
      </c>
      <c r="D617" s="11" t="e">
        <f>T1.WELL("",E607,H607)</f>
        <v>#NAME?</v>
      </c>
      <c r="E617" s="11" t="e">
        <f>T1.WELL("",E607,H607)</f>
        <v>#NAME?</v>
      </c>
      <c r="F617" s="11" t="e">
        <f>T1.WELL("",E607,H607)</f>
        <v>#NAME?</v>
      </c>
      <c r="G617" s="11" t="e">
        <f>T1.WELL("",E607,H607)</f>
        <v>#NAME?</v>
      </c>
      <c r="H617" s="11" t="e">
        <f>T1.WELL("",E607,H607)</f>
        <v>#NAME?</v>
      </c>
      <c r="I617" s="11" t="e">
        <f>T1.WELL("",E607,H607)</f>
        <v>#NAME?</v>
      </c>
      <c r="J617" s="11" t="e">
        <f>T1.WELL("",E607,H607)</f>
        <v>#NAME?</v>
      </c>
      <c r="K617" s="11" t="e">
        <f>T1.WELL("",E607,H607)</f>
        <v>#NAME?</v>
      </c>
      <c r="L617" s="11" t="e">
        <f>T1.WELL("",E607,H607)</f>
        <v>#NAME?</v>
      </c>
      <c r="M617" s="11" t="e">
        <f>T1.WELL("",E607,H607)</f>
        <v>#NAME?</v>
      </c>
      <c r="N617" s="11" t="e">
        <f>T1.WELL("",E607,H607)</f>
        <v>#NAME?</v>
      </c>
      <c r="O617" s="11" t="e">
        <f>T1.WELL("",E607,H607)</f>
        <v>#NAME?</v>
      </c>
      <c r="P617" s="11" t="e">
        <f>T1.WELL("",E607,H607)</f>
        <v>#NAME?</v>
      </c>
      <c r="Q617" s="11" t="e">
        <f>T1.WELL("",E607,H607)</f>
        <v>#NAME?</v>
      </c>
      <c r="R617" s="11" t="e">
        <f>T1.WELL("",E607,H607)</f>
        <v>#NAME?</v>
      </c>
      <c r="S617" s="11" t="e">
        <f>T1.WELL("",E607,H607)</f>
        <v>#NAME?</v>
      </c>
      <c r="T617" s="11" t="e">
        <f>T1.WELL("",E607,H607)</f>
        <v>#NAME?</v>
      </c>
      <c r="U617" s="11" t="e">
        <f>T1.WELL("",E607,H607)</f>
        <v>#NAME?</v>
      </c>
      <c r="V617" s="11" t="e">
        <f>T1.WELL("",E607,H607)</f>
        <v>#NAME?</v>
      </c>
      <c r="W617" s="11" t="e">
        <f>T1.WELL("",E607,H607)</f>
        <v>#NAME?</v>
      </c>
      <c r="X617" s="11" t="e">
        <f>T1.WELL("",E607,H607)</f>
        <v>#NAME?</v>
      </c>
      <c r="Y617" s="11" t="e">
        <f>T1.WELL("",E607,H607)</f>
        <v>#NAME?</v>
      </c>
      <c r="Z617" s="11" t="e">
        <f>T1.WELL("",E607,H607)</f>
        <v>#NAME?</v>
      </c>
    </row>
    <row r="618" spans="2:26" ht="11.25" hidden="1" customHeight="1">
      <c r="B618" s="8" t="s">
        <v>560</v>
      </c>
      <c r="C618" s="11" t="e">
        <f>T1.WELL("",E607,H607)</f>
        <v>#NAME?</v>
      </c>
      <c r="D618" s="11" t="e">
        <f>T1.WELL("",E607,H607)</f>
        <v>#NAME?</v>
      </c>
      <c r="E618" s="11" t="e">
        <f>T1.WELL("",E607,H607)</f>
        <v>#NAME?</v>
      </c>
      <c r="F618" s="11" t="e">
        <f>T1.WELL("",E607,H607)</f>
        <v>#NAME?</v>
      </c>
      <c r="G618" s="11" t="e">
        <f>T1.WELL("",E607,H607)</f>
        <v>#NAME?</v>
      </c>
      <c r="H618" s="11" t="e">
        <f>T1.WELL("",E607,H607)</f>
        <v>#NAME?</v>
      </c>
      <c r="I618" s="11" t="e">
        <f>T1.WELL("",E607,H607)</f>
        <v>#NAME?</v>
      </c>
      <c r="J618" s="11" t="e">
        <f>T1.WELL("",E607,H607)</f>
        <v>#NAME?</v>
      </c>
      <c r="K618" s="11" t="e">
        <f>T1.WELL("",E607,H607)</f>
        <v>#NAME?</v>
      </c>
      <c r="L618" s="11" t="e">
        <f>T1.WELL("",E607,H607)</f>
        <v>#NAME?</v>
      </c>
      <c r="M618" s="11" t="e">
        <f>T1.WELL("",E607,H607)</f>
        <v>#NAME?</v>
      </c>
      <c r="N618" s="11" t="e">
        <f>T1.WELL("",E607,H607)</f>
        <v>#NAME?</v>
      </c>
      <c r="O618" s="11" t="e">
        <f>T1.WELL("",E607,H607)</f>
        <v>#NAME?</v>
      </c>
      <c r="P618" s="11" t="e">
        <f>T1.WELL("",E607,H607)</f>
        <v>#NAME?</v>
      </c>
      <c r="Q618" s="11" t="e">
        <f>T1.WELL("",E607,H607)</f>
        <v>#NAME?</v>
      </c>
      <c r="R618" s="11" t="e">
        <f>T1.WELL("",E607,H607)</f>
        <v>#NAME?</v>
      </c>
      <c r="S618" s="11" t="e">
        <f>T1.WELL("",E607,H607)</f>
        <v>#NAME?</v>
      </c>
      <c r="T618" s="11" t="e">
        <f>T1.WELL("",E607,H607)</f>
        <v>#NAME?</v>
      </c>
      <c r="U618" s="11" t="e">
        <f>T1.WELL("",E607,H607)</f>
        <v>#NAME?</v>
      </c>
      <c r="V618" s="11" t="e">
        <f>T1.WELL("",E607,H607)</f>
        <v>#NAME?</v>
      </c>
      <c r="W618" s="11" t="e">
        <f>T1.WELL("",E607,H607)</f>
        <v>#NAME?</v>
      </c>
      <c r="X618" s="11" t="e">
        <f>T1.WELL("",E607,H607)</f>
        <v>#NAME?</v>
      </c>
      <c r="Y618" s="11" t="e">
        <f>T1.WELL("",E607,H607)</f>
        <v>#NAME?</v>
      </c>
      <c r="Z618" s="11" t="e">
        <f>T1.WELL("",E607,H607)</f>
        <v>#NAME?</v>
      </c>
    </row>
    <row r="619" spans="2:26" ht="11.25" hidden="1" customHeight="1">
      <c r="B619" s="8" t="s">
        <v>561</v>
      </c>
      <c r="C619" s="11" t="e">
        <f>T1.WELL("",E607,H607)</f>
        <v>#NAME?</v>
      </c>
      <c r="D619" s="11" t="e">
        <f>T1.WELL("",E607,H607)</f>
        <v>#NAME?</v>
      </c>
      <c r="E619" s="11" t="e">
        <f>T1.WELL("",E607,H607)</f>
        <v>#NAME?</v>
      </c>
      <c r="F619" s="11" t="e">
        <f>T1.WELL("",E607,H607)</f>
        <v>#NAME?</v>
      </c>
      <c r="G619" s="11" t="e">
        <f>T1.WELL("",E607,H607)</f>
        <v>#NAME?</v>
      </c>
      <c r="H619" s="11" t="e">
        <f>T1.WELL("",E607,H607)</f>
        <v>#NAME?</v>
      </c>
      <c r="I619" s="11" t="e">
        <f>T1.WELL("",E607,H607)</f>
        <v>#NAME?</v>
      </c>
      <c r="J619" s="11" t="e">
        <f>T1.WELL("",E607,H607)</f>
        <v>#NAME?</v>
      </c>
      <c r="K619" s="11" t="e">
        <f>T1.WELL("",E607,H607)</f>
        <v>#NAME?</v>
      </c>
      <c r="L619" s="11" t="e">
        <f>T1.WELL("",E607,H607)</f>
        <v>#NAME?</v>
      </c>
      <c r="M619" s="11" t="e">
        <f>T1.WELL("",E607,H607)</f>
        <v>#NAME?</v>
      </c>
      <c r="N619" s="11" t="e">
        <f>T1.WELL("",E607,H607)</f>
        <v>#NAME?</v>
      </c>
      <c r="O619" s="11" t="e">
        <f>T1.WELL("",E607,H607)</f>
        <v>#NAME?</v>
      </c>
      <c r="P619" s="11" t="e">
        <f>T1.WELL("",E607,H607)</f>
        <v>#NAME?</v>
      </c>
      <c r="Q619" s="11" t="e">
        <f>T1.WELL("",E607,H607)</f>
        <v>#NAME?</v>
      </c>
      <c r="R619" s="11" t="e">
        <f>T1.WELL("",E607,H607)</f>
        <v>#NAME?</v>
      </c>
      <c r="S619" s="11" t="e">
        <f>T1.WELL("",E607,H607)</f>
        <v>#NAME?</v>
      </c>
      <c r="T619" s="11" t="e">
        <f>T1.WELL("",E607,H607)</f>
        <v>#NAME?</v>
      </c>
      <c r="U619" s="11" t="e">
        <f>T1.WELL("",E607,H607)</f>
        <v>#NAME?</v>
      </c>
      <c r="V619" s="11" t="e">
        <f>T1.WELL("",E607,H607)</f>
        <v>#NAME?</v>
      </c>
      <c r="W619" s="11" t="e">
        <f>T1.WELL("",E607,H607)</f>
        <v>#NAME?</v>
      </c>
      <c r="X619" s="11" t="e">
        <f>T1.WELL("",E607,H607)</f>
        <v>#NAME?</v>
      </c>
      <c r="Y619" s="11" t="e">
        <f>T1.WELL("",E607,H607)</f>
        <v>#NAME?</v>
      </c>
      <c r="Z619" s="11" t="e">
        <f>T1.WELL("",E607,H607)</f>
        <v>#NAME?</v>
      </c>
    </row>
    <row r="620" spans="2:26" ht="11.25" hidden="1" customHeight="1">
      <c r="B620" s="8" t="s">
        <v>562</v>
      </c>
      <c r="C620" s="11" t="e">
        <f>T1.WELL("",E607,H607)</f>
        <v>#NAME?</v>
      </c>
      <c r="D620" s="11" t="e">
        <f>T1.WELL("",E607,H607)</f>
        <v>#NAME?</v>
      </c>
      <c r="E620" s="11" t="e">
        <f>T1.WELL("",E607,H607)</f>
        <v>#NAME?</v>
      </c>
      <c r="F620" s="11" t="e">
        <f>T1.WELL("",E607,H607)</f>
        <v>#NAME?</v>
      </c>
      <c r="G620" s="11" t="e">
        <f>T1.WELL("",E607,H607)</f>
        <v>#NAME?</v>
      </c>
      <c r="H620" s="11" t="e">
        <f>T1.WELL("",E607,H607)</f>
        <v>#NAME?</v>
      </c>
      <c r="I620" s="11" t="e">
        <f>T1.WELL("",E607,H607)</f>
        <v>#NAME?</v>
      </c>
      <c r="J620" s="11" t="e">
        <f>T1.WELL("",E607,H607)</f>
        <v>#NAME?</v>
      </c>
      <c r="K620" s="11" t="e">
        <f>T1.WELL("",E607,H607)</f>
        <v>#NAME?</v>
      </c>
      <c r="L620" s="11" t="e">
        <f>T1.WELL("",E607,H607)</f>
        <v>#NAME?</v>
      </c>
      <c r="M620" s="11" t="e">
        <f>T1.WELL("",E607,H607)</f>
        <v>#NAME?</v>
      </c>
      <c r="N620" s="11" t="e">
        <f>T1.WELL("",E607,H607)</f>
        <v>#NAME?</v>
      </c>
      <c r="O620" s="11" t="e">
        <f>T1.WELL("",E607,H607)</f>
        <v>#NAME?</v>
      </c>
      <c r="P620" s="11" t="e">
        <f>T1.WELL("",E607,H607)</f>
        <v>#NAME?</v>
      </c>
      <c r="Q620" s="11" t="e">
        <f>T1.WELL("",E607,H607)</f>
        <v>#NAME?</v>
      </c>
      <c r="R620" s="11" t="e">
        <f>T1.WELL("",E607,H607)</f>
        <v>#NAME?</v>
      </c>
      <c r="S620" s="11" t="e">
        <f>T1.WELL("",E607,H607)</f>
        <v>#NAME?</v>
      </c>
      <c r="T620" s="11" t="e">
        <f>T1.WELL("",E607,H607)</f>
        <v>#NAME?</v>
      </c>
      <c r="U620" s="11" t="e">
        <f>T1.WELL("",E607,H607)</f>
        <v>#NAME?</v>
      </c>
      <c r="V620" s="11" t="e">
        <f>T1.WELL("",E607,H607)</f>
        <v>#NAME?</v>
      </c>
      <c r="W620" s="11" t="e">
        <f>T1.WELL("",E607,H607)</f>
        <v>#NAME?</v>
      </c>
      <c r="X620" s="11" t="e">
        <f>T1.WELL("",E607,H607)</f>
        <v>#NAME?</v>
      </c>
      <c r="Y620" s="11" t="e">
        <f>T1.WELL("",E607,H607)</f>
        <v>#NAME?</v>
      </c>
      <c r="Z620" s="11" t="e">
        <f>T1.WELL("",E607,H607)</f>
        <v>#NAME?</v>
      </c>
    </row>
    <row r="621" spans="2:26" ht="11.25" hidden="1" customHeight="1">
      <c r="B621" s="8" t="s">
        <v>563</v>
      </c>
      <c r="C621" s="11" t="e">
        <f>T1.WELL("",E607,H607)</f>
        <v>#NAME?</v>
      </c>
      <c r="D621" s="11" t="e">
        <f>T1.WELL("",E607,H607)</f>
        <v>#NAME?</v>
      </c>
      <c r="E621" s="11" t="e">
        <f>T1.WELL("",E607,H607)</f>
        <v>#NAME?</v>
      </c>
      <c r="F621" s="11" t="e">
        <f>T1.WELL("",E607,H607)</f>
        <v>#NAME?</v>
      </c>
      <c r="G621" s="11" t="e">
        <f>T1.WELL("",E607,H607)</f>
        <v>#NAME?</v>
      </c>
      <c r="H621" s="11" t="e">
        <f>T1.WELL("",E607,H607)</f>
        <v>#NAME?</v>
      </c>
      <c r="I621" s="11" t="e">
        <f>T1.WELL("",E607,H607)</f>
        <v>#NAME?</v>
      </c>
      <c r="J621" s="11" t="e">
        <f>T1.WELL("",E607,H607)</f>
        <v>#NAME?</v>
      </c>
      <c r="K621" s="11" t="e">
        <f>T1.WELL("",E607,H607)</f>
        <v>#NAME?</v>
      </c>
      <c r="L621" s="11" t="e">
        <f>T1.WELL("",E607,H607)</f>
        <v>#NAME?</v>
      </c>
      <c r="M621" s="11" t="e">
        <f>T1.WELL("",E607,H607)</f>
        <v>#NAME?</v>
      </c>
      <c r="N621" s="11" t="e">
        <f>T1.WELL("",E607,H607)</f>
        <v>#NAME?</v>
      </c>
      <c r="O621" s="11" t="e">
        <f>T1.WELL("",E607,H607)</f>
        <v>#NAME?</v>
      </c>
      <c r="P621" s="11" t="e">
        <f>T1.WELL("",E607,H607)</f>
        <v>#NAME?</v>
      </c>
      <c r="Q621" s="11" t="e">
        <f>T1.WELL("",E607,H607)</f>
        <v>#NAME?</v>
      </c>
      <c r="R621" s="11" t="e">
        <f>T1.WELL("",E607,H607)</f>
        <v>#NAME?</v>
      </c>
      <c r="S621" s="11" t="e">
        <f>T1.WELL("",E607,H607)</f>
        <v>#NAME?</v>
      </c>
      <c r="T621" s="11" t="e">
        <f>T1.WELL("",E607,H607)</f>
        <v>#NAME?</v>
      </c>
      <c r="U621" s="11" t="e">
        <f>T1.WELL("",E607,H607)</f>
        <v>#NAME?</v>
      </c>
      <c r="V621" s="11" t="e">
        <f>T1.WELL("",E607,H607)</f>
        <v>#NAME?</v>
      </c>
      <c r="W621" s="11" t="e">
        <f>T1.WELL("",E607,H607)</f>
        <v>#NAME?</v>
      </c>
      <c r="X621" s="11" t="e">
        <f>T1.WELL("",E607,H607)</f>
        <v>#NAME?</v>
      </c>
      <c r="Y621" s="11" t="e">
        <f>T1.WELL("",E607,H607)</f>
        <v>#NAME?</v>
      </c>
      <c r="Z621" s="11" t="e">
        <f>T1.WELL("",E607,H607)</f>
        <v>#NAME?</v>
      </c>
    </row>
    <row r="622" spans="2:26" ht="11.25" hidden="1" customHeight="1">
      <c r="B622" s="8" t="s">
        <v>564</v>
      </c>
      <c r="C622" s="11" t="e">
        <f>T1.WELL("",E607,H607)</f>
        <v>#NAME?</v>
      </c>
      <c r="D622" s="11" t="e">
        <f>T1.WELL("",E607,H607)</f>
        <v>#NAME?</v>
      </c>
      <c r="E622" s="11" t="e">
        <f>T1.WELL("",E607,H607)</f>
        <v>#NAME?</v>
      </c>
      <c r="F622" s="11" t="e">
        <f>T1.WELL("",E607,H607)</f>
        <v>#NAME?</v>
      </c>
      <c r="G622" s="11" t="e">
        <f>T1.WELL("",E607,H607)</f>
        <v>#NAME?</v>
      </c>
      <c r="H622" s="11" t="e">
        <f>T1.WELL("",E607,H607)</f>
        <v>#NAME?</v>
      </c>
      <c r="I622" s="11" t="e">
        <f>T1.WELL("",E607,H607)</f>
        <v>#NAME?</v>
      </c>
      <c r="J622" s="11" t="e">
        <f>T1.WELL("",E607,H607)</f>
        <v>#NAME?</v>
      </c>
      <c r="K622" s="11" t="e">
        <f>T1.WELL("",E607,H607)</f>
        <v>#NAME?</v>
      </c>
      <c r="L622" s="11" t="e">
        <f>T1.WELL("",E607,H607)</f>
        <v>#NAME?</v>
      </c>
      <c r="M622" s="11" t="e">
        <f>T1.WELL("",E607,H607)</f>
        <v>#NAME?</v>
      </c>
      <c r="N622" s="11" t="e">
        <f>T1.WELL("",E607,H607)</f>
        <v>#NAME?</v>
      </c>
      <c r="O622" s="11" t="e">
        <f>T1.WELL("",E607,H607)</f>
        <v>#NAME?</v>
      </c>
      <c r="P622" s="11" t="e">
        <f>T1.WELL("",E607,H607)</f>
        <v>#NAME?</v>
      </c>
      <c r="Q622" s="11" t="e">
        <f>T1.WELL("",E607,H607)</f>
        <v>#NAME?</v>
      </c>
      <c r="R622" s="11" t="e">
        <f>T1.WELL("",E607,H607)</f>
        <v>#NAME?</v>
      </c>
      <c r="S622" s="11" t="e">
        <f>T1.WELL("",E607,H607)</f>
        <v>#NAME?</v>
      </c>
      <c r="T622" s="11" t="e">
        <f>T1.WELL("",E607,H607)</f>
        <v>#NAME?</v>
      </c>
      <c r="U622" s="11" t="e">
        <f>T1.WELL("",E607,H607)</f>
        <v>#NAME?</v>
      </c>
      <c r="V622" s="11" t="e">
        <f>T1.WELL("",E607,H607)</f>
        <v>#NAME?</v>
      </c>
      <c r="W622" s="11" t="e">
        <f>T1.WELL("",E607,H607)</f>
        <v>#NAME?</v>
      </c>
      <c r="X622" s="11" t="e">
        <f>T1.WELL("",E607,H607)</f>
        <v>#NAME?</v>
      </c>
      <c r="Y622" s="11" t="e">
        <f>T1.WELL("",E607,H607)</f>
        <v>#NAME?</v>
      </c>
      <c r="Z622" s="11" t="e">
        <f>T1.WELL("",E607,H607)</f>
        <v>#NAME?</v>
      </c>
    </row>
    <row r="623" spans="2:26" ht="11.25" hidden="1" customHeight="1">
      <c r="B623" s="8" t="s">
        <v>565</v>
      </c>
      <c r="C623" s="11" t="e">
        <f>T1.WELL("",E607,H607)</f>
        <v>#NAME?</v>
      </c>
      <c r="D623" s="11" t="e">
        <f>T1.WELL("",E607,H607)</f>
        <v>#NAME?</v>
      </c>
      <c r="E623" s="11" t="e">
        <f>T1.WELL("",E607,H607)</f>
        <v>#NAME?</v>
      </c>
      <c r="F623" s="11" t="e">
        <f>T1.WELL("",E607,H607)</f>
        <v>#NAME?</v>
      </c>
      <c r="G623" s="11" t="e">
        <f>T1.WELL("",E607,H607)</f>
        <v>#NAME?</v>
      </c>
      <c r="H623" s="11" t="e">
        <f>T1.WELL("",E607,H607)</f>
        <v>#NAME?</v>
      </c>
      <c r="I623" s="11" t="e">
        <f>T1.WELL("",E607,H607)</f>
        <v>#NAME?</v>
      </c>
      <c r="J623" s="11" t="e">
        <f>T1.WELL("",E607,H607)</f>
        <v>#NAME?</v>
      </c>
      <c r="K623" s="11" t="e">
        <f>T1.WELL("",E607,H607)</f>
        <v>#NAME?</v>
      </c>
      <c r="L623" s="11" t="e">
        <f>T1.WELL("",E607,H607)</f>
        <v>#NAME?</v>
      </c>
      <c r="M623" s="11" t="e">
        <f>T1.WELL("",E607,H607)</f>
        <v>#NAME?</v>
      </c>
      <c r="N623" s="11" t="e">
        <f>T1.WELL("",E607,H607)</f>
        <v>#NAME?</v>
      </c>
      <c r="O623" s="11" t="e">
        <f>T1.WELL("",E607,H607)</f>
        <v>#NAME?</v>
      </c>
      <c r="P623" s="11" t="e">
        <f>T1.WELL("",E607,H607)</f>
        <v>#NAME?</v>
      </c>
      <c r="Q623" s="11" t="e">
        <f>T1.WELL("",E607,H607)</f>
        <v>#NAME?</v>
      </c>
      <c r="R623" s="11" t="e">
        <f>T1.WELL("",E607,H607)</f>
        <v>#NAME?</v>
      </c>
      <c r="S623" s="11" t="e">
        <f>T1.WELL("",E607,H607)</f>
        <v>#NAME?</v>
      </c>
      <c r="T623" s="11" t="e">
        <f>T1.WELL("",E607,H607)</f>
        <v>#NAME?</v>
      </c>
      <c r="U623" s="11" t="e">
        <f>T1.WELL("",E607,H607)</f>
        <v>#NAME?</v>
      </c>
      <c r="V623" s="11" t="e">
        <f>T1.WELL("",E607,H607)</f>
        <v>#NAME?</v>
      </c>
      <c r="W623" s="11" t="e">
        <f>T1.WELL("",E607,H607)</f>
        <v>#NAME?</v>
      </c>
      <c r="X623" s="11" t="e">
        <f>T1.WELL("",E607,H607)</f>
        <v>#NAME?</v>
      </c>
      <c r="Y623" s="11" t="e">
        <f>T1.WELL("",E607,H607)</f>
        <v>#NAME?</v>
      </c>
      <c r="Z623" s="11" t="e">
        <f>T1.WELL("",E607,H607)</f>
        <v>#NAME?</v>
      </c>
    </row>
    <row r="624" spans="2:26" ht="11.25" hidden="1" customHeight="1">
      <c r="B624" s="8" t="s">
        <v>566</v>
      </c>
      <c r="C624" s="11" t="e">
        <f>T1.WELL("",E607,H607)</f>
        <v>#NAME?</v>
      </c>
      <c r="D624" s="11" t="e">
        <f>T1.WELL("",E607,H607)</f>
        <v>#NAME?</v>
      </c>
      <c r="E624" s="11" t="e">
        <f>T1.WELL("",E607,H607)</f>
        <v>#NAME?</v>
      </c>
      <c r="F624" s="11" t="e">
        <f>T1.WELL("",E607,H607)</f>
        <v>#NAME?</v>
      </c>
      <c r="G624" s="11" t="e">
        <f>T1.WELL("",E607,H607)</f>
        <v>#NAME?</v>
      </c>
      <c r="H624" s="11" t="e">
        <f>T1.WELL("",E607,H607)</f>
        <v>#NAME?</v>
      </c>
      <c r="I624" s="11" t="e">
        <f>T1.WELL("",E607,H607)</f>
        <v>#NAME?</v>
      </c>
      <c r="J624" s="11" t="e">
        <f>T1.WELL("",E607,H607)</f>
        <v>#NAME?</v>
      </c>
      <c r="K624" s="11" t="e">
        <f>T1.WELL("",E607,H607)</f>
        <v>#NAME?</v>
      </c>
      <c r="L624" s="11" t="e">
        <f>T1.WELL("",E607,H607)</f>
        <v>#NAME?</v>
      </c>
      <c r="M624" s="11" t="e">
        <f>T1.WELL("",E607,H607)</f>
        <v>#NAME?</v>
      </c>
      <c r="N624" s="11" t="e">
        <f>T1.WELL("",E607,H607)</f>
        <v>#NAME?</v>
      </c>
      <c r="O624" s="11" t="e">
        <f>T1.WELL("",E607,H607)</f>
        <v>#NAME?</v>
      </c>
      <c r="P624" s="11" t="e">
        <f>T1.WELL("",E607,H607)</f>
        <v>#NAME?</v>
      </c>
      <c r="Q624" s="11" t="e">
        <f>T1.WELL("",E607,H607)</f>
        <v>#NAME?</v>
      </c>
      <c r="R624" s="11" t="e">
        <f>T1.WELL("",E607,H607)</f>
        <v>#NAME?</v>
      </c>
      <c r="S624" s="11" t="e">
        <f>T1.WELL("",E607,H607)</f>
        <v>#NAME?</v>
      </c>
      <c r="T624" s="11" t="e">
        <f>T1.WELL("",E607,H607)</f>
        <v>#NAME?</v>
      </c>
      <c r="U624" s="11" t="e">
        <f>T1.WELL("",E607,H607)</f>
        <v>#NAME?</v>
      </c>
      <c r="V624" s="11" t="e">
        <f>T1.WELL("",E607,H607)</f>
        <v>#NAME?</v>
      </c>
      <c r="W624" s="11" t="e">
        <f>T1.WELL("",E607,H607)</f>
        <v>#NAME?</v>
      </c>
      <c r="X624" s="11" t="e">
        <f>T1.WELL("",E607,H607)</f>
        <v>#NAME?</v>
      </c>
      <c r="Y624" s="11" t="e">
        <f>T1.WELL("",E607,H607)</f>
        <v>#NAME?</v>
      </c>
      <c r="Z624" s="11" t="e">
        <f>T1.WELL("",E607,H607)</f>
        <v>#NAME?</v>
      </c>
    </row>
    <row r="625" spans="1:53" ht="11.25" hidden="1" customHeight="1">
      <c r="B625" s="8" t="s">
        <v>567</v>
      </c>
      <c r="C625" s="11" t="e">
        <f>T1.WELL("",E607,H607)</f>
        <v>#NAME?</v>
      </c>
      <c r="D625" s="11" t="e">
        <f>T1.WELL("",E607,H607)</f>
        <v>#NAME?</v>
      </c>
      <c r="E625" s="11" t="e">
        <f>T1.WELL("",E607,H607)</f>
        <v>#NAME?</v>
      </c>
      <c r="F625" s="11" t="e">
        <f>T1.WELL("",E607,H607)</f>
        <v>#NAME?</v>
      </c>
      <c r="G625" s="11" t="e">
        <f>T1.WELL("",E607,H607)</f>
        <v>#NAME?</v>
      </c>
      <c r="H625" s="11" t="e">
        <f>T1.WELL("",E607,H607)</f>
        <v>#NAME?</v>
      </c>
      <c r="I625" s="11" t="e">
        <f>T1.WELL("",E607,H607)</f>
        <v>#NAME?</v>
      </c>
      <c r="J625" s="11" t="e">
        <f>T1.WELL("",E607,H607)</f>
        <v>#NAME?</v>
      </c>
      <c r="K625" s="11" t="e">
        <f>T1.WELL("",E607,H607)</f>
        <v>#NAME?</v>
      </c>
      <c r="L625" s="11" t="e">
        <f>T1.WELL("",E607,H607)</f>
        <v>#NAME?</v>
      </c>
      <c r="M625" s="11" t="e">
        <f>T1.WELL("",E607,H607)</f>
        <v>#NAME?</v>
      </c>
      <c r="N625" s="11" t="e">
        <f>T1.WELL("",E607,H607)</f>
        <v>#NAME?</v>
      </c>
      <c r="O625" s="11" t="e">
        <f>T1.WELL("",E607,H607)</f>
        <v>#NAME?</v>
      </c>
      <c r="P625" s="11" t="e">
        <f>T1.WELL("",E607,H607)</f>
        <v>#NAME?</v>
      </c>
      <c r="Q625" s="11" t="e">
        <f>T1.WELL("",E607,H607)</f>
        <v>#NAME?</v>
      </c>
      <c r="R625" s="11" t="e">
        <f>T1.WELL("",E607,H607)</f>
        <v>#NAME?</v>
      </c>
      <c r="S625" s="11" t="e">
        <f>T1.WELL("",E607,H607)</f>
        <v>#NAME?</v>
      </c>
      <c r="T625" s="11" t="e">
        <f>T1.WELL("",E607,H607)</f>
        <v>#NAME?</v>
      </c>
      <c r="U625" s="11" t="e">
        <f>T1.WELL("",E607,H607)</f>
        <v>#NAME?</v>
      </c>
      <c r="V625" s="11" t="e">
        <f>T1.WELL("",E607,H607)</f>
        <v>#NAME?</v>
      </c>
      <c r="W625" s="11" t="e">
        <f>T1.WELL("",E607,H607)</f>
        <v>#NAME?</v>
      </c>
      <c r="X625" s="11" t="e">
        <f>T1.WELL("",E607,H607)</f>
        <v>#NAME?</v>
      </c>
      <c r="Y625" s="11" t="e">
        <f>T1.WELL("",E607,H607)</f>
        <v>#NAME?</v>
      </c>
      <c r="Z625" s="11" t="e">
        <f>T1.WELL("",E607,H607)</f>
        <v>#NAME?</v>
      </c>
    </row>
    <row r="626" spans="1:53" ht="11.25" hidden="1" customHeight="1">
      <c r="B626" s="8"/>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53" ht="11.25" hidden="1" customHeight="1">
      <c r="B627" s="8"/>
      <c r="C627" s="94" t="s">
        <v>1480</v>
      </c>
      <c r="D627" s="10" t="e">
        <f>T1.role("CPD*","CPD_RESULT","avr")</f>
        <v>#NAME?</v>
      </c>
      <c r="E627" s="10"/>
      <c r="F627" s="94" t="s">
        <v>2733</v>
      </c>
      <c r="G627" s="10" t="e">
        <f>T1.role("CPD*","CPD_RESULT","sd")</f>
        <v>#NAME?</v>
      </c>
      <c r="H627" s="10"/>
      <c r="I627" s="94" t="s">
        <v>2734</v>
      </c>
      <c r="J627" s="10" t="e">
        <f>D627+2*G627</f>
        <v>#NAME?</v>
      </c>
      <c r="K627" s="10"/>
      <c r="L627" s="94" t="s">
        <v>2735</v>
      </c>
      <c r="M627" s="10" t="e">
        <f>D627+3*G627</f>
        <v>#NAME?</v>
      </c>
      <c r="N627" s="10"/>
      <c r="O627" s="94" t="s">
        <v>2736</v>
      </c>
      <c r="P627" s="10" t="e">
        <f>D627+4*G627</f>
        <v>#NAME?</v>
      </c>
      <c r="Q627" s="10"/>
      <c r="R627" s="10"/>
      <c r="S627" s="10"/>
      <c r="T627" s="10"/>
      <c r="U627" s="10"/>
      <c r="V627" s="10"/>
      <c r="W627" s="10"/>
      <c r="X627" s="10"/>
      <c r="Y627" s="10"/>
      <c r="Z627" s="10"/>
    </row>
    <row r="629" spans="1:53" s="127" customFormat="1" ht="11.25" customHeight="1">
      <c r="A629" s="127" t="s">
        <v>2737</v>
      </c>
      <c r="D629" s="128" t="s">
        <v>2766</v>
      </c>
      <c r="E629" s="127" t="s">
        <v>1521</v>
      </c>
      <c r="G629" s="128" t="s">
        <v>1519</v>
      </c>
      <c r="H629" s="127" t="s">
        <v>1520</v>
      </c>
    </row>
    <row r="630" spans="1:53" s="96" customFormat="1" ht="11.25" hidden="1" customHeight="1">
      <c r="A630" s="87"/>
      <c r="B630" s="87"/>
      <c r="C630" s="95"/>
      <c r="D630" s="95"/>
      <c r="H630" s="95"/>
    </row>
    <row r="631" spans="1:53" ht="11.25" hidden="1" customHeight="1">
      <c r="B631" s="97" t="s">
        <v>488</v>
      </c>
      <c r="C631" s="98">
        <v>1</v>
      </c>
      <c r="D631" s="98">
        <v>2</v>
      </c>
      <c r="E631" s="98">
        <v>3</v>
      </c>
      <c r="F631" s="98">
        <v>4</v>
      </c>
      <c r="G631" s="98">
        <v>5</v>
      </c>
      <c r="H631" s="98">
        <v>6</v>
      </c>
      <c r="I631" s="98">
        <v>7</v>
      </c>
      <c r="J631" s="98">
        <v>8</v>
      </c>
      <c r="K631" s="98">
        <v>9</v>
      </c>
      <c r="L631" s="98">
        <v>10</v>
      </c>
      <c r="M631" s="98">
        <v>11</v>
      </c>
      <c r="N631" s="98">
        <v>12</v>
      </c>
      <c r="O631" s="98">
        <v>13</v>
      </c>
      <c r="P631" s="98">
        <v>14</v>
      </c>
      <c r="Q631" s="98">
        <v>15</v>
      </c>
      <c r="R631" s="98">
        <v>16</v>
      </c>
      <c r="S631" s="98">
        <v>17</v>
      </c>
      <c r="T631" s="98">
        <v>18</v>
      </c>
      <c r="U631" s="98">
        <v>19</v>
      </c>
      <c r="V631" s="98">
        <v>20</v>
      </c>
      <c r="W631" s="98">
        <v>21</v>
      </c>
      <c r="X631" s="98">
        <v>22</v>
      </c>
      <c r="Y631" s="98">
        <v>23</v>
      </c>
      <c r="Z631" s="98">
        <v>24</v>
      </c>
      <c r="AA631" s="98">
        <v>25</v>
      </c>
      <c r="AB631" s="98">
        <v>26</v>
      </c>
      <c r="AC631" s="98">
        <v>27</v>
      </c>
      <c r="AD631" s="98">
        <v>28</v>
      </c>
      <c r="AE631" s="98">
        <v>29</v>
      </c>
      <c r="AF631" s="98">
        <v>30</v>
      </c>
      <c r="AG631" s="98">
        <v>31</v>
      </c>
      <c r="AH631" s="98">
        <v>32</v>
      </c>
      <c r="AI631" s="98">
        <v>33</v>
      </c>
      <c r="AJ631" s="98">
        <v>34</v>
      </c>
      <c r="AK631" s="98">
        <v>35</v>
      </c>
      <c r="AL631" s="98">
        <v>36</v>
      </c>
      <c r="AM631" s="98">
        <v>37</v>
      </c>
      <c r="AN631" s="98">
        <v>38</v>
      </c>
      <c r="AO631" s="98">
        <v>39</v>
      </c>
      <c r="AP631" s="98">
        <v>40</v>
      </c>
      <c r="AQ631" s="98">
        <v>41</v>
      </c>
      <c r="AR631" s="98">
        <v>42</v>
      </c>
      <c r="AS631" s="98">
        <v>43</v>
      </c>
      <c r="AT631" s="98">
        <v>44</v>
      </c>
      <c r="AU631" s="98">
        <v>45</v>
      </c>
      <c r="AV631" s="98">
        <v>46</v>
      </c>
      <c r="AW631" s="98">
        <v>47</v>
      </c>
      <c r="AX631" s="98">
        <v>48</v>
      </c>
      <c r="AY631" s="110"/>
      <c r="AZ631" s="110"/>
      <c r="BA631" s="110"/>
    </row>
    <row r="632" spans="1:53" ht="11.25" hidden="1" customHeight="1">
      <c r="B632" s="97" t="s">
        <v>503</v>
      </c>
      <c r="C632" s="11" t="e">
        <f>T1.WELL("",E629,H629)</f>
        <v>#NAME?</v>
      </c>
      <c r="D632" s="11" t="e">
        <f>T1.WELL("",E629,H629)</f>
        <v>#NAME?</v>
      </c>
      <c r="E632" s="11" t="e">
        <f>T1.WELL("",E629,H629)</f>
        <v>#NAME?</v>
      </c>
      <c r="F632" s="11" t="e">
        <f>T1.WELL("",E629,H629)</f>
        <v>#NAME?</v>
      </c>
      <c r="G632" s="11" t="e">
        <f>T1.WELL("",E629,H629)</f>
        <v>#NAME?</v>
      </c>
      <c r="H632" s="11" t="e">
        <f>T1.WELL("",E629,H629)</f>
        <v>#NAME?</v>
      </c>
      <c r="I632" s="11" t="e">
        <f>T1.WELL("",E629,H629)</f>
        <v>#NAME?</v>
      </c>
      <c r="J632" s="11" t="e">
        <f>T1.WELL("",E629,H629)</f>
        <v>#NAME?</v>
      </c>
      <c r="K632" s="11" t="e">
        <f>T1.WELL("",E629,H629)</f>
        <v>#NAME?</v>
      </c>
      <c r="L632" s="11" t="e">
        <f>T1.WELL("",E629,H629)</f>
        <v>#NAME?</v>
      </c>
      <c r="M632" s="11" t="e">
        <f>T1.WELL("",E629,H629)</f>
        <v>#NAME?</v>
      </c>
      <c r="N632" s="11" t="e">
        <f>T1.WELL("",E629,H629)</f>
        <v>#NAME?</v>
      </c>
      <c r="O632" s="11" t="e">
        <f>T1.WELL("",E629,H629)</f>
        <v>#NAME?</v>
      </c>
      <c r="P632" s="11" t="e">
        <f>T1.WELL("",E629,H629)</f>
        <v>#NAME?</v>
      </c>
      <c r="Q632" s="11" t="e">
        <f>T1.WELL("",E629,H629)</f>
        <v>#NAME?</v>
      </c>
      <c r="R632" s="11" t="e">
        <f>T1.WELL("",E629,H629)</f>
        <v>#NAME?</v>
      </c>
      <c r="S632" s="11" t="e">
        <f>T1.WELL("",E629,H629)</f>
        <v>#NAME?</v>
      </c>
      <c r="T632" s="11" t="e">
        <f>T1.WELL("",E629,H629)</f>
        <v>#NAME?</v>
      </c>
      <c r="U632" s="11" t="e">
        <f>T1.WELL("",E629,H629)</f>
        <v>#NAME?</v>
      </c>
      <c r="V632" s="11" t="e">
        <f>T1.WELL("",E629,H629)</f>
        <v>#NAME?</v>
      </c>
      <c r="W632" s="11" t="e">
        <f>T1.WELL("",E629,H629)</f>
        <v>#NAME?</v>
      </c>
      <c r="X632" s="11" t="e">
        <f>T1.WELL("",E629,H629)</f>
        <v>#NAME?</v>
      </c>
      <c r="Y632" s="11" t="e">
        <f>T1.WELL("",E629,H629)</f>
        <v>#NAME?</v>
      </c>
      <c r="Z632" s="11" t="e">
        <f>T1.WELL("",E629,H629)</f>
        <v>#NAME?</v>
      </c>
      <c r="AA632" s="11" t="e">
        <f>T1.WELL("",E629,H629)</f>
        <v>#NAME?</v>
      </c>
      <c r="AB632" s="11" t="e">
        <f>T1.WELL("",E629,H629)</f>
        <v>#NAME?</v>
      </c>
      <c r="AC632" s="11" t="e">
        <f>T1.WELL("",E629,H629)</f>
        <v>#NAME?</v>
      </c>
      <c r="AD632" s="11" t="e">
        <f>T1.WELL("",E629,H629)</f>
        <v>#NAME?</v>
      </c>
      <c r="AE632" s="11" t="e">
        <f>T1.WELL("",E629,H629)</f>
        <v>#NAME?</v>
      </c>
      <c r="AF632" s="11" t="e">
        <f>T1.WELL("",E629,H629)</f>
        <v>#NAME?</v>
      </c>
      <c r="AG632" s="11" t="e">
        <f>T1.WELL("",E629,H629)</f>
        <v>#NAME?</v>
      </c>
      <c r="AH632" s="11" t="e">
        <f>T1.WELL("",E629,H629)</f>
        <v>#NAME?</v>
      </c>
      <c r="AI632" s="11" t="e">
        <f>T1.WELL("",E629,H629)</f>
        <v>#NAME?</v>
      </c>
      <c r="AJ632" s="11" t="e">
        <f>T1.WELL("",E629,H629)</f>
        <v>#NAME?</v>
      </c>
      <c r="AK632" s="11" t="e">
        <f>T1.WELL("",E629,H629)</f>
        <v>#NAME?</v>
      </c>
      <c r="AL632" s="11" t="e">
        <f>T1.WELL("",E629,H629)</f>
        <v>#NAME?</v>
      </c>
      <c r="AM632" s="11" t="e">
        <f>T1.WELL("",E629,H629)</f>
        <v>#NAME?</v>
      </c>
      <c r="AN632" s="11" t="e">
        <f>T1.WELL("",E629,H629)</f>
        <v>#NAME?</v>
      </c>
      <c r="AO632" s="11" t="e">
        <f>T1.WELL("",E629,H629)</f>
        <v>#NAME?</v>
      </c>
      <c r="AP632" s="11" t="e">
        <f>T1.WELL("",E629,H629)</f>
        <v>#NAME?</v>
      </c>
      <c r="AQ632" s="11" t="e">
        <f>T1.WELL("",E629,H629)</f>
        <v>#NAME?</v>
      </c>
      <c r="AR632" s="11" t="e">
        <f>T1.WELL("",E629,H629)</f>
        <v>#NAME?</v>
      </c>
      <c r="AS632" s="11" t="e">
        <f>T1.WELL("",E629,H629)</f>
        <v>#NAME?</v>
      </c>
      <c r="AT632" s="11" t="e">
        <f>T1.WELL("",E629,H629)</f>
        <v>#NAME?</v>
      </c>
      <c r="AU632" s="11" t="e">
        <f>T1.WELL("",E629,H629)</f>
        <v>#NAME?</v>
      </c>
      <c r="AV632" s="11" t="e">
        <f>T1.WELL("",E629,H629)</f>
        <v>#NAME?</v>
      </c>
      <c r="AW632" s="11" t="e">
        <f>T1.WELL("",E629,H629)</f>
        <v>#NAME?</v>
      </c>
      <c r="AX632" s="11" t="e">
        <f>T1.WELL("",E629,H629)</f>
        <v>#NAME?</v>
      </c>
      <c r="AY632" s="110"/>
      <c r="AZ632" s="110"/>
      <c r="BA632" s="110"/>
    </row>
    <row r="633" spans="1:53" ht="11.25" hidden="1" customHeight="1">
      <c r="B633" s="97" t="s">
        <v>504</v>
      </c>
      <c r="C633" s="11" t="e">
        <f>T1.WELL("",E629,H629)</f>
        <v>#NAME?</v>
      </c>
      <c r="D633" s="11" t="e">
        <f>T1.WELL("",E629,H629)</f>
        <v>#NAME?</v>
      </c>
      <c r="E633" s="11" t="e">
        <f>T1.WELL("",E629,H629)</f>
        <v>#NAME?</v>
      </c>
      <c r="F633" s="11" t="e">
        <f>T1.WELL("",E629,H629)</f>
        <v>#NAME?</v>
      </c>
      <c r="G633" s="11" t="e">
        <f>T1.WELL("",E629,H629)</f>
        <v>#NAME?</v>
      </c>
      <c r="H633" s="11" t="e">
        <f>T1.WELL("",E629,H629)</f>
        <v>#NAME?</v>
      </c>
      <c r="I633" s="11" t="e">
        <f>T1.WELL("",E629,H629)</f>
        <v>#NAME?</v>
      </c>
      <c r="J633" s="11" t="e">
        <f>T1.WELL("",E629,H629)</f>
        <v>#NAME?</v>
      </c>
      <c r="K633" s="11" t="e">
        <f>T1.WELL("",E629,H629)</f>
        <v>#NAME?</v>
      </c>
      <c r="L633" s="11" t="e">
        <f>T1.WELL("",E629,H629)</f>
        <v>#NAME?</v>
      </c>
      <c r="M633" s="11" t="e">
        <f>T1.WELL("",E629,H629)</f>
        <v>#NAME?</v>
      </c>
      <c r="N633" s="11" t="e">
        <f>T1.WELL("",E629,H629)</f>
        <v>#NAME?</v>
      </c>
      <c r="O633" s="11" t="e">
        <f>T1.WELL("",E629,H629)</f>
        <v>#NAME?</v>
      </c>
      <c r="P633" s="11" t="e">
        <f>T1.WELL("",E629,H629)</f>
        <v>#NAME?</v>
      </c>
      <c r="Q633" s="11" t="e">
        <f>T1.WELL("",E629,H629)</f>
        <v>#NAME?</v>
      </c>
      <c r="R633" s="11" t="e">
        <f>T1.WELL("",E629,H629)</f>
        <v>#NAME?</v>
      </c>
      <c r="S633" s="11" t="e">
        <f>T1.WELL("",E629,H629)</f>
        <v>#NAME?</v>
      </c>
      <c r="T633" s="11" t="e">
        <f>T1.WELL("",E629,H629)</f>
        <v>#NAME?</v>
      </c>
      <c r="U633" s="11" t="e">
        <f>T1.WELL("",E629,H629)</f>
        <v>#NAME?</v>
      </c>
      <c r="V633" s="11" t="e">
        <f>T1.WELL("",E629,H629)</f>
        <v>#NAME?</v>
      </c>
      <c r="W633" s="11" t="e">
        <f>T1.WELL("",E629,H629)</f>
        <v>#NAME?</v>
      </c>
      <c r="X633" s="11" t="e">
        <f>T1.WELL("",E629,H629)</f>
        <v>#NAME?</v>
      </c>
      <c r="Y633" s="11" t="e">
        <f>T1.WELL("",E629,H629)</f>
        <v>#NAME?</v>
      </c>
      <c r="Z633" s="11" t="e">
        <f>T1.WELL("",E629,H629)</f>
        <v>#NAME?</v>
      </c>
      <c r="AA633" s="11" t="e">
        <f>T1.WELL("",E629,H629)</f>
        <v>#NAME?</v>
      </c>
      <c r="AB633" s="11" t="e">
        <f>T1.WELL("",E629,H629)</f>
        <v>#NAME?</v>
      </c>
      <c r="AC633" s="11" t="e">
        <f>T1.WELL("",E629,H629)</f>
        <v>#NAME?</v>
      </c>
      <c r="AD633" s="11" t="e">
        <f>T1.WELL("",E629,H629)</f>
        <v>#NAME?</v>
      </c>
      <c r="AE633" s="11" t="e">
        <f>T1.WELL("",E629,H629)</f>
        <v>#NAME?</v>
      </c>
      <c r="AF633" s="11" t="e">
        <f>T1.WELL("",E629,H629)</f>
        <v>#NAME?</v>
      </c>
      <c r="AG633" s="11" t="e">
        <f>T1.WELL("",E629,H629)</f>
        <v>#NAME?</v>
      </c>
      <c r="AH633" s="11" t="e">
        <f>T1.WELL("",E629,H629)</f>
        <v>#NAME?</v>
      </c>
      <c r="AI633" s="11" t="e">
        <f>T1.WELL("",E629,H629)</f>
        <v>#NAME?</v>
      </c>
      <c r="AJ633" s="11" t="e">
        <f>T1.WELL("",E629,H629)</f>
        <v>#NAME?</v>
      </c>
      <c r="AK633" s="11" t="e">
        <f>T1.WELL("",E629,H629)</f>
        <v>#NAME?</v>
      </c>
      <c r="AL633" s="11" t="e">
        <f>T1.WELL("",E629,H629)</f>
        <v>#NAME?</v>
      </c>
      <c r="AM633" s="11" t="e">
        <f>T1.WELL("",E629,H629)</f>
        <v>#NAME?</v>
      </c>
      <c r="AN633" s="11" t="e">
        <f>T1.WELL("",E629,H629)</f>
        <v>#NAME?</v>
      </c>
      <c r="AO633" s="11" t="e">
        <f>T1.WELL("",E629,H629)</f>
        <v>#NAME?</v>
      </c>
      <c r="AP633" s="11" t="e">
        <f>T1.WELL("",E629,H629)</f>
        <v>#NAME?</v>
      </c>
      <c r="AQ633" s="11" t="e">
        <f>T1.WELL("",E629,H629)</f>
        <v>#NAME?</v>
      </c>
      <c r="AR633" s="11" t="e">
        <f>T1.WELL("",E629,H629)</f>
        <v>#NAME?</v>
      </c>
      <c r="AS633" s="11" t="e">
        <f>T1.WELL("",E629,H629)</f>
        <v>#NAME?</v>
      </c>
      <c r="AT633" s="11" t="e">
        <f>T1.WELL("",E629,H629)</f>
        <v>#NAME?</v>
      </c>
      <c r="AU633" s="11" t="e">
        <f>T1.WELL("",E629,H629)</f>
        <v>#NAME?</v>
      </c>
      <c r="AV633" s="11" t="e">
        <f>T1.WELL("",E629,H629)</f>
        <v>#NAME?</v>
      </c>
      <c r="AW633" s="11" t="e">
        <f>T1.WELL("",E629,H629)</f>
        <v>#NAME?</v>
      </c>
      <c r="AX633" s="11" t="e">
        <f>T1.WELL("",E629,H629)</f>
        <v>#NAME?</v>
      </c>
      <c r="AY633" s="110"/>
      <c r="AZ633" s="110"/>
      <c r="BA633" s="110"/>
    </row>
    <row r="634" spans="1:53" ht="11.25" hidden="1" customHeight="1">
      <c r="B634" s="97" t="s">
        <v>505</v>
      </c>
      <c r="C634" s="11" t="e">
        <f>T1.WELL("",E629,H629)</f>
        <v>#NAME?</v>
      </c>
      <c r="D634" s="11" t="e">
        <f>T1.WELL("",E629,H629)</f>
        <v>#NAME?</v>
      </c>
      <c r="E634" s="11" t="e">
        <f>T1.WELL("",E629,H629)</f>
        <v>#NAME?</v>
      </c>
      <c r="F634" s="11" t="e">
        <f>T1.WELL("",E629,H629)</f>
        <v>#NAME?</v>
      </c>
      <c r="G634" s="11" t="e">
        <f>T1.WELL("",E629,H629)</f>
        <v>#NAME?</v>
      </c>
      <c r="H634" s="11" t="e">
        <f>T1.WELL("",E629,H629)</f>
        <v>#NAME?</v>
      </c>
      <c r="I634" s="11" t="e">
        <f>T1.WELL("",E629,H629)</f>
        <v>#NAME?</v>
      </c>
      <c r="J634" s="11" t="e">
        <f>T1.WELL("",E629,H629)</f>
        <v>#NAME?</v>
      </c>
      <c r="K634" s="11" t="e">
        <f>T1.WELL("",E629,H629)</f>
        <v>#NAME?</v>
      </c>
      <c r="L634" s="11" t="e">
        <f>T1.WELL("",E629,H629)</f>
        <v>#NAME?</v>
      </c>
      <c r="M634" s="11" t="e">
        <f>T1.WELL("",E629,H629)</f>
        <v>#NAME?</v>
      </c>
      <c r="N634" s="11" t="e">
        <f>T1.WELL("",E629,H629)</f>
        <v>#NAME?</v>
      </c>
      <c r="O634" s="11" t="e">
        <f>T1.WELL("",E629,H629)</f>
        <v>#NAME?</v>
      </c>
      <c r="P634" s="11" t="e">
        <f>T1.WELL("",E629,H629)</f>
        <v>#NAME?</v>
      </c>
      <c r="Q634" s="11" t="e">
        <f>T1.WELL("",E629,H629)</f>
        <v>#NAME?</v>
      </c>
      <c r="R634" s="11" t="e">
        <f>T1.WELL("",E629,H629)</f>
        <v>#NAME?</v>
      </c>
      <c r="S634" s="11" t="e">
        <f>T1.WELL("",E629,H629)</f>
        <v>#NAME?</v>
      </c>
      <c r="T634" s="11" t="e">
        <f>T1.WELL("",E629,H629)</f>
        <v>#NAME?</v>
      </c>
      <c r="U634" s="11" t="e">
        <f>T1.WELL("",E629,H629)</f>
        <v>#NAME?</v>
      </c>
      <c r="V634" s="11" t="e">
        <f>T1.WELL("",E629,H629)</f>
        <v>#NAME?</v>
      </c>
      <c r="W634" s="11" t="e">
        <f>T1.WELL("",E629,H629)</f>
        <v>#NAME?</v>
      </c>
      <c r="X634" s="11" t="e">
        <f>T1.WELL("",E629,H629)</f>
        <v>#NAME?</v>
      </c>
      <c r="Y634" s="11" t="e">
        <f>T1.WELL("",E629,H629)</f>
        <v>#NAME?</v>
      </c>
      <c r="Z634" s="11" t="e">
        <f>T1.WELL("",E629,H629)</f>
        <v>#NAME?</v>
      </c>
      <c r="AA634" s="11" t="e">
        <f>T1.WELL("",E629,H629)</f>
        <v>#NAME?</v>
      </c>
      <c r="AB634" s="11" t="e">
        <f>T1.WELL("",E629,H629)</f>
        <v>#NAME?</v>
      </c>
      <c r="AC634" s="11" t="e">
        <f>T1.WELL("",E629,H629)</f>
        <v>#NAME?</v>
      </c>
      <c r="AD634" s="11" t="e">
        <f>T1.WELL("",E629,H629)</f>
        <v>#NAME?</v>
      </c>
      <c r="AE634" s="11" t="e">
        <f>T1.WELL("",E629,H629)</f>
        <v>#NAME?</v>
      </c>
      <c r="AF634" s="11" t="e">
        <f>T1.WELL("",E629,H629)</f>
        <v>#NAME?</v>
      </c>
      <c r="AG634" s="11" t="e">
        <f>T1.WELL("",E629,H629)</f>
        <v>#NAME?</v>
      </c>
      <c r="AH634" s="11" t="e">
        <f>T1.WELL("",E629,H629)</f>
        <v>#NAME?</v>
      </c>
      <c r="AI634" s="11" t="e">
        <f>T1.WELL("",E629,H629)</f>
        <v>#NAME?</v>
      </c>
      <c r="AJ634" s="11" t="e">
        <f>T1.WELL("",E629,H629)</f>
        <v>#NAME?</v>
      </c>
      <c r="AK634" s="11" t="e">
        <f>T1.WELL("",E629,H629)</f>
        <v>#NAME?</v>
      </c>
      <c r="AL634" s="11" t="e">
        <f>T1.WELL("",E629,H629)</f>
        <v>#NAME?</v>
      </c>
      <c r="AM634" s="11" t="e">
        <f>T1.WELL("",E629,H629)</f>
        <v>#NAME?</v>
      </c>
      <c r="AN634" s="11" t="e">
        <f>T1.WELL("",E629,H629)</f>
        <v>#NAME?</v>
      </c>
      <c r="AO634" s="11" t="e">
        <f>T1.WELL("",E629,H629)</f>
        <v>#NAME?</v>
      </c>
      <c r="AP634" s="11" t="e">
        <f>T1.WELL("",E629,H629)</f>
        <v>#NAME?</v>
      </c>
      <c r="AQ634" s="11" t="e">
        <f>T1.WELL("",E629,H629)</f>
        <v>#NAME?</v>
      </c>
      <c r="AR634" s="11" t="e">
        <f>T1.WELL("",E629,H629)</f>
        <v>#NAME?</v>
      </c>
      <c r="AS634" s="11" t="e">
        <f>T1.WELL("",E629,H629)</f>
        <v>#NAME?</v>
      </c>
      <c r="AT634" s="11" t="e">
        <f>T1.WELL("",E629,H629)</f>
        <v>#NAME?</v>
      </c>
      <c r="AU634" s="11" t="e">
        <f>T1.WELL("",E629,H629)</f>
        <v>#NAME?</v>
      </c>
      <c r="AV634" s="11" t="e">
        <f>T1.WELL("",E629,H629)</f>
        <v>#NAME?</v>
      </c>
      <c r="AW634" s="11" t="e">
        <f>T1.WELL("",E629,H629)</f>
        <v>#NAME?</v>
      </c>
      <c r="AX634" s="11" t="e">
        <f>T1.WELL("",E629,H629)</f>
        <v>#NAME?</v>
      </c>
      <c r="AY634" s="110"/>
      <c r="AZ634" s="110"/>
      <c r="BA634" s="110"/>
    </row>
    <row r="635" spans="1:53" ht="11.25" hidden="1" customHeight="1">
      <c r="B635" s="97" t="s">
        <v>506</v>
      </c>
      <c r="C635" s="11" t="e">
        <f>T1.WELL("",E629,H629)</f>
        <v>#NAME?</v>
      </c>
      <c r="D635" s="11" t="e">
        <f>T1.WELL("",E629,H629)</f>
        <v>#NAME?</v>
      </c>
      <c r="E635" s="11" t="e">
        <f>T1.WELL("",E629,H629)</f>
        <v>#NAME?</v>
      </c>
      <c r="F635" s="11" t="e">
        <f>T1.WELL("",E629,H629)</f>
        <v>#NAME?</v>
      </c>
      <c r="G635" s="11" t="e">
        <f>T1.WELL("",E629,H629)</f>
        <v>#NAME?</v>
      </c>
      <c r="H635" s="11" t="e">
        <f>T1.WELL("",E629,H629)</f>
        <v>#NAME?</v>
      </c>
      <c r="I635" s="11" t="e">
        <f>T1.WELL("",E629,H629)</f>
        <v>#NAME?</v>
      </c>
      <c r="J635" s="11" t="e">
        <f>T1.WELL("",E629,H629)</f>
        <v>#NAME?</v>
      </c>
      <c r="K635" s="11" t="e">
        <f>T1.WELL("",E629,H629)</f>
        <v>#NAME?</v>
      </c>
      <c r="L635" s="11" t="e">
        <f>T1.WELL("",E629,H629)</f>
        <v>#NAME?</v>
      </c>
      <c r="M635" s="11" t="e">
        <f>T1.WELL("",E629,H629)</f>
        <v>#NAME?</v>
      </c>
      <c r="N635" s="11" t="e">
        <f>T1.WELL("",E629,H629)</f>
        <v>#NAME?</v>
      </c>
      <c r="O635" s="11" t="e">
        <f>T1.WELL("",E629,H629)</f>
        <v>#NAME?</v>
      </c>
      <c r="P635" s="11" t="e">
        <f>T1.WELL("",E629,H629)</f>
        <v>#NAME?</v>
      </c>
      <c r="Q635" s="11" t="e">
        <f>T1.WELL("",E629,H629)</f>
        <v>#NAME?</v>
      </c>
      <c r="R635" s="11" t="e">
        <f>T1.WELL("",E629,H629)</f>
        <v>#NAME?</v>
      </c>
      <c r="S635" s="11" t="e">
        <f>T1.WELL("",E629,H629)</f>
        <v>#NAME?</v>
      </c>
      <c r="T635" s="11" t="e">
        <f>T1.WELL("",E629,H629)</f>
        <v>#NAME?</v>
      </c>
      <c r="U635" s="11" t="e">
        <f>T1.WELL("",E629,H629)</f>
        <v>#NAME?</v>
      </c>
      <c r="V635" s="11" t="e">
        <f>T1.WELL("",E629,H629)</f>
        <v>#NAME?</v>
      </c>
      <c r="W635" s="11" t="e">
        <f>T1.WELL("",E629,H629)</f>
        <v>#NAME?</v>
      </c>
      <c r="X635" s="11" t="e">
        <f>T1.WELL("",E629,H629)</f>
        <v>#NAME?</v>
      </c>
      <c r="Y635" s="11" t="e">
        <f>T1.WELL("",E629,H629)</f>
        <v>#NAME?</v>
      </c>
      <c r="Z635" s="11" t="e">
        <f>T1.WELL("",E629,H629)</f>
        <v>#NAME?</v>
      </c>
      <c r="AA635" s="11" t="e">
        <f>T1.WELL("",E629,H629)</f>
        <v>#NAME?</v>
      </c>
      <c r="AB635" s="11" t="e">
        <f>T1.WELL("",E629,H629)</f>
        <v>#NAME?</v>
      </c>
      <c r="AC635" s="11" t="e">
        <f>T1.WELL("",E629,H629)</f>
        <v>#NAME?</v>
      </c>
      <c r="AD635" s="11" t="e">
        <f>T1.WELL("",E629,H629)</f>
        <v>#NAME?</v>
      </c>
      <c r="AE635" s="11" t="e">
        <f>T1.WELL("",E629,H629)</f>
        <v>#NAME?</v>
      </c>
      <c r="AF635" s="11" t="e">
        <f>T1.WELL("",E629,H629)</f>
        <v>#NAME?</v>
      </c>
      <c r="AG635" s="11" t="e">
        <f>T1.WELL("",E629,H629)</f>
        <v>#NAME?</v>
      </c>
      <c r="AH635" s="11" t="e">
        <f>T1.WELL("",E629,H629)</f>
        <v>#NAME?</v>
      </c>
      <c r="AI635" s="11" t="e">
        <f>T1.WELL("",E629,H629)</f>
        <v>#NAME?</v>
      </c>
      <c r="AJ635" s="11" t="e">
        <f>T1.WELL("",E629,H629)</f>
        <v>#NAME?</v>
      </c>
      <c r="AK635" s="11" t="e">
        <f>T1.WELL("",E629,H629)</f>
        <v>#NAME?</v>
      </c>
      <c r="AL635" s="11" t="e">
        <f>T1.WELL("",E629,H629)</f>
        <v>#NAME?</v>
      </c>
      <c r="AM635" s="11" t="e">
        <f>T1.WELL("",E629,H629)</f>
        <v>#NAME?</v>
      </c>
      <c r="AN635" s="11" t="e">
        <f>T1.WELL("",E629,H629)</f>
        <v>#NAME?</v>
      </c>
      <c r="AO635" s="11" t="e">
        <f>T1.WELL("",E629,H629)</f>
        <v>#NAME?</v>
      </c>
      <c r="AP635" s="11" t="e">
        <f>T1.WELL("",E629,H629)</f>
        <v>#NAME?</v>
      </c>
      <c r="AQ635" s="11" t="e">
        <f>T1.WELL("",E629,H629)</f>
        <v>#NAME?</v>
      </c>
      <c r="AR635" s="11" t="e">
        <f>T1.WELL("",E629,H629)</f>
        <v>#NAME?</v>
      </c>
      <c r="AS635" s="11" t="e">
        <f>T1.WELL("",E629,H629)</f>
        <v>#NAME?</v>
      </c>
      <c r="AT635" s="11" t="e">
        <f>T1.WELL("",E629,H629)</f>
        <v>#NAME?</v>
      </c>
      <c r="AU635" s="11" t="e">
        <f>T1.WELL("",E629,H629)</f>
        <v>#NAME?</v>
      </c>
      <c r="AV635" s="11" t="e">
        <f>T1.WELL("",E629,H629)</f>
        <v>#NAME?</v>
      </c>
      <c r="AW635" s="11" t="e">
        <f>T1.WELL("",E629,H629)</f>
        <v>#NAME?</v>
      </c>
      <c r="AX635" s="11" t="e">
        <f>T1.WELL("",E629,H629)</f>
        <v>#NAME?</v>
      </c>
      <c r="AY635" s="110"/>
      <c r="AZ635" s="110"/>
      <c r="BA635" s="110"/>
    </row>
    <row r="636" spans="1:53" ht="11.25" hidden="1" customHeight="1">
      <c r="B636" s="97" t="s">
        <v>507</v>
      </c>
      <c r="C636" s="11" t="e">
        <f>T1.WELL("",E629,H629)</f>
        <v>#NAME?</v>
      </c>
      <c r="D636" s="11" t="e">
        <f>T1.WELL("",E629,H629)</f>
        <v>#NAME?</v>
      </c>
      <c r="E636" s="11" t="e">
        <f>T1.WELL("",E629,H629)</f>
        <v>#NAME?</v>
      </c>
      <c r="F636" s="11" t="e">
        <f>T1.WELL("",E629,H629)</f>
        <v>#NAME?</v>
      </c>
      <c r="G636" s="11" t="e">
        <f>T1.WELL("",E629,H629)</f>
        <v>#NAME?</v>
      </c>
      <c r="H636" s="11" t="e">
        <f>T1.WELL("",E629,H629)</f>
        <v>#NAME?</v>
      </c>
      <c r="I636" s="11" t="e">
        <f>T1.WELL("",E629,H629)</f>
        <v>#NAME?</v>
      </c>
      <c r="J636" s="11" t="e">
        <f>T1.WELL("",E629,H629)</f>
        <v>#NAME?</v>
      </c>
      <c r="K636" s="11" t="e">
        <f>T1.WELL("",E629,H629)</f>
        <v>#NAME?</v>
      </c>
      <c r="L636" s="11" t="e">
        <f>T1.WELL("",E629,H629)</f>
        <v>#NAME?</v>
      </c>
      <c r="M636" s="11" t="e">
        <f>T1.WELL("",E629,H629)</f>
        <v>#NAME?</v>
      </c>
      <c r="N636" s="11" t="e">
        <f>T1.WELL("",E629,H629)</f>
        <v>#NAME?</v>
      </c>
      <c r="O636" s="11" t="e">
        <f>T1.WELL("",E629,H629)</f>
        <v>#NAME?</v>
      </c>
      <c r="P636" s="11" t="e">
        <f>T1.WELL("",E629,H629)</f>
        <v>#NAME?</v>
      </c>
      <c r="Q636" s="11" t="e">
        <f>T1.WELL("",E629,H629)</f>
        <v>#NAME?</v>
      </c>
      <c r="R636" s="11" t="e">
        <f>T1.WELL("",E629,H629)</f>
        <v>#NAME?</v>
      </c>
      <c r="S636" s="11" t="e">
        <f>T1.WELL("",E629,H629)</f>
        <v>#NAME?</v>
      </c>
      <c r="T636" s="11" t="e">
        <f>T1.WELL("",E629,H629)</f>
        <v>#NAME?</v>
      </c>
      <c r="U636" s="11" t="e">
        <f>T1.WELL("",E629,H629)</f>
        <v>#NAME?</v>
      </c>
      <c r="V636" s="11" t="e">
        <f>T1.WELL("",E629,H629)</f>
        <v>#NAME?</v>
      </c>
      <c r="W636" s="11" t="e">
        <f>T1.WELL("",E629,H629)</f>
        <v>#NAME?</v>
      </c>
      <c r="X636" s="11" t="e">
        <f>T1.WELL("",E629,H629)</f>
        <v>#NAME?</v>
      </c>
      <c r="Y636" s="11" t="e">
        <f>T1.WELL("",E629,H629)</f>
        <v>#NAME?</v>
      </c>
      <c r="Z636" s="11" t="e">
        <f>T1.WELL("",E629,H629)</f>
        <v>#NAME?</v>
      </c>
      <c r="AA636" s="11" t="e">
        <f>T1.WELL("",E629,H629)</f>
        <v>#NAME?</v>
      </c>
      <c r="AB636" s="11" t="e">
        <f>T1.WELL("",E629,H629)</f>
        <v>#NAME?</v>
      </c>
      <c r="AC636" s="11" t="e">
        <f>T1.WELL("",E629,H629)</f>
        <v>#NAME?</v>
      </c>
      <c r="AD636" s="11" t="e">
        <f>T1.WELL("",E629,H629)</f>
        <v>#NAME?</v>
      </c>
      <c r="AE636" s="11" t="e">
        <f>T1.WELL("",E629,H629)</f>
        <v>#NAME?</v>
      </c>
      <c r="AF636" s="11" t="e">
        <f>T1.WELL("",E629,H629)</f>
        <v>#NAME?</v>
      </c>
      <c r="AG636" s="11" t="e">
        <f>T1.WELL("",E629,H629)</f>
        <v>#NAME?</v>
      </c>
      <c r="AH636" s="11" t="e">
        <f>T1.WELL("",E629,H629)</f>
        <v>#NAME?</v>
      </c>
      <c r="AI636" s="11" t="e">
        <f>T1.WELL("",E629,H629)</f>
        <v>#NAME?</v>
      </c>
      <c r="AJ636" s="11" t="e">
        <f>T1.WELL("",E629,H629)</f>
        <v>#NAME?</v>
      </c>
      <c r="AK636" s="11" t="e">
        <f>T1.WELL("",E629,H629)</f>
        <v>#NAME?</v>
      </c>
      <c r="AL636" s="11" t="e">
        <f>T1.WELL("",E629,H629)</f>
        <v>#NAME?</v>
      </c>
      <c r="AM636" s="11" t="e">
        <f>T1.WELL("",E629,H629)</f>
        <v>#NAME?</v>
      </c>
      <c r="AN636" s="11" t="e">
        <f>T1.WELL("",E629,H629)</f>
        <v>#NAME?</v>
      </c>
      <c r="AO636" s="11" t="e">
        <f>T1.WELL("",E629,H629)</f>
        <v>#NAME?</v>
      </c>
      <c r="AP636" s="11" t="e">
        <f>T1.WELL("",E629,H629)</f>
        <v>#NAME?</v>
      </c>
      <c r="AQ636" s="11" t="e">
        <f>T1.WELL("",E629,H629)</f>
        <v>#NAME?</v>
      </c>
      <c r="AR636" s="11" t="e">
        <f>T1.WELL("",E629,H629)</f>
        <v>#NAME?</v>
      </c>
      <c r="AS636" s="11" t="e">
        <f>T1.WELL("",E629,H629)</f>
        <v>#NAME?</v>
      </c>
      <c r="AT636" s="11" t="e">
        <f>T1.WELL("",E629,H629)</f>
        <v>#NAME?</v>
      </c>
      <c r="AU636" s="11" t="e">
        <f>T1.WELL("",E629,H629)</f>
        <v>#NAME?</v>
      </c>
      <c r="AV636" s="11" t="e">
        <f>T1.WELL("",E629,H629)</f>
        <v>#NAME?</v>
      </c>
      <c r="AW636" s="11" t="e">
        <f>T1.WELL("",E629,H629)</f>
        <v>#NAME?</v>
      </c>
      <c r="AX636" s="11" t="e">
        <f>T1.WELL("",E629,H629)</f>
        <v>#NAME?</v>
      </c>
      <c r="AY636" s="110"/>
      <c r="AZ636" s="110"/>
      <c r="BA636" s="110"/>
    </row>
    <row r="637" spans="1:53" ht="11.25" hidden="1" customHeight="1">
      <c r="B637" s="97" t="s">
        <v>508</v>
      </c>
      <c r="C637" s="11" t="e">
        <f>T1.WELL("",E629,H629)</f>
        <v>#NAME?</v>
      </c>
      <c r="D637" s="11" t="e">
        <f>T1.WELL("",E629,H629)</f>
        <v>#NAME?</v>
      </c>
      <c r="E637" s="11" t="e">
        <f>T1.WELL("",E629,H629)</f>
        <v>#NAME?</v>
      </c>
      <c r="F637" s="11" t="e">
        <f>T1.WELL("",E629,H629)</f>
        <v>#NAME?</v>
      </c>
      <c r="G637" s="11" t="e">
        <f>T1.WELL("",E629,H629)</f>
        <v>#NAME?</v>
      </c>
      <c r="H637" s="11" t="e">
        <f>T1.WELL("",E629,H629)</f>
        <v>#NAME?</v>
      </c>
      <c r="I637" s="11" t="e">
        <f>T1.WELL("",E629,H629)</f>
        <v>#NAME?</v>
      </c>
      <c r="J637" s="11" t="e">
        <f>T1.WELL("",E629,H629)</f>
        <v>#NAME?</v>
      </c>
      <c r="K637" s="11" t="e">
        <f>T1.WELL("",E629,H629)</f>
        <v>#NAME?</v>
      </c>
      <c r="L637" s="11" t="e">
        <f>T1.WELL("",E629,H629)</f>
        <v>#NAME?</v>
      </c>
      <c r="M637" s="11" t="e">
        <f>T1.WELL("",E629,H629)</f>
        <v>#NAME?</v>
      </c>
      <c r="N637" s="11" t="e">
        <f>T1.WELL("",E629,H629)</f>
        <v>#NAME?</v>
      </c>
      <c r="O637" s="11" t="e">
        <f>T1.WELL("",E629,H629)</f>
        <v>#NAME?</v>
      </c>
      <c r="P637" s="11" t="e">
        <f>T1.WELL("",E629,H629)</f>
        <v>#NAME?</v>
      </c>
      <c r="Q637" s="11" t="e">
        <f>T1.WELL("",E629,H629)</f>
        <v>#NAME?</v>
      </c>
      <c r="R637" s="11" t="e">
        <f>T1.WELL("",E629,H629)</f>
        <v>#NAME?</v>
      </c>
      <c r="S637" s="11" t="e">
        <f>T1.WELL("",E629,H629)</f>
        <v>#NAME?</v>
      </c>
      <c r="T637" s="11" t="e">
        <f>T1.WELL("",E629,H629)</f>
        <v>#NAME?</v>
      </c>
      <c r="U637" s="11" t="e">
        <f>T1.WELL("",E629,H629)</f>
        <v>#NAME?</v>
      </c>
      <c r="V637" s="11" t="e">
        <f>T1.WELL("",E629,H629)</f>
        <v>#NAME?</v>
      </c>
      <c r="W637" s="11" t="e">
        <f>T1.WELL("",E629,H629)</f>
        <v>#NAME?</v>
      </c>
      <c r="X637" s="11" t="e">
        <f>T1.WELL("",E629,H629)</f>
        <v>#NAME?</v>
      </c>
      <c r="Y637" s="11" t="e">
        <f>T1.WELL("",E629,H629)</f>
        <v>#NAME?</v>
      </c>
      <c r="Z637" s="11" t="e">
        <f>T1.WELL("",E629,H629)</f>
        <v>#NAME?</v>
      </c>
      <c r="AA637" s="11" t="e">
        <f>T1.WELL("",E629,H629)</f>
        <v>#NAME?</v>
      </c>
      <c r="AB637" s="11" t="e">
        <f>T1.WELL("",E629,H629)</f>
        <v>#NAME?</v>
      </c>
      <c r="AC637" s="11" t="e">
        <f>T1.WELL("",E629,H629)</f>
        <v>#NAME?</v>
      </c>
      <c r="AD637" s="11" t="e">
        <f>T1.WELL("",E629,H629)</f>
        <v>#NAME?</v>
      </c>
      <c r="AE637" s="11" t="e">
        <f>T1.WELL("",E629,H629)</f>
        <v>#NAME?</v>
      </c>
      <c r="AF637" s="11" t="e">
        <f>T1.WELL("",E629,H629)</f>
        <v>#NAME?</v>
      </c>
      <c r="AG637" s="11" t="e">
        <f>T1.WELL("",E629,H629)</f>
        <v>#NAME?</v>
      </c>
      <c r="AH637" s="11" t="e">
        <f>T1.WELL("",E629,H629)</f>
        <v>#NAME?</v>
      </c>
      <c r="AI637" s="11" t="e">
        <f>T1.WELL("",E629,H629)</f>
        <v>#NAME?</v>
      </c>
      <c r="AJ637" s="11" t="e">
        <f>T1.WELL("",E629,H629)</f>
        <v>#NAME?</v>
      </c>
      <c r="AK637" s="11" t="e">
        <f>T1.WELL("",E629,H629)</f>
        <v>#NAME?</v>
      </c>
      <c r="AL637" s="11" t="e">
        <f>T1.WELL("",E629,H629)</f>
        <v>#NAME?</v>
      </c>
      <c r="AM637" s="11" t="e">
        <f>T1.WELL("",E629,H629)</f>
        <v>#NAME?</v>
      </c>
      <c r="AN637" s="11" t="e">
        <f>T1.WELL("",E629,H629)</f>
        <v>#NAME?</v>
      </c>
      <c r="AO637" s="11" t="e">
        <f>T1.WELL("",E629,H629)</f>
        <v>#NAME?</v>
      </c>
      <c r="AP637" s="11" t="e">
        <f>T1.WELL("",E629,H629)</f>
        <v>#NAME?</v>
      </c>
      <c r="AQ637" s="11" t="e">
        <f>T1.WELL("",E629,H629)</f>
        <v>#NAME?</v>
      </c>
      <c r="AR637" s="11" t="e">
        <f>T1.WELL("",E629,H629)</f>
        <v>#NAME?</v>
      </c>
      <c r="AS637" s="11" t="e">
        <f>T1.WELL("",E629,H629)</f>
        <v>#NAME?</v>
      </c>
      <c r="AT637" s="11" t="e">
        <f>T1.WELL("",E629,H629)</f>
        <v>#NAME?</v>
      </c>
      <c r="AU637" s="11" t="e">
        <f>T1.WELL("",E629,H629)</f>
        <v>#NAME?</v>
      </c>
      <c r="AV637" s="11" t="e">
        <f>T1.WELL("",E629,H629)</f>
        <v>#NAME?</v>
      </c>
      <c r="AW637" s="11" t="e">
        <f>T1.WELL("",E629,H629)</f>
        <v>#NAME?</v>
      </c>
      <c r="AX637" s="11" t="e">
        <f>T1.WELL("",E629,H629)</f>
        <v>#NAME?</v>
      </c>
      <c r="AY637" s="110"/>
      <c r="AZ637" s="110"/>
      <c r="BA637" s="110"/>
    </row>
    <row r="638" spans="1:53" ht="11.25" hidden="1" customHeight="1">
      <c r="B638" s="97" t="s">
        <v>509</v>
      </c>
      <c r="C638" s="11" t="e">
        <f>T1.WELL("",E629,H629)</f>
        <v>#NAME?</v>
      </c>
      <c r="D638" s="11" t="e">
        <f>T1.WELL("",E629,H629)</f>
        <v>#NAME?</v>
      </c>
      <c r="E638" s="11" t="e">
        <f>T1.WELL("",E629,H629)</f>
        <v>#NAME?</v>
      </c>
      <c r="F638" s="11" t="e">
        <f>T1.WELL("",E629,H629)</f>
        <v>#NAME?</v>
      </c>
      <c r="G638" s="11" t="e">
        <f>T1.WELL("",E629,H629)</f>
        <v>#NAME?</v>
      </c>
      <c r="H638" s="11" t="e">
        <f>T1.WELL("",E629,H629)</f>
        <v>#NAME?</v>
      </c>
      <c r="I638" s="11" t="e">
        <f>T1.WELL("",E629,H629)</f>
        <v>#NAME?</v>
      </c>
      <c r="J638" s="11" t="e">
        <f>T1.WELL("",E629,H629)</f>
        <v>#NAME?</v>
      </c>
      <c r="K638" s="11" t="e">
        <f>T1.WELL("",E629,H629)</f>
        <v>#NAME?</v>
      </c>
      <c r="L638" s="11" t="e">
        <f>T1.WELL("",E629,H629)</f>
        <v>#NAME?</v>
      </c>
      <c r="M638" s="11" t="e">
        <f>T1.WELL("",E629,H629)</f>
        <v>#NAME?</v>
      </c>
      <c r="N638" s="11" t="e">
        <f>T1.WELL("",E629,H629)</f>
        <v>#NAME?</v>
      </c>
      <c r="O638" s="11" t="e">
        <f>T1.WELL("",E629,H629)</f>
        <v>#NAME?</v>
      </c>
      <c r="P638" s="11" t="e">
        <f>T1.WELL("",E629,H629)</f>
        <v>#NAME?</v>
      </c>
      <c r="Q638" s="11" t="e">
        <f>T1.WELL("",E629,H629)</f>
        <v>#NAME?</v>
      </c>
      <c r="R638" s="11" t="e">
        <f>T1.WELL("",E629,H629)</f>
        <v>#NAME?</v>
      </c>
      <c r="S638" s="11" t="e">
        <f>T1.WELL("",E629,H629)</f>
        <v>#NAME?</v>
      </c>
      <c r="T638" s="11" t="e">
        <f>T1.WELL("",E629,H629)</f>
        <v>#NAME?</v>
      </c>
      <c r="U638" s="11" t="e">
        <f>T1.WELL("",E629,H629)</f>
        <v>#NAME?</v>
      </c>
      <c r="V638" s="11" t="e">
        <f>T1.WELL("",E629,H629)</f>
        <v>#NAME?</v>
      </c>
      <c r="W638" s="11" t="e">
        <f>T1.WELL("",E629,H629)</f>
        <v>#NAME?</v>
      </c>
      <c r="X638" s="11" t="e">
        <f>T1.WELL("",E629,H629)</f>
        <v>#NAME?</v>
      </c>
      <c r="Y638" s="11" t="e">
        <f>T1.WELL("",E629,H629)</f>
        <v>#NAME?</v>
      </c>
      <c r="Z638" s="11" t="e">
        <f>T1.WELL("",E629,H629)</f>
        <v>#NAME?</v>
      </c>
      <c r="AA638" s="11" t="e">
        <f>T1.WELL("",E629,H629)</f>
        <v>#NAME?</v>
      </c>
      <c r="AB638" s="11" t="e">
        <f>T1.WELL("",E629,H629)</f>
        <v>#NAME?</v>
      </c>
      <c r="AC638" s="11" t="e">
        <f>T1.WELL("",E629,H629)</f>
        <v>#NAME?</v>
      </c>
      <c r="AD638" s="11" t="e">
        <f>T1.WELL("",E629,H629)</f>
        <v>#NAME?</v>
      </c>
      <c r="AE638" s="11" t="e">
        <f>T1.WELL("",E629,H629)</f>
        <v>#NAME?</v>
      </c>
      <c r="AF638" s="11" t="e">
        <f>T1.WELL("",E629,H629)</f>
        <v>#NAME?</v>
      </c>
      <c r="AG638" s="11" t="e">
        <f>T1.WELL("",E629,H629)</f>
        <v>#NAME?</v>
      </c>
      <c r="AH638" s="11" t="e">
        <f>T1.WELL("",E629,H629)</f>
        <v>#NAME?</v>
      </c>
      <c r="AI638" s="11" t="e">
        <f>T1.WELL("",E629,H629)</f>
        <v>#NAME?</v>
      </c>
      <c r="AJ638" s="11" t="e">
        <f>T1.WELL("",E629,H629)</f>
        <v>#NAME?</v>
      </c>
      <c r="AK638" s="11" t="e">
        <f>T1.WELL("",E629,H629)</f>
        <v>#NAME?</v>
      </c>
      <c r="AL638" s="11" t="e">
        <f>T1.WELL("",E629,H629)</f>
        <v>#NAME?</v>
      </c>
      <c r="AM638" s="11" t="e">
        <f>T1.WELL("",E629,H629)</f>
        <v>#NAME?</v>
      </c>
      <c r="AN638" s="11" t="e">
        <f>T1.WELL("",E629,H629)</f>
        <v>#NAME?</v>
      </c>
      <c r="AO638" s="11" t="e">
        <f>T1.WELL("",E629,H629)</f>
        <v>#NAME?</v>
      </c>
      <c r="AP638" s="11" t="e">
        <f>T1.WELL("",E629,H629)</f>
        <v>#NAME?</v>
      </c>
      <c r="AQ638" s="11" t="e">
        <f>T1.WELL("",E629,H629)</f>
        <v>#NAME?</v>
      </c>
      <c r="AR638" s="11" t="e">
        <f>T1.WELL("",E629,H629)</f>
        <v>#NAME?</v>
      </c>
      <c r="AS638" s="11" t="e">
        <f>T1.WELL("",E629,H629)</f>
        <v>#NAME?</v>
      </c>
      <c r="AT638" s="11" t="e">
        <f>T1.WELL("",E629,H629)</f>
        <v>#NAME?</v>
      </c>
      <c r="AU638" s="11" t="e">
        <f>T1.WELL("",E629,H629)</f>
        <v>#NAME?</v>
      </c>
      <c r="AV638" s="11" t="e">
        <f>T1.WELL("",E629,H629)</f>
        <v>#NAME?</v>
      </c>
      <c r="AW638" s="11" t="e">
        <f>T1.WELL("",E629,H629)</f>
        <v>#NAME?</v>
      </c>
      <c r="AX638" s="11" t="e">
        <f>T1.WELL("",E629,H629)</f>
        <v>#NAME?</v>
      </c>
      <c r="AY638" s="110"/>
      <c r="AZ638" s="110"/>
      <c r="BA638" s="110"/>
    </row>
    <row r="639" spans="1:53" ht="11.25" hidden="1" customHeight="1">
      <c r="B639" s="97" t="s">
        <v>510</v>
      </c>
      <c r="C639" s="11" t="e">
        <f>T1.WELL("",E629,H629)</f>
        <v>#NAME?</v>
      </c>
      <c r="D639" s="11" t="e">
        <f>T1.WELL("",E629,H629)</f>
        <v>#NAME?</v>
      </c>
      <c r="E639" s="11" t="e">
        <f>T1.WELL("",E629,H629)</f>
        <v>#NAME?</v>
      </c>
      <c r="F639" s="11" t="e">
        <f>T1.WELL("",E629,H629)</f>
        <v>#NAME?</v>
      </c>
      <c r="G639" s="11" t="e">
        <f>T1.WELL("",E629,H629)</f>
        <v>#NAME?</v>
      </c>
      <c r="H639" s="11" t="e">
        <f>T1.WELL("",E629,H629)</f>
        <v>#NAME?</v>
      </c>
      <c r="I639" s="11" t="e">
        <f>T1.WELL("",E629,H629)</f>
        <v>#NAME?</v>
      </c>
      <c r="J639" s="11" t="e">
        <f>T1.WELL("",E629,H629)</f>
        <v>#NAME?</v>
      </c>
      <c r="K639" s="11" t="e">
        <f>T1.WELL("",E629,H629)</f>
        <v>#NAME?</v>
      </c>
      <c r="L639" s="11" t="e">
        <f>T1.WELL("",E629,H629)</f>
        <v>#NAME?</v>
      </c>
      <c r="M639" s="11" t="e">
        <f>T1.WELL("",E629,H629)</f>
        <v>#NAME?</v>
      </c>
      <c r="N639" s="11" t="e">
        <f>T1.WELL("",E629,H629)</f>
        <v>#NAME?</v>
      </c>
      <c r="O639" s="11" t="e">
        <f>T1.WELL("",E629,H629)</f>
        <v>#NAME?</v>
      </c>
      <c r="P639" s="11" t="e">
        <f>T1.WELL("",E629,H629)</f>
        <v>#NAME?</v>
      </c>
      <c r="Q639" s="11" t="e">
        <f>T1.WELL("",E629,H629)</f>
        <v>#NAME?</v>
      </c>
      <c r="R639" s="11" t="e">
        <f>T1.WELL("",E629,H629)</f>
        <v>#NAME?</v>
      </c>
      <c r="S639" s="11" t="e">
        <f>T1.WELL("",E629,H629)</f>
        <v>#NAME?</v>
      </c>
      <c r="T639" s="11" t="e">
        <f>T1.WELL("",E629,H629)</f>
        <v>#NAME?</v>
      </c>
      <c r="U639" s="11" t="e">
        <f>T1.WELL("",E629,H629)</f>
        <v>#NAME?</v>
      </c>
      <c r="V639" s="11" t="e">
        <f>T1.WELL("",E629,H629)</f>
        <v>#NAME?</v>
      </c>
      <c r="W639" s="11" t="e">
        <f>T1.WELL("",E629,H629)</f>
        <v>#NAME?</v>
      </c>
      <c r="X639" s="11" t="e">
        <f>T1.WELL("",E629,H629)</f>
        <v>#NAME?</v>
      </c>
      <c r="Y639" s="11" t="e">
        <f>T1.WELL("",E629,H629)</f>
        <v>#NAME?</v>
      </c>
      <c r="Z639" s="11" t="e">
        <f>T1.WELL("",E629,H629)</f>
        <v>#NAME?</v>
      </c>
      <c r="AA639" s="11" t="e">
        <f>T1.WELL("",E629,H629)</f>
        <v>#NAME?</v>
      </c>
      <c r="AB639" s="11" t="e">
        <f>T1.WELL("",E629,H629)</f>
        <v>#NAME?</v>
      </c>
      <c r="AC639" s="11" t="e">
        <f>T1.WELL("",E629,H629)</f>
        <v>#NAME?</v>
      </c>
      <c r="AD639" s="11" t="e">
        <f>T1.WELL("",E629,H629)</f>
        <v>#NAME?</v>
      </c>
      <c r="AE639" s="11" t="e">
        <f>T1.WELL("",E629,H629)</f>
        <v>#NAME?</v>
      </c>
      <c r="AF639" s="11" t="e">
        <f>T1.WELL("",E629,H629)</f>
        <v>#NAME?</v>
      </c>
      <c r="AG639" s="11" t="e">
        <f>T1.WELL("",E629,H629)</f>
        <v>#NAME?</v>
      </c>
      <c r="AH639" s="11" t="e">
        <f>T1.WELL("",E629,H629)</f>
        <v>#NAME?</v>
      </c>
      <c r="AI639" s="11" t="e">
        <f>T1.WELL("",E629,H629)</f>
        <v>#NAME?</v>
      </c>
      <c r="AJ639" s="11" t="e">
        <f>T1.WELL("",E629,H629)</f>
        <v>#NAME?</v>
      </c>
      <c r="AK639" s="11" t="e">
        <f>T1.WELL("",E629,H629)</f>
        <v>#NAME?</v>
      </c>
      <c r="AL639" s="11" t="e">
        <f>T1.WELL("",E629,H629)</f>
        <v>#NAME?</v>
      </c>
      <c r="AM639" s="11" t="e">
        <f>T1.WELL("",E629,H629)</f>
        <v>#NAME?</v>
      </c>
      <c r="AN639" s="11" t="e">
        <f>T1.WELL("",E629,H629)</f>
        <v>#NAME?</v>
      </c>
      <c r="AO639" s="11" t="e">
        <f>T1.WELL("",E629,H629)</f>
        <v>#NAME?</v>
      </c>
      <c r="AP639" s="11" t="e">
        <f>T1.WELL("",E629,H629)</f>
        <v>#NAME?</v>
      </c>
      <c r="AQ639" s="11" t="e">
        <f>T1.WELL("",E629,H629)</f>
        <v>#NAME?</v>
      </c>
      <c r="AR639" s="11" t="e">
        <f>T1.WELL("",E629,H629)</f>
        <v>#NAME?</v>
      </c>
      <c r="AS639" s="11" t="e">
        <f>T1.WELL("",E629,H629)</f>
        <v>#NAME?</v>
      </c>
      <c r="AT639" s="11" t="e">
        <f>T1.WELL("",E629,H629)</f>
        <v>#NAME?</v>
      </c>
      <c r="AU639" s="11" t="e">
        <f>T1.WELL("",E629,H629)</f>
        <v>#NAME?</v>
      </c>
      <c r="AV639" s="11" t="e">
        <f>T1.WELL("",E629,H629)</f>
        <v>#NAME?</v>
      </c>
      <c r="AW639" s="11" t="e">
        <f>T1.WELL("",E629,H629)</f>
        <v>#NAME?</v>
      </c>
      <c r="AX639" s="11" t="e">
        <f>T1.WELL("",E629,H629)</f>
        <v>#NAME?</v>
      </c>
      <c r="AY639" s="110"/>
      <c r="AZ639" s="110"/>
      <c r="BA639" s="110"/>
    </row>
    <row r="640" spans="1:53" ht="11.25" hidden="1" customHeight="1">
      <c r="B640" s="97" t="s">
        <v>511</v>
      </c>
      <c r="C640" s="11" t="e">
        <f>T1.WELL("",E629,H629)</f>
        <v>#NAME?</v>
      </c>
      <c r="D640" s="11" t="e">
        <f>T1.WELL("",E629,H629)</f>
        <v>#NAME?</v>
      </c>
      <c r="E640" s="11" t="e">
        <f>T1.WELL("",E629,H629)</f>
        <v>#NAME?</v>
      </c>
      <c r="F640" s="11" t="e">
        <f>T1.WELL("",E629,H629)</f>
        <v>#NAME?</v>
      </c>
      <c r="G640" s="11" t="e">
        <f>T1.WELL("",E629,H629)</f>
        <v>#NAME?</v>
      </c>
      <c r="H640" s="11" t="e">
        <f>T1.WELL("",E629,H629)</f>
        <v>#NAME?</v>
      </c>
      <c r="I640" s="11" t="e">
        <f>T1.WELL("",E629,H629)</f>
        <v>#NAME?</v>
      </c>
      <c r="J640" s="11" t="e">
        <f>T1.WELL("",E629,H629)</f>
        <v>#NAME?</v>
      </c>
      <c r="K640" s="11" t="e">
        <f>T1.WELL("",E629,H629)</f>
        <v>#NAME?</v>
      </c>
      <c r="L640" s="11" t="e">
        <f>T1.WELL("",E629,H629)</f>
        <v>#NAME?</v>
      </c>
      <c r="M640" s="11" t="e">
        <f>T1.WELL("",E629,H629)</f>
        <v>#NAME?</v>
      </c>
      <c r="N640" s="11" t="e">
        <f>T1.WELL("",E629,H629)</f>
        <v>#NAME?</v>
      </c>
      <c r="O640" s="11" t="e">
        <f>T1.WELL("",E629,H629)</f>
        <v>#NAME?</v>
      </c>
      <c r="P640" s="11" t="e">
        <f>T1.WELL("",E629,H629)</f>
        <v>#NAME?</v>
      </c>
      <c r="Q640" s="11" t="e">
        <f>T1.WELL("",E629,H629)</f>
        <v>#NAME?</v>
      </c>
      <c r="R640" s="11" t="e">
        <f>T1.WELL("",E629,H629)</f>
        <v>#NAME?</v>
      </c>
      <c r="S640" s="11" t="e">
        <f>T1.WELL("",E629,H629)</f>
        <v>#NAME?</v>
      </c>
      <c r="T640" s="11" t="e">
        <f>T1.WELL("",E629,H629)</f>
        <v>#NAME?</v>
      </c>
      <c r="U640" s="11" t="e">
        <f>T1.WELL("",E629,H629)</f>
        <v>#NAME?</v>
      </c>
      <c r="V640" s="11" t="e">
        <f>T1.WELL("",E629,H629)</f>
        <v>#NAME?</v>
      </c>
      <c r="W640" s="11" t="e">
        <f>T1.WELL("",E629,H629)</f>
        <v>#NAME?</v>
      </c>
      <c r="X640" s="11" t="e">
        <f>T1.WELL("",E629,H629)</f>
        <v>#NAME?</v>
      </c>
      <c r="Y640" s="11" t="e">
        <f>T1.WELL("",E629,H629)</f>
        <v>#NAME?</v>
      </c>
      <c r="Z640" s="11" t="e">
        <f>T1.WELL("",E629,H629)</f>
        <v>#NAME?</v>
      </c>
      <c r="AA640" s="11" t="e">
        <f>T1.WELL("",E629,H629)</f>
        <v>#NAME?</v>
      </c>
      <c r="AB640" s="11" t="e">
        <f>T1.WELL("",E629,H629)</f>
        <v>#NAME?</v>
      </c>
      <c r="AC640" s="11" t="e">
        <f>T1.WELL("",E629,H629)</f>
        <v>#NAME?</v>
      </c>
      <c r="AD640" s="11" t="e">
        <f>T1.WELL("",E629,H629)</f>
        <v>#NAME?</v>
      </c>
      <c r="AE640" s="11" t="e">
        <f>T1.WELL("",E629,H629)</f>
        <v>#NAME?</v>
      </c>
      <c r="AF640" s="11" t="e">
        <f>T1.WELL("",E629,H629)</f>
        <v>#NAME?</v>
      </c>
      <c r="AG640" s="11" t="e">
        <f>T1.WELL("",E629,H629)</f>
        <v>#NAME?</v>
      </c>
      <c r="AH640" s="11" t="e">
        <f>T1.WELL("",E629,H629)</f>
        <v>#NAME?</v>
      </c>
      <c r="AI640" s="11" t="e">
        <f>T1.WELL("",E629,H629)</f>
        <v>#NAME?</v>
      </c>
      <c r="AJ640" s="11" t="e">
        <f>T1.WELL("",E629,H629)</f>
        <v>#NAME?</v>
      </c>
      <c r="AK640" s="11" t="e">
        <f>T1.WELL("",E629,H629)</f>
        <v>#NAME?</v>
      </c>
      <c r="AL640" s="11" t="e">
        <f>T1.WELL("",E629,H629)</f>
        <v>#NAME?</v>
      </c>
      <c r="AM640" s="11" t="e">
        <f>T1.WELL("",E629,H629)</f>
        <v>#NAME?</v>
      </c>
      <c r="AN640" s="11" t="e">
        <f>T1.WELL("",E629,H629)</f>
        <v>#NAME?</v>
      </c>
      <c r="AO640" s="11" t="e">
        <f>T1.WELL("",E629,H629)</f>
        <v>#NAME?</v>
      </c>
      <c r="AP640" s="11" t="e">
        <f>T1.WELL("",E629,H629)</f>
        <v>#NAME?</v>
      </c>
      <c r="AQ640" s="11" t="e">
        <f>T1.WELL("",E629,H629)</f>
        <v>#NAME?</v>
      </c>
      <c r="AR640" s="11" t="e">
        <f>T1.WELL("",E629,H629)</f>
        <v>#NAME?</v>
      </c>
      <c r="AS640" s="11" t="e">
        <f>T1.WELL("",E629,H629)</f>
        <v>#NAME?</v>
      </c>
      <c r="AT640" s="11" t="e">
        <f>T1.WELL("",E629,H629)</f>
        <v>#NAME?</v>
      </c>
      <c r="AU640" s="11" t="e">
        <f>T1.WELL("",E629,H629)</f>
        <v>#NAME?</v>
      </c>
      <c r="AV640" s="11" t="e">
        <f>T1.WELL("",E629,H629)</f>
        <v>#NAME?</v>
      </c>
      <c r="AW640" s="11" t="e">
        <f>T1.WELL("",E629,H629)</f>
        <v>#NAME?</v>
      </c>
      <c r="AX640" s="11" t="e">
        <f>T1.WELL("",E629,H629)</f>
        <v>#NAME?</v>
      </c>
      <c r="AY640" s="110"/>
      <c r="AZ640" s="110"/>
      <c r="BA640" s="110"/>
    </row>
    <row r="641" spans="2:53" ht="11.25" hidden="1" customHeight="1">
      <c r="B641" s="97" t="s">
        <v>512</v>
      </c>
      <c r="C641" s="11" t="e">
        <f>T1.WELL("",E629,H629)</f>
        <v>#NAME?</v>
      </c>
      <c r="D641" s="11" t="e">
        <f>T1.WELL("",E629,H629)</f>
        <v>#NAME?</v>
      </c>
      <c r="E641" s="11" t="e">
        <f>T1.WELL("",E629,H629)</f>
        <v>#NAME?</v>
      </c>
      <c r="F641" s="11" t="e">
        <f>T1.WELL("",E629,H629)</f>
        <v>#NAME?</v>
      </c>
      <c r="G641" s="11" t="e">
        <f>T1.WELL("",E629,H629)</f>
        <v>#NAME?</v>
      </c>
      <c r="H641" s="11" t="e">
        <f>T1.WELL("",E629,H629)</f>
        <v>#NAME?</v>
      </c>
      <c r="I641" s="11" t="e">
        <f>T1.WELL("",E629,H629)</f>
        <v>#NAME?</v>
      </c>
      <c r="J641" s="11" t="e">
        <f>T1.WELL("",E629,H629)</f>
        <v>#NAME?</v>
      </c>
      <c r="K641" s="11" t="e">
        <f>T1.WELL("",E629,H629)</f>
        <v>#NAME?</v>
      </c>
      <c r="L641" s="11" t="e">
        <f>T1.WELL("",E629,H629)</f>
        <v>#NAME?</v>
      </c>
      <c r="M641" s="11" t="e">
        <f>T1.WELL("",E629,H629)</f>
        <v>#NAME?</v>
      </c>
      <c r="N641" s="11" t="e">
        <f>T1.WELL("",E629,H629)</f>
        <v>#NAME?</v>
      </c>
      <c r="O641" s="11" t="e">
        <f>T1.WELL("",E629,H629)</f>
        <v>#NAME?</v>
      </c>
      <c r="P641" s="11" t="e">
        <f>T1.WELL("",E629,H629)</f>
        <v>#NAME?</v>
      </c>
      <c r="Q641" s="11" t="e">
        <f>T1.WELL("",E629,H629)</f>
        <v>#NAME?</v>
      </c>
      <c r="R641" s="11" t="e">
        <f>T1.WELL("",E629,H629)</f>
        <v>#NAME?</v>
      </c>
      <c r="S641" s="11" t="e">
        <f>T1.WELL("",E629,H629)</f>
        <v>#NAME?</v>
      </c>
      <c r="T641" s="11" t="e">
        <f>T1.WELL("",E629,H629)</f>
        <v>#NAME?</v>
      </c>
      <c r="U641" s="11" t="e">
        <f>T1.WELL("",E629,H629)</f>
        <v>#NAME?</v>
      </c>
      <c r="V641" s="11" t="e">
        <f>T1.WELL("",E629,H629)</f>
        <v>#NAME?</v>
      </c>
      <c r="W641" s="11" t="e">
        <f>T1.WELL("",E629,H629)</f>
        <v>#NAME?</v>
      </c>
      <c r="X641" s="11" t="e">
        <f>T1.WELL("",E629,H629)</f>
        <v>#NAME?</v>
      </c>
      <c r="Y641" s="11" t="e">
        <f>T1.WELL("",E629,H629)</f>
        <v>#NAME?</v>
      </c>
      <c r="Z641" s="11" t="e">
        <f>T1.WELL("",E629,H629)</f>
        <v>#NAME?</v>
      </c>
      <c r="AA641" s="11" t="e">
        <f>T1.WELL("",E629,H629)</f>
        <v>#NAME?</v>
      </c>
      <c r="AB641" s="11" t="e">
        <f>T1.WELL("",E629,H629)</f>
        <v>#NAME?</v>
      </c>
      <c r="AC641" s="11" t="e">
        <f>T1.WELL("",E629,H629)</f>
        <v>#NAME?</v>
      </c>
      <c r="AD641" s="11" t="e">
        <f>T1.WELL("",E629,H629)</f>
        <v>#NAME?</v>
      </c>
      <c r="AE641" s="11" t="e">
        <f>T1.WELL("",E629,H629)</f>
        <v>#NAME?</v>
      </c>
      <c r="AF641" s="11" t="e">
        <f>T1.WELL("",E629,H629)</f>
        <v>#NAME?</v>
      </c>
      <c r="AG641" s="11" t="e">
        <f>T1.WELL("",E629,H629)</f>
        <v>#NAME?</v>
      </c>
      <c r="AH641" s="11" t="e">
        <f>T1.WELL("",E629,H629)</f>
        <v>#NAME?</v>
      </c>
      <c r="AI641" s="11" t="e">
        <f>T1.WELL("",E629,H629)</f>
        <v>#NAME?</v>
      </c>
      <c r="AJ641" s="11" t="e">
        <f>T1.WELL("",E629,H629)</f>
        <v>#NAME?</v>
      </c>
      <c r="AK641" s="11" t="e">
        <f>T1.WELL("",E629,H629)</f>
        <v>#NAME?</v>
      </c>
      <c r="AL641" s="11" t="e">
        <f>T1.WELL("",E629,H629)</f>
        <v>#NAME?</v>
      </c>
      <c r="AM641" s="11" t="e">
        <f>T1.WELL("",E629,H629)</f>
        <v>#NAME?</v>
      </c>
      <c r="AN641" s="11" t="e">
        <f>T1.WELL("",E629,H629)</f>
        <v>#NAME?</v>
      </c>
      <c r="AO641" s="11" t="e">
        <f>T1.WELL("",E629,H629)</f>
        <v>#NAME?</v>
      </c>
      <c r="AP641" s="11" t="e">
        <f>T1.WELL("",E629,H629)</f>
        <v>#NAME?</v>
      </c>
      <c r="AQ641" s="11" t="e">
        <f>T1.WELL("",E629,H629)</f>
        <v>#NAME?</v>
      </c>
      <c r="AR641" s="11" t="e">
        <f>T1.WELL("",E629,H629)</f>
        <v>#NAME?</v>
      </c>
      <c r="AS641" s="11" t="e">
        <f>T1.WELL("",E629,H629)</f>
        <v>#NAME?</v>
      </c>
      <c r="AT641" s="11" t="e">
        <f>T1.WELL("",E629,H629)</f>
        <v>#NAME?</v>
      </c>
      <c r="AU641" s="11" t="e">
        <f>T1.WELL("",E629,H629)</f>
        <v>#NAME?</v>
      </c>
      <c r="AV641" s="11" t="e">
        <f>T1.WELL("",E629,H629)</f>
        <v>#NAME?</v>
      </c>
      <c r="AW641" s="11" t="e">
        <f>T1.WELL("",E629,H629)</f>
        <v>#NAME?</v>
      </c>
      <c r="AX641" s="11" t="e">
        <f>T1.WELL("",E629,H629)</f>
        <v>#NAME?</v>
      </c>
      <c r="AY641" s="110"/>
      <c r="AZ641" s="110"/>
      <c r="BA641" s="110"/>
    </row>
    <row r="642" spans="2:53" ht="11.25" hidden="1" customHeight="1">
      <c r="B642" s="97" t="s">
        <v>513</v>
      </c>
      <c r="C642" s="11" t="e">
        <f>T1.WELL("",E629,H629)</f>
        <v>#NAME?</v>
      </c>
      <c r="D642" s="11" t="e">
        <f>T1.WELL("",E629,H629)</f>
        <v>#NAME?</v>
      </c>
      <c r="E642" s="11" t="e">
        <f>T1.WELL("",E629,H629)</f>
        <v>#NAME?</v>
      </c>
      <c r="F642" s="11" t="e">
        <f>T1.WELL("",E629,H629)</f>
        <v>#NAME?</v>
      </c>
      <c r="G642" s="11" t="e">
        <f>T1.WELL("",E629,H629)</f>
        <v>#NAME?</v>
      </c>
      <c r="H642" s="11" t="e">
        <f>T1.WELL("",E629,H629)</f>
        <v>#NAME?</v>
      </c>
      <c r="I642" s="11" t="e">
        <f>T1.WELL("",E629,H629)</f>
        <v>#NAME?</v>
      </c>
      <c r="J642" s="11" t="e">
        <f>T1.WELL("",E629,H629)</f>
        <v>#NAME?</v>
      </c>
      <c r="K642" s="11" t="e">
        <f>T1.WELL("",E629,H629)</f>
        <v>#NAME?</v>
      </c>
      <c r="L642" s="11" t="e">
        <f>T1.WELL("",E629,H629)</f>
        <v>#NAME?</v>
      </c>
      <c r="M642" s="11" t="e">
        <f>T1.WELL("",E629,H629)</f>
        <v>#NAME?</v>
      </c>
      <c r="N642" s="11" t="e">
        <f>T1.WELL("",E629,H629)</f>
        <v>#NAME?</v>
      </c>
      <c r="O642" s="11" t="e">
        <f>T1.WELL("",E629,H629)</f>
        <v>#NAME?</v>
      </c>
      <c r="P642" s="11" t="e">
        <f>T1.WELL("",E629,H629)</f>
        <v>#NAME?</v>
      </c>
      <c r="Q642" s="11" t="e">
        <f>T1.WELL("",E629,H629)</f>
        <v>#NAME?</v>
      </c>
      <c r="R642" s="11" t="e">
        <f>T1.WELL("",E629,H629)</f>
        <v>#NAME?</v>
      </c>
      <c r="S642" s="11" t="e">
        <f>T1.WELL("",E629,H629)</f>
        <v>#NAME?</v>
      </c>
      <c r="T642" s="11" t="e">
        <f>T1.WELL("",E629,H629)</f>
        <v>#NAME?</v>
      </c>
      <c r="U642" s="11" t="e">
        <f>T1.WELL("",E629,H629)</f>
        <v>#NAME?</v>
      </c>
      <c r="V642" s="11" t="e">
        <f>T1.WELL("",E629,H629)</f>
        <v>#NAME?</v>
      </c>
      <c r="W642" s="11" t="e">
        <f>T1.WELL("",E629,H629)</f>
        <v>#NAME?</v>
      </c>
      <c r="X642" s="11" t="e">
        <f>T1.WELL("",E629,H629)</f>
        <v>#NAME?</v>
      </c>
      <c r="Y642" s="11" t="e">
        <f>T1.WELL("",E629,H629)</f>
        <v>#NAME?</v>
      </c>
      <c r="Z642" s="11" t="e">
        <f>T1.WELL("",E629,H629)</f>
        <v>#NAME?</v>
      </c>
      <c r="AA642" s="11" t="e">
        <f>T1.WELL("",E629,H629)</f>
        <v>#NAME?</v>
      </c>
      <c r="AB642" s="11" t="e">
        <f>T1.WELL("",E629,H629)</f>
        <v>#NAME?</v>
      </c>
      <c r="AC642" s="11" t="e">
        <f>T1.WELL("",E629,H629)</f>
        <v>#NAME?</v>
      </c>
      <c r="AD642" s="11" t="e">
        <f>T1.WELL("",E629,H629)</f>
        <v>#NAME?</v>
      </c>
      <c r="AE642" s="11" t="e">
        <f>T1.WELL("",E629,H629)</f>
        <v>#NAME?</v>
      </c>
      <c r="AF642" s="11" t="e">
        <f>T1.WELL("",E629,H629)</f>
        <v>#NAME?</v>
      </c>
      <c r="AG642" s="11" t="e">
        <f>T1.WELL("",E629,H629)</f>
        <v>#NAME?</v>
      </c>
      <c r="AH642" s="11" t="e">
        <f>T1.WELL("",E629,H629)</f>
        <v>#NAME?</v>
      </c>
      <c r="AI642" s="11" t="e">
        <f>T1.WELL("",E629,H629)</f>
        <v>#NAME?</v>
      </c>
      <c r="AJ642" s="11" t="e">
        <f>T1.WELL("",E629,H629)</f>
        <v>#NAME?</v>
      </c>
      <c r="AK642" s="11" t="e">
        <f>T1.WELL("",E629,H629)</f>
        <v>#NAME?</v>
      </c>
      <c r="AL642" s="11" t="e">
        <f>T1.WELL("",E629,H629)</f>
        <v>#NAME?</v>
      </c>
      <c r="AM642" s="11" t="e">
        <f>T1.WELL("",E629,H629)</f>
        <v>#NAME?</v>
      </c>
      <c r="AN642" s="11" t="e">
        <f>T1.WELL("",E629,H629)</f>
        <v>#NAME?</v>
      </c>
      <c r="AO642" s="11" t="e">
        <f>T1.WELL("",E629,H629)</f>
        <v>#NAME?</v>
      </c>
      <c r="AP642" s="11" t="e">
        <f>T1.WELL("",E629,H629)</f>
        <v>#NAME?</v>
      </c>
      <c r="AQ642" s="11" t="e">
        <f>T1.WELL("",E629,H629)</f>
        <v>#NAME?</v>
      </c>
      <c r="AR642" s="11" t="e">
        <f>T1.WELL("",E629,H629)</f>
        <v>#NAME?</v>
      </c>
      <c r="AS642" s="11" t="e">
        <f>T1.WELL("",E629,H629)</f>
        <v>#NAME?</v>
      </c>
      <c r="AT642" s="11" t="e">
        <f>T1.WELL("",E629,H629)</f>
        <v>#NAME?</v>
      </c>
      <c r="AU642" s="11" t="e">
        <f>T1.WELL("",E629,H629)</f>
        <v>#NAME?</v>
      </c>
      <c r="AV642" s="11" t="e">
        <f>T1.WELL("",E629,H629)</f>
        <v>#NAME?</v>
      </c>
      <c r="AW642" s="11" t="e">
        <f>T1.WELL("",E629,H629)</f>
        <v>#NAME?</v>
      </c>
      <c r="AX642" s="11" t="e">
        <f>T1.WELL("",E629,H629)</f>
        <v>#NAME?</v>
      </c>
      <c r="AY642" s="110"/>
      <c r="AZ642" s="110"/>
      <c r="BA642" s="110"/>
    </row>
    <row r="643" spans="2:53" ht="11.25" hidden="1" customHeight="1">
      <c r="B643" s="97" t="s">
        <v>514</v>
      </c>
      <c r="C643" s="11" t="e">
        <f>T1.WELL("",E629,H629)</f>
        <v>#NAME?</v>
      </c>
      <c r="D643" s="11" t="e">
        <f>T1.WELL("",E629,H629)</f>
        <v>#NAME?</v>
      </c>
      <c r="E643" s="11" t="e">
        <f>T1.WELL("",E629,H629)</f>
        <v>#NAME?</v>
      </c>
      <c r="F643" s="11" t="e">
        <f>T1.WELL("",E629,H629)</f>
        <v>#NAME?</v>
      </c>
      <c r="G643" s="11" t="e">
        <f>T1.WELL("",E629,H629)</f>
        <v>#NAME?</v>
      </c>
      <c r="H643" s="11" t="e">
        <f>T1.WELL("",E629,H629)</f>
        <v>#NAME?</v>
      </c>
      <c r="I643" s="11" t="e">
        <f>T1.WELL("",E629,H629)</f>
        <v>#NAME?</v>
      </c>
      <c r="J643" s="11" t="e">
        <f>T1.WELL("",E629,H629)</f>
        <v>#NAME?</v>
      </c>
      <c r="K643" s="11" t="e">
        <f>T1.WELL("",E629,H629)</f>
        <v>#NAME?</v>
      </c>
      <c r="L643" s="11" t="e">
        <f>T1.WELL("",E629,H629)</f>
        <v>#NAME?</v>
      </c>
      <c r="M643" s="11" t="e">
        <f>T1.WELL("",E629,H629)</f>
        <v>#NAME?</v>
      </c>
      <c r="N643" s="11" t="e">
        <f>T1.WELL("",E629,H629)</f>
        <v>#NAME?</v>
      </c>
      <c r="O643" s="11" t="e">
        <f>T1.WELL("",E629,H629)</f>
        <v>#NAME?</v>
      </c>
      <c r="P643" s="11" t="e">
        <f>T1.WELL("",E629,H629)</f>
        <v>#NAME?</v>
      </c>
      <c r="Q643" s="11" t="e">
        <f>T1.WELL("",E629,H629)</f>
        <v>#NAME?</v>
      </c>
      <c r="R643" s="11" t="e">
        <f>T1.WELL("",E629,H629)</f>
        <v>#NAME?</v>
      </c>
      <c r="S643" s="11" t="e">
        <f>T1.WELL("",E629,H629)</f>
        <v>#NAME?</v>
      </c>
      <c r="T643" s="11" t="e">
        <f>T1.WELL("",E629,H629)</f>
        <v>#NAME?</v>
      </c>
      <c r="U643" s="11" t="e">
        <f>T1.WELL("",E629,H629)</f>
        <v>#NAME?</v>
      </c>
      <c r="V643" s="11" t="e">
        <f>T1.WELL("",E629,H629)</f>
        <v>#NAME?</v>
      </c>
      <c r="W643" s="11" t="e">
        <f>T1.WELL("",E629,H629)</f>
        <v>#NAME?</v>
      </c>
      <c r="X643" s="11" t="e">
        <f>T1.WELL("",E629,H629)</f>
        <v>#NAME?</v>
      </c>
      <c r="Y643" s="11" t="e">
        <f>T1.WELL("",E629,H629)</f>
        <v>#NAME?</v>
      </c>
      <c r="Z643" s="11" t="e">
        <f>T1.WELL("",E629,H629)</f>
        <v>#NAME?</v>
      </c>
      <c r="AA643" s="11" t="e">
        <f>T1.WELL("",E629,H629)</f>
        <v>#NAME?</v>
      </c>
      <c r="AB643" s="11" t="e">
        <f>T1.WELL("",E629,H629)</f>
        <v>#NAME?</v>
      </c>
      <c r="AC643" s="11" t="e">
        <f>T1.WELL("",E629,H629)</f>
        <v>#NAME?</v>
      </c>
      <c r="AD643" s="11" t="e">
        <f>T1.WELL("",E629,H629)</f>
        <v>#NAME?</v>
      </c>
      <c r="AE643" s="11" t="e">
        <f>T1.WELL("",E629,H629)</f>
        <v>#NAME?</v>
      </c>
      <c r="AF643" s="11" t="e">
        <f>T1.WELL("",E629,H629)</f>
        <v>#NAME?</v>
      </c>
      <c r="AG643" s="11" t="e">
        <f>T1.WELL("",E629,H629)</f>
        <v>#NAME?</v>
      </c>
      <c r="AH643" s="11" t="e">
        <f>T1.WELL("",E629,H629)</f>
        <v>#NAME?</v>
      </c>
      <c r="AI643" s="11" t="e">
        <f>T1.WELL("",E629,H629)</f>
        <v>#NAME?</v>
      </c>
      <c r="AJ643" s="11" t="e">
        <f>T1.WELL("",E629,H629)</f>
        <v>#NAME?</v>
      </c>
      <c r="AK643" s="11" t="e">
        <f>T1.WELL("",E629,H629)</f>
        <v>#NAME?</v>
      </c>
      <c r="AL643" s="11" t="e">
        <f>T1.WELL("",E629,H629)</f>
        <v>#NAME?</v>
      </c>
      <c r="AM643" s="11" t="e">
        <f>T1.WELL("",E629,H629)</f>
        <v>#NAME?</v>
      </c>
      <c r="AN643" s="11" t="e">
        <f>T1.WELL("",E629,H629)</f>
        <v>#NAME?</v>
      </c>
      <c r="AO643" s="11" t="e">
        <f>T1.WELL("",E629,H629)</f>
        <v>#NAME?</v>
      </c>
      <c r="AP643" s="11" t="e">
        <f>T1.WELL("",E629,H629)</f>
        <v>#NAME?</v>
      </c>
      <c r="AQ643" s="11" t="e">
        <f>T1.WELL("",E629,H629)</f>
        <v>#NAME?</v>
      </c>
      <c r="AR643" s="11" t="e">
        <f>T1.WELL("",E629,H629)</f>
        <v>#NAME?</v>
      </c>
      <c r="AS643" s="11" t="e">
        <f>T1.WELL("",E629,H629)</f>
        <v>#NAME?</v>
      </c>
      <c r="AT643" s="11" t="e">
        <f>T1.WELL("",E629,H629)</f>
        <v>#NAME?</v>
      </c>
      <c r="AU643" s="11" t="e">
        <f>T1.WELL("",E629,H629)</f>
        <v>#NAME?</v>
      </c>
      <c r="AV643" s="11" t="e">
        <f>T1.WELL("",E629,H629)</f>
        <v>#NAME?</v>
      </c>
      <c r="AW643" s="11" t="e">
        <f>T1.WELL("",E629,H629)</f>
        <v>#NAME?</v>
      </c>
      <c r="AX643" s="11" t="e">
        <f>T1.WELL("",E629,H629)</f>
        <v>#NAME?</v>
      </c>
      <c r="AY643" s="110"/>
      <c r="AZ643" s="110"/>
      <c r="BA643" s="110"/>
    </row>
    <row r="644" spans="2:53" ht="11.25" hidden="1" customHeight="1">
      <c r="B644" s="97" t="s">
        <v>515</v>
      </c>
      <c r="C644" s="11" t="e">
        <f>T1.WELL("",E629,H629)</f>
        <v>#NAME?</v>
      </c>
      <c r="D644" s="11" t="e">
        <f>T1.WELL("",E629,H629)</f>
        <v>#NAME?</v>
      </c>
      <c r="E644" s="11" t="e">
        <f>T1.WELL("",E629,H629)</f>
        <v>#NAME?</v>
      </c>
      <c r="F644" s="11" t="e">
        <f>T1.WELL("",E629,H629)</f>
        <v>#NAME?</v>
      </c>
      <c r="G644" s="11" t="e">
        <f>T1.WELL("",E629,H629)</f>
        <v>#NAME?</v>
      </c>
      <c r="H644" s="11" t="e">
        <f>T1.WELL("",E629,H629)</f>
        <v>#NAME?</v>
      </c>
      <c r="I644" s="11" t="e">
        <f>T1.WELL("",E629,H629)</f>
        <v>#NAME?</v>
      </c>
      <c r="J644" s="11" t="e">
        <f>T1.WELL("",E629,H629)</f>
        <v>#NAME?</v>
      </c>
      <c r="K644" s="11" t="e">
        <f>T1.WELL("",E629,H629)</f>
        <v>#NAME?</v>
      </c>
      <c r="L644" s="11" t="e">
        <f>T1.WELL("",E629,H629)</f>
        <v>#NAME?</v>
      </c>
      <c r="M644" s="11" t="e">
        <f>T1.WELL("",E629,H629)</f>
        <v>#NAME?</v>
      </c>
      <c r="N644" s="11" t="e">
        <f>T1.WELL("",E629,H629)</f>
        <v>#NAME?</v>
      </c>
      <c r="O644" s="11" t="e">
        <f>T1.WELL("",E629,H629)</f>
        <v>#NAME?</v>
      </c>
      <c r="P644" s="11" t="e">
        <f>T1.WELL("",E629,H629)</f>
        <v>#NAME?</v>
      </c>
      <c r="Q644" s="11" t="e">
        <f>T1.WELL("",E629,H629)</f>
        <v>#NAME?</v>
      </c>
      <c r="R644" s="11" t="e">
        <f>T1.WELL("",E629,H629)</f>
        <v>#NAME?</v>
      </c>
      <c r="S644" s="11" t="e">
        <f>T1.WELL("",E629,H629)</f>
        <v>#NAME?</v>
      </c>
      <c r="T644" s="11" t="e">
        <f>T1.WELL("",E629,H629)</f>
        <v>#NAME?</v>
      </c>
      <c r="U644" s="11" t="e">
        <f>T1.WELL("",E629,H629)</f>
        <v>#NAME?</v>
      </c>
      <c r="V644" s="11" t="e">
        <f>T1.WELL("",E629,H629)</f>
        <v>#NAME?</v>
      </c>
      <c r="W644" s="11" t="e">
        <f>T1.WELL("",E629,H629)</f>
        <v>#NAME?</v>
      </c>
      <c r="X644" s="11" t="e">
        <f>T1.WELL("",E629,H629)</f>
        <v>#NAME?</v>
      </c>
      <c r="Y644" s="11" t="e">
        <f>T1.WELL("",E629,H629)</f>
        <v>#NAME?</v>
      </c>
      <c r="Z644" s="11" t="e">
        <f>T1.WELL("",E629,H629)</f>
        <v>#NAME?</v>
      </c>
      <c r="AA644" s="11" t="e">
        <f>T1.WELL("",E629,H629)</f>
        <v>#NAME?</v>
      </c>
      <c r="AB644" s="11" t="e">
        <f>T1.WELL("",E629,H629)</f>
        <v>#NAME?</v>
      </c>
      <c r="AC644" s="11" t="e">
        <f>T1.WELL("",E629,H629)</f>
        <v>#NAME?</v>
      </c>
      <c r="AD644" s="11" t="e">
        <f>T1.WELL("",E629,H629)</f>
        <v>#NAME?</v>
      </c>
      <c r="AE644" s="11" t="e">
        <f>T1.WELL("",E629,H629)</f>
        <v>#NAME?</v>
      </c>
      <c r="AF644" s="11" t="e">
        <f>T1.WELL("",E629,H629)</f>
        <v>#NAME?</v>
      </c>
      <c r="AG644" s="11" t="e">
        <f>T1.WELL("",E629,H629)</f>
        <v>#NAME?</v>
      </c>
      <c r="AH644" s="11" t="e">
        <f>T1.WELL("",E629,H629)</f>
        <v>#NAME?</v>
      </c>
      <c r="AI644" s="11" t="e">
        <f>T1.WELL("",E629,H629)</f>
        <v>#NAME?</v>
      </c>
      <c r="AJ644" s="11" t="e">
        <f>T1.WELL("",E629,H629)</f>
        <v>#NAME?</v>
      </c>
      <c r="AK644" s="11" t="e">
        <f>T1.WELL("",E629,H629)</f>
        <v>#NAME?</v>
      </c>
      <c r="AL644" s="11" t="e">
        <f>T1.WELL("",E629,H629)</f>
        <v>#NAME?</v>
      </c>
      <c r="AM644" s="11" t="e">
        <f>T1.WELL("",E629,H629)</f>
        <v>#NAME?</v>
      </c>
      <c r="AN644" s="11" t="e">
        <f>T1.WELL("",E629,H629)</f>
        <v>#NAME?</v>
      </c>
      <c r="AO644" s="11" t="e">
        <f>T1.WELL("",E629,H629)</f>
        <v>#NAME?</v>
      </c>
      <c r="AP644" s="11" t="e">
        <f>T1.WELL("",E629,H629)</f>
        <v>#NAME?</v>
      </c>
      <c r="AQ644" s="11" t="e">
        <f>T1.WELL("",E629,H629)</f>
        <v>#NAME?</v>
      </c>
      <c r="AR644" s="11" t="e">
        <f>T1.WELL("",E629,H629)</f>
        <v>#NAME?</v>
      </c>
      <c r="AS644" s="11" t="e">
        <f>T1.WELL("",E629,H629)</f>
        <v>#NAME?</v>
      </c>
      <c r="AT644" s="11" t="e">
        <f>T1.WELL("",E629,H629)</f>
        <v>#NAME?</v>
      </c>
      <c r="AU644" s="11" t="e">
        <f>T1.WELL("",E629,H629)</f>
        <v>#NAME?</v>
      </c>
      <c r="AV644" s="11" t="e">
        <f>T1.WELL("",E629,H629)</f>
        <v>#NAME?</v>
      </c>
      <c r="AW644" s="11" t="e">
        <f>T1.WELL("",E629,H629)</f>
        <v>#NAME?</v>
      </c>
      <c r="AX644" s="11" t="e">
        <f>T1.WELL("",E629,H629)</f>
        <v>#NAME?</v>
      </c>
      <c r="AY644" s="110"/>
      <c r="AZ644" s="110"/>
      <c r="BA644" s="110"/>
    </row>
    <row r="645" spans="2:53" ht="11.25" hidden="1" customHeight="1">
      <c r="B645" s="97" t="s">
        <v>516</v>
      </c>
      <c r="C645" s="11" t="e">
        <f>T1.WELL("",E629,H629)</f>
        <v>#NAME?</v>
      </c>
      <c r="D645" s="11" t="e">
        <f>T1.WELL("",E629,H629)</f>
        <v>#NAME?</v>
      </c>
      <c r="E645" s="11" t="e">
        <f>T1.WELL("",E629,H629)</f>
        <v>#NAME?</v>
      </c>
      <c r="F645" s="11" t="e">
        <f>T1.WELL("",E629,H629)</f>
        <v>#NAME?</v>
      </c>
      <c r="G645" s="11" t="e">
        <f>T1.WELL("",E629,H629)</f>
        <v>#NAME?</v>
      </c>
      <c r="H645" s="11" t="e">
        <f>T1.WELL("",E629,H629)</f>
        <v>#NAME?</v>
      </c>
      <c r="I645" s="11" t="e">
        <f>T1.WELL("",E629,H629)</f>
        <v>#NAME?</v>
      </c>
      <c r="J645" s="11" t="e">
        <f>T1.WELL("",E629,H629)</f>
        <v>#NAME?</v>
      </c>
      <c r="K645" s="11" t="e">
        <f>T1.WELL("",E629,H629)</f>
        <v>#NAME?</v>
      </c>
      <c r="L645" s="11" t="e">
        <f>T1.WELL("",E629,H629)</f>
        <v>#NAME?</v>
      </c>
      <c r="M645" s="11" t="e">
        <f>T1.WELL("",E629,H629)</f>
        <v>#NAME?</v>
      </c>
      <c r="N645" s="11" t="e">
        <f>T1.WELL("",E629,H629)</f>
        <v>#NAME?</v>
      </c>
      <c r="O645" s="11" t="e">
        <f>T1.WELL("",E629,H629)</f>
        <v>#NAME?</v>
      </c>
      <c r="P645" s="11" t="e">
        <f>T1.WELL("",E629,H629)</f>
        <v>#NAME?</v>
      </c>
      <c r="Q645" s="11" t="e">
        <f>T1.WELL("",E629,H629)</f>
        <v>#NAME?</v>
      </c>
      <c r="R645" s="11" t="e">
        <f>T1.WELL("",E629,H629)</f>
        <v>#NAME?</v>
      </c>
      <c r="S645" s="11" t="e">
        <f>T1.WELL("",E629,H629)</f>
        <v>#NAME?</v>
      </c>
      <c r="T645" s="11" t="e">
        <f>T1.WELL("",E629,H629)</f>
        <v>#NAME?</v>
      </c>
      <c r="U645" s="11" t="e">
        <f>T1.WELL("",E629,H629)</f>
        <v>#NAME?</v>
      </c>
      <c r="V645" s="11" t="e">
        <f>T1.WELL("",E629,H629)</f>
        <v>#NAME?</v>
      </c>
      <c r="W645" s="11" t="e">
        <f>T1.WELL("",E629,H629)</f>
        <v>#NAME?</v>
      </c>
      <c r="X645" s="11" t="e">
        <f>T1.WELL("",E629,H629)</f>
        <v>#NAME?</v>
      </c>
      <c r="Y645" s="11" t="e">
        <f>T1.WELL("",E629,H629)</f>
        <v>#NAME?</v>
      </c>
      <c r="Z645" s="11" t="e">
        <f>T1.WELL("",E629,H629)</f>
        <v>#NAME?</v>
      </c>
      <c r="AA645" s="11" t="e">
        <f>T1.WELL("",E629,H629)</f>
        <v>#NAME?</v>
      </c>
      <c r="AB645" s="11" t="e">
        <f>T1.WELL("",E629,H629)</f>
        <v>#NAME?</v>
      </c>
      <c r="AC645" s="11" t="e">
        <f>T1.WELL("",E629,H629)</f>
        <v>#NAME?</v>
      </c>
      <c r="AD645" s="11" t="e">
        <f>T1.WELL("",E629,H629)</f>
        <v>#NAME?</v>
      </c>
      <c r="AE645" s="11" t="e">
        <f>T1.WELL("",E629,H629)</f>
        <v>#NAME?</v>
      </c>
      <c r="AF645" s="11" t="e">
        <f>T1.WELL("",E629,H629)</f>
        <v>#NAME?</v>
      </c>
      <c r="AG645" s="11" t="e">
        <f>T1.WELL("",E629,H629)</f>
        <v>#NAME?</v>
      </c>
      <c r="AH645" s="11" t="e">
        <f>T1.WELL("",E629,H629)</f>
        <v>#NAME?</v>
      </c>
      <c r="AI645" s="11" t="e">
        <f>T1.WELL("",E629,H629)</f>
        <v>#NAME?</v>
      </c>
      <c r="AJ645" s="11" t="e">
        <f>T1.WELL("",E629,H629)</f>
        <v>#NAME?</v>
      </c>
      <c r="AK645" s="11" t="e">
        <f>T1.WELL("",E629,H629)</f>
        <v>#NAME?</v>
      </c>
      <c r="AL645" s="11" t="e">
        <f>T1.WELL("",E629,H629)</f>
        <v>#NAME?</v>
      </c>
      <c r="AM645" s="11" t="e">
        <f>T1.WELL("",E629,H629)</f>
        <v>#NAME?</v>
      </c>
      <c r="AN645" s="11" t="e">
        <f>T1.WELL("",E629,H629)</f>
        <v>#NAME?</v>
      </c>
      <c r="AO645" s="11" t="e">
        <f>T1.WELL("",E629,H629)</f>
        <v>#NAME?</v>
      </c>
      <c r="AP645" s="11" t="e">
        <f>T1.WELL("",E629,H629)</f>
        <v>#NAME?</v>
      </c>
      <c r="AQ645" s="11" t="e">
        <f>T1.WELL("",E629,H629)</f>
        <v>#NAME?</v>
      </c>
      <c r="AR645" s="11" t="e">
        <f>T1.WELL("",E629,H629)</f>
        <v>#NAME?</v>
      </c>
      <c r="AS645" s="11" t="e">
        <f>T1.WELL("",E629,H629)</f>
        <v>#NAME?</v>
      </c>
      <c r="AT645" s="11" t="e">
        <f>T1.WELL("",E629,H629)</f>
        <v>#NAME?</v>
      </c>
      <c r="AU645" s="11" t="e">
        <f>T1.WELL("",E629,H629)</f>
        <v>#NAME?</v>
      </c>
      <c r="AV645" s="11" t="e">
        <f>T1.WELL("",E629,H629)</f>
        <v>#NAME?</v>
      </c>
      <c r="AW645" s="11" t="e">
        <f>T1.WELL("",E629,H629)</f>
        <v>#NAME?</v>
      </c>
      <c r="AX645" s="11" t="e">
        <f>T1.WELL("",E629,H629)</f>
        <v>#NAME?</v>
      </c>
      <c r="AY645" s="110"/>
      <c r="AZ645" s="110"/>
      <c r="BA645" s="110"/>
    </row>
    <row r="646" spans="2:53" ht="11.25" hidden="1" customHeight="1">
      <c r="B646" s="97" t="s">
        <v>517</v>
      </c>
      <c r="C646" s="11" t="e">
        <f>T1.WELL("",E629,H629)</f>
        <v>#NAME?</v>
      </c>
      <c r="D646" s="11" t="e">
        <f>T1.WELL("",E629,H629)</f>
        <v>#NAME?</v>
      </c>
      <c r="E646" s="11" t="e">
        <f>T1.WELL("",E629,H629)</f>
        <v>#NAME?</v>
      </c>
      <c r="F646" s="11" t="e">
        <f>T1.WELL("",E629,H629)</f>
        <v>#NAME?</v>
      </c>
      <c r="G646" s="11" t="e">
        <f>T1.WELL("",E629,H629)</f>
        <v>#NAME?</v>
      </c>
      <c r="H646" s="11" t="e">
        <f>T1.WELL("",E629,H629)</f>
        <v>#NAME?</v>
      </c>
      <c r="I646" s="11" t="e">
        <f>T1.WELL("",E629,H629)</f>
        <v>#NAME?</v>
      </c>
      <c r="J646" s="11" t="e">
        <f>T1.WELL("",E629,H629)</f>
        <v>#NAME?</v>
      </c>
      <c r="K646" s="11" t="e">
        <f>T1.WELL("",E629,H629)</f>
        <v>#NAME?</v>
      </c>
      <c r="L646" s="11" t="e">
        <f>T1.WELL("",E629,H629)</f>
        <v>#NAME?</v>
      </c>
      <c r="M646" s="11" t="e">
        <f>T1.WELL("",E629,H629)</f>
        <v>#NAME?</v>
      </c>
      <c r="N646" s="11" t="e">
        <f>T1.WELL("",E629,H629)</f>
        <v>#NAME?</v>
      </c>
      <c r="O646" s="11" t="e">
        <f>T1.WELL("",E629,H629)</f>
        <v>#NAME?</v>
      </c>
      <c r="P646" s="11" t="e">
        <f>T1.WELL("",E629,H629)</f>
        <v>#NAME?</v>
      </c>
      <c r="Q646" s="11" t="e">
        <f>T1.WELL("",E629,H629)</f>
        <v>#NAME?</v>
      </c>
      <c r="R646" s="11" t="e">
        <f>T1.WELL("",E629,H629)</f>
        <v>#NAME?</v>
      </c>
      <c r="S646" s="11" t="e">
        <f>T1.WELL("",E629,H629)</f>
        <v>#NAME?</v>
      </c>
      <c r="T646" s="11" t="e">
        <f>T1.WELL("",E629,H629)</f>
        <v>#NAME?</v>
      </c>
      <c r="U646" s="11" t="e">
        <f>T1.WELL("",E629,H629)</f>
        <v>#NAME?</v>
      </c>
      <c r="V646" s="11" t="e">
        <f>T1.WELL("",E629,H629)</f>
        <v>#NAME?</v>
      </c>
      <c r="W646" s="11" t="e">
        <f>T1.WELL("",E629,H629)</f>
        <v>#NAME?</v>
      </c>
      <c r="X646" s="11" t="e">
        <f>T1.WELL("",E629,H629)</f>
        <v>#NAME?</v>
      </c>
      <c r="Y646" s="11" t="e">
        <f>T1.WELL("",E629,H629)</f>
        <v>#NAME?</v>
      </c>
      <c r="Z646" s="11" t="e">
        <f>T1.WELL("",E629,H629)</f>
        <v>#NAME?</v>
      </c>
      <c r="AA646" s="11" t="e">
        <f>T1.WELL("",E629,H629)</f>
        <v>#NAME?</v>
      </c>
      <c r="AB646" s="11" t="e">
        <f>T1.WELL("",E629,H629)</f>
        <v>#NAME?</v>
      </c>
      <c r="AC646" s="11" t="e">
        <f>T1.WELL("",E629,H629)</f>
        <v>#NAME?</v>
      </c>
      <c r="AD646" s="11" t="e">
        <f>T1.WELL("",E629,H629)</f>
        <v>#NAME?</v>
      </c>
      <c r="AE646" s="11" t="e">
        <f>T1.WELL("",E629,H629)</f>
        <v>#NAME?</v>
      </c>
      <c r="AF646" s="11" t="e">
        <f>T1.WELL("",E629,H629)</f>
        <v>#NAME?</v>
      </c>
      <c r="AG646" s="11" t="e">
        <f>T1.WELL("",E629,H629)</f>
        <v>#NAME?</v>
      </c>
      <c r="AH646" s="11" t="e">
        <f>T1.WELL("",E629,H629)</f>
        <v>#NAME?</v>
      </c>
      <c r="AI646" s="11" t="e">
        <f>T1.WELL("",E629,H629)</f>
        <v>#NAME?</v>
      </c>
      <c r="AJ646" s="11" t="e">
        <f>T1.WELL("",E629,H629)</f>
        <v>#NAME?</v>
      </c>
      <c r="AK646" s="11" t="e">
        <f>T1.WELL("",E629,H629)</f>
        <v>#NAME?</v>
      </c>
      <c r="AL646" s="11" t="e">
        <f>T1.WELL("",E629,H629)</f>
        <v>#NAME?</v>
      </c>
      <c r="AM646" s="11" t="e">
        <f>T1.WELL("",E629,H629)</f>
        <v>#NAME?</v>
      </c>
      <c r="AN646" s="11" t="e">
        <f>T1.WELL("",E629,H629)</f>
        <v>#NAME?</v>
      </c>
      <c r="AO646" s="11" t="e">
        <f>T1.WELL("",E629,H629)</f>
        <v>#NAME?</v>
      </c>
      <c r="AP646" s="11" t="e">
        <f>T1.WELL("",E629,H629)</f>
        <v>#NAME?</v>
      </c>
      <c r="AQ646" s="11" t="e">
        <f>T1.WELL("",E629,H629)</f>
        <v>#NAME?</v>
      </c>
      <c r="AR646" s="11" t="e">
        <f>T1.WELL("",E629,H629)</f>
        <v>#NAME?</v>
      </c>
      <c r="AS646" s="11" t="e">
        <f>T1.WELL("",E629,H629)</f>
        <v>#NAME?</v>
      </c>
      <c r="AT646" s="11" t="e">
        <f>T1.WELL("",E629,H629)</f>
        <v>#NAME?</v>
      </c>
      <c r="AU646" s="11" t="e">
        <f>T1.WELL("",E629,H629)</f>
        <v>#NAME?</v>
      </c>
      <c r="AV646" s="11" t="e">
        <f>T1.WELL("",E629,H629)</f>
        <v>#NAME?</v>
      </c>
      <c r="AW646" s="11" t="e">
        <f>T1.WELL("",E629,H629)</f>
        <v>#NAME?</v>
      </c>
      <c r="AX646" s="11" t="e">
        <f>T1.WELL("",E629,H629)</f>
        <v>#NAME?</v>
      </c>
      <c r="AY646" s="110"/>
      <c r="AZ646" s="110"/>
      <c r="BA646" s="110"/>
    </row>
    <row r="647" spans="2:53" ht="11.25" hidden="1" customHeight="1">
      <c r="B647" s="97" t="s">
        <v>518</v>
      </c>
      <c r="C647" s="11" t="e">
        <f>T1.WELL("",E629,H629)</f>
        <v>#NAME?</v>
      </c>
      <c r="D647" s="11" t="e">
        <f>T1.WELL("",E629,H629)</f>
        <v>#NAME?</v>
      </c>
      <c r="E647" s="11" t="e">
        <f>T1.WELL("",E629,H629)</f>
        <v>#NAME?</v>
      </c>
      <c r="F647" s="11" t="e">
        <f>T1.WELL("",E629,H629)</f>
        <v>#NAME?</v>
      </c>
      <c r="G647" s="11" t="e">
        <f>T1.WELL("",E629,H629)</f>
        <v>#NAME?</v>
      </c>
      <c r="H647" s="11" t="e">
        <f>T1.WELL("",E629,H629)</f>
        <v>#NAME?</v>
      </c>
      <c r="I647" s="11" t="e">
        <f>T1.WELL("",E629,H629)</f>
        <v>#NAME?</v>
      </c>
      <c r="J647" s="11" t="e">
        <f>T1.WELL("",E629,H629)</f>
        <v>#NAME?</v>
      </c>
      <c r="K647" s="11" t="e">
        <f>T1.WELL("",E629,H629)</f>
        <v>#NAME?</v>
      </c>
      <c r="L647" s="11" t="e">
        <f>T1.WELL("",E629,H629)</f>
        <v>#NAME?</v>
      </c>
      <c r="M647" s="11" t="e">
        <f>T1.WELL("",E629,H629)</f>
        <v>#NAME?</v>
      </c>
      <c r="N647" s="11" t="e">
        <f>T1.WELL("",E629,H629)</f>
        <v>#NAME?</v>
      </c>
      <c r="O647" s="11" t="e">
        <f>T1.WELL("",E629,H629)</f>
        <v>#NAME?</v>
      </c>
      <c r="P647" s="11" t="e">
        <f>T1.WELL("",E629,H629)</f>
        <v>#NAME?</v>
      </c>
      <c r="Q647" s="11" t="e">
        <f>T1.WELL("",E629,H629)</f>
        <v>#NAME?</v>
      </c>
      <c r="R647" s="11" t="e">
        <f>T1.WELL("",E629,H629)</f>
        <v>#NAME?</v>
      </c>
      <c r="S647" s="11" t="e">
        <f>T1.WELL("",E629,H629)</f>
        <v>#NAME?</v>
      </c>
      <c r="T647" s="11" t="e">
        <f>T1.WELL("",E629,H629)</f>
        <v>#NAME?</v>
      </c>
      <c r="U647" s="11" t="e">
        <f>T1.WELL("",E629,H629)</f>
        <v>#NAME?</v>
      </c>
      <c r="V647" s="11" t="e">
        <f>T1.WELL("",E629,H629)</f>
        <v>#NAME?</v>
      </c>
      <c r="W647" s="11" t="e">
        <f>T1.WELL("",E629,H629)</f>
        <v>#NAME?</v>
      </c>
      <c r="X647" s="11" t="e">
        <f>T1.WELL("",E629,H629)</f>
        <v>#NAME?</v>
      </c>
      <c r="Y647" s="11" t="e">
        <f>T1.WELL("",E629,H629)</f>
        <v>#NAME?</v>
      </c>
      <c r="Z647" s="11" t="e">
        <f>T1.WELL("",E629,H629)</f>
        <v>#NAME?</v>
      </c>
      <c r="AA647" s="11" t="e">
        <f>T1.WELL("",E629,H629)</f>
        <v>#NAME?</v>
      </c>
      <c r="AB647" s="11" t="e">
        <f>T1.WELL("",E629,H629)</f>
        <v>#NAME?</v>
      </c>
      <c r="AC647" s="11" t="e">
        <f>T1.WELL("",E629,H629)</f>
        <v>#NAME?</v>
      </c>
      <c r="AD647" s="11" t="e">
        <f>T1.WELL("",E629,H629)</f>
        <v>#NAME?</v>
      </c>
      <c r="AE647" s="11" t="e">
        <f>T1.WELL("",E629,H629)</f>
        <v>#NAME?</v>
      </c>
      <c r="AF647" s="11" t="e">
        <f>T1.WELL("",E629,H629)</f>
        <v>#NAME?</v>
      </c>
      <c r="AG647" s="11" t="e">
        <f>T1.WELL("",E629,H629)</f>
        <v>#NAME?</v>
      </c>
      <c r="AH647" s="11" t="e">
        <f>T1.WELL("",E629,H629)</f>
        <v>#NAME?</v>
      </c>
      <c r="AI647" s="11" t="e">
        <f>T1.WELL("",E629,H629)</f>
        <v>#NAME?</v>
      </c>
      <c r="AJ647" s="11" t="e">
        <f>T1.WELL("",E629,H629)</f>
        <v>#NAME?</v>
      </c>
      <c r="AK647" s="11" t="e">
        <f>T1.WELL("",E629,H629)</f>
        <v>#NAME?</v>
      </c>
      <c r="AL647" s="11" t="e">
        <f>T1.WELL("",E629,H629)</f>
        <v>#NAME?</v>
      </c>
      <c r="AM647" s="11" t="e">
        <f>T1.WELL("",E629,H629)</f>
        <v>#NAME?</v>
      </c>
      <c r="AN647" s="11" t="e">
        <f>T1.WELL("",E629,H629)</f>
        <v>#NAME?</v>
      </c>
      <c r="AO647" s="11" t="e">
        <f>T1.WELL("",E629,H629)</f>
        <v>#NAME?</v>
      </c>
      <c r="AP647" s="11" t="e">
        <f>T1.WELL("",E629,H629)</f>
        <v>#NAME?</v>
      </c>
      <c r="AQ647" s="11" t="e">
        <f>T1.WELL("",E629,H629)</f>
        <v>#NAME?</v>
      </c>
      <c r="AR647" s="11" t="e">
        <f>T1.WELL("",E629,H629)</f>
        <v>#NAME?</v>
      </c>
      <c r="AS647" s="11" t="e">
        <f>T1.WELL("",E629,H629)</f>
        <v>#NAME?</v>
      </c>
      <c r="AT647" s="11" t="e">
        <f>T1.WELL("",E629,H629)</f>
        <v>#NAME?</v>
      </c>
      <c r="AU647" s="11" t="e">
        <f>T1.WELL("",E629,H629)</f>
        <v>#NAME?</v>
      </c>
      <c r="AV647" s="11" t="e">
        <f>T1.WELL("",E629,H629)</f>
        <v>#NAME?</v>
      </c>
      <c r="AW647" s="11" t="e">
        <f>T1.WELL("",E629,H629)</f>
        <v>#NAME?</v>
      </c>
      <c r="AX647" s="11" t="e">
        <f>T1.WELL("",E629,H629)</f>
        <v>#NAME?</v>
      </c>
      <c r="AY647" s="110"/>
      <c r="AZ647" s="110"/>
      <c r="BA647" s="110"/>
    </row>
    <row r="648" spans="2:53" ht="11.25" hidden="1" customHeight="1">
      <c r="B648" s="97" t="s">
        <v>1917</v>
      </c>
      <c r="C648" s="11" t="e">
        <f>T1.WELL("",E629,H629)</f>
        <v>#NAME?</v>
      </c>
      <c r="D648" s="11" t="e">
        <f>T1.WELL("",E629,H629)</f>
        <v>#NAME?</v>
      </c>
      <c r="E648" s="11" t="e">
        <f>T1.WELL("",E629,H629)</f>
        <v>#NAME?</v>
      </c>
      <c r="F648" s="11" t="e">
        <f>T1.WELL("",E629,H629)</f>
        <v>#NAME?</v>
      </c>
      <c r="G648" s="11" t="e">
        <f>T1.WELL("",E629,H629)</f>
        <v>#NAME?</v>
      </c>
      <c r="H648" s="11" t="e">
        <f>T1.WELL("",E629,H629)</f>
        <v>#NAME?</v>
      </c>
      <c r="I648" s="11" t="e">
        <f>T1.WELL("",E629,H629)</f>
        <v>#NAME?</v>
      </c>
      <c r="J648" s="11" t="e">
        <f>T1.WELL("",E629,H629)</f>
        <v>#NAME?</v>
      </c>
      <c r="K648" s="11" t="e">
        <f>T1.WELL("",E629,H629)</f>
        <v>#NAME?</v>
      </c>
      <c r="L648" s="11" t="e">
        <f>T1.WELL("",E629,H629)</f>
        <v>#NAME?</v>
      </c>
      <c r="M648" s="11" t="e">
        <f>T1.WELL("",E629,H629)</f>
        <v>#NAME?</v>
      </c>
      <c r="N648" s="11" t="e">
        <f>T1.WELL("",E629,H629)</f>
        <v>#NAME?</v>
      </c>
      <c r="O648" s="11" t="e">
        <f>T1.WELL("",E629,H629)</f>
        <v>#NAME?</v>
      </c>
      <c r="P648" s="11" t="e">
        <f>T1.WELL("",E629,H629)</f>
        <v>#NAME?</v>
      </c>
      <c r="Q648" s="11" t="e">
        <f>T1.WELL("",E629,H629)</f>
        <v>#NAME?</v>
      </c>
      <c r="R648" s="11" t="e">
        <f>T1.WELL("",E629,H629)</f>
        <v>#NAME?</v>
      </c>
      <c r="S648" s="11" t="e">
        <f>T1.WELL("",E629,H629)</f>
        <v>#NAME?</v>
      </c>
      <c r="T648" s="11" t="e">
        <f>T1.WELL("",E629,H629)</f>
        <v>#NAME?</v>
      </c>
      <c r="U648" s="11" t="e">
        <f>T1.WELL("",E629,H629)</f>
        <v>#NAME?</v>
      </c>
      <c r="V648" s="11" t="e">
        <f>T1.WELL("",E629,H629)</f>
        <v>#NAME?</v>
      </c>
      <c r="W648" s="11" t="e">
        <f>T1.WELL("",E629,H629)</f>
        <v>#NAME?</v>
      </c>
      <c r="X648" s="11" t="e">
        <f>T1.WELL("",E629,H629)</f>
        <v>#NAME?</v>
      </c>
      <c r="Y648" s="11" t="e">
        <f>T1.WELL("",E629,H629)</f>
        <v>#NAME?</v>
      </c>
      <c r="Z648" s="11" t="e">
        <f>T1.WELL("",E629,H629)</f>
        <v>#NAME?</v>
      </c>
      <c r="AA648" s="11" t="e">
        <f>T1.WELL("",E629,H629)</f>
        <v>#NAME?</v>
      </c>
      <c r="AB648" s="11" t="e">
        <f>T1.WELL("",E629,H629)</f>
        <v>#NAME?</v>
      </c>
      <c r="AC648" s="11" t="e">
        <f>T1.WELL("",E629,H629)</f>
        <v>#NAME?</v>
      </c>
      <c r="AD648" s="11" t="e">
        <f>T1.WELL("",E629,H629)</f>
        <v>#NAME?</v>
      </c>
      <c r="AE648" s="11" t="e">
        <f>T1.WELL("",E629,H629)</f>
        <v>#NAME?</v>
      </c>
      <c r="AF648" s="11" t="e">
        <f>T1.WELL("",E629,H629)</f>
        <v>#NAME?</v>
      </c>
      <c r="AG648" s="11" t="e">
        <f>T1.WELL("",E629,H629)</f>
        <v>#NAME?</v>
      </c>
      <c r="AH648" s="11" t="e">
        <f>T1.WELL("",E629,H629)</f>
        <v>#NAME?</v>
      </c>
      <c r="AI648" s="11" t="e">
        <f>T1.WELL("",E629,H629)</f>
        <v>#NAME?</v>
      </c>
      <c r="AJ648" s="11" t="e">
        <f>T1.WELL("",E629,H629)</f>
        <v>#NAME?</v>
      </c>
      <c r="AK648" s="11" t="e">
        <f>T1.WELL("",E629,H629)</f>
        <v>#NAME?</v>
      </c>
      <c r="AL648" s="11" t="e">
        <f>T1.WELL("",E629,H629)</f>
        <v>#NAME?</v>
      </c>
      <c r="AM648" s="11" t="e">
        <f>T1.WELL("",E629,H629)</f>
        <v>#NAME?</v>
      </c>
      <c r="AN648" s="11" t="e">
        <f>T1.WELL("",E629,H629)</f>
        <v>#NAME?</v>
      </c>
      <c r="AO648" s="11" t="e">
        <f>T1.WELL("",E629,H629)</f>
        <v>#NAME?</v>
      </c>
      <c r="AP648" s="11" t="e">
        <f>T1.WELL("",E629,H629)</f>
        <v>#NAME?</v>
      </c>
      <c r="AQ648" s="11" t="e">
        <f>T1.WELL("",E629,H629)</f>
        <v>#NAME?</v>
      </c>
      <c r="AR648" s="11" t="e">
        <f>T1.WELL("",E629,H629)</f>
        <v>#NAME?</v>
      </c>
      <c r="AS648" s="11" t="e">
        <f>T1.WELL("",E629,H629)</f>
        <v>#NAME?</v>
      </c>
      <c r="AT648" s="11" t="e">
        <f>T1.WELL("",E629,H629)</f>
        <v>#NAME?</v>
      </c>
      <c r="AU648" s="11" t="e">
        <f>T1.WELL("",E629,H629)</f>
        <v>#NAME?</v>
      </c>
      <c r="AV648" s="11" t="e">
        <f>T1.WELL("",E629,H629)</f>
        <v>#NAME?</v>
      </c>
      <c r="AW648" s="11" t="e">
        <f>T1.WELL("",E629,H629)</f>
        <v>#NAME?</v>
      </c>
      <c r="AX648" s="11" t="e">
        <f>T1.WELL("",E629,H629)</f>
        <v>#NAME?</v>
      </c>
      <c r="AY648" s="110"/>
      <c r="AZ648" s="110"/>
      <c r="BA648" s="110"/>
    </row>
    <row r="649" spans="2:53" ht="11.25" hidden="1" customHeight="1">
      <c r="B649" s="97" t="s">
        <v>1966</v>
      </c>
      <c r="C649" s="11" t="e">
        <f>T1.WELL("",E629,H629)</f>
        <v>#NAME?</v>
      </c>
      <c r="D649" s="11" t="e">
        <f>T1.WELL("",E629,H629)</f>
        <v>#NAME?</v>
      </c>
      <c r="E649" s="11" t="e">
        <f>T1.WELL("",E629,H629)</f>
        <v>#NAME?</v>
      </c>
      <c r="F649" s="11" t="e">
        <f>T1.WELL("",E629,H629)</f>
        <v>#NAME?</v>
      </c>
      <c r="G649" s="11" t="e">
        <f>T1.WELL("",E629,H629)</f>
        <v>#NAME?</v>
      </c>
      <c r="H649" s="11" t="e">
        <f>T1.WELL("",E629,H629)</f>
        <v>#NAME?</v>
      </c>
      <c r="I649" s="11" t="e">
        <f>T1.WELL("",E629,H629)</f>
        <v>#NAME?</v>
      </c>
      <c r="J649" s="11" t="e">
        <f>T1.WELL("",E629,H629)</f>
        <v>#NAME?</v>
      </c>
      <c r="K649" s="11" t="e">
        <f>T1.WELL("",E629,H629)</f>
        <v>#NAME?</v>
      </c>
      <c r="L649" s="11" t="e">
        <f>T1.WELL("",E629,H629)</f>
        <v>#NAME?</v>
      </c>
      <c r="M649" s="11" t="e">
        <f>T1.WELL("",E629,H629)</f>
        <v>#NAME?</v>
      </c>
      <c r="N649" s="11" t="e">
        <f>T1.WELL("",E629,H629)</f>
        <v>#NAME?</v>
      </c>
      <c r="O649" s="11" t="e">
        <f>T1.WELL("",E629,H629)</f>
        <v>#NAME?</v>
      </c>
      <c r="P649" s="11" t="e">
        <f>T1.WELL("",E629,H629)</f>
        <v>#NAME?</v>
      </c>
      <c r="Q649" s="11" t="e">
        <f>T1.WELL("",E629,H629)</f>
        <v>#NAME?</v>
      </c>
      <c r="R649" s="11" t="e">
        <f>T1.WELL("",E629,H629)</f>
        <v>#NAME?</v>
      </c>
      <c r="S649" s="11" t="e">
        <f>T1.WELL("",E629,H629)</f>
        <v>#NAME?</v>
      </c>
      <c r="T649" s="11" t="e">
        <f>T1.WELL("",E629,H629)</f>
        <v>#NAME?</v>
      </c>
      <c r="U649" s="11" t="e">
        <f>T1.WELL("",E629,H629)</f>
        <v>#NAME?</v>
      </c>
      <c r="V649" s="11" t="e">
        <f>T1.WELL("",E629,H629)</f>
        <v>#NAME?</v>
      </c>
      <c r="W649" s="11" t="e">
        <f>T1.WELL("",E629,H629)</f>
        <v>#NAME?</v>
      </c>
      <c r="X649" s="11" t="e">
        <f>T1.WELL("",E629,H629)</f>
        <v>#NAME?</v>
      </c>
      <c r="Y649" s="11" t="e">
        <f>T1.WELL("",E629,H629)</f>
        <v>#NAME?</v>
      </c>
      <c r="Z649" s="11" t="e">
        <f>T1.WELL("",E629,H629)</f>
        <v>#NAME?</v>
      </c>
      <c r="AA649" s="11" t="e">
        <f>T1.WELL("",E629,H629)</f>
        <v>#NAME?</v>
      </c>
      <c r="AB649" s="11" t="e">
        <f>T1.WELL("",E629,H629)</f>
        <v>#NAME?</v>
      </c>
      <c r="AC649" s="11" t="e">
        <f>T1.WELL("",E629,H629)</f>
        <v>#NAME?</v>
      </c>
      <c r="AD649" s="11" t="e">
        <f>T1.WELL("",E629,H629)</f>
        <v>#NAME?</v>
      </c>
      <c r="AE649" s="11" t="e">
        <f>T1.WELL("",E629,H629)</f>
        <v>#NAME?</v>
      </c>
      <c r="AF649" s="11" t="e">
        <f>T1.WELL("",E629,H629)</f>
        <v>#NAME?</v>
      </c>
      <c r="AG649" s="11" t="e">
        <f>T1.WELL("",E629,H629)</f>
        <v>#NAME?</v>
      </c>
      <c r="AH649" s="11" t="e">
        <f>T1.WELL("",E629,H629)</f>
        <v>#NAME?</v>
      </c>
      <c r="AI649" s="11" t="e">
        <f>T1.WELL("",E629,H629)</f>
        <v>#NAME?</v>
      </c>
      <c r="AJ649" s="11" t="e">
        <f>T1.WELL("",E629,H629)</f>
        <v>#NAME?</v>
      </c>
      <c r="AK649" s="11" t="e">
        <f>T1.WELL("",E629,H629)</f>
        <v>#NAME?</v>
      </c>
      <c r="AL649" s="11" t="e">
        <f>T1.WELL("",E629,H629)</f>
        <v>#NAME?</v>
      </c>
      <c r="AM649" s="11" t="e">
        <f>T1.WELL("",E629,H629)</f>
        <v>#NAME?</v>
      </c>
      <c r="AN649" s="11" t="e">
        <f>T1.WELL("",E629,H629)</f>
        <v>#NAME?</v>
      </c>
      <c r="AO649" s="11" t="e">
        <f>T1.WELL("",E629,H629)</f>
        <v>#NAME?</v>
      </c>
      <c r="AP649" s="11" t="e">
        <f>T1.WELL("",E629,H629)</f>
        <v>#NAME?</v>
      </c>
      <c r="AQ649" s="11" t="e">
        <f>T1.WELL("",E629,H629)</f>
        <v>#NAME?</v>
      </c>
      <c r="AR649" s="11" t="e">
        <f>T1.WELL("",E629,H629)</f>
        <v>#NAME?</v>
      </c>
      <c r="AS649" s="11" t="e">
        <f>T1.WELL("",E629,H629)</f>
        <v>#NAME?</v>
      </c>
      <c r="AT649" s="11" t="e">
        <f>T1.WELL("",E629,H629)</f>
        <v>#NAME?</v>
      </c>
      <c r="AU649" s="11" t="e">
        <f>T1.WELL("",E629,H629)</f>
        <v>#NAME?</v>
      </c>
      <c r="AV649" s="11" t="e">
        <f>T1.WELL("",E629,H629)</f>
        <v>#NAME?</v>
      </c>
      <c r="AW649" s="11" t="e">
        <f>T1.WELL("",E629,H629)</f>
        <v>#NAME?</v>
      </c>
      <c r="AX649" s="11" t="e">
        <f>T1.WELL("",E629,H629)</f>
        <v>#NAME?</v>
      </c>
      <c r="AY649" s="110"/>
      <c r="AZ649" s="110"/>
      <c r="BA649" s="110"/>
    </row>
    <row r="650" spans="2:53" ht="11.25" hidden="1" customHeight="1">
      <c r="B650" s="97" t="s">
        <v>2015</v>
      </c>
      <c r="C650" s="11" t="e">
        <f>T1.WELL("",E629,H629)</f>
        <v>#NAME?</v>
      </c>
      <c r="D650" s="11" t="e">
        <f>T1.WELL("",E629,H629)</f>
        <v>#NAME?</v>
      </c>
      <c r="E650" s="11" t="e">
        <f>T1.WELL("",E629,H629)</f>
        <v>#NAME?</v>
      </c>
      <c r="F650" s="11" t="e">
        <f>T1.WELL("",E629,H629)</f>
        <v>#NAME?</v>
      </c>
      <c r="G650" s="11" t="e">
        <f>T1.WELL("",E629,H629)</f>
        <v>#NAME?</v>
      </c>
      <c r="H650" s="11" t="e">
        <f>T1.WELL("",E629,H629)</f>
        <v>#NAME?</v>
      </c>
      <c r="I650" s="11" t="e">
        <f>T1.WELL("",E629,H629)</f>
        <v>#NAME?</v>
      </c>
      <c r="J650" s="11" t="e">
        <f>T1.WELL("",E629,H629)</f>
        <v>#NAME?</v>
      </c>
      <c r="K650" s="11" t="e">
        <f>T1.WELL("",E629,H629)</f>
        <v>#NAME?</v>
      </c>
      <c r="L650" s="11" t="e">
        <f>T1.WELL("",E629,H629)</f>
        <v>#NAME?</v>
      </c>
      <c r="M650" s="11" t="e">
        <f>T1.WELL("",E629,H629)</f>
        <v>#NAME?</v>
      </c>
      <c r="N650" s="11" t="e">
        <f>T1.WELL("",E629,H629)</f>
        <v>#NAME?</v>
      </c>
      <c r="O650" s="11" t="e">
        <f>T1.WELL("",E629,H629)</f>
        <v>#NAME?</v>
      </c>
      <c r="P650" s="11" t="e">
        <f>T1.WELL("",E629,H629)</f>
        <v>#NAME?</v>
      </c>
      <c r="Q650" s="11" t="e">
        <f>T1.WELL("",E629,H629)</f>
        <v>#NAME?</v>
      </c>
      <c r="R650" s="11" t="e">
        <f>T1.WELL("",E629,H629)</f>
        <v>#NAME?</v>
      </c>
      <c r="S650" s="11" t="e">
        <f>T1.WELL("",E629,H629)</f>
        <v>#NAME?</v>
      </c>
      <c r="T650" s="11" t="e">
        <f>T1.WELL("",E629,H629)</f>
        <v>#NAME?</v>
      </c>
      <c r="U650" s="11" t="e">
        <f>T1.WELL("",E629,H629)</f>
        <v>#NAME?</v>
      </c>
      <c r="V650" s="11" t="e">
        <f>T1.WELL("",E629,H629)</f>
        <v>#NAME?</v>
      </c>
      <c r="W650" s="11" t="e">
        <f>T1.WELL("",E629,H629)</f>
        <v>#NAME?</v>
      </c>
      <c r="X650" s="11" t="e">
        <f>T1.WELL("",E629,H629)</f>
        <v>#NAME?</v>
      </c>
      <c r="Y650" s="11" t="e">
        <f>T1.WELL("",E629,H629)</f>
        <v>#NAME?</v>
      </c>
      <c r="Z650" s="11" t="e">
        <f>T1.WELL("",E629,H629)</f>
        <v>#NAME?</v>
      </c>
      <c r="AA650" s="11" t="e">
        <f>T1.WELL("",E629,H629)</f>
        <v>#NAME?</v>
      </c>
      <c r="AB650" s="11" t="e">
        <f>T1.WELL("",E629,H629)</f>
        <v>#NAME?</v>
      </c>
      <c r="AC650" s="11" t="e">
        <f>T1.WELL("",E629,H629)</f>
        <v>#NAME?</v>
      </c>
      <c r="AD650" s="11" t="e">
        <f>T1.WELL("",E629,H629)</f>
        <v>#NAME?</v>
      </c>
      <c r="AE650" s="11" t="e">
        <f>T1.WELL("",E629,H629)</f>
        <v>#NAME?</v>
      </c>
      <c r="AF650" s="11" t="e">
        <f>T1.WELL("",E629,H629)</f>
        <v>#NAME?</v>
      </c>
      <c r="AG650" s="11" t="e">
        <f>T1.WELL("",E629,H629)</f>
        <v>#NAME?</v>
      </c>
      <c r="AH650" s="11" t="e">
        <f>T1.WELL("",E629,H629)</f>
        <v>#NAME?</v>
      </c>
      <c r="AI650" s="11" t="e">
        <f>T1.WELL("",E629,H629)</f>
        <v>#NAME?</v>
      </c>
      <c r="AJ650" s="11" t="e">
        <f>T1.WELL("",E629,H629)</f>
        <v>#NAME?</v>
      </c>
      <c r="AK650" s="11" t="e">
        <f>T1.WELL("",E629,H629)</f>
        <v>#NAME?</v>
      </c>
      <c r="AL650" s="11" t="e">
        <f>T1.WELL("",E629,H629)</f>
        <v>#NAME?</v>
      </c>
      <c r="AM650" s="11" t="e">
        <f>T1.WELL("",E629,H629)</f>
        <v>#NAME?</v>
      </c>
      <c r="AN650" s="11" t="e">
        <f>T1.WELL("",E629,H629)</f>
        <v>#NAME?</v>
      </c>
      <c r="AO650" s="11" t="e">
        <f>T1.WELL("",E629,H629)</f>
        <v>#NAME?</v>
      </c>
      <c r="AP650" s="11" t="e">
        <f>T1.WELL("",E629,H629)</f>
        <v>#NAME?</v>
      </c>
      <c r="AQ650" s="11" t="e">
        <f>T1.WELL("",E629,H629)</f>
        <v>#NAME?</v>
      </c>
      <c r="AR650" s="11" t="e">
        <f>T1.WELL("",E629,H629)</f>
        <v>#NAME?</v>
      </c>
      <c r="AS650" s="11" t="e">
        <f>T1.WELL("",E629,H629)</f>
        <v>#NAME?</v>
      </c>
      <c r="AT650" s="11" t="e">
        <f>T1.WELL("",E629,H629)</f>
        <v>#NAME?</v>
      </c>
      <c r="AU650" s="11" t="e">
        <f>T1.WELL("",E629,H629)</f>
        <v>#NAME?</v>
      </c>
      <c r="AV650" s="11" t="e">
        <f>T1.WELL("",E629,H629)</f>
        <v>#NAME?</v>
      </c>
      <c r="AW650" s="11" t="e">
        <f>T1.WELL("",E629,H629)</f>
        <v>#NAME?</v>
      </c>
      <c r="AX650" s="11" t="e">
        <f>T1.WELL("",E629,H629)</f>
        <v>#NAME?</v>
      </c>
      <c r="AY650" s="110"/>
      <c r="AZ650" s="110"/>
      <c r="BA650" s="110"/>
    </row>
    <row r="651" spans="2:53" ht="11.25" hidden="1" customHeight="1">
      <c r="B651" s="97" t="s">
        <v>2064</v>
      </c>
      <c r="C651" s="11" t="e">
        <f>T1.WELL("",E629,H629)</f>
        <v>#NAME?</v>
      </c>
      <c r="D651" s="11" t="e">
        <f>T1.WELL("",E629,H629)</f>
        <v>#NAME?</v>
      </c>
      <c r="E651" s="11" t="e">
        <f>T1.WELL("",E629,H629)</f>
        <v>#NAME?</v>
      </c>
      <c r="F651" s="11" t="e">
        <f>T1.WELL("",E629,H629)</f>
        <v>#NAME?</v>
      </c>
      <c r="G651" s="11" t="e">
        <f>T1.WELL("",E629,H629)</f>
        <v>#NAME?</v>
      </c>
      <c r="H651" s="11" t="e">
        <f>T1.WELL("",E629,H629)</f>
        <v>#NAME?</v>
      </c>
      <c r="I651" s="11" t="e">
        <f>T1.WELL("",E629,H629)</f>
        <v>#NAME?</v>
      </c>
      <c r="J651" s="11" t="e">
        <f>T1.WELL("",E629,H629)</f>
        <v>#NAME?</v>
      </c>
      <c r="K651" s="11" t="e">
        <f>T1.WELL("",E629,H629)</f>
        <v>#NAME?</v>
      </c>
      <c r="L651" s="11" t="e">
        <f>T1.WELL("",E629,H629)</f>
        <v>#NAME?</v>
      </c>
      <c r="M651" s="11" t="e">
        <f>T1.WELL("",E629,H629)</f>
        <v>#NAME?</v>
      </c>
      <c r="N651" s="11" t="e">
        <f>T1.WELL("",E629,H629)</f>
        <v>#NAME?</v>
      </c>
      <c r="O651" s="11" t="e">
        <f>T1.WELL("",E629,H629)</f>
        <v>#NAME?</v>
      </c>
      <c r="P651" s="11" t="e">
        <f>T1.WELL("",E629,H629)</f>
        <v>#NAME?</v>
      </c>
      <c r="Q651" s="11" t="e">
        <f>T1.WELL("",E629,H629)</f>
        <v>#NAME?</v>
      </c>
      <c r="R651" s="11" t="e">
        <f>T1.WELL("",E629,H629)</f>
        <v>#NAME?</v>
      </c>
      <c r="S651" s="11" t="e">
        <f>T1.WELL("",E629,H629)</f>
        <v>#NAME?</v>
      </c>
      <c r="T651" s="11" t="e">
        <f>T1.WELL("",E629,H629)</f>
        <v>#NAME?</v>
      </c>
      <c r="U651" s="11" t="e">
        <f>T1.WELL("",E629,H629)</f>
        <v>#NAME?</v>
      </c>
      <c r="V651" s="11" t="e">
        <f>T1.WELL("",E629,H629)</f>
        <v>#NAME?</v>
      </c>
      <c r="W651" s="11" t="e">
        <f>T1.WELL("",E629,H629)</f>
        <v>#NAME?</v>
      </c>
      <c r="X651" s="11" t="e">
        <f>T1.WELL("",E629,H629)</f>
        <v>#NAME?</v>
      </c>
      <c r="Y651" s="11" t="e">
        <f>T1.WELL("",E629,H629)</f>
        <v>#NAME?</v>
      </c>
      <c r="Z651" s="11" t="e">
        <f>T1.WELL("",E629,H629)</f>
        <v>#NAME?</v>
      </c>
      <c r="AA651" s="11" t="e">
        <f>T1.WELL("",E629,H629)</f>
        <v>#NAME?</v>
      </c>
      <c r="AB651" s="11" t="e">
        <f>T1.WELL("",E629,H629)</f>
        <v>#NAME?</v>
      </c>
      <c r="AC651" s="11" t="e">
        <f>T1.WELL("",E629,H629)</f>
        <v>#NAME?</v>
      </c>
      <c r="AD651" s="11" t="e">
        <f>T1.WELL("",E629,H629)</f>
        <v>#NAME?</v>
      </c>
      <c r="AE651" s="11" t="e">
        <f>T1.WELL("",E629,H629)</f>
        <v>#NAME?</v>
      </c>
      <c r="AF651" s="11" t="e">
        <f>T1.WELL("",E629,H629)</f>
        <v>#NAME?</v>
      </c>
      <c r="AG651" s="11" t="e">
        <f>T1.WELL("",E629,H629)</f>
        <v>#NAME?</v>
      </c>
      <c r="AH651" s="11" t="e">
        <f>T1.WELL("",E629,H629)</f>
        <v>#NAME?</v>
      </c>
      <c r="AI651" s="11" t="e">
        <f>T1.WELL("",E629,H629)</f>
        <v>#NAME?</v>
      </c>
      <c r="AJ651" s="11" t="e">
        <f>T1.WELL("",E629,H629)</f>
        <v>#NAME?</v>
      </c>
      <c r="AK651" s="11" t="e">
        <f>T1.WELL("",E629,H629)</f>
        <v>#NAME?</v>
      </c>
      <c r="AL651" s="11" t="e">
        <f>T1.WELL("",E629,H629)</f>
        <v>#NAME?</v>
      </c>
      <c r="AM651" s="11" t="e">
        <f>T1.WELL("",E629,H629)</f>
        <v>#NAME?</v>
      </c>
      <c r="AN651" s="11" t="e">
        <f>T1.WELL("",E629,H629)</f>
        <v>#NAME?</v>
      </c>
      <c r="AO651" s="11" t="e">
        <f>T1.WELL("",E629,H629)</f>
        <v>#NAME?</v>
      </c>
      <c r="AP651" s="11" t="e">
        <f>T1.WELL("",E629,H629)</f>
        <v>#NAME?</v>
      </c>
      <c r="AQ651" s="11" t="e">
        <f>T1.WELL("",E629,H629)</f>
        <v>#NAME?</v>
      </c>
      <c r="AR651" s="11" t="e">
        <f>T1.WELL("",E629,H629)</f>
        <v>#NAME?</v>
      </c>
      <c r="AS651" s="11" t="e">
        <f>T1.WELL("",E629,H629)</f>
        <v>#NAME?</v>
      </c>
      <c r="AT651" s="11" t="e">
        <f>T1.WELL("",E629,H629)</f>
        <v>#NAME?</v>
      </c>
      <c r="AU651" s="11" t="e">
        <f>T1.WELL("",E629,H629)</f>
        <v>#NAME?</v>
      </c>
      <c r="AV651" s="11" t="e">
        <f>T1.WELL("",E629,H629)</f>
        <v>#NAME?</v>
      </c>
      <c r="AW651" s="11" t="e">
        <f>T1.WELL("",E629,H629)</f>
        <v>#NAME?</v>
      </c>
      <c r="AX651" s="11" t="e">
        <f>T1.WELL("",E629,H629)</f>
        <v>#NAME?</v>
      </c>
      <c r="AY651" s="110"/>
      <c r="AZ651" s="110"/>
      <c r="BA651" s="110"/>
    </row>
    <row r="652" spans="2:53" ht="11.25" hidden="1" customHeight="1">
      <c r="B652" s="97" t="s">
        <v>2113</v>
      </c>
      <c r="C652" s="11" t="e">
        <f>T1.WELL("",E629,H629)</f>
        <v>#NAME?</v>
      </c>
      <c r="D652" s="11" t="e">
        <f>T1.WELL("",E629,H629)</f>
        <v>#NAME?</v>
      </c>
      <c r="E652" s="11" t="e">
        <f>T1.WELL("",E629,H629)</f>
        <v>#NAME?</v>
      </c>
      <c r="F652" s="11" t="e">
        <f>T1.WELL("",E629,H629)</f>
        <v>#NAME?</v>
      </c>
      <c r="G652" s="11" t="e">
        <f>T1.WELL("",E629,H629)</f>
        <v>#NAME?</v>
      </c>
      <c r="H652" s="11" t="e">
        <f>T1.WELL("",E629,H629)</f>
        <v>#NAME?</v>
      </c>
      <c r="I652" s="11" t="e">
        <f>T1.WELL("",E629,H629)</f>
        <v>#NAME?</v>
      </c>
      <c r="J652" s="11" t="e">
        <f>T1.WELL("",E629,H629)</f>
        <v>#NAME?</v>
      </c>
      <c r="K652" s="11" t="e">
        <f>T1.WELL("",E629,H629)</f>
        <v>#NAME?</v>
      </c>
      <c r="L652" s="11" t="e">
        <f>T1.WELL("",E629,H629)</f>
        <v>#NAME?</v>
      </c>
      <c r="M652" s="11" t="e">
        <f>T1.WELL("",E629,H629)</f>
        <v>#NAME?</v>
      </c>
      <c r="N652" s="11" t="e">
        <f>T1.WELL("",E629,H629)</f>
        <v>#NAME?</v>
      </c>
      <c r="O652" s="11" t="e">
        <f>T1.WELL("",E629,H629)</f>
        <v>#NAME?</v>
      </c>
      <c r="P652" s="11" t="e">
        <f>T1.WELL("",E629,H629)</f>
        <v>#NAME?</v>
      </c>
      <c r="Q652" s="11" t="e">
        <f>T1.WELL("",E629,H629)</f>
        <v>#NAME?</v>
      </c>
      <c r="R652" s="11" t="e">
        <f>T1.WELL("",E629,H629)</f>
        <v>#NAME?</v>
      </c>
      <c r="S652" s="11" t="e">
        <f>T1.WELL("",E629,H629)</f>
        <v>#NAME?</v>
      </c>
      <c r="T652" s="11" t="e">
        <f>T1.WELL("",E629,H629)</f>
        <v>#NAME?</v>
      </c>
      <c r="U652" s="11" t="e">
        <f>T1.WELL("",E629,H629)</f>
        <v>#NAME?</v>
      </c>
      <c r="V652" s="11" t="e">
        <f>T1.WELL("",E629,H629)</f>
        <v>#NAME?</v>
      </c>
      <c r="W652" s="11" t="e">
        <f>T1.WELL("",E629,H629)</f>
        <v>#NAME?</v>
      </c>
      <c r="X652" s="11" t="e">
        <f>T1.WELL("",E629,H629)</f>
        <v>#NAME?</v>
      </c>
      <c r="Y652" s="11" t="e">
        <f>T1.WELL("",E629,H629)</f>
        <v>#NAME?</v>
      </c>
      <c r="Z652" s="11" t="e">
        <f>T1.WELL("",E629,H629)</f>
        <v>#NAME?</v>
      </c>
      <c r="AA652" s="11" t="e">
        <f>T1.WELL("",E629,H629)</f>
        <v>#NAME?</v>
      </c>
      <c r="AB652" s="11" t="e">
        <f>T1.WELL("",E629,H629)</f>
        <v>#NAME?</v>
      </c>
      <c r="AC652" s="11" t="e">
        <f>T1.WELL("",E629,H629)</f>
        <v>#NAME?</v>
      </c>
      <c r="AD652" s="11" t="e">
        <f>T1.WELL("",E629,H629)</f>
        <v>#NAME?</v>
      </c>
      <c r="AE652" s="11" t="e">
        <f>T1.WELL("",E629,H629)</f>
        <v>#NAME?</v>
      </c>
      <c r="AF652" s="11" t="e">
        <f>T1.WELL("",E629,H629)</f>
        <v>#NAME?</v>
      </c>
      <c r="AG652" s="11" t="e">
        <f>T1.WELL("",E629,H629)</f>
        <v>#NAME?</v>
      </c>
      <c r="AH652" s="11" t="e">
        <f>T1.WELL("",E629,H629)</f>
        <v>#NAME?</v>
      </c>
      <c r="AI652" s="11" t="e">
        <f>T1.WELL("",E629,H629)</f>
        <v>#NAME?</v>
      </c>
      <c r="AJ652" s="11" t="e">
        <f>T1.WELL("",E629,H629)</f>
        <v>#NAME?</v>
      </c>
      <c r="AK652" s="11" t="e">
        <f>T1.WELL("",E629,H629)</f>
        <v>#NAME?</v>
      </c>
      <c r="AL652" s="11" t="e">
        <f>T1.WELL("",E629,H629)</f>
        <v>#NAME?</v>
      </c>
      <c r="AM652" s="11" t="e">
        <f>T1.WELL("",E629,H629)</f>
        <v>#NAME?</v>
      </c>
      <c r="AN652" s="11" t="e">
        <f>T1.WELL("",E629,H629)</f>
        <v>#NAME?</v>
      </c>
      <c r="AO652" s="11" t="e">
        <f>T1.WELL("",E629,H629)</f>
        <v>#NAME?</v>
      </c>
      <c r="AP652" s="11" t="e">
        <f>T1.WELL("",E629,H629)</f>
        <v>#NAME?</v>
      </c>
      <c r="AQ652" s="11" t="e">
        <f>T1.WELL("",E629,H629)</f>
        <v>#NAME?</v>
      </c>
      <c r="AR652" s="11" t="e">
        <f>T1.WELL("",E629,H629)</f>
        <v>#NAME?</v>
      </c>
      <c r="AS652" s="11" t="e">
        <f>T1.WELL("",E629,H629)</f>
        <v>#NAME?</v>
      </c>
      <c r="AT652" s="11" t="e">
        <f>T1.WELL("",E629,H629)</f>
        <v>#NAME?</v>
      </c>
      <c r="AU652" s="11" t="e">
        <f>T1.WELL("",E629,H629)</f>
        <v>#NAME?</v>
      </c>
      <c r="AV652" s="11" t="e">
        <f>T1.WELL("",E629,H629)</f>
        <v>#NAME?</v>
      </c>
      <c r="AW652" s="11" t="e">
        <f>T1.WELL("",E629,H629)</f>
        <v>#NAME?</v>
      </c>
      <c r="AX652" s="11" t="e">
        <f>T1.WELL("",E629,H629)</f>
        <v>#NAME?</v>
      </c>
      <c r="AY652" s="110"/>
      <c r="AZ652" s="110"/>
      <c r="BA652" s="110"/>
    </row>
    <row r="653" spans="2:53" ht="11.25" hidden="1" customHeight="1">
      <c r="B653" s="97" t="s">
        <v>2162</v>
      </c>
      <c r="C653" s="11" t="e">
        <f>T1.WELL("",E629,H629)</f>
        <v>#NAME?</v>
      </c>
      <c r="D653" s="11" t="e">
        <f>T1.WELL("",E629,H629)</f>
        <v>#NAME?</v>
      </c>
      <c r="E653" s="11" t="e">
        <f>T1.WELL("",E629,H629)</f>
        <v>#NAME?</v>
      </c>
      <c r="F653" s="11" t="e">
        <f>T1.WELL("",E629,H629)</f>
        <v>#NAME?</v>
      </c>
      <c r="G653" s="11" t="e">
        <f>T1.WELL("",E629,H629)</f>
        <v>#NAME?</v>
      </c>
      <c r="H653" s="11" t="e">
        <f>T1.WELL("",E629,H629)</f>
        <v>#NAME?</v>
      </c>
      <c r="I653" s="11" t="e">
        <f>T1.WELL("",E629,H629)</f>
        <v>#NAME?</v>
      </c>
      <c r="J653" s="11" t="e">
        <f>T1.WELL("",E629,H629)</f>
        <v>#NAME?</v>
      </c>
      <c r="K653" s="11" t="e">
        <f>T1.WELL("",E629,H629)</f>
        <v>#NAME?</v>
      </c>
      <c r="L653" s="11" t="e">
        <f>T1.WELL("",E629,H629)</f>
        <v>#NAME?</v>
      </c>
      <c r="M653" s="11" t="e">
        <f>T1.WELL("",E629,H629)</f>
        <v>#NAME?</v>
      </c>
      <c r="N653" s="11" t="e">
        <f>T1.WELL("",E629,H629)</f>
        <v>#NAME?</v>
      </c>
      <c r="O653" s="11" t="e">
        <f>T1.WELL("",E629,H629)</f>
        <v>#NAME?</v>
      </c>
      <c r="P653" s="11" t="e">
        <f>T1.WELL("",E629,H629)</f>
        <v>#NAME?</v>
      </c>
      <c r="Q653" s="11" t="e">
        <f>T1.WELL("",E629,H629)</f>
        <v>#NAME?</v>
      </c>
      <c r="R653" s="11" t="e">
        <f>T1.WELL("",E629,H629)</f>
        <v>#NAME?</v>
      </c>
      <c r="S653" s="11" t="e">
        <f>T1.WELL("",E629,H629)</f>
        <v>#NAME?</v>
      </c>
      <c r="T653" s="11" t="e">
        <f>T1.WELL("",E629,H629)</f>
        <v>#NAME?</v>
      </c>
      <c r="U653" s="11" t="e">
        <f>T1.WELL("",E629,H629)</f>
        <v>#NAME?</v>
      </c>
      <c r="V653" s="11" t="e">
        <f>T1.WELL("",E629,H629)</f>
        <v>#NAME?</v>
      </c>
      <c r="W653" s="11" t="e">
        <f>T1.WELL("",E629,H629)</f>
        <v>#NAME?</v>
      </c>
      <c r="X653" s="11" t="e">
        <f>T1.WELL("",E629,H629)</f>
        <v>#NAME?</v>
      </c>
      <c r="Y653" s="11" t="e">
        <f>T1.WELL("",E629,H629)</f>
        <v>#NAME?</v>
      </c>
      <c r="Z653" s="11" t="e">
        <f>T1.WELL("",E629,H629)</f>
        <v>#NAME?</v>
      </c>
      <c r="AA653" s="11" t="e">
        <f>T1.WELL("",E629,H629)</f>
        <v>#NAME?</v>
      </c>
      <c r="AB653" s="11" t="e">
        <f>T1.WELL("",E629,H629)</f>
        <v>#NAME?</v>
      </c>
      <c r="AC653" s="11" t="e">
        <f>T1.WELL("",E629,H629)</f>
        <v>#NAME?</v>
      </c>
      <c r="AD653" s="11" t="e">
        <f>T1.WELL("",E629,H629)</f>
        <v>#NAME?</v>
      </c>
      <c r="AE653" s="11" t="e">
        <f>T1.WELL("",E629,H629)</f>
        <v>#NAME?</v>
      </c>
      <c r="AF653" s="11" t="e">
        <f>T1.WELL("",E629,H629)</f>
        <v>#NAME?</v>
      </c>
      <c r="AG653" s="11" t="e">
        <f>T1.WELL("",E629,H629)</f>
        <v>#NAME?</v>
      </c>
      <c r="AH653" s="11" t="e">
        <f>T1.WELL("",E629,H629)</f>
        <v>#NAME?</v>
      </c>
      <c r="AI653" s="11" t="e">
        <f>T1.WELL("",E629,H629)</f>
        <v>#NAME?</v>
      </c>
      <c r="AJ653" s="11" t="e">
        <f>T1.WELL("",E629,H629)</f>
        <v>#NAME?</v>
      </c>
      <c r="AK653" s="11" t="e">
        <f>T1.WELL("",E629,H629)</f>
        <v>#NAME?</v>
      </c>
      <c r="AL653" s="11" t="e">
        <f>T1.WELL("",E629,H629)</f>
        <v>#NAME?</v>
      </c>
      <c r="AM653" s="11" t="e">
        <f>T1.WELL("",E629,H629)</f>
        <v>#NAME?</v>
      </c>
      <c r="AN653" s="11" t="e">
        <f>T1.WELL("",E629,H629)</f>
        <v>#NAME?</v>
      </c>
      <c r="AO653" s="11" t="e">
        <f>T1.WELL("",E629,H629)</f>
        <v>#NAME?</v>
      </c>
      <c r="AP653" s="11" t="e">
        <f>T1.WELL("",E629,H629)</f>
        <v>#NAME?</v>
      </c>
      <c r="AQ653" s="11" t="e">
        <f>T1.WELL("",E629,H629)</f>
        <v>#NAME?</v>
      </c>
      <c r="AR653" s="11" t="e">
        <f>T1.WELL("",E629,H629)</f>
        <v>#NAME?</v>
      </c>
      <c r="AS653" s="11" t="e">
        <f>T1.WELL("",E629,H629)</f>
        <v>#NAME?</v>
      </c>
      <c r="AT653" s="11" t="e">
        <f>T1.WELL("",E629,H629)</f>
        <v>#NAME?</v>
      </c>
      <c r="AU653" s="11" t="e">
        <f>T1.WELL("",E629,H629)</f>
        <v>#NAME?</v>
      </c>
      <c r="AV653" s="11" t="e">
        <f>T1.WELL("",E629,H629)</f>
        <v>#NAME?</v>
      </c>
      <c r="AW653" s="11" t="e">
        <f>T1.WELL("",E629,H629)</f>
        <v>#NAME?</v>
      </c>
      <c r="AX653" s="11" t="e">
        <f>T1.WELL("",E629,H629)</f>
        <v>#NAME?</v>
      </c>
      <c r="AY653" s="110"/>
      <c r="AZ653" s="110"/>
      <c r="BA653" s="110"/>
    </row>
    <row r="654" spans="2:53" ht="11.25" hidden="1" customHeight="1">
      <c r="B654" s="97" t="s">
        <v>2211</v>
      </c>
      <c r="C654" s="11" t="e">
        <f>T1.WELL("",E629,H629)</f>
        <v>#NAME?</v>
      </c>
      <c r="D654" s="11" t="e">
        <f>T1.WELL("",E629,H629)</f>
        <v>#NAME?</v>
      </c>
      <c r="E654" s="11" t="e">
        <f>T1.WELL("",E629,H629)</f>
        <v>#NAME?</v>
      </c>
      <c r="F654" s="11" t="e">
        <f>T1.WELL("",E629,H629)</f>
        <v>#NAME?</v>
      </c>
      <c r="G654" s="11" t="e">
        <f>T1.WELL("",E629,H629)</f>
        <v>#NAME?</v>
      </c>
      <c r="H654" s="11" t="e">
        <f>T1.WELL("",E629,H629)</f>
        <v>#NAME?</v>
      </c>
      <c r="I654" s="11" t="e">
        <f>T1.WELL("",E629,H629)</f>
        <v>#NAME?</v>
      </c>
      <c r="J654" s="11" t="e">
        <f>T1.WELL("",E629,H629)</f>
        <v>#NAME?</v>
      </c>
      <c r="K654" s="11" t="e">
        <f>T1.WELL("",E629,H629)</f>
        <v>#NAME?</v>
      </c>
      <c r="L654" s="11" t="e">
        <f>T1.WELL("",E629,H629)</f>
        <v>#NAME?</v>
      </c>
      <c r="M654" s="11" t="e">
        <f>T1.WELL("",E629,H629)</f>
        <v>#NAME?</v>
      </c>
      <c r="N654" s="11" t="e">
        <f>T1.WELL("",E629,H629)</f>
        <v>#NAME?</v>
      </c>
      <c r="O654" s="11" t="e">
        <f>T1.WELL("",E629,H629)</f>
        <v>#NAME?</v>
      </c>
      <c r="P654" s="11" t="e">
        <f>T1.WELL("",E629,H629)</f>
        <v>#NAME?</v>
      </c>
      <c r="Q654" s="11" t="e">
        <f>T1.WELL("",E629,H629)</f>
        <v>#NAME?</v>
      </c>
      <c r="R654" s="11" t="e">
        <f>T1.WELL("",E629,H629)</f>
        <v>#NAME?</v>
      </c>
      <c r="S654" s="11" t="e">
        <f>T1.WELL("",E629,H629)</f>
        <v>#NAME?</v>
      </c>
      <c r="T654" s="11" t="e">
        <f>T1.WELL("",E629,H629)</f>
        <v>#NAME?</v>
      </c>
      <c r="U654" s="11" t="e">
        <f>T1.WELL("",E629,H629)</f>
        <v>#NAME?</v>
      </c>
      <c r="V654" s="11" t="e">
        <f>T1.WELL("",E629,H629)</f>
        <v>#NAME?</v>
      </c>
      <c r="W654" s="11" t="e">
        <f>T1.WELL("",E629,H629)</f>
        <v>#NAME?</v>
      </c>
      <c r="X654" s="11" t="e">
        <f>T1.WELL("",E629,H629)</f>
        <v>#NAME?</v>
      </c>
      <c r="Y654" s="11" t="e">
        <f>T1.WELL("",E629,H629)</f>
        <v>#NAME?</v>
      </c>
      <c r="Z654" s="11" t="e">
        <f>T1.WELL("",E629,H629)</f>
        <v>#NAME?</v>
      </c>
      <c r="AA654" s="11" t="e">
        <f>T1.WELL("",E629,H629)</f>
        <v>#NAME?</v>
      </c>
      <c r="AB654" s="11" t="e">
        <f>T1.WELL("",E629,H629)</f>
        <v>#NAME?</v>
      </c>
      <c r="AC654" s="11" t="e">
        <f>T1.WELL("",E629,H629)</f>
        <v>#NAME?</v>
      </c>
      <c r="AD654" s="11" t="e">
        <f>T1.WELL("",E629,H629)</f>
        <v>#NAME?</v>
      </c>
      <c r="AE654" s="11" t="e">
        <f>T1.WELL("",E629,H629)</f>
        <v>#NAME?</v>
      </c>
      <c r="AF654" s="11" t="e">
        <f>T1.WELL("",E629,H629)</f>
        <v>#NAME?</v>
      </c>
      <c r="AG654" s="11" t="e">
        <f>T1.WELL("",E629,H629)</f>
        <v>#NAME?</v>
      </c>
      <c r="AH654" s="11" t="e">
        <f>T1.WELL("",E629,H629)</f>
        <v>#NAME?</v>
      </c>
      <c r="AI654" s="11" t="e">
        <f>T1.WELL("",E629,H629)</f>
        <v>#NAME?</v>
      </c>
      <c r="AJ654" s="11" t="e">
        <f>T1.WELL("",E629,H629)</f>
        <v>#NAME?</v>
      </c>
      <c r="AK654" s="11" t="e">
        <f>T1.WELL("",E629,H629)</f>
        <v>#NAME?</v>
      </c>
      <c r="AL654" s="11" t="e">
        <f>T1.WELL("",E629,H629)</f>
        <v>#NAME?</v>
      </c>
      <c r="AM654" s="11" t="e">
        <f>T1.WELL("",E629,H629)</f>
        <v>#NAME?</v>
      </c>
      <c r="AN654" s="11" t="e">
        <f>T1.WELL("",E629,H629)</f>
        <v>#NAME?</v>
      </c>
      <c r="AO654" s="11" t="e">
        <f>T1.WELL("",E629,H629)</f>
        <v>#NAME?</v>
      </c>
      <c r="AP654" s="11" t="e">
        <f>T1.WELL("",E629,H629)</f>
        <v>#NAME?</v>
      </c>
      <c r="AQ654" s="11" t="e">
        <f>T1.WELL("",E629,H629)</f>
        <v>#NAME?</v>
      </c>
      <c r="AR654" s="11" t="e">
        <f>T1.WELL("",E629,H629)</f>
        <v>#NAME?</v>
      </c>
      <c r="AS654" s="11" t="e">
        <f>T1.WELL("",E629,H629)</f>
        <v>#NAME?</v>
      </c>
      <c r="AT654" s="11" t="e">
        <f>T1.WELL("",E629,H629)</f>
        <v>#NAME?</v>
      </c>
      <c r="AU654" s="11" t="e">
        <f>T1.WELL("",E629,H629)</f>
        <v>#NAME?</v>
      </c>
      <c r="AV654" s="11" t="e">
        <f>T1.WELL("",E629,H629)</f>
        <v>#NAME?</v>
      </c>
      <c r="AW654" s="11" t="e">
        <f>T1.WELL("",E629,H629)</f>
        <v>#NAME?</v>
      </c>
      <c r="AX654" s="11" t="e">
        <f>T1.WELL("",E629,H629)</f>
        <v>#NAME?</v>
      </c>
      <c r="AY654" s="110"/>
      <c r="AZ654" s="110"/>
      <c r="BA654" s="110"/>
    </row>
    <row r="655" spans="2:53" ht="11.25" hidden="1" customHeight="1">
      <c r="B655" s="97" t="s">
        <v>2260</v>
      </c>
      <c r="C655" s="11" t="e">
        <f>T1.WELL("",E629,H629)</f>
        <v>#NAME?</v>
      </c>
      <c r="D655" s="11" t="e">
        <f>T1.WELL("",E629,H629)</f>
        <v>#NAME?</v>
      </c>
      <c r="E655" s="11" t="e">
        <f>T1.WELL("",E629,H629)</f>
        <v>#NAME?</v>
      </c>
      <c r="F655" s="11" t="e">
        <f>T1.WELL("",E629,H629)</f>
        <v>#NAME?</v>
      </c>
      <c r="G655" s="11" t="e">
        <f>T1.WELL("",E629,H629)</f>
        <v>#NAME?</v>
      </c>
      <c r="H655" s="11" t="e">
        <f>T1.WELL("",E629,H629)</f>
        <v>#NAME?</v>
      </c>
      <c r="I655" s="11" t="e">
        <f>T1.WELL("",E629,H629)</f>
        <v>#NAME?</v>
      </c>
      <c r="J655" s="11" t="e">
        <f>T1.WELL("",E629,H629)</f>
        <v>#NAME?</v>
      </c>
      <c r="K655" s="11" t="e">
        <f>T1.WELL("",E629,H629)</f>
        <v>#NAME?</v>
      </c>
      <c r="L655" s="11" t="e">
        <f>T1.WELL("",E629,H629)</f>
        <v>#NAME?</v>
      </c>
      <c r="M655" s="11" t="e">
        <f>T1.WELL("",E629,H629)</f>
        <v>#NAME?</v>
      </c>
      <c r="N655" s="11" t="e">
        <f>T1.WELL("",E629,H629)</f>
        <v>#NAME?</v>
      </c>
      <c r="O655" s="11" t="e">
        <f>T1.WELL("",E629,H629)</f>
        <v>#NAME?</v>
      </c>
      <c r="P655" s="11" t="e">
        <f>T1.WELL("",E629,H629)</f>
        <v>#NAME?</v>
      </c>
      <c r="Q655" s="11" t="e">
        <f>T1.WELL("",E629,H629)</f>
        <v>#NAME?</v>
      </c>
      <c r="R655" s="11" t="e">
        <f>T1.WELL("",E629,H629)</f>
        <v>#NAME?</v>
      </c>
      <c r="S655" s="11" t="e">
        <f>T1.WELL("",E629,H629)</f>
        <v>#NAME?</v>
      </c>
      <c r="T655" s="11" t="e">
        <f>T1.WELL("",E629,H629)</f>
        <v>#NAME?</v>
      </c>
      <c r="U655" s="11" t="e">
        <f>T1.WELL("",E629,H629)</f>
        <v>#NAME?</v>
      </c>
      <c r="V655" s="11" t="e">
        <f>T1.WELL("",E629,H629)</f>
        <v>#NAME?</v>
      </c>
      <c r="W655" s="11" t="e">
        <f>T1.WELL("",E629,H629)</f>
        <v>#NAME?</v>
      </c>
      <c r="X655" s="11" t="e">
        <f>T1.WELL("",E629,H629)</f>
        <v>#NAME?</v>
      </c>
      <c r="Y655" s="11" t="e">
        <f>T1.WELL("",E629,H629)</f>
        <v>#NAME?</v>
      </c>
      <c r="Z655" s="11" t="e">
        <f>T1.WELL("",E629,H629)</f>
        <v>#NAME?</v>
      </c>
      <c r="AA655" s="11" t="e">
        <f>T1.WELL("",E629,H629)</f>
        <v>#NAME?</v>
      </c>
      <c r="AB655" s="11" t="e">
        <f>T1.WELL("",E629,H629)</f>
        <v>#NAME?</v>
      </c>
      <c r="AC655" s="11" t="e">
        <f>T1.WELL("",E629,H629)</f>
        <v>#NAME?</v>
      </c>
      <c r="AD655" s="11" t="e">
        <f>T1.WELL("",E629,H629)</f>
        <v>#NAME?</v>
      </c>
      <c r="AE655" s="11" t="e">
        <f>T1.WELL("",E629,H629)</f>
        <v>#NAME?</v>
      </c>
      <c r="AF655" s="11" t="e">
        <f>T1.WELL("",E629,H629)</f>
        <v>#NAME?</v>
      </c>
      <c r="AG655" s="11" t="e">
        <f>T1.WELL("",E629,H629)</f>
        <v>#NAME?</v>
      </c>
      <c r="AH655" s="11" t="e">
        <f>T1.WELL("",E629,H629)</f>
        <v>#NAME?</v>
      </c>
      <c r="AI655" s="11" t="e">
        <f>T1.WELL("",E629,H629)</f>
        <v>#NAME?</v>
      </c>
      <c r="AJ655" s="11" t="e">
        <f>T1.WELL("",E629,H629)</f>
        <v>#NAME?</v>
      </c>
      <c r="AK655" s="11" t="e">
        <f>T1.WELL("",E629,H629)</f>
        <v>#NAME?</v>
      </c>
      <c r="AL655" s="11" t="e">
        <f>T1.WELL("",E629,H629)</f>
        <v>#NAME?</v>
      </c>
      <c r="AM655" s="11" t="e">
        <f>T1.WELL("",E629,H629)</f>
        <v>#NAME?</v>
      </c>
      <c r="AN655" s="11" t="e">
        <f>T1.WELL("",E629,H629)</f>
        <v>#NAME?</v>
      </c>
      <c r="AO655" s="11" t="e">
        <f>T1.WELL("",E629,H629)</f>
        <v>#NAME?</v>
      </c>
      <c r="AP655" s="11" t="e">
        <f>T1.WELL("",E629,H629)</f>
        <v>#NAME?</v>
      </c>
      <c r="AQ655" s="11" t="e">
        <f>T1.WELL("",E629,H629)</f>
        <v>#NAME?</v>
      </c>
      <c r="AR655" s="11" t="e">
        <f>T1.WELL("",E629,H629)</f>
        <v>#NAME?</v>
      </c>
      <c r="AS655" s="11" t="e">
        <f>T1.WELL("",E629,H629)</f>
        <v>#NAME?</v>
      </c>
      <c r="AT655" s="11" t="e">
        <f>T1.WELL("",E629,H629)</f>
        <v>#NAME?</v>
      </c>
      <c r="AU655" s="11" t="e">
        <f>T1.WELL("",E629,H629)</f>
        <v>#NAME?</v>
      </c>
      <c r="AV655" s="11" t="e">
        <f>T1.WELL("",E629,H629)</f>
        <v>#NAME?</v>
      </c>
      <c r="AW655" s="11" t="e">
        <f>T1.WELL("",E629,H629)</f>
        <v>#NAME?</v>
      </c>
      <c r="AX655" s="11" t="e">
        <f>T1.WELL("",E629,H629)</f>
        <v>#NAME?</v>
      </c>
      <c r="AY655" s="110"/>
      <c r="AZ655" s="110"/>
      <c r="BA655" s="110"/>
    </row>
    <row r="656" spans="2:53" ht="11.25" hidden="1" customHeight="1">
      <c r="B656" s="97" t="s">
        <v>2309</v>
      </c>
      <c r="C656" s="11" t="e">
        <f>T1.WELL("",E629,H629)</f>
        <v>#NAME?</v>
      </c>
      <c r="D656" s="11" t="e">
        <f>T1.WELL("",E629,H629)</f>
        <v>#NAME?</v>
      </c>
      <c r="E656" s="11" t="e">
        <f>T1.WELL("",E629,H629)</f>
        <v>#NAME?</v>
      </c>
      <c r="F656" s="11" t="e">
        <f>T1.WELL("",E629,H629)</f>
        <v>#NAME?</v>
      </c>
      <c r="G656" s="11" t="e">
        <f>T1.WELL("",E629,H629)</f>
        <v>#NAME?</v>
      </c>
      <c r="H656" s="11" t="e">
        <f>T1.WELL("",E629,H629)</f>
        <v>#NAME?</v>
      </c>
      <c r="I656" s="11" t="e">
        <f>T1.WELL("",E629,H629)</f>
        <v>#NAME?</v>
      </c>
      <c r="J656" s="11" t="e">
        <f>T1.WELL("",E629,H629)</f>
        <v>#NAME?</v>
      </c>
      <c r="K656" s="11" t="e">
        <f>T1.WELL("",E629,H629)</f>
        <v>#NAME?</v>
      </c>
      <c r="L656" s="11" t="e">
        <f>T1.WELL("",E629,H629)</f>
        <v>#NAME?</v>
      </c>
      <c r="M656" s="11" t="e">
        <f>T1.WELL("",E629,H629)</f>
        <v>#NAME?</v>
      </c>
      <c r="N656" s="11" t="e">
        <f>T1.WELL("",E629,H629)</f>
        <v>#NAME?</v>
      </c>
      <c r="O656" s="11" t="e">
        <f>T1.WELL("",E629,H629)</f>
        <v>#NAME?</v>
      </c>
      <c r="P656" s="11" t="e">
        <f>T1.WELL("",E629,H629)</f>
        <v>#NAME?</v>
      </c>
      <c r="Q656" s="11" t="e">
        <f>T1.WELL("",E629,H629)</f>
        <v>#NAME?</v>
      </c>
      <c r="R656" s="11" t="e">
        <f>T1.WELL("",E629,H629)</f>
        <v>#NAME?</v>
      </c>
      <c r="S656" s="11" t="e">
        <f>T1.WELL("",E629,H629)</f>
        <v>#NAME?</v>
      </c>
      <c r="T656" s="11" t="e">
        <f>T1.WELL("",E629,H629)</f>
        <v>#NAME?</v>
      </c>
      <c r="U656" s="11" t="e">
        <f>T1.WELL("",E629,H629)</f>
        <v>#NAME?</v>
      </c>
      <c r="V656" s="11" t="e">
        <f>T1.WELL("",E629,H629)</f>
        <v>#NAME?</v>
      </c>
      <c r="W656" s="11" t="e">
        <f>T1.WELL("",E629,H629)</f>
        <v>#NAME?</v>
      </c>
      <c r="X656" s="11" t="e">
        <f>T1.WELL("",E629,H629)</f>
        <v>#NAME?</v>
      </c>
      <c r="Y656" s="11" t="e">
        <f>T1.WELL("",E629,H629)</f>
        <v>#NAME?</v>
      </c>
      <c r="Z656" s="11" t="e">
        <f>T1.WELL("",E629,H629)</f>
        <v>#NAME?</v>
      </c>
      <c r="AA656" s="11" t="e">
        <f>T1.WELL("",E629,H629)</f>
        <v>#NAME?</v>
      </c>
      <c r="AB656" s="11" t="e">
        <f>T1.WELL("",E629,H629)</f>
        <v>#NAME?</v>
      </c>
      <c r="AC656" s="11" t="e">
        <f>T1.WELL("",E629,H629)</f>
        <v>#NAME?</v>
      </c>
      <c r="AD656" s="11" t="e">
        <f>T1.WELL("",E629,H629)</f>
        <v>#NAME?</v>
      </c>
      <c r="AE656" s="11" t="e">
        <f>T1.WELL("",E629,H629)</f>
        <v>#NAME?</v>
      </c>
      <c r="AF656" s="11" t="e">
        <f>T1.WELL("",E629,H629)</f>
        <v>#NAME?</v>
      </c>
      <c r="AG656" s="11" t="e">
        <f>T1.WELL("",E629,H629)</f>
        <v>#NAME?</v>
      </c>
      <c r="AH656" s="11" t="e">
        <f>T1.WELL("",E629,H629)</f>
        <v>#NAME?</v>
      </c>
      <c r="AI656" s="11" t="e">
        <f>T1.WELL("",E629,H629)</f>
        <v>#NAME?</v>
      </c>
      <c r="AJ656" s="11" t="e">
        <f>T1.WELL("",E629,H629)</f>
        <v>#NAME?</v>
      </c>
      <c r="AK656" s="11" t="e">
        <f>T1.WELL("",E629,H629)</f>
        <v>#NAME?</v>
      </c>
      <c r="AL656" s="11" t="e">
        <f>T1.WELL("",E629,H629)</f>
        <v>#NAME?</v>
      </c>
      <c r="AM656" s="11" t="e">
        <f>T1.WELL("",E629,H629)</f>
        <v>#NAME?</v>
      </c>
      <c r="AN656" s="11" t="e">
        <f>T1.WELL("",E629,H629)</f>
        <v>#NAME?</v>
      </c>
      <c r="AO656" s="11" t="e">
        <f>T1.WELL("",E629,H629)</f>
        <v>#NAME?</v>
      </c>
      <c r="AP656" s="11" t="e">
        <f>T1.WELL("",E629,H629)</f>
        <v>#NAME?</v>
      </c>
      <c r="AQ656" s="11" t="e">
        <f>T1.WELL("",E629,H629)</f>
        <v>#NAME?</v>
      </c>
      <c r="AR656" s="11" t="e">
        <f>T1.WELL("",E629,H629)</f>
        <v>#NAME?</v>
      </c>
      <c r="AS656" s="11" t="e">
        <f>T1.WELL("",E629,H629)</f>
        <v>#NAME?</v>
      </c>
      <c r="AT656" s="11" t="e">
        <f>T1.WELL("",E629,H629)</f>
        <v>#NAME?</v>
      </c>
      <c r="AU656" s="11" t="e">
        <f>T1.WELL("",E629,H629)</f>
        <v>#NAME?</v>
      </c>
      <c r="AV656" s="11" t="e">
        <f>T1.WELL("",E629,H629)</f>
        <v>#NAME?</v>
      </c>
      <c r="AW656" s="11" t="e">
        <f>T1.WELL("",E629,H629)</f>
        <v>#NAME?</v>
      </c>
      <c r="AX656" s="11" t="e">
        <f>T1.WELL("",E629,H629)</f>
        <v>#NAME?</v>
      </c>
      <c r="AY656" s="110"/>
      <c r="AZ656" s="110"/>
      <c r="BA656" s="110"/>
    </row>
    <row r="657" spans="1:53" ht="11.25" hidden="1" customHeight="1">
      <c r="B657" s="97" t="s">
        <v>2358</v>
      </c>
      <c r="C657" s="11" t="e">
        <f>T1.WELL("",E629,H629)</f>
        <v>#NAME?</v>
      </c>
      <c r="D657" s="11" t="e">
        <f>T1.WELL("",E629,H629)</f>
        <v>#NAME?</v>
      </c>
      <c r="E657" s="11" t="e">
        <f>T1.WELL("",E629,H629)</f>
        <v>#NAME?</v>
      </c>
      <c r="F657" s="11" t="e">
        <f>T1.WELL("",E629,H629)</f>
        <v>#NAME?</v>
      </c>
      <c r="G657" s="11" t="e">
        <f>T1.WELL("",E629,H629)</f>
        <v>#NAME?</v>
      </c>
      <c r="H657" s="11" t="e">
        <f>T1.WELL("",E629,H629)</f>
        <v>#NAME?</v>
      </c>
      <c r="I657" s="11" t="e">
        <f>T1.WELL("",E629,H629)</f>
        <v>#NAME?</v>
      </c>
      <c r="J657" s="11" t="e">
        <f>T1.WELL("",E629,H629)</f>
        <v>#NAME?</v>
      </c>
      <c r="K657" s="11" t="e">
        <f>T1.WELL("",E629,H629)</f>
        <v>#NAME?</v>
      </c>
      <c r="L657" s="11" t="e">
        <f>T1.WELL("",E629,H629)</f>
        <v>#NAME?</v>
      </c>
      <c r="M657" s="11" t="e">
        <f>T1.WELL("",E629,H629)</f>
        <v>#NAME?</v>
      </c>
      <c r="N657" s="11" t="e">
        <f>T1.WELL("",E629,H629)</f>
        <v>#NAME?</v>
      </c>
      <c r="O657" s="11" t="e">
        <f>T1.WELL("",E629,H629)</f>
        <v>#NAME?</v>
      </c>
      <c r="P657" s="11" t="e">
        <f>T1.WELL("",E629,H629)</f>
        <v>#NAME?</v>
      </c>
      <c r="Q657" s="11" t="e">
        <f>T1.WELL("",E629,H629)</f>
        <v>#NAME?</v>
      </c>
      <c r="R657" s="11" t="e">
        <f>T1.WELL("",E629,H629)</f>
        <v>#NAME?</v>
      </c>
      <c r="S657" s="11" t="e">
        <f>T1.WELL("",E629,H629)</f>
        <v>#NAME?</v>
      </c>
      <c r="T657" s="11" t="e">
        <f>T1.WELL("",E629,H629)</f>
        <v>#NAME?</v>
      </c>
      <c r="U657" s="11" t="e">
        <f>T1.WELL("",E629,H629)</f>
        <v>#NAME?</v>
      </c>
      <c r="V657" s="11" t="e">
        <f>T1.WELL("",E629,H629)</f>
        <v>#NAME?</v>
      </c>
      <c r="W657" s="11" t="e">
        <f>T1.WELL("",E629,H629)</f>
        <v>#NAME?</v>
      </c>
      <c r="X657" s="11" t="e">
        <f>T1.WELL("",E629,H629)</f>
        <v>#NAME?</v>
      </c>
      <c r="Y657" s="11" t="e">
        <f>T1.WELL("",E629,H629)</f>
        <v>#NAME?</v>
      </c>
      <c r="Z657" s="11" t="e">
        <f>T1.WELL("",E629,H629)</f>
        <v>#NAME?</v>
      </c>
      <c r="AA657" s="11" t="e">
        <f>T1.WELL("",E629,H629)</f>
        <v>#NAME?</v>
      </c>
      <c r="AB657" s="11" t="e">
        <f>T1.WELL("",E629,H629)</f>
        <v>#NAME?</v>
      </c>
      <c r="AC657" s="11" t="e">
        <f>T1.WELL("",E629,H629)</f>
        <v>#NAME?</v>
      </c>
      <c r="AD657" s="11" t="e">
        <f>T1.WELL("",E629,H629)</f>
        <v>#NAME?</v>
      </c>
      <c r="AE657" s="11" t="e">
        <f>T1.WELL("",E629,H629)</f>
        <v>#NAME?</v>
      </c>
      <c r="AF657" s="11" t="e">
        <f>T1.WELL("",E629,H629)</f>
        <v>#NAME?</v>
      </c>
      <c r="AG657" s="11" t="e">
        <f>T1.WELL("",E629,H629)</f>
        <v>#NAME?</v>
      </c>
      <c r="AH657" s="11" t="e">
        <f>T1.WELL("",E629,H629)</f>
        <v>#NAME?</v>
      </c>
      <c r="AI657" s="11" t="e">
        <f>T1.WELL("",E629,H629)</f>
        <v>#NAME?</v>
      </c>
      <c r="AJ657" s="11" t="e">
        <f>T1.WELL("",E629,H629)</f>
        <v>#NAME?</v>
      </c>
      <c r="AK657" s="11" t="e">
        <f>T1.WELL("",E629,H629)</f>
        <v>#NAME?</v>
      </c>
      <c r="AL657" s="11" t="e">
        <f>T1.WELL("",E629,H629)</f>
        <v>#NAME?</v>
      </c>
      <c r="AM657" s="11" t="e">
        <f>T1.WELL("",E629,H629)</f>
        <v>#NAME?</v>
      </c>
      <c r="AN657" s="11" t="e">
        <f>T1.WELL("",E629,H629)</f>
        <v>#NAME?</v>
      </c>
      <c r="AO657" s="11" t="e">
        <f>T1.WELL("",E629,H629)</f>
        <v>#NAME?</v>
      </c>
      <c r="AP657" s="11" t="e">
        <f>T1.WELL("",E629,H629)</f>
        <v>#NAME?</v>
      </c>
      <c r="AQ657" s="11" t="e">
        <f>T1.WELL("",E629,H629)</f>
        <v>#NAME?</v>
      </c>
      <c r="AR657" s="11" t="e">
        <f>T1.WELL("",E629,H629)</f>
        <v>#NAME?</v>
      </c>
      <c r="AS657" s="11" t="e">
        <f>T1.WELL("",E629,H629)</f>
        <v>#NAME?</v>
      </c>
      <c r="AT657" s="11" t="e">
        <f>T1.WELL("",E629,H629)</f>
        <v>#NAME?</v>
      </c>
      <c r="AU657" s="11" t="e">
        <f>T1.WELL("",E629,H629)</f>
        <v>#NAME?</v>
      </c>
      <c r="AV657" s="11" t="e">
        <f>T1.WELL("",E629,H629)</f>
        <v>#NAME?</v>
      </c>
      <c r="AW657" s="11" t="e">
        <f>T1.WELL("",E629,H629)</f>
        <v>#NAME?</v>
      </c>
      <c r="AX657" s="11" t="e">
        <f>T1.WELL("",E629,H629)</f>
        <v>#NAME?</v>
      </c>
      <c r="AY657" s="110"/>
      <c r="AZ657" s="110"/>
      <c r="BA657" s="110"/>
    </row>
    <row r="658" spans="1:53" ht="11.25" hidden="1" customHeight="1">
      <c r="B658" s="97" t="s">
        <v>2407</v>
      </c>
      <c r="C658" s="11" t="e">
        <f>T1.WELL("",E629,H629)</f>
        <v>#NAME?</v>
      </c>
      <c r="D658" s="11" t="e">
        <f>T1.WELL("",E629,H629)</f>
        <v>#NAME?</v>
      </c>
      <c r="E658" s="11" t="e">
        <f>T1.WELL("",E629,H629)</f>
        <v>#NAME?</v>
      </c>
      <c r="F658" s="11" t="e">
        <f>T1.WELL("",E629,H629)</f>
        <v>#NAME?</v>
      </c>
      <c r="G658" s="11" t="e">
        <f>T1.WELL("",E629,H629)</f>
        <v>#NAME?</v>
      </c>
      <c r="H658" s="11" t="e">
        <f>T1.WELL("",E629,H629)</f>
        <v>#NAME?</v>
      </c>
      <c r="I658" s="11" t="e">
        <f>T1.WELL("",E629,H629)</f>
        <v>#NAME?</v>
      </c>
      <c r="J658" s="11" t="e">
        <f>T1.WELL("",E629,H629)</f>
        <v>#NAME?</v>
      </c>
      <c r="K658" s="11" t="e">
        <f>T1.WELL("",E629,H629)</f>
        <v>#NAME?</v>
      </c>
      <c r="L658" s="11" t="e">
        <f>T1.WELL("",E629,H629)</f>
        <v>#NAME?</v>
      </c>
      <c r="M658" s="11" t="e">
        <f>T1.WELL("",E629,H629)</f>
        <v>#NAME?</v>
      </c>
      <c r="N658" s="11" t="e">
        <f>T1.WELL("",E629,H629)</f>
        <v>#NAME?</v>
      </c>
      <c r="O658" s="11" t="e">
        <f>T1.WELL("",E629,H629)</f>
        <v>#NAME?</v>
      </c>
      <c r="P658" s="11" t="e">
        <f>T1.WELL("",E629,H629)</f>
        <v>#NAME?</v>
      </c>
      <c r="Q658" s="11" t="e">
        <f>T1.WELL("",E629,H629)</f>
        <v>#NAME?</v>
      </c>
      <c r="R658" s="11" t="e">
        <f>T1.WELL("",E629,H629)</f>
        <v>#NAME?</v>
      </c>
      <c r="S658" s="11" t="e">
        <f>T1.WELL("",E629,H629)</f>
        <v>#NAME?</v>
      </c>
      <c r="T658" s="11" t="e">
        <f>T1.WELL("",E629,H629)</f>
        <v>#NAME?</v>
      </c>
      <c r="U658" s="11" t="e">
        <f>T1.WELL("",E629,H629)</f>
        <v>#NAME?</v>
      </c>
      <c r="V658" s="11" t="e">
        <f>T1.WELL("",E629,H629)</f>
        <v>#NAME?</v>
      </c>
      <c r="W658" s="11" t="e">
        <f>T1.WELL("",E629,H629)</f>
        <v>#NAME?</v>
      </c>
      <c r="X658" s="11" t="e">
        <f>T1.WELL("",E629,H629)</f>
        <v>#NAME?</v>
      </c>
      <c r="Y658" s="11" t="e">
        <f>T1.WELL("",E629,H629)</f>
        <v>#NAME?</v>
      </c>
      <c r="Z658" s="11" t="e">
        <f>T1.WELL("",E629,H629)</f>
        <v>#NAME?</v>
      </c>
      <c r="AA658" s="11" t="e">
        <f>T1.WELL("",E629,H629)</f>
        <v>#NAME?</v>
      </c>
      <c r="AB658" s="11" t="e">
        <f>T1.WELL("",E629,H629)</f>
        <v>#NAME?</v>
      </c>
      <c r="AC658" s="11" t="e">
        <f>T1.WELL("",E629,H629)</f>
        <v>#NAME?</v>
      </c>
      <c r="AD658" s="11" t="e">
        <f>T1.WELL("",E629,H629)</f>
        <v>#NAME?</v>
      </c>
      <c r="AE658" s="11" t="e">
        <f>T1.WELL("",E629,H629)</f>
        <v>#NAME?</v>
      </c>
      <c r="AF658" s="11" t="e">
        <f>T1.WELL("",E629,H629)</f>
        <v>#NAME?</v>
      </c>
      <c r="AG658" s="11" t="e">
        <f>T1.WELL("",E629,H629)</f>
        <v>#NAME?</v>
      </c>
      <c r="AH658" s="11" t="e">
        <f>T1.WELL("",E629,H629)</f>
        <v>#NAME?</v>
      </c>
      <c r="AI658" s="11" t="e">
        <f>T1.WELL("",E629,H629)</f>
        <v>#NAME?</v>
      </c>
      <c r="AJ658" s="11" t="e">
        <f>T1.WELL("",E629,H629)</f>
        <v>#NAME?</v>
      </c>
      <c r="AK658" s="11" t="e">
        <f>T1.WELL("",E629,H629)</f>
        <v>#NAME?</v>
      </c>
      <c r="AL658" s="11" t="e">
        <f>T1.WELL("",E629,H629)</f>
        <v>#NAME?</v>
      </c>
      <c r="AM658" s="11" t="e">
        <f>T1.WELL("",E629,H629)</f>
        <v>#NAME?</v>
      </c>
      <c r="AN658" s="11" t="e">
        <f>T1.WELL("",E629,H629)</f>
        <v>#NAME?</v>
      </c>
      <c r="AO658" s="11" t="e">
        <f>T1.WELL("",E629,H629)</f>
        <v>#NAME?</v>
      </c>
      <c r="AP658" s="11" t="e">
        <f>T1.WELL("",E629,H629)</f>
        <v>#NAME?</v>
      </c>
      <c r="AQ658" s="11" t="e">
        <f>T1.WELL("",E629,H629)</f>
        <v>#NAME?</v>
      </c>
      <c r="AR658" s="11" t="e">
        <f>T1.WELL("",E629,H629)</f>
        <v>#NAME?</v>
      </c>
      <c r="AS658" s="11" t="e">
        <f>T1.WELL("",E629,H629)</f>
        <v>#NAME?</v>
      </c>
      <c r="AT658" s="11" t="e">
        <f>T1.WELL("",E629,H629)</f>
        <v>#NAME?</v>
      </c>
      <c r="AU658" s="11" t="e">
        <f>T1.WELL("",E629,H629)</f>
        <v>#NAME?</v>
      </c>
      <c r="AV658" s="11" t="e">
        <f>T1.WELL("",E629,H629)</f>
        <v>#NAME?</v>
      </c>
      <c r="AW658" s="11" t="e">
        <f>T1.WELL("",E629,H629)</f>
        <v>#NAME?</v>
      </c>
      <c r="AX658" s="11" t="e">
        <f>T1.WELL("",E629,H629)</f>
        <v>#NAME?</v>
      </c>
      <c r="AY658" s="110"/>
      <c r="AZ658" s="110"/>
      <c r="BA658" s="110"/>
    </row>
    <row r="659" spans="1:53" ht="11.25" hidden="1" customHeight="1">
      <c r="B659" s="97" t="s">
        <v>2456</v>
      </c>
      <c r="C659" s="11" t="e">
        <f>T1.WELL("",E629,H629)</f>
        <v>#NAME?</v>
      </c>
      <c r="D659" s="11" t="e">
        <f>T1.WELL("",E629,H629)</f>
        <v>#NAME?</v>
      </c>
      <c r="E659" s="11" t="e">
        <f>T1.WELL("",E629,H629)</f>
        <v>#NAME?</v>
      </c>
      <c r="F659" s="11" t="e">
        <f>T1.WELL("",E629,H629)</f>
        <v>#NAME?</v>
      </c>
      <c r="G659" s="11" t="e">
        <f>T1.WELL("",E629,H629)</f>
        <v>#NAME?</v>
      </c>
      <c r="H659" s="11" t="e">
        <f>T1.WELL("",E629,H629)</f>
        <v>#NAME?</v>
      </c>
      <c r="I659" s="11" t="e">
        <f>T1.WELL("",E629,H629)</f>
        <v>#NAME?</v>
      </c>
      <c r="J659" s="11" t="e">
        <f>T1.WELL("",E629,H629)</f>
        <v>#NAME?</v>
      </c>
      <c r="K659" s="11" t="e">
        <f>T1.WELL("",E629,H629)</f>
        <v>#NAME?</v>
      </c>
      <c r="L659" s="11" t="e">
        <f>T1.WELL("",E629,H629)</f>
        <v>#NAME?</v>
      </c>
      <c r="M659" s="11" t="e">
        <f>T1.WELL("",E629,H629)</f>
        <v>#NAME?</v>
      </c>
      <c r="N659" s="11" t="e">
        <f>T1.WELL("",E629,H629)</f>
        <v>#NAME?</v>
      </c>
      <c r="O659" s="11" t="e">
        <f>T1.WELL("",E629,H629)</f>
        <v>#NAME?</v>
      </c>
      <c r="P659" s="11" t="e">
        <f>T1.WELL("",E629,H629)</f>
        <v>#NAME?</v>
      </c>
      <c r="Q659" s="11" t="e">
        <f>T1.WELL("",E629,H629)</f>
        <v>#NAME?</v>
      </c>
      <c r="R659" s="11" t="e">
        <f>T1.WELL("",E629,H629)</f>
        <v>#NAME?</v>
      </c>
      <c r="S659" s="11" t="e">
        <f>T1.WELL("",E629,H629)</f>
        <v>#NAME?</v>
      </c>
      <c r="T659" s="11" t="e">
        <f>T1.WELL("",E629,H629)</f>
        <v>#NAME?</v>
      </c>
      <c r="U659" s="11" t="e">
        <f>T1.WELL("",E629,H629)</f>
        <v>#NAME?</v>
      </c>
      <c r="V659" s="11" t="e">
        <f>T1.WELL("",E629,H629)</f>
        <v>#NAME?</v>
      </c>
      <c r="W659" s="11" t="e">
        <f>T1.WELL("",E629,H629)</f>
        <v>#NAME?</v>
      </c>
      <c r="X659" s="11" t="e">
        <f>T1.WELL("",E629,H629)</f>
        <v>#NAME?</v>
      </c>
      <c r="Y659" s="11" t="e">
        <f>T1.WELL("",E629,H629)</f>
        <v>#NAME?</v>
      </c>
      <c r="Z659" s="11" t="e">
        <f>T1.WELL("",E629,H629)</f>
        <v>#NAME?</v>
      </c>
      <c r="AA659" s="11" t="e">
        <f>T1.WELL("",E629,H629)</f>
        <v>#NAME?</v>
      </c>
      <c r="AB659" s="11" t="e">
        <f>T1.WELL("",E629,H629)</f>
        <v>#NAME?</v>
      </c>
      <c r="AC659" s="11" t="e">
        <f>T1.WELL("",E629,H629)</f>
        <v>#NAME?</v>
      </c>
      <c r="AD659" s="11" t="e">
        <f>T1.WELL("",E629,H629)</f>
        <v>#NAME?</v>
      </c>
      <c r="AE659" s="11" t="e">
        <f>T1.WELL("",E629,H629)</f>
        <v>#NAME?</v>
      </c>
      <c r="AF659" s="11" t="e">
        <f>T1.WELL("",E629,H629)</f>
        <v>#NAME?</v>
      </c>
      <c r="AG659" s="11" t="e">
        <f>T1.WELL("",E629,H629)</f>
        <v>#NAME?</v>
      </c>
      <c r="AH659" s="11" t="e">
        <f>T1.WELL("",E629,H629)</f>
        <v>#NAME?</v>
      </c>
      <c r="AI659" s="11" t="e">
        <f>T1.WELL("",E629,H629)</f>
        <v>#NAME?</v>
      </c>
      <c r="AJ659" s="11" t="e">
        <f>T1.WELL("",E629,H629)</f>
        <v>#NAME?</v>
      </c>
      <c r="AK659" s="11" t="e">
        <f>T1.WELL("",E629,H629)</f>
        <v>#NAME?</v>
      </c>
      <c r="AL659" s="11" t="e">
        <f>T1.WELL("",E629,H629)</f>
        <v>#NAME?</v>
      </c>
      <c r="AM659" s="11" t="e">
        <f>T1.WELL("",E629,H629)</f>
        <v>#NAME?</v>
      </c>
      <c r="AN659" s="11" t="e">
        <f>T1.WELL("",E629,H629)</f>
        <v>#NAME?</v>
      </c>
      <c r="AO659" s="11" t="e">
        <f>T1.WELL("",E629,H629)</f>
        <v>#NAME?</v>
      </c>
      <c r="AP659" s="11" t="e">
        <f>T1.WELL("",E629,H629)</f>
        <v>#NAME?</v>
      </c>
      <c r="AQ659" s="11" t="e">
        <f>T1.WELL("",E629,H629)</f>
        <v>#NAME?</v>
      </c>
      <c r="AR659" s="11" t="e">
        <f>T1.WELL("",E629,H629)</f>
        <v>#NAME?</v>
      </c>
      <c r="AS659" s="11" t="e">
        <f>T1.WELL("",E629,H629)</f>
        <v>#NAME?</v>
      </c>
      <c r="AT659" s="11" t="e">
        <f>T1.WELL("",E629,H629)</f>
        <v>#NAME?</v>
      </c>
      <c r="AU659" s="11" t="e">
        <f>T1.WELL("",E629,H629)</f>
        <v>#NAME?</v>
      </c>
      <c r="AV659" s="11" t="e">
        <f>T1.WELL("",E629,H629)</f>
        <v>#NAME?</v>
      </c>
      <c r="AW659" s="11" t="e">
        <f>T1.WELL("",E629,H629)</f>
        <v>#NAME?</v>
      </c>
      <c r="AX659" s="11" t="e">
        <f>T1.WELL("",E629,H629)</f>
        <v>#NAME?</v>
      </c>
      <c r="AY659" s="110"/>
      <c r="AZ659" s="110"/>
      <c r="BA659" s="110"/>
    </row>
    <row r="660" spans="1:53" ht="11.25" hidden="1" customHeight="1">
      <c r="B660" s="97" t="s">
        <v>2505</v>
      </c>
      <c r="C660" s="11" t="e">
        <f>T1.WELL("",E629,H629)</f>
        <v>#NAME?</v>
      </c>
      <c r="D660" s="11" t="e">
        <f>T1.WELL("",E629,H629)</f>
        <v>#NAME?</v>
      </c>
      <c r="E660" s="11" t="e">
        <f>T1.WELL("",E629,H629)</f>
        <v>#NAME?</v>
      </c>
      <c r="F660" s="11" t="e">
        <f>T1.WELL("",E629,H629)</f>
        <v>#NAME?</v>
      </c>
      <c r="G660" s="11" t="e">
        <f>T1.WELL("",E629,H629)</f>
        <v>#NAME?</v>
      </c>
      <c r="H660" s="11" t="e">
        <f>T1.WELL("",E629,H629)</f>
        <v>#NAME?</v>
      </c>
      <c r="I660" s="11" t="e">
        <f>T1.WELL("",E629,H629)</f>
        <v>#NAME?</v>
      </c>
      <c r="J660" s="11" t="e">
        <f>T1.WELL("",E629,H629)</f>
        <v>#NAME?</v>
      </c>
      <c r="K660" s="11" t="e">
        <f>T1.WELL("",E629,H629)</f>
        <v>#NAME?</v>
      </c>
      <c r="L660" s="11" t="e">
        <f>T1.WELL("",E629,H629)</f>
        <v>#NAME?</v>
      </c>
      <c r="M660" s="11" t="e">
        <f>T1.WELL("",E629,H629)</f>
        <v>#NAME?</v>
      </c>
      <c r="N660" s="11" t="e">
        <f>T1.WELL("",E629,H629)</f>
        <v>#NAME?</v>
      </c>
      <c r="O660" s="11" t="e">
        <f>T1.WELL("",E629,H629)</f>
        <v>#NAME?</v>
      </c>
      <c r="P660" s="11" t="e">
        <f>T1.WELL("",E629,H629)</f>
        <v>#NAME?</v>
      </c>
      <c r="Q660" s="11" t="e">
        <f>T1.WELL("",E629,H629)</f>
        <v>#NAME?</v>
      </c>
      <c r="R660" s="11" t="e">
        <f>T1.WELL("",E629,H629)</f>
        <v>#NAME?</v>
      </c>
      <c r="S660" s="11" t="e">
        <f>T1.WELL("",E629,H629)</f>
        <v>#NAME?</v>
      </c>
      <c r="T660" s="11" t="e">
        <f>T1.WELL("",E629,H629)</f>
        <v>#NAME?</v>
      </c>
      <c r="U660" s="11" t="e">
        <f>T1.WELL("",E629,H629)</f>
        <v>#NAME?</v>
      </c>
      <c r="V660" s="11" t="e">
        <f>T1.WELL("",E629,H629)</f>
        <v>#NAME?</v>
      </c>
      <c r="W660" s="11" t="e">
        <f>T1.WELL("",E629,H629)</f>
        <v>#NAME?</v>
      </c>
      <c r="X660" s="11" t="e">
        <f>T1.WELL("",E629,H629)</f>
        <v>#NAME?</v>
      </c>
      <c r="Y660" s="11" t="e">
        <f>T1.WELL("",E629,H629)</f>
        <v>#NAME?</v>
      </c>
      <c r="Z660" s="11" t="e">
        <f>T1.WELL("",E629,H629)</f>
        <v>#NAME?</v>
      </c>
      <c r="AA660" s="11" t="e">
        <f>T1.WELL("",E629,H629)</f>
        <v>#NAME?</v>
      </c>
      <c r="AB660" s="11" t="e">
        <f>T1.WELL("",E629,H629)</f>
        <v>#NAME?</v>
      </c>
      <c r="AC660" s="11" t="e">
        <f>T1.WELL("",E629,H629)</f>
        <v>#NAME?</v>
      </c>
      <c r="AD660" s="11" t="e">
        <f>T1.WELL("",E629,H629)</f>
        <v>#NAME?</v>
      </c>
      <c r="AE660" s="11" t="e">
        <f>T1.WELL("",E629,H629)</f>
        <v>#NAME?</v>
      </c>
      <c r="AF660" s="11" t="e">
        <f>T1.WELL("",E629,H629)</f>
        <v>#NAME?</v>
      </c>
      <c r="AG660" s="11" t="e">
        <f>T1.WELL("",E629,H629)</f>
        <v>#NAME?</v>
      </c>
      <c r="AH660" s="11" t="e">
        <f>T1.WELL("",E629,H629)</f>
        <v>#NAME?</v>
      </c>
      <c r="AI660" s="11" t="e">
        <f>T1.WELL("",E629,H629)</f>
        <v>#NAME?</v>
      </c>
      <c r="AJ660" s="11" t="e">
        <f>T1.WELL("",E629,H629)</f>
        <v>#NAME?</v>
      </c>
      <c r="AK660" s="11" t="e">
        <f>T1.WELL("",E629,H629)</f>
        <v>#NAME?</v>
      </c>
      <c r="AL660" s="11" t="e">
        <f>T1.WELL("",E629,H629)</f>
        <v>#NAME?</v>
      </c>
      <c r="AM660" s="11" t="e">
        <f>T1.WELL("",E629,H629)</f>
        <v>#NAME?</v>
      </c>
      <c r="AN660" s="11" t="e">
        <f>T1.WELL("",E629,H629)</f>
        <v>#NAME?</v>
      </c>
      <c r="AO660" s="11" t="e">
        <f>T1.WELL("",E629,H629)</f>
        <v>#NAME?</v>
      </c>
      <c r="AP660" s="11" t="e">
        <f>T1.WELL("",E629,H629)</f>
        <v>#NAME?</v>
      </c>
      <c r="AQ660" s="11" t="e">
        <f>T1.WELL("",E629,H629)</f>
        <v>#NAME?</v>
      </c>
      <c r="AR660" s="11" t="e">
        <f>T1.WELL("",E629,H629)</f>
        <v>#NAME?</v>
      </c>
      <c r="AS660" s="11" t="e">
        <f>T1.WELL("",E629,H629)</f>
        <v>#NAME?</v>
      </c>
      <c r="AT660" s="11" t="e">
        <f>T1.WELL("",E629,H629)</f>
        <v>#NAME?</v>
      </c>
      <c r="AU660" s="11" t="e">
        <f>T1.WELL("",E629,H629)</f>
        <v>#NAME?</v>
      </c>
      <c r="AV660" s="11" t="e">
        <f>T1.WELL("",E629,H629)</f>
        <v>#NAME?</v>
      </c>
      <c r="AW660" s="11" t="e">
        <f>T1.WELL("",E629,H629)</f>
        <v>#NAME?</v>
      </c>
      <c r="AX660" s="11" t="e">
        <f>T1.WELL("",E629,H629)</f>
        <v>#NAME?</v>
      </c>
      <c r="AY660" s="110"/>
      <c r="AZ660" s="110"/>
      <c r="BA660" s="110"/>
    </row>
    <row r="661" spans="1:53" ht="11.25" hidden="1" customHeight="1">
      <c r="B661" s="97" t="s">
        <v>2554</v>
      </c>
      <c r="C661" s="11" t="e">
        <f>T1.WELL("",E629,H629)</f>
        <v>#NAME?</v>
      </c>
      <c r="D661" s="11" t="e">
        <f>T1.WELL("",E629,H629)</f>
        <v>#NAME?</v>
      </c>
      <c r="E661" s="11" t="e">
        <f>T1.WELL("",E629,H629)</f>
        <v>#NAME?</v>
      </c>
      <c r="F661" s="11" t="e">
        <f>T1.WELL("",E629,H629)</f>
        <v>#NAME?</v>
      </c>
      <c r="G661" s="11" t="e">
        <f>T1.WELL("",E629,H629)</f>
        <v>#NAME?</v>
      </c>
      <c r="H661" s="11" t="e">
        <f>T1.WELL("",E629,H629)</f>
        <v>#NAME?</v>
      </c>
      <c r="I661" s="11" t="e">
        <f>T1.WELL("",E629,H629)</f>
        <v>#NAME?</v>
      </c>
      <c r="J661" s="11" t="e">
        <f>T1.WELL("",E629,H629)</f>
        <v>#NAME?</v>
      </c>
      <c r="K661" s="11" t="e">
        <f>T1.WELL("",E629,H629)</f>
        <v>#NAME?</v>
      </c>
      <c r="L661" s="11" t="e">
        <f>T1.WELL("",E629,H629)</f>
        <v>#NAME?</v>
      </c>
      <c r="M661" s="11" t="e">
        <f>T1.WELL("",E629,H629)</f>
        <v>#NAME?</v>
      </c>
      <c r="N661" s="11" t="e">
        <f>T1.WELL("",E629,H629)</f>
        <v>#NAME?</v>
      </c>
      <c r="O661" s="11" t="e">
        <f>T1.WELL("",E629,H629)</f>
        <v>#NAME?</v>
      </c>
      <c r="P661" s="11" t="e">
        <f>T1.WELL("",E629,H629)</f>
        <v>#NAME?</v>
      </c>
      <c r="Q661" s="11" t="e">
        <f>T1.WELL("",E629,H629)</f>
        <v>#NAME?</v>
      </c>
      <c r="R661" s="11" t="e">
        <f>T1.WELL("",E629,H629)</f>
        <v>#NAME?</v>
      </c>
      <c r="S661" s="11" t="e">
        <f>T1.WELL("",E629,H629)</f>
        <v>#NAME?</v>
      </c>
      <c r="T661" s="11" t="e">
        <f>T1.WELL("",E629,H629)</f>
        <v>#NAME?</v>
      </c>
      <c r="U661" s="11" t="e">
        <f>T1.WELL("",E629,H629)</f>
        <v>#NAME?</v>
      </c>
      <c r="V661" s="11" t="e">
        <f>T1.WELL("",E629,H629)</f>
        <v>#NAME?</v>
      </c>
      <c r="W661" s="11" t="e">
        <f>T1.WELL("",E629,H629)</f>
        <v>#NAME?</v>
      </c>
      <c r="X661" s="11" t="e">
        <f>T1.WELL("",E629,H629)</f>
        <v>#NAME?</v>
      </c>
      <c r="Y661" s="11" t="e">
        <f>T1.WELL("",E629,H629)</f>
        <v>#NAME?</v>
      </c>
      <c r="Z661" s="11" t="e">
        <f>T1.WELL("",E629,H629)</f>
        <v>#NAME?</v>
      </c>
      <c r="AA661" s="11" t="e">
        <f>T1.WELL("",E629,H629)</f>
        <v>#NAME?</v>
      </c>
      <c r="AB661" s="11" t="e">
        <f>T1.WELL("",E629,H629)</f>
        <v>#NAME?</v>
      </c>
      <c r="AC661" s="11" t="e">
        <f>T1.WELL("",E629,H629)</f>
        <v>#NAME?</v>
      </c>
      <c r="AD661" s="11" t="e">
        <f>T1.WELL("",E629,H629)</f>
        <v>#NAME?</v>
      </c>
      <c r="AE661" s="11" t="e">
        <f>T1.WELL("",E629,H629)</f>
        <v>#NAME?</v>
      </c>
      <c r="AF661" s="11" t="e">
        <f>T1.WELL("",E629,H629)</f>
        <v>#NAME?</v>
      </c>
      <c r="AG661" s="11" t="e">
        <f>T1.WELL("",E629,H629)</f>
        <v>#NAME?</v>
      </c>
      <c r="AH661" s="11" t="e">
        <f>T1.WELL("",E629,H629)</f>
        <v>#NAME?</v>
      </c>
      <c r="AI661" s="11" t="e">
        <f>T1.WELL("",E629,H629)</f>
        <v>#NAME?</v>
      </c>
      <c r="AJ661" s="11" t="e">
        <f>T1.WELL("",E629,H629)</f>
        <v>#NAME?</v>
      </c>
      <c r="AK661" s="11" t="e">
        <f>T1.WELL("",E629,H629)</f>
        <v>#NAME?</v>
      </c>
      <c r="AL661" s="11" t="e">
        <f>T1.WELL("",E629,H629)</f>
        <v>#NAME?</v>
      </c>
      <c r="AM661" s="11" t="e">
        <f>T1.WELL("",E629,H629)</f>
        <v>#NAME?</v>
      </c>
      <c r="AN661" s="11" t="e">
        <f>T1.WELL("",E629,H629)</f>
        <v>#NAME?</v>
      </c>
      <c r="AO661" s="11" t="e">
        <f>T1.WELL("",E629,H629)</f>
        <v>#NAME?</v>
      </c>
      <c r="AP661" s="11" t="e">
        <f>T1.WELL("",E629,H629)</f>
        <v>#NAME?</v>
      </c>
      <c r="AQ661" s="11" t="e">
        <f>T1.WELL("",E629,H629)</f>
        <v>#NAME?</v>
      </c>
      <c r="AR661" s="11" t="e">
        <f>T1.WELL("",E629,H629)</f>
        <v>#NAME?</v>
      </c>
      <c r="AS661" s="11" t="e">
        <f>T1.WELL("",E629,H629)</f>
        <v>#NAME?</v>
      </c>
      <c r="AT661" s="11" t="e">
        <f>T1.WELL("",E629,H629)</f>
        <v>#NAME?</v>
      </c>
      <c r="AU661" s="11" t="e">
        <f>T1.WELL("",E629,H629)</f>
        <v>#NAME?</v>
      </c>
      <c r="AV661" s="11" t="e">
        <f>T1.WELL("",E629,H629)</f>
        <v>#NAME?</v>
      </c>
      <c r="AW661" s="11" t="e">
        <f>T1.WELL("",E629,H629)</f>
        <v>#NAME?</v>
      </c>
      <c r="AX661" s="11" t="e">
        <f>T1.WELL("",E629,H629)</f>
        <v>#NAME?</v>
      </c>
      <c r="AY661" s="110"/>
      <c r="AZ661" s="110"/>
      <c r="BA661" s="110"/>
    </row>
    <row r="662" spans="1:53" ht="11.25" hidden="1" customHeight="1">
      <c r="B662" s="97" t="s">
        <v>2603</v>
      </c>
      <c r="C662" s="11" t="e">
        <f>T1.WELL("",E629,H629)</f>
        <v>#NAME?</v>
      </c>
      <c r="D662" s="11" t="e">
        <f>T1.WELL("",E629,H629)</f>
        <v>#NAME?</v>
      </c>
      <c r="E662" s="11" t="e">
        <f>T1.WELL("",E629,H629)</f>
        <v>#NAME?</v>
      </c>
      <c r="F662" s="11" t="e">
        <f>T1.WELL("",E629,H629)</f>
        <v>#NAME?</v>
      </c>
      <c r="G662" s="11" t="e">
        <f>T1.WELL("",E629,H629)</f>
        <v>#NAME?</v>
      </c>
      <c r="H662" s="11" t="e">
        <f>T1.WELL("",E629,H629)</f>
        <v>#NAME?</v>
      </c>
      <c r="I662" s="11" t="e">
        <f>T1.WELL("",E629,H629)</f>
        <v>#NAME?</v>
      </c>
      <c r="J662" s="11" t="e">
        <f>T1.WELL("",E629,H629)</f>
        <v>#NAME?</v>
      </c>
      <c r="K662" s="11" t="e">
        <f>T1.WELL("",E629,H629)</f>
        <v>#NAME?</v>
      </c>
      <c r="L662" s="11" t="e">
        <f>T1.WELL("",E629,H629)</f>
        <v>#NAME?</v>
      </c>
      <c r="M662" s="11" t="e">
        <f>T1.WELL("",E629,H629)</f>
        <v>#NAME?</v>
      </c>
      <c r="N662" s="11" t="e">
        <f>T1.WELL("",E629,H629)</f>
        <v>#NAME?</v>
      </c>
      <c r="O662" s="11" t="e">
        <f>T1.WELL("",E629,H629)</f>
        <v>#NAME?</v>
      </c>
      <c r="P662" s="11" t="e">
        <f>T1.WELL("",E629,H629)</f>
        <v>#NAME?</v>
      </c>
      <c r="Q662" s="11" t="e">
        <f>T1.WELL("",E629,H629)</f>
        <v>#NAME?</v>
      </c>
      <c r="R662" s="11" t="e">
        <f>T1.WELL("",E629,H629)</f>
        <v>#NAME?</v>
      </c>
      <c r="S662" s="11" t="e">
        <f>T1.WELL("",E629,H629)</f>
        <v>#NAME?</v>
      </c>
      <c r="T662" s="11" t="e">
        <f>T1.WELL("",E629,H629)</f>
        <v>#NAME?</v>
      </c>
      <c r="U662" s="11" t="e">
        <f>T1.WELL("",E629,H629)</f>
        <v>#NAME?</v>
      </c>
      <c r="V662" s="11" t="e">
        <f>T1.WELL("",E629,H629)</f>
        <v>#NAME?</v>
      </c>
      <c r="W662" s="11" t="e">
        <f>T1.WELL("",E629,H629)</f>
        <v>#NAME?</v>
      </c>
      <c r="X662" s="11" t="e">
        <f>T1.WELL("",E629,H629)</f>
        <v>#NAME?</v>
      </c>
      <c r="Y662" s="11" t="e">
        <f>T1.WELL("",E629,H629)</f>
        <v>#NAME?</v>
      </c>
      <c r="Z662" s="11" t="e">
        <f>T1.WELL("",E629,H629)</f>
        <v>#NAME?</v>
      </c>
      <c r="AA662" s="11" t="e">
        <f>T1.WELL("",E629,H629)</f>
        <v>#NAME?</v>
      </c>
      <c r="AB662" s="11" t="e">
        <f>T1.WELL("",E629,H629)</f>
        <v>#NAME?</v>
      </c>
      <c r="AC662" s="11" t="e">
        <f>T1.WELL("",E629,H629)</f>
        <v>#NAME?</v>
      </c>
      <c r="AD662" s="11" t="e">
        <f>T1.WELL("",E629,H629)</f>
        <v>#NAME?</v>
      </c>
      <c r="AE662" s="11" t="e">
        <f>T1.WELL("",E629,H629)</f>
        <v>#NAME?</v>
      </c>
      <c r="AF662" s="11" t="e">
        <f>T1.WELL("",E629,H629)</f>
        <v>#NAME?</v>
      </c>
      <c r="AG662" s="11" t="e">
        <f>T1.WELL("",E629,H629)</f>
        <v>#NAME?</v>
      </c>
      <c r="AH662" s="11" t="e">
        <f>T1.WELL("",E629,H629)</f>
        <v>#NAME?</v>
      </c>
      <c r="AI662" s="11" t="e">
        <f>T1.WELL("",E629,H629)</f>
        <v>#NAME?</v>
      </c>
      <c r="AJ662" s="11" t="e">
        <f>T1.WELL("",E629,H629)</f>
        <v>#NAME?</v>
      </c>
      <c r="AK662" s="11" t="e">
        <f>T1.WELL("",E629,H629)</f>
        <v>#NAME?</v>
      </c>
      <c r="AL662" s="11" t="e">
        <f>T1.WELL("",E629,H629)</f>
        <v>#NAME?</v>
      </c>
      <c r="AM662" s="11" t="e">
        <f>T1.WELL("",E629,H629)</f>
        <v>#NAME?</v>
      </c>
      <c r="AN662" s="11" t="e">
        <f>T1.WELL("",E629,H629)</f>
        <v>#NAME?</v>
      </c>
      <c r="AO662" s="11" t="e">
        <f>T1.WELL("",E629,H629)</f>
        <v>#NAME?</v>
      </c>
      <c r="AP662" s="11" t="e">
        <f>T1.WELL("",E629,H629)</f>
        <v>#NAME?</v>
      </c>
      <c r="AQ662" s="11" t="e">
        <f>T1.WELL("",E629,H629)</f>
        <v>#NAME?</v>
      </c>
      <c r="AR662" s="11" t="e">
        <f>T1.WELL("",E629,H629)</f>
        <v>#NAME?</v>
      </c>
      <c r="AS662" s="11" t="e">
        <f>T1.WELL("",E629,H629)</f>
        <v>#NAME?</v>
      </c>
      <c r="AT662" s="11" t="e">
        <f>T1.WELL("",E629,H629)</f>
        <v>#NAME?</v>
      </c>
      <c r="AU662" s="11" t="e">
        <f>T1.WELL("",E629,H629)</f>
        <v>#NAME?</v>
      </c>
      <c r="AV662" s="11" t="e">
        <f>T1.WELL("",E629,H629)</f>
        <v>#NAME?</v>
      </c>
      <c r="AW662" s="11" t="e">
        <f>T1.WELL("",E629,H629)</f>
        <v>#NAME?</v>
      </c>
      <c r="AX662" s="11" t="e">
        <f>T1.WELL("",E629,H629)</f>
        <v>#NAME?</v>
      </c>
      <c r="AY662" s="110"/>
      <c r="AZ662" s="110"/>
      <c r="BA662" s="110"/>
    </row>
    <row r="663" spans="1:53" ht="11.25" hidden="1" customHeight="1">
      <c r="B663" s="97" t="s">
        <v>2652</v>
      </c>
      <c r="C663" s="11" t="e">
        <f>T1.WELL("",E629,H629)</f>
        <v>#NAME?</v>
      </c>
      <c r="D663" s="11" t="e">
        <f>T1.WELL("",E629,H629)</f>
        <v>#NAME?</v>
      </c>
      <c r="E663" s="11" t="e">
        <f>T1.WELL("",E629,H629)</f>
        <v>#NAME?</v>
      </c>
      <c r="F663" s="11" t="e">
        <f>T1.WELL("",E629,H629)</f>
        <v>#NAME?</v>
      </c>
      <c r="G663" s="11" t="e">
        <f>T1.WELL("",E629,H629)</f>
        <v>#NAME?</v>
      </c>
      <c r="H663" s="11" t="e">
        <f>T1.WELL("",E629,H629)</f>
        <v>#NAME?</v>
      </c>
      <c r="I663" s="11" t="e">
        <f>T1.WELL("",E629,H629)</f>
        <v>#NAME?</v>
      </c>
      <c r="J663" s="11" t="e">
        <f>T1.WELL("",E629,H629)</f>
        <v>#NAME?</v>
      </c>
      <c r="K663" s="11" t="e">
        <f>T1.WELL("",E629,H629)</f>
        <v>#NAME?</v>
      </c>
      <c r="L663" s="11" t="e">
        <f>T1.WELL("",E629,H629)</f>
        <v>#NAME?</v>
      </c>
      <c r="M663" s="11" t="e">
        <f>T1.WELL("",E629,H629)</f>
        <v>#NAME?</v>
      </c>
      <c r="N663" s="11" t="e">
        <f>T1.WELL("",E629,H629)</f>
        <v>#NAME?</v>
      </c>
      <c r="O663" s="11" t="e">
        <f>T1.WELL("",E629,H629)</f>
        <v>#NAME?</v>
      </c>
      <c r="P663" s="11" t="e">
        <f>T1.WELL("",E629,H629)</f>
        <v>#NAME?</v>
      </c>
      <c r="Q663" s="11" t="e">
        <f>T1.WELL("",E629,H629)</f>
        <v>#NAME?</v>
      </c>
      <c r="R663" s="11" t="e">
        <f>T1.WELL("",E629,H629)</f>
        <v>#NAME?</v>
      </c>
      <c r="S663" s="11" t="e">
        <f>T1.WELL("",E629,H629)</f>
        <v>#NAME?</v>
      </c>
      <c r="T663" s="11" t="e">
        <f>T1.WELL("",E629,H629)</f>
        <v>#NAME?</v>
      </c>
      <c r="U663" s="11" t="e">
        <f>T1.WELL("",E629,H629)</f>
        <v>#NAME?</v>
      </c>
      <c r="V663" s="11" t="e">
        <f>T1.WELL("",E629,H629)</f>
        <v>#NAME?</v>
      </c>
      <c r="W663" s="11" t="e">
        <f>T1.WELL("",E629,H629)</f>
        <v>#NAME?</v>
      </c>
      <c r="X663" s="11" t="e">
        <f>T1.WELL("",E629,H629)</f>
        <v>#NAME?</v>
      </c>
      <c r="Y663" s="11" t="e">
        <f>T1.WELL("",E629,H629)</f>
        <v>#NAME?</v>
      </c>
      <c r="Z663" s="11" t="e">
        <f>T1.WELL("",E629,H629)</f>
        <v>#NAME?</v>
      </c>
      <c r="AA663" s="11" t="e">
        <f>T1.WELL("",E629,H629)</f>
        <v>#NAME?</v>
      </c>
      <c r="AB663" s="11" t="e">
        <f>T1.WELL("",E629,H629)</f>
        <v>#NAME?</v>
      </c>
      <c r="AC663" s="11" t="e">
        <f>T1.WELL("",E629,H629)</f>
        <v>#NAME?</v>
      </c>
      <c r="AD663" s="11" t="e">
        <f>T1.WELL("",E629,H629)</f>
        <v>#NAME?</v>
      </c>
      <c r="AE663" s="11" t="e">
        <f>T1.WELL("",E629,H629)</f>
        <v>#NAME?</v>
      </c>
      <c r="AF663" s="11" t="e">
        <f>T1.WELL("",E629,H629)</f>
        <v>#NAME?</v>
      </c>
      <c r="AG663" s="11" t="e">
        <f>T1.WELL("",E629,H629)</f>
        <v>#NAME?</v>
      </c>
      <c r="AH663" s="11" t="e">
        <f>T1.WELL("",E629,H629)</f>
        <v>#NAME?</v>
      </c>
      <c r="AI663" s="11" t="e">
        <f>T1.WELL("",E629,H629)</f>
        <v>#NAME?</v>
      </c>
      <c r="AJ663" s="11" t="e">
        <f>T1.WELL("",E629,H629)</f>
        <v>#NAME?</v>
      </c>
      <c r="AK663" s="11" t="e">
        <f>T1.WELL("",E629,H629)</f>
        <v>#NAME?</v>
      </c>
      <c r="AL663" s="11" t="e">
        <f>T1.WELL("",E629,H629)</f>
        <v>#NAME?</v>
      </c>
      <c r="AM663" s="11" t="e">
        <f>T1.WELL("",E629,H629)</f>
        <v>#NAME?</v>
      </c>
      <c r="AN663" s="11" t="e">
        <f>T1.WELL("",E629,H629)</f>
        <v>#NAME?</v>
      </c>
      <c r="AO663" s="11" t="e">
        <f>T1.WELL("",E629,H629)</f>
        <v>#NAME?</v>
      </c>
      <c r="AP663" s="11" t="e">
        <f>T1.WELL("",E629,H629)</f>
        <v>#NAME?</v>
      </c>
      <c r="AQ663" s="11" t="e">
        <f>T1.WELL("",E629,H629)</f>
        <v>#NAME?</v>
      </c>
      <c r="AR663" s="11" t="e">
        <f>T1.WELL("",E629,H629)</f>
        <v>#NAME?</v>
      </c>
      <c r="AS663" s="11" t="e">
        <f>T1.WELL("",E629,H629)</f>
        <v>#NAME?</v>
      </c>
      <c r="AT663" s="11" t="e">
        <f>T1.WELL("",E629,H629)</f>
        <v>#NAME?</v>
      </c>
      <c r="AU663" s="11" t="e">
        <f>T1.WELL("",E629,H629)</f>
        <v>#NAME?</v>
      </c>
      <c r="AV663" s="11" t="e">
        <f>T1.WELL("",E629,H629)</f>
        <v>#NAME?</v>
      </c>
      <c r="AW663" s="11" t="e">
        <f>T1.WELL("",E629,H629)</f>
        <v>#NAME?</v>
      </c>
      <c r="AX663" s="11" t="e">
        <f>T1.WELL("",E629,H629)</f>
        <v>#NAME?</v>
      </c>
      <c r="AY663" s="110"/>
      <c r="AZ663" s="110"/>
      <c r="BA663" s="110"/>
    </row>
    <row r="664" spans="1:53" ht="11.25" hidden="1" customHeight="1">
      <c r="B664" s="97"/>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c r="AX664" s="10"/>
      <c r="AY664" s="110"/>
      <c r="AZ664" s="110"/>
      <c r="BA664" s="110"/>
    </row>
    <row r="665" spans="1:53" ht="11.25" hidden="1" customHeight="1">
      <c r="B665" s="97"/>
      <c r="C665" s="94" t="s">
        <v>1480</v>
      </c>
      <c r="D665" s="10" t="e">
        <f>T1.role("CPD*","CPD_RESULT","avr")</f>
        <v>#NAME?</v>
      </c>
      <c r="E665" s="10"/>
      <c r="F665" s="94" t="s">
        <v>2733</v>
      </c>
      <c r="G665" s="10" t="e">
        <f>T1.role("CPD*","CPD_RESULT","sd")</f>
        <v>#NAME?</v>
      </c>
      <c r="H665" s="10"/>
      <c r="I665" s="94" t="s">
        <v>2734</v>
      </c>
      <c r="J665" s="10" t="e">
        <f>D665+2*G665</f>
        <v>#NAME?</v>
      </c>
      <c r="K665" s="10"/>
      <c r="L665" s="94" t="s">
        <v>2735</v>
      </c>
      <c r="M665" s="10" t="e">
        <f>D665+3*G665</f>
        <v>#NAME?</v>
      </c>
      <c r="N665" s="10"/>
      <c r="O665" s="94" t="s">
        <v>2736</v>
      </c>
      <c r="P665" s="10" t="e">
        <f>D665+4*G665</f>
        <v>#NAME?</v>
      </c>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c r="AX665" s="10"/>
      <c r="AY665" s="110"/>
      <c r="AZ665" s="110"/>
      <c r="BA665" s="110"/>
    </row>
    <row r="666" spans="1:53" ht="11.25" customHeight="1">
      <c r="AY666" s="110"/>
      <c r="AZ666" s="110"/>
      <c r="BA666" s="110"/>
    </row>
    <row r="667" spans="1:53" s="131" customFormat="1" ht="11.25" customHeight="1">
      <c r="A667" s="131" t="s">
        <v>2739</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127" customFormat="1" ht="11.25" customHeight="1">
      <c r="A693" s="127" t="s">
        <v>3738</v>
      </c>
      <c r="D693" s="128" t="s">
        <v>2766</v>
      </c>
      <c r="E693" s="129" t="s">
        <v>1512</v>
      </c>
      <c r="G693" s="128" t="s">
        <v>1519</v>
      </c>
      <c r="H693" s="127" t="s">
        <v>1525</v>
      </c>
      <c r="I693" s="128"/>
      <c r="J693" s="128" t="s">
        <v>1507</v>
      </c>
      <c r="K693" s="129" t="e">
        <f>T1.role("CPD*",E693,"+2sd")</f>
        <v>#NAME?</v>
      </c>
      <c r="L693" s="130"/>
    </row>
    <row r="694" spans="1:27" s="96" customFormat="1" ht="11.25" hidden="1" customHeight="1">
      <c r="A694" s="88"/>
    </row>
    <row r="695" spans="1:27" ht="11.25" hidden="1" customHeight="1">
      <c r="B695" s="8"/>
      <c r="C695" s="8">
        <v>1</v>
      </c>
      <c r="D695" s="8">
        <v>2</v>
      </c>
      <c r="E695" s="8">
        <v>3</v>
      </c>
      <c r="F695" s="8">
        <v>4</v>
      </c>
      <c r="G695" s="8">
        <v>5</v>
      </c>
      <c r="H695" s="8">
        <v>6</v>
      </c>
      <c r="I695" s="110"/>
      <c r="J695" s="110"/>
      <c r="K695" s="110"/>
      <c r="L695" s="110"/>
      <c r="M695" s="110"/>
      <c r="N695" s="110"/>
      <c r="O695" s="110"/>
      <c r="P695" s="110"/>
      <c r="Q695" s="110"/>
      <c r="R695" s="110"/>
      <c r="S695" s="110"/>
      <c r="T695" s="110"/>
      <c r="U695" s="110"/>
    </row>
    <row r="696" spans="1:27" ht="11.25" hidden="1" customHeight="1">
      <c r="B696" s="8" t="s">
        <v>552</v>
      </c>
      <c r="C696" s="11" t="e">
        <f>T1.WELL("",E693,H693,K693)</f>
        <v>#NAME?</v>
      </c>
      <c r="D696" s="11" t="e">
        <f>T1.WELL("",E693,H693,K693)</f>
        <v>#NAME?</v>
      </c>
      <c r="E696" s="11" t="e">
        <f>T1.WELL("",E693,H693,K693)</f>
        <v>#NAME?</v>
      </c>
      <c r="F696" s="11" t="e">
        <f>T1.WELL("",E693,H693,K693)</f>
        <v>#NAME?</v>
      </c>
      <c r="G696" s="11" t="e">
        <f>T1.WELL("",E693,H693,K693)</f>
        <v>#NAME?</v>
      </c>
      <c r="H696" s="11" t="e">
        <f>T1.WELL("",E693,H693,K693)</f>
        <v>#NAME?</v>
      </c>
      <c r="I696" s="110"/>
      <c r="J696" s="110"/>
      <c r="K696" s="110"/>
      <c r="L696" s="110"/>
      <c r="M696" s="110"/>
      <c r="N696" s="110"/>
      <c r="O696" s="110"/>
      <c r="P696" s="110"/>
      <c r="Q696" s="110"/>
      <c r="R696" s="110"/>
      <c r="S696" s="110"/>
      <c r="T696" s="110"/>
      <c r="U696" s="110"/>
    </row>
    <row r="697" spans="1:27" ht="11.25" hidden="1" customHeight="1">
      <c r="B697" s="8" t="s">
        <v>553</v>
      </c>
      <c r="C697" s="11" t="e">
        <f>T1.WELL("",E693,H693,K693)</f>
        <v>#NAME?</v>
      </c>
      <c r="D697" s="11" t="e">
        <f>T1.WELL("",E693,H693,K693)</f>
        <v>#NAME?</v>
      </c>
      <c r="E697" s="11" t="e">
        <f>T1.WELL("",E693,H693,K693)</f>
        <v>#NAME?</v>
      </c>
      <c r="F697" s="11" t="e">
        <f>T1.WELL("",E693,H693,K693)</f>
        <v>#NAME?</v>
      </c>
      <c r="G697" s="11" t="e">
        <f>T1.WELL("",E693,H693,K693)</f>
        <v>#NAME?</v>
      </c>
      <c r="H697" s="11" t="e">
        <f>T1.WELL("",E693,H693,K693)</f>
        <v>#NAME?</v>
      </c>
      <c r="I697" s="110"/>
      <c r="J697" s="110"/>
      <c r="K697" s="110"/>
      <c r="L697" s="110"/>
      <c r="M697" s="110"/>
      <c r="N697" s="110"/>
      <c r="O697" s="110"/>
      <c r="P697" s="110"/>
      <c r="Q697" s="110"/>
      <c r="R697" s="110"/>
      <c r="S697" s="110"/>
      <c r="T697" s="110"/>
      <c r="U697" s="110"/>
    </row>
    <row r="698" spans="1:27" ht="11.25" hidden="1" customHeight="1">
      <c r="B698" s="8" t="s">
        <v>554</v>
      </c>
      <c r="C698" s="11" t="e">
        <f>T1.WELL("",E693,H693,K693)</f>
        <v>#NAME?</v>
      </c>
      <c r="D698" s="11" t="e">
        <f>T1.WELL("",E693,H693,K693)</f>
        <v>#NAME?</v>
      </c>
      <c r="E698" s="11" t="e">
        <f>T1.WELL("",E693,H693,K693)</f>
        <v>#NAME?</v>
      </c>
      <c r="F698" s="11" t="e">
        <f>T1.WELL("",E693,H693,K693)</f>
        <v>#NAME?</v>
      </c>
      <c r="G698" s="11" t="e">
        <f>T1.WELL("",E693,H693,K693)</f>
        <v>#NAME?</v>
      </c>
      <c r="H698" s="11" t="e">
        <f>T1.WELL("",E693,H693,K693)</f>
        <v>#NAME?</v>
      </c>
      <c r="I698" s="110"/>
      <c r="J698" s="110"/>
      <c r="K698" s="110"/>
      <c r="L698" s="110"/>
      <c r="M698" s="110"/>
      <c r="N698" s="110"/>
      <c r="O698" s="110"/>
      <c r="P698" s="110"/>
      <c r="Q698" s="110"/>
      <c r="R698" s="110"/>
      <c r="S698" s="110"/>
      <c r="T698" s="110"/>
      <c r="U698" s="110"/>
    </row>
    <row r="699" spans="1:27" ht="11.25" hidden="1" customHeight="1">
      <c r="B699" s="8" t="s">
        <v>555</v>
      </c>
      <c r="C699" s="11" t="e">
        <f>T1.WELL("",E693,H693,K693)</f>
        <v>#NAME?</v>
      </c>
      <c r="D699" s="11" t="e">
        <f>T1.WELL("",E693,H693,K693)</f>
        <v>#NAME?</v>
      </c>
      <c r="E699" s="11" t="e">
        <f>T1.WELL("",E693,H693,K693)</f>
        <v>#NAME?</v>
      </c>
      <c r="F699" s="11" t="e">
        <f>T1.WELL("",E693,H693,K693)</f>
        <v>#NAME?</v>
      </c>
      <c r="G699" s="11" t="e">
        <f>T1.WELL("",E693,H693,K693)</f>
        <v>#NAME?</v>
      </c>
      <c r="H699" s="11" t="e">
        <f>T1.WELL("",E693,H693,K693)</f>
        <v>#NAME?</v>
      </c>
      <c r="I699" s="110"/>
      <c r="J699" s="110"/>
      <c r="K699" s="110"/>
      <c r="L699" s="110"/>
      <c r="M699" s="110"/>
      <c r="N699" s="110"/>
      <c r="O699" s="110"/>
      <c r="P699" s="110"/>
      <c r="Q699" s="110"/>
      <c r="R699" s="110"/>
      <c r="S699" s="110"/>
      <c r="T699" s="110"/>
      <c r="U699" s="110"/>
    </row>
    <row r="700" spans="1:27" ht="11.25" customHeight="1">
      <c r="D700" s="92"/>
      <c r="E700" s="10"/>
      <c r="F700" s="15"/>
      <c r="G700" s="92"/>
    </row>
    <row r="701" spans="1:27" s="127" customFormat="1" ht="11.25" customHeight="1">
      <c r="A701" s="127" t="s">
        <v>2729</v>
      </c>
      <c r="D701" s="128" t="s">
        <v>2766</v>
      </c>
      <c r="E701" s="129" t="s">
        <v>1512</v>
      </c>
      <c r="G701" s="128" t="s">
        <v>1519</v>
      </c>
      <c r="H701" s="127" t="s">
        <v>1525</v>
      </c>
      <c r="I701" s="128"/>
      <c r="J701" s="128" t="s">
        <v>1507</v>
      </c>
      <c r="K701" s="129" t="e">
        <f>T1.role("CPD*",E701,"+2sd")</f>
        <v>#NAME?</v>
      </c>
      <c r="L701" s="130"/>
    </row>
    <row r="702" spans="1:27" s="96" customFormat="1" ht="11.25" hidden="1" customHeight="1">
      <c r="A702" s="88"/>
    </row>
    <row r="703" spans="1:27" ht="11.25" hidden="1" customHeight="1">
      <c r="B703" s="8"/>
      <c r="C703" s="8">
        <v>1</v>
      </c>
      <c r="D703" s="8">
        <v>2</v>
      </c>
      <c r="E703" s="8">
        <v>3</v>
      </c>
      <c r="F703" s="8">
        <v>4</v>
      </c>
      <c r="G703" s="8">
        <v>5</v>
      </c>
      <c r="H703" s="8">
        <v>6</v>
      </c>
      <c r="I703" s="8">
        <v>7</v>
      </c>
      <c r="J703" s="8">
        <v>8</v>
      </c>
      <c r="K703" s="8">
        <v>9</v>
      </c>
      <c r="L703" s="8">
        <v>10</v>
      </c>
      <c r="M703" s="8">
        <v>11</v>
      </c>
      <c r="N703" s="8">
        <v>12</v>
      </c>
      <c r="O703" s="110"/>
      <c r="P703" s="110"/>
      <c r="Q703" s="110"/>
      <c r="R703" s="110"/>
      <c r="S703" s="110"/>
      <c r="T703" s="110"/>
      <c r="U703" s="110"/>
      <c r="V703" s="110"/>
      <c r="W703" s="110"/>
      <c r="X703" s="110"/>
      <c r="Y703" s="110"/>
      <c r="Z703" s="110"/>
      <c r="AA703" s="110"/>
    </row>
    <row r="704" spans="1:27" ht="11.25" hidden="1" customHeight="1">
      <c r="B704" s="8" t="s">
        <v>552</v>
      </c>
      <c r="C704" s="11" t="e">
        <f>T1.WELL("",E701,H701,K701)</f>
        <v>#NAME?</v>
      </c>
      <c r="D704" s="11" t="e">
        <f>T1.WELL("",E701,H701,K701)</f>
        <v>#NAME?</v>
      </c>
      <c r="E704" s="11" t="e">
        <f>T1.WELL("",E701,H701,K701)</f>
        <v>#NAME?</v>
      </c>
      <c r="F704" s="11" t="e">
        <f>T1.WELL("",E701,H701,K701)</f>
        <v>#NAME?</v>
      </c>
      <c r="G704" s="11" t="e">
        <f>T1.WELL("",E701,H701,K701)</f>
        <v>#NAME?</v>
      </c>
      <c r="H704" s="11" t="e">
        <f>T1.WELL("",E701,H701,K701)</f>
        <v>#NAME?</v>
      </c>
      <c r="I704" s="11" t="e">
        <f>T1.WELL("",E701,H701,K701)</f>
        <v>#NAME?</v>
      </c>
      <c r="J704" s="11" t="e">
        <f>T1.WELL("",E701,H701,K701)</f>
        <v>#NAME?</v>
      </c>
      <c r="K704" s="11" t="e">
        <f>T1.WELL("",E701,H701,K701)</f>
        <v>#NAME?</v>
      </c>
      <c r="L704" s="11" t="e">
        <f>T1.WELL("",E701,H701,K701)</f>
        <v>#NAME?</v>
      </c>
      <c r="M704" s="11" t="e">
        <f>T1.WELL("",E701,H701,K701)</f>
        <v>#NAME?</v>
      </c>
      <c r="N704" s="11" t="e">
        <f>T1.WELL("",E701,H701,K701)</f>
        <v>#NAME?</v>
      </c>
      <c r="O704" s="110"/>
      <c r="P704" s="110"/>
      <c r="Q704" s="110"/>
      <c r="R704" s="110"/>
      <c r="S704" s="110"/>
      <c r="T704" s="110"/>
      <c r="U704" s="110"/>
      <c r="V704" s="110"/>
      <c r="W704" s="110"/>
      <c r="X704" s="110"/>
      <c r="Y704" s="110"/>
      <c r="Z704" s="110"/>
      <c r="AA704" s="110"/>
    </row>
    <row r="705" spans="1:27" ht="11.25" hidden="1" customHeight="1">
      <c r="B705" s="8" t="s">
        <v>553</v>
      </c>
      <c r="C705" s="11" t="e">
        <f>T1.WELL("",E701,H701,K701)</f>
        <v>#NAME?</v>
      </c>
      <c r="D705" s="11" t="e">
        <f>T1.WELL("",E701,H701,K701)</f>
        <v>#NAME?</v>
      </c>
      <c r="E705" s="11" t="e">
        <f>T1.WELL("",E701,H701,K701)</f>
        <v>#NAME?</v>
      </c>
      <c r="F705" s="11" t="e">
        <f>T1.WELL("",E701,H701,K701)</f>
        <v>#NAME?</v>
      </c>
      <c r="G705" s="11" t="e">
        <f>T1.WELL("",E701,H701,K701)</f>
        <v>#NAME?</v>
      </c>
      <c r="H705" s="11" t="e">
        <f>T1.WELL("",E701,H701,K701)</f>
        <v>#NAME?</v>
      </c>
      <c r="I705" s="11" t="e">
        <f>T1.WELL("",E701,H701,K701)</f>
        <v>#NAME?</v>
      </c>
      <c r="J705" s="11" t="e">
        <f>T1.WELL("",E701,H701,K701)</f>
        <v>#NAME?</v>
      </c>
      <c r="K705" s="11" t="e">
        <f>T1.WELL("",E701,H701,K701)</f>
        <v>#NAME?</v>
      </c>
      <c r="L705" s="11" t="e">
        <f>T1.WELL("",E701,H701,K701)</f>
        <v>#NAME?</v>
      </c>
      <c r="M705" s="11" t="e">
        <f>T1.WELL("",E701,H701,K701)</f>
        <v>#NAME?</v>
      </c>
      <c r="N705" s="11" t="e">
        <f>T1.WELL("",E701,H701,K701)</f>
        <v>#NAME?</v>
      </c>
      <c r="O705" s="110"/>
      <c r="P705" s="110"/>
      <c r="Q705" s="110"/>
      <c r="R705" s="110"/>
      <c r="S705" s="110"/>
      <c r="T705" s="110"/>
      <c r="U705" s="110"/>
      <c r="V705" s="110"/>
      <c r="W705" s="110"/>
      <c r="X705" s="110"/>
      <c r="Y705" s="110"/>
      <c r="Z705" s="110"/>
      <c r="AA705" s="110"/>
    </row>
    <row r="706" spans="1:27" ht="11.25" hidden="1" customHeight="1">
      <c r="B706" s="8" t="s">
        <v>554</v>
      </c>
      <c r="C706" s="11" t="e">
        <f>T1.WELL("",E701,H701,K701)</f>
        <v>#NAME?</v>
      </c>
      <c r="D706" s="11" t="e">
        <f>T1.WELL("",E701,H701,K701)</f>
        <v>#NAME?</v>
      </c>
      <c r="E706" s="11" t="e">
        <f>T1.WELL("",E701,H701,K701)</f>
        <v>#NAME?</v>
      </c>
      <c r="F706" s="11" t="e">
        <f>T1.WELL("",E701,H701,K701)</f>
        <v>#NAME?</v>
      </c>
      <c r="G706" s="11" t="e">
        <f>T1.WELL("",E701,H701,K701)</f>
        <v>#NAME?</v>
      </c>
      <c r="H706" s="11" t="e">
        <f>T1.WELL("",E701,H701,K701)</f>
        <v>#NAME?</v>
      </c>
      <c r="I706" s="11" t="e">
        <f>T1.WELL("",E701,H701,K701)</f>
        <v>#NAME?</v>
      </c>
      <c r="J706" s="11" t="e">
        <f>T1.WELL("",E701,H701,K701)</f>
        <v>#NAME?</v>
      </c>
      <c r="K706" s="11" t="e">
        <f>T1.WELL("",E701,H701,K701)</f>
        <v>#NAME?</v>
      </c>
      <c r="L706" s="11" t="e">
        <f>T1.WELL("",E701,H701,K701)</f>
        <v>#NAME?</v>
      </c>
      <c r="M706" s="11" t="e">
        <f>T1.WELL("",E701,H701,K701)</f>
        <v>#NAME?</v>
      </c>
      <c r="N706" s="11" t="e">
        <f>T1.WELL("",E701,H701,K701)</f>
        <v>#NAME?</v>
      </c>
      <c r="O706" s="110"/>
      <c r="P706" s="110"/>
      <c r="Q706" s="110"/>
      <c r="R706" s="110"/>
      <c r="S706" s="110"/>
      <c r="T706" s="110"/>
      <c r="U706" s="110"/>
      <c r="V706" s="110"/>
      <c r="W706" s="110"/>
      <c r="X706" s="110"/>
      <c r="Y706" s="110"/>
      <c r="Z706" s="110"/>
      <c r="AA706" s="110"/>
    </row>
    <row r="707" spans="1:27" ht="11.25" hidden="1" customHeight="1">
      <c r="B707" s="8" t="s">
        <v>555</v>
      </c>
      <c r="C707" s="11" t="e">
        <f>T1.WELL("",E701,H701,K701)</f>
        <v>#NAME?</v>
      </c>
      <c r="D707" s="11" t="e">
        <f>T1.WELL("",E701,H701,K701)</f>
        <v>#NAME?</v>
      </c>
      <c r="E707" s="11" t="e">
        <f>T1.WELL("",E701,H701,K701)</f>
        <v>#NAME?</v>
      </c>
      <c r="F707" s="11" t="e">
        <f>T1.WELL("",E701,H701,K701)</f>
        <v>#NAME?</v>
      </c>
      <c r="G707" s="11" t="e">
        <f>T1.WELL("",E701,H701,K701)</f>
        <v>#NAME?</v>
      </c>
      <c r="H707" s="11" t="e">
        <f>T1.WELL("",E701,H701,K701)</f>
        <v>#NAME?</v>
      </c>
      <c r="I707" s="11" t="e">
        <f>T1.WELL("",E701,H701,K701)</f>
        <v>#NAME?</v>
      </c>
      <c r="J707" s="11" t="e">
        <f>T1.WELL("",E701,H701,K701)</f>
        <v>#NAME?</v>
      </c>
      <c r="K707" s="11" t="e">
        <f>T1.WELL("",E701,H701,K701)</f>
        <v>#NAME?</v>
      </c>
      <c r="L707" s="11" t="e">
        <f>T1.WELL("",E701,H701,K701)</f>
        <v>#NAME?</v>
      </c>
      <c r="M707" s="11" t="e">
        <f>T1.WELL("",E701,H701,K701)</f>
        <v>#NAME?</v>
      </c>
      <c r="N707" s="11" t="e">
        <f>T1.WELL("",E701,H701,K701)</f>
        <v>#NAME?</v>
      </c>
      <c r="O707" s="110"/>
      <c r="P707" s="110"/>
      <c r="Q707" s="110"/>
      <c r="R707" s="110"/>
      <c r="S707" s="110"/>
      <c r="T707" s="110"/>
      <c r="U707" s="110"/>
      <c r="V707" s="110"/>
      <c r="W707" s="110"/>
      <c r="X707" s="110"/>
      <c r="Y707" s="110"/>
      <c r="Z707" s="110"/>
      <c r="AA707" s="110"/>
    </row>
    <row r="708" spans="1:27" ht="11.25" hidden="1" customHeight="1">
      <c r="B708" s="8" t="s">
        <v>556</v>
      </c>
      <c r="C708" s="11" t="e">
        <f>T1.WELL("",E701,H701,K701)</f>
        <v>#NAME?</v>
      </c>
      <c r="D708" s="11" t="e">
        <f>T1.WELL("",E701,H701,K701)</f>
        <v>#NAME?</v>
      </c>
      <c r="E708" s="11" t="e">
        <f>T1.WELL("",E701,H701,K701)</f>
        <v>#NAME?</v>
      </c>
      <c r="F708" s="11" t="e">
        <f>T1.WELL("",E701,H701,K701)</f>
        <v>#NAME?</v>
      </c>
      <c r="G708" s="11" t="e">
        <f>T1.WELL("",E701,H701,K701)</f>
        <v>#NAME?</v>
      </c>
      <c r="H708" s="11" t="e">
        <f>T1.WELL("",E701,H701,K701)</f>
        <v>#NAME?</v>
      </c>
      <c r="I708" s="11" t="e">
        <f>T1.WELL("",E701,H701,K701)</f>
        <v>#NAME?</v>
      </c>
      <c r="J708" s="11" t="e">
        <f>T1.WELL("",E701,H701,K701)</f>
        <v>#NAME?</v>
      </c>
      <c r="K708" s="11" t="e">
        <f>T1.WELL("",E701,H701,K701)</f>
        <v>#NAME?</v>
      </c>
      <c r="L708" s="11" t="e">
        <f>T1.WELL("",E701,H701,K701)</f>
        <v>#NAME?</v>
      </c>
      <c r="M708" s="11" t="e">
        <f>T1.WELL("",E701,H701,K701)</f>
        <v>#NAME?</v>
      </c>
      <c r="N708" s="11" t="e">
        <f>T1.WELL("",E701,H701,K701)</f>
        <v>#NAME?</v>
      </c>
      <c r="O708" s="110"/>
      <c r="P708" s="110"/>
      <c r="Q708" s="110"/>
      <c r="R708" s="110"/>
      <c r="S708" s="110"/>
      <c r="T708" s="110"/>
      <c r="U708" s="110"/>
      <c r="V708" s="110"/>
      <c r="W708" s="110"/>
      <c r="X708" s="110"/>
      <c r="Y708" s="110"/>
      <c r="Z708" s="110"/>
      <c r="AA708" s="110"/>
    </row>
    <row r="709" spans="1:27" ht="11.25" hidden="1" customHeight="1">
      <c r="B709" s="8" t="s">
        <v>557</v>
      </c>
      <c r="C709" s="11" t="e">
        <f>T1.WELL("",E701,H701,K701)</f>
        <v>#NAME?</v>
      </c>
      <c r="D709" s="11" t="e">
        <f>T1.WELL("",E701,H701,K701)</f>
        <v>#NAME?</v>
      </c>
      <c r="E709" s="11" t="e">
        <f>T1.WELL("",E701,H701,K701)</f>
        <v>#NAME?</v>
      </c>
      <c r="F709" s="11" t="e">
        <f>T1.WELL("",E701,H701,K701)</f>
        <v>#NAME?</v>
      </c>
      <c r="G709" s="11" t="e">
        <f>T1.WELL("",E701,H701,K701)</f>
        <v>#NAME?</v>
      </c>
      <c r="H709" s="11" t="e">
        <f>T1.WELL("",E701,H701,K701)</f>
        <v>#NAME?</v>
      </c>
      <c r="I709" s="11" t="e">
        <f>T1.WELL("",E701,H701,K701)</f>
        <v>#NAME?</v>
      </c>
      <c r="J709" s="11" t="e">
        <f>T1.WELL("",E701,H701,K701)</f>
        <v>#NAME?</v>
      </c>
      <c r="K709" s="11" t="e">
        <f>T1.WELL("",E701,H701,K701)</f>
        <v>#NAME?</v>
      </c>
      <c r="L709" s="11" t="e">
        <f>T1.WELL("",E701,H701,K701)</f>
        <v>#NAME?</v>
      </c>
      <c r="M709" s="11" t="e">
        <f>T1.WELL("",E701,H701,K701)</f>
        <v>#NAME?</v>
      </c>
      <c r="N709" s="11" t="e">
        <f>T1.WELL("",E701,H701,K701)</f>
        <v>#NAME?</v>
      </c>
      <c r="O709" s="110"/>
      <c r="P709" s="110"/>
      <c r="Q709" s="110"/>
      <c r="R709" s="110"/>
      <c r="S709" s="110"/>
      <c r="T709" s="110"/>
      <c r="U709" s="110"/>
      <c r="V709" s="110"/>
      <c r="W709" s="110"/>
      <c r="X709" s="110"/>
      <c r="Y709" s="110"/>
      <c r="Z709" s="110"/>
      <c r="AA709" s="110"/>
    </row>
    <row r="710" spans="1:27" ht="11.25" hidden="1" customHeight="1">
      <c r="B710" s="8" t="s">
        <v>558</v>
      </c>
      <c r="C710" s="11" t="e">
        <f>T1.WELL("",E701,H701,K701)</f>
        <v>#NAME?</v>
      </c>
      <c r="D710" s="11" t="e">
        <f>T1.WELL("",E701,H701,K701)</f>
        <v>#NAME?</v>
      </c>
      <c r="E710" s="11" t="e">
        <f>T1.WELL("",E701,H701,K701)</f>
        <v>#NAME?</v>
      </c>
      <c r="F710" s="11" t="e">
        <f>T1.WELL("",E701,H701,K701)</f>
        <v>#NAME?</v>
      </c>
      <c r="G710" s="11" t="e">
        <f>T1.WELL("",E701,H701,K701)</f>
        <v>#NAME?</v>
      </c>
      <c r="H710" s="11" t="e">
        <f>T1.WELL("",E701,H701,K701)</f>
        <v>#NAME?</v>
      </c>
      <c r="I710" s="11" t="e">
        <f>T1.WELL("",E701,H701,K701)</f>
        <v>#NAME?</v>
      </c>
      <c r="J710" s="11" t="e">
        <f>T1.WELL("",E701,H701,K701)</f>
        <v>#NAME?</v>
      </c>
      <c r="K710" s="11" t="e">
        <f>T1.WELL("",E701,H701,K701)</f>
        <v>#NAME?</v>
      </c>
      <c r="L710" s="11" t="e">
        <f>T1.WELL("",E701,H701,K701)</f>
        <v>#NAME?</v>
      </c>
      <c r="M710" s="11" t="e">
        <f>T1.WELL("",E701,H701,K701)</f>
        <v>#NAME?</v>
      </c>
      <c r="N710" s="11" t="e">
        <f>T1.WELL("",E701,H701,K701)</f>
        <v>#NAME?</v>
      </c>
      <c r="O710" s="110"/>
      <c r="P710" s="110"/>
      <c r="Q710" s="110"/>
      <c r="R710" s="110"/>
      <c r="S710" s="110"/>
      <c r="T710" s="110"/>
      <c r="U710" s="110"/>
      <c r="V710" s="110"/>
      <c r="W710" s="110"/>
      <c r="X710" s="110"/>
      <c r="Y710" s="110"/>
      <c r="Z710" s="110"/>
      <c r="AA710" s="110"/>
    </row>
    <row r="711" spans="1:27" ht="11.25" hidden="1" customHeight="1">
      <c r="B711" s="8" t="s">
        <v>559</v>
      </c>
      <c r="C711" s="11" t="e">
        <f>T1.WELL("",E701,H701,K701)</f>
        <v>#NAME?</v>
      </c>
      <c r="D711" s="11" t="e">
        <f>T1.WELL("",E701,H701,K701)</f>
        <v>#NAME?</v>
      </c>
      <c r="E711" s="11" t="e">
        <f>T1.WELL("",E701,H701,K701)</f>
        <v>#NAME?</v>
      </c>
      <c r="F711" s="11" t="e">
        <f>T1.WELL("",E701,H701,K701)</f>
        <v>#NAME?</v>
      </c>
      <c r="G711" s="11" t="e">
        <f>T1.WELL("",E701,H701,K701)</f>
        <v>#NAME?</v>
      </c>
      <c r="H711" s="11" t="e">
        <f>T1.WELL("",E701,H701,K701)</f>
        <v>#NAME?</v>
      </c>
      <c r="I711" s="11" t="e">
        <f>T1.WELL("",E701,H701,K701)</f>
        <v>#NAME?</v>
      </c>
      <c r="J711" s="11" t="e">
        <f>T1.WELL("",E701,H701,K701)</f>
        <v>#NAME?</v>
      </c>
      <c r="K711" s="11" t="e">
        <f>T1.WELL("",E701,H701,K701)</f>
        <v>#NAME?</v>
      </c>
      <c r="L711" s="11" t="e">
        <f>T1.WELL("",E701,H701,K701)</f>
        <v>#NAME?</v>
      </c>
      <c r="M711" s="11" t="e">
        <f>T1.WELL("",E701,H701,K701)</f>
        <v>#NAME?</v>
      </c>
      <c r="N711" s="11" t="e">
        <f>T1.WELL("",E701,H701,K701)</f>
        <v>#NAME?</v>
      </c>
      <c r="O711" s="110"/>
      <c r="P711" s="110"/>
      <c r="Q711" s="110"/>
      <c r="R711" s="110"/>
      <c r="S711" s="110"/>
      <c r="T711" s="110"/>
      <c r="U711" s="110"/>
      <c r="V711" s="110"/>
      <c r="W711" s="110"/>
      <c r="X711" s="110"/>
      <c r="Y711" s="110"/>
      <c r="Z711" s="110"/>
      <c r="AA711" s="110"/>
    </row>
    <row r="712" spans="1:27" ht="11.25" customHeight="1">
      <c r="D712" s="92"/>
      <c r="E712" s="10"/>
      <c r="F712" s="15"/>
      <c r="G712" s="92"/>
    </row>
    <row r="713" spans="1:27" s="127" customFormat="1" ht="11.25" customHeight="1">
      <c r="A713" s="127" t="s">
        <v>2732</v>
      </c>
      <c r="D713" s="128" t="s">
        <v>2766</v>
      </c>
      <c r="E713" s="129" t="s">
        <v>1512</v>
      </c>
      <c r="G713" s="128" t="s">
        <v>1519</v>
      </c>
      <c r="H713" s="127" t="s">
        <v>1525</v>
      </c>
      <c r="I713" s="128"/>
      <c r="J713" s="128" t="s">
        <v>1507</v>
      </c>
      <c r="K713" s="129" t="e">
        <f>T1.role("CPD*",E713,"+2sd")</f>
        <v>#NAME?</v>
      </c>
      <c r="L713" s="130"/>
    </row>
    <row r="714" spans="1:27" s="96" customFormat="1" ht="11.25" hidden="1" customHeight="1">
      <c r="A714" s="88"/>
    </row>
    <row r="715" spans="1:27" ht="11.25" hidden="1" customHeight="1">
      <c r="B715" s="8"/>
      <c r="C715" s="8">
        <v>1</v>
      </c>
      <c r="D715" s="8">
        <v>2</v>
      </c>
      <c r="E715" s="8">
        <v>3</v>
      </c>
      <c r="F715" s="8">
        <v>4</v>
      </c>
      <c r="G715" s="8">
        <v>5</v>
      </c>
      <c r="H715" s="8">
        <v>6</v>
      </c>
      <c r="I715" s="8">
        <v>7</v>
      </c>
      <c r="J715" s="8">
        <v>8</v>
      </c>
      <c r="K715" s="8">
        <v>9</v>
      </c>
      <c r="L715" s="8">
        <v>10</v>
      </c>
      <c r="M715" s="8">
        <v>11</v>
      </c>
      <c r="N715" s="8">
        <v>12</v>
      </c>
      <c r="O715" s="8">
        <v>13</v>
      </c>
      <c r="P715" s="8">
        <v>14</v>
      </c>
      <c r="Q715" s="8">
        <v>15</v>
      </c>
      <c r="R715" s="8">
        <v>16</v>
      </c>
      <c r="S715" s="8">
        <v>17</v>
      </c>
      <c r="T715" s="8">
        <v>18</v>
      </c>
      <c r="U715" s="8">
        <v>19</v>
      </c>
      <c r="V715" s="8">
        <v>20</v>
      </c>
      <c r="W715" s="8">
        <v>21</v>
      </c>
      <c r="X715" s="8">
        <v>22</v>
      </c>
      <c r="Y715" s="8">
        <v>23</v>
      </c>
      <c r="Z715" s="8">
        <v>24</v>
      </c>
    </row>
    <row r="716" spans="1:27" ht="11.25" hidden="1" customHeight="1">
      <c r="B716" s="8" t="s">
        <v>552</v>
      </c>
      <c r="C716" s="11" t="e">
        <f>T1.WELL("",E713,H713,K713)</f>
        <v>#NAME?</v>
      </c>
      <c r="D716" s="11" t="e">
        <f>T1.WELL("",E713,H713,K713)</f>
        <v>#NAME?</v>
      </c>
      <c r="E716" s="11" t="e">
        <f>T1.WELL("",E713,H713,K713)</f>
        <v>#NAME?</v>
      </c>
      <c r="F716" s="11" t="e">
        <f>T1.WELL("",E713,H713,K713)</f>
        <v>#NAME?</v>
      </c>
      <c r="G716" s="11" t="e">
        <f>T1.WELL("",E713,H713,K713)</f>
        <v>#NAME?</v>
      </c>
      <c r="H716" s="11" t="e">
        <f>T1.WELL("",E713,H713,K713)</f>
        <v>#NAME?</v>
      </c>
      <c r="I716" s="11" t="e">
        <f>T1.WELL("",E713,H713,K713)</f>
        <v>#NAME?</v>
      </c>
      <c r="J716" s="11" t="e">
        <f>T1.WELL("",E713,H713,K713)</f>
        <v>#NAME?</v>
      </c>
      <c r="K716" s="11" t="e">
        <f>T1.WELL("",E713,H713,K713)</f>
        <v>#NAME?</v>
      </c>
      <c r="L716" s="11" t="e">
        <f>T1.WELL("",E713,H713,K713)</f>
        <v>#NAME?</v>
      </c>
      <c r="M716" s="11" t="e">
        <f>T1.WELL("",E713,H713,K713)</f>
        <v>#NAME?</v>
      </c>
      <c r="N716" s="11" t="e">
        <f>T1.WELL("",E713,H713,K713)</f>
        <v>#NAME?</v>
      </c>
      <c r="O716" s="11" t="e">
        <f>T1.WELL("",E713,H713,K713)</f>
        <v>#NAME?</v>
      </c>
      <c r="P716" s="11" t="e">
        <f>T1.WELL("",E713,H713,K713)</f>
        <v>#NAME?</v>
      </c>
      <c r="Q716" s="11" t="e">
        <f>T1.WELL("",E713,H713,K713)</f>
        <v>#NAME?</v>
      </c>
      <c r="R716" s="11" t="e">
        <f>T1.WELL("",E713,H713,K713)</f>
        <v>#NAME?</v>
      </c>
      <c r="S716" s="11" t="e">
        <f>T1.WELL("",E713,H713,K713)</f>
        <v>#NAME?</v>
      </c>
      <c r="T716" s="11" t="e">
        <f>T1.WELL("",E713,H713,K713)</f>
        <v>#NAME?</v>
      </c>
      <c r="U716" s="11" t="e">
        <f>T1.WELL("",E713,H713,K713)</f>
        <v>#NAME?</v>
      </c>
      <c r="V716" s="11" t="e">
        <f>T1.WELL("",E713,H713,K713)</f>
        <v>#NAME?</v>
      </c>
      <c r="W716" s="11" t="e">
        <f>T1.WELL("",E713,H713,K713)</f>
        <v>#NAME?</v>
      </c>
      <c r="X716" s="11" t="e">
        <f>T1.WELL("",E713,H713,K713)</f>
        <v>#NAME?</v>
      </c>
      <c r="Y716" s="11" t="e">
        <f>T1.WELL("",E713,H713,K713)</f>
        <v>#NAME?</v>
      </c>
      <c r="Z716" s="11" t="e">
        <f>T1.WELL("",E713,H713,K713)</f>
        <v>#NAME?</v>
      </c>
    </row>
    <row r="717" spans="1:27" ht="11.25" hidden="1" customHeight="1">
      <c r="B717" s="8" t="s">
        <v>553</v>
      </c>
      <c r="C717" s="11" t="e">
        <f>T1.WELL("",E713,H713,K713)</f>
        <v>#NAME?</v>
      </c>
      <c r="D717" s="11" t="e">
        <f>T1.WELL("",E713,H713,K713)</f>
        <v>#NAME?</v>
      </c>
      <c r="E717" s="11" t="e">
        <f>T1.WELL("",E713,H713,K713)</f>
        <v>#NAME?</v>
      </c>
      <c r="F717" s="11" t="e">
        <f>T1.WELL("",E713,H713,K713)</f>
        <v>#NAME?</v>
      </c>
      <c r="G717" s="11" t="e">
        <f>T1.WELL("",E713,H713,K713)</f>
        <v>#NAME?</v>
      </c>
      <c r="H717" s="11" t="e">
        <f>T1.WELL("",E713,H713,K713)</f>
        <v>#NAME?</v>
      </c>
      <c r="I717" s="11" t="e">
        <f>T1.WELL("",E713,H713,K713)</f>
        <v>#NAME?</v>
      </c>
      <c r="J717" s="11" t="e">
        <f>T1.WELL("",E713,H713,K713)</f>
        <v>#NAME?</v>
      </c>
      <c r="K717" s="11" t="e">
        <f>T1.WELL("",E713,H713,K713)</f>
        <v>#NAME?</v>
      </c>
      <c r="L717" s="11" t="e">
        <f>T1.WELL("",E713,H713,K713)</f>
        <v>#NAME?</v>
      </c>
      <c r="M717" s="11" t="e">
        <f>T1.WELL("",E713,H713,K713)</f>
        <v>#NAME?</v>
      </c>
      <c r="N717" s="11" t="e">
        <f>T1.WELL("",E713,H713,K713)</f>
        <v>#NAME?</v>
      </c>
      <c r="O717" s="11" t="e">
        <f>T1.WELL("",E713,H713,K713)</f>
        <v>#NAME?</v>
      </c>
      <c r="P717" s="11" t="e">
        <f>T1.WELL("",E713,H713,K713)</f>
        <v>#NAME?</v>
      </c>
      <c r="Q717" s="11" t="e">
        <f>T1.WELL("",E713,H713,K713)</f>
        <v>#NAME?</v>
      </c>
      <c r="R717" s="11" t="e">
        <f>T1.WELL("",E713,H713,K713)</f>
        <v>#NAME?</v>
      </c>
      <c r="S717" s="11" t="e">
        <f>T1.WELL("",E713,H713,K713)</f>
        <v>#NAME?</v>
      </c>
      <c r="T717" s="11" t="e">
        <f>T1.WELL("",E713,H713,K713)</f>
        <v>#NAME?</v>
      </c>
      <c r="U717" s="11" t="e">
        <f>T1.WELL("",E713,H713,K713)</f>
        <v>#NAME?</v>
      </c>
      <c r="V717" s="11" t="e">
        <f>T1.WELL("",E713,H713,K713)</f>
        <v>#NAME?</v>
      </c>
      <c r="W717" s="11" t="e">
        <f>T1.WELL("",E713,H713,K713)</f>
        <v>#NAME?</v>
      </c>
      <c r="X717" s="11" t="e">
        <f>T1.WELL("",E713,H713,K713)</f>
        <v>#NAME?</v>
      </c>
      <c r="Y717" s="11" t="e">
        <f>T1.WELL("",E713,H713,K713)</f>
        <v>#NAME?</v>
      </c>
      <c r="Z717" s="11" t="e">
        <f>T1.WELL("",E713,H713,K713)</f>
        <v>#NAME?</v>
      </c>
    </row>
    <row r="718" spans="1:27" ht="11.25" hidden="1" customHeight="1">
      <c r="B718" s="8" t="s">
        <v>554</v>
      </c>
      <c r="C718" s="11" t="e">
        <f>T1.WELL("",E713,H713,K713)</f>
        <v>#NAME?</v>
      </c>
      <c r="D718" s="11" t="e">
        <f>T1.WELL("",E713,H713,K713)</f>
        <v>#NAME?</v>
      </c>
      <c r="E718" s="11" t="e">
        <f>T1.WELL("",E713,H713,K713)</f>
        <v>#NAME?</v>
      </c>
      <c r="F718" s="11" t="e">
        <f>T1.WELL("",E713,H713,K713)</f>
        <v>#NAME?</v>
      </c>
      <c r="G718" s="11" t="e">
        <f>T1.WELL("",E713,H713,K713)</f>
        <v>#NAME?</v>
      </c>
      <c r="H718" s="11" t="e">
        <f>T1.WELL("",E713,H713,K713)</f>
        <v>#NAME?</v>
      </c>
      <c r="I718" s="11" t="e">
        <f>T1.WELL("",E713,H713,K713)</f>
        <v>#NAME?</v>
      </c>
      <c r="J718" s="11" t="e">
        <f>T1.WELL("",E713,H713,K713)</f>
        <v>#NAME?</v>
      </c>
      <c r="K718" s="11" t="e">
        <f>T1.WELL("",E713,H713,K713)</f>
        <v>#NAME?</v>
      </c>
      <c r="L718" s="11" t="e">
        <f>T1.WELL("",E713,H713,K713)</f>
        <v>#NAME?</v>
      </c>
      <c r="M718" s="11" t="e">
        <f>T1.WELL("",E713,H713,K713)</f>
        <v>#NAME?</v>
      </c>
      <c r="N718" s="11" t="e">
        <f>T1.WELL("",E713,H713,K713)</f>
        <v>#NAME?</v>
      </c>
      <c r="O718" s="11" t="e">
        <f>T1.WELL("",E713,H713,K713)</f>
        <v>#NAME?</v>
      </c>
      <c r="P718" s="11" t="e">
        <f>T1.WELL("",E713,H713,K713)</f>
        <v>#NAME?</v>
      </c>
      <c r="Q718" s="11" t="e">
        <f>T1.WELL("",E713,H713,K713)</f>
        <v>#NAME?</v>
      </c>
      <c r="R718" s="11" t="e">
        <f>T1.WELL("",E713,H713,K713)</f>
        <v>#NAME?</v>
      </c>
      <c r="S718" s="11" t="e">
        <f>T1.WELL("",E713,H713,K713)</f>
        <v>#NAME?</v>
      </c>
      <c r="T718" s="11" t="e">
        <f>T1.WELL("",E713,H713,K713)</f>
        <v>#NAME?</v>
      </c>
      <c r="U718" s="11" t="e">
        <f>T1.WELL("",E713,H713,K713)</f>
        <v>#NAME?</v>
      </c>
      <c r="V718" s="11" t="e">
        <f>T1.WELL("",E713,H713,K713)</f>
        <v>#NAME?</v>
      </c>
      <c r="W718" s="11" t="e">
        <f>T1.WELL("",E713,H713,K713)</f>
        <v>#NAME?</v>
      </c>
      <c r="X718" s="11" t="e">
        <f>T1.WELL("",E713,H713,K713)</f>
        <v>#NAME?</v>
      </c>
      <c r="Y718" s="11" t="e">
        <f>T1.WELL("",E713,H713,K713)</f>
        <v>#NAME?</v>
      </c>
      <c r="Z718" s="11" t="e">
        <f>T1.WELL("",E713,H713,K713)</f>
        <v>#NAME?</v>
      </c>
    </row>
    <row r="719" spans="1:27" ht="11.25" hidden="1" customHeight="1">
      <c r="B719" s="8" t="s">
        <v>555</v>
      </c>
      <c r="C719" s="11" t="e">
        <f>T1.WELL("",E713,H713,K713)</f>
        <v>#NAME?</v>
      </c>
      <c r="D719" s="11" t="e">
        <f>T1.WELL("",E713,H713,K713)</f>
        <v>#NAME?</v>
      </c>
      <c r="E719" s="11" t="e">
        <f>T1.WELL("",E713,H713,K713)</f>
        <v>#NAME?</v>
      </c>
      <c r="F719" s="11" t="e">
        <f>T1.WELL("",E713,H713,K713)</f>
        <v>#NAME?</v>
      </c>
      <c r="G719" s="11" t="e">
        <f>T1.WELL("",E713,H713,K713)</f>
        <v>#NAME?</v>
      </c>
      <c r="H719" s="11" t="e">
        <f>T1.WELL("",E713,H713,K713)</f>
        <v>#NAME?</v>
      </c>
      <c r="I719" s="11" t="e">
        <f>T1.WELL("",E713,H713,K713)</f>
        <v>#NAME?</v>
      </c>
      <c r="J719" s="11" t="e">
        <f>T1.WELL("",E713,H713,K713)</f>
        <v>#NAME?</v>
      </c>
      <c r="K719" s="11" t="e">
        <f>T1.WELL("",E713,H713,K713)</f>
        <v>#NAME?</v>
      </c>
      <c r="L719" s="11" t="e">
        <f>T1.WELL("",E713,H713,K713)</f>
        <v>#NAME?</v>
      </c>
      <c r="M719" s="11" t="e">
        <f>T1.WELL("",E713,H713,K713)</f>
        <v>#NAME?</v>
      </c>
      <c r="N719" s="11" t="e">
        <f>T1.WELL("",E713,H713,K713)</f>
        <v>#NAME?</v>
      </c>
      <c r="O719" s="11" t="e">
        <f>T1.WELL("",E713,H713,K713)</f>
        <v>#NAME?</v>
      </c>
      <c r="P719" s="11" t="e">
        <f>T1.WELL("",E713,H713,K713)</f>
        <v>#NAME?</v>
      </c>
      <c r="Q719" s="11" t="e">
        <f>T1.WELL("",E713,H713,K713)</f>
        <v>#NAME?</v>
      </c>
      <c r="R719" s="11" t="e">
        <f>T1.WELL("",E713,H713,K713)</f>
        <v>#NAME?</v>
      </c>
      <c r="S719" s="11" t="e">
        <f>T1.WELL("",E713,H713,K713)</f>
        <v>#NAME?</v>
      </c>
      <c r="T719" s="11" t="e">
        <f>T1.WELL("",E713,H713,K713)</f>
        <v>#NAME?</v>
      </c>
      <c r="U719" s="11" t="e">
        <f>T1.WELL("",E713,H713,K713)</f>
        <v>#NAME?</v>
      </c>
      <c r="V719" s="11" t="e">
        <f>T1.WELL("",E713,H713,K713)</f>
        <v>#NAME?</v>
      </c>
      <c r="W719" s="11" t="e">
        <f>T1.WELL("",E713,H713,K713)</f>
        <v>#NAME?</v>
      </c>
      <c r="X719" s="11" t="e">
        <f>T1.WELL("",E713,H713,K713)</f>
        <v>#NAME?</v>
      </c>
      <c r="Y719" s="11" t="e">
        <f>T1.WELL("",E713,H713,K713)</f>
        <v>#NAME?</v>
      </c>
      <c r="Z719" s="11" t="e">
        <f>T1.WELL("",E713,H713,K713)</f>
        <v>#NAME?</v>
      </c>
    </row>
    <row r="720" spans="1:27" ht="11.25" hidden="1" customHeight="1">
      <c r="B720" s="8" t="s">
        <v>556</v>
      </c>
      <c r="C720" s="11" t="e">
        <f>T1.WELL("",E713,H713,K713)</f>
        <v>#NAME?</v>
      </c>
      <c r="D720" s="11" t="e">
        <f>T1.WELL("",E713,H713,K713)</f>
        <v>#NAME?</v>
      </c>
      <c r="E720" s="11" t="e">
        <f>T1.WELL("",E713,H713,K713)</f>
        <v>#NAME?</v>
      </c>
      <c r="F720" s="11" t="e">
        <f>T1.WELL("",E713,H713,K713)</f>
        <v>#NAME?</v>
      </c>
      <c r="G720" s="11" t="e">
        <f>T1.WELL("",E713,H713,K713)</f>
        <v>#NAME?</v>
      </c>
      <c r="H720" s="11" t="e">
        <f>T1.WELL("",E713,H713,K713)</f>
        <v>#NAME?</v>
      </c>
      <c r="I720" s="11" t="e">
        <f>T1.WELL("",E713,H713,K713)</f>
        <v>#NAME?</v>
      </c>
      <c r="J720" s="11" t="e">
        <f>T1.WELL("",E713,H713,K713)</f>
        <v>#NAME?</v>
      </c>
      <c r="K720" s="11" t="e">
        <f>T1.WELL("",E713,H713,K713)</f>
        <v>#NAME?</v>
      </c>
      <c r="L720" s="11" t="e">
        <f>T1.WELL("",E713,H713,K713)</f>
        <v>#NAME?</v>
      </c>
      <c r="M720" s="11" t="e">
        <f>T1.WELL("",E713,H713,K713)</f>
        <v>#NAME?</v>
      </c>
      <c r="N720" s="11" t="e">
        <f>T1.WELL("",E713,H713,K713)</f>
        <v>#NAME?</v>
      </c>
      <c r="O720" s="11" t="e">
        <f>T1.WELL("",E713,H713,K713)</f>
        <v>#NAME?</v>
      </c>
      <c r="P720" s="11" t="e">
        <f>T1.WELL("",E713,H713,K713)</f>
        <v>#NAME?</v>
      </c>
      <c r="Q720" s="11" t="e">
        <f>T1.WELL("",E713,H713,K713)</f>
        <v>#NAME?</v>
      </c>
      <c r="R720" s="11" t="e">
        <f>T1.WELL("",E713,H713,K713)</f>
        <v>#NAME?</v>
      </c>
      <c r="S720" s="11" t="e">
        <f>T1.WELL("",E713,H713,K713)</f>
        <v>#NAME?</v>
      </c>
      <c r="T720" s="11" t="e">
        <f>T1.WELL("",E713,H713,K713)</f>
        <v>#NAME?</v>
      </c>
      <c r="U720" s="11" t="e">
        <f>T1.WELL("",E713,H713,K713)</f>
        <v>#NAME?</v>
      </c>
      <c r="V720" s="11" t="e">
        <f>T1.WELL("",E713,H713,K713)</f>
        <v>#NAME?</v>
      </c>
      <c r="W720" s="11" t="e">
        <f>T1.WELL("",E713,H713,K713)</f>
        <v>#NAME?</v>
      </c>
      <c r="X720" s="11" t="e">
        <f>T1.WELL("",E713,H713,K713)</f>
        <v>#NAME?</v>
      </c>
      <c r="Y720" s="11" t="e">
        <f>T1.WELL("",E713,H713,K713)</f>
        <v>#NAME?</v>
      </c>
      <c r="Z720" s="11" t="e">
        <f>T1.WELL("",E713,H713,K713)</f>
        <v>#NAME?</v>
      </c>
    </row>
    <row r="721" spans="1:53" ht="11.25" hidden="1" customHeight="1">
      <c r="B721" s="8" t="s">
        <v>557</v>
      </c>
      <c r="C721" s="11" t="e">
        <f>T1.WELL("",E713,H713,K713)</f>
        <v>#NAME?</v>
      </c>
      <c r="D721" s="11" t="e">
        <f>T1.WELL("",E713,H713,K713)</f>
        <v>#NAME?</v>
      </c>
      <c r="E721" s="11" t="e">
        <f>T1.WELL("",E713,H713,K713)</f>
        <v>#NAME?</v>
      </c>
      <c r="F721" s="11" t="e">
        <f>T1.WELL("",E713,H713,K713)</f>
        <v>#NAME?</v>
      </c>
      <c r="G721" s="11" t="e">
        <f>T1.WELL("",E713,H713,K713)</f>
        <v>#NAME?</v>
      </c>
      <c r="H721" s="11" t="e">
        <f>T1.WELL("",E713,H713,K713)</f>
        <v>#NAME?</v>
      </c>
      <c r="I721" s="11" t="e">
        <f>T1.WELL("",E713,H713,K713)</f>
        <v>#NAME?</v>
      </c>
      <c r="J721" s="11" t="e">
        <f>T1.WELL("",E713,H713,K713)</f>
        <v>#NAME?</v>
      </c>
      <c r="K721" s="11" t="e">
        <f>T1.WELL("",E713,H713,K713)</f>
        <v>#NAME?</v>
      </c>
      <c r="L721" s="11" t="e">
        <f>T1.WELL("",E713,H713,K713)</f>
        <v>#NAME?</v>
      </c>
      <c r="M721" s="11" t="e">
        <f>T1.WELL("",E713,H713,K713)</f>
        <v>#NAME?</v>
      </c>
      <c r="N721" s="11" t="e">
        <f>T1.WELL("",E713,H713,K713)</f>
        <v>#NAME?</v>
      </c>
      <c r="O721" s="11" t="e">
        <f>T1.WELL("",E713,H713,K713)</f>
        <v>#NAME?</v>
      </c>
      <c r="P721" s="11" t="e">
        <f>T1.WELL("",E713,H713,K713)</f>
        <v>#NAME?</v>
      </c>
      <c r="Q721" s="11" t="e">
        <f>T1.WELL("",E713,H713,K713)</f>
        <v>#NAME?</v>
      </c>
      <c r="R721" s="11" t="e">
        <f>T1.WELL("",E713,H713,K713)</f>
        <v>#NAME?</v>
      </c>
      <c r="S721" s="11" t="e">
        <f>T1.WELL("",E713,H713,K713)</f>
        <v>#NAME?</v>
      </c>
      <c r="T721" s="11" t="e">
        <f>T1.WELL("",E713,H713,K713)</f>
        <v>#NAME?</v>
      </c>
      <c r="U721" s="11" t="e">
        <f>T1.WELL("",E713,H713,K713)</f>
        <v>#NAME?</v>
      </c>
      <c r="V721" s="11" t="e">
        <f>T1.WELL("",E713,H713,K713)</f>
        <v>#NAME?</v>
      </c>
      <c r="W721" s="11" t="e">
        <f>T1.WELL("",E713,H713,K713)</f>
        <v>#NAME?</v>
      </c>
      <c r="X721" s="11" t="e">
        <f>T1.WELL("",E713,H713,K713)</f>
        <v>#NAME?</v>
      </c>
      <c r="Y721" s="11" t="e">
        <f>T1.WELL("",E713,H713,K713)</f>
        <v>#NAME?</v>
      </c>
      <c r="Z721" s="11" t="e">
        <f>T1.WELL("",E713,H713,K713)</f>
        <v>#NAME?</v>
      </c>
    </row>
    <row r="722" spans="1:53" ht="11.25" hidden="1" customHeight="1">
      <c r="B722" s="8" t="s">
        <v>558</v>
      </c>
      <c r="C722" s="11" t="e">
        <f>T1.WELL("",E713,H713,K713)</f>
        <v>#NAME?</v>
      </c>
      <c r="D722" s="11" t="e">
        <f>T1.WELL("",E713,H713,K713)</f>
        <v>#NAME?</v>
      </c>
      <c r="E722" s="11" t="e">
        <f>T1.WELL("",E713,H713,K713)</f>
        <v>#NAME?</v>
      </c>
      <c r="F722" s="11" t="e">
        <f>T1.WELL("",E713,H713,K713)</f>
        <v>#NAME?</v>
      </c>
      <c r="G722" s="11" t="e">
        <f>T1.WELL("",E713,H713,K713)</f>
        <v>#NAME?</v>
      </c>
      <c r="H722" s="11" t="e">
        <f>T1.WELL("",E713,H713,K713)</f>
        <v>#NAME?</v>
      </c>
      <c r="I722" s="11" t="e">
        <f>T1.WELL("",E713,H713,K713)</f>
        <v>#NAME?</v>
      </c>
      <c r="J722" s="11" t="e">
        <f>T1.WELL("",E713,H713,K713)</f>
        <v>#NAME?</v>
      </c>
      <c r="K722" s="11" t="e">
        <f>T1.WELL("",E713,H713,K713)</f>
        <v>#NAME?</v>
      </c>
      <c r="L722" s="11" t="e">
        <f>T1.WELL("",E713,H713,K713)</f>
        <v>#NAME?</v>
      </c>
      <c r="M722" s="11" t="e">
        <f>T1.WELL("",E713,H713,K713)</f>
        <v>#NAME?</v>
      </c>
      <c r="N722" s="11" t="e">
        <f>T1.WELL("",E713,H713,K713)</f>
        <v>#NAME?</v>
      </c>
      <c r="O722" s="11" t="e">
        <f>T1.WELL("",E713,H713,K713)</f>
        <v>#NAME?</v>
      </c>
      <c r="P722" s="11" t="e">
        <f>T1.WELL("",E713,H713,K713)</f>
        <v>#NAME?</v>
      </c>
      <c r="Q722" s="11" t="e">
        <f>T1.WELL("",E713,H713,K713)</f>
        <v>#NAME?</v>
      </c>
      <c r="R722" s="11" t="e">
        <f>T1.WELL("",E713,H713,K713)</f>
        <v>#NAME?</v>
      </c>
      <c r="S722" s="11" t="e">
        <f>T1.WELL("",E713,H713,K713)</f>
        <v>#NAME?</v>
      </c>
      <c r="T722" s="11" t="e">
        <f>T1.WELL("",E713,H713,K713)</f>
        <v>#NAME?</v>
      </c>
      <c r="U722" s="11" t="e">
        <f>T1.WELL("",E713,H713,K713)</f>
        <v>#NAME?</v>
      </c>
      <c r="V722" s="11" t="e">
        <f>T1.WELL("",E713,H713,K713)</f>
        <v>#NAME?</v>
      </c>
      <c r="W722" s="11" t="e">
        <f>T1.WELL("",E713,H713,K713)</f>
        <v>#NAME?</v>
      </c>
      <c r="X722" s="11" t="e">
        <f>T1.WELL("",E713,H713,K713)</f>
        <v>#NAME?</v>
      </c>
      <c r="Y722" s="11" t="e">
        <f>T1.WELL("",E713,H713,K713)</f>
        <v>#NAME?</v>
      </c>
      <c r="Z722" s="11" t="e">
        <f>T1.WELL("",E713,H713,K713)</f>
        <v>#NAME?</v>
      </c>
    </row>
    <row r="723" spans="1:53" ht="11.25" hidden="1" customHeight="1">
      <c r="B723" s="8" t="s">
        <v>559</v>
      </c>
      <c r="C723" s="11" t="e">
        <f>T1.WELL("",E713,H713,K713)</f>
        <v>#NAME?</v>
      </c>
      <c r="D723" s="11" t="e">
        <f>T1.WELL("",E713,H713,K713)</f>
        <v>#NAME?</v>
      </c>
      <c r="E723" s="11" t="e">
        <f>T1.WELL("",E713,H713,K713)</f>
        <v>#NAME?</v>
      </c>
      <c r="F723" s="11" t="e">
        <f>T1.WELL("",E713,H713,K713)</f>
        <v>#NAME?</v>
      </c>
      <c r="G723" s="11" t="e">
        <f>T1.WELL("",E713,H713,K713)</f>
        <v>#NAME?</v>
      </c>
      <c r="H723" s="11" t="e">
        <f>T1.WELL("",E713,H713,K713)</f>
        <v>#NAME?</v>
      </c>
      <c r="I723" s="11" t="e">
        <f>T1.WELL("",E713,H713,K713)</f>
        <v>#NAME?</v>
      </c>
      <c r="J723" s="11" t="e">
        <f>T1.WELL("",E713,H713,K713)</f>
        <v>#NAME?</v>
      </c>
      <c r="K723" s="11" t="e">
        <f>T1.WELL("",E713,H713,K713)</f>
        <v>#NAME?</v>
      </c>
      <c r="L723" s="11" t="e">
        <f>T1.WELL("",E713,H713,K713)</f>
        <v>#NAME?</v>
      </c>
      <c r="M723" s="11" t="e">
        <f>T1.WELL("",E713,H713,K713)</f>
        <v>#NAME?</v>
      </c>
      <c r="N723" s="11" t="e">
        <f>T1.WELL("",E713,H713,K713)</f>
        <v>#NAME?</v>
      </c>
      <c r="O723" s="11" t="e">
        <f>T1.WELL("",E713,H713,K713)</f>
        <v>#NAME?</v>
      </c>
      <c r="P723" s="11" t="e">
        <f>T1.WELL("",E713,H713,K713)</f>
        <v>#NAME?</v>
      </c>
      <c r="Q723" s="11" t="e">
        <f>T1.WELL("",E713,H713,K713)</f>
        <v>#NAME?</v>
      </c>
      <c r="R723" s="11" t="e">
        <f>T1.WELL("",E713,H713,K713)</f>
        <v>#NAME?</v>
      </c>
      <c r="S723" s="11" t="e">
        <f>T1.WELL("",E713,H713,K713)</f>
        <v>#NAME?</v>
      </c>
      <c r="T723" s="11" t="e">
        <f>T1.WELL("",E713,H713,K713)</f>
        <v>#NAME?</v>
      </c>
      <c r="U723" s="11" t="e">
        <f>T1.WELL("",E713,H713,K713)</f>
        <v>#NAME?</v>
      </c>
      <c r="V723" s="11" t="e">
        <f>T1.WELL("",E713,H713,K713)</f>
        <v>#NAME?</v>
      </c>
      <c r="W723" s="11" t="e">
        <f>T1.WELL("",E713,H713,K713)</f>
        <v>#NAME?</v>
      </c>
      <c r="X723" s="11" t="e">
        <f>T1.WELL("",E713,H713,K713)</f>
        <v>#NAME?</v>
      </c>
      <c r="Y723" s="11" t="e">
        <f>T1.WELL("",E713,H713,K713)</f>
        <v>#NAME?</v>
      </c>
      <c r="Z723" s="11" t="e">
        <f>T1.WELL("",E713,H713,K713)</f>
        <v>#NAME?</v>
      </c>
    </row>
    <row r="724" spans="1:53" ht="11.25" hidden="1" customHeight="1">
      <c r="B724" s="8" t="s">
        <v>560</v>
      </c>
      <c r="C724" s="11" t="e">
        <f>T1.WELL("",E713,H713,K713)</f>
        <v>#NAME?</v>
      </c>
      <c r="D724" s="11" t="e">
        <f>T1.WELL("",E713,H713,K713)</f>
        <v>#NAME?</v>
      </c>
      <c r="E724" s="11" t="e">
        <f>T1.WELL("",E713,H713,K713)</f>
        <v>#NAME?</v>
      </c>
      <c r="F724" s="11" t="e">
        <f>T1.WELL("",E713,H713,K713)</f>
        <v>#NAME?</v>
      </c>
      <c r="G724" s="11" t="e">
        <f>T1.WELL("",E713,H713,K713)</f>
        <v>#NAME?</v>
      </c>
      <c r="H724" s="11" t="e">
        <f>T1.WELL("",E713,H713,K713)</f>
        <v>#NAME?</v>
      </c>
      <c r="I724" s="11" t="e">
        <f>T1.WELL("",E713,H713,K713)</f>
        <v>#NAME?</v>
      </c>
      <c r="J724" s="11" t="e">
        <f>T1.WELL("",E713,H713,K713)</f>
        <v>#NAME?</v>
      </c>
      <c r="K724" s="11" t="e">
        <f>T1.WELL("",E713,H713,K713)</f>
        <v>#NAME?</v>
      </c>
      <c r="L724" s="11" t="e">
        <f>T1.WELL("",E713,H713,K713)</f>
        <v>#NAME?</v>
      </c>
      <c r="M724" s="11" t="e">
        <f>T1.WELL("",E713,H713,K713)</f>
        <v>#NAME?</v>
      </c>
      <c r="N724" s="11" t="e">
        <f>T1.WELL("",E713,H713,K713)</f>
        <v>#NAME?</v>
      </c>
      <c r="O724" s="11" t="e">
        <f>T1.WELL("",E713,H713,K713)</f>
        <v>#NAME?</v>
      </c>
      <c r="P724" s="11" t="e">
        <f>T1.WELL("",E713,H713,K713)</f>
        <v>#NAME?</v>
      </c>
      <c r="Q724" s="11" t="e">
        <f>T1.WELL("",E713,H713,K713)</f>
        <v>#NAME?</v>
      </c>
      <c r="R724" s="11" t="e">
        <f>T1.WELL("",E713,H713,K713)</f>
        <v>#NAME?</v>
      </c>
      <c r="S724" s="11" t="e">
        <f>T1.WELL("",E713,H713,K713)</f>
        <v>#NAME?</v>
      </c>
      <c r="T724" s="11" t="e">
        <f>T1.WELL("",E713,H713,K713)</f>
        <v>#NAME?</v>
      </c>
      <c r="U724" s="11" t="e">
        <f>T1.WELL("",E713,H713,K713)</f>
        <v>#NAME?</v>
      </c>
      <c r="V724" s="11" t="e">
        <f>T1.WELL("",E713,H713,K713)</f>
        <v>#NAME?</v>
      </c>
      <c r="W724" s="11" t="e">
        <f>T1.WELL("",E713,H713,K713)</f>
        <v>#NAME?</v>
      </c>
      <c r="X724" s="11" t="e">
        <f>T1.WELL("",E713,H713,K713)</f>
        <v>#NAME?</v>
      </c>
      <c r="Y724" s="11" t="e">
        <f>T1.WELL("",E713,H713,K713)</f>
        <v>#NAME?</v>
      </c>
      <c r="Z724" s="11" t="e">
        <f>T1.WELL("",E713,H713,K713)</f>
        <v>#NAME?</v>
      </c>
    </row>
    <row r="725" spans="1:53" ht="11.25" hidden="1" customHeight="1">
      <c r="B725" s="8" t="s">
        <v>561</v>
      </c>
      <c r="C725" s="11" t="e">
        <f>T1.WELL("",E713,H713,K713)</f>
        <v>#NAME?</v>
      </c>
      <c r="D725" s="11" t="e">
        <f>T1.WELL("",E713,H713,K713)</f>
        <v>#NAME?</v>
      </c>
      <c r="E725" s="11" t="e">
        <f>T1.WELL("",E713,H713,K713)</f>
        <v>#NAME?</v>
      </c>
      <c r="F725" s="11" t="e">
        <f>T1.WELL("",E713,H713,K713)</f>
        <v>#NAME?</v>
      </c>
      <c r="G725" s="11" t="e">
        <f>T1.WELL("",E713,H713,K713)</f>
        <v>#NAME?</v>
      </c>
      <c r="H725" s="11" t="e">
        <f>T1.WELL("",E713,H713,K713)</f>
        <v>#NAME?</v>
      </c>
      <c r="I725" s="11" t="e">
        <f>T1.WELL("",E713,H713,K713)</f>
        <v>#NAME?</v>
      </c>
      <c r="J725" s="11" t="e">
        <f>T1.WELL("",E713,H713,K713)</f>
        <v>#NAME?</v>
      </c>
      <c r="K725" s="11" t="e">
        <f>T1.WELL("",E713,H713,K713)</f>
        <v>#NAME?</v>
      </c>
      <c r="L725" s="11" t="e">
        <f>T1.WELL("",E713,H713,K713)</f>
        <v>#NAME?</v>
      </c>
      <c r="M725" s="11" t="e">
        <f>T1.WELL("",E713,H713,K713)</f>
        <v>#NAME?</v>
      </c>
      <c r="N725" s="11" t="e">
        <f>T1.WELL("",E713,H713,K713)</f>
        <v>#NAME?</v>
      </c>
      <c r="O725" s="11" t="e">
        <f>T1.WELL("",E713,H713,K713)</f>
        <v>#NAME?</v>
      </c>
      <c r="P725" s="11" t="e">
        <f>T1.WELL("",E713,H713,K713)</f>
        <v>#NAME?</v>
      </c>
      <c r="Q725" s="11" t="e">
        <f>T1.WELL("",E713,H713,K713)</f>
        <v>#NAME?</v>
      </c>
      <c r="R725" s="11" t="e">
        <f>T1.WELL("",E713,H713,K713)</f>
        <v>#NAME?</v>
      </c>
      <c r="S725" s="11" t="e">
        <f>T1.WELL("",E713,H713,K713)</f>
        <v>#NAME?</v>
      </c>
      <c r="T725" s="11" t="e">
        <f>T1.WELL("",E713,H713,K713)</f>
        <v>#NAME?</v>
      </c>
      <c r="U725" s="11" t="e">
        <f>T1.WELL("",E713,H713,K713)</f>
        <v>#NAME?</v>
      </c>
      <c r="V725" s="11" t="e">
        <f>T1.WELL("",E713,H713,K713)</f>
        <v>#NAME?</v>
      </c>
      <c r="W725" s="11" t="e">
        <f>T1.WELL("",E713,H713,K713)</f>
        <v>#NAME?</v>
      </c>
      <c r="X725" s="11" t="e">
        <f>T1.WELL("",E713,H713,K713)</f>
        <v>#NAME?</v>
      </c>
      <c r="Y725" s="11" t="e">
        <f>T1.WELL("",E713,H713,K713)</f>
        <v>#NAME?</v>
      </c>
      <c r="Z725" s="11" t="e">
        <f>T1.WELL("",E713,H713,K713)</f>
        <v>#NAME?</v>
      </c>
    </row>
    <row r="726" spans="1:53" ht="11.25" hidden="1" customHeight="1">
      <c r="B726" s="8" t="s">
        <v>562</v>
      </c>
      <c r="C726" s="11" t="e">
        <f>T1.WELL("",E713,H713,K713)</f>
        <v>#NAME?</v>
      </c>
      <c r="D726" s="11" t="e">
        <f>T1.WELL("",E713,H713,K713)</f>
        <v>#NAME?</v>
      </c>
      <c r="E726" s="11" t="e">
        <f>T1.WELL("",E713,H713,K713)</f>
        <v>#NAME?</v>
      </c>
      <c r="F726" s="11" t="e">
        <f>T1.WELL("",E713,H713,K713)</f>
        <v>#NAME?</v>
      </c>
      <c r="G726" s="11" t="e">
        <f>T1.WELL("",E713,H713,K713)</f>
        <v>#NAME?</v>
      </c>
      <c r="H726" s="11" t="e">
        <f>T1.WELL("",E713,H713,K713)</f>
        <v>#NAME?</v>
      </c>
      <c r="I726" s="11" t="e">
        <f>T1.WELL("",E713,H713,K713)</f>
        <v>#NAME?</v>
      </c>
      <c r="J726" s="11" t="e">
        <f>T1.WELL("",E713,H713,K713)</f>
        <v>#NAME?</v>
      </c>
      <c r="K726" s="11" t="e">
        <f>T1.WELL("",E713,H713,K713)</f>
        <v>#NAME?</v>
      </c>
      <c r="L726" s="11" t="e">
        <f>T1.WELL("",E713,H713,K713)</f>
        <v>#NAME?</v>
      </c>
      <c r="M726" s="11" t="e">
        <f>T1.WELL("",E713,H713,K713)</f>
        <v>#NAME?</v>
      </c>
      <c r="N726" s="11" t="e">
        <f>T1.WELL("",E713,H713,K713)</f>
        <v>#NAME?</v>
      </c>
      <c r="O726" s="11" t="e">
        <f>T1.WELL("",E713,H713,K713)</f>
        <v>#NAME?</v>
      </c>
      <c r="P726" s="11" t="e">
        <f>T1.WELL("",E713,H713,K713)</f>
        <v>#NAME?</v>
      </c>
      <c r="Q726" s="11" t="e">
        <f>T1.WELL("",E713,H713,K713)</f>
        <v>#NAME?</v>
      </c>
      <c r="R726" s="11" t="e">
        <f>T1.WELL("",E713,H713,K713)</f>
        <v>#NAME?</v>
      </c>
      <c r="S726" s="11" t="e">
        <f>T1.WELL("",E713,H713,K713)</f>
        <v>#NAME?</v>
      </c>
      <c r="T726" s="11" t="e">
        <f>T1.WELL("",E713,H713,K713)</f>
        <v>#NAME?</v>
      </c>
      <c r="U726" s="11" t="e">
        <f>T1.WELL("",E713,H713,K713)</f>
        <v>#NAME?</v>
      </c>
      <c r="V726" s="11" t="e">
        <f>T1.WELL("",E713,H713,K713)</f>
        <v>#NAME?</v>
      </c>
      <c r="W726" s="11" t="e">
        <f>T1.WELL("",E713,H713,K713)</f>
        <v>#NAME?</v>
      </c>
      <c r="X726" s="11" t="e">
        <f>T1.WELL("",E713,H713,K713)</f>
        <v>#NAME?</v>
      </c>
      <c r="Y726" s="11" t="e">
        <f>T1.WELL("",E713,H713,K713)</f>
        <v>#NAME?</v>
      </c>
      <c r="Z726" s="11" t="e">
        <f>T1.WELL("",E713,H713,K713)</f>
        <v>#NAME?</v>
      </c>
    </row>
    <row r="727" spans="1:53" ht="11.25" hidden="1" customHeight="1">
      <c r="B727" s="8" t="s">
        <v>563</v>
      </c>
      <c r="C727" s="11" t="e">
        <f>T1.WELL("",E713,H713,K713)</f>
        <v>#NAME?</v>
      </c>
      <c r="D727" s="11" t="e">
        <f>T1.WELL("",E713,H713,K713)</f>
        <v>#NAME?</v>
      </c>
      <c r="E727" s="11" t="e">
        <f>T1.WELL("",E713,H713,K713)</f>
        <v>#NAME?</v>
      </c>
      <c r="F727" s="11" t="e">
        <f>T1.WELL("",E713,H713,K713)</f>
        <v>#NAME?</v>
      </c>
      <c r="G727" s="11" t="e">
        <f>T1.WELL("",E713,H713,K713)</f>
        <v>#NAME?</v>
      </c>
      <c r="H727" s="11" t="e">
        <f>T1.WELL("",E713,H713,K713)</f>
        <v>#NAME?</v>
      </c>
      <c r="I727" s="11" t="e">
        <f>T1.WELL("",E713,H713,K713)</f>
        <v>#NAME?</v>
      </c>
      <c r="J727" s="11" t="e">
        <f>T1.WELL("",E713,H713,K713)</f>
        <v>#NAME?</v>
      </c>
      <c r="K727" s="11" t="e">
        <f>T1.WELL("",E713,H713,K713)</f>
        <v>#NAME?</v>
      </c>
      <c r="L727" s="11" t="e">
        <f>T1.WELL("",E713,H713,K713)</f>
        <v>#NAME?</v>
      </c>
      <c r="M727" s="11" t="e">
        <f>T1.WELL("",E713,H713,K713)</f>
        <v>#NAME?</v>
      </c>
      <c r="N727" s="11" t="e">
        <f>T1.WELL("",E713,H713,K713)</f>
        <v>#NAME?</v>
      </c>
      <c r="O727" s="11" t="e">
        <f>T1.WELL("",E713,H713,K713)</f>
        <v>#NAME?</v>
      </c>
      <c r="P727" s="11" t="e">
        <f>T1.WELL("",E713,H713,K713)</f>
        <v>#NAME?</v>
      </c>
      <c r="Q727" s="11" t="e">
        <f>T1.WELL("",E713,H713,K713)</f>
        <v>#NAME?</v>
      </c>
      <c r="R727" s="11" t="e">
        <f>T1.WELL("",E713,H713,K713)</f>
        <v>#NAME?</v>
      </c>
      <c r="S727" s="11" t="e">
        <f>T1.WELL("",E713,H713,K713)</f>
        <v>#NAME?</v>
      </c>
      <c r="T727" s="11" t="e">
        <f>T1.WELL("",E713,H713,K713)</f>
        <v>#NAME?</v>
      </c>
      <c r="U727" s="11" t="e">
        <f>T1.WELL("",E713,H713,K713)</f>
        <v>#NAME?</v>
      </c>
      <c r="V727" s="11" t="e">
        <f>T1.WELL("",E713,H713,K713)</f>
        <v>#NAME?</v>
      </c>
      <c r="W727" s="11" t="e">
        <f>T1.WELL("",E713,H713,K713)</f>
        <v>#NAME?</v>
      </c>
      <c r="X727" s="11" t="e">
        <f>T1.WELL("",E713,H713,K713)</f>
        <v>#NAME?</v>
      </c>
      <c r="Y727" s="11" t="e">
        <f>T1.WELL("",E713,H713,K713)</f>
        <v>#NAME?</v>
      </c>
      <c r="Z727" s="11" t="e">
        <f>T1.WELL("",E713,H713,K713)</f>
        <v>#NAME?</v>
      </c>
    </row>
    <row r="728" spans="1:53" ht="11.25" hidden="1" customHeight="1">
      <c r="B728" s="8" t="s">
        <v>564</v>
      </c>
      <c r="C728" s="11" t="e">
        <f>T1.WELL("",E713,H713,K713)</f>
        <v>#NAME?</v>
      </c>
      <c r="D728" s="11" t="e">
        <f>T1.WELL("",E713,H713,K713)</f>
        <v>#NAME?</v>
      </c>
      <c r="E728" s="11" t="e">
        <f>T1.WELL("",E713,H713,K713)</f>
        <v>#NAME?</v>
      </c>
      <c r="F728" s="11" t="e">
        <f>T1.WELL("",E713,H713,K713)</f>
        <v>#NAME?</v>
      </c>
      <c r="G728" s="11" t="e">
        <f>T1.WELL("",E713,H713,K713)</f>
        <v>#NAME?</v>
      </c>
      <c r="H728" s="11" t="e">
        <f>T1.WELL("",E713,H713,K713)</f>
        <v>#NAME?</v>
      </c>
      <c r="I728" s="11" t="e">
        <f>T1.WELL("",E713,H713,K713)</f>
        <v>#NAME?</v>
      </c>
      <c r="J728" s="11" t="e">
        <f>T1.WELL("",E713,H713,K713)</f>
        <v>#NAME?</v>
      </c>
      <c r="K728" s="11" t="e">
        <f>T1.WELL("",E713,H713,K713)</f>
        <v>#NAME?</v>
      </c>
      <c r="L728" s="11" t="e">
        <f>T1.WELL("",E713,H713,K713)</f>
        <v>#NAME?</v>
      </c>
      <c r="M728" s="11" t="e">
        <f>T1.WELL("",E713,H713,K713)</f>
        <v>#NAME?</v>
      </c>
      <c r="N728" s="11" t="e">
        <f>T1.WELL("",E713,H713,K713)</f>
        <v>#NAME?</v>
      </c>
      <c r="O728" s="11" t="e">
        <f>T1.WELL("",E713,H713,K713)</f>
        <v>#NAME?</v>
      </c>
      <c r="P728" s="11" t="e">
        <f>T1.WELL("",E713,H713,K713)</f>
        <v>#NAME?</v>
      </c>
      <c r="Q728" s="11" t="e">
        <f>T1.WELL("",E713,H713,K713)</f>
        <v>#NAME?</v>
      </c>
      <c r="R728" s="11" t="e">
        <f>T1.WELL("",E713,H713,K713)</f>
        <v>#NAME?</v>
      </c>
      <c r="S728" s="11" t="e">
        <f>T1.WELL("",E713,H713,K713)</f>
        <v>#NAME?</v>
      </c>
      <c r="T728" s="11" t="e">
        <f>T1.WELL("",E713,H713,K713)</f>
        <v>#NAME?</v>
      </c>
      <c r="U728" s="11" t="e">
        <f>T1.WELL("",E713,H713,K713)</f>
        <v>#NAME?</v>
      </c>
      <c r="V728" s="11" t="e">
        <f>T1.WELL("",E713,H713,K713)</f>
        <v>#NAME?</v>
      </c>
      <c r="W728" s="11" t="e">
        <f>T1.WELL("",E713,H713,K713)</f>
        <v>#NAME?</v>
      </c>
      <c r="X728" s="11" t="e">
        <f>T1.WELL("",E713,H713,K713)</f>
        <v>#NAME?</v>
      </c>
      <c r="Y728" s="11" t="e">
        <f>T1.WELL("",E713,H713,K713)</f>
        <v>#NAME?</v>
      </c>
      <c r="Z728" s="11" t="e">
        <f>T1.WELL("",E713,H713,K713)</f>
        <v>#NAME?</v>
      </c>
    </row>
    <row r="729" spans="1:53" ht="11.25" hidden="1" customHeight="1">
      <c r="B729" s="8" t="s">
        <v>565</v>
      </c>
      <c r="C729" s="11" t="e">
        <f>T1.WELL("",E713,H713,K713)</f>
        <v>#NAME?</v>
      </c>
      <c r="D729" s="11" t="e">
        <f>T1.WELL("",E713,H713,K713)</f>
        <v>#NAME?</v>
      </c>
      <c r="E729" s="11" t="e">
        <f>T1.WELL("",E713,H713,K713)</f>
        <v>#NAME?</v>
      </c>
      <c r="F729" s="11" t="e">
        <f>T1.WELL("",E713,H713,K713)</f>
        <v>#NAME?</v>
      </c>
      <c r="G729" s="11" t="e">
        <f>T1.WELL("",E713,H713,K713)</f>
        <v>#NAME?</v>
      </c>
      <c r="H729" s="11" t="e">
        <f>T1.WELL("",E713,H713,K713)</f>
        <v>#NAME?</v>
      </c>
      <c r="I729" s="11" t="e">
        <f>T1.WELL("",E713,H713,K713)</f>
        <v>#NAME?</v>
      </c>
      <c r="J729" s="11" t="e">
        <f>T1.WELL("",E713,H713,K713)</f>
        <v>#NAME?</v>
      </c>
      <c r="K729" s="11" t="e">
        <f>T1.WELL("",E713,H713,K713)</f>
        <v>#NAME?</v>
      </c>
      <c r="L729" s="11" t="e">
        <f>T1.WELL("",E713,H713,K713)</f>
        <v>#NAME?</v>
      </c>
      <c r="M729" s="11" t="e">
        <f>T1.WELL("",E713,H713,K713)</f>
        <v>#NAME?</v>
      </c>
      <c r="N729" s="11" t="e">
        <f>T1.WELL("",E713,H713,K713)</f>
        <v>#NAME?</v>
      </c>
      <c r="O729" s="11" t="e">
        <f>T1.WELL("",E713,H713,K713)</f>
        <v>#NAME?</v>
      </c>
      <c r="P729" s="11" t="e">
        <f>T1.WELL("",E713,H713,K713)</f>
        <v>#NAME?</v>
      </c>
      <c r="Q729" s="11" t="e">
        <f>T1.WELL("",E713,H713,K713)</f>
        <v>#NAME?</v>
      </c>
      <c r="R729" s="11" t="e">
        <f>T1.WELL("",E713,H713,K713)</f>
        <v>#NAME?</v>
      </c>
      <c r="S729" s="11" t="e">
        <f>T1.WELL("",E713,H713,K713)</f>
        <v>#NAME?</v>
      </c>
      <c r="T729" s="11" t="e">
        <f>T1.WELL("",E713,H713,K713)</f>
        <v>#NAME?</v>
      </c>
      <c r="U729" s="11" t="e">
        <f>T1.WELL("",E713,H713,K713)</f>
        <v>#NAME?</v>
      </c>
      <c r="V729" s="11" t="e">
        <f>T1.WELL("",E713,H713,K713)</f>
        <v>#NAME?</v>
      </c>
      <c r="W729" s="11" t="e">
        <f>T1.WELL("",E713,H713,K713)</f>
        <v>#NAME?</v>
      </c>
      <c r="X729" s="11" t="e">
        <f>T1.WELL("",E713,H713,K713)</f>
        <v>#NAME?</v>
      </c>
      <c r="Y729" s="11" t="e">
        <f>T1.WELL("",E713,H713,K713)</f>
        <v>#NAME?</v>
      </c>
      <c r="Z729" s="11" t="e">
        <f>T1.WELL("",E713,H713,K713)</f>
        <v>#NAME?</v>
      </c>
    </row>
    <row r="730" spans="1:53" ht="11.25" hidden="1" customHeight="1">
      <c r="B730" s="8" t="s">
        <v>566</v>
      </c>
      <c r="C730" s="11" t="e">
        <f>T1.WELL("",E713,H713,K713)</f>
        <v>#NAME?</v>
      </c>
      <c r="D730" s="11" t="e">
        <f>T1.WELL("",E713,H713,K713)</f>
        <v>#NAME?</v>
      </c>
      <c r="E730" s="11" t="e">
        <f>T1.WELL("",E713,H713,K713)</f>
        <v>#NAME?</v>
      </c>
      <c r="F730" s="11" t="e">
        <f>T1.WELL("",E713,H713,K713)</f>
        <v>#NAME?</v>
      </c>
      <c r="G730" s="11" t="e">
        <f>T1.WELL("",E713,H713,K713)</f>
        <v>#NAME?</v>
      </c>
      <c r="H730" s="11" t="e">
        <f>T1.WELL("",E713,H713,K713)</f>
        <v>#NAME?</v>
      </c>
      <c r="I730" s="11" t="e">
        <f>T1.WELL("",E713,H713,K713)</f>
        <v>#NAME?</v>
      </c>
      <c r="J730" s="11" t="e">
        <f>T1.WELL("",E713,H713,K713)</f>
        <v>#NAME?</v>
      </c>
      <c r="K730" s="11" t="e">
        <f>T1.WELL("",E713,H713,K713)</f>
        <v>#NAME?</v>
      </c>
      <c r="L730" s="11" t="e">
        <f>T1.WELL("",E713,H713,K713)</f>
        <v>#NAME?</v>
      </c>
      <c r="M730" s="11" t="e">
        <f>T1.WELL("",E713,H713,K713)</f>
        <v>#NAME?</v>
      </c>
      <c r="N730" s="11" t="e">
        <f>T1.WELL("",E713,H713,K713)</f>
        <v>#NAME?</v>
      </c>
      <c r="O730" s="11" t="e">
        <f>T1.WELL("",E713,H713,K713)</f>
        <v>#NAME?</v>
      </c>
      <c r="P730" s="11" t="e">
        <f>T1.WELL("",E713,H713,K713)</f>
        <v>#NAME?</v>
      </c>
      <c r="Q730" s="11" t="e">
        <f>T1.WELL("",E713,H713,K713)</f>
        <v>#NAME?</v>
      </c>
      <c r="R730" s="11" t="e">
        <f>T1.WELL("",E713,H713,K713)</f>
        <v>#NAME?</v>
      </c>
      <c r="S730" s="11" t="e">
        <f>T1.WELL("",E713,H713,K713)</f>
        <v>#NAME?</v>
      </c>
      <c r="T730" s="11" t="e">
        <f>T1.WELL("",E713,H713,K713)</f>
        <v>#NAME?</v>
      </c>
      <c r="U730" s="11" t="e">
        <f>T1.WELL("",E713,H713,K713)</f>
        <v>#NAME?</v>
      </c>
      <c r="V730" s="11" t="e">
        <f>T1.WELL("",E713,H713,K713)</f>
        <v>#NAME?</v>
      </c>
      <c r="W730" s="11" t="e">
        <f>T1.WELL("",E713,H713,K713)</f>
        <v>#NAME?</v>
      </c>
      <c r="X730" s="11" t="e">
        <f>T1.WELL("",E713,H713,K713)</f>
        <v>#NAME?</v>
      </c>
      <c r="Y730" s="11" t="e">
        <f>T1.WELL("",E713,H713,K713)</f>
        <v>#NAME?</v>
      </c>
      <c r="Z730" s="11" t="e">
        <f>T1.WELL("",E713,H713,K713)</f>
        <v>#NAME?</v>
      </c>
    </row>
    <row r="731" spans="1:53" ht="11.25" hidden="1" customHeight="1">
      <c r="B731" s="8" t="s">
        <v>567</v>
      </c>
      <c r="C731" s="11" t="e">
        <f>T1.WELL("",E713,H713,K713)</f>
        <v>#NAME?</v>
      </c>
      <c r="D731" s="11" t="e">
        <f>T1.WELL("",E713,H713,K713)</f>
        <v>#NAME?</v>
      </c>
      <c r="E731" s="11" t="e">
        <f>T1.WELL("",E713,H713,K713)</f>
        <v>#NAME?</v>
      </c>
      <c r="F731" s="11" t="e">
        <f>T1.WELL("",E713,H713,K713)</f>
        <v>#NAME?</v>
      </c>
      <c r="G731" s="11" t="e">
        <f>T1.WELL("",E713,H713,K713)</f>
        <v>#NAME?</v>
      </c>
      <c r="H731" s="11" t="e">
        <f>T1.WELL("",E713,H713,K713)</f>
        <v>#NAME?</v>
      </c>
      <c r="I731" s="11" t="e">
        <f>T1.WELL("",E713,H713,K713)</f>
        <v>#NAME?</v>
      </c>
      <c r="J731" s="11" t="e">
        <f>T1.WELL("",E713,H713,K713)</f>
        <v>#NAME?</v>
      </c>
      <c r="K731" s="11" t="e">
        <f>T1.WELL("",E713,H713,K713)</f>
        <v>#NAME?</v>
      </c>
      <c r="L731" s="11" t="e">
        <f>T1.WELL("",E713,H713,K713)</f>
        <v>#NAME?</v>
      </c>
      <c r="M731" s="11" t="e">
        <f>T1.WELL("",E713,H713,K713)</f>
        <v>#NAME?</v>
      </c>
      <c r="N731" s="11" t="e">
        <f>T1.WELL("",E713,H713,K713)</f>
        <v>#NAME?</v>
      </c>
      <c r="O731" s="11" t="e">
        <f>T1.WELL("",E713,H713,K713)</f>
        <v>#NAME?</v>
      </c>
      <c r="P731" s="11" t="e">
        <f>T1.WELL("",E713,H713,K713)</f>
        <v>#NAME?</v>
      </c>
      <c r="Q731" s="11" t="e">
        <f>T1.WELL("",E713,H713,K713)</f>
        <v>#NAME?</v>
      </c>
      <c r="R731" s="11" t="e">
        <f>T1.WELL("",E713,H713,K713)</f>
        <v>#NAME?</v>
      </c>
      <c r="S731" s="11" t="e">
        <f>T1.WELL("",E713,H713,K713)</f>
        <v>#NAME?</v>
      </c>
      <c r="T731" s="11" t="e">
        <f>T1.WELL("",E713,H713,K713)</f>
        <v>#NAME?</v>
      </c>
      <c r="U731" s="11" t="e">
        <f>T1.WELL("",E713,H713,K713)</f>
        <v>#NAME?</v>
      </c>
      <c r="V731" s="11" t="e">
        <f>T1.WELL("",E713,H713,K713)</f>
        <v>#NAME?</v>
      </c>
      <c r="W731" s="11" t="e">
        <f>T1.WELL("",E713,H713,K713)</f>
        <v>#NAME?</v>
      </c>
      <c r="X731" s="11" t="e">
        <f>T1.WELL("",E713,H713,K713)</f>
        <v>#NAME?</v>
      </c>
      <c r="Y731" s="11" t="e">
        <f>T1.WELL("",E713,H713,K713)</f>
        <v>#NAME?</v>
      </c>
      <c r="Z731" s="11" t="e">
        <f>T1.WELL("",E713,H713,K713)</f>
        <v>#NAME?</v>
      </c>
    </row>
    <row r="732" spans="1:53" ht="11.25" customHeight="1">
      <c r="D732" s="92"/>
      <c r="E732" s="10"/>
      <c r="F732" s="15"/>
      <c r="G732" s="92"/>
    </row>
    <row r="733" spans="1:53" s="127" customFormat="1" ht="11.25" customHeight="1">
      <c r="A733" s="127" t="s">
        <v>2738</v>
      </c>
      <c r="D733" s="128" t="s">
        <v>2766</v>
      </c>
      <c r="E733" s="129" t="s">
        <v>1512</v>
      </c>
      <c r="G733" s="128" t="s">
        <v>1519</v>
      </c>
      <c r="H733" s="127" t="s">
        <v>1525</v>
      </c>
      <c r="I733" s="128"/>
      <c r="J733" s="128" t="s">
        <v>1507</v>
      </c>
      <c r="K733" s="129" t="e">
        <f>T1.role("CPD*",E733,"+2sd")</f>
        <v>#NAME?</v>
      </c>
    </row>
    <row r="734" spans="1:53" s="96" customFormat="1" ht="11.25" hidden="1" customHeight="1">
      <c r="A734" s="87"/>
      <c r="B734" s="87"/>
      <c r="C734" s="95"/>
      <c r="D734" s="95"/>
      <c r="H734" s="95"/>
    </row>
    <row r="735" spans="1:53" ht="11.25" hidden="1" customHeight="1">
      <c r="B735" s="97" t="s">
        <v>488</v>
      </c>
      <c r="C735" s="98">
        <v>1</v>
      </c>
      <c r="D735" s="98">
        <v>2</v>
      </c>
      <c r="E735" s="98">
        <v>3</v>
      </c>
      <c r="F735" s="98">
        <v>4</v>
      </c>
      <c r="G735" s="98">
        <v>5</v>
      </c>
      <c r="H735" s="98">
        <v>6</v>
      </c>
      <c r="I735" s="98">
        <v>7</v>
      </c>
      <c r="J735" s="98">
        <v>8</v>
      </c>
      <c r="K735" s="98">
        <v>9</v>
      </c>
      <c r="L735" s="98">
        <v>10</v>
      </c>
      <c r="M735" s="98">
        <v>11</v>
      </c>
      <c r="N735" s="98">
        <v>12</v>
      </c>
      <c r="O735" s="98">
        <v>13</v>
      </c>
      <c r="P735" s="98">
        <v>14</v>
      </c>
      <c r="Q735" s="98">
        <v>15</v>
      </c>
      <c r="R735" s="98">
        <v>16</v>
      </c>
      <c r="S735" s="98">
        <v>17</v>
      </c>
      <c r="T735" s="98">
        <v>18</v>
      </c>
      <c r="U735" s="98">
        <v>19</v>
      </c>
      <c r="V735" s="98">
        <v>20</v>
      </c>
      <c r="W735" s="98">
        <v>21</v>
      </c>
      <c r="X735" s="98">
        <v>22</v>
      </c>
      <c r="Y735" s="98">
        <v>23</v>
      </c>
      <c r="Z735" s="98">
        <v>24</v>
      </c>
      <c r="AA735" s="98">
        <v>25</v>
      </c>
      <c r="AB735" s="98">
        <v>26</v>
      </c>
      <c r="AC735" s="98">
        <v>27</v>
      </c>
      <c r="AD735" s="98">
        <v>28</v>
      </c>
      <c r="AE735" s="98">
        <v>29</v>
      </c>
      <c r="AF735" s="98">
        <v>30</v>
      </c>
      <c r="AG735" s="98">
        <v>31</v>
      </c>
      <c r="AH735" s="98">
        <v>32</v>
      </c>
      <c r="AI735" s="98">
        <v>33</v>
      </c>
      <c r="AJ735" s="98">
        <v>34</v>
      </c>
      <c r="AK735" s="98">
        <v>35</v>
      </c>
      <c r="AL735" s="98">
        <v>36</v>
      </c>
      <c r="AM735" s="98">
        <v>37</v>
      </c>
      <c r="AN735" s="98">
        <v>38</v>
      </c>
      <c r="AO735" s="98">
        <v>39</v>
      </c>
      <c r="AP735" s="98">
        <v>40</v>
      </c>
      <c r="AQ735" s="98">
        <v>41</v>
      </c>
      <c r="AR735" s="98">
        <v>42</v>
      </c>
      <c r="AS735" s="98">
        <v>43</v>
      </c>
      <c r="AT735" s="98">
        <v>44</v>
      </c>
      <c r="AU735" s="98">
        <v>45</v>
      </c>
      <c r="AV735" s="98">
        <v>46</v>
      </c>
      <c r="AW735" s="98">
        <v>47</v>
      </c>
      <c r="AX735" s="98">
        <v>48</v>
      </c>
      <c r="AY735" s="110"/>
      <c r="AZ735" s="110"/>
      <c r="BA735" s="110"/>
    </row>
    <row r="736" spans="1:53" ht="11.25" hidden="1" customHeight="1">
      <c r="B736" s="97" t="s">
        <v>503</v>
      </c>
      <c r="C736" s="11" t="e">
        <f>T1.WELL("",E733,H733,K733)</f>
        <v>#NAME?</v>
      </c>
      <c r="D736" s="11" t="e">
        <f>T1.WELL("",E733,H733,K733)</f>
        <v>#NAME?</v>
      </c>
      <c r="E736" s="11" t="e">
        <f>T1.WELL("",E733,H733,K733)</f>
        <v>#NAME?</v>
      </c>
      <c r="F736" s="11" t="e">
        <f>T1.WELL("",E733,H733,K733)</f>
        <v>#NAME?</v>
      </c>
      <c r="G736" s="11" t="e">
        <f>T1.WELL("",E733,H733,K733)</f>
        <v>#NAME?</v>
      </c>
      <c r="H736" s="11" t="e">
        <f>T1.WELL("",E733,H733,K733)</f>
        <v>#NAME?</v>
      </c>
      <c r="I736" s="11" t="e">
        <f>T1.WELL("",E733,H733,K733)</f>
        <v>#NAME?</v>
      </c>
      <c r="J736" s="11" t="e">
        <f>T1.WELL("",E733,H733,K733)</f>
        <v>#NAME?</v>
      </c>
      <c r="K736" s="11" t="e">
        <f>T1.WELL("",E733,H733,K733)</f>
        <v>#NAME?</v>
      </c>
      <c r="L736" s="11" t="e">
        <f>T1.WELL("",E733,H733,K733)</f>
        <v>#NAME?</v>
      </c>
      <c r="M736" s="11" t="e">
        <f>T1.WELL("",E733,H733,K733)</f>
        <v>#NAME?</v>
      </c>
      <c r="N736" s="11" t="e">
        <f>T1.WELL("",E733,H733,K733)</f>
        <v>#NAME?</v>
      </c>
      <c r="O736" s="11" t="e">
        <f>T1.WELL("",E733,H733,K733)</f>
        <v>#NAME?</v>
      </c>
      <c r="P736" s="11" t="e">
        <f>T1.WELL("",E733,H733,K733)</f>
        <v>#NAME?</v>
      </c>
      <c r="Q736" s="11" t="e">
        <f>T1.WELL("",E733,H733,K733)</f>
        <v>#NAME?</v>
      </c>
      <c r="R736" s="11" t="e">
        <f>T1.WELL("",E733,H733,K733)</f>
        <v>#NAME?</v>
      </c>
      <c r="S736" s="11" t="e">
        <f>T1.WELL("",E733,H733,K733)</f>
        <v>#NAME?</v>
      </c>
      <c r="T736" s="11" t="e">
        <f>T1.WELL("",E733,H733,K733)</f>
        <v>#NAME?</v>
      </c>
      <c r="U736" s="11" t="e">
        <f>T1.WELL("",E733,H733,K733)</f>
        <v>#NAME?</v>
      </c>
      <c r="V736" s="11" t="e">
        <f>T1.WELL("",E733,H733,K733)</f>
        <v>#NAME?</v>
      </c>
      <c r="W736" s="11" t="e">
        <f>T1.WELL("",E733,H733,K733)</f>
        <v>#NAME?</v>
      </c>
      <c r="X736" s="11" t="e">
        <f>T1.WELL("",E733,H733,K733)</f>
        <v>#NAME?</v>
      </c>
      <c r="Y736" s="11" t="e">
        <f>T1.WELL("",E733,H733,K733)</f>
        <v>#NAME?</v>
      </c>
      <c r="Z736" s="11" t="e">
        <f>T1.WELL("",E733,H733,K733)</f>
        <v>#NAME?</v>
      </c>
      <c r="AA736" s="11" t="e">
        <f>T1.WELL("",E733,H733,K733)</f>
        <v>#NAME?</v>
      </c>
      <c r="AB736" s="11" t="e">
        <f>T1.WELL("",E733,H733,K733)</f>
        <v>#NAME?</v>
      </c>
      <c r="AC736" s="11" t="e">
        <f>T1.WELL("",E733,H733,K733)</f>
        <v>#NAME?</v>
      </c>
      <c r="AD736" s="11" t="e">
        <f>T1.WELL("",E733,H733,K733)</f>
        <v>#NAME?</v>
      </c>
      <c r="AE736" s="11" t="e">
        <f>T1.WELL("",E733,H733,K733)</f>
        <v>#NAME?</v>
      </c>
      <c r="AF736" s="11" t="e">
        <f>T1.WELL("",E733,H733,K733)</f>
        <v>#NAME?</v>
      </c>
      <c r="AG736" s="11" t="e">
        <f>T1.WELL("",E733,H733,K733)</f>
        <v>#NAME?</v>
      </c>
      <c r="AH736" s="11" t="e">
        <f>T1.WELL("",E733,H733,K733)</f>
        <v>#NAME?</v>
      </c>
      <c r="AI736" s="11" t="e">
        <f>T1.WELL("",E733,H733,K733)</f>
        <v>#NAME?</v>
      </c>
      <c r="AJ736" s="11" t="e">
        <f>T1.WELL("",E733,H733,K733)</f>
        <v>#NAME?</v>
      </c>
      <c r="AK736" s="11" t="e">
        <f>T1.WELL("",E733,H733,K733)</f>
        <v>#NAME?</v>
      </c>
      <c r="AL736" s="11" t="e">
        <f>T1.WELL("",E733,H733,K733)</f>
        <v>#NAME?</v>
      </c>
      <c r="AM736" s="11" t="e">
        <f>T1.WELL("",E733,H733,K733)</f>
        <v>#NAME?</v>
      </c>
      <c r="AN736" s="11" t="e">
        <f>T1.WELL("",E733,H733,K733)</f>
        <v>#NAME?</v>
      </c>
      <c r="AO736" s="11" t="e">
        <f>T1.WELL("",E733,H733,K733)</f>
        <v>#NAME?</v>
      </c>
      <c r="AP736" s="11" t="e">
        <f>T1.WELL("",E733,H733,K733)</f>
        <v>#NAME?</v>
      </c>
      <c r="AQ736" s="11" t="e">
        <f>T1.WELL("",E733,H733,K733)</f>
        <v>#NAME?</v>
      </c>
      <c r="AR736" s="11" t="e">
        <f>T1.WELL("",E733,H733,K733)</f>
        <v>#NAME?</v>
      </c>
      <c r="AS736" s="11" t="e">
        <f>T1.WELL("",E733,H733,K733)</f>
        <v>#NAME?</v>
      </c>
      <c r="AT736" s="11" t="e">
        <f>T1.WELL("",E733,H733,K733)</f>
        <v>#NAME?</v>
      </c>
      <c r="AU736" s="11" t="e">
        <f>T1.WELL("",E733,H733,K733)</f>
        <v>#NAME?</v>
      </c>
      <c r="AV736" s="11" t="e">
        <f>T1.WELL("",E733,H733,K733)</f>
        <v>#NAME?</v>
      </c>
      <c r="AW736" s="11" t="e">
        <f>T1.WELL("",E733,H733,K733)</f>
        <v>#NAME?</v>
      </c>
      <c r="AX736" s="11" t="e">
        <f>T1.WELL("",E733,H733,K733)</f>
        <v>#NAME?</v>
      </c>
      <c r="AY736" s="110"/>
      <c r="AZ736" s="110"/>
      <c r="BA736" s="110"/>
    </row>
    <row r="737" spans="2:53" ht="11.25" hidden="1" customHeight="1">
      <c r="B737" s="97" t="s">
        <v>504</v>
      </c>
      <c r="C737" s="11" t="e">
        <f>T1.WELL("",E733,H733,K733)</f>
        <v>#NAME?</v>
      </c>
      <c r="D737" s="11" t="e">
        <f>T1.WELL("",E733,H733,K733)</f>
        <v>#NAME?</v>
      </c>
      <c r="E737" s="11" t="e">
        <f>T1.WELL("",E733,H733,K733)</f>
        <v>#NAME?</v>
      </c>
      <c r="F737" s="11" t="e">
        <f>T1.WELL("",E733,H733,K733)</f>
        <v>#NAME?</v>
      </c>
      <c r="G737" s="11" t="e">
        <f>T1.WELL("",E733,H733,K733)</f>
        <v>#NAME?</v>
      </c>
      <c r="H737" s="11" t="e">
        <f>T1.WELL("",E733,H733,K733)</f>
        <v>#NAME?</v>
      </c>
      <c r="I737" s="11" t="e">
        <f>T1.WELL("",E733,H733,K733)</f>
        <v>#NAME?</v>
      </c>
      <c r="J737" s="11" t="e">
        <f>T1.WELL("",E733,H733,K733)</f>
        <v>#NAME?</v>
      </c>
      <c r="K737" s="11" t="e">
        <f>T1.WELL("",E733,H733,K733)</f>
        <v>#NAME?</v>
      </c>
      <c r="L737" s="11" t="e">
        <f>T1.WELL("",E733,H733,K733)</f>
        <v>#NAME?</v>
      </c>
      <c r="M737" s="11" t="e">
        <f>T1.WELL("",E733,H733,K733)</f>
        <v>#NAME?</v>
      </c>
      <c r="N737" s="11" t="e">
        <f>T1.WELL("",E733,H733,K733)</f>
        <v>#NAME?</v>
      </c>
      <c r="O737" s="11" t="e">
        <f>T1.WELL("",E733,H733,K733)</f>
        <v>#NAME?</v>
      </c>
      <c r="P737" s="11" t="e">
        <f>T1.WELL("",E733,H733,K733)</f>
        <v>#NAME?</v>
      </c>
      <c r="Q737" s="11" t="e">
        <f>T1.WELL("",E733,H733,K733)</f>
        <v>#NAME?</v>
      </c>
      <c r="R737" s="11" t="e">
        <f>T1.WELL("",E733,H733,K733)</f>
        <v>#NAME?</v>
      </c>
      <c r="S737" s="11" t="e">
        <f>T1.WELL("",E733,H733,K733)</f>
        <v>#NAME?</v>
      </c>
      <c r="T737" s="11" t="e">
        <f>T1.WELL("",E733,H733,K733)</f>
        <v>#NAME?</v>
      </c>
      <c r="U737" s="11" t="e">
        <f>T1.WELL("",E733,H733,K733)</f>
        <v>#NAME?</v>
      </c>
      <c r="V737" s="11" t="e">
        <f>T1.WELL("",E733,H733,K733)</f>
        <v>#NAME?</v>
      </c>
      <c r="W737" s="11" t="e">
        <f>T1.WELL("",E733,H733,K733)</f>
        <v>#NAME?</v>
      </c>
      <c r="X737" s="11" t="e">
        <f>T1.WELL("",E733,H733,K733)</f>
        <v>#NAME?</v>
      </c>
      <c r="Y737" s="11" t="e">
        <f>T1.WELL("",E733,H733,K733)</f>
        <v>#NAME?</v>
      </c>
      <c r="Z737" s="11" t="e">
        <f>T1.WELL("",E733,H733,K733)</f>
        <v>#NAME?</v>
      </c>
      <c r="AA737" s="11" t="e">
        <f>T1.WELL("",E733,H733,K733)</f>
        <v>#NAME?</v>
      </c>
      <c r="AB737" s="11" t="e">
        <f>T1.WELL("",E733,H733,K733)</f>
        <v>#NAME?</v>
      </c>
      <c r="AC737" s="11" t="e">
        <f>T1.WELL("",E733,H733,K733)</f>
        <v>#NAME?</v>
      </c>
      <c r="AD737" s="11" t="e">
        <f>T1.WELL("",E733,H733,K733)</f>
        <v>#NAME?</v>
      </c>
      <c r="AE737" s="11" t="e">
        <f>T1.WELL("",E733,H733,K733)</f>
        <v>#NAME?</v>
      </c>
      <c r="AF737" s="11" t="e">
        <f>T1.WELL("",E733,H733,K733)</f>
        <v>#NAME?</v>
      </c>
      <c r="AG737" s="11" t="e">
        <f>T1.WELL("",E733,H733,K733)</f>
        <v>#NAME?</v>
      </c>
      <c r="AH737" s="11" t="e">
        <f>T1.WELL("",E733,H733,K733)</f>
        <v>#NAME?</v>
      </c>
      <c r="AI737" s="11" t="e">
        <f>T1.WELL("",E733,H733,K733)</f>
        <v>#NAME?</v>
      </c>
      <c r="AJ737" s="11" t="e">
        <f>T1.WELL("",E733,H733,K733)</f>
        <v>#NAME?</v>
      </c>
      <c r="AK737" s="11" t="e">
        <f>T1.WELL("",E733,H733,K733)</f>
        <v>#NAME?</v>
      </c>
      <c r="AL737" s="11" t="e">
        <f>T1.WELL("",E733,H733,K733)</f>
        <v>#NAME?</v>
      </c>
      <c r="AM737" s="11" t="e">
        <f>T1.WELL("",E733,H733,K733)</f>
        <v>#NAME?</v>
      </c>
      <c r="AN737" s="11" t="e">
        <f>T1.WELL("",E733,H733,K733)</f>
        <v>#NAME?</v>
      </c>
      <c r="AO737" s="11" t="e">
        <f>T1.WELL("",E733,H733,K733)</f>
        <v>#NAME?</v>
      </c>
      <c r="AP737" s="11" t="e">
        <f>T1.WELL("",E733,H733,K733)</f>
        <v>#NAME?</v>
      </c>
      <c r="AQ737" s="11" t="e">
        <f>T1.WELL("",E733,H733,K733)</f>
        <v>#NAME?</v>
      </c>
      <c r="AR737" s="11" t="e">
        <f>T1.WELL("",E733,H733,K733)</f>
        <v>#NAME?</v>
      </c>
      <c r="AS737" s="11" t="e">
        <f>T1.WELL("",E733,H733,K733)</f>
        <v>#NAME?</v>
      </c>
      <c r="AT737" s="11" t="e">
        <f>T1.WELL("",E733,H733,K733)</f>
        <v>#NAME?</v>
      </c>
      <c r="AU737" s="11" t="e">
        <f>T1.WELL("",E733,H733,K733)</f>
        <v>#NAME?</v>
      </c>
      <c r="AV737" s="11" t="e">
        <f>T1.WELL("",E733,H733,K733)</f>
        <v>#NAME?</v>
      </c>
      <c r="AW737" s="11" t="e">
        <f>T1.WELL("",E733,H733,K733)</f>
        <v>#NAME?</v>
      </c>
      <c r="AX737" s="11" t="e">
        <f>T1.WELL("",E733,H733,K733)</f>
        <v>#NAME?</v>
      </c>
      <c r="AY737" s="110"/>
      <c r="AZ737" s="110"/>
      <c r="BA737" s="110"/>
    </row>
    <row r="738" spans="2:53" ht="11.25" hidden="1" customHeight="1">
      <c r="B738" s="97" t="s">
        <v>505</v>
      </c>
      <c r="C738" s="11" t="e">
        <f>T1.WELL("",E733,H733,K733)</f>
        <v>#NAME?</v>
      </c>
      <c r="D738" s="11" t="e">
        <f>T1.WELL("",E733,H733,K733)</f>
        <v>#NAME?</v>
      </c>
      <c r="E738" s="11" t="e">
        <f>T1.WELL("",E733,H733,K733)</f>
        <v>#NAME?</v>
      </c>
      <c r="F738" s="11" t="e">
        <f>T1.WELL("",E733,H733,K733)</f>
        <v>#NAME?</v>
      </c>
      <c r="G738" s="11" t="e">
        <f>T1.WELL("",E733,H733,K733)</f>
        <v>#NAME?</v>
      </c>
      <c r="H738" s="11" t="e">
        <f>T1.WELL("",E733,H733,K733)</f>
        <v>#NAME?</v>
      </c>
      <c r="I738" s="11" t="e">
        <f>T1.WELL("",E733,H733,K733)</f>
        <v>#NAME?</v>
      </c>
      <c r="J738" s="11" t="e">
        <f>T1.WELL("",E733,H733,K733)</f>
        <v>#NAME?</v>
      </c>
      <c r="K738" s="11" t="e">
        <f>T1.WELL("",E733,H733,K733)</f>
        <v>#NAME?</v>
      </c>
      <c r="L738" s="11" t="e">
        <f>T1.WELL("",E733,H733,K733)</f>
        <v>#NAME?</v>
      </c>
      <c r="M738" s="11" t="e">
        <f>T1.WELL("",E733,H733,K733)</f>
        <v>#NAME?</v>
      </c>
      <c r="N738" s="11" t="e">
        <f>T1.WELL("",E733,H733,K733)</f>
        <v>#NAME?</v>
      </c>
      <c r="O738" s="11" t="e">
        <f>T1.WELL("",E733,H733,K733)</f>
        <v>#NAME?</v>
      </c>
      <c r="P738" s="11" t="e">
        <f>T1.WELL("",E733,H733,K733)</f>
        <v>#NAME?</v>
      </c>
      <c r="Q738" s="11" t="e">
        <f>T1.WELL("",E733,H733,K733)</f>
        <v>#NAME?</v>
      </c>
      <c r="R738" s="11" t="e">
        <f>T1.WELL("",E733,H733,K733)</f>
        <v>#NAME?</v>
      </c>
      <c r="S738" s="11" t="e">
        <f>T1.WELL("",E733,H733,K733)</f>
        <v>#NAME?</v>
      </c>
      <c r="T738" s="11" t="e">
        <f>T1.WELL("",E733,H733,K733)</f>
        <v>#NAME?</v>
      </c>
      <c r="U738" s="11" t="e">
        <f>T1.WELL("",E733,H733,K733)</f>
        <v>#NAME?</v>
      </c>
      <c r="V738" s="11" t="e">
        <f>T1.WELL("",E733,H733,K733)</f>
        <v>#NAME?</v>
      </c>
      <c r="W738" s="11" t="e">
        <f>T1.WELL("",E733,H733,K733)</f>
        <v>#NAME?</v>
      </c>
      <c r="X738" s="11" t="e">
        <f>T1.WELL("",E733,H733,K733)</f>
        <v>#NAME?</v>
      </c>
      <c r="Y738" s="11" t="e">
        <f>T1.WELL("",E733,H733,K733)</f>
        <v>#NAME?</v>
      </c>
      <c r="Z738" s="11" t="e">
        <f>T1.WELL("",E733,H733,K733)</f>
        <v>#NAME?</v>
      </c>
      <c r="AA738" s="11" t="e">
        <f>T1.WELL("",E733,H733,K733)</f>
        <v>#NAME?</v>
      </c>
      <c r="AB738" s="11" t="e">
        <f>T1.WELL("",E733,H733,K733)</f>
        <v>#NAME?</v>
      </c>
      <c r="AC738" s="11" t="e">
        <f>T1.WELL("",E733,H733,K733)</f>
        <v>#NAME?</v>
      </c>
      <c r="AD738" s="11" t="e">
        <f>T1.WELL("",E733,H733,K733)</f>
        <v>#NAME?</v>
      </c>
      <c r="AE738" s="11" t="e">
        <f>T1.WELL("",E733,H733,K733)</f>
        <v>#NAME?</v>
      </c>
      <c r="AF738" s="11" t="e">
        <f>T1.WELL("",E733,H733,K733)</f>
        <v>#NAME?</v>
      </c>
      <c r="AG738" s="11" t="e">
        <f>T1.WELL("",E733,H733,K733)</f>
        <v>#NAME?</v>
      </c>
      <c r="AH738" s="11" t="e">
        <f>T1.WELL("",E733,H733,K733)</f>
        <v>#NAME?</v>
      </c>
      <c r="AI738" s="11" t="e">
        <f>T1.WELL("",E733,H733,K733)</f>
        <v>#NAME?</v>
      </c>
      <c r="AJ738" s="11" t="e">
        <f>T1.WELL("",E733,H733,K733)</f>
        <v>#NAME?</v>
      </c>
      <c r="AK738" s="11" t="e">
        <f>T1.WELL("",E733,H733,K733)</f>
        <v>#NAME?</v>
      </c>
      <c r="AL738" s="11" t="e">
        <f>T1.WELL("",E733,H733,K733)</f>
        <v>#NAME?</v>
      </c>
      <c r="AM738" s="11" t="e">
        <f>T1.WELL("",E733,H733,K733)</f>
        <v>#NAME?</v>
      </c>
      <c r="AN738" s="11" t="e">
        <f>T1.WELL("",E733,H733,K733)</f>
        <v>#NAME?</v>
      </c>
      <c r="AO738" s="11" t="e">
        <f>T1.WELL("",E733,H733,K733)</f>
        <v>#NAME?</v>
      </c>
      <c r="AP738" s="11" t="e">
        <f>T1.WELL("",E733,H733,K733)</f>
        <v>#NAME?</v>
      </c>
      <c r="AQ738" s="11" t="e">
        <f>T1.WELL("",E733,H733,K733)</f>
        <v>#NAME?</v>
      </c>
      <c r="AR738" s="11" t="e">
        <f>T1.WELL("",E733,H733,K733)</f>
        <v>#NAME?</v>
      </c>
      <c r="AS738" s="11" t="e">
        <f>T1.WELL("",E733,H733,K733)</f>
        <v>#NAME?</v>
      </c>
      <c r="AT738" s="11" t="e">
        <f>T1.WELL("",E733,H733,K733)</f>
        <v>#NAME?</v>
      </c>
      <c r="AU738" s="11" t="e">
        <f>T1.WELL("",E733,H733,K733)</f>
        <v>#NAME?</v>
      </c>
      <c r="AV738" s="11" t="e">
        <f>T1.WELL("",E733,H733,K733)</f>
        <v>#NAME?</v>
      </c>
      <c r="AW738" s="11" t="e">
        <f>T1.WELL("",E733,H733,K733)</f>
        <v>#NAME?</v>
      </c>
      <c r="AX738" s="11" t="e">
        <f>T1.WELL("",E733,H733,K733)</f>
        <v>#NAME?</v>
      </c>
      <c r="AY738" s="110"/>
      <c r="AZ738" s="110"/>
      <c r="BA738" s="110"/>
    </row>
    <row r="739" spans="2:53" ht="11.25" hidden="1" customHeight="1">
      <c r="B739" s="97" t="s">
        <v>506</v>
      </c>
      <c r="C739" s="11" t="e">
        <f>T1.WELL("",E733,H733,K733)</f>
        <v>#NAME?</v>
      </c>
      <c r="D739" s="11" t="e">
        <f>T1.WELL("",E733,H733,K733)</f>
        <v>#NAME?</v>
      </c>
      <c r="E739" s="11" t="e">
        <f>T1.WELL("",E733,H733,K733)</f>
        <v>#NAME?</v>
      </c>
      <c r="F739" s="11" t="e">
        <f>T1.WELL("",E733,H733,K733)</f>
        <v>#NAME?</v>
      </c>
      <c r="G739" s="11" t="e">
        <f>T1.WELL("",E733,H733,K733)</f>
        <v>#NAME?</v>
      </c>
      <c r="H739" s="11" t="e">
        <f>T1.WELL("",E733,H733,K733)</f>
        <v>#NAME?</v>
      </c>
      <c r="I739" s="11" t="e">
        <f>T1.WELL("",E733,H733,K733)</f>
        <v>#NAME?</v>
      </c>
      <c r="J739" s="11" t="e">
        <f>T1.WELL("",E733,H733,K733)</f>
        <v>#NAME?</v>
      </c>
      <c r="K739" s="11" t="e">
        <f>T1.WELL("",E733,H733,K733)</f>
        <v>#NAME?</v>
      </c>
      <c r="L739" s="11" t="e">
        <f>T1.WELL("",E733,H733,K733)</f>
        <v>#NAME?</v>
      </c>
      <c r="M739" s="11" t="e">
        <f>T1.WELL("",E733,H733,K733)</f>
        <v>#NAME?</v>
      </c>
      <c r="N739" s="11" t="e">
        <f>T1.WELL("",E733,H733,K733)</f>
        <v>#NAME?</v>
      </c>
      <c r="O739" s="11" t="e">
        <f>T1.WELL("",E733,H733,K733)</f>
        <v>#NAME?</v>
      </c>
      <c r="P739" s="11" t="e">
        <f>T1.WELL("",E733,H733,K733)</f>
        <v>#NAME?</v>
      </c>
      <c r="Q739" s="11" t="e">
        <f>T1.WELL("",E733,H733,K733)</f>
        <v>#NAME?</v>
      </c>
      <c r="R739" s="11" t="e">
        <f>T1.WELL("",E733,H733,K733)</f>
        <v>#NAME?</v>
      </c>
      <c r="S739" s="11" t="e">
        <f>T1.WELL("",E733,H733,K733)</f>
        <v>#NAME?</v>
      </c>
      <c r="T739" s="11" t="e">
        <f>T1.WELL("",E733,H733,K733)</f>
        <v>#NAME?</v>
      </c>
      <c r="U739" s="11" t="e">
        <f>T1.WELL("",E733,H733,K733)</f>
        <v>#NAME?</v>
      </c>
      <c r="V739" s="11" t="e">
        <f>T1.WELL("",E733,H733,K733)</f>
        <v>#NAME?</v>
      </c>
      <c r="W739" s="11" t="e">
        <f>T1.WELL("",E733,H733,K733)</f>
        <v>#NAME?</v>
      </c>
      <c r="X739" s="11" t="e">
        <f>T1.WELL("",E733,H733,K733)</f>
        <v>#NAME?</v>
      </c>
      <c r="Y739" s="11" t="e">
        <f>T1.WELL("",E733,H733,K733)</f>
        <v>#NAME?</v>
      </c>
      <c r="Z739" s="11" t="e">
        <f>T1.WELL("",E733,H733,K733)</f>
        <v>#NAME?</v>
      </c>
      <c r="AA739" s="11" t="e">
        <f>T1.WELL("",E733,H733,K733)</f>
        <v>#NAME?</v>
      </c>
      <c r="AB739" s="11" t="e">
        <f>T1.WELL("",E733,H733,K733)</f>
        <v>#NAME?</v>
      </c>
      <c r="AC739" s="11" t="e">
        <f>T1.WELL("",E733,H733,K733)</f>
        <v>#NAME?</v>
      </c>
      <c r="AD739" s="11" t="e">
        <f>T1.WELL("",E733,H733,K733)</f>
        <v>#NAME?</v>
      </c>
      <c r="AE739" s="11" t="e">
        <f>T1.WELL("",E733,H733,K733)</f>
        <v>#NAME?</v>
      </c>
      <c r="AF739" s="11" t="e">
        <f>T1.WELL("",E733,H733,K733)</f>
        <v>#NAME?</v>
      </c>
      <c r="AG739" s="11" t="e">
        <f>T1.WELL("",E733,H733,K733)</f>
        <v>#NAME?</v>
      </c>
      <c r="AH739" s="11" t="e">
        <f>T1.WELL("",E733,H733,K733)</f>
        <v>#NAME?</v>
      </c>
      <c r="AI739" s="11" t="e">
        <f>T1.WELL("",E733,H733,K733)</f>
        <v>#NAME?</v>
      </c>
      <c r="AJ739" s="11" t="e">
        <f>T1.WELL("",E733,H733,K733)</f>
        <v>#NAME?</v>
      </c>
      <c r="AK739" s="11" t="e">
        <f>T1.WELL("",E733,H733,K733)</f>
        <v>#NAME?</v>
      </c>
      <c r="AL739" s="11" t="e">
        <f>T1.WELL("",E733,H733,K733)</f>
        <v>#NAME?</v>
      </c>
      <c r="AM739" s="11" t="e">
        <f>T1.WELL("",E733,H733,K733)</f>
        <v>#NAME?</v>
      </c>
      <c r="AN739" s="11" t="e">
        <f>T1.WELL("",E733,H733,K733)</f>
        <v>#NAME?</v>
      </c>
      <c r="AO739" s="11" t="e">
        <f>T1.WELL("",E733,H733,K733)</f>
        <v>#NAME?</v>
      </c>
      <c r="AP739" s="11" t="e">
        <f>T1.WELL("",E733,H733,K733)</f>
        <v>#NAME?</v>
      </c>
      <c r="AQ739" s="11" t="e">
        <f>T1.WELL("",E733,H733,K733)</f>
        <v>#NAME?</v>
      </c>
      <c r="AR739" s="11" t="e">
        <f>T1.WELL("",E733,H733,K733)</f>
        <v>#NAME?</v>
      </c>
      <c r="AS739" s="11" t="e">
        <f>T1.WELL("",E733,H733,K733)</f>
        <v>#NAME?</v>
      </c>
      <c r="AT739" s="11" t="e">
        <f>T1.WELL("",E733,H733,K733)</f>
        <v>#NAME?</v>
      </c>
      <c r="AU739" s="11" t="e">
        <f>T1.WELL("",E733,H733,K733)</f>
        <v>#NAME?</v>
      </c>
      <c r="AV739" s="11" t="e">
        <f>T1.WELL("",E733,H733,K733)</f>
        <v>#NAME?</v>
      </c>
      <c r="AW739" s="11" t="e">
        <f>T1.WELL("",E733,H733,K733)</f>
        <v>#NAME?</v>
      </c>
      <c r="AX739" s="11" t="e">
        <f>T1.WELL("",E733,H733,K733)</f>
        <v>#NAME?</v>
      </c>
      <c r="AY739" s="110"/>
      <c r="AZ739" s="110"/>
      <c r="BA739" s="110"/>
    </row>
    <row r="740" spans="2:53" ht="11.25" hidden="1" customHeight="1">
      <c r="B740" s="97" t="s">
        <v>507</v>
      </c>
      <c r="C740" s="11" t="e">
        <f>T1.WELL("",E733,H733,K733)</f>
        <v>#NAME?</v>
      </c>
      <c r="D740" s="11" t="e">
        <f>T1.WELL("",E733,H733,K733)</f>
        <v>#NAME?</v>
      </c>
      <c r="E740" s="11" t="e">
        <f>T1.WELL("",E733,H733,K733)</f>
        <v>#NAME?</v>
      </c>
      <c r="F740" s="11" t="e">
        <f>T1.WELL("",E733,H733,K733)</f>
        <v>#NAME?</v>
      </c>
      <c r="G740" s="11" t="e">
        <f>T1.WELL("",E733,H733,K733)</f>
        <v>#NAME?</v>
      </c>
      <c r="H740" s="11" t="e">
        <f>T1.WELL("",E733,H733,K733)</f>
        <v>#NAME?</v>
      </c>
      <c r="I740" s="11" t="e">
        <f>T1.WELL("",E733,H733,K733)</f>
        <v>#NAME?</v>
      </c>
      <c r="J740" s="11" t="e">
        <f>T1.WELL("",E733,H733,K733)</f>
        <v>#NAME?</v>
      </c>
      <c r="K740" s="11" t="e">
        <f>T1.WELL("",E733,H733,K733)</f>
        <v>#NAME?</v>
      </c>
      <c r="L740" s="11" t="e">
        <f>T1.WELL("",E733,H733,K733)</f>
        <v>#NAME?</v>
      </c>
      <c r="M740" s="11" t="e">
        <f>T1.WELL("",E733,H733,K733)</f>
        <v>#NAME?</v>
      </c>
      <c r="N740" s="11" t="e">
        <f>T1.WELL("",E733,H733,K733)</f>
        <v>#NAME?</v>
      </c>
      <c r="O740" s="11" t="e">
        <f>T1.WELL("",E733,H733,K733)</f>
        <v>#NAME?</v>
      </c>
      <c r="P740" s="11" t="e">
        <f>T1.WELL("",E733,H733,K733)</f>
        <v>#NAME?</v>
      </c>
      <c r="Q740" s="11" t="e">
        <f>T1.WELL("",E733,H733,K733)</f>
        <v>#NAME?</v>
      </c>
      <c r="R740" s="11" t="e">
        <f>T1.WELL("",E733,H733,K733)</f>
        <v>#NAME?</v>
      </c>
      <c r="S740" s="11" t="e">
        <f>T1.WELL("",E733,H733,K733)</f>
        <v>#NAME?</v>
      </c>
      <c r="T740" s="11" t="e">
        <f>T1.WELL("",E733,H733,K733)</f>
        <v>#NAME?</v>
      </c>
      <c r="U740" s="11" t="e">
        <f>T1.WELL("",E733,H733,K733)</f>
        <v>#NAME?</v>
      </c>
      <c r="V740" s="11" t="e">
        <f>T1.WELL("",E733,H733,K733)</f>
        <v>#NAME?</v>
      </c>
      <c r="W740" s="11" t="e">
        <f>T1.WELL("",E733,H733,K733)</f>
        <v>#NAME?</v>
      </c>
      <c r="X740" s="11" t="e">
        <f>T1.WELL("",E733,H733,K733)</f>
        <v>#NAME?</v>
      </c>
      <c r="Y740" s="11" t="e">
        <f>T1.WELL("",E733,H733,K733)</f>
        <v>#NAME?</v>
      </c>
      <c r="Z740" s="11" t="e">
        <f>T1.WELL("",E733,H733,K733)</f>
        <v>#NAME?</v>
      </c>
      <c r="AA740" s="11" t="e">
        <f>T1.WELL("",E733,H733,K733)</f>
        <v>#NAME?</v>
      </c>
      <c r="AB740" s="11" t="e">
        <f>T1.WELL("",E733,H733,K733)</f>
        <v>#NAME?</v>
      </c>
      <c r="AC740" s="11" t="e">
        <f>T1.WELL("",E733,H733,K733)</f>
        <v>#NAME?</v>
      </c>
      <c r="AD740" s="11" t="e">
        <f>T1.WELL("",E733,H733,K733)</f>
        <v>#NAME?</v>
      </c>
      <c r="AE740" s="11" t="e">
        <f>T1.WELL("",E733,H733,K733)</f>
        <v>#NAME?</v>
      </c>
      <c r="AF740" s="11" t="e">
        <f>T1.WELL("",E733,H733,K733)</f>
        <v>#NAME?</v>
      </c>
      <c r="AG740" s="11" t="e">
        <f>T1.WELL("",E733,H733,K733)</f>
        <v>#NAME?</v>
      </c>
      <c r="AH740" s="11" t="e">
        <f>T1.WELL("",E733,H733,K733)</f>
        <v>#NAME?</v>
      </c>
      <c r="AI740" s="11" t="e">
        <f>T1.WELL("",E733,H733,K733)</f>
        <v>#NAME?</v>
      </c>
      <c r="AJ740" s="11" t="e">
        <f>T1.WELL("",E733,H733,K733)</f>
        <v>#NAME?</v>
      </c>
      <c r="AK740" s="11" t="e">
        <f>T1.WELL("",E733,H733,K733)</f>
        <v>#NAME?</v>
      </c>
      <c r="AL740" s="11" t="e">
        <f>T1.WELL("",E733,H733,K733)</f>
        <v>#NAME?</v>
      </c>
      <c r="AM740" s="11" t="e">
        <f>T1.WELL("",E733,H733,K733)</f>
        <v>#NAME?</v>
      </c>
      <c r="AN740" s="11" t="e">
        <f>T1.WELL("",E733,H733,K733)</f>
        <v>#NAME?</v>
      </c>
      <c r="AO740" s="11" t="e">
        <f>T1.WELL("",E733,H733,K733)</f>
        <v>#NAME?</v>
      </c>
      <c r="AP740" s="11" t="e">
        <f>T1.WELL("",E733,H733,K733)</f>
        <v>#NAME?</v>
      </c>
      <c r="AQ740" s="11" t="e">
        <f>T1.WELL("",E733,H733,K733)</f>
        <v>#NAME?</v>
      </c>
      <c r="AR740" s="11" t="e">
        <f>T1.WELL("",E733,H733,K733)</f>
        <v>#NAME?</v>
      </c>
      <c r="AS740" s="11" t="e">
        <f>T1.WELL("",E733,H733,K733)</f>
        <v>#NAME?</v>
      </c>
      <c r="AT740" s="11" t="e">
        <f>T1.WELL("",E733,H733,K733)</f>
        <v>#NAME?</v>
      </c>
      <c r="AU740" s="11" t="e">
        <f>T1.WELL("",E733,H733,K733)</f>
        <v>#NAME?</v>
      </c>
      <c r="AV740" s="11" t="e">
        <f>T1.WELL("",E733,H733,K733)</f>
        <v>#NAME?</v>
      </c>
      <c r="AW740" s="11" t="e">
        <f>T1.WELL("",E733,H733,K733)</f>
        <v>#NAME?</v>
      </c>
      <c r="AX740" s="11" t="e">
        <f>T1.WELL("",E733,H733,K733)</f>
        <v>#NAME?</v>
      </c>
      <c r="AY740" s="110"/>
      <c r="AZ740" s="110"/>
      <c r="BA740" s="110"/>
    </row>
    <row r="741" spans="2:53" ht="11.25" hidden="1" customHeight="1">
      <c r="B741" s="97" t="s">
        <v>508</v>
      </c>
      <c r="C741" s="11" t="e">
        <f>T1.WELL("",E733,H733,K733)</f>
        <v>#NAME?</v>
      </c>
      <c r="D741" s="11" t="e">
        <f>T1.WELL("",E733,H733,K733)</f>
        <v>#NAME?</v>
      </c>
      <c r="E741" s="11" t="e">
        <f>T1.WELL("",E733,H733,K733)</f>
        <v>#NAME?</v>
      </c>
      <c r="F741" s="11" t="e">
        <f>T1.WELL("",E733,H733,K733)</f>
        <v>#NAME?</v>
      </c>
      <c r="G741" s="11" t="e">
        <f>T1.WELL("",E733,H733,K733)</f>
        <v>#NAME?</v>
      </c>
      <c r="H741" s="11" t="e">
        <f>T1.WELL("",E733,H733,K733)</f>
        <v>#NAME?</v>
      </c>
      <c r="I741" s="11" t="e">
        <f>T1.WELL("",E733,H733,K733)</f>
        <v>#NAME?</v>
      </c>
      <c r="J741" s="11" t="e">
        <f>T1.WELL("",E733,H733,K733)</f>
        <v>#NAME?</v>
      </c>
      <c r="K741" s="11" t="e">
        <f>T1.WELL("",E733,H733,K733)</f>
        <v>#NAME?</v>
      </c>
      <c r="L741" s="11" t="e">
        <f>T1.WELL("",E733,H733,K733)</f>
        <v>#NAME?</v>
      </c>
      <c r="M741" s="11" t="e">
        <f>T1.WELL("",E733,H733,K733)</f>
        <v>#NAME?</v>
      </c>
      <c r="N741" s="11" t="e">
        <f>T1.WELL("",E733,H733,K733)</f>
        <v>#NAME?</v>
      </c>
      <c r="O741" s="11" t="e">
        <f>T1.WELL("",E733,H733,K733)</f>
        <v>#NAME?</v>
      </c>
      <c r="P741" s="11" t="e">
        <f>T1.WELL("",E733,H733,K733)</f>
        <v>#NAME?</v>
      </c>
      <c r="Q741" s="11" t="e">
        <f>T1.WELL("",E733,H733,K733)</f>
        <v>#NAME?</v>
      </c>
      <c r="R741" s="11" t="e">
        <f>T1.WELL("",E733,H733,K733)</f>
        <v>#NAME?</v>
      </c>
      <c r="S741" s="11" t="e">
        <f>T1.WELL("",E733,H733,K733)</f>
        <v>#NAME?</v>
      </c>
      <c r="T741" s="11" t="e">
        <f>T1.WELL("",E733,H733,K733)</f>
        <v>#NAME?</v>
      </c>
      <c r="U741" s="11" t="e">
        <f>T1.WELL("",E733,H733,K733)</f>
        <v>#NAME?</v>
      </c>
      <c r="V741" s="11" t="e">
        <f>T1.WELL("",E733,H733,K733)</f>
        <v>#NAME?</v>
      </c>
      <c r="W741" s="11" t="e">
        <f>T1.WELL("",E733,H733,K733)</f>
        <v>#NAME?</v>
      </c>
      <c r="X741" s="11" t="e">
        <f>T1.WELL("",E733,H733,K733)</f>
        <v>#NAME?</v>
      </c>
      <c r="Y741" s="11" t="e">
        <f>T1.WELL("",E733,H733,K733)</f>
        <v>#NAME?</v>
      </c>
      <c r="Z741" s="11" t="e">
        <f>T1.WELL("",E733,H733,K733)</f>
        <v>#NAME?</v>
      </c>
      <c r="AA741" s="11" t="e">
        <f>T1.WELL("",E733,H733,K733)</f>
        <v>#NAME?</v>
      </c>
      <c r="AB741" s="11" t="e">
        <f>T1.WELL("",E733,H733,K733)</f>
        <v>#NAME?</v>
      </c>
      <c r="AC741" s="11" t="e">
        <f>T1.WELL("",E733,H733,K733)</f>
        <v>#NAME?</v>
      </c>
      <c r="AD741" s="11" t="e">
        <f>T1.WELL("",E733,H733,K733)</f>
        <v>#NAME?</v>
      </c>
      <c r="AE741" s="11" t="e">
        <f>T1.WELL("",E733,H733,K733)</f>
        <v>#NAME?</v>
      </c>
      <c r="AF741" s="11" t="e">
        <f>T1.WELL("",E733,H733,K733)</f>
        <v>#NAME?</v>
      </c>
      <c r="AG741" s="11" t="e">
        <f>T1.WELL("",E733,H733,K733)</f>
        <v>#NAME?</v>
      </c>
      <c r="AH741" s="11" t="e">
        <f>T1.WELL("",E733,H733,K733)</f>
        <v>#NAME?</v>
      </c>
      <c r="AI741" s="11" t="e">
        <f>T1.WELL("",E733,H733,K733)</f>
        <v>#NAME?</v>
      </c>
      <c r="AJ741" s="11" t="e">
        <f>T1.WELL("",E733,H733,K733)</f>
        <v>#NAME?</v>
      </c>
      <c r="AK741" s="11" t="e">
        <f>T1.WELL("",E733,H733,K733)</f>
        <v>#NAME?</v>
      </c>
      <c r="AL741" s="11" t="e">
        <f>T1.WELL("",E733,H733,K733)</f>
        <v>#NAME?</v>
      </c>
      <c r="AM741" s="11" t="e">
        <f>T1.WELL("",E733,H733,K733)</f>
        <v>#NAME?</v>
      </c>
      <c r="AN741" s="11" t="e">
        <f>T1.WELL("",E733,H733,K733)</f>
        <v>#NAME?</v>
      </c>
      <c r="AO741" s="11" t="e">
        <f>T1.WELL("",E733,H733,K733)</f>
        <v>#NAME?</v>
      </c>
      <c r="AP741" s="11" t="e">
        <f>T1.WELL("",E733,H733,K733)</f>
        <v>#NAME?</v>
      </c>
      <c r="AQ741" s="11" t="e">
        <f>T1.WELL("",E733,H733,K733)</f>
        <v>#NAME?</v>
      </c>
      <c r="AR741" s="11" t="e">
        <f>T1.WELL("",E733,H733,K733)</f>
        <v>#NAME?</v>
      </c>
      <c r="AS741" s="11" t="e">
        <f>T1.WELL("",E733,H733,K733)</f>
        <v>#NAME?</v>
      </c>
      <c r="AT741" s="11" t="e">
        <f>T1.WELL("",E733,H733,K733)</f>
        <v>#NAME?</v>
      </c>
      <c r="AU741" s="11" t="e">
        <f>T1.WELL("",E733,H733,K733)</f>
        <v>#NAME?</v>
      </c>
      <c r="AV741" s="11" t="e">
        <f>T1.WELL("",E733,H733,K733)</f>
        <v>#NAME?</v>
      </c>
      <c r="AW741" s="11" t="e">
        <f>T1.WELL("",E733,H733,K733)</f>
        <v>#NAME?</v>
      </c>
      <c r="AX741" s="11" t="e">
        <f>T1.WELL("",E733,H733,K733)</f>
        <v>#NAME?</v>
      </c>
      <c r="AY741" s="110"/>
      <c r="AZ741" s="110"/>
      <c r="BA741" s="110"/>
    </row>
    <row r="742" spans="2:53" ht="11.25" hidden="1" customHeight="1">
      <c r="B742" s="97" t="s">
        <v>509</v>
      </c>
      <c r="C742" s="11" t="e">
        <f>T1.WELL("",E733,H733,K733)</f>
        <v>#NAME?</v>
      </c>
      <c r="D742" s="11" t="e">
        <f>T1.WELL("",E733,H733,K733)</f>
        <v>#NAME?</v>
      </c>
      <c r="E742" s="11" t="e">
        <f>T1.WELL("",E733,H733,K733)</f>
        <v>#NAME?</v>
      </c>
      <c r="F742" s="11" t="e">
        <f>T1.WELL("",E733,H733,K733)</f>
        <v>#NAME?</v>
      </c>
      <c r="G742" s="11" t="e">
        <f>T1.WELL("",E733,H733,K733)</f>
        <v>#NAME?</v>
      </c>
      <c r="H742" s="11" t="e">
        <f>T1.WELL("",E733,H733,K733)</f>
        <v>#NAME?</v>
      </c>
      <c r="I742" s="11" t="e">
        <f>T1.WELL("",E733,H733,K733)</f>
        <v>#NAME?</v>
      </c>
      <c r="J742" s="11" t="e">
        <f>T1.WELL("",E733,H733,K733)</f>
        <v>#NAME?</v>
      </c>
      <c r="K742" s="11" t="e">
        <f>T1.WELL("",E733,H733,K733)</f>
        <v>#NAME?</v>
      </c>
      <c r="L742" s="11" t="e">
        <f>T1.WELL("",E733,H733,K733)</f>
        <v>#NAME?</v>
      </c>
      <c r="M742" s="11" t="e">
        <f>T1.WELL("",E733,H733,K733)</f>
        <v>#NAME?</v>
      </c>
      <c r="N742" s="11" t="e">
        <f>T1.WELL("",E733,H733,K733)</f>
        <v>#NAME?</v>
      </c>
      <c r="O742" s="11" t="e">
        <f>T1.WELL("",E733,H733,K733)</f>
        <v>#NAME?</v>
      </c>
      <c r="P742" s="11" t="e">
        <f>T1.WELL("",E733,H733,K733)</f>
        <v>#NAME?</v>
      </c>
      <c r="Q742" s="11" t="e">
        <f>T1.WELL("",E733,H733,K733)</f>
        <v>#NAME?</v>
      </c>
      <c r="R742" s="11" t="e">
        <f>T1.WELL("",E733,H733,K733)</f>
        <v>#NAME?</v>
      </c>
      <c r="S742" s="11" t="e">
        <f>T1.WELL("",E733,H733,K733)</f>
        <v>#NAME?</v>
      </c>
      <c r="T742" s="11" t="e">
        <f>T1.WELL("",E733,H733,K733)</f>
        <v>#NAME?</v>
      </c>
      <c r="U742" s="11" t="e">
        <f>T1.WELL("",E733,H733,K733)</f>
        <v>#NAME?</v>
      </c>
      <c r="V742" s="11" t="e">
        <f>T1.WELL("",E733,H733,K733)</f>
        <v>#NAME?</v>
      </c>
      <c r="W742" s="11" t="e">
        <f>T1.WELL("",E733,H733,K733)</f>
        <v>#NAME?</v>
      </c>
      <c r="X742" s="11" t="e">
        <f>T1.WELL("",E733,H733,K733)</f>
        <v>#NAME?</v>
      </c>
      <c r="Y742" s="11" t="e">
        <f>T1.WELL("",E733,H733,K733)</f>
        <v>#NAME?</v>
      </c>
      <c r="Z742" s="11" t="e">
        <f>T1.WELL("",E733,H733,K733)</f>
        <v>#NAME?</v>
      </c>
      <c r="AA742" s="11" t="e">
        <f>T1.WELL("",E733,H733,K733)</f>
        <v>#NAME?</v>
      </c>
      <c r="AB742" s="11" t="e">
        <f>T1.WELL("",E733,H733,K733)</f>
        <v>#NAME?</v>
      </c>
      <c r="AC742" s="11" t="e">
        <f>T1.WELL("",E733,H733,K733)</f>
        <v>#NAME?</v>
      </c>
      <c r="AD742" s="11" t="e">
        <f>T1.WELL("",E733,H733,K733)</f>
        <v>#NAME?</v>
      </c>
      <c r="AE742" s="11" t="e">
        <f>T1.WELL("",E733,H733,K733)</f>
        <v>#NAME?</v>
      </c>
      <c r="AF742" s="11" t="e">
        <f>T1.WELL("",E733,H733,K733)</f>
        <v>#NAME?</v>
      </c>
      <c r="AG742" s="11" t="e">
        <f>T1.WELL("",E733,H733,K733)</f>
        <v>#NAME?</v>
      </c>
      <c r="AH742" s="11" t="e">
        <f>T1.WELL("",E733,H733,K733)</f>
        <v>#NAME?</v>
      </c>
      <c r="AI742" s="11" t="e">
        <f>T1.WELL("",E733,H733,K733)</f>
        <v>#NAME?</v>
      </c>
      <c r="AJ742" s="11" t="e">
        <f>T1.WELL("",E733,H733,K733)</f>
        <v>#NAME?</v>
      </c>
      <c r="AK742" s="11" t="e">
        <f>T1.WELL("",E733,H733,K733)</f>
        <v>#NAME?</v>
      </c>
      <c r="AL742" s="11" t="e">
        <f>T1.WELL("",E733,H733,K733)</f>
        <v>#NAME?</v>
      </c>
      <c r="AM742" s="11" t="e">
        <f>T1.WELL("",E733,H733,K733)</f>
        <v>#NAME?</v>
      </c>
      <c r="AN742" s="11" t="e">
        <f>T1.WELL("",E733,H733,K733)</f>
        <v>#NAME?</v>
      </c>
      <c r="AO742" s="11" t="e">
        <f>T1.WELL("",E733,H733,K733)</f>
        <v>#NAME?</v>
      </c>
      <c r="AP742" s="11" t="e">
        <f>T1.WELL("",E733,H733,K733)</f>
        <v>#NAME?</v>
      </c>
      <c r="AQ742" s="11" t="e">
        <f>T1.WELL("",E733,H733,K733)</f>
        <v>#NAME?</v>
      </c>
      <c r="AR742" s="11" t="e">
        <f>T1.WELL("",E733,H733,K733)</f>
        <v>#NAME?</v>
      </c>
      <c r="AS742" s="11" t="e">
        <f>T1.WELL("",E733,H733,K733)</f>
        <v>#NAME?</v>
      </c>
      <c r="AT742" s="11" t="e">
        <f>T1.WELL("",E733,H733,K733)</f>
        <v>#NAME?</v>
      </c>
      <c r="AU742" s="11" t="e">
        <f>T1.WELL("",E733,H733,K733)</f>
        <v>#NAME?</v>
      </c>
      <c r="AV742" s="11" t="e">
        <f>T1.WELL("",E733,H733,K733)</f>
        <v>#NAME?</v>
      </c>
      <c r="AW742" s="11" t="e">
        <f>T1.WELL("",E733,H733,K733)</f>
        <v>#NAME?</v>
      </c>
      <c r="AX742" s="11" t="e">
        <f>T1.WELL("",E733,H733,K733)</f>
        <v>#NAME?</v>
      </c>
      <c r="AY742" s="110"/>
      <c r="AZ742" s="110"/>
      <c r="BA742" s="110"/>
    </row>
    <row r="743" spans="2:53" ht="11.25" hidden="1" customHeight="1">
      <c r="B743" s="97" t="s">
        <v>510</v>
      </c>
      <c r="C743" s="11" t="e">
        <f>T1.WELL("",E733,H733,K733)</f>
        <v>#NAME?</v>
      </c>
      <c r="D743" s="11" t="e">
        <f>T1.WELL("",E733,H733,K733)</f>
        <v>#NAME?</v>
      </c>
      <c r="E743" s="11" t="e">
        <f>T1.WELL("",E733,H733,K733)</f>
        <v>#NAME?</v>
      </c>
      <c r="F743" s="11" t="e">
        <f>T1.WELL("",E733,H733,K733)</f>
        <v>#NAME?</v>
      </c>
      <c r="G743" s="11" t="e">
        <f>T1.WELL("",E733,H733,K733)</f>
        <v>#NAME?</v>
      </c>
      <c r="H743" s="11" t="e">
        <f>T1.WELL("",E733,H733,K733)</f>
        <v>#NAME?</v>
      </c>
      <c r="I743" s="11" t="e">
        <f>T1.WELL("",E733,H733,K733)</f>
        <v>#NAME?</v>
      </c>
      <c r="J743" s="11" t="e">
        <f>T1.WELL("",E733,H733,K733)</f>
        <v>#NAME?</v>
      </c>
      <c r="K743" s="11" t="e">
        <f>T1.WELL("",E733,H733,K733)</f>
        <v>#NAME?</v>
      </c>
      <c r="L743" s="11" t="e">
        <f>T1.WELL("",E733,H733,K733)</f>
        <v>#NAME?</v>
      </c>
      <c r="M743" s="11" t="e">
        <f>T1.WELL("",E733,H733,K733)</f>
        <v>#NAME?</v>
      </c>
      <c r="N743" s="11" t="e">
        <f>T1.WELL("",E733,H733,K733)</f>
        <v>#NAME?</v>
      </c>
      <c r="O743" s="11" t="e">
        <f>T1.WELL("",E733,H733,K733)</f>
        <v>#NAME?</v>
      </c>
      <c r="P743" s="11" t="e">
        <f>T1.WELL("",E733,H733,K733)</f>
        <v>#NAME?</v>
      </c>
      <c r="Q743" s="11" t="e">
        <f>T1.WELL("",E733,H733,K733)</f>
        <v>#NAME?</v>
      </c>
      <c r="R743" s="11" t="e">
        <f>T1.WELL("",E733,H733,K733)</f>
        <v>#NAME?</v>
      </c>
      <c r="S743" s="11" t="e">
        <f>T1.WELL("",E733,H733,K733)</f>
        <v>#NAME?</v>
      </c>
      <c r="T743" s="11" t="e">
        <f>T1.WELL("",E733,H733,K733)</f>
        <v>#NAME?</v>
      </c>
      <c r="U743" s="11" t="e">
        <f>T1.WELL("",E733,H733,K733)</f>
        <v>#NAME?</v>
      </c>
      <c r="V743" s="11" t="e">
        <f>T1.WELL("",E733,H733,K733)</f>
        <v>#NAME?</v>
      </c>
      <c r="W743" s="11" t="e">
        <f>T1.WELL("",E733,H733,K733)</f>
        <v>#NAME?</v>
      </c>
      <c r="X743" s="11" t="e">
        <f>T1.WELL("",E733,H733,K733)</f>
        <v>#NAME?</v>
      </c>
      <c r="Y743" s="11" t="e">
        <f>T1.WELL("",E733,H733,K733)</f>
        <v>#NAME?</v>
      </c>
      <c r="Z743" s="11" t="e">
        <f>T1.WELL("",E733,H733,K733)</f>
        <v>#NAME?</v>
      </c>
      <c r="AA743" s="11" t="e">
        <f>T1.WELL("",E733,H733,K733)</f>
        <v>#NAME?</v>
      </c>
      <c r="AB743" s="11" t="e">
        <f>T1.WELL("",E733,H733,K733)</f>
        <v>#NAME?</v>
      </c>
      <c r="AC743" s="11" t="e">
        <f>T1.WELL("",E733,H733,K733)</f>
        <v>#NAME?</v>
      </c>
      <c r="AD743" s="11" t="e">
        <f>T1.WELL("",E733,H733,K733)</f>
        <v>#NAME?</v>
      </c>
      <c r="AE743" s="11" t="e">
        <f>T1.WELL("",E733,H733,K733)</f>
        <v>#NAME?</v>
      </c>
      <c r="AF743" s="11" t="e">
        <f>T1.WELL("",E733,H733,K733)</f>
        <v>#NAME?</v>
      </c>
      <c r="AG743" s="11" t="e">
        <f>T1.WELL("",E733,H733,K733)</f>
        <v>#NAME?</v>
      </c>
      <c r="AH743" s="11" t="e">
        <f>T1.WELL("",E733,H733,K733)</f>
        <v>#NAME?</v>
      </c>
      <c r="AI743" s="11" t="e">
        <f>T1.WELL("",E733,H733,K733)</f>
        <v>#NAME?</v>
      </c>
      <c r="AJ743" s="11" t="e">
        <f>T1.WELL("",E733,H733,K733)</f>
        <v>#NAME?</v>
      </c>
      <c r="AK743" s="11" t="e">
        <f>T1.WELL("",E733,H733,K733)</f>
        <v>#NAME?</v>
      </c>
      <c r="AL743" s="11" t="e">
        <f>T1.WELL("",E733,H733,K733)</f>
        <v>#NAME?</v>
      </c>
      <c r="AM743" s="11" t="e">
        <f>T1.WELL("",E733,H733,K733)</f>
        <v>#NAME?</v>
      </c>
      <c r="AN743" s="11" t="e">
        <f>T1.WELL("",E733,H733,K733)</f>
        <v>#NAME?</v>
      </c>
      <c r="AO743" s="11" t="e">
        <f>T1.WELL("",E733,H733,K733)</f>
        <v>#NAME?</v>
      </c>
      <c r="AP743" s="11" t="e">
        <f>T1.WELL("",E733,H733,K733)</f>
        <v>#NAME?</v>
      </c>
      <c r="AQ743" s="11" t="e">
        <f>T1.WELL("",E733,H733,K733)</f>
        <v>#NAME?</v>
      </c>
      <c r="AR743" s="11" t="e">
        <f>T1.WELL("",E733,H733,K733)</f>
        <v>#NAME?</v>
      </c>
      <c r="AS743" s="11" t="e">
        <f>T1.WELL("",E733,H733,K733)</f>
        <v>#NAME?</v>
      </c>
      <c r="AT743" s="11" t="e">
        <f>T1.WELL("",E733,H733,K733)</f>
        <v>#NAME?</v>
      </c>
      <c r="AU743" s="11" t="e">
        <f>T1.WELL("",E733,H733,K733)</f>
        <v>#NAME?</v>
      </c>
      <c r="AV743" s="11" t="e">
        <f>T1.WELL("",E733,H733,K733)</f>
        <v>#NAME?</v>
      </c>
      <c r="AW743" s="11" t="e">
        <f>T1.WELL("",E733,H733,K733)</f>
        <v>#NAME?</v>
      </c>
      <c r="AX743" s="11" t="e">
        <f>T1.WELL("",E733,H733,K733)</f>
        <v>#NAME?</v>
      </c>
      <c r="AY743" s="110"/>
      <c r="AZ743" s="110"/>
      <c r="BA743" s="110"/>
    </row>
    <row r="744" spans="2:53" ht="11.25" hidden="1" customHeight="1">
      <c r="B744" s="97" t="s">
        <v>511</v>
      </c>
      <c r="C744" s="11" t="e">
        <f>T1.WELL("",E733,H733,K733)</f>
        <v>#NAME?</v>
      </c>
      <c r="D744" s="11" t="e">
        <f>T1.WELL("",E733,H733,K733)</f>
        <v>#NAME?</v>
      </c>
      <c r="E744" s="11" t="e">
        <f>T1.WELL("",E733,H733,K733)</f>
        <v>#NAME?</v>
      </c>
      <c r="F744" s="11" t="e">
        <f>T1.WELL("",E733,H733,K733)</f>
        <v>#NAME?</v>
      </c>
      <c r="G744" s="11" t="e">
        <f>T1.WELL("",E733,H733,K733)</f>
        <v>#NAME?</v>
      </c>
      <c r="H744" s="11" t="e">
        <f>T1.WELL("",E733,H733,K733)</f>
        <v>#NAME?</v>
      </c>
      <c r="I744" s="11" t="e">
        <f>T1.WELL("",E733,H733,K733)</f>
        <v>#NAME?</v>
      </c>
      <c r="J744" s="11" t="e">
        <f>T1.WELL("",E733,H733,K733)</f>
        <v>#NAME?</v>
      </c>
      <c r="K744" s="11" t="e">
        <f>T1.WELL("",E733,H733,K733)</f>
        <v>#NAME?</v>
      </c>
      <c r="L744" s="11" t="e">
        <f>T1.WELL("",E733,H733,K733)</f>
        <v>#NAME?</v>
      </c>
      <c r="M744" s="11" t="e">
        <f>T1.WELL("",E733,H733,K733)</f>
        <v>#NAME?</v>
      </c>
      <c r="N744" s="11" t="e">
        <f>T1.WELL("",E733,H733,K733)</f>
        <v>#NAME?</v>
      </c>
      <c r="O744" s="11" t="e">
        <f>T1.WELL("",E733,H733,K733)</f>
        <v>#NAME?</v>
      </c>
      <c r="P744" s="11" t="e">
        <f>T1.WELL("",E733,H733,K733)</f>
        <v>#NAME?</v>
      </c>
      <c r="Q744" s="11" t="e">
        <f>T1.WELL("",E733,H733,K733)</f>
        <v>#NAME?</v>
      </c>
      <c r="R744" s="11" t="e">
        <f>T1.WELL("",E733,H733,K733)</f>
        <v>#NAME?</v>
      </c>
      <c r="S744" s="11" t="e">
        <f>T1.WELL("",E733,H733,K733)</f>
        <v>#NAME?</v>
      </c>
      <c r="T744" s="11" t="e">
        <f>T1.WELL("",E733,H733,K733)</f>
        <v>#NAME?</v>
      </c>
      <c r="U744" s="11" t="e">
        <f>T1.WELL("",E733,H733,K733)</f>
        <v>#NAME?</v>
      </c>
      <c r="V744" s="11" t="e">
        <f>T1.WELL("",E733,H733,K733)</f>
        <v>#NAME?</v>
      </c>
      <c r="W744" s="11" t="e">
        <f>T1.WELL("",E733,H733,K733)</f>
        <v>#NAME?</v>
      </c>
      <c r="X744" s="11" t="e">
        <f>T1.WELL("",E733,H733,K733)</f>
        <v>#NAME?</v>
      </c>
      <c r="Y744" s="11" t="e">
        <f>T1.WELL("",E733,H733,K733)</f>
        <v>#NAME?</v>
      </c>
      <c r="Z744" s="11" t="e">
        <f>T1.WELL("",E733,H733,K733)</f>
        <v>#NAME?</v>
      </c>
      <c r="AA744" s="11" t="e">
        <f>T1.WELL("",E733,H733,K733)</f>
        <v>#NAME?</v>
      </c>
      <c r="AB744" s="11" t="e">
        <f>T1.WELL("",E733,H733,K733)</f>
        <v>#NAME?</v>
      </c>
      <c r="AC744" s="11" t="e">
        <f>T1.WELL("",E733,H733,K733)</f>
        <v>#NAME?</v>
      </c>
      <c r="AD744" s="11" t="e">
        <f>T1.WELL("",E733,H733,K733)</f>
        <v>#NAME?</v>
      </c>
      <c r="AE744" s="11" t="e">
        <f>T1.WELL("",E733,H733,K733)</f>
        <v>#NAME?</v>
      </c>
      <c r="AF744" s="11" t="e">
        <f>T1.WELL("",E733,H733,K733)</f>
        <v>#NAME?</v>
      </c>
      <c r="AG744" s="11" t="e">
        <f>T1.WELL("",E733,H733,K733)</f>
        <v>#NAME?</v>
      </c>
      <c r="AH744" s="11" t="e">
        <f>T1.WELL("",E733,H733,K733)</f>
        <v>#NAME?</v>
      </c>
      <c r="AI744" s="11" t="e">
        <f>T1.WELL("",E733,H733,K733)</f>
        <v>#NAME?</v>
      </c>
      <c r="AJ744" s="11" t="e">
        <f>T1.WELL("",E733,H733,K733)</f>
        <v>#NAME?</v>
      </c>
      <c r="AK744" s="11" t="e">
        <f>T1.WELL("",E733,H733,K733)</f>
        <v>#NAME?</v>
      </c>
      <c r="AL744" s="11" t="e">
        <f>T1.WELL("",E733,H733,K733)</f>
        <v>#NAME?</v>
      </c>
      <c r="AM744" s="11" t="e">
        <f>T1.WELL("",E733,H733,K733)</f>
        <v>#NAME?</v>
      </c>
      <c r="AN744" s="11" t="e">
        <f>T1.WELL("",E733,H733,K733)</f>
        <v>#NAME?</v>
      </c>
      <c r="AO744" s="11" t="e">
        <f>T1.WELL("",E733,H733,K733)</f>
        <v>#NAME?</v>
      </c>
      <c r="AP744" s="11" t="e">
        <f>T1.WELL("",E733,H733,K733)</f>
        <v>#NAME?</v>
      </c>
      <c r="AQ744" s="11" t="e">
        <f>T1.WELL("",E733,H733,K733)</f>
        <v>#NAME?</v>
      </c>
      <c r="AR744" s="11" t="e">
        <f>T1.WELL("",E733,H733,K733)</f>
        <v>#NAME?</v>
      </c>
      <c r="AS744" s="11" t="e">
        <f>T1.WELL("",E733,H733,K733)</f>
        <v>#NAME?</v>
      </c>
      <c r="AT744" s="11" t="e">
        <f>T1.WELL("",E733,H733,K733)</f>
        <v>#NAME?</v>
      </c>
      <c r="AU744" s="11" t="e">
        <f>T1.WELL("",E733,H733,K733)</f>
        <v>#NAME?</v>
      </c>
      <c r="AV744" s="11" t="e">
        <f>T1.WELL("",E733,H733,K733)</f>
        <v>#NAME?</v>
      </c>
      <c r="AW744" s="11" t="e">
        <f>T1.WELL("",E733,H733,K733)</f>
        <v>#NAME?</v>
      </c>
      <c r="AX744" s="11" t="e">
        <f>T1.WELL("",E733,H733,K733)</f>
        <v>#NAME?</v>
      </c>
      <c r="AY744" s="110"/>
      <c r="AZ744" s="110"/>
      <c r="BA744" s="110"/>
    </row>
    <row r="745" spans="2:53" ht="11.25" hidden="1" customHeight="1">
      <c r="B745" s="97" t="s">
        <v>512</v>
      </c>
      <c r="C745" s="11" t="e">
        <f>T1.WELL("",E733,H733,K733)</f>
        <v>#NAME?</v>
      </c>
      <c r="D745" s="11" t="e">
        <f>T1.WELL("",E733,H733,K733)</f>
        <v>#NAME?</v>
      </c>
      <c r="E745" s="11" t="e">
        <f>T1.WELL("",E733,H733,K733)</f>
        <v>#NAME?</v>
      </c>
      <c r="F745" s="11" t="e">
        <f>T1.WELL("",E733,H733,K733)</f>
        <v>#NAME?</v>
      </c>
      <c r="G745" s="11" t="e">
        <f>T1.WELL("",E733,H733,K733)</f>
        <v>#NAME?</v>
      </c>
      <c r="H745" s="11" t="e">
        <f>T1.WELL("",E733,H733,K733)</f>
        <v>#NAME?</v>
      </c>
      <c r="I745" s="11" t="e">
        <f>T1.WELL("",E733,H733,K733)</f>
        <v>#NAME?</v>
      </c>
      <c r="J745" s="11" t="e">
        <f>T1.WELL("",E733,H733,K733)</f>
        <v>#NAME?</v>
      </c>
      <c r="K745" s="11" t="e">
        <f>T1.WELL("",E733,H733,K733)</f>
        <v>#NAME?</v>
      </c>
      <c r="L745" s="11" t="e">
        <f>T1.WELL("",E733,H733,K733)</f>
        <v>#NAME?</v>
      </c>
      <c r="M745" s="11" t="e">
        <f>T1.WELL("",E733,H733,K733)</f>
        <v>#NAME?</v>
      </c>
      <c r="N745" s="11" t="e">
        <f>T1.WELL("",E733,H733,K733)</f>
        <v>#NAME?</v>
      </c>
      <c r="O745" s="11" t="e">
        <f>T1.WELL("",E733,H733,K733)</f>
        <v>#NAME?</v>
      </c>
      <c r="P745" s="11" t="e">
        <f>T1.WELL("",E733,H733,K733)</f>
        <v>#NAME?</v>
      </c>
      <c r="Q745" s="11" t="e">
        <f>T1.WELL("",E733,H733,K733)</f>
        <v>#NAME?</v>
      </c>
      <c r="R745" s="11" t="e">
        <f>T1.WELL("",E733,H733,K733)</f>
        <v>#NAME?</v>
      </c>
      <c r="S745" s="11" t="e">
        <f>T1.WELL("",E733,H733,K733)</f>
        <v>#NAME?</v>
      </c>
      <c r="T745" s="11" t="e">
        <f>T1.WELL("",E733,H733,K733)</f>
        <v>#NAME?</v>
      </c>
      <c r="U745" s="11" t="e">
        <f>T1.WELL("",E733,H733,K733)</f>
        <v>#NAME?</v>
      </c>
      <c r="V745" s="11" t="e">
        <f>T1.WELL("",E733,H733,K733)</f>
        <v>#NAME?</v>
      </c>
      <c r="W745" s="11" t="e">
        <f>T1.WELL("",E733,H733,K733)</f>
        <v>#NAME?</v>
      </c>
      <c r="X745" s="11" t="e">
        <f>T1.WELL("",E733,H733,K733)</f>
        <v>#NAME?</v>
      </c>
      <c r="Y745" s="11" t="e">
        <f>T1.WELL("",E733,H733,K733)</f>
        <v>#NAME?</v>
      </c>
      <c r="Z745" s="11" t="e">
        <f>T1.WELL("",E733,H733,K733)</f>
        <v>#NAME?</v>
      </c>
      <c r="AA745" s="11" t="e">
        <f>T1.WELL("",E733,H733,K733)</f>
        <v>#NAME?</v>
      </c>
      <c r="AB745" s="11" t="e">
        <f>T1.WELL("",E733,H733,K733)</f>
        <v>#NAME?</v>
      </c>
      <c r="AC745" s="11" t="e">
        <f>T1.WELL("",E733,H733,K733)</f>
        <v>#NAME?</v>
      </c>
      <c r="AD745" s="11" t="e">
        <f>T1.WELL("",E733,H733,K733)</f>
        <v>#NAME?</v>
      </c>
      <c r="AE745" s="11" t="e">
        <f>T1.WELL("",E733,H733,K733)</f>
        <v>#NAME?</v>
      </c>
      <c r="AF745" s="11" t="e">
        <f>T1.WELL("",E733,H733,K733)</f>
        <v>#NAME?</v>
      </c>
      <c r="AG745" s="11" t="e">
        <f>T1.WELL("",E733,H733,K733)</f>
        <v>#NAME?</v>
      </c>
      <c r="AH745" s="11" t="e">
        <f>T1.WELL("",E733,H733,K733)</f>
        <v>#NAME?</v>
      </c>
      <c r="AI745" s="11" t="e">
        <f>T1.WELL("",E733,H733,K733)</f>
        <v>#NAME?</v>
      </c>
      <c r="AJ745" s="11" t="e">
        <f>T1.WELL("",E733,H733,K733)</f>
        <v>#NAME?</v>
      </c>
      <c r="AK745" s="11" t="e">
        <f>T1.WELL("",E733,H733,K733)</f>
        <v>#NAME?</v>
      </c>
      <c r="AL745" s="11" t="e">
        <f>T1.WELL("",E733,H733,K733)</f>
        <v>#NAME?</v>
      </c>
      <c r="AM745" s="11" t="e">
        <f>T1.WELL("",E733,H733,K733)</f>
        <v>#NAME?</v>
      </c>
      <c r="AN745" s="11" t="e">
        <f>T1.WELL("",E733,H733,K733)</f>
        <v>#NAME?</v>
      </c>
      <c r="AO745" s="11" t="e">
        <f>T1.WELL("",E733,H733,K733)</f>
        <v>#NAME?</v>
      </c>
      <c r="AP745" s="11" t="e">
        <f>T1.WELL("",E733,H733,K733)</f>
        <v>#NAME?</v>
      </c>
      <c r="AQ745" s="11" t="e">
        <f>T1.WELL("",E733,H733,K733)</f>
        <v>#NAME?</v>
      </c>
      <c r="AR745" s="11" t="e">
        <f>T1.WELL("",E733,H733,K733)</f>
        <v>#NAME?</v>
      </c>
      <c r="AS745" s="11" t="e">
        <f>T1.WELL("",E733,H733,K733)</f>
        <v>#NAME?</v>
      </c>
      <c r="AT745" s="11" t="e">
        <f>T1.WELL("",E733,H733,K733)</f>
        <v>#NAME?</v>
      </c>
      <c r="AU745" s="11" t="e">
        <f>T1.WELL("",E733,H733,K733)</f>
        <v>#NAME?</v>
      </c>
      <c r="AV745" s="11" t="e">
        <f>T1.WELL("",E733,H733,K733)</f>
        <v>#NAME?</v>
      </c>
      <c r="AW745" s="11" t="e">
        <f>T1.WELL("",E733,H733,K733)</f>
        <v>#NAME?</v>
      </c>
      <c r="AX745" s="11" t="e">
        <f>T1.WELL("",E733,H733,K733)</f>
        <v>#NAME?</v>
      </c>
      <c r="AY745" s="110"/>
      <c r="AZ745" s="110"/>
      <c r="BA745" s="110"/>
    </row>
    <row r="746" spans="2:53" ht="11.25" hidden="1" customHeight="1">
      <c r="B746" s="97" t="s">
        <v>513</v>
      </c>
      <c r="C746" s="11" t="e">
        <f>T1.WELL("",E733,H733,K733)</f>
        <v>#NAME?</v>
      </c>
      <c r="D746" s="11" t="e">
        <f>T1.WELL("",E733,H733,K733)</f>
        <v>#NAME?</v>
      </c>
      <c r="E746" s="11" t="e">
        <f>T1.WELL("",E733,H733,K733)</f>
        <v>#NAME?</v>
      </c>
      <c r="F746" s="11" t="e">
        <f>T1.WELL("",E733,H733,K733)</f>
        <v>#NAME?</v>
      </c>
      <c r="G746" s="11" t="e">
        <f>T1.WELL("",E733,H733,K733)</f>
        <v>#NAME?</v>
      </c>
      <c r="H746" s="11" t="e">
        <f>T1.WELL("",E733,H733,K733)</f>
        <v>#NAME?</v>
      </c>
      <c r="I746" s="11" t="e">
        <f>T1.WELL("",E733,H733,K733)</f>
        <v>#NAME?</v>
      </c>
      <c r="J746" s="11" t="e">
        <f>T1.WELL("",E733,H733,K733)</f>
        <v>#NAME?</v>
      </c>
      <c r="K746" s="11" t="e">
        <f>T1.WELL("",E733,H733,K733)</f>
        <v>#NAME?</v>
      </c>
      <c r="L746" s="11" t="e">
        <f>T1.WELL("",E733,H733,K733)</f>
        <v>#NAME?</v>
      </c>
      <c r="M746" s="11" t="e">
        <f>T1.WELL("",E733,H733,K733)</f>
        <v>#NAME?</v>
      </c>
      <c r="N746" s="11" t="e">
        <f>T1.WELL("",E733,H733,K733)</f>
        <v>#NAME?</v>
      </c>
      <c r="O746" s="11" t="e">
        <f>T1.WELL("",E733,H733,K733)</f>
        <v>#NAME?</v>
      </c>
      <c r="P746" s="11" t="e">
        <f>T1.WELL("",E733,H733,K733)</f>
        <v>#NAME?</v>
      </c>
      <c r="Q746" s="11" t="e">
        <f>T1.WELL("",E733,H733,K733)</f>
        <v>#NAME?</v>
      </c>
      <c r="R746" s="11" t="e">
        <f>T1.WELL("",E733,H733,K733)</f>
        <v>#NAME?</v>
      </c>
      <c r="S746" s="11" t="e">
        <f>T1.WELL("",E733,H733,K733)</f>
        <v>#NAME?</v>
      </c>
      <c r="T746" s="11" t="e">
        <f>T1.WELL("",E733,H733,K733)</f>
        <v>#NAME?</v>
      </c>
      <c r="U746" s="11" t="e">
        <f>T1.WELL("",E733,H733,K733)</f>
        <v>#NAME?</v>
      </c>
      <c r="V746" s="11" t="e">
        <f>T1.WELL("",E733,H733,K733)</f>
        <v>#NAME?</v>
      </c>
      <c r="W746" s="11" t="e">
        <f>T1.WELL("",E733,H733,K733)</f>
        <v>#NAME?</v>
      </c>
      <c r="X746" s="11" t="e">
        <f>T1.WELL("",E733,H733,K733)</f>
        <v>#NAME?</v>
      </c>
      <c r="Y746" s="11" t="e">
        <f>T1.WELL("",E733,H733,K733)</f>
        <v>#NAME?</v>
      </c>
      <c r="Z746" s="11" t="e">
        <f>T1.WELL("",E733,H733,K733)</f>
        <v>#NAME?</v>
      </c>
      <c r="AA746" s="11" t="e">
        <f>T1.WELL("",E733,H733,K733)</f>
        <v>#NAME?</v>
      </c>
      <c r="AB746" s="11" t="e">
        <f>T1.WELL("",E733,H733,K733)</f>
        <v>#NAME?</v>
      </c>
      <c r="AC746" s="11" t="e">
        <f>T1.WELL("",E733,H733,K733)</f>
        <v>#NAME?</v>
      </c>
      <c r="AD746" s="11" t="e">
        <f>T1.WELL("",E733,H733,K733)</f>
        <v>#NAME?</v>
      </c>
      <c r="AE746" s="11" t="e">
        <f>T1.WELL("",E733,H733,K733)</f>
        <v>#NAME?</v>
      </c>
      <c r="AF746" s="11" t="e">
        <f>T1.WELL("",E733,H733,K733)</f>
        <v>#NAME?</v>
      </c>
      <c r="AG746" s="11" t="e">
        <f>T1.WELL("",E733,H733,K733)</f>
        <v>#NAME?</v>
      </c>
      <c r="AH746" s="11" t="e">
        <f>T1.WELL("",E733,H733,K733)</f>
        <v>#NAME?</v>
      </c>
      <c r="AI746" s="11" t="e">
        <f>T1.WELL("",E733,H733,K733)</f>
        <v>#NAME?</v>
      </c>
      <c r="AJ746" s="11" t="e">
        <f>T1.WELL("",E733,H733,K733)</f>
        <v>#NAME?</v>
      </c>
      <c r="AK746" s="11" t="e">
        <f>T1.WELL("",E733,H733,K733)</f>
        <v>#NAME?</v>
      </c>
      <c r="AL746" s="11" t="e">
        <f>T1.WELL("",E733,H733,K733)</f>
        <v>#NAME?</v>
      </c>
      <c r="AM746" s="11" t="e">
        <f>T1.WELL("",E733,H733,K733)</f>
        <v>#NAME?</v>
      </c>
      <c r="AN746" s="11" t="e">
        <f>T1.WELL("",E733,H733,K733)</f>
        <v>#NAME?</v>
      </c>
      <c r="AO746" s="11" t="e">
        <f>T1.WELL("",E733,H733,K733)</f>
        <v>#NAME?</v>
      </c>
      <c r="AP746" s="11" t="e">
        <f>T1.WELL("",E733,H733,K733)</f>
        <v>#NAME?</v>
      </c>
      <c r="AQ746" s="11" t="e">
        <f>T1.WELL("",E733,H733,K733)</f>
        <v>#NAME?</v>
      </c>
      <c r="AR746" s="11" t="e">
        <f>T1.WELL("",E733,H733,K733)</f>
        <v>#NAME?</v>
      </c>
      <c r="AS746" s="11" t="e">
        <f>T1.WELL("",E733,H733,K733)</f>
        <v>#NAME?</v>
      </c>
      <c r="AT746" s="11" t="e">
        <f>T1.WELL("",E733,H733,K733)</f>
        <v>#NAME?</v>
      </c>
      <c r="AU746" s="11" t="e">
        <f>T1.WELL("",E733,H733,K733)</f>
        <v>#NAME?</v>
      </c>
      <c r="AV746" s="11" t="e">
        <f>T1.WELL("",E733,H733,K733)</f>
        <v>#NAME?</v>
      </c>
      <c r="AW746" s="11" t="e">
        <f>T1.WELL("",E733,H733,K733)</f>
        <v>#NAME?</v>
      </c>
      <c r="AX746" s="11" t="e">
        <f>T1.WELL("",E733,H733,K733)</f>
        <v>#NAME?</v>
      </c>
      <c r="AY746" s="110"/>
      <c r="AZ746" s="110"/>
      <c r="BA746" s="110"/>
    </row>
    <row r="747" spans="2:53" ht="11.25" hidden="1" customHeight="1">
      <c r="B747" s="97" t="s">
        <v>514</v>
      </c>
      <c r="C747" s="11" t="e">
        <f>T1.WELL("",E733,H733,K733)</f>
        <v>#NAME?</v>
      </c>
      <c r="D747" s="11" t="e">
        <f>T1.WELL("",E733,H733,K733)</f>
        <v>#NAME?</v>
      </c>
      <c r="E747" s="11" t="e">
        <f>T1.WELL("",E733,H733,K733)</f>
        <v>#NAME?</v>
      </c>
      <c r="F747" s="11" t="e">
        <f>T1.WELL("",E733,H733,K733)</f>
        <v>#NAME?</v>
      </c>
      <c r="G747" s="11" t="e">
        <f>T1.WELL("",E733,H733,K733)</f>
        <v>#NAME?</v>
      </c>
      <c r="H747" s="11" t="e">
        <f>T1.WELL("",E733,H733,K733)</f>
        <v>#NAME?</v>
      </c>
      <c r="I747" s="11" t="e">
        <f>T1.WELL("",E733,H733,K733)</f>
        <v>#NAME?</v>
      </c>
      <c r="J747" s="11" t="e">
        <f>T1.WELL("",E733,H733,K733)</f>
        <v>#NAME?</v>
      </c>
      <c r="K747" s="11" t="e">
        <f>T1.WELL("",E733,H733,K733)</f>
        <v>#NAME?</v>
      </c>
      <c r="L747" s="11" t="e">
        <f>T1.WELL("",E733,H733,K733)</f>
        <v>#NAME?</v>
      </c>
      <c r="M747" s="11" t="e">
        <f>T1.WELL("",E733,H733,K733)</f>
        <v>#NAME?</v>
      </c>
      <c r="N747" s="11" t="e">
        <f>T1.WELL("",E733,H733,K733)</f>
        <v>#NAME?</v>
      </c>
      <c r="O747" s="11" t="e">
        <f>T1.WELL("",E733,H733,K733)</f>
        <v>#NAME?</v>
      </c>
      <c r="P747" s="11" t="e">
        <f>T1.WELL("",E733,H733,K733)</f>
        <v>#NAME?</v>
      </c>
      <c r="Q747" s="11" t="e">
        <f>T1.WELL("",E733,H733,K733)</f>
        <v>#NAME?</v>
      </c>
      <c r="R747" s="11" t="e">
        <f>T1.WELL("",E733,H733,K733)</f>
        <v>#NAME?</v>
      </c>
      <c r="S747" s="11" t="e">
        <f>T1.WELL("",E733,H733,K733)</f>
        <v>#NAME?</v>
      </c>
      <c r="T747" s="11" t="e">
        <f>T1.WELL("",E733,H733,K733)</f>
        <v>#NAME?</v>
      </c>
      <c r="U747" s="11" t="e">
        <f>T1.WELL("",E733,H733,K733)</f>
        <v>#NAME?</v>
      </c>
      <c r="V747" s="11" t="e">
        <f>T1.WELL("",E733,H733,K733)</f>
        <v>#NAME?</v>
      </c>
      <c r="W747" s="11" t="e">
        <f>T1.WELL("",E733,H733,K733)</f>
        <v>#NAME?</v>
      </c>
      <c r="X747" s="11" t="e">
        <f>T1.WELL("",E733,H733,K733)</f>
        <v>#NAME?</v>
      </c>
      <c r="Y747" s="11" t="e">
        <f>T1.WELL("",E733,H733,K733)</f>
        <v>#NAME?</v>
      </c>
      <c r="Z747" s="11" t="e">
        <f>T1.WELL("",E733,H733,K733)</f>
        <v>#NAME?</v>
      </c>
      <c r="AA747" s="11" t="e">
        <f>T1.WELL("",E733,H733,K733)</f>
        <v>#NAME?</v>
      </c>
      <c r="AB747" s="11" t="e">
        <f>T1.WELL("",E733,H733,K733)</f>
        <v>#NAME?</v>
      </c>
      <c r="AC747" s="11" t="e">
        <f>T1.WELL("",E733,H733,K733)</f>
        <v>#NAME?</v>
      </c>
      <c r="AD747" s="11" t="e">
        <f>T1.WELL("",E733,H733,K733)</f>
        <v>#NAME?</v>
      </c>
      <c r="AE747" s="11" t="e">
        <f>T1.WELL("",E733,H733,K733)</f>
        <v>#NAME?</v>
      </c>
      <c r="AF747" s="11" t="e">
        <f>T1.WELL("",E733,H733,K733)</f>
        <v>#NAME?</v>
      </c>
      <c r="AG747" s="11" t="e">
        <f>T1.WELL("",E733,H733,K733)</f>
        <v>#NAME?</v>
      </c>
      <c r="AH747" s="11" t="e">
        <f>T1.WELL("",E733,H733,K733)</f>
        <v>#NAME?</v>
      </c>
      <c r="AI747" s="11" t="e">
        <f>T1.WELL("",E733,H733,K733)</f>
        <v>#NAME?</v>
      </c>
      <c r="AJ747" s="11" t="e">
        <f>T1.WELL("",E733,H733,K733)</f>
        <v>#NAME?</v>
      </c>
      <c r="AK747" s="11" t="e">
        <f>T1.WELL("",E733,H733,K733)</f>
        <v>#NAME?</v>
      </c>
      <c r="AL747" s="11" t="e">
        <f>T1.WELL("",E733,H733,K733)</f>
        <v>#NAME?</v>
      </c>
      <c r="AM747" s="11" t="e">
        <f>T1.WELL("",E733,H733,K733)</f>
        <v>#NAME?</v>
      </c>
      <c r="AN747" s="11" t="e">
        <f>T1.WELL("",E733,H733,K733)</f>
        <v>#NAME?</v>
      </c>
      <c r="AO747" s="11" t="e">
        <f>T1.WELL("",E733,H733,K733)</f>
        <v>#NAME?</v>
      </c>
      <c r="AP747" s="11" t="e">
        <f>T1.WELL("",E733,H733,K733)</f>
        <v>#NAME?</v>
      </c>
      <c r="AQ747" s="11" t="e">
        <f>T1.WELL("",E733,H733,K733)</f>
        <v>#NAME?</v>
      </c>
      <c r="AR747" s="11" t="e">
        <f>T1.WELL("",E733,H733,K733)</f>
        <v>#NAME?</v>
      </c>
      <c r="AS747" s="11" t="e">
        <f>T1.WELL("",E733,H733,K733)</f>
        <v>#NAME?</v>
      </c>
      <c r="AT747" s="11" t="e">
        <f>T1.WELL("",E733,H733,K733)</f>
        <v>#NAME?</v>
      </c>
      <c r="AU747" s="11" t="e">
        <f>T1.WELL("",E733,H733,K733)</f>
        <v>#NAME?</v>
      </c>
      <c r="AV747" s="11" t="e">
        <f>T1.WELL("",E733,H733,K733)</f>
        <v>#NAME?</v>
      </c>
      <c r="AW747" s="11" t="e">
        <f>T1.WELL("",E733,H733,K733)</f>
        <v>#NAME?</v>
      </c>
      <c r="AX747" s="11" t="e">
        <f>T1.WELL("",E733,H733,K733)</f>
        <v>#NAME?</v>
      </c>
      <c r="AY747" s="110"/>
      <c r="AZ747" s="110"/>
      <c r="BA747" s="110"/>
    </row>
    <row r="748" spans="2:53" ht="11.25" hidden="1" customHeight="1">
      <c r="B748" s="97" t="s">
        <v>515</v>
      </c>
      <c r="C748" s="11" t="e">
        <f>T1.WELL("",E733,H733,K733)</f>
        <v>#NAME?</v>
      </c>
      <c r="D748" s="11" t="e">
        <f>T1.WELL("",E733,H733,K733)</f>
        <v>#NAME?</v>
      </c>
      <c r="E748" s="11" t="e">
        <f>T1.WELL("",E733,H733,K733)</f>
        <v>#NAME?</v>
      </c>
      <c r="F748" s="11" t="e">
        <f>T1.WELL("",E733,H733,K733)</f>
        <v>#NAME?</v>
      </c>
      <c r="G748" s="11" t="e">
        <f>T1.WELL("",E733,H733,K733)</f>
        <v>#NAME?</v>
      </c>
      <c r="H748" s="11" t="e">
        <f>T1.WELL("",E733,H733,K733)</f>
        <v>#NAME?</v>
      </c>
      <c r="I748" s="11" t="e">
        <f>T1.WELL("",E733,H733,K733)</f>
        <v>#NAME?</v>
      </c>
      <c r="J748" s="11" t="e">
        <f>T1.WELL("",E733,H733,K733)</f>
        <v>#NAME?</v>
      </c>
      <c r="K748" s="11" t="e">
        <f>T1.WELL("",E733,H733,K733)</f>
        <v>#NAME?</v>
      </c>
      <c r="L748" s="11" t="e">
        <f>T1.WELL("",E733,H733,K733)</f>
        <v>#NAME?</v>
      </c>
      <c r="M748" s="11" t="e">
        <f>T1.WELL("",E733,H733,K733)</f>
        <v>#NAME?</v>
      </c>
      <c r="N748" s="11" t="e">
        <f>T1.WELL("",E733,H733,K733)</f>
        <v>#NAME?</v>
      </c>
      <c r="O748" s="11" t="e">
        <f>T1.WELL("",E733,H733,K733)</f>
        <v>#NAME?</v>
      </c>
      <c r="P748" s="11" t="e">
        <f>T1.WELL("",E733,H733,K733)</f>
        <v>#NAME?</v>
      </c>
      <c r="Q748" s="11" t="e">
        <f>T1.WELL("",E733,H733,K733)</f>
        <v>#NAME?</v>
      </c>
      <c r="R748" s="11" t="e">
        <f>T1.WELL("",E733,H733,K733)</f>
        <v>#NAME?</v>
      </c>
      <c r="S748" s="11" t="e">
        <f>T1.WELL("",E733,H733,K733)</f>
        <v>#NAME?</v>
      </c>
      <c r="T748" s="11" t="e">
        <f>T1.WELL("",E733,H733,K733)</f>
        <v>#NAME?</v>
      </c>
      <c r="U748" s="11" t="e">
        <f>T1.WELL("",E733,H733,K733)</f>
        <v>#NAME?</v>
      </c>
      <c r="V748" s="11" t="e">
        <f>T1.WELL("",E733,H733,K733)</f>
        <v>#NAME?</v>
      </c>
      <c r="W748" s="11" t="e">
        <f>T1.WELL("",E733,H733,K733)</f>
        <v>#NAME?</v>
      </c>
      <c r="X748" s="11" t="e">
        <f>T1.WELL("",E733,H733,K733)</f>
        <v>#NAME?</v>
      </c>
      <c r="Y748" s="11" t="e">
        <f>T1.WELL("",E733,H733,K733)</f>
        <v>#NAME?</v>
      </c>
      <c r="Z748" s="11" t="e">
        <f>T1.WELL("",E733,H733,K733)</f>
        <v>#NAME?</v>
      </c>
      <c r="AA748" s="11" t="e">
        <f>T1.WELL("",E733,H733,K733)</f>
        <v>#NAME?</v>
      </c>
      <c r="AB748" s="11" t="e">
        <f>T1.WELL("",E733,H733,K733)</f>
        <v>#NAME?</v>
      </c>
      <c r="AC748" s="11" t="e">
        <f>T1.WELL("",E733,H733,K733)</f>
        <v>#NAME?</v>
      </c>
      <c r="AD748" s="11" t="e">
        <f>T1.WELL("",E733,H733,K733)</f>
        <v>#NAME?</v>
      </c>
      <c r="AE748" s="11" t="e">
        <f>T1.WELL("",E733,H733,K733)</f>
        <v>#NAME?</v>
      </c>
      <c r="AF748" s="11" t="e">
        <f>T1.WELL("",E733,H733,K733)</f>
        <v>#NAME?</v>
      </c>
      <c r="AG748" s="11" t="e">
        <f>T1.WELL("",E733,H733,K733)</f>
        <v>#NAME?</v>
      </c>
      <c r="AH748" s="11" t="e">
        <f>T1.WELL("",E733,H733,K733)</f>
        <v>#NAME?</v>
      </c>
      <c r="AI748" s="11" t="e">
        <f>T1.WELL("",E733,H733,K733)</f>
        <v>#NAME?</v>
      </c>
      <c r="AJ748" s="11" t="e">
        <f>T1.WELL("",E733,H733,K733)</f>
        <v>#NAME?</v>
      </c>
      <c r="AK748" s="11" t="e">
        <f>T1.WELL("",E733,H733,K733)</f>
        <v>#NAME?</v>
      </c>
      <c r="AL748" s="11" t="e">
        <f>T1.WELL("",E733,H733,K733)</f>
        <v>#NAME?</v>
      </c>
      <c r="AM748" s="11" t="e">
        <f>T1.WELL("",E733,H733,K733)</f>
        <v>#NAME?</v>
      </c>
      <c r="AN748" s="11" t="e">
        <f>T1.WELL("",E733,H733,K733)</f>
        <v>#NAME?</v>
      </c>
      <c r="AO748" s="11" t="e">
        <f>T1.WELL("",E733,H733,K733)</f>
        <v>#NAME?</v>
      </c>
      <c r="AP748" s="11" t="e">
        <f>T1.WELL("",E733,H733,K733)</f>
        <v>#NAME?</v>
      </c>
      <c r="AQ748" s="11" t="e">
        <f>T1.WELL("",E733,H733,K733)</f>
        <v>#NAME?</v>
      </c>
      <c r="AR748" s="11" t="e">
        <f>T1.WELL("",E733,H733,K733)</f>
        <v>#NAME?</v>
      </c>
      <c r="AS748" s="11" t="e">
        <f>T1.WELL("",E733,H733,K733)</f>
        <v>#NAME?</v>
      </c>
      <c r="AT748" s="11" t="e">
        <f>T1.WELL("",E733,H733,K733)</f>
        <v>#NAME?</v>
      </c>
      <c r="AU748" s="11" t="e">
        <f>T1.WELL("",E733,H733,K733)</f>
        <v>#NAME?</v>
      </c>
      <c r="AV748" s="11" t="e">
        <f>T1.WELL("",E733,H733,K733)</f>
        <v>#NAME?</v>
      </c>
      <c r="AW748" s="11" t="e">
        <f>T1.WELL("",E733,H733,K733)</f>
        <v>#NAME?</v>
      </c>
      <c r="AX748" s="11" t="e">
        <f>T1.WELL("",E733,H733,K733)</f>
        <v>#NAME?</v>
      </c>
      <c r="AY748" s="110"/>
      <c r="AZ748" s="110"/>
      <c r="BA748" s="110"/>
    </row>
    <row r="749" spans="2:53" ht="11.25" hidden="1" customHeight="1">
      <c r="B749" s="97" t="s">
        <v>516</v>
      </c>
      <c r="C749" s="11" t="e">
        <f>T1.WELL("",E733,H733,K733)</f>
        <v>#NAME?</v>
      </c>
      <c r="D749" s="11" t="e">
        <f>T1.WELL("",E733,H733,K733)</f>
        <v>#NAME?</v>
      </c>
      <c r="E749" s="11" t="e">
        <f>T1.WELL("",E733,H733,K733)</f>
        <v>#NAME?</v>
      </c>
      <c r="F749" s="11" t="e">
        <f>T1.WELL("",E733,H733,K733)</f>
        <v>#NAME?</v>
      </c>
      <c r="G749" s="11" t="e">
        <f>T1.WELL("",E733,H733,K733)</f>
        <v>#NAME?</v>
      </c>
      <c r="H749" s="11" t="e">
        <f>T1.WELL("",E733,H733,K733)</f>
        <v>#NAME?</v>
      </c>
      <c r="I749" s="11" t="e">
        <f>T1.WELL("",E733,H733,K733)</f>
        <v>#NAME?</v>
      </c>
      <c r="J749" s="11" t="e">
        <f>T1.WELL("",E733,H733,K733)</f>
        <v>#NAME?</v>
      </c>
      <c r="K749" s="11" t="e">
        <f>T1.WELL("",E733,H733,K733)</f>
        <v>#NAME?</v>
      </c>
      <c r="L749" s="11" t="e">
        <f>T1.WELL("",E733,H733,K733)</f>
        <v>#NAME?</v>
      </c>
      <c r="M749" s="11" t="e">
        <f>T1.WELL("",E733,H733,K733)</f>
        <v>#NAME?</v>
      </c>
      <c r="N749" s="11" t="e">
        <f>T1.WELL("",E733,H733,K733)</f>
        <v>#NAME?</v>
      </c>
      <c r="O749" s="11" t="e">
        <f>T1.WELL("",E733,H733,K733)</f>
        <v>#NAME?</v>
      </c>
      <c r="P749" s="11" t="e">
        <f>T1.WELL("",E733,H733,K733)</f>
        <v>#NAME?</v>
      </c>
      <c r="Q749" s="11" t="e">
        <f>T1.WELL("",E733,H733,K733)</f>
        <v>#NAME?</v>
      </c>
      <c r="R749" s="11" t="e">
        <f>T1.WELL("",E733,H733,K733)</f>
        <v>#NAME?</v>
      </c>
      <c r="S749" s="11" t="e">
        <f>T1.WELL("",E733,H733,K733)</f>
        <v>#NAME?</v>
      </c>
      <c r="T749" s="11" t="e">
        <f>T1.WELL("",E733,H733,K733)</f>
        <v>#NAME?</v>
      </c>
      <c r="U749" s="11" t="e">
        <f>T1.WELL("",E733,H733,K733)</f>
        <v>#NAME?</v>
      </c>
      <c r="V749" s="11" t="e">
        <f>T1.WELL("",E733,H733,K733)</f>
        <v>#NAME?</v>
      </c>
      <c r="W749" s="11" t="e">
        <f>T1.WELL("",E733,H733,K733)</f>
        <v>#NAME?</v>
      </c>
      <c r="X749" s="11" t="e">
        <f>T1.WELL("",E733,H733,K733)</f>
        <v>#NAME?</v>
      </c>
      <c r="Y749" s="11" t="e">
        <f>T1.WELL("",E733,H733,K733)</f>
        <v>#NAME?</v>
      </c>
      <c r="Z749" s="11" t="e">
        <f>T1.WELL("",E733,H733,K733)</f>
        <v>#NAME?</v>
      </c>
      <c r="AA749" s="11" t="e">
        <f>T1.WELL("",E733,H733,K733)</f>
        <v>#NAME?</v>
      </c>
      <c r="AB749" s="11" t="e">
        <f>T1.WELL("",E733,H733,K733)</f>
        <v>#NAME?</v>
      </c>
      <c r="AC749" s="11" t="e">
        <f>T1.WELL("",E733,H733,K733)</f>
        <v>#NAME?</v>
      </c>
      <c r="AD749" s="11" t="e">
        <f>T1.WELL("",E733,H733,K733)</f>
        <v>#NAME?</v>
      </c>
      <c r="AE749" s="11" t="e">
        <f>T1.WELL("",E733,H733,K733)</f>
        <v>#NAME?</v>
      </c>
      <c r="AF749" s="11" t="e">
        <f>T1.WELL("",E733,H733,K733)</f>
        <v>#NAME?</v>
      </c>
      <c r="AG749" s="11" t="e">
        <f>T1.WELL("",E733,H733,K733)</f>
        <v>#NAME?</v>
      </c>
      <c r="AH749" s="11" t="e">
        <f>T1.WELL("",E733,H733,K733)</f>
        <v>#NAME?</v>
      </c>
      <c r="AI749" s="11" t="e">
        <f>T1.WELL("",E733,H733,K733)</f>
        <v>#NAME?</v>
      </c>
      <c r="AJ749" s="11" t="e">
        <f>T1.WELL("",E733,H733,K733)</f>
        <v>#NAME?</v>
      </c>
      <c r="AK749" s="11" t="e">
        <f>T1.WELL("",E733,H733,K733)</f>
        <v>#NAME?</v>
      </c>
      <c r="AL749" s="11" t="e">
        <f>T1.WELL("",E733,H733,K733)</f>
        <v>#NAME?</v>
      </c>
      <c r="AM749" s="11" t="e">
        <f>T1.WELL("",E733,H733,K733)</f>
        <v>#NAME?</v>
      </c>
      <c r="AN749" s="11" t="e">
        <f>T1.WELL("",E733,H733,K733)</f>
        <v>#NAME?</v>
      </c>
      <c r="AO749" s="11" t="e">
        <f>T1.WELL("",E733,H733,K733)</f>
        <v>#NAME?</v>
      </c>
      <c r="AP749" s="11" t="e">
        <f>T1.WELL("",E733,H733,K733)</f>
        <v>#NAME?</v>
      </c>
      <c r="AQ749" s="11" t="e">
        <f>T1.WELL("",E733,H733,K733)</f>
        <v>#NAME?</v>
      </c>
      <c r="AR749" s="11" t="e">
        <f>T1.WELL("",E733,H733,K733)</f>
        <v>#NAME?</v>
      </c>
      <c r="AS749" s="11" t="e">
        <f>T1.WELL("",E733,H733,K733)</f>
        <v>#NAME?</v>
      </c>
      <c r="AT749" s="11" t="e">
        <f>T1.WELL("",E733,H733,K733)</f>
        <v>#NAME?</v>
      </c>
      <c r="AU749" s="11" t="e">
        <f>T1.WELL("",E733,H733,K733)</f>
        <v>#NAME?</v>
      </c>
      <c r="AV749" s="11" t="e">
        <f>T1.WELL("",E733,H733,K733)</f>
        <v>#NAME?</v>
      </c>
      <c r="AW749" s="11" t="e">
        <f>T1.WELL("",E733,H733,K733)</f>
        <v>#NAME?</v>
      </c>
      <c r="AX749" s="11" t="e">
        <f>T1.WELL("",E733,H733,K733)</f>
        <v>#NAME?</v>
      </c>
      <c r="AY749" s="110"/>
      <c r="AZ749" s="110"/>
      <c r="BA749" s="110"/>
    </row>
    <row r="750" spans="2:53" ht="11.25" hidden="1" customHeight="1">
      <c r="B750" s="97" t="s">
        <v>517</v>
      </c>
      <c r="C750" s="11" t="e">
        <f>T1.WELL("",E733,H733,K733)</f>
        <v>#NAME?</v>
      </c>
      <c r="D750" s="11" t="e">
        <f>T1.WELL("",E733,H733,K733)</f>
        <v>#NAME?</v>
      </c>
      <c r="E750" s="11" t="e">
        <f>T1.WELL("",E733,H733,K733)</f>
        <v>#NAME?</v>
      </c>
      <c r="F750" s="11" t="e">
        <f>T1.WELL("",E733,H733,K733)</f>
        <v>#NAME?</v>
      </c>
      <c r="G750" s="11" t="e">
        <f>T1.WELL("",E733,H733,K733)</f>
        <v>#NAME?</v>
      </c>
      <c r="H750" s="11" t="e">
        <f>T1.WELL("",E733,H733,K733)</f>
        <v>#NAME?</v>
      </c>
      <c r="I750" s="11" t="e">
        <f>T1.WELL("",E733,H733,K733)</f>
        <v>#NAME?</v>
      </c>
      <c r="J750" s="11" t="e">
        <f>T1.WELL("",E733,H733,K733)</f>
        <v>#NAME?</v>
      </c>
      <c r="K750" s="11" t="e">
        <f>T1.WELL("",E733,H733,K733)</f>
        <v>#NAME?</v>
      </c>
      <c r="L750" s="11" t="e">
        <f>T1.WELL("",E733,H733,K733)</f>
        <v>#NAME?</v>
      </c>
      <c r="M750" s="11" t="e">
        <f>T1.WELL("",E733,H733,K733)</f>
        <v>#NAME?</v>
      </c>
      <c r="N750" s="11" t="e">
        <f>T1.WELL("",E733,H733,K733)</f>
        <v>#NAME?</v>
      </c>
      <c r="O750" s="11" t="e">
        <f>T1.WELL("",E733,H733,K733)</f>
        <v>#NAME?</v>
      </c>
      <c r="P750" s="11" t="e">
        <f>T1.WELL("",E733,H733,K733)</f>
        <v>#NAME?</v>
      </c>
      <c r="Q750" s="11" t="e">
        <f>T1.WELL("",E733,H733,K733)</f>
        <v>#NAME?</v>
      </c>
      <c r="R750" s="11" t="e">
        <f>T1.WELL("",E733,H733,K733)</f>
        <v>#NAME?</v>
      </c>
      <c r="S750" s="11" t="e">
        <f>T1.WELL("",E733,H733,K733)</f>
        <v>#NAME?</v>
      </c>
      <c r="T750" s="11" t="e">
        <f>T1.WELL("",E733,H733,K733)</f>
        <v>#NAME?</v>
      </c>
      <c r="U750" s="11" t="e">
        <f>T1.WELL("",E733,H733,K733)</f>
        <v>#NAME?</v>
      </c>
      <c r="V750" s="11" t="e">
        <f>T1.WELL("",E733,H733,K733)</f>
        <v>#NAME?</v>
      </c>
      <c r="W750" s="11" t="e">
        <f>T1.WELL("",E733,H733,K733)</f>
        <v>#NAME?</v>
      </c>
      <c r="X750" s="11" t="e">
        <f>T1.WELL("",E733,H733,K733)</f>
        <v>#NAME?</v>
      </c>
      <c r="Y750" s="11" t="e">
        <f>T1.WELL("",E733,H733,K733)</f>
        <v>#NAME?</v>
      </c>
      <c r="Z750" s="11" t="e">
        <f>T1.WELL("",E733,H733,K733)</f>
        <v>#NAME?</v>
      </c>
      <c r="AA750" s="11" t="e">
        <f>T1.WELL("",E733,H733,K733)</f>
        <v>#NAME?</v>
      </c>
      <c r="AB750" s="11" t="e">
        <f>T1.WELL("",E733,H733,K733)</f>
        <v>#NAME?</v>
      </c>
      <c r="AC750" s="11" t="e">
        <f>T1.WELL("",E733,H733,K733)</f>
        <v>#NAME?</v>
      </c>
      <c r="AD750" s="11" t="e">
        <f>T1.WELL("",E733,H733,K733)</f>
        <v>#NAME?</v>
      </c>
      <c r="AE750" s="11" t="e">
        <f>T1.WELL("",E733,H733,K733)</f>
        <v>#NAME?</v>
      </c>
      <c r="AF750" s="11" t="e">
        <f>T1.WELL("",E733,H733,K733)</f>
        <v>#NAME?</v>
      </c>
      <c r="AG750" s="11" t="e">
        <f>T1.WELL("",E733,H733,K733)</f>
        <v>#NAME?</v>
      </c>
      <c r="AH750" s="11" t="e">
        <f>T1.WELL("",E733,H733,K733)</f>
        <v>#NAME?</v>
      </c>
      <c r="AI750" s="11" t="e">
        <f>T1.WELL("",E733,H733,K733)</f>
        <v>#NAME?</v>
      </c>
      <c r="AJ750" s="11" t="e">
        <f>T1.WELL("",E733,H733,K733)</f>
        <v>#NAME?</v>
      </c>
      <c r="AK750" s="11" t="e">
        <f>T1.WELL("",E733,H733,K733)</f>
        <v>#NAME?</v>
      </c>
      <c r="AL750" s="11" t="e">
        <f>T1.WELL("",E733,H733,K733)</f>
        <v>#NAME?</v>
      </c>
      <c r="AM750" s="11" t="e">
        <f>T1.WELL("",E733,H733,K733)</f>
        <v>#NAME?</v>
      </c>
      <c r="AN750" s="11" t="e">
        <f>T1.WELL("",E733,H733,K733)</f>
        <v>#NAME?</v>
      </c>
      <c r="AO750" s="11" t="e">
        <f>T1.WELL("",E733,H733,K733)</f>
        <v>#NAME?</v>
      </c>
      <c r="AP750" s="11" t="e">
        <f>T1.WELL("",E733,H733,K733)</f>
        <v>#NAME?</v>
      </c>
      <c r="AQ750" s="11" t="e">
        <f>T1.WELL("",E733,H733,K733)</f>
        <v>#NAME?</v>
      </c>
      <c r="AR750" s="11" t="e">
        <f>T1.WELL("",E733,H733,K733)</f>
        <v>#NAME?</v>
      </c>
      <c r="AS750" s="11" t="e">
        <f>T1.WELL("",E733,H733,K733)</f>
        <v>#NAME?</v>
      </c>
      <c r="AT750" s="11" t="e">
        <f>T1.WELL("",E733,H733,K733)</f>
        <v>#NAME?</v>
      </c>
      <c r="AU750" s="11" t="e">
        <f>T1.WELL("",E733,H733,K733)</f>
        <v>#NAME?</v>
      </c>
      <c r="AV750" s="11" t="e">
        <f>T1.WELL("",E733,H733,K733)</f>
        <v>#NAME?</v>
      </c>
      <c r="AW750" s="11" t="e">
        <f>T1.WELL("",E733,H733,K733)</f>
        <v>#NAME?</v>
      </c>
      <c r="AX750" s="11" t="e">
        <f>T1.WELL("",E733,H733,K733)</f>
        <v>#NAME?</v>
      </c>
      <c r="AY750" s="110"/>
      <c r="AZ750" s="110"/>
      <c r="BA750" s="110"/>
    </row>
    <row r="751" spans="2:53" ht="11.25" hidden="1" customHeight="1">
      <c r="B751" s="97" t="s">
        <v>518</v>
      </c>
      <c r="C751" s="11" t="e">
        <f>T1.WELL("",E733,H733,K733)</f>
        <v>#NAME?</v>
      </c>
      <c r="D751" s="11" t="e">
        <f>T1.WELL("",E733,H733,K733)</f>
        <v>#NAME?</v>
      </c>
      <c r="E751" s="11" t="e">
        <f>T1.WELL("",E733,H733,K733)</f>
        <v>#NAME?</v>
      </c>
      <c r="F751" s="11" t="e">
        <f>T1.WELL("",E733,H733,K733)</f>
        <v>#NAME?</v>
      </c>
      <c r="G751" s="11" t="e">
        <f>T1.WELL("",E733,H733,K733)</f>
        <v>#NAME?</v>
      </c>
      <c r="H751" s="11" t="e">
        <f>T1.WELL("",E733,H733,K733)</f>
        <v>#NAME?</v>
      </c>
      <c r="I751" s="11" t="e">
        <f>T1.WELL("",E733,H733,K733)</f>
        <v>#NAME?</v>
      </c>
      <c r="J751" s="11" t="e">
        <f>T1.WELL("",E733,H733,K733)</f>
        <v>#NAME?</v>
      </c>
      <c r="K751" s="11" t="e">
        <f>T1.WELL("",E733,H733,K733)</f>
        <v>#NAME?</v>
      </c>
      <c r="L751" s="11" t="e">
        <f>T1.WELL("",E733,H733,K733)</f>
        <v>#NAME?</v>
      </c>
      <c r="M751" s="11" t="e">
        <f>T1.WELL("",E733,H733,K733)</f>
        <v>#NAME?</v>
      </c>
      <c r="N751" s="11" t="e">
        <f>T1.WELL("",E733,H733,K733)</f>
        <v>#NAME?</v>
      </c>
      <c r="O751" s="11" t="e">
        <f>T1.WELL("",E733,H733,K733)</f>
        <v>#NAME?</v>
      </c>
      <c r="P751" s="11" t="e">
        <f>T1.WELL("",E733,H733,K733)</f>
        <v>#NAME?</v>
      </c>
      <c r="Q751" s="11" t="e">
        <f>T1.WELL("",E733,H733,K733)</f>
        <v>#NAME?</v>
      </c>
      <c r="R751" s="11" t="e">
        <f>T1.WELL("",E733,H733,K733)</f>
        <v>#NAME?</v>
      </c>
      <c r="S751" s="11" t="e">
        <f>T1.WELL("",E733,H733,K733)</f>
        <v>#NAME?</v>
      </c>
      <c r="T751" s="11" t="e">
        <f>T1.WELL("",E733,H733,K733)</f>
        <v>#NAME?</v>
      </c>
      <c r="U751" s="11" t="e">
        <f>T1.WELL("",E733,H733,K733)</f>
        <v>#NAME?</v>
      </c>
      <c r="V751" s="11" t="e">
        <f>T1.WELL("",E733,H733,K733)</f>
        <v>#NAME?</v>
      </c>
      <c r="W751" s="11" t="e">
        <f>T1.WELL("",E733,H733,K733)</f>
        <v>#NAME?</v>
      </c>
      <c r="X751" s="11" t="e">
        <f>T1.WELL("",E733,H733,K733)</f>
        <v>#NAME?</v>
      </c>
      <c r="Y751" s="11" t="e">
        <f>T1.WELL("",E733,H733,K733)</f>
        <v>#NAME?</v>
      </c>
      <c r="Z751" s="11" t="e">
        <f>T1.WELL("",E733,H733,K733)</f>
        <v>#NAME?</v>
      </c>
      <c r="AA751" s="11" t="e">
        <f>T1.WELL("",E733,H733,K733)</f>
        <v>#NAME?</v>
      </c>
      <c r="AB751" s="11" t="e">
        <f>T1.WELL("",E733,H733,K733)</f>
        <v>#NAME?</v>
      </c>
      <c r="AC751" s="11" t="e">
        <f>T1.WELL("",E733,H733,K733)</f>
        <v>#NAME?</v>
      </c>
      <c r="AD751" s="11" t="e">
        <f>T1.WELL("",E733,H733,K733)</f>
        <v>#NAME?</v>
      </c>
      <c r="AE751" s="11" t="e">
        <f>T1.WELL("",E733,H733,K733)</f>
        <v>#NAME?</v>
      </c>
      <c r="AF751" s="11" t="e">
        <f>T1.WELL("",E733,H733,K733)</f>
        <v>#NAME?</v>
      </c>
      <c r="AG751" s="11" t="e">
        <f>T1.WELL("",E733,H733,K733)</f>
        <v>#NAME?</v>
      </c>
      <c r="AH751" s="11" t="e">
        <f>T1.WELL("",E733,H733,K733)</f>
        <v>#NAME?</v>
      </c>
      <c r="AI751" s="11" t="e">
        <f>T1.WELL("",E733,H733,K733)</f>
        <v>#NAME?</v>
      </c>
      <c r="AJ751" s="11" t="e">
        <f>T1.WELL("",E733,H733,K733)</f>
        <v>#NAME?</v>
      </c>
      <c r="AK751" s="11" t="e">
        <f>T1.WELL("",E733,H733,K733)</f>
        <v>#NAME?</v>
      </c>
      <c r="AL751" s="11" t="e">
        <f>T1.WELL("",E733,H733,K733)</f>
        <v>#NAME?</v>
      </c>
      <c r="AM751" s="11" t="e">
        <f>T1.WELL("",E733,H733,K733)</f>
        <v>#NAME?</v>
      </c>
      <c r="AN751" s="11" t="e">
        <f>T1.WELL("",E733,H733,K733)</f>
        <v>#NAME?</v>
      </c>
      <c r="AO751" s="11" t="e">
        <f>T1.WELL("",E733,H733,K733)</f>
        <v>#NAME?</v>
      </c>
      <c r="AP751" s="11" t="e">
        <f>T1.WELL("",E733,H733,K733)</f>
        <v>#NAME?</v>
      </c>
      <c r="AQ751" s="11" t="e">
        <f>T1.WELL("",E733,H733,K733)</f>
        <v>#NAME?</v>
      </c>
      <c r="AR751" s="11" t="e">
        <f>T1.WELL("",E733,H733,K733)</f>
        <v>#NAME?</v>
      </c>
      <c r="AS751" s="11" t="e">
        <f>T1.WELL("",E733,H733,K733)</f>
        <v>#NAME?</v>
      </c>
      <c r="AT751" s="11" t="e">
        <f>T1.WELL("",E733,H733,K733)</f>
        <v>#NAME?</v>
      </c>
      <c r="AU751" s="11" t="e">
        <f>T1.WELL("",E733,H733,K733)</f>
        <v>#NAME?</v>
      </c>
      <c r="AV751" s="11" t="e">
        <f>T1.WELL("",E733,H733,K733)</f>
        <v>#NAME?</v>
      </c>
      <c r="AW751" s="11" t="e">
        <f>T1.WELL("",E733,H733,K733)</f>
        <v>#NAME?</v>
      </c>
      <c r="AX751" s="11" t="e">
        <f>T1.WELL("",E733,H733,K733)</f>
        <v>#NAME?</v>
      </c>
      <c r="AY751" s="110"/>
      <c r="AZ751" s="110"/>
      <c r="BA751" s="110"/>
    </row>
    <row r="752" spans="2:53" ht="11.25" hidden="1" customHeight="1">
      <c r="B752" s="97" t="s">
        <v>1917</v>
      </c>
      <c r="C752" s="11" t="e">
        <f>T1.WELL("",E733,H733,K733)</f>
        <v>#NAME?</v>
      </c>
      <c r="D752" s="11" t="e">
        <f>T1.WELL("",E733,H733,K733)</f>
        <v>#NAME?</v>
      </c>
      <c r="E752" s="11" t="e">
        <f>T1.WELL("",E733,H733,K733)</f>
        <v>#NAME?</v>
      </c>
      <c r="F752" s="11" t="e">
        <f>T1.WELL("",E733,H733,K733)</f>
        <v>#NAME?</v>
      </c>
      <c r="G752" s="11" t="e">
        <f>T1.WELL("",E733,H733,K733)</f>
        <v>#NAME?</v>
      </c>
      <c r="H752" s="11" t="e">
        <f>T1.WELL("",E733,H733,K733)</f>
        <v>#NAME?</v>
      </c>
      <c r="I752" s="11" t="e">
        <f>T1.WELL("",E733,H733,K733)</f>
        <v>#NAME?</v>
      </c>
      <c r="J752" s="11" t="e">
        <f>T1.WELL("",E733,H733,K733)</f>
        <v>#NAME?</v>
      </c>
      <c r="K752" s="11" t="e">
        <f>T1.WELL("",E733,H733,K733)</f>
        <v>#NAME?</v>
      </c>
      <c r="L752" s="11" t="e">
        <f>T1.WELL("",E733,H733,K733)</f>
        <v>#NAME?</v>
      </c>
      <c r="M752" s="11" t="e">
        <f>T1.WELL("",E733,H733,K733)</f>
        <v>#NAME?</v>
      </c>
      <c r="N752" s="11" t="e">
        <f>T1.WELL("",E733,H733,K733)</f>
        <v>#NAME?</v>
      </c>
      <c r="O752" s="11" t="e">
        <f>T1.WELL("",E733,H733,K733)</f>
        <v>#NAME?</v>
      </c>
      <c r="P752" s="11" t="e">
        <f>T1.WELL("",E733,H733,K733)</f>
        <v>#NAME?</v>
      </c>
      <c r="Q752" s="11" t="e">
        <f>T1.WELL("",E733,H733,K733)</f>
        <v>#NAME?</v>
      </c>
      <c r="R752" s="11" t="e">
        <f>T1.WELL("",E733,H733,K733)</f>
        <v>#NAME?</v>
      </c>
      <c r="S752" s="11" t="e">
        <f>T1.WELL("",E733,H733,K733)</f>
        <v>#NAME?</v>
      </c>
      <c r="T752" s="11" t="e">
        <f>T1.WELL("",E733,H733,K733)</f>
        <v>#NAME?</v>
      </c>
      <c r="U752" s="11" t="e">
        <f>T1.WELL("",E733,H733,K733)</f>
        <v>#NAME?</v>
      </c>
      <c r="V752" s="11" t="e">
        <f>T1.WELL("",E733,H733,K733)</f>
        <v>#NAME?</v>
      </c>
      <c r="W752" s="11" t="e">
        <f>T1.WELL("",E733,H733,K733)</f>
        <v>#NAME?</v>
      </c>
      <c r="X752" s="11" t="e">
        <f>T1.WELL("",E733,H733,K733)</f>
        <v>#NAME?</v>
      </c>
      <c r="Y752" s="11" t="e">
        <f>T1.WELL("",E733,H733,K733)</f>
        <v>#NAME?</v>
      </c>
      <c r="Z752" s="11" t="e">
        <f>T1.WELL("",E733,H733,K733)</f>
        <v>#NAME?</v>
      </c>
      <c r="AA752" s="11" t="e">
        <f>T1.WELL("",E733,H733,K733)</f>
        <v>#NAME?</v>
      </c>
      <c r="AB752" s="11" t="e">
        <f>T1.WELL("",E733,H733,K733)</f>
        <v>#NAME?</v>
      </c>
      <c r="AC752" s="11" t="e">
        <f>T1.WELL("",E733,H733,K733)</f>
        <v>#NAME?</v>
      </c>
      <c r="AD752" s="11" t="e">
        <f>T1.WELL("",E733,H733,K733)</f>
        <v>#NAME?</v>
      </c>
      <c r="AE752" s="11" t="e">
        <f>T1.WELL("",E733,H733,K733)</f>
        <v>#NAME?</v>
      </c>
      <c r="AF752" s="11" t="e">
        <f>T1.WELL("",E733,H733,K733)</f>
        <v>#NAME?</v>
      </c>
      <c r="AG752" s="11" t="e">
        <f>T1.WELL("",E733,H733,K733)</f>
        <v>#NAME?</v>
      </c>
      <c r="AH752" s="11" t="e">
        <f>T1.WELL("",E733,H733,K733)</f>
        <v>#NAME?</v>
      </c>
      <c r="AI752" s="11" t="e">
        <f>T1.WELL("",E733,H733,K733)</f>
        <v>#NAME?</v>
      </c>
      <c r="AJ752" s="11" t="e">
        <f>T1.WELL("",E733,H733,K733)</f>
        <v>#NAME?</v>
      </c>
      <c r="AK752" s="11" t="e">
        <f>T1.WELL("",E733,H733,K733)</f>
        <v>#NAME?</v>
      </c>
      <c r="AL752" s="11" t="e">
        <f>T1.WELL("",E733,H733,K733)</f>
        <v>#NAME?</v>
      </c>
      <c r="AM752" s="11" t="e">
        <f>T1.WELL("",E733,H733,K733)</f>
        <v>#NAME?</v>
      </c>
      <c r="AN752" s="11" t="e">
        <f>T1.WELL("",E733,H733,K733)</f>
        <v>#NAME?</v>
      </c>
      <c r="AO752" s="11" t="e">
        <f>T1.WELL("",E733,H733,K733)</f>
        <v>#NAME?</v>
      </c>
      <c r="AP752" s="11" t="e">
        <f>T1.WELL("",E733,H733,K733)</f>
        <v>#NAME?</v>
      </c>
      <c r="AQ752" s="11" t="e">
        <f>T1.WELL("",E733,H733,K733)</f>
        <v>#NAME?</v>
      </c>
      <c r="AR752" s="11" t="e">
        <f>T1.WELL("",E733,H733,K733)</f>
        <v>#NAME?</v>
      </c>
      <c r="AS752" s="11" t="e">
        <f>T1.WELL("",E733,H733,K733)</f>
        <v>#NAME?</v>
      </c>
      <c r="AT752" s="11" t="e">
        <f>T1.WELL("",E733,H733,K733)</f>
        <v>#NAME?</v>
      </c>
      <c r="AU752" s="11" t="e">
        <f>T1.WELL("",E733,H733,K733)</f>
        <v>#NAME?</v>
      </c>
      <c r="AV752" s="11" t="e">
        <f>T1.WELL("",E733,H733,K733)</f>
        <v>#NAME?</v>
      </c>
      <c r="AW752" s="11" t="e">
        <f>T1.WELL("",E733,H733,K733)</f>
        <v>#NAME?</v>
      </c>
      <c r="AX752" s="11" t="e">
        <f>T1.WELL("",E733,H733,K733)</f>
        <v>#NAME?</v>
      </c>
      <c r="AY752" s="110"/>
      <c r="AZ752" s="110"/>
      <c r="BA752" s="110"/>
    </row>
    <row r="753" spans="2:53" ht="11.25" hidden="1" customHeight="1">
      <c r="B753" s="97" t="s">
        <v>1966</v>
      </c>
      <c r="C753" s="11" t="e">
        <f>T1.WELL("",E733,H733,K733)</f>
        <v>#NAME?</v>
      </c>
      <c r="D753" s="11" t="e">
        <f>T1.WELL("",E733,H733,K733)</f>
        <v>#NAME?</v>
      </c>
      <c r="E753" s="11" t="e">
        <f>T1.WELL("",E733,H733,K733)</f>
        <v>#NAME?</v>
      </c>
      <c r="F753" s="11" t="e">
        <f>T1.WELL("",E733,H733,K733)</f>
        <v>#NAME?</v>
      </c>
      <c r="G753" s="11" t="e">
        <f>T1.WELL("",E733,H733,K733)</f>
        <v>#NAME?</v>
      </c>
      <c r="H753" s="11" t="e">
        <f>T1.WELL("",E733,H733,K733)</f>
        <v>#NAME?</v>
      </c>
      <c r="I753" s="11" t="e">
        <f>T1.WELL("",E733,H733,K733)</f>
        <v>#NAME?</v>
      </c>
      <c r="J753" s="11" t="e">
        <f>T1.WELL("",E733,H733,K733)</f>
        <v>#NAME?</v>
      </c>
      <c r="K753" s="11" t="e">
        <f>T1.WELL("",E733,H733,K733)</f>
        <v>#NAME?</v>
      </c>
      <c r="L753" s="11" t="e">
        <f>T1.WELL("",E733,H733,K733)</f>
        <v>#NAME?</v>
      </c>
      <c r="M753" s="11" t="e">
        <f>T1.WELL("",E733,H733,K733)</f>
        <v>#NAME?</v>
      </c>
      <c r="N753" s="11" t="e">
        <f>T1.WELL("",E733,H733,K733)</f>
        <v>#NAME?</v>
      </c>
      <c r="O753" s="11" t="e">
        <f>T1.WELL("",E733,H733,K733)</f>
        <v>#NAME?</v>
      </c>
      <c r="P753" s="11" t="e">
        <f>T1.WELL("",E733,H733,K733)</f>
        <v>#NAME?</v>
      </c>
      <c r="Q753" s="11" t="e">
        <f>T1.WELL("",E733,H733,K733)</f>
        <v>#NAME?</v>
      </c>
      <c r="R753" s="11" t="e">
        <f>T1.WELL("",E733,H733,K733)</f>
        <v>#NAME?</v>
      </c>
      <c r="S753" s="11" t="e">
        <f>T1.WELL("",E733,H733,K733)</f>
        <v>#NAME?</v>
      </c>
      <c r="T753" s="11" t="e">
        <f>T1.WELL("",E733,H733,K733)</f>
        <v>#NAME?</v>
      </c>
      <c r="U753" s="11" t="e">
        <f>T1.WELL("",E733,H733,K733)</f>
        <v>#NAME?</v>
      </c>
      <c r="V753" s="11" t="e">
        <f>T1.WELL("",E733,H733,K733)</f>
        <v>#NAME?</v>
      </c>
      <c r="W753" s="11" t="e">
        <f>T1.WELL("",E733,H733,K733)</f>
        <v>#NAME?</v>
      </c>
      <c r="X753" s="11" t="e">
        <f>T1.WELL("",E733,H733,K733)</f>
        <v>#NAME?</v>
      </c>
      <c r="Y753" s="11" t="e">
        <f>T1.WELL("",E733,H733,K733)</f>
        <v>#NAME?</v>
      </c>
      <c r="Z753" s="11" t="e">
        <f>T1.WELL("",E733,H733,K733)</f>
        <v>#NAME?</v>
      </c>
      <c r="AA753" s="11" t="e">
        <f>T1.WELL("",E733,H733,K733)</f>
        <v>#NAME?</v>
      </c>
      <c r="AB753" s="11" t="e">
        <f>T1.WELL("",E733,H733,K733)</f>
        <v>#NAME?</v>
      </c>
      <c r="AC753" s="11" t="e">
        <f>T1.WELL("",E733,H733,K733)</f>
        <v>#NAME?</v>
      </c>
      <c r="AD753" s="11" t="e">
        <f>T1.WELL("",E733,H733,K733)</f>
        <v>#NAME?</v>
      </c>
      <c r="AE753" s="11" t="e">
        <f>T1.WELL("",E733,H733,K733)</f>
        <v>#NAME?</v>
      </c>
      <c r="AF753" s="11" t="e">
        <f>T1.WELL("",E733,H733,K733)</f>
        <v>#NAME?</v>
      </c>
      <c r="AG753" s="11" t="e">
        <f>T1.WELL("",E733,H733,K733)</f>
        <v>#NAME?</v>
      </c>
      <c r="AH753" s="11" t="e">
        <f>T1.WELL("",E733,H733,K733)</f>
        <v>#NAME?</v>
      </c>
      <c r="AI753" s="11" t="e">
        <f>T1.WELL("",E733,H733,K733)</f>
        <v>#NAME?</v>
      </c>
      <c r="AJ753" s="11" t="e">
        <f>T1.WELL("",E733,H733,K733)</f>
        <v>#NAME?</v>
      </c>
      <c r="AK753" s="11" t="e">
        <f>T1.WELL("",E733,H733,K733)</f>
        <v>#NAME?</v>
      </c>
      <c r="AL753" s="11" t="e">
        <f>T1.WELL("",E733,H733,K733)</f>
        <v>#NAME?</v>
      </c>
      <c r="AM753" s="11" t="e">
        <f>T1.WELL("",E733,H733,K733)</f>
        <v>#NAME?</v>
      </c>
      <c r="AN753" s="11" t="e">
        <f>T1.WELL("",E733,H733,K733)</f>
        <v>#NAME?</v>
      </c>
      <c r="AO753" s="11" t="e">
        <f>T1.WELL("",E733,H733,K733)</f>
        <v>#NAME?</v>
      </c>
      <c r="AP753" s="11" t="e">
        <f>T1.WELL("",E733,H733,K733)</f>
        <v>#NAME?</v>
      </c>
      <c r="AQ753" s="11" t="e">
        <f>T1.WELL("",E733,H733,K733)</f>
        <v>#NAME?</v>
      </c>
      <c r="AR753" s="11" t="e">
        <f>T1.WELL("",E733,H733,K733)</f>
        <v>#NAME?</v>
      </c>
      <c r="AS753" s="11" t="e">
        <f>T1.WELL("",E733,H733,K733)</f>
        <v>#NAME?</v>
      </c>
      <c r="AT753" s="11" t="e">
        <f>T1.WELL("",E733,H733,K733)</f>
        <v>#NAME?</v>
      </c>
      <c r="AU753" s="11" t="e">
        <f>T1.WELL("",E733,H733,K733)</f>
        <v>#NAME?</v>
      </c>
      <c r="AV753" s="11" t="e">
        <f>T1.WELL("",E733,H733,K733)</f>
        <v>#NAME?</v>
      </c>
      <c r="AW753" s="11" t="e">
        <f>T1.WELL("",E733,H733,K733)</f>
        <v>#NAME?</v>
      </c>
      <c r="AX753" s="11" t="e">
        <f>T1.WELL("",E733,H733,K733)</f>
        <v>#NAME?</v>
      </c>
      <c r="AY753" s="110"/>
      <c r="AZ753" s="110"/>
      <c r="BA753" s="110"/>
    </row>
    <row r="754" spans="2:53" ht="11.25" hidden="1" customHeight="1">
      <c r="B754" s="97" t="s">
        <v>2015</v>
      </c>
      <c r="C754" s="11" t="e">
        <f>T1.WELL("",E733,H733,K733)</f>
        <v>#NAME?</v>
      </c>
      <c r="D754" s="11" t="e">
        <f>T1.WELL("",E733,H733,K733)</f>
        <v>#NAME?</v>
      </c>
      <c r="E754" s="11" t="e">
        <f>T1.WELL("",E733,H733,K733)</f>
        <v>#NAME?</v>
      </c>
      <c r="F754" s="11" t="e">
        <f>T1.WELL("",E733,H733,K733)</f>
        <v>#NAME?</v>
      </c>
      <c r="G754" s="11" t="e">
        <f>T1.WELL("",E733,H733,K733)</f>
        <v>#NAME?</v>
      </c>
      <c r="H754" s="11" t="e">
        <f>T1.WELL("",E733,H733,K733)</f>
        <v>#NAME?</v>
      </c>
      <c r="I754" s="11" t="e">
        <f>T1.WELL("",E733,H733,K733)</f>
        <v>#NAME?</v>
      </c>
      <c r="J754" s="11" t="e">
        <f>T1.WELL("",E733,H733,K733)</f>
        <v>#NAME?</v>
      </c>
      <c r="K754" s="11" t="e">
        <f>T1.WELL("",E733,H733,K733)</f>
        <v>#NAME?</v>
      </c>
      <c r="L754" s="11" t="e">
        <f>T1.WELL("",E733,H733,K733)</f>
        <v>#NAME?</v>
      </c>
      <c r="M754" s="11" t="e">
        <f>T1.WELL("",E733,H733,K733)</f>
        <v>#NAME?</v>
      </c>
      <c r="N754" s="11" t="e">
        <f>T1.WELL("",E733,H733,K733)</f>
        <v>#NAME?</v>
      </c>
      <c r="O754" s="11" t="e">
        <f>T1.WELL("",E733,H733,K733)</f>
        <v>#NAME?</v>
      </c>
      <c r="P754" s="11" t="e">
        <f>T1.WELL("",E733,H733,K733)</f>
        <v>#NAME?</v>
      </c>
      <c r="Q754" s="11" t="e">
        <f>T1.WELL("",E733,H733,K733)</f>
        <v>#NAME?</v>
      </c>
      <c r="R754" s="11" t="e">
        <f>T1.WELL("",E733,H733,K733)</f>
        <v>#NAME?</v>
      </c>
      <c r="S754" s="11" t="e">
        <f>T1.WELL("",E733,H733,K733)</f>
        <v>#NAME?</v>
      </c>
      <c r="T754" s="11" t="e">
        <f>T1.WELL("",E733,H733,K733)</f>
        <v>#NAME?</v>
      </c>
      <c r="U754" s="11" t="e">
        <f>T1.WELL("",E733,H733,K733)</f>
        <v>#NAME?</v>
      </c>
      <c r="V754" s="11" t="e">
        <f>T1.WELL("",E733,H733,K733)</f>
        <v>#NAME?</v>
      </c>
      <c r="W754" s="11" t="e">
        <f>T1.WELL("",E733,H733,K733)</f>
        <v>#NAME?</v>
      </c>
      <c r="X754" s="11" t="e">
        <f>T1.WELL("",E733,H733,K733)</f>
        <v>#NAME?</v>
      </c>
      <c r="Y754" s="11" t="e">
        <f>T1.WELL("",E733,H733,K733)</f>
        <v>#NAME?</v>
      </c>
      <c r="Z754" s="11" t="e">
        <f>T1.WELL("",E733,H733,K733)</f>
        <v>#NAME?</v>
      </c>
      <c r="AA754" s="11" t="e">
        <f>T1.WELL("",E733,H733,K733)</f>
        <v>#NAME?</v>
      </c>
      <c r="AB754" s="11" t="e">
        <f>T1.WELL("",E733,H733,K733)</f>
        <v>#NAME?</v>
      </c>
      <c r="AC754" s="11" t="e">
        <f>T1.WELL("",E733,H733,K733)</f>
        <v>#NAME?</v>
      </c>
      <c r="AD754" s="11" t="e">
        <f>T1.WELL("",E733,H733,K733)</f>
        <v>#NAME?</v>
      </c>
      <c r="AE754" s="11" t="e">
        <f>T1.WELL("",E733,H733,K733)</f>
        <v>#NAME?</v>
      </c>
      <c r="AF754" s="11" t="e">
        <f>T1.WELL("",E733,H733,K733)</f>
        <v>#NAME?</v>
      </c>
      <c r="AG754" s="11" t="e">
        <f>T1.WELL("",E733,H733,K733)</f>
        <v>#NAME?</v>
      </c>
      <c r="AH754" s="11" t="e">
        <f>T1.WELL("",E733,H733,K733)</f>
        <v>#NAME?</v>
      </c>
      <c r="AI754" s="11" t="e">
        <f>T1.WELL("",E733,H733,K733)</f>
        <v>#NAME?</v>
      </c>
      <c r="AJ754" s="11" t="e">
        <f>T1.WELL("",E733,H733,K733)</f>
        <v>#NAME?</v>
      </c>
      <c r="AK754" s="11" t="e">
        <f>T1.WELL("",E733,H733,K733)</f>
        <v>#NAME?</v>
      </c>
      <c r="AL754" s="11" t="e">
        <f>T1.WELL("",E733,H733,K733)</f>
        <v>#NAME?</v>
      </c>
      <c r="AM754" s="11" t="e">
        <f>T1.WELL("",E733,H733,K733)</f>
        <v>#NAME?</v>
      </c>
      <c r="AN754" s="11" t="e">
        <f>T1.WELL("",E733,H733,K733)</f>
        <v>#NAME?</v>
      </c>
      <c r="AO754" s="11" t="e">
        <f>T1.WELL("",E733,H733,K733)</f>
        <v>#NAME?</v>
      </c>
      <c r="AP754" s="11" t="e">
        <f>T1.WELL("",E733,H733,K733)</f>
        <v>#NAME?</v>
      </c>
      <c r="AQ754" s="11" t="e">
        <f>T1.WELL("",E733,H733,K733)</f>
        <v>#NAME?</v>
      </c>
      <c r="AR754" s="11" t="e">
        <f>T1.WELL("",E733,H733,K733)</f>
        <v>#NAME?</v>
      </c>
      <c r="AS754" s="11" t="e">
        <f>T1.WELL("",E733,H733,K733)</f>
        <v>#NAME?</v>
      </c>
      <c r="AT754" s="11" t="e">
        <f>T1.WELL("",E733,H733,K733)</f>
        <v>#NAME?</v>
      </c>
      <c r="AU754" s="11" t="e">
        <f>T1.WELL("",E733,H733,K733)</f>
        <v>#NAME?</v>
      </c>
      <c r="AV754" s="11" t="e">
        <f>T1.WELL("",E733,H733,K733)</f>
        <v>#NAME?</v>
      </c>
      <c r="AW754" s="11" t="e">
        <f>T1.WELL("",E733,H733,K733)</f>
        <v>#NAME?</v>
      </c>
      <c r="AX754" s="11" t="e">
        <f>T1.WELL("",E733,H733,K733)</f>
        <v>#NAME?</v>
      </c>
      <c r="AY754" s="110"/>
      <c r="AZ754" s="110"/>
      <c r="BA754" s="110"/>
    </row>
    <row r="755" spans="2:53" ht="11.25" hidden="1" customHeight="1">
      <c r="B755" s="97" t="s">
        <v>2064</v>
      </c>
      <c r="C755" s="11" t="e">
        <f>T1.WELL("",E733,H733,K733)</f>
        <v>#NAME?</v>
      </c>
      <c r="D755" s="11" t="e">
        <f>T1.WELL("",E733,H733,K733)</f>
        <v>#NAME?</v>
      </c>
      <c r="E755" s="11" t="e">
        <f>T1.WELL("",E733,H733,K733)</f>
        <v>#NAME?</v>
      </c>
      <c r="F755" s="11" t="e">
        <f>T1.WELL("",E733,H733,K733)</f>
        <v>#NAME?</v>
      </c>
      <c r="G755" s="11" t="e">
        <f>T1.WELL("",E733,H733,K733)</f>
        <v>#NAME?</v>
      </c>
      <c r="H755" s="11" t="e">
        <f>T1.WELL("",E733,H733,K733)</f>
        <v>#NAME?</v>
      </c>
      <c r="I755" s="11" t="e">
        <f>T1.WELL("",E733,H733,K733)</f>
        <v>#NAME?</v>
      </c>
      <c r="J755" s="11" t="e">
        <f>T1.WELL("",E733,H733,K733)</f>
        <v>#NAME?</v>
      </c>
      <c r="K755" s="11" t="e">
        <f>T1.WELL("",E733,H733,K733)</f>
        <v>#NAME?</v>
      </c>
      <c r="L755" s="11" t="e">
        <f>T1.WELL("",E733,H733,K733)</f>
        <v>#NAME?</v>
      </c>
      <c r="M755" s="11" t="e">
        <f>T1.WELL("",E733,H733,K733)</f>
        <v>#NAME?</v>
      </c>
      <c r="N755" s="11" t="e">
        <f>T1.WELL("",E733,H733,K733)</f>
        <v>#NAME?</v>
      </c>
      <c r="O755" s="11" t="e">
        <f>T1.WELL("",E733,H733,K733)</f>
        <v>#NAME?</v>
      </c>
      <c r="P755" s="11" t="e">
        <f>T1.WELL("",E733,H733,K733)</f>
        <v>#NAME?</v>
      </c>
      <c r="Q755" s="11" t="e">
        <f>T1.WELL("",E733,H733,K733)</f>
        <v>#NAME?</v>
      </c>
      <c r="R755" s="11" t="e">
        <f>T1.WELL("",E733,H733,K733)</f>
        <v>#NAME?</v>
      </c>
      <c r="S755" s="11" t="e">
        <f>T1.WELL("",E733,H733,K733)</f>
        <v>#NAME?</v>
      </c>
      <c r="T755" s="11" t="e">
        <f>T1.WELL("",E733,H733,K733)</f>
        <v>#NAME?</v>
      </c>
      <c r="U755" s="11" t="e">
        <f>T1.WELL("",E733,H733,K733)</f>
        <v>#NAME?</v>
      </c>
      <c r="V755" s="11" t="e">
        <f>T1.WELL("",E733,H733,K733)</f>
        <v>#NAME?</v>
      </c>
      <c r="W755" s="11" t="e">
        <f>T1.WELL("",E733,H733,K733)</f>
        <v>#NAME?</v>
      </c>
      <c r="X755" s="11" t="e">
        <f>T1.WELL("",E733,H733,K733)</f>
        <v>#NAME?</v>
      </c>
      <c r="Y755" s="11" t="e">
        <f>T1.WELL("",E733,H733,K733)</f>
        <v>#NAME?</v>
      </c>
      <c r="Z755" s="11" t="e">
        <f>T1.WELL("",E733,H733,K733)</f>
        <v>#NAME?</v>
      </c>
      <c r="AA755" s="11" t="e">
        <f>T1.WELL("",E733,H733,K733)</f>
        <v>#NAME?</v>
      </c>
      <c r="AB755" s="11" t="e">
        <f>T1.WELL("",E733,H733,K733)</f>
        <v>#NAME?</v>
      </c>
      <c r="AC755" s="11" t="e">
        <f>T1.WELL("",E733,H733,K733)</f>
        <v>#NAME?</v>
      </c>
      <c r="AD755" s="11" t="e">
        <f>T1.WELL("",E733,H733,K733)</f>
        <v>#NAME?</v>
      </c>
      <c r="AE755" s="11" t="e">
        <f>T1.WELL("",E733,H733,K733)</f>
        <v>#NAME?</v>
      </c>
      <c r="AF755" s="11" t="e">
        <f>T1.WELL("",E733,H733,K733)</f>
        <v>#NAME?</v>
      </c>
      <c r="AG755" s="11" t="e">
        <f>T1.WELL("",E733,H733,K733)</f>
        <v>#NAME?</v>
      </c>
      <c r="AH755" s="11" t="e">
        <f>T1.WELL("",E733,H733,K733)</f>
        <v>#NAME?</v>
      </c>
      <c r="AI755" s="11" t="e">
        <f>T1.WELL("",E733,H733,K733)</f>
        <v>#NAME?</v>
      </c>
      <c r="AJ755" s="11" t="e">
        <f>T1.WELL("",E733,H733,K733)</f>
        <v>#NAME?</v>
      </c>
      <c r="AK755" s="11" t="e">
        <f>T1.WELL("",E733,H733,K733)</f>
        <v>#NAME?</v>
      </c>
      <c r="AL755" s="11" t="e">
        <f>T1.WELL("",E733,H733,K733)</f>
        <v>#NAME?</v>
      </c>
      <c r="AM755" s="11" t="e">
        <f>T1.WELL("",E733,H733,K733)</f>
        <v>#NAME?</v>
      </c>
      <c r="AN755" s="11" t="e">
        <f>T1.WELL("",E733,H733,K733)</f>
        <v>#NAME?</v>
      </c>
      <c r="AO755" s="11" t="e">
        <f>T1.WELL("",E733,H733,K733)</f>
        <v>#NAME?</v>
      </c>
      <c r="AP755" s="11" t="e">
        <f>T1.WELL("",E733,H733,K733)</f>
        <v>#NAME?</v>
      </c>
      <c r="AQ755" s="11" t="e">
        <f>T1.WELL("",E733,H733,K733)</f>
        <v>#NAME?</v>
      </c>
      <c r="AR755" s="11" t="e">
        <f>T1.WELL("",E733,H733,K733)</f>
        <v>#NAME?</v>
      </c>
      <c r="AS755" s="11" t="e">
        <f>T1.WELL("",E733,H733,K733)</f>
        <v>#NAME?</v>
      </c>
      <c r="AT755" s="11" t="e">
        <f>T1.WELL("",E733,H733,K733)</f>
        <v>#NAME?</v>
      </c>
      <c r="AU755" s="11" t="e">
        <f>T1.WELL("",E733,H733,K733)</f>
        <v>#NAME?</v>
      </c>
      <c r="AV755" s="11" t="e">
        <f>T1.WELL("",E733,H733,K733)</f>
        <v>#NAME?</v>
      </c>
      <c r="AW755" s="11" t="e">
        <f>T1.WELL("",E733,H733,K733)</f>
        <v>#NAME?</v>
      </c>
      <c r="AX755" s="11" t="e">
        <f>T1.WELL("",E733,H733,K733)</f>
        <v>#NAME?</v>
      </c>
      <c r="AY755" s="110"/>
      <c r="AZ755" s="110"/>
      <c r="BA755" s="110"/>
    </row>
    <row r="756" spans="2:53" ht="11.25" hidden="1" customHeight="1">
      <c r="B756" s="97" t="s">
        <v>2113</v>
      </c>
      <c r="C756" s="11" t="e">
        <f>T1.WELL("",E733,H733,K733)</f>
        <v>#NAME?</v>
      </c>
      <c r="D756" s="11" t="e">
        <f>T1.WELL("",E733,H733,K733)</f>
        <v>#NAME?</v>
      </c>
      <c r="E756" s="11" t="e">
        <f>T1.WELL("",E733,H733,K733)</f>
        <v>#NAME?</v>
      </c>
      <c r="F756" s="11" t="e">
        <f>T1.WELL("",E733,H733,K733)</f>
        <v>#NAME?</v>
      </c>
      <c r="G756" s="11" t="e">
        <f>T1.WELL("",E733,H733,K733)</f>
        <v>#NAME?</v>
      </c>
      <c r="H756" s="11" t="e">
        <f>T1.WELL("",E733,H733,K733)</f>
        <v>#NAME?</v>
      </c>
      <c r="I756" s="11" t="e">
        <f>T1.WELL("",E733,H733,K733)</f>
        <v>#NAME?</v>
      </c>
      <c r="J756" s="11" t="e">
        <f>T1.WELL("",E733,H733,K733)</f>
        <v>#NAME?</v>
      </c>
      <c r="K756" s="11" t="e">
        <f>T1.WELL("",E733,H733,K733)</f>
        <v>#NAME?</v>
      </c>
      <c r="L756" s="11" t="e">
        <f>T1.WELL("",E733,H733,K733)</f>
        <v>#NAME?</v>
      </c>
      <c r="M756" s="11" t="e">
        <f>T1.WELL("",E733,H733,K733)</f>
        <v>#NAME?</v>
      </c>
      <c r="N756" s="11" t="e">
        <f>T1.WELL("",E733,H733,K733)</f>
        <v>#NAME?</v>
      </c>
      <c r="O756" s="11" t="e">
        <f>T1.WELL("",E733,H733,K733)</f>
        <v>#NAME?</v>
      </c>
      <c r="P756" s="11" t="e">
        <f>T1.WELL("",E733,H733,K733)</f>
        <v>#NAME?</v>
      </c>
      <c r="Q756" s="11" t="e">
        <f>T1.WELL("",E733,H733,K733)</f>
        <v>#NAME?</v>
      </c>
      <c r="R756" s="11" t="e">
        <f>T1.WELL("",E733,H733,K733)</f>
        <v>#NAME?</v>
      </c>
      <c r="S756" s="11" t="e">
        <f>T1.WELL("",E733,H733,K733)</f>
        <v>#NAME?</v>
      </c>
      <c r="T756" s="11" t="e">
        <f>T1.WELL("",E733,H733,K733)</f>
        <v>#NAME?</v>
      </c>
      <c r="U756" s="11" t="e">
        <f>T1.WELL("",E733,H733,K733)</f>
        <v>#NAME?</v>
      </c>
      <c r="V756" s="11" t="e">
        <f>T1.WELL("",E733,H733,K733)</f>
        <v>#NAME?</v>
      </c>
      <c r="W756" s="11" t="e">
        <f>T1.WELL("",E733,H733,K733)</f>
        <v>#NAME?</v>
      </c>
      <c r="X756" s="11" t="e">
        <f>T1.WELL("",E733,H733,K733)</f>
        <v>#NAME?</v>
      </c>
      <c r="Y756" s="11" t="e">
        <f>T1.WELL("",E733,H733,K733)</f>
        <v>#NAME?</v>
      </c>
      <c r="Z756" s="11" t="e">
        <f>T1.WELL("",E733,H733,K733)</f>
        <v>#NAME?</v>
      </c>
      <c r="AA756" s="11" t="e">
        <f>T1.WELL("",E733,H733,K733)</f>
        <v>#NAME?</v>
      </c>
      <c r="AB756" s="11" t="e">
        <f>T1.WELL("",E733,H733,K733)</f>
        <v>#NAME?</v>
      </c>
      <c r="AC756" s="11" t="e">
        <f>T1.WELL("",E733,H733,K733)</f>
        <v>#NAME?</v>
      </c>
      <c r="AD756" s="11" t="e">
        <f>T1.WELL("",E733,H733,K733)</f>
        <v>#NAME?</v>
      </c>
      <c r="AE756" s="11" t="e">
        <f>T1.WELL("",E733,H733,K733)</f>
        <v>#NAME?</v>
      </c>
      <c r="AF756" s="11" t="e">
        <f>T1.WELL("",E733,H733,K733)</f>
        <v>#NAME?</v>
      </c>
      <c r="AG756" s="11" t="e">
        <f>T1.WELL("",E733,H733,K733)</f>
        <v>#NAME?</v>
      </c>
      <c r="AH756" s="11" t="e">
        <f>T1.WELL("",E733,H733,K733)</f>
        <v>#NAME?</v>
      </c>
      <c r="AI756" s="11" t="e">
        <f>T1.WELL("",E733,H733,K733)</f>
        <v>#NAME?</v>
      </c>
      <c r="AJ756" s="11" t="e">
        <f>T1.WELL("",E733,H733,K733)</f>
        <v>#NAME?</v>
      </c>
      <c r="AK756" s="11" t="e">
        <f>T1.WELL("",E733,H733,K733)</f>
        <v>#NAME?</v>
      </c>
      <c r="AL756" s="11" t="e">
        <f>T1.WELL("",E733,H733,K733)</f>
        <v>#NAME?</v>
      </c>
      <c r="AM756" s="11" t="e">
        <f>T1.WELL("",E733,H733,K733)</f>
        <v>#NAME?</v>
      </c>
      <c r="AN756" s="11" t="e">
        <f>T1.WELL("",E733,H733,K733)</f>
        <v>#NAME?</v>
      </c>
      <c r="AO756" s="11" t="e">
        <f>T1.WELL("",E733,H733,K733)</f>
        <v>#NAME?</v>
      </c>
      <c r="AP756" s="11" t="e">
        <f>T1.WELL("",E733,H733,K733)</f>
        <v>#NAME?</v>
      </c>
      <c r="AQ756" s="11" t="e">
        <f>T1.WELL("",E733,H733,K733)</f>
        <v>#NAME?</v>
      </c>
      <c r="AR756" s="11" t="e">
        <f>T1.WELL("",E733,H733,K733)</f>
        <v>#NAME?</v>
      </c>
      <c r="AS756" s="11" t="e">
        <f>T1.WELL("",E733,H733,K733)</f>
        <v>#NAME?</v>
      </c>
      <c r="AT756" s="11" t="e">
        <f>T1.WELL("",E733,H733,K733)</f>
        <v>#NAME?</v>
      </c>
      <c r="AU756" s="11" t="e">
        <f>T1.WELL("",E733,H733,K733)</f>
        <v>#NAME?</v>
      </c>
      <c r="AV756" s="11" t="e">
        <f>T1.WELL("",E733,H733,K733)</f>
        <v>#NAME?</v>
      </c>
      <c r="AW756" s="11" t="e">
        <f>T1.WELL("",E733,H733,K733)</f>
        <v>#NAME?</v>
      </c>
      <c r="AX756" s="11" t="e">
        <f>T1.WELL("",E733,H733,K733)</f>
        <v>#NAME?</v>
      </c>
      <c r="AY756" s="110"/>
      <c r="AZ756" s="110"/>
      <c r="BA756" s="110"/>
    </row>
    <row r="757" spans="2:53" ht="11.25" hidden="1" customHeight="1">
      <c r="B757" s="97" t="s">
        <v>2162</v>
      </c>
      <c r="C757" s="11" t="e">
        <f>T1.WELL("",E733,H733,K733)</f>
        <v>#NAME?</v>
      </c>
      <c r="D757" s="11" t="e">
        <f>T1.WELL("",E733,H733,K733)</f>
        <v>#NAME?</v>
      </c>
      <c r="E757" s="11" t="e">
        <f>T1.WELL("",E733,H733,K733)</f>
        <v>#NAME?</v>
      </c>
      <c r="F757" s="11" t="e">
        <f>T1.WELL("",E733,H733,K733)</f>
        <v>#NAME?</v>
      </c>
      <c r="G757" s="11" t="e">
        <f>T1.WELL("",E733,H733,K733)</f>
        <v>#NAME?</v>
      </c>
      <c r="H757" s="11" t="e">
        <f>T1.WELL("",E733,H733,K733)</f>
        <v>#NAME?</v>
      </c>
      <c r="I757" s="11" t="e">
        <f>T1.WELL("",E733,H733,K733)</f>
        <v>#NAME?</v>
      </c>
      <c r="J757" s="11" t="e">
        <f>T1.WELL("",E733,H733,K733)</f>
        <v>#NAME?</v>
      </c>
      <c r="K757" s="11" t="e">
        <f>T1.WELL("",E733,H733,K733)</f>
        <v>#NAME?</v>
      </c>
      <c r="L757" s="11" t="e">
        <f>T1.WELL("",E733,H733,K733)</f>
        <v>#NAME?</v>
      </c>
      <c r="M757" s="11" t="e">
        <f>T1.WELL("",E733,H733,K733)</f>
        <v>#NAME?</v>
      </c>
      <c r="N757" s="11" t="e">
        <f>T1.WELL("",E733,H733,K733)</f>
        <v>#NAME?</v>
      </c>
      <c r="O757" s="11" t="e">
        <f>T1.WELL("",E733,H733,K733)</f>
        <v>#NAME?</v>
      </c>
      <c r="P757" s="11" t="e">
        <f>T1.WELL("",E733,H733,K733)</f>
        <v>#NAME?</v>
      </c>
      <c r="Q757" s="11" t="e">
        <f>T1.WELL("",E733,H733,K733)</f>
        <v>#NAME?</v>
      </c>
      <c r="R757" s="11" t="e">
        <f>T1.WELL("",E733,H733,K733)</f>
        <v>#NAME?</v>
      </c>
      <c r="S757" s="11" t="e">
        <f>T1.WELL("",E733,H733,K733)</f>
        <v>#NAME?</v>
      </c>
      <c r="T757" s="11" t="e">
        <f>T1.WELL("",E733,H733,K733)</f>
        <v>#NAME?</v>
      </c>
      <c r="U757" s="11" t="e">
        <f>T1.WELL("",E733,H733,K733)</f>
        <v>#NAME?</v>
      </c>
      <c r="V757" s="11" t="e">
        <f>T1.WELL("",E733,H733,K733)</f>
        <v>#NAME?</v>
      </c>
      <c r="W757" s="11" t="e">
        <f>T1.WELL("",E733,H733,K733)</f>
        <v>#NAME?</v>
      </c>
      <c r="X757" s="11" t="e">
        <f>T1.WELL("",E733,H733,K733)</f>
        <v>#NAME?</v>
      </c>
      <c r="Y757" s="11" t="e">
        <f>T1.WELL("",E733,H733,K733)</f>
        <v>#NAME?</v>
      </c>
      <c r="Z757" s="11" t="e">
        <f>T1.WELL("",E733,H733,K733)</f>
        <v>#NAME?</v>
      </c>
      <c r="AA757" s="11" t="e">
        <f>T1.WELL("",E733,H733,K733)</f>
        <v>#NAME?</v>
      </c>
      <c r="AB757" s="11" t="e">
        <f>T1.WELL("",E733,H733,K733)</f>
        <v>#NAME?</v>
      </c>
      <c r="AC757" s="11" t="e">
        <f>T1.WELL("",E733,H733,K733)</f>
        <v>#NAME?</v>
      </c>
      <c r="AD757" s="11" t="e">
        <f>T1.WELL("",E733,H733,K733)</f>
        <v>#NAME?</v>
      </c>
      <c r="AE757" s="11" t="e">
        <f>T1.WELL("",E733,H733,K733)</f>
        <v>#NAME?</v>
      </c>
      <c r="AF757" s="11" t="e">
        <f>T1.WELL("",E733,H733,K733)</f>
        <v>#NAME?</v>
      </c>
      <c r="AG757" s="11" t="e">
        <f>T1.WELL("",E733,H733,K733)</f>
        <v>#NAME?</v>
      </c>
      <c r="AH757" s="11" t="e">
        <f>T1.WELL("",E733,H733,K733)</f>
        <v>#NAME?</v>
      </c>
      <c r="AI757" s="11" t="e">
        <f>T1.WELL("",E733,H733,K733)</f>
        <v>#NAME?</v>
      </c>
      <c r="AJ757" s="11" t="e">
        <f>T1.WELL("",E733,H733,K733)</f>
        <v>#NAME?</v>
      </c>
      <c r="AK757" s="11" t="e">
        <f>T1.WELL("",E733,H733,K733)</f>
        <v>#NAME?</v>
      </c>
      <c r="AL757" s="11" t="e">
        <f>T1.WELL("",E733,H733,K733)</f>
        <v>#NAME?</v>
      </c>
      <c r="AM757" s="11" t="e">
        <f>T1.WELL("",E733,H733,K733)</f>
        <v>#NAME?</v>
      </c>
      <c r="AN757" s="11" t="e">
        <f>T1.WELL("",E733,H733,K733)</f>
        <v>#NAME?</v>
      </c>
      <c r="AO757" s="11" t="e">
        <f>T1.WELL("",E733,H733,K733)</f>
        <v>#NAME?</v>
      </c>
      <c r="AP757" s="11" t="e">
        <f>T1.WELL("",E733,H733,K733)</f>
        <v>#NAME?</v>
      </c>
      <c r="AQ757" s="11" t="e">
        <f>T1.WELL("",E733,H733,K733)</f>
        <v>#NAME?</v>
      </c>
      <c r="AR757" s="11" t="e">
        <f>T1.WELL("",E733,H733,K733)</f>
        <v>#NAME?</v>
      </c>
      <c r="AS757" s="11" t="e">
        <f>T1.WELL("",E733,H733,K733)</f>
        <v>#NAME?</v>
      </c>
      <c r="AT757" s="11" t="e">
        <f>T1.WELL("",E733,H733,K733)</f>
        <v>#NAME?</v>
      </c>
      <c r="AU757" s="11" t="e">
        <f>T1.WELL("",E733,H733,K733)</f>
        <v>#NAME?</v>
      </c>
      <c r="AV757" s="11" t="e">
        <f>T1.WELL("",E733,H733,K733)</f>
        <v>#NAME?</v>
      </c>
      <c r="AW757" s="11" t="e">
        <f>T1.WELL("",E733,H733,K733)</f>
        <v>#NAME?</v>
      </c>
      <c r="AX757" s="11" t="e">
        <f>T1.WELL("",E733,H733,K733)</f>
        <v>#NAME?</v>
      </c>
      <c r="AY757" s="110"/>
      <c r="AZ757" s="110"/>
      <c r="BA757" s="110"/>
    </row>
    <row r="758" spans="2:53" ht="11.25" hidden="1" customHeight="1">
      <c r="B758" s="97" t="s">
        <v>2211</v>
      </c>
      <c r="C758" s="11" t="e">
        <f>T1.WELL("",E733,H733,K733)</f>
        <v>#NAME?</v>
      </c>
      <c r="D758" s="11" t="e">
        <f>T1.WELL("",E733,H733,K733)</f>
        <v>#NAME?</v>
      </c>
      <c r="E758" s="11" t="e">
        <f>T1.WELL("",E733,H733,K733)</f>
        <v>#NAME?</v>
      </c>
      <c r="F758" s="11" t="e">
        <f>T1.WELL("",E733,H733,K733)</f>
        <v>#NAME?</v>
      </c>
      <c r="G758" s="11" t="e">
        <f>T1.WELL("",E733,H733,K733)</f>
        <v>#NAME?</v>
      </c>
      <c r="H758" s="11" t="e">
        <f>T1.WELL("",E733,H733,K733)</f>
        <v>#NAME?</v>
      </c>
      <c r="I758" s="11" t="e">
        <f>T1.WELL("",E733,H733,K733)</f>
        <v>#NAME?</v>
      </c>
      <c r="J758" s="11" t="e">
        <f>T1.WELL("",E733,H733,K733)</f>
        <v>#NAME?</v>
      </c>
      <c r="K758" s="11" t="e">
        <f>T1.WELL("",E733,H733,K733)</f>
        <v>#NAME?</v>
      </c>
      <c r="L758" s="11" t="e">
        <f>T1.WELL("",E733,H733,K733)</f>
        <v>#NAME?</v>
      </c>
      <c r="M758" s="11" t="e">
        <f>T1.WELL("",E733,H733,K733)</f>
        <v>#NAME?</v>
      </c>
      <c r="N758" s="11" t="e">
        <f>T1.WELL("",E733,H733,K733)</f>
        <v>#NAME?</v>
      </c>
      <c r="O758" s="11" t="e">
        <f>T1.WELL("",E733,H733,K733)</f>
        <v>#NAME?</v>
      </c>
      <c r="P758" s="11" t="e">
        <f>T1.WELL("",E733,H733,K733)</f>
        <v>#NAME?</v>
      </c>
      <c r="Q758" s="11" t="e">
        <f>T1.WELL("",E733,H733,K733)</f>
        <v>#NAME?</v>
      </c>
      <c r="R758" s="11" t="e">
        <f>T1.WELL("",E733,H733,K733)</f>
        <v>#NAME?</v>
      </c>
      <c r="S758" s="11" t="e">
        <f>T1.WELL("",E733,H733,K733)</f>
        <v>#NAME?</v>
      </c>
      <c r="T758" s="11" t="e">
        <f>T1.WELL("",E733,H733,K733)</f>
        <v>#NAME?</v>
      </c>
      <c r="U758" s="11" t="e">
        <f>T1.WELL("",E733,H733,K733)</f>
        <v>#NAME?</v>
      </c>
      <c r="V758" s="11" t="e">
        <f>T1.WELL("",E733,H733,K733)</f>
        <v>#NAME?</v>
      </c>
      <c r="W758" s="11" t="e">
        <f>T1.WELL("",E733,H733,K733)</f>
        <v>#NAME?</v>
      </c>
      <c r="X758" s="11" t="e">
        <f>T1.WELL("",E733,H733,K733)</f>
        <v>#NAME?</v>
      </c>
      <c r="Y758" s="11" t="e">
        <f>T1.WELL("",E733,H733,K733)</f>
        <v>#NAME?</v>
      </c>
      <c r="Z758" s="11" t="e">
        <f>T1.WELL("",E733,H733,K733)</f>
        <v>#NAME?</v>
      </c>
      <c r="AA758" s="11" t="e">
        <f>T1.WELL("",E733,H733,K733)</f>
        <v>#NAME?</v>
      </c>
      <c r="AB758" s="11" t="e">
        <f>T1.WELL("",E733,H733,K733)</f>
        <v>#NAME?</v>
      </c>
      <c r="AC758" s="11" t="e">
        <f>T1.WELL("",E733,H733,K733)</f>
        <v>#NAME?</v>
      </c>
      <c r="AD758" s="11" t="e">
        <f>T1.WELL("",E733,H733,K733)</f>
        <v>#NAME?</v>
      </c>
      <c r="AE758" s="11" t="e">
        <f>T1.WELL("",E733,H733,K733)</f>
        <v>#NAME?</v>
      </c>
      <c r="AF758" s="11" t="e">
        <f>T1.WELL("",E733,H733,K733)</f>
        <v>#NAME?</v>
      </c>
      <c r="AG758" s="11" t="e">
        <f>T1.WELL("",E733,H733,K733)</f>
        <v>#NAME?</v>
      </c>
      <c r="AH758" s="11" t="e">
        <f>T1.WELL("",E733,H733,K733)</f>
        <v>#NAME?</v>
      </c>
      <c r="AI758" s="11" t="e">
        <f>T1.WELL("",E733,H733,K733)</f>
        <v>#NAME?</v>
      </c>
      <c r="AJ758" s="11" t="e">
        <f>T1.WELL("",E733,H733,K733)</f>
        <v>#NAME?</v>
      </c>
      <c r="AK758" s="11" t="e">
        <f>T1.WELL("",E733,H733,K733)</f>
        <v>#NAME?</v>
      </c>
      <c r="AL758" s="11" t="e">
        <f>T1.WELL("",E733,H733,K733)</f>
        <v>#NAME?</v>
      </c>
      <c r="AM758" s="11" t="e">
        <f>T1.WELL("",E733,H733,K733)</f>
        <v>#NAME?</v>
      </c>
      <c r="AN758" s="11" t="e">
        <f>T1.WELL("",E733,H733,K733)</f>
        <v>#NAME?</v>
      </c>
      <c r="AO758" s="11" t="e">
        <f>T1.WELL("",E733,H733,K733)</f>
        <v>#NAME?</v>
      </c>
      <c r="AP758" s="11" t="e">
        <f>T1.WELL("",E733,H733,K733)</f>
        <v>#NAME?</v>
      </c>
      <c r="AQ758" s="11" t="e">
        <f>T1.WELL("",E733,H733,K733)</f>
        <v>#NAME?</v>
      </c>
      <c r="AR758" s="11" t="e">
        <f>T1.WELL("",E733,H733,K733)</f>
        <v>#NAME?</v>
      </c>
      <c r="AS758" s="11" t="e">
        <f>T1.WELL("",E733,H733,K733)</f>
        <v>#NAME?</v>
      </c>
      <c r="AT758" s="11" t="e">
        <f>T1.WELL("",E733,H733,K733)</f>
        <v>#NAME?</v>
      </c>
      <c r="AU758" s="11" t="e">
        <f>T1.WELL("",E733,H733,K733)</f>
        <v>#NAME?</v>
      </c>
      <c r="AV758" s="11" t="e">
        <f>T1.WELL("",E733,H733,K733)</f>
        <v>#NAME?</v>
      </c>
      <c r="AW758" s="11" t="e">
        <f>T1.WELL("",E733,H733,K733)</f>
        <v>#NAME?</v>
      </c>
      <c r="AX758" s="11" t="e">
        <f>T1.WELL("",E733,H733,K733)</f>
        <v>#NAME?</v>
      </c>
      <c r="AY758" s="110"/>
      <c r="AZ758" s="110"/>
      <c r="BA758" s="110"/>
    </row>
    <row r="759" spans="2:53" ht="11.25" hidden="1" customHeight="1">
      <c r="B759" s="97" t="s">
        <v>2260</v>
      </c>
      <c r="C759" s="11" t="e">
        <f>T1.WELL("",E733,H733,K733)</f>
        <v>#NAME?</v>
      </c>
      <c r="D759" s="11" t="e">
        <f>T1.WELL("",E733,H733,K733)</f>
        <v>#NAME?</v>
      </c>
      <c r="E759" s="11" t="e">
        <f>T1.WELL("",E733,H733,K733)</f>
        <v>#NAME?</v>
      </c>
      <c r="F759" s="11" t="e">
        <f>T1.WELL("",E733,H733,K733)</f>
        <v>#NAME?</v>
      </c>
      <c r="G759" s="11" t="e">
        <f>T1.WELL("",E733,H733,K733)</f>
        <v>#NAME?</v>
      </c>
      <c r="H759" s="11" t="e">
        <f>T1.WELL("",E733,H733,K733)</f>
        <v>#NAME?</v>
      </c>
      <c r="I759" s="11" t="e">
        <f>T1.WELL("",E733,H733,K733)</f>
        <v>#NAME?</v>
      </c>
      <c r="J759" s="11" t="e">
        <f>T1.WELL("",E733,H733,K733)</f>
        <v>#NAME?</v>
      </c>
      <c r="K759" s="11" t="e">
        <f>T1.WELL("",E733,H733,K733)</f>
        <v>#NAME?</v>
      </c>
      <c r="L759" s="11" t="e">
        <f>T1.WELL("",E733,H733,K733)</f>
        <v>#NAME?</v>
      </c>
      <c r="M759" s="11" t="e">
        <f>T1.WELL("",E733,H733,K733)</f>
        <v>#NAME?</v>
      </c>
      <c r="N759" s="11" t="e">
        <f>T1.WELL("",E733,H733,K733)</f>
        <v>#NAME?</v>
      </c>
      <c r="O759" s="11" t="e">
        <f>T1.WELL("",E733,H733,K733)</f>
        <v>#NAME?</v>
      </c>
      <c r="P759" s="11" t="e">
        <f>T1.WELL("",E733,H733,K733)</f>
        <v>#NAME?</v>
      </c>
      <c r="Q759" s="11" t="e">
        <f>T1.WELL("",E733,H733,K733)</f>
        <v>#NAME?</v>
      </c>
      <c r="R759" s="11" t="e">
        <f>T1.WELL("",E733,H733,K733)</f>
        <v>#NAME?</v>
      </c>
      <c r="S759" s="11" t="e">
        <f>T1.WELL("",E733,H733,K733)</f>
        <v>#NAME?</v>
      </c>
      <c r="T759" s="11" t="e">
        <f>T1.WELL("",E733,H733,K733)</f>
        <v>#NAME?</v>
      </c>
      <c r="U759" s="11" t="e">
        <f>T1.WELL("",E733,H733,K733)</f>
        <v>#NAME?</v>
      </c>
      <c r="V759" s="11" t="e">
        <f>T1.WELL("",E733,H733,K733)</f>
        <v>#NAME?</v>
      </c>
      <c r="W759" s="11" t="e">
        <f>T1.WELL("",E733,H733,K733)</f>
        <v>#NAME?</v>
      </c>
      <c r="X759" s="11" t="e">
        <f>T1.WELL("",E733,H733,K733)</f>
        <v>#NAME?</v>
      </c>
      <c r="Y759" s="11" t="e">
        <f>T1.WELL("",E733,H733,K733)</f>
        <v>#NAME?</v>
      </c>
      <c r="Z759" s="11" t="e">
        <f>T1.WELL("",E733,H733,K733)</f>
        <v>#NAME?</v>
      </c>
      <c r="AA759" s="11" t="e">
        <f>T1.WELL("",E733,H733,K733)</f>
        <v>#NAME?</v>
      </c>
      <c r="AB759" s="11" t="e">
        <f>T1.WELL("",E733,H733,K733)</f>
        <v>#NAME?</v>
      </c>
      <c r="AC759" s="11" t="e">
        <f>T1.WELL("",E733,H733,K733)</f>
        <v>#NAME?</v>
      </c>
      <c r="AD759" s="11" t="e">
        <f>T1.WELL("",E733,H733,K733)</f>
        <v>#NAME?</v>
      </c>
      <c r="AE759" s="11" t="e">
        <f>T1.WELL("",E733,H733,K733)</f>
        <v>#NAME?</v>
      </c>
      <c r="AF759" s="11" t="e">
        <f>T1.WELL("",E733,H733,K733)</f>
        <v>#NAME?</v>
      </c>
      <c r="AG759" s="11" t="e">
        <f>T1.WELL("",E733,H733,K733)</f>
        <v>#NAME?</v>
      </c>
      <c r="AH759" s="11" t="e">
        <f>T1.WELL("",E733,H733,K733)</f>
        <v>#NAME?</v>
      </c>
      <c r="AI759" s="11" t="e">
        <f>T1.WELL("",E733,H733,K733)</f>
        <v>#NAME?</v>
      </c>
      <c r="AJ759" s="11" t="e">
        <f>T1.WELL("",E733,H733,K733)</f>
        <v>#NAME?</v>
      </c>
      <c r="AK759" s="11" t="e">
        <f>T1.WELL("",E733,H733,K733)</f>
        <v>#NAME?</v>
      </c>
      <c r="AL759" s="11" t="e">
        <f>T1.WELL("",E733,H733,K733)</f>
        <v>#NAME?</v>
      </c>
      <c r="AM759" s="11" t="e">
        <f>T1.WELL("",E733,H733,K733)</f>
        <v>#NAME?</v>
      </c>
      <c r="AN759" s="11" t="e">
        <f>T1.WELL("",E733,H733,K733)</f>
        <v>#NAME?</v>
      </c>
      <c r="AO759" s="11" t="e">
        <f>T1.WELL("",E733,H733,K733)</f>
        <v>#NAME?</v>
      </c>
      <c r="AP759" s="11" t="e">
        <f>T1.WELL("",E733,H733,K733)</f>
        <v>#NAME?</v>
      </c>
      <c r="AQ759" s="11" t="e">
        <f>T1.WELL("",E733,H733,K733)</f>
        <v>#NAME?</v>
      </c>
      <c r="AR759" s="11" t="e">
        <f>T1.WELL("",E733,H733,K733)</f>
        <v>#NAME?</v>
      </c>
      <c r="AS759" s="11" t="e">
        <f>T1.WELL("",E733,H733,K733)</f>
        <v>#NAME?</v>
      </c>
      <c r="AT759" s="11" t="e">
        <f>T1.WELL("",E733,H733,K733)</f>
        <v>#NAME?</v>
      </c>
      <c r="AU759" s="11" t="e">
        <f>T1.WELL("",E733,H733,K733)</f>
        <v>#NAME?</v>
      </c>
      <c r="AV759" s="11" t="e">
        <f>T1.WELL("",E733,H733,K733)</f>
        <v>#NAME?</v>
      </c>
      <c r="AW759" s="11" t="e">
        <f>T1.WELL("",E733,H733,K733)</f>
        <v>#NAME?</v>
      </c>
      <c r="AX759" s="11" t="e">
        <f>T1.WELL("",E733,H733,K733)</f>
        <v>#NAME?</v>
      </c>
      <c r="AY759" s="110"/>
      <c r="AZ759" s="110"/>
      <c r="BA759" s="110"/>
    </row>
    <row r="760" spans="2:53" ht="11.25" hidden="1" customHeight="1">
      <c r="B760" s="97" t="s">
        <v>2309</v>
      </c>
      <c r="C760" s="11" t="e">
        <f>T1.WELL("",E733,H733,K733)</f>
        <v>#NAME?</v>
      </c>
      <c r="D760" s="11" t="e">
        <f>T1.WELL("",E733,H733,K733)</f>
        <v>#NAME?</v>
      </c>
      <c r="E760" s="11" t="e">
        <f>T1.WELL("",E733,H733,K733)</f>
        <v>#NAME?</v>
      </c>
      <c r="F760" s="11" t="e">
        <f>T1.WELL("",E733,H733,K733)</f>
        <v>#NAME?</v>
      </c>
      <c r="G760" s="11" t="e">
        <f>T1.WELL("",E733,H733,K733)</f>
        <v>#NAME?</v>
      </c>
      <c r="H760" s="11" t="e">
        <f>T1.WELL("",E733,H733,K733)</f>
        <v>#NAME?</v>
      </c>
      <c r="I760" s="11" t="e">
        <f>T1.WELL("",E733,H733,K733)</f>
        <v>#NAME?</v>
      </c>
      <c r="J760" s="11" t="e">
        <f>T1.WELL("",E733,H733,K733)</f>
        <v>#NAME?</v>
      </c>
      <c r="K760" s="11" t="e">
        <f>T1.WELL("",E733,H733,K733)</f>
        <v>#NAME?</v>
      </c>
      <c r="L760" s="11" t="e">
        <f>T1.WELL("",E733,H733,K733)</f>
        <v>#NAME?</v>
      </c>
      <c r="M760" s="11" t="e">
        <f>T1.WELL("",E733,H733,K733)</f>
        <v>#NAME?</v>
      </c>
      <c r="N760" s="11" t="e">
        <f>T1.WELL("",E733,H733,K733)</f>
        <v>#NAME?</v>
      </c>
      <c r="O760" s="11" t="e">
        <f>T1.WELL("",E733,H733,K733)</f>
        <v>#NAME?</v>
      </c>
      <c r="P760" s="11" t="e">
        <f>T1.WELL("",E733,H733,K733)</f>
        <v>#NAME?</v>
      </c>
      <c r="Q760" s="11" t="e">
        <f>T1.WELL("",E733,H733,K733)</f>
        <v>#NAME?</v>
      </c>
      <c r="R760" s="11" t="e">
        <f>T1.WELL("",E733,H733,K733)</f>
        <v>#NAME?</v>
      </c>
      <c r="S760" s="11" t="e">
        <f>T1.WELL("",E733,H733,K733)</f>
        <v>#NAME?</v>
      </c>
      <c r="T760" s="11" t="e">
        <f>T1.WELL("",E733,H733,K733)</f>
        <v>#NAME?</v>
      </c>
      <c r="U760" s="11" t="e">
        <f>T1.WELL("",E733,H733,K733)</f>
        <v>#NAME?</v>
      </c>
      <c r="V760" s="11" t="e">
        <f>T1.WELL("",E733,H733,K733)</f>
        <v>#NAME?</v>
      </c>
      <c r="W760" s="11" t="e">
        <f>T1.WELL("",E733,H733,K733)</f>
        <v>#NAME?</v>
      </c>
      <c r="X760" s="11" t="e">
        <f>T1.WELL("",E733,H733,K733)</f>
        <v>#NAME?</v>
      </c>
      <c r="Y760" s="11" t="e">
        <f>T1.WELL("",E733,H733,K733)</f>
        <v>#NAME?</v>
      </c>
      <c r="Z760" s="11" t="e">
        <f>T1.WELL("",E733,H733,K733)</f>
        <v>#NAME?</v>
      </c>
      <c r="AA760" s="11" t="e">
        <f>T1.WELL("",E733,H733,K733)</f>
        <v>#NAME?</v>
      </c>
      <c r="AB760" s="11" t="e">
        <f>T1.WELL("",E733,H733,K733)</f>
        <v>#NAME?</v>
      </c>
      <c r="AC760" s="11" t="e">
        <f>T1.WELL("",E733,H733,K733)</f>
        <v>#NAME?</v>
      </c>
      <c r="AD760" s="11" t="e">
        <f>T1.WELL("",E733,H733,K733)</f>
        <v>#NAME?</v>
      </c>
      <c r="AE760" s="11" t="e">
        <f>T1.WELL("",E733,H733,K733)</f>
        <v>#NAME?</v>
      </c>
      <c r="AF760" s="11" t="e">
        <f>T1.WELL("",E733,H733,K733)</f>
        <v>#NAME?</v>
      </c>
      <c r="AG760" s="11" t="e">
        <f>T1.WELL("",E733,H733,K733)</f>
        <v>#NAME?</v>
      </c>
      <c r="AH760" s="11" t="e">
        <f>T1.WELL("",E733,H733,K733)</f>
        <v>#NAME?</v>
      </c>
      <c r="AI760" s="11" t="e">
        <f>T1.WELL("",E733,H733,K733)</f>
        <v>#NAME?</v>
      </c>
      <c r="AJ760" s="11" t="e">
        <f>T1.WELL("",E733,H733,K733)</f>
        <v>#NAME?</v>
      </c>
      <c r="AK760" s="11" t="e">
        <f>T1.WELL("",E733,H733,K733)</f>
        <v>#NAME?</v>
      </c>
      <c r="AL760" s="11" t="e">
        <f>T1.WELL("",E733,H733,K733)</f>
        <v>#NAME?</v>
      </c>
      <c r="AM760" s="11" t="e">
        <f>T1.WELL("",E733,H733,K733)</f>
        <v>#NAME?</v>
      </c>
      <c r="AN760" s="11" t="e">
        <f>T1.WELL("",E733,H733,K733)</f>
        <v>#NAME?</v>
      </c>
      <c r="AO760" s="11" t="e">
        <f>T1.WELL("",E733,H733,K733)</f>
        <v>#NAME?</v>
      </c>
      <c r="AP760" s="11" t="e">
        <f>T1.WELL("",E733,H733,K733)</f>
        <v>#NAME?</v>
      </c>
      <c r="AQ760" s="11" t="e">
        <f>T1.WELL("",E733,H733,K733)</f>
        <v>#NAME?</v>
      </c>
      <c r="AR760" s="11" t="e">
        <f>T1.WELL("",E733,H733,K733)</f>
        <v>#NAME?</v>
      </c>
      <c r="AS760" s="11" t="e">
        <f>T1.WELL("",E733,H733,K733)</f>
        <v>#NAME?</v>
      </c>
      <c r="AT760" s="11" t="e">
        <f>T1.WELL("",E733,H733,K733)</f>
        <v>#NAME?</v>
      </c>
      <c r="AU760" s="11" t="e">
        <f>T1.WELL("",E733,H733,K733)</f>
        <v>#NAME?</v>
      </c>
      <c r="AV760" s="11" t="e">
        <f>T1.WELL("",E733,H733,K733)</f>
        <v>#NAME?</v>
      </c>
      <c r="AW760" s="11" t="e">
        <f>T1.WELL("",E733,H733,K733)</f>
        <v>#NAME?</v>
      </c>
      <c r="AX760" s="11" t="e">
        <f>T1.WELL("",E733,H733,K733)</f>
        <v>#NAME?</v>
      </c>
      <c r="AY760" s="110"/>
      <c r="AZ760" s="110"/>
      <c r="BA760" s="110"/>
    </row>
    <row r="761" spans="2:53" ht="11.25" hidden="1" customHeight="1">
      <c r="B761" s="97" t="s">
        <v>2358</v>
      </c>
      <c r="C761" s="11" t="e">
        <f>T1.WELL("",E733,H733,K733)</f>
        <v>#NAME?</v>
      </c>
      <c r="D761" s="11" t="e">
        <f>T1.WELL("",E733,H733,K733)</f>
        <v>#NAME?</v>
      </c>
      <c r="E761" s="11" t="e">
        <f>T1.WELL("",E733,H733,K733)</f>
        <v>#NAME?</v>
      </c>
      <c r="F761" s="11" t="e">
        <f>T1.WELL("",E733,H733,K733)</f>
        <v>#NAME?</v>
      </c>
      <c r="G761" s="11" t="e">
        <f>T1.WELL("",E733,H733,K733)</f>
        <v>#NAME?</v>
      </c>
      <c r="H761" s="11" t="e">
        <f>T1.WELL("",E733,H733,K733)</f>
        <v>#NAME?</v>
      </c>
      <c r="I761" s="11" t="e">
        <f>T1.WELL("",E733,H733,K733)</f>
        <v>#NAME?</v>
      </c>
      <c r="J761" s="11" t="e">
        <f>T1.WELL("",E733,H733,K733)</f>
        <v>#NAME?</v>
      </c>
      <c r="K761" s="11" t="e">
        <f>T1.WELL("",E733,H733,K733)</f>
        <v>#NAME?</v>
      </c>
      <c r="L761" s="11" t="e">
        <f>T1.WELL("",E733,H733,K733)</f>
        <v>#NAME?</v>
      </c>
      <c r="M761" s="11" t="e">
        <f>T1.WELL("",E733,H733,K733)</f>
        <v>#NAME?</v>
      </c>
      <c r="N761" s="11" t="e">
        <f>T1.WELL("",E733,H733,K733)</f>
        <v>#NAME?</v>
      </c>
      <c r="O761" s="11" t="e">
        <f>T1.WELL("",E733,H733,K733)</f>
        <v>#NAME?</v>
      </c>
      <c r="P761" s="11" t="e">
        <f>T1.WELL("",E733,H733,K733)</f>
        <v>#NAME?</v>
      </c>
      <c r="Q761" s="11" t="e">
        <f>T1.WELL("",E733,H733,K733)</f>
        <v>#NAME?</v>
      </c>
      <c r="R761" s="11" t="e">
        <f>T1.WELL("",E733,H733,K733)</f>
        <v>#NAME?</v>
      </c>
      <c r="S761" s="11" t="e">
        <f>T1.WELL("",E733,H733,K733)</f>
        <v>#NAME?</v>
      </c>
      <c r="T761" s="11" t="e">
        <f>T1.WELL("",E733,H733,K733)</f>
        <v>#NAME?</v>
      </c>
      <c r="U761" s="11" t="e">
        <f>T1.WELL("",E733,H733,K733)</f>
        <v>#NAME?</v>
      </c>
      <c r="V761" s="11" t="e">
        <f>T1.WELL("",E733,H733,K733)</f>
        <v>#NAME?</v>
      </c>
      <c r="W761" s="11" t="e">
        <f>T1.WELL("",E733,H733,K733)</f>
        <v>#NAME?</v>
      </c>
      <c r="X761" s="11" t="e">
        <f>T1.WELL("",E733,H733,K733)</f>
        <v>#NAME?</v>
      </c>
      <c r="Y761" s="11" t="e">
        <f>T1.WELL("",E733,H733,K733)</f>
        <v>#NAME?</v>
      </c>
      <c r="Z761" s="11" t="e">
        <f>T1.WELL("",E733,H733,K733)</f>
        <v>#NAME?</v>
      </c>
      <c r="AA761" s="11" t="e">
        <f>T1.WELL("",E733,H733,K733)</f>
        <v>#NAME?</v>
      </c>
      <c r="AB761" s="11" t="e">
        <f>T1.WELL("",E733,H733,K733)</f>
        <v>#NAME?</v>
      </c>
      <c r="AC761" s="11" t="e">
        <f>T1.WELL("",E733,H733,K733)</f>
        <v>#NAME?</v>
      </c>
      <c r="AD761" s="11" t="e">
        <f>T1.WELL("",E733,H733,K733)</f>
        <v>#NAME?</v>
      </c>
      <c r="AE761" s="11" t="e">
        <f>T1.WELL("",E733,H733,K733)</f>
        <v>#NAME?</v>
      </c>
      <c r="AF761" s="11" t="e">
        <f>T1.WELL("",E733,H733,K733)</f>
        <v>#NAME?</v>
      </c>
      <c r="AG761" s="11" t="e">
        <f>T1.WELL("",E733,H733,K733)</f>
        <v>#NAME?</v>
      </c>
      <c r="AH761" s="11" t="e">
        <f>T1.WELL("",E733,H733,K733)</f>
        <v>#NAME?</v>
      </c>
      <c r="AI761" s="11" t="e">
        <f>T1.WELL("",E733,H733,K733)</f>
        <v>#NAME?</v>
      </c>
      <c r="AJ761" s="11" t="e">
        <f>T1.WELL("",E733,H733,K733)</f>
        <v>#NAME?</v>
      </c>
      <c r="AK761" s="11" t="e">
        <f>T1.WELL("",E733,H733,K733)</f>
        <v>#NAME?</v>
      </c>
      <c r="AL761" s="11" t="e">
        <f>T1.WELL("",E733,H733,K733)</f>
        <v>#NAME?</v>
      </c>
      <c r="AM761" s="11" t="e">
        <f>T1.WELL("",E733,H733,K733)</f>
        <v>#NAME?</v>
      </c>
      <c r="AN761" s="11" t="e">
        <f>T1.WELL("",E733,H733,K733)</f>
        <v>#NAME?</v>
      </c>
      <c r="AO761" s="11" t="e">
        <f>T1.WELL("",E733,H733,K733)</f>
        <v>#NAME?</v>
      </c>
      <c r="AP761" s="11" t="e">
        <f>T1.WELL("",E733,H733,K733)</f>
        <v>#NAME?</v>
      </c>
      <c r="AQ761" s="11" t="e">
        <f>T1.WELL("",E733,H733,K733)</f>
        <v>#NAME?</v>
      </c>
      <c r="AR761" s="11" t="e">
        <f>T1.WELL("",E733,H733,K733)</f>
        <v>#NAME?</v>
      </c>
      <c r="AS761" s="11" t="e">
        <f>T1.WELL("",E733,H733,K733)</f>
        <v>#NAME?</v>
      </c>
      <c r="AT761" s="11" t="e">
        <f>T1.WELL("",E733,H733,K733)</f>
        <v>#NAME?</v>
      </c>
      <c r="AU761" s="11" t="e">
        <f>T1.WELL("",E733,H733,K733)</f>
        <v>#NAME?</v>
      </c>
      <c r="AV761" s="11" t="e">
        <f>T1.WELL("",E733,H733,K733)</f>
        <v>#NAME?</v>
      </c>
      <c r="AW761" s="11" t="e">
        <f>T1.WELL("",E733,H733,K733)</f>
        <v>#NAME?</v>
      </c>
      <c r="AX761" s="11" t="e">
        <f>T1.WELL("",E733,H733,K733)</f>
        <v>#NAME?</v>
      </c>
      <c r="AY761" s="110"/>
      <c r="AZ761" s="110"/>
      <c r="BA761" s="110"/>
    </row>
    <row r="762" spans="2:53" ht="11.25" hidden="1" customHeight="1">
      <c r="B762" s="97" t="s">
        <v>2407</v>
      </c>
      <c r="C762" s="11" t="e">
        <f>T1.WELL("",E733,H733,K733)</f>
        <v>#NAME?</v>
      </c>
      <c r="D762" s="11" t="e">
        <f>T1.WELL("",E733,H733,K733)</f>
        <v>#NAME?</v>
      </c>
      <c r="E762" s="11" t="e">
        <f>T1.WELL("",E733,H733,K733)</f>
        <v>#NAME?</v>
      </c>
      <c r="F762" s="11" t="e">
        <f>T1.WELL("",E733,H733,K733)</f>
        <v>#NAME?</v>
      </c>
      <c r="G762" s="11" t="e">
        <f>T1.WELL("",E733,H733,K733)</f>
        <v>#NAME?</v>
      </c>
      <c r="H762" s="11" t="e">
        <f>T1.WELL("",E733,H733,K733)</f>
        <v>#NAME?</v>
      </c>
      <c r="I762" s="11" t="e">
        <f>T1.WELL("",E733,H733,K733)</f>
        <v>#NAME?</v>
      </c>
      <c r="J762" s="11" t="e">
        <f>T1.WELL("",E733,H733,K733)</f>
        <v>#NAME?</v>
      </c>
      <c r="K762" s="11" t="e">
        <f>T1.WELL("",E733,H733,K733)</f>
        <v>#NAME?</v>
      </c>
      <c r="L762" s="11" t="e">
        <f>T1.WELL("",E733,H733,K733)</f>
        <v>#NAME?</v>
      </c>
      <c r="M762" s="11" t="e">
        <f>T1.WELL("",E733,H733,K733)</f>
        <v>#NAME?</v>
      </c>
      <c r="N762" s="11" t="e">
        <f>T1.WELL("",E733,H733,K733)</f>
        <v>#NAME?</v>
      </c>
      <c r="O762" s="11" t="e">
        <f>T1.WELL("",E733,H733,K733)</f>
        <v>#NAME?</v>
      </c>
      <c r="P762" s="11" t="e">
        <f>T1.WELL("",E733,H733,K733)</f>
        <v>#NAME?</v>
      </c>
      <c r="Q762" s="11" t="e">
        <f>T1.WELL("",E733,H733,K733)</f>
        <v>#NAME?</v>
      </c>
      <c r="R762" s="11" t="e">
        <f>T1.WELL("",E733,H733,K733)</f>
        <v>#NAME?</v>
      </c>
      <c r="S762" s="11" t="e">
        <f>T1.WELL("",E733,H733,K733)</f>
        <v>#NAME?</v>
      </c>
      <c r="T762" s="11" t="e">
        <f>T1.WELL("",E733,H733,K733)</f>
        <v>#NAME?</v>
      </c>
      <c r="U762" s="11" t="e">
        <f>T1.WELL("",E733,H733,K733)</f>
        <v>#NAME?</v>
      </c>
      <c r="V762" s="11" t="e">
        <f>T1.WELL("",E733,H733,K733)</f>
        <v>#NAME?</v>
      </c>
      <c r="W762" s="151" t="e">
        <f>T1.WELL("",E733,H733,K733)</f>
        <v>#NAME?</v>
      </c>
      <c r="X762" s="11" t="e">
        <f>T1.WELL("",E733,H733,K733)</f>
        <v>#NAME?</v>
      </c>
      <c r="Y762" s="11" t="e">
        <f>T1.WELL("",E733,H733,K733)</f>
        <v>#NAME?</v>
      </c>
      <c r="Z762" s="11" t="e">
        <f>T1.WELL("",E733,H733,K733)</f>
        <v>#NAME?</v>
      </c>
      <c r="AA762" s="11" t="e">
        <f>T1.WELL("",E733,H733,K733)</f>
        <v>#NAME?</v>
      </c>
      <c r="AB762" s="11" t="e">
        <f>T1.WELL("",E733,H733,K733)</f>
        <v>#NAME?</v>
      </c>
      <c r="AC762" s="11" t="e">
        <f>T1.WELL("",E733,H733,K733)</f>
        <v>#NAME?</v>
      </c>
      <c r="AD762" s="11" t="e">
        <f>T1.WELL("",E733,H733,K733)</f>
        <v>#NAME?</v>
      </c>
      <c r="AE762" s="11" t="e">
        <f>T1.WELL("",E733,H733,K733)</f>
        <v>#NAME?</v>
      </c>
      <c r="AF762" s="11" t="e">
        <f>T1.WELL("",E733,H733,K733)</f>
        <v>#NAME?</v>
      </c>
      <c r="AG762" s="11" t="e">
        <f>T1.WELL("",E733,H733,K733)</f>
        <v>#NAME?</v>
      </c>
      <c r="AH762" s="11" t="e">
        <f>T1.WELL("",E733,H733,K733)</f>
        <v>#NAME?</v>
      </c>
      <c r="AI762" s="11" t="e">
        <f>T1.WELL("",E733,H733,K733)</f>
        <v>#NAME?</v>
      </c>
      <c r="AJ762" s="11" t="e">
        <f>T1.WELL("",E733,H733,K733)</f>
        <v>#NAME?</v>
      </c>
      <c r="AK762" s="11" t="e">
        <f>T1.WELL("",E733,H733,K733)</f>
        <v>#NAME?</v>
      </c>
      <c r="AL762" s="11" t="e">
        <f>T1.WELL("",E733,H733,K733)</f>
        <v>#NAME?</v>
      </c>
      <c r="AM762" s="11" t="e">
        <f>T1.WELL("",E733,H733,K733)</f>
        <v>#NAME?</v>
      </c>
      <c r="AN762" s="11" t="e">
        <f>T1.WELL("",E733,H733,K733)</f>
        <v>#NAME?</v>
      </c>
      <c r="AO762" s="11" t="e">
        <f>T1.WELL("",E733,H733,K733)</f>
        <v>#NAME?</v>
      </c>
      <c r="AP762" s="11" t="e">
        <f>T1.WELL("",E733,H733,K733)</f>
        <v>#NAME?</v>
      </c>
      <c r="AQ762" s="11" t="e">
        <f>T1.WELL("",E733,H733,K733)</f>
        <v>#NAME?</v>
      </c>
      <c r="AR762" s="11" t="e">
        <f>T1.WELL("",E733,H733,K733)</f>
        <v>#NAME?</v>
      </c>
      <c r="AS762" s="11" t="e">
        <f>T1.WELL("",E733,H733,K733)</f>
        <v>#NAME?</v>
      </c>
      <c r="AT762" s="11" t="e">
        <f>T1.WELL("",E733,H733,K733)</f>
        <v>#NAME?</v>
      </c>
      <c r="AU762" s="11" t="e">
        <f>T1.WELL("",E733,H733,K733)</f>
        <v>#NAME?</v>
      </c>
      <c r="AV762" s="11" t="e">
        <f>T1.WELL("",E733,H733,K733)</f>
        <v>#NAME?</v>
      </c>
      <c r="AW762" s="11" t="e">
        <f>T1.WELL("",E733,H733,K733)</f>
        <v>#NAME?</v>
      </c>
      <c r="AX762" s="11" t="e">
        <f>T1.WELL("",E733,H733,K733)</f>
        <v>#NAME?</v>
      </c>
      <c r="AY762" s="110"/>
      <c r="AZ762" s="110"/>
      <c r="BA762" s="110"/>
    </row>
    <row r="763" spans="2:53" ht="11.25" hidden="1" customHeight="1">
      <c r="B763" s="97" t="s">
        <v>2456</v>
      </c>
      <c r="C763" s="11" t="e">
        <f>T1.WELL("",E733,H733,K733)</f>
        <v>#NAME?</v>
      </c>
      <c r="D763" s="11" t="e">
        <f>T1.WELL("",E733,H733,K733)</f>
        <v>#NAME?</v>
      </c>
      <c r="E763" s="11" t="e">
        <f>T1.WELL("",E733,H733,K733)</f>
        <v>#NAME?</v>
      </c>
      <c r="F763" s="11" t="e">
        <f>T1.WELL("",E733,H733,K733)</f>
        <v>#NAME?</v>
      </c>
      <c r="G763" s="11" t="e">
        <f>T1.WELL("",E733,H733,K733)</f>
        <v>#NAME?</v>
      </c>
      <c r="H763" s="11" t="e">
        <f>T1.WELL("",E733,H733,K733)</f>
        <v>#NAME?</v>
      </c>
      <c r="I763" s="11" t="e">
        <f>T1.WELL("",E733,H733,K733)</f>
        <v>#NAME?</v>
      </c>
      <c r="J763" s="11" t="e">
        <f>T1.WELL("",E733,H733,K733)</f>
        <v>#NAME?</v>
      </c>
      <c r="K763" s="11" t="e">
        <f>T1.WELL("",E733,H733,K733)</f>
        <v>#NAME?</v>
      </c>
      <c r="L763" s="11" t="e">
        <f>T1.WELL("",E733,H733,K733)</f>
        <v>#NAME?</v>
      </c>
      <c r="M763" s="11" t="e">
        <f>T1.WELL("",E733,H733,K733)</f>
        <v>#NAME?</v>
      </c>
      <c r="N763" s="11" t="e">
        <f>T1.WELL("",E733,H733,K733)</f>
        <v>#NAME?</v>
      </c>
      <c r="O763" s="11" t="e">
        <f>T1.WELL("",E733,H733,K733)</f>
        <v>#NAME?</v>
      </c>
      <c r="P763" s="11" t="e">
        <f>T1.WELL("",E733,H733,K733)</f>
        <v>#NAME?</v>
      </c>
      <c r="Q763" s="11" t="e">
        <f>T1.WELL("",E733,H733,K733)</f>
        <v>#NAME?</v>
      </c>
      <c r="R763" s="11" t="e">
        <f>T1.WELL("",E733,H733,K733)</f>
        <v>#NAME?</v>
      </c>
      <c r="S763" s="11" t="e">
        <f>T1.WELL("",E733,H733,K733)</f>
        <v>#NAME?</v>
      </c>
      <c r="T763" s="11" t="e">
        <f>T1.WELL("",E733,H733,K733)</f>
        <v>#NAME?</v>
      </c>
      <c r="U763" s="11" t="e">
        <f>T1.WELL("",E733,H733,K733)</f>
        <v>#NAME?</v>
      </c>
      <c r="V763" s="11" t="e">
        <f>T1.WELL("",E733,H733,K733)</f>
        <v>#NAME?</v>
      </c>
      <c r="W763" s="11" t="e">
        <f>T1.WELL("",E733,H733,K733)</f>
        <v>#NAME?</v>
      </c>
      <c r="X763" s="11" t="e">
        <f>T1.WELL("",E733,H733,K733)</f>
        <v>#NAME?</v>
      </c>
      <c r="Y763" s="11" t="e">
        <f>T1.WELL("",E733,H733,K733)</f>
        <v>#NAME?</v>
      </c>
      <c r="Z763" s="11" t="e">
        <f>T1.WELL("",E733,H733,K733)</f>
        <v>#NAME?</v>
      </c>
      <c r="AA763" s="11" t="e">
        <f>T1.WELL("",E733,H733,K733)</f>
        <v>#NAME?</v>
      </c>
      <c r="AB763" s="11" t="e">
        <f>T1.WELL("",E733,H733,K733)</f>
        <v>#NAME?</v>
      </c>
      <c r="AC763" s="11" t="e">
        <f>T1.WELL("",E733,H733,K733)</f>
        <v>#NAME?</v>
      </c>
      <c r="AD763" s="11" t="e">
        <f>T1.WELL("",E733,H733,K733)</f>
        <v>#NAME?</v>
      </c>
      <c r="AE763" s="11" t="e">
        <f>T1.WELL("",E733,H733,K733)</f>
        <v>#NAME?</v>
      </c>
      <c r="AF763" s="11" t="e">
        <f>T1.WELL("",E733,H733,K733)</f>
        <v>#NAME?</v>
      </c>
      <c r="AG763" s="11" t="e">
        <f>T1.WELL("",E733,H733,K733)</f>
        <v>#NAME?</v>
      </c>
      <c r="AH763" s="11" t="e">
        <f>T1.WELL("",E733,H733,K733)</f>
        <v>#NAME?</v>
      </c>
      <c r="AI763" s="11" t="e">
        <f>T1.WELL("",E733,H733,K733)</f>
        <v>#NAME?</v>
      </c>
      <c r="AJ763" s="11" t="e">
        <f>T1.WELL("",E733,H733,K733)</f>
        <v>#NAME?</v>
      </c>
      <c r="AK763" s="11" t="e">
        <f>T1.WELL("",E733,H733,K733)</f>
        <v>#NAME?</v>
      </c>
      <c r="AL763" s="11" t="e">
        <f>T1.WELL("",E733,H733,K733)</f>
        <v>#NAME?</v>
      </c>
      <c r="AM763" s="11" t="e">
        <f>T1.WELL("",E733,H733,K733)</f>
        <v>#NAME?</v>
      </c>
      <c r="AN763" s="11" t="e">
        <f>T1.WELL("",E733,H733,K733)</f>
        <v>#NAME?</v>
      </c>
      <c r="AO763" s="11" t="e">
        <f>T1.WELL("",E733,H733,K733)</f>
        <v>#NAME?</v>
      </c>
      <c r="AP763" s="11" t="e">
        <f>T1.WELL("",E733,H733,K733)</f>
        <v>#NAME?</v>
      </c>
      <c r="AQ763" s="11" t="e">
        <f>T1.WELL("",E733,H733,K733)</f>
        <v>#NAME?</v>
      </c>
      <c r="AR763" s="11" t="e">
        <f>T1.WELL("",E733,H733,K733)</f>
        <v>#NAME?</v>
      </c>
      <c r="AS763" s="11" t="e">
        <f>T1.WELL("",E733,H733,K733)</f>
        <v>#NAME?</v>
      </c>
      <c r="AT763" s="11" t="e">
        <f>T1.WELL("",E733,H733,K733)</f>
        <v>#NAME?</v>
      </c>
      <c r="AU763" s="11" t="e">
        <f>T1.WELL("",E733,H733,K733)</f>
        <v>#NAME?</v>
      </c>
      <c r="AV763" s="11" t="e">
        <f>T1.WELL("",E733,H733,K733)</f>
        <v>#NAME?</v>
      </c>
      <c r="AW763" s="11" t="e">
        <f>T1.WELL("",E733,H733,K733)</f>
        <v>#NAME?</v>
      </c>
      <c r="AX763" s="11" t="e">
        <f>T1.WELL("",E733,H733,K733)</f>
        <v>#NAME?</v>
      </c>
      <c r="AY763" s="110"/>
      <c r="AZ763" s="110"/>
      <c r="BA763" s="110"/>
    </row>
    <row r="764" spans="2:53" ht="11.25" hidden="1" customHeight="1">
      <c r="B764" s="97" t="s">
        <v>2505</v>
      </c>
      <c r="C764" s="11" t="e">
        <f>T1.WELL("",E733,H733,K733)</f>
        <v>#NAME?</v>
      </c>
      <c r="D764" s="11" t="e">
        <f>T1.WELL("",E733,H733,K733)</f>
        <v>#NAME?</v>
      </c>
      <c r="E764" s="11" t="e">
        <f>T1.WELL("",E733,H733,K733)</f>
        <v>#NAME?</v>
      </c>
      <c r="F764" s="11" t="e">
        <f>T1.WELL("",E733,H733,K733)</f>
        <v>#NAME?</v>
      </c>
      <c r="G764" s="11" t="e">
        <f>T1.WELL("",E733,H733,K733)</f>
        <v>#NAME?</v>
      </c>
      <c r="H764" s="11" t="e">
        <f>T1.WELL("",E733,H733,K733)</f>
        <v>#NAME?</v>
      </c>
      <c r="I764" s="11" t="e">
        <f>T1.WELL("",E733,H733,K733)</f>
        <v>#NAME?</v>
      </c>
      <c r="J764" s="11" t="e">
        <f>T1.WELL("",E733,H733,K733)</f>
        <v>#NAME?</v>
      </c>
      <c r="K764" s="11" t="e">
        <f>T1.WELL("",E733,H733,K733)</f>
        <v>#NAME?</v>
      </c>
      <c r="L764" s="11" t="e">
        <f>T1.WELL("",E733,H733,K733)</f>
        <v>#NAME?</v>
      </c>
      <c r="M764" s="11" t="e">
        <f>T1.WELL("",E733,H733,K733)</f>
        <v>#NAME?</v>
      </c>
      <c r="N764" s="11" t="e">
        <f>T1.WELL("",E733,H733,K733)</f>
        <v>#NAME?</v>
      </c>
      <c r="O764" s="11" t="e">
        <f>T1.WELL("",E733,H733,K733)</f>
        <v>#NAME?</v>
      </c>
      <c r="P764" s="11" t="e">
        <f>T1.WELL("",E733,H733,K733)</f>
        <v>#NAME?</v>
      </c>
      <c r="Q764" s="11" t="e">
        <f>T1.WELL("",E733,H733,K733)</f>
        <v>#NAME?</v>
      </c>
      <c r="R764" s="11" t="e">
        <f>T1.WELL("",E733,H733,K733)</f>
        <v>#NAME?</v>
      </c>
      <c r="S764" s="11" t="e">
        <f>T1.WELL("",E733,H733,K733)</f>
        <v>#NAME?</v>
      </c>
      <c r="T764" s="11" t="e">
        <f>T1.WELL("",E733,H733,K733)</f>
        <v>#NAME?</v>
      </c>
      <c r="U764" s="11" t="e">
        <f>T1.WELL("",E733,H733,K733)</f>
        <v>#NAME?</v>
      </c>
      <c r="V764" s="11" t="e">
        <f>T1.WELL("",E733,H733,K733)</f>
        <v>#NAME?</v>
      </c>
      <c r="W764" s="11" t="e">
        <f>T1.WELL("",E733,H733,K733)</f>
        <v>#NAME?</v>
      </c>
      <c r="X764" s="11" t="e">
        <f>T1.WELL("",E733,H733,K733)</f>
        <v>#NAME?</v>
      </c>
      <c r="Y764" s="11" t="e">
        <f>T1.WELL("",E733,H733,K733)</f>
        <v>#NAME?</v>
      </c>
      <c r="Z764" s="11" t="e">
        <f>T1.WELL("",E733,H733,K733)</f>
        <v>#NAME?</v>
      </c>
      <c r="AA764" s="11" t="e">
        <f>T1.WELL("",E733,H733,K733)</f>
        <v>#NAME?</v>
      </c>
      <c r="AB764" s="11" t="e">
        <f>T1.WELL("",E733,H733,K733)</f>
        <v>#NAME?</v>
      </c>
      <c r="AC764" s="11" t="e">
        <f>T1.WELL("",E733,H733,K733)</f>
        <v>#NAME?</v>
      </c>
      <c r="AD764" s="11" t="e">
        <f>T1.WELL("",E733,H733,K733)</f>
        <v>#NAME?</v>
      </c>
      <c r="AE764" s="11" t="e">
        <f>T1.WELL("",E733,H733,K733)</f>
        <v>#NAME?</v>
      </c>
      <c r="AF764" s="11" t="e">
        <f>T1.WELL("",E733,H733,K733)</f>
        <v>#NAME?</v>
      </c>
      <c r="AG764" s="11" t="e">
        <f>T1.WELL("",E733,H733,K733)</f>
        <v>#NAME?</v>
      </c>
      <c r="AH764" s="11" t="e">
        <f>T1.WELL("",E733,H733,K733)</f>
        <v>#NAME?</v>
      </c>
      <c r="AI764" s="11" t="e">
        <f>T1.WELL("",E733,H733,K733)</f>
        <v>#NAME?</v>
      </c>
      <c r="AJ764" s="11" t="e">
        <f>T1.WELL("",E733,H733,K733)</f>
        <v>#NAME?</v>
      </c>
      <c r="AK764" s="11" t="e">
        <f>T1.WELL("",E733,H733,K733)</f>
        <v>#NAME?</v>
      </c>
      <c r="AL764" s="11" t="e">
        <f>T1.WELL("",E733,H733,K733)</f>
        <v>#NAME?</v>
      </c>
      <c r="AM764" s="11" t="e">
        <f>T1.WELL("",E733,H733,K733)</f>
        <v>#NAME?</v>
      </c>
      <c r="AN764" s="11" t="e">
        <f>T1.WELL("",E733,H733,K733)</f>
        <v>#NAME?</v>
      </c>
      <c r="AO764" s="11" t="e">
        <f>T1.WELL("",E733,H733,K733)</f>
        <v>#NAME?</v>
      </c>
      <c r="AP764" s="11" t="e">
        <f>T1.WELL("",E733,H733,K733)</f>
        <v>#NAME?</v>
      </c>
      <c r="AQ764" s="11" t="e">
        <f>T1.WELL("",E733,H733,K733)</f>
        <v>#NAME?</v>
      </c>
      <c r="AR764" s="11" t="e">
        <f>T1.WELL("",E733,H733,K733)</f>
        <v>#NAME?</v>
      </c>
      <c r="AS764" s="11" t="e">
        <f>T1.WELL("",E733,H733,K733)</f>
        <v>#NAME?</v>
      </c>
      <c r="AT764" s="11" t="e">
        <f>T1.WELL("",E733,H733,K733)</f>
        <v>#NAME?</v>
      </c>
      <c r="AU764" s="11" t="e">
        <f>T1.WELL("",E733,H733,K733)</f>
        <v>#NAME?</v>
      </c>
      <c r="AV764" s="11" t="e">
        <f>T1.WELL("",E733,H733,K733)</f>
        <v>#NAME?</v>
      </c>
      <c r="AW764" s="11" t="e">
        <f>T1.WELL("",E733,H733,K733)</f>
        <v>#NAME?</v>
      </c>
      <c r="AX764" s="11" t="e">
        <f>T1.WELL("",E733,H733,K733)</f>
        <v>#NAME?</v>
      </c>
      <c r="AY764" s="110"/>
      <c r="AZ764" s="110"/>
      <c r="BA764" s="110"/>
    </row>
    <row r="765" spans="2:53" ht="11.25" hidden="1" customHeight="1">
      <c r="B765" s="97" t="s">
        <v>2554</v>
      </c>
      <c r="C765" s="11" t="e">
        <f>T1.WELL("",E733,H733,K733)</f>
        <v>#NAME?</v>
      </c>
      <c r="D765" s="11" t="e">
        <f>T1.WELL("",E733,H733,K733)</f>
        <v>#NAME?</v>
      </c>
      <c r="E765" s="11" t="e">
        <f>T1.WELL("",E733,H733,K733)</f>
        <v>#NAME?</v>
      </c>
      <c r="F765" s="11" t="e">
        <f>T1.WELL("",E733,H733,K733)</f>
        <v>#NAME?</v>
      </c>
      <c r="G765" s="11" t="e">
        <f>T1.WELL("",E733,H733,K733)</f>
        <v>#NAME?</v>
      </c>
      <c r="H765" s="11" t="e">
        <f>T1.WELL("",E733,H733,K733)</f>
        <v>#NAME?</v>
      </c>
      <c r="I765" s="11" t="e">
        <f>T1.WELL("",E733,H733,K733)</f>
        <v>#NAME?</v>
      </c>
      <c r="J765" s="11" t="e">
        <f>T1.WELL("",E733,H733,K733)</f>
        <v>#NAME?</v>
      </c>
      <c r="K765" s="11" t="e">
        <f>T1.WELL("",E733,H733,K733)</f>
        <v>#NAME?</v>
      </c>
      <c r="L765" s="11" t="e">
        <f>T1.WELL("",E733,H733,K733)</f>
        <v>#NAME?</v>
      </c>
      <c r="M765" s="11" t="e">
        <f>T1.WELL("",E733,H733,K733)</f>
        <v>#NAME?</v>
      </c>
      <c r="N765" s="11" t="e">
        <f>T1.WELL("",E733,H733,K733)</f>
        <v>#NAME?</v>
      </c>
      <c r="O765" s="11" t="e">
        <f>T1.WELL("",E733,H733,K733)</f>
        <v>#NAME?</v>
      </c>
      <c r="P765" s="11" t="e">
        <f>T1.WELL("",E733,H733,K733)</f>
        <v>#NAME?</v>
      </c>
      <c r="Q765" s="11" t="e">
        <f>T1.WELL("",E733,H733,K733)</f>
        <v>#NAME?</v>
      </c>
      <c r="R765" s="11" t="e">
        <f>T1.WELL("",E733,H733,K733)</f>
        <v>#NAME?</v>
      </c>
      <c r="S765" s="11" t="e">
        <f>T1.WELL("",E733,H733,K733)</f>
        <v>#NAME?</v>
      </c>
      <c r="T765" s="11" t="e">
        <f>T1.WELL("",E733,H733,K733)</f>
        <v>#NAME?</v>
      </c>
      <c r="U765" s="11" t="e">
        <f>T1.WELL("",E733,H733,K733)</f>
        <v>#NAME?</v>
      </c>
      <c r="V765" s="11" t="e">
        <f>T1.WELL("",E733,H733,K733)</f>
        <v>#NAME?</v>
      </c>
      <c r="W765" s="11" t="e">
        <f>T1.WELL("",E733,H733,K733)</f>
        <v>#NAME?</v>
      </c>
      <c r="X765" s="11" t="e">
        <f>T1.WELL("",E733,H733,K733)</f>
        <v>#NAME?</v>
      </c>
      <c r="Y765" s="11" t="e">
        <f>T1.WELL("",E733,H733,K733)</f>
        <v>#NAME?</v>
      </c>
      <c r="Z765" s="11" t="e">
        <f>T1.WELL("",E733,H733,K733)</f>
        <v>#NAME?</v>
      </c>
      <c r="AA765" s="11" t="e">
        <f>T1.WELL("",E733,H733,K733)</f>
        <v>#NAME?</v>
      </c>
      <c r="AB765" s="11" t="e">
        <f>T1.WELL("",E733,H733,K733)</f>
        <v>#NAME?</v>
      </c>
      <c r="AC765" s="11" t="e">
        <f>T1.WELL("",E733,H733,K733)</f>
        <v>#NAME?</v>
      </c>
      <c r="AD765" s="11" t="e">
        <f>T1.WELL("",E733,H733,K733)</f>
        <v>#NAME?</v>
      </c>
      <c r="AE765" s="11" t="e">
        <f>T1.WELL("",E733,H733,K733)</f>
        <v>#NAME?</v>
      </c>
      <c r="AF765" s="11" t="e">
        <f>T1.WELL("",E733,H733,K733)</f>
        <v>#NAME?</v>
      </c>
      <c r="AG765" s="11" t="e">
        <f>T1.WELL("",E733,H733,K733)</f>
        <v>#NAME?</v>
      </c>
      <c r="AH765" s="11" t="e">
        <f>T1.WELL("",E733,H733,K733)</f>
        <v>#NAME?</v>
      </c>
      <c r="AI765" s="11" t="e">
        <f>T1.WELL("",E733,H733,K733)</f>
        <v>#NAME?</v>
      </c>
      <c r="AJ765" s="11" t="e">
        <f>T1.WELL("",E733,H733,K733)</f>
        <v>#NAME?</v>
      </c>
      <c r="AK765" s="11" t="e">
        <f>T1.WELL("",E733,H733,K733)</f>
        <v>#NAME?</v>
      </c>
      <c r="AL765" s="11" t="e">
        <f>T1.WELL("",E733,H733,K733)</f>
        <v>#NAME?</v>
      </c>
      <c r="AM765" s="11" t="e">
        <f>T1.WELL("",E733,H733,K733)</f>
        <v>#NAME?</v>
      </c>
      <c r="AN765" s="11" t="e">
        <f>T1.WELL("",E733,H733,K733)</f>
        <v>#NAME?</v>
      </c>
      <c r="AO765" s="11" t="e">
        <f>T1.WELL("",E733,H733,K733)</f>
        <v>#NAME?</v>
      </c>
      <c r="AP765" s="11" t="e">
        <f>T1.WELL("",E733,H733,K733)</f>
        <v>#NAME?</v>
      </c>
      <c r="AQ765" s="11" t="e">
        <f>T1.WELL("",E733,H733,K733)</f>
        <v>#NAME?</v>
      </c>
      <c r="AR765" s="11" t="e">
        <f>T1.WELL("",E733,H733,K733)</f>
        <v>#NAME?</v>
      </c>
      <c r="AS765" s="11" t="e">
        <f>T1.WELL("",E733,H733,K733)</f>
        <v>#NAME?</v>
      </c>
      <c r="AT765" s="11" t="e">
        <f>T1.WELL("",E733,H733,K733)</f>
        <v>#NAME?</v>
      </c>
      <c r="AU765" s="11" t="e">
        <f>T1.WELL("",E733,H733,K733)</f>
        <v>#NAME?</v>
      </c>
      <c r="AV765" s="11" t="e">
        <f>T1.WELL("",E733,H733,K733)</f>
        <v>#NAME?</v>
      </c>
      <c r="AW765" s="11" t="e">
        <f>T1.WELL("",E733,H733,K733)</f>
        <v>#NAME?</v>
      </c>
      <c r="AX765" s="11" t="e">
        <f>T1.WELL("",E733,H733,K733)</f>
        <v>#NAME?</v>
      </c>
      <c r="AY765" s="110"/>
      <c r="AZ765" s="110"/>
      <c r="BA765" s="110"/>
    </row>
    <row r="766" spans="2:53" ht="11.25" hidden="1" customHeight="1">
      <c r="B766" s="97" t="s">
        <v>2603</v>
      </c>
      <c r="C766" s="11" t="e">
        <f>T1.WELL("",E733,H733,K733)</f>
        <v>#NAME?</v>
      </c>
      <c r="D766" s="11" t="e">
        <f>T1.WELL("",E733,H733,K733)</f>
        <v>#NAME?</v>
      </c>
      <c r="E766" s="11" t="e">
        <f>T1.WELL("",E733,H733,K733)</f>
        <v>#NAME?</v>
      </c>
      <c r="F766" s="11" t="e">
        <f>T1.WELL("",E733,H733,K733)</f>
        <v>#NAME?</v>
      </c>
      <c r="G766" s="11" t="e">
        <f>T1.WELL("",E733,H733,K733)</f>
        <v>#NAME?</v>
      </c>
      <c r="H766" s="11" t="e">
        <f>T1.WELL("",E733,H733,K733)</f>
        <v>#NAME?</v>
      </c>
      <c r="I766" s="11" t="e">
        <f>T1.WELL("",E733,H733,K733)</f>
        <v>#NAME?</v>
      </c>
      <c r="J766" s="11" t="e">
        <f>T1.WELL("",E733,H733,K733)</f>
        <v>#NAME?</v>
      </c>
      <c r="K766" s="11" t="e">
        <f>T1.WELL("",E733,H733,K733)</f>
        <v>#NAME?</v>
      </c>
      <c r="L766" s="11" t="e">
        <f>T1.WELL("",E733,H733,K733)</f>
        <v>#NAME?</v>
      </c>
      <c r="M766" s="11" t="e">
        <f>T1.WELL("",E733,H733,K733)</f>
        <v>#NAME?</v>
      </c>
      <c r="N766" s="11" t="e">
        <f>T1.WELL("",E733,H733,K733)</f>
        <v>#NAME?</v>
      </c>
      <c r="O766" s="11" t="e">
        <f>T1.WELL("",E733,H733,K733)</f>
        <v>#NAME?</v>
      </c>
      <c r="P766" s="11" t="e">
        <f>T1.WELL("",E733,H733,K733)</f>
        <v>#NAME?</v>
      </c>
      <c r="Q766" s="11" t="e">
        <f>T1.WELL("",E733,H733,K733)</f>
        <v>#NAME?</v>
      </c>
      <c r="R766" s="11" t="e">
        <f>T1.WELL("",E733,H733,K733)</f>
        <v>#NAME?</v>
      </c>
      <c r="S766" s="11" t="e">
        <f>T1.WELL("",E733,H733,K733)</f>
        <v>#NAME?</v>
      </c>
      <c r="T766" s="11" t="e">
        <f>T1.WELL("",E733,H733,K733)</f>
        <v>#NAME?</v>
      </c>
      <c r="U766" s="11" t="e">
        <f>T1.WELL("",E733,H733,K733)</f>
        <v>#NAME?</v>
      </c>
      <c r="V766" s="11" t="e">
        <f>T1.WELL("",E733,H733,K733)</f>
        <v>#NAME?</v>
      </c>
      <c r="W766" s="11" t="e">
        <f>T1.WELL("",E733,H733,K733)</f>
        <v>#NAME?</v>
      </c>
      <c r="X766" s="11" t="e">
        <f>T1.WELL("",E733,H733,K733)</f>
        <v>#NAME?</v>
      </c>
      <c r="Y766" s="11" t="e">
        <f>T1.WELL("",E733,H733,K733)</f>
        <v>#NAME?</v>
      </c>
      <c r="Z766" s="11" t="e">
        <f>T1.WELL("",E733,H733,K733)</f>
        <v>#NAME?</v>
      </c>
      <c r="AA766" s="11" t="e">
        <f>T1.WELL("",E733,H733,K733)</f>
        <v>#NAME?</v>
      </c>
      <c r="AB766" s="11" t="e">
        <f>T1.WELL("",E733,H733,K733)</f>
        <v>#NAME?</v>
      </c>
      <c r="AC766" s="11" t="e">
        <f>T1.WELL("",E733,H733,K733)</f>
        <v>#NAME?</v>
      </c>
      <c r="AD766" s="11" t="e">
        <f>T1.WELL("",E733,H733,K733)</f>
        <v>#NAME?</v>
      </c>
      <c r="AE766" s="11" t="e">
        <f>T1.WELL("",E733,H733,K733)</f>
        <v>#NAME?</v>
      </c>
      <c r="AF766" s="11" t="e">
        <f>T1.WELL("",E733,H733,K733)</f>
        <v>#NAME?</v>
      </c>
      <c r="AG766" s="11" t="e">
        <f>T1.WELL("",E733,H733,K733)</f>
        <v>#NAME?</v>
      </c>
      <c r="AH766" s="11" t="e">
        <f>T1.WELL("",E733,H733,K733)</f>
        <v>#NAME?</v>
      </c>
      <c r="AI766" s="11" t="e">
        <f>T1.WELL("",E733,H733,K733)</f>
        <v>#NAME?</v>
      </c>
      <c r="AJ766" s="11" t="e">
        <f>T1.WELL("",E733,H733,K733)</f>
        <v>#NAME?</v>
      </c>
      <c r="AK766" s="11" t="e">
        <f>T1.WELL("",E733,H733,K733)</f>
        <v>#NAME?</v>
      </c>
      <c r="AL766" s="11" t="e">
        <f>T1.WELL("",E733,H733,K733)</f>
        <v>#NAME?</v>
      </c>
      <c r="AM766" s="11" t="e">
        <f>T1.WELL("",E733,H733,K733)</f>
        <v>#NAME?</v>
      </c>
      <c r="AN766" s="11" t="e">
        <f>T1.WELL("",E733,H733,K733)</f>
        <v>#NAME?</v>
      </c>
      <c r="AO766" s="11" t="e">
        <f>T1.WELL("",E733,H733,K733)</f>
        <v>#NAME?</v>
      </c>
      <c r="AP766" s="11" t="e">
        <f>T1.WELL("",E733,H733,K733)</f>
        <v>#NAME?</v>
      </c>
      <c r="AQ766" s="11" t="e">
        <f>T1.WELL("",E733,H733,K733)</f>
        <v>#NAME?</v>
      </c>
      <c r="AR766" s="11" t="e">
        <f>T1.WELL("",E733,H733,K733)</f>
        <v>#NAME?</v>
      </c>
      <c r="AS766" s="11" t="e">
        <f>T1.WELL("",E733,H733,K733)</f>
        <v>#NAME?</v>
      </c>
      <c r="AT766" s="11" t="e">
        <f>T1.WELL("",E733,H733,K733)</f>
        <v>#NAME?</v>
      </c>
      <c r="AU766" s="11" t="e">
        <f>T1.WELL("",E733,H733,K733)</f>
        <v>#NAME?</v>
      </c>
      <c r="AV766" s="11" t="e">
        <f>T1.WELL("",E733,H733,K733)</f>
        <v>#NAME?</v>
      </c>
      <c r="AW766" s="11" t="e">
        <f>T1.WELL("",E733,H733,K733)</f>
        <v>#NAME?</v>
      </c>
      <c r="AX766" s="11" t="e">
        <f>T1.WELL("",E733,H733,K733)</f>
        <v>#NAME?</v>
      </c>
      <c r="AY766" s="110"/>
      <c r="AZ766" s="110"/>
      <c r="BA766" s="110"/>
    </row>
    <row r="767" spans="2:53" ht="11.25" hidden="1" customHeight="1">
      <c r="B767" s="97" t="s">
        <v>2652</v>
      </c>
      <c r="C767" s="11" t="e">
        <f>T1.WELL("",E733,H733,K733)</f>
        <v>#NAME?</v>
      </c>
      <c r="D767" s="11" t="e">
        <f>T1.WELL("",E733,H733,K733)</f>
        <v>#NAME?</v>
      </c>
      <c r="E767" s="11" t="e">
        <f>T1.WELL("",E733,H733,K733)</f>
        <v>#NAME?</v>
      </c>
      <c r="F767" s="11" t="e">
        <f>T1.WELL("",E733,H733,K733)</f>
        <v>#NAME?</v>
      </c>
      <c r="G767" s="11" t="e">
        <f>T1.WELL("",E733,H733,K733)</f>
        <v>#NAME?</v>
      </c>
      <c r="H767" s="11" t="e">
        <f>T1.WELL("",E733,H733,K733)</f>
        <v>#NAME?</v>
      </c>
      <c r="I767" s="11" t="e">
        <f>T1.WELL("",E733,H733,K733)</f>
        <v>#NAME?</v>
      </c>
      <c r="J767" s="11" t="e">
        <f>T1.WELL("",E733,H733,K733)</f>
        <v>#NAME?</v>
      </c>
      <c r="K767" s="11" t="e">
        <f>T1.WELL("",E733,H733,K733)</f>
        <v>#NAME?</v>
      </c>
      <c r="L767" s="11" t="e">
        <f>T1.WELL("",E733,H733,K733)</f>
        <v>#NAME?</v>
      </c>
      <c r="M767" s="11" t="e">
        <f>T1.WELL("",E733,H733,K733)</f>
        <v>#NAME?</v>
      </c>
      <c r="N767" s="11" t="e">
        <f>T1.WELL("",E733,H733,K733)</f>
        <v>#NAME?</v>
      </c>
      <c r="O767" s="11" t="e">
        <f>T1.WELL("",E733,H733,K733)</f>
        <v>#NAME?</v>
      </c>
      <c r="P767" s="11" t="e">
        <f>T1.WELL("",E733,H733,K733)</f>
        <v>#NAME?</v>
      </c>
      <c r="Q767" s="11" t="e">
        <f>T1.WELL("",E733,H733,K733)</f>
        <v>#NAME?</v>
      </c>
      <c r="R767" s="11" t="e">
        <f>T1.WELL("",E733,H733,K733)</f>
        <v>#NAME?</v>
      </c>
      <c r="S767" s="11" t="e">
        <f>T1.WELL("",E733,H733,K733)</f>
        <v>#NAME?</v>
      </c>
      <c r="T767" s="11" t="e">
        <f>T1.WELL("",E733,H733,K733)</f>
        <v>#NAME?</v>
      </c>
      <c r="U767" s="11" t="e">
        <f>T1.WELL("",E733,H733,K733)</f>
        <v>#NAME?</v>
      </c>
      <c r="V767" s="11" t="e">
        <f>T1.WELL("",E733,H733,K733)</f>
        <v>#NAME?</v>
      </c>
      <c r="W767" s="11" t="e">
        <f>T1.WELL("",E733,H733,K733)</f>
        <v>#NAME?</v>
      </c>
      <c r="X767" s="11" t="e">
        <f>T1.WELL("",E733,H733,K733)</f>
        <v>#NAME?</v>
      </c>
      <c r="Y767" s="11" t="e">
        <f>T1.WELL("",E733,H733,K733)</f>
        <v>#NAME?</v>
      </c>
      <c r="Z767" s="11" t="e">
        <f>T1.WELL("",E733,H733,K733)</f>
        <v>#NAME?</v>
      </c>
      <c r="AA767" s="11" t="e">
        <f>T1.WELL("",E733,H733,K733)</f>
        <v>#NAME?</v>
      </c>
      <c r="AB767" s="11" t="e">
        <f>T1.WELL("",E733,H733,K733)</f>
        <v>#NAME?</v>
      </c>
      <c r="AC767" s="11" t="e">
        <f>T1.WELL("",E733,H733,K733)</f>
        <v>#NAME?</v>
      </c>
      <c r="AD767" s="11" t="e">
        <f>T1.WELL("",E733,H733,K733)</f>
        <v>#NAME?</v>
      </c>
      <c r="AE767" s="11" t="e">
        <f>T1.WELL("",E733,H733,K733)</f>
        <v>#NAME?</v>
      </c>
      <c r="AF767" s="11" t="e">
        <f>T1.WELL("",E733,H733,K733)</f>
        <v>#NAME?</v>
      </c>
      <c r="AG767" s="11" t="e">
        <f>T1.WELL("",E733,H733,K733)</f>
        <v>#NAME?</v>
      </c>
      <c r="AH767" s="11" t="e">
        <f>T1.WELL("",E733,H733,K733)</f>
        <v>#NAME?</v>
      </c>
      <c r="AI767" s="11" t="e">
        <f>T1.WELL("",E733,H733,K733)</f>
        <v>#NAME?</v>
      </c>
      <c r="AJ767" s="11" t="e">
        <f>T1.WELL("",E733,H733,K733)</f>
        <v>#NAME?</v>
      </c>
      <c r="AK767" s="11" t="e">
        <f>T1.WELL("",E733,H733,K733)</f>
        <v>#NAME?</v>
      </c>
      <c r="AL767" s="11" t="e">
        <f>T1.WELL("",E733,H733,K733)</f>
        <v>#NAME?</v>
      </c>
      <c r="AM767" s="11" t="e">
        <f>T1.WELL("",E733,H733,K733)</f>
        <v>#NAME?</v>
      </c>
      <c r="AN767" s="11" t="e">
        <f>T1.WELL("",E733,H733,K733)</f>
        <v>#NAME?</v>
      </c>
      <c r="AO767" s="11" t="e">
        <f>T1.WELL("",E733,H733,K733)</f>
        <v>#NAME?</v>
      </c>
      <c r="AP767" s="11" t="e">
        <f>T1.WELL("",E733,H733,K733)</f>
        <v>#NAME?</v>
      </c>
      <c r="AQ767" s="11" t="e">
        <f>T1.WELL("",E733,H733,K733)</f>
        <v>#NAME?</v>
      </c>
      <c r="AR767" s="11" t="e">
        <f>T1.WELL("",E733,H733,K733)</f>
        <v>#NAME?</v>
      </c>
      <c r="AS767" s="11" t="e">
        <f>T1.WELL("",E733,H733,K733)</f>
        <v>#NAME?</v>
      </c>
      <c r="AT767" s="11" t="e">
        <f>T1.WELL("",E733,H733,K733)</f>
        <v>#NAME?</v>
      </c>
      <c r="AU767" s="11" t="e">
        <f>T1.WELL("",E733,H733,K733)</f>
        <v>#NAME?</v>
      </c>
      <c r="AV767" s="11" t="e">
        <f>T1.WELL("",E733,H733,K733)</f>
        <v>#NAME?</v>
      </c>
      <c r="AW767" s="11" t="e">
        <f>T1.WELL("",E733,H733,K733)</f>
        <v>#NAME?</v>
      </c>
      <c r="AX767" s="11" t="e">
        <f>T1.WELL("",E733,H733,K733)</f>
        <v>#NAME?</v>
      </c>
      <c r="AY767" s="110"/>
      <c r="AZ767" s="110"/>
      <c r="BA767" s="110"/>
    </row>
    <row r="768" spans="2:53" ht="11.25" customHeight="1">
      <c r="AY768" s="110"/>
      <c r="AZ768" s="110"/>
      <c r="BA768" s="110"/>
    </row>
    <row r="769" spans="1:26" s="133" customFormat="1" ht="11.25" customHeight="1">
      <c r="A769" s="132" t="s">
        <v>3741</v>
      </c>
    </row>
    <row r="770" spans="1:26" ht="11.25" hidden="1" customHeight="1">
      <c r="A770" s="110"/>
      <c r="C770" s="110"/>
      <c r="D770" s="110"/>
      <c r="E770" s="110"/>
      <c r="F770" s="110"/>
      <c r="G770" s="110"/>
      <c r="H770" s="110"/>
      <c r="I770" s="110"/>
      <c r="K770" s="110"/>
      <c r="L770" s="110"/>
      <c r="M770" s="110"/>
      <c r="N770" s="110"/>
      <c r="O770" s="110"/>
      <c r="P770" s="110"/>
      <c r="Q770" s="110"/>
      <c r="R770" s="110"/>
      <c r="S770" s="110"/>
      <c r="T770" s="110"/>
      <c r="U770" s="110"/>
      <c r="V770" s="110"/>
      <c r="W770" s="110"/>
      <c r="X770" s="110"/>
      <c r="Y770" s="110"/>
      <c r="Z770" s="110"/>
    </row>
    <row r="771" spans="1:26" ht="11.25" hidden="1" customHeight="1">
      <c r="B771" s="239" t="s">
        <v>1514</v>
      </c>
      <c r="C771" s="239"/>
      <c r="D771" s="137" t="s">
        <v>1526</v>
      </c>
      <c r="E771" s="238" t="s">
        <v>1511</v>
      </c>
      <c r="F771" s="238"/>
      <c r="G771" s="244" t="s">
        <v>1521</v>
      </c>
      <c r="H771" s="245"/>
      <c r="I771"/>
      <c r="J771"/>
      <c r="K771"/>
      <c r="M771" s="110"/>
      <c r="N771" s="110"/>
      <c r="O771" s="110"/>
      <c r="P771" s="110"/>
      <c r="Q771" s="110"/>
      <c r="R771" s="110"/>
      <c r="S771" s="110"/>
      <c r="T771" s="110"/>
      <c r="U771" s="110"/>
      <c r="V771" s="110"/>
      <c r="W771" s="110"/>
      <c r="X771" s="110"/>
      <c r="Y771" s="110"/>
    </row>
    <row r="772" spans="1:26" ht="11.25" hidden="1" customHeight="1">
      <c r="B772" s="239" t="s">
        <v>1516</v>
      </c>
      <c r="C772" s="239"/>
      <c r="D772" s="137" t="e">
        <f>T1.role(B772,"well")</f>
        <v>#NAME?</v>
      </c>
      <c r="E772" s="238" t="e">
        <f>T1.role(B772,"cpdid")</f>
        <v>#NAME?</v>
      </c>
      <c r="F772" s="238"/>
      <c r="G772" s="242" t="e">
        <f t="shared" ref="G772:G775" si="0">T1.role(B772,"RAW_DATA","avr")</f>
        <v>#NAME?</v>
      </c>
      <c r="H772" s="243"/>
      <c r="I772"/>
      <c r="J772"/>
      <c r="K772"/>
      <c r="M772" s="110"/>
      <c r="N772" s="110"/>
      <c r="O772" s="110"/>
      <c r="P772" s="110"/>
      <c r="Q772" s="110"/>
      <c r="R772" s="110"/>
      <c r="S772" s="110"/>
      <c r="T772" s="110"/>
      <c r="U772" s="110"/>
      <c r="V772" s="110"/>
      <c r="W772" s="110"/>
      <c r="X772" s="110"/>
      <c r="Y772" s="110"/>
    </row>
    <row r="773" spans="1:26" ht="11.25" hidden="1" customHeight="1">
      <c r="A773" s="110"/>
      <c r="B773" s="239" t="s">
        <v>1524</v>
      </c>
      <c r="C773" s="239"/>
      <c r="D773" s="137" t="e">
        <f t="shared" ref="D773:D775" si="1">T1.role(B773,"well")</f>
        <v>#NAME?</v>
      </c>
      <c r="E773" s="238" t="e">
        <f t="shared" ref="E773:E775" si="2">T1.role(B773,"cpdid")</f>
        <v>#NAME?</v>
      </c>
      <c r="F773" s="238"/>
      <c r="G773" s="242" t="e">
        <f t="shared" si="0"/>
        <v>#NAME?</v>
      </c>
      <c r="H773" s="243"/>
      <c r="I773"/>
      <c r="J773"/>
      <c r="K773"/>
      <c r="M773" s="110"/>
      <c r="N773" s="110"/>
      <c r="O773" s="110"/>
      <c r="P773" s="110"/>
      <c r="Q773" s="110"/>
      <c r="R773" s="110"/>
      <c r="S773" s="110"/>
      <c r="T773" s="110"/>
      <c r="U773" s="110"/>
      <c r="V773" s="110"/>
      <c r="W773" s="110"/>
      <c r="X773" s="110"/>
      <c r="Y773" s="110"/>
    </row>
    <row r="774" spans="1:26" ht="11.25" hidden="1" customHeight="1">
      <c r="B774" s="239" t="s">
        <v>878</v>
      </c>
      <c r="C774" s="239"/>
      <c r="D774" s="137" t="e">
        <f t="shared" si="1"/>
        <v>#NAME?</v>
      </c>
      <c r="E774" s="238" t="e">
        <f t="shared" si="2"/>
        <v>#NAME?</v>
      </c>
      <c r="F774" s="238"/>
      <c r="G774" s="242" t="e">
        <f t="shared" si="0"/>
        <v>#NAME?</v>
      </c>
      <c r="H774" s="243"/>
      <c r="I774"/>
      <c r="J774"/>
      <c r="K774"/>
      <c r="M774" s="110"/>
      <c r="N774" s="110"/>
      <c r="O774" s="110"/>
      <c r="P774" s="110"/>
      <c r="Q774" s="110"/>
      <c r="R774" s="110"/>
      <c r="S774" s="110"/>
      <c r="T774" s="110"/>
      <c r="U774" s="110"/>
      <c r="V774" s="110"/>
      <c r="W774" s="110"/>
      <c r="X774" s="110"/>
      <c r="Y774" s="110"/>
    </row>
    <row r="775" spans="1:26" ht="11.25" hidden="1" customHeight="1">
      <c r="B775" s="239" t="s">
        <v>879</v>
      </c>
      <c r="C775" s="239"/>
      <c r="D775" s="137" t="e">
        <f t="shared" si="1"/>
        <v>#NAME?</v>
      </c>
      <c r="E775" s="238" t="e">
        <f t="shared" si="2"/>
        <v>#NAME?</v>
      </c>
      <c r="F775" s="238"/>
      <c r="G775" s="242" t="e">
        <f t="shared" si="0"/>
        <v>#NAME?</v>
      </c>
      <c r="H775" s="243"/>
      <c r="I775"/>
      <c r="J775"/>
      <c r="K775"/>
      <c r="M775" s="110"/>
      <c r="N775" s="110"/>
      <c r="O775" s="110"/>
      <c r="P775" s="110"/>
      <c r="Q775" s="110"/>
      <c r="R775" s="110"/>
      <c r="S775" s="110"/>
      <c r="T775" s="110"/>
      <c r="U775" s="110"/>
      <c r="V775" s="110"/>
      <c r="W775" s="110"/>
      <c r="X775" s="110"/>
      <c r="Y775" s="110"/>
    </row>
    <row r="776" spans="1:26" ht="11.25" customHeight="1">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row>
    <row r="777" spans="1:26" s="133" customFormat="1" ht="11.25" customHeight="1">
      <c r="A777" s="132" t="s">
        <v>2752</v>
      </c>
    </row>
    <row r="778" spans="1:26" ht="11.25" hidden="1" customHeight="1">
      <c r="A778" s="110"/>
      <c r="C778" s="110"/>
      <c r="D778" s="110"/>
      <c r="E778" s="110"/>
      <c r="F778" s="110"/>
      <c r="G778" s="110"/>
      <c r="H778" s="110"/>
      <c r="I778" s="110"/>
      <c r="K778" s="110"/>
      <c r="L778" s="110"/>
      <c r="M778" s="110"/>
      <c r="N778" s="110"/>
      <c r="O778" s="110"/>
      <c r="P778" s="110"/>
      <c r="Q778" s="110"/>
      <c r="R778" s="110"/>
      <c r="S778" s="110"/>
      <c r="T778" s="110"/>
      <c r="U778" s="110"/>
      <c r="V778" s="110"/>
      <c r="W778" s="110"/>
      <c r="X778" s="110"/>
      <c r="Y778" s="110"/>
      <c r="Z778" s="110"/>
    </row>
    <row r="779" spans="1:26" ht="11.25" hidden="1" customHeight="1">
      <c r="B779" s="239" t="s">
        <v>1514</v>
      </c>
      <c r="C779" s="239"/>
      <c r="D779" s="238" t="s">
        <v>1526</v>
      </c>
      <c r="E779" s="238"/>
      <c r="F779" s="238" t="s">
        <v>1511</v>
      </c>
      <c r="G779" s="238"/>
      <c r="H779" s="244" t="s">
        <v>1521</v>
      </c>
      <c r="I779" s="245"/>
      <c r="J779" s="113" t="s">
        <v>1515</v>
      </c>
      <c r="K779" s="113" t="s">
        <v>1189</v>
      </c>
      <c r="R779" s="110"/>
      <c r="S779" s="110"/>
      <c r="T779" s="110"/>
      <c r="U779" s="110"/>
      <c r="V779" s="110"/>
      <c r="W779" s="110"/>
      <c r="X779" s="110"/>
      <c r="Y779" s="110"/>
    </row>
    <row r="780" spans="1:26" ht="11.25" hidden="1" customHeight="1">
      <c r="B780" s="239" t="s">
        <v>1516</v>
      </c>
      <c r="C780" s="239"/>
      <c r="D780" s="238" t="e">
        <f>T1.role(B780,"well")</f>
        <v>#NAME?</v>
      </c>
      <c r="E780" s="238"/>
      <c r="F780" s="238" t="e">
        <f t="shared" ref="F780:F799" si="3">T1.role(B780,"cpdid")</f>
        <v>#NAME?</v>
      </c>
      <c r="G780" s="238"/>
      <c r="H780" s="242" t="e">
        <f t="shared" ref="H780:H799" si="4">T1.role(B780,"RAW_DATA","avr")</f>
        <v>#NAME?</v>
      </c>
      <c r="I780" s="243"/>
      <c r="J780" s="111" t="e">
        <f t="shared" ref="J780:J799" si="5">T1.role(B780,"CPD_RESULT","avr")</f>
        <v>#NAME?</v>
      </c>
      <c r="K780" s="111" t="e">
        <f t="shared" ref="K780:K799" si="6">T1.role(B780,"CPD_HIT","val",1)</f>
        <v>#NAME?</v>
      </c>
      <c r="R780" s="110"/>
      <c r="S780" s="110"/>
      <c r="T780" s="110"/>
      <c r="U780" s="110"/>
      <c r="V780" s="110"/>
      <c r="W780" s="110"/>
      <c r="X780" s="110"/>
      <c r="Y780" s="110"/>
    </row>
    <row r="781" spans="1:26" ht="11.25" hidden="1" customHeight="1">
      <c r="A781" s="110"/>
      <c r="B781" s="239" t="s">
        <v>1524</v>
      </c>
      <c r="C781" s="239"/>
      <c r="D781" s="238" t="e">
        <f t="shared" ref="D781:D787" si="7">T1.role(B781,"well")</f>
        <v>#NAME?</v>
      </c>
      <c r="E781" s="238"/>
      <c r="F781" s="238" t="e">
        <f t="shared" si="3"/>
        <v>#NAME?</v>
      </c>
      <c r="G781" s="238"/>
      <c r="H781" s="242" t="e">
        <f t="shared" si="4"/>
        <v>#NAME?</v>
      </c>
      <c r="I781" s="243"/>
      <c r="J781" s="111" t="e">
        <f t="shared" si="5"/>
        <v>#NAME?</v>
      </c>
      <c r="K781" s="111" t="e">
        <f t="shared" si="6"/>
        <v>#NAME?</v>
      </c>
      <c r="R781" s="110"/>
      <c r="S781" s="110"/>
      <c r="T781" s="110"/>
      <c r="U781" s="110"/>
      <c r="V781" s="110"/>
      <c r="W781" s="110"/>
      <c r="X781" s="110"/>
      <c r="Y781" s="110"/>
    </row>
    <row r="782" spans="1:26" ht="11.25" hidden="1" customHeight="1">
      <c r="B782" s="239" t="s">
        <v>878</v>
      </c>
      <c r="C782" s="239"/>
      <c r="D782" s="238" t="e">
        <f t="shared" si="7"/>
        <v>#NAME?</v>
      </c>
      <c r="E782" s="238"/>
      <c r="F782" s="238" t="e">
        <f t="shared" si="3"/>
        <v>#NAME?</v>
      </c>
      <c r="G782" s="238"/>
      <c r="H782" s="242" t="e">
        <f t="shared" si="4"/>
        <v>#NAME?</v>
      </c>
      <c r="I782" s="243"/>
      <c r="J782" s="111" t="e">
        <f t="shared" si="5"/>
        <v>#NAME?</v>
      </c>
      <c r="K782" s="111" t="e">
        <f t="shared" si="6"/>
        <v>#NAME?</v>
      </c>
      <c r="R782" s="110"/>
      <c r="S782" s="110"/>
      <c r="T782" s="110"/>
      <c r="U782" s="110"/>
      <c r="V782" s="110"/>
      <c r="W782" s="110"/>
      <c r="X782" s="110"/>
      <c r="Y782" s="110"/>
    </row>
    <row r="783" spans="1:26" ht="11.25" hidden="1" customHeight="1">
      <c r="B783" s="239" t="s">
        <v>879</v>
      </c>
      <c r="C783" s="239"/>
      <c r="D783" s="238" t="e">
        <f t="shared" si="7"/>
        <v>#NAME?</v>
      </c>
      <c r="E783" s="238"/>
      <c r="F783" s="238" t="e">
        <f t="shared" si="3"/>
        <v>#NAME?</v>
      </c>
      <c r="G783" s="238"/>
      <c r="H783" s="242" t="e">
        <f t="shared" si="4"/>
        <v>#NAME?</v>
      </c>
      <c r="I783" s="243"/>
      <c r="J783" s="111" t="e">
        <f t="shared" si="5"/>
        <v>#NAME?</v>
      </c>
      <c r="K783" s="111" t="e">
        <f t="shared" si="6"/>
        <v>#NAME?</v>
      </c>
      <c r="R783" s="110"/>
      <c r="S783" s="110"/>
      <c r="T783" s="110"/>
      <c r="U783" s="110"/>
      <c r="V783" s="110"/>
      <c r="W783" s="110"/>
      <c r="X783" s="110"/>
      <c r="Y783" s="110"/>
    </row>
    <row r="784" spans="1:26" ht="11.25" hidden="1" customHeight="1">
      <c r="B784" s="239" t="s">
        <v>880</v>
      </c>
      <c r="C784" s="239"/>
      <c r="D784" s="238" t="e">
        <f t="shared" si="7"/>
        <v>#NAME?</v>
      </c>
      <c r="E784" s="238"/>
      <c r="F784" s="238" t="e">
        <f t="shared" si="3"/>
        <v>#NAME?</v>
      </c>
      <c r="G784" s="238"/>
      <c r="H784" s="242" t="e">
        <f t="shared" si="4"/>
        <v>#NAME?</v>
      </c>
      <c r="I784" s="243"/>
      <c r="J784" s="111" t="e">
        <f t="shared" si="5"/>
        <v>#NAME?</v>
      </c>
      <c r="K784" s="111" t="e">
        <f t="shared" si="6"/>
        <v>#NAME?</v>
      </c>
      <c r="R784" s="110"/>
      <c r="S784" s="110"/>
      <c r="T784" s="110"/>
      <c r="U784" s="110"/>
      <c r="V784" s="110"/>
      <c r="W784" s="110"/>
      <c r="X784" s="110"/>
      <c r="Y784" s="110"/>
    </row>
    <row r="785" spans="2:26" ht="11.25" hidden="1" customHeight="1">
      <c r="B785" s="239" t="s">
        <v>881</v>
      </c>
      <c r="C785" s="239"/>
      <c r="D785" s="238" t="e">
        <f t="shared" si="7"/>
        <v>#NAME?</v>
      </c>
      <c r="E785" s="238"/>
      <c r="F785" s="238" t="e">
        <f t="shared" si="3"/>
        <v>#NAME?</v>
      </c>
      <c r="G785" s="238"/>
      <c r="H785" s="242" t="e">
        <f t="shared" si="4"/>
        <v>#NAME?</v>
      </c>
      <c r="I785" s="243"/>
      <c r="J785" s="111" t="e">
        <f t="shared" si="5"/>
        <v>#NAME?</v>
      </c>
      <c r="K785" s="111" t="e">
        <f t="shared" si="6"/>
        <v>#NAME?</v>
      </c>
      <c r="R785" s="110"/>
      <c r="S785" s="110"/>
      <c r="T785" s="110"/>
      <c r="U785" s="110"/>
      <c r="V785" s="110"/>
      <c r="W785" s="110"/>
      <c r="X785" s="110"/>
      <c r="Y785" s="110"/>
    </row>
    <row r="786" spans="2:26" ht="11.25" hidden="1" customHeight="1">
      <c r="B786" s="239" t="s">
        <v>882</v>
      </c>
      <c r="C786" s="239"/>
      <c r="D786" s="238" t="e">
        <f t="shared" si="7"/>
        <v>#NAME?</v>
      </c>
      <c r="E786" s="238"/>
      <c r="F786" s="238" t="e">
        <f t="shared" si="3"/>
        <v>#NAME?</v>
      </c>
      <c r="G786" s="238"/>
      <c r="H786" s="242" t="e">
        <f t="shared" si="4"/>
        <v>#NAME?</v>
      </c>
      <c r="I786" s="243"/>
      <c r="J786" s="111" t="e">
        <f t="shared" si="5"/>
        <v>#NAME?</v>
      </c>
      <c r="K786" s="111" t="e">
        <f t="shared" si="6"/>
        <v>#NAME?</v>
      </c>
      <c r="R786" s="110"/>
      <c r="S786" s="110"/>
      <c r="T786" s="110"/>
      <c r="U786" s="110"/>
      <c r="V786" s="110"/>
      <c r="W786" s="110"/>
      <c r="X786" s="110"/>
      <c r="Y786" s="110"/>
    </row>
    <row r="787" spans="2:26" ht="11.25" hidden="1" customHeight="1">
      <c r="B787" s="239" t="s">
        <v>883</v>
      </c>
      <c r="C787" s="239"/>
      <c r="D787" s="238" t="e">
        <f t="shared" si="7"/>
        <v>#NAME?</v>
      </c>
      <c r="E787" s="238"/>
      <c r="F787" s="238" t="e">
        <f t="shared" si="3"/>
        <v>#NAME?</v>
      </c>
      <c r="G787" s="238"/>
      <c r="H787" s="242" t="e">
        <f t="shared" si="4"/>
        <v>#NAME?</v>
      </c>
      <c r="I787" s="243"/>
      <c r="J787" s="111" t="e">
        <f t="shared" si="5"/>
        <v>#NAME?</v>
      </c>
      <c r="K787" s="111" t="e">
        <f t="shared" si="6"/>
        <v>#NAME?</v>
      </c>
      <c r="R787" s="110"/>
      <c r="S787" s="110"/>
      <c r="T787" s="110"/>
      <c r="U787" s="110"/>
      <c r="V787" s="110"/>
      <c r="W787" s="110"/>
      <c r="X787" s="110"/>
      <c r="Y787" s="110"/>
    </row>
    <row r="788" spans="2:26" ht="11.25" hidden="1" customHeight="1">
      <c r="B788" s="239" t="s">
        <v>884</v>
      </c>
      <c r="C788" s="239"/>
      <c r="D788" s="238" t="e">
        <f>T1.role(B788,"well")</f>
        <v>#NAME?</v>
      </c>
      <c r="E788" s="238"/>
      <c r="F788" s="238" t="e">
        <f t="shared" si="3"/>
        <v>#NAME?</v>
      </c>
      <c r="G788" s="238"/>
      <c r="H788" s="242" t="e">
        <f t="shared" si="4"/>
        <v>#NAME?</v>
      </c>
      <c r="I788" s="243"/>
      <c r="J788" s="111" t="e">
        <f t="shared" si="5"/>
        <v>#NAME?</v>
      </c>
      <c r="K788" s="111" t="e">
        <f t="shared" si="6"/>
        <v>#NAME?</v>
      </c>
      <c r="R788" s="110"/>
      <c r="S788" s="110"/>
      <c r="T788" s="110"/>
      <c r="U788" s="110"/>
      <c r="V788" s="110"/>
      <c r="W788" s="110"/>
      <c r="X788" s="110"/>
      <c r="Y788" s="110"/>
    </row>
    <row r="789" spans="2:26" ht="11.25" hidden="1" customHeight="1">
      <c r="B789" s="239" t="s">
        <v>2</v>
      </c>
      <c r="C789" s="239"/>
      <c r="D789" s="238" t="e">
        <f t="shared" ref="D789:D799" si="8">T1.role(B789,"well")</f>
        <v>#NAME?</v>
      </c>
      <c r="E789" s="238"/>
      <c r="F789" s="238" t="e">
        <f t="shared" si="3"/>
        <v>#NAME?</v>
      </c>
      <c r="G789" s="238"/>
      <c r="H789" s="242" t="e">
        <f t="shared" si="4"/>
        <v>#NAME?</v>
      </c>
      <c r="I789" s="243"/>
      <c r="J789" s="111" t="e">
        <f t="shared" si="5"/>
        <v>#NAME?</v>
      </c>
      <c r="K789" s="111" t="e">
        <f t="shared" si="6"/>
        <v>#NAME?</v>
      </c>
      <c r="R789" s="110"/>
      <c r="S789" s="110"/>
      <c r="T789" s="110"/>
      <c r="U789" s="110"/>
      <c r="V789" s="110"/>
      <c r="W789" s="110"/>
      <c r="X789" s="110"/>
      <c r="Y789" s="110"/>
    </row>
    <row r="790" spans="2:26" ht="11.25" hidden="1" customHeight="1">
      <c r="B790" s="239" t="s">
        <v>4</v>
      </c>
      <c r="C790" s="239"/>
      <c r="D790" s="238" t="e">
        <f t="shared" si="8"/>
        <v>#NAME?</v>
      </c>
      <c r="E790" s="238"/>
      <c r="F790" s="238" t="e">
        <f t="shared" si="3"/>
        <v>#NAME?</v>
      </c>
      <c r="G790" s="238"/>
      <c r="H790" s="242" t="e">
        <f t="shared" si="4"/>
        <v>#NAME?</v>
      </c>
      <c r="I790" s="243"/>
      <c r="J790" s="111" t="e">
        <f t="shared" si="5"/>
        <v>#NAME?</v>
      </c>
      <c r="K790" s="111" t="e">
        <f t="shared" si="6"/>
        <v>#NAME?</v>
      </c>
      <c r="R790" s="110"/>
      <c r="S790" s="110"/>
      <c r="T790" s="110"/>
      <c r="U790" s="110"/>
      <c r="V790" s="110"/>
      <c r="W790" s="110"/>
      <c r="X790" s="110"/>
      <c r="Y790" s="110"/>
    </row>
    <row r="791" spans="2:26" ht="11.25" hidden="1" customHeight="1">
      <c r="B791" s="239" t="s">
        <v>6</v>
      </c>
      <c r="C791" s="239"/>
      <c r="D791" s="238" t="e">
        <f t="shared" si="8"/>
        <v>#NAME?</v>
      </c>
      <c r="E791" s="238"/>
      <c r="F791" s="238" t="e">
        <f t="shared" si="3"/>
        <v>#NAME?</v>
      </c>
      <c r="G791" s="238"/>
      <c r="H791" s="242" t="e">
        <f t="shared" si="4"/>
        <v>#NAME?</v>
      </c>
      <c r="I791" s="243"/>
      <c r="J791" s="111" t="e">
        <f t="shared" si="5"/>
        <v>#NAME?</v>
      </c>
      <c r="K791" s="111" t="e">
        <f t="shared" si="6"/>
        <v>#NAME?</v>
      </c>
      <c r="R791" s="110"/>
      <c r="S791" s="110"/>
      <c r="T791" s="110"/>
      <c r="U791" s="110"/>
      <c r="V791" s="110"/>
      <c r="W791" s="110"/>
      <c r="X791" s="110"/>
      <c r="Y791" s="110"/>
    </row>
    <row r="792" spans="2:26" ht="11.25" hidden="1" customHeight="1">
      <c r="B792" s="239" t="s">
        <v>1</v>
      </c>
      <c r="C792" s="239"/>
      <c r="D792" s="238" t="e">
        <f t="shared" si="8"/>
        <v>#NAME?</v>
      </c>
      <c r="E792" s="238"/>
      <c r="F792" s="238" t="e">
        <f t="shared" si="3"/>
        <v>#NAME?</v>
      </c>
      <c r="G792" s="238"/>
      <c r="H792" s="242" t="e">
        <f t="shared" si="4"/>
        <v>#NAME?</v>
      </c>
      <c r="I792" s="243"/>
      <c r="J792" s="111" t="e">
        <f t="shared" si="5"/>
        <v>#NAME?</v>
      </c>
      <c r="K792" s="111" t="e">
        <f t="shared" si="6"/>
        <v>#NAME?</v>
      </c>
      <c r="R792" s="110"/>
      <c r="S792" s="110"/>
      <c r="T792" s="110"/>
      <c r="U792" s="110"/>
      <c r="V792" s="110"/>
      <c r="W792" s="110"/>
      <c r="X792" s="110"/>
      <c r="Y792" s="110"/>
    </row>
    <row r="793" spans="2:26" ht="11.25" hidden="1" customHeight="1">
      <c r="B793" s="239" t="s">
        <v>3</v>
      </c>
      <c r="C793" s="239"/>
      <c r="D793" s="238" t="e">
        <f t="shared" si="8"/>
        <v>#NAME?</v>
      </c>
      <c r="E793" s="238"/>
      <c r="F793" s="238" t="e">
        <f t="shared" si="3"/>
        <v>#NAME?</v>
      </c>
      <c r="G793" s="238"/>
      <c r="H793" s="242" t="e">
        <f t="shared" si="4"/>
        <v>#NAME?</v>
      </c>
      <c r="I793" s="243"/>
      <c r="J793" s="111" t="e">
        <f t="shared" si="5"/>
        <v>#NAME?</v>
      </c>
      <c r="K793" s="111" t="e">
        <f t="shared" si="6"/>
        <v>#NAME?</v>
      </c>
      <c r="R793" s="110"/>
      <c r="S793" s="110"/>
      <c r="T793" s="110"/>
      <c r="U793" s="110"/>
      <c r="V793" s="110"/>
      <c r="W793" s="110"/>
      <c r="X793" s="110"/>
      <c r="Y793" s="110"/>
    </row>
    <row r="794" spans="2:26" ht="11.25" hidden="1" customHeight="1">
      <c r="B794" s="239" t="s">
        <v>5</v>
      </c>
      <c r="C794" s="239"/>
      <c r="D794" s="238" t="e">
        <f t="shared" si="8"/>
        <v>#NAME?</v>
      </c>
      <c r="E794" s="238"/>
      <c r="F794" s="238" t="e">
        <f t="shared" si="3"/>
        <v>#NAME?</v>
      </c>
      <c r="G794" s="238"/>
      <c r="H794" s="242" t="e">
        <f t="shared" si="4"/>
        <v>#NAME?</v>
      </c>
      <c r="I794" s="243"/>
      <c r="J794" s="111" t="e">
        <f t="shared" si="5"/>
        <v>#NAME?</v>
      </c>
      <c r="K794" s="111" t="e">
        <f t="shared" si="6"/>
        <v>#NAME?</v>
      </c>
      <c r="R794" s="110"/>
      <c r="S794" s="110"/>
      <c r="T794" s="110"/>
      <c r="U794" s="110"/>
      <c r="V794" s="110"/>
      <c r="W794" s="110"/>
      <c r="X794" s="110"/>
      <c r="Y794" s="110"/>
    </row>
    <row r="795" spans="2:26" ht="11.25" hidden="1" customHeight="1">
      <c r="B795" s="239" t="s">
        <v>7</v>
      </c>
      <c r="C795" s="239"/>
      <c r="D795" s="238" t="e">
        <f t="shared" si="8"/>
        <v>#NAME?</v>
      </c>
      <c r="E795" s="238"/>
      <c r="F795" s="238" t="e">
        <f t="shared" si="3"/>
        <v>#NAME?</v>
      </c>
      <c r="G795" s="238"/>
      <c r="H795" s="242" t="e">
        <f t="shared" si="4"/>
        <v>#NAME?</v>
      </c>
      <c r="I795" s="243"/>
      <c r="J795" s="111" t="e">
        <f t="shared" si="5"/>
        <v>#NAME?</v>
      </c>
      <c r="K795" s="111" t="e">
        <f t="shared" si="6"/>
        <v>#NAME?</v>
      </c>
      <c r="R795" s="110"/>
      <c r="S795" s="110"/>
      <c r="T795" s="110"/>
      <c r="U795" s="110"/>
      <c r="V795" s="110"/>
      <c r="W795" s="110"/>
      <c r="X795" s="110"/>
      <c r="Y795" s="110"/>
    </row>
    <row r="796" spans="2:26" ht="11.25" hidden="1" customHeight="1">
      <c r="B796" s="239" t="s">
        <v>1522</v>
      </c>
      <c r="C796" s="239"/>
      <c r="D796" s="238" t="e">
        <f t="shared" si="8"/>
        <v>#NAME?</v>
      </c>
      <c r="E796" s="238"/>
      <c r="F796" s="238" t="e">
        <f t="shared" si="3"/>
        <v>#NAME?</v>
      </c>
      <c r="G796" s="238"/>
      <c r="H796" s="242" t="e">
        <f t="shared" si="4"/>
        <v>#NAME?</v>
      </c>
      <c r="I796" s="243"/>
      <c r="J796" s="111" t="e">
        <f t="shared" si="5"/>
        <v>#NAME?</v>
      </c>
      <c r="K796" s="111" t="e">
        <f t="shared" si="6"/>
        <v>#NAME?</v>
      </c>
      <c r="R796" s="110"/>
      <c r="S796" s="110"/>
      <c r="T796" s="110"/>
      <c r="U796" s="110"/>
      <c r="V796" s="110"/>
      <c r="W796" s="110"/>
      <c r="X796" s="110"/>
      <c r="Y796" s="110"/>
    </row>
    <row r="797" spans="2:26" ht="11.25" hidden="1" customHeight="1">
      <c r="B797" s="239" t="s">
        <v>1523</v>
      </c>
      <c r="C797" s="239"/>
      <c r="D797" s="238" t="e">
        <f t="shared" si="8"/>
        <v>#NAME?</v>
      </c>
      <c r="E797" s="238"/>
      <c r="F797" s="238" t="e">
        <f t="shared" si="3"/>
        <v>#NAME?</v>
      </c>
      <c r="G797" s="238"/>
      <c r="H797" s="242" t="e">
        <f t="shared" si="4"/>
        <v>#NAME?</v>
      </c>
      <c r="I797" s="243"/>
      <c r="J797" s="111" t="e">
        <f t="shared" si="5"/>
        <v>#NAME?</v>
      </c>
      <c r="K797" s="111" t="e">
        <f t="shared" si="6"/>
        <v>#NAME?</v>
      </c>
      <c r="R797" s="110"/>
      <c r="S797" s="110"/>
      <c r="T797" s="110"/>
      <c r="U797" s="110"/>
      <c r="V797" s="110"/>
      <c r="W797" s="110"/>
      <c r="X797" s="110"/>
      <c r="Y797" s="110"/>
    </row>
    <row r="798" spans="2:26" ht="11.25" hidden="1" customHeight="1">
      <c r="B798" s="239" t="s">
        <v>922</v>
      </c>
      <c r="C798" s="239"/>
      <c r="D798" s="238" t="e">
        <f t="shared" si="8"/>
        <v>#NAME?</v>
      </c>
      <c r="E798" s="238"/>
      <c r="F798" s="238" t="e">
        <f t="shared" si="3"/>
        <v>#NAME?</v>
      </c>
      <c r="G798" s="238"/>
      <c r="H798" s="242" t="e">
        <f t="shared" si="4"/>
        <v>#NAME?</v>
      </c>
      <c r="I798" s="243"/>
      <c r="J798" s="111" t="e">
        <f t="shared" si="5"/>
        <v>#NAME?</v>
      </c>
      <c r="K798" s="111" t="e">
        <f t="shared" si="6"/>
        <v>#NAME?</v>
      </c>
      <c r="R798" s="110"/>
      <c r="S798" s="110"/>
      <c r="T798" s="110"/>
      <c r="U798" s="110"/>
      <c r="V798" s="110"/>
      <c r="W798" s="110"/>
      <c r="X798" s="110"/>
      <c r="Y798" s="110"/>
    </row>
    <row r="799" spans="2:26" ht="11.25" hidden="1" customHeight="1">
      <c r="B799" s="239" t="s">
        <v>941</v>
      </c>
      <c r="C799" s="239"/>
      <c r="D799" s="238" t="e">
        <f t="shared" si="8"/>
        <v>#NAME?</v>
      </c>
      <c r="E799" s="238"/>
      <c r="F799" s="238" t="e">
        <f t="shared" si="3"/>
        <v>#NAME?</v>
      </c>
      <c r="G799" s="238"/>
      <c r="H799" s="242" t="e">
        <f t="shared" si="4"/>
        <v>#NAME?</v>
      </c>
      <c r="I799" s="243"/>
      <c r="J799" s="111" t="e">
        <f t="shared" si="5"/>
        <v>#NAME?</v>
      </c>
      <c r="K799" s="111" t="e">
        <f t="shared" si="6"/>
        <v>#NAME?</v>
      </c>
      <c r="R799" s="110"/>
      <c r="S799" s="110"/>
      <c r="T799" s="110"/>
      <c r="U799" s="110"/>
      <c r="V799" s="110"/>
      <c r="W799" s="110"/>
      <c r="X799" s="110"/>
      <c r="Y799" s="110"/>
    </row>
    <row r="800" spans="2:26" ht="11.25" customHeight="1">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c r="Z800" s="84"/>
    </row>
    <row r="801" spans="1:26" s="133" customFormat="1" ht="11.25" customHeight="1">
      <c r="A801" s="132" t="s">
        <v>2744</v>
      </c>
    </row>
    <row r="802" spans="1:26" ht="11.25" hidden="1" customHeight="1">
      <c r="A802" s="110"/>
      <c r="C802" s="110"/>
      <c r="D802" s="110"/>
      <c r="E802" s="110"/>
      <c r="F802" s="110"/>
      <c r="G802" s="110"/>
      <c r="H802" s="110"/>
      <c r="I802" s="110"/>
      <c r="K802" s="110"/>
      <c r="L802" s="110"/>
      <c r="M802" s="110"/>
      <c r="N802" s="110"/>
      <c r="O802" s="110"/>
      <c r="P802" s="110"/>
      <c r="Q802" s="110"/>
      <c r="R802" s="110"/>
      <c r="S802" s="110"/>
      <c r="T802" s="110"/>
      <c r="U802" s="110"/>
      <c r="V802" s="110"/>
      <c r="W802" s="110"/>
      <c r="X802" s="110"/>
      <c r="Y802" s="110"/>
      <c r="Z802" s="110"/>
    </row>
    <row r="803" spans="1:26" ht="11.25" hidden="1" customHeight="1">
      <c r="B803" s="239" t="s">
        <v>1514</v>
      </c>
      <c r="C803" s="239"/>
      <c r="D803" s="238" t="s">
        <v>1526</v>
      </c>
      <c r="E803" s="238"/>
      <c r="F803" s="238" t="s">
        <v>1511</v>
      </c>
      <c r="G803" s="238"/>
      <c r="H803" s="244" t="s">
        <v>1521</v>
      </c>
      <c r="I803" s="245"/>
      <c r="J803" s="103" t="s">
        <v>1515</v>
      </c>
      <c r="K803" s="103" t="s">
        <v>1189</v>
      </c>
      <c r="S803" s="110"/>
      <c r="T803" s="110"/>
      <c r="U803" s="110"/>
      <c r="V803" s="110"/>
      <c r="W803" s="110"/>
      <c r="X803" s="110"/>
      <c r="Y803" s="110"/>
    </row>
    <row r="804" spans="1:26" ht="11.25" hidden="1" customHeight="1">
      <c r="B804" s="239" t="s">
        <v>1516</v>
      </c>
      <c r="C804" s="239"/>
      <c r="D804" s="238" t="e">
        <f>T1.role(B804,"well")</f>
        <v>#NAME?</v>
      </c>
      <c r="E804" s="238"/>
      <c r="F804" s="238" t="e">
        <f t="shared" ref="F804:F835" si="9">T1.role(B804,"cpdid")</f>
        <v>#NAME?</v>
      </c>
      <c r="G804" s="238"/>
      <c r="H804" s="242" t="e">
        <f t="shared" ref="H804:H835" si="10">T1.role(B804,"RAW_DATA","avr")</f>
        <v>#NAME?</v>
      </c>
      <c r="I804" s="243"/>
      <c r="J804" s="111" t="e">
        <f t="shared" ref="J804:J835" si="11">T1.role(B804,"CPD_RESULT","avr")</f>
        <v>#NAME?</v>
      </c>
      <c r="K804" s="111" t="e">
        <f t="shared" ref="K804:K835" si="12">T1.role(B804,"CPD_HIT","val",1)</f>
        <v>#NAME?</v>
      </c>
      <c r="S804" s="110"/>
      <c r="T804" s="110"/>
      <c r="U804" s="110"/>
      <c r="V804" s="110"/>
      <c r="W804" s="110"/>
      <c r="X804" s="110"/>
      <c r="Y804" s="110"/>
    </row>
    <row r="805" spans="1:26" ht="11.25" hidden="1" customHeight="1">
      <c r="A805" s="110"/>
      <c r="B805" s="239" t="s">
        <v>1524</v>
      </c>
      <c r="C805" s="239"/>
      <c r="D805" s="238" t="e">
        <f t="shared" ref="D805:D843" si="13">T1.role(B805,"well")</f>
        <v>#NAME?</v>
      </c>
      <c r="E805" s="238"/>
      <c r="F805" s="238" t="e">
        <f t="shared" si="9"/>
        <v>#NAME?</v>
      </c>
      <c r="G805" s="238"/>
      <c r="H805" s="242" t="e">
        <f t="shared" si="10"/>
        <v>#NAME?</v>
      </c>
      <c r="I805" s="243"/>
      <c r="J805" s="111" t="e">
        <f t="shared" si="11"/>
        <v>#NAME?</v>
      </c>
      <c r="K805" s="111" t="e">
        <f t="shared" si="12"/>
        <v>#NAME?</v>
      </c>
      <c r="S805" s="110"/>
      <c r="T805" s="110"/>
      <c r="U805" s="110"/>
      <c r="V805" s="110"/>
      <c r="W805" s="110"/>
      <c r="X805" s="110"/>
      <c r="Y805" s="110"/>
    </row>
    <row r="806" spans="1:26" ht="11.25" hidden="1" customHeight="1">
      <c r="B806" s="239" t="s">
        <v>878</v>
      </c>
      <c r="C806" s="239"/>
      <c r="D806" s="238" t="e">
        <f t="shared" si="13"/>
        <v>#NAME?</v>
      </c>
      <c r="E806" s="238"/>
      <c r="F806" s="238" t="e">
        <f t="shared" si="9"/>
        <v>#NAME?</v>
      </c>
      <c r="G806" s="238"/>
      <c r="H806" s="242" t="e">
        <f t="shared" si="10"/>
        <v>#NAME?</v>
      </c>
      <c r="I806" s="243"/>
      <c r="J806" s="111" t="e">
        <f t="shared" si="11"/>
        <v>#NAME?</v>
      </c>
      <c r="K806" s="111" t="e">
        <f t="shared" si="12"/>
        <v>#NAME?</v>
      </c>
      <c r="S806" s="110"/>
      <c r="T806" s="110"/>
      <c r="U806" s="110"/>
      <c r="V806" s="110"/>
      <c r="W806" s="110"/>
      <c r="X806" s="110"/>
      <c r="Y806" s="110"/>
    </row>
    <row r="807" spans="1:26" ht="11.25" hidden="1" customHeight="1">
      <c r="B807" s="239" t="s">
        <v>879</v>
      </c>
      <c r="C807" s="239"/>
      <c r="D807" s="238" t="e">
        <f t="shared" si="13"/>
        <v>#NAME?</v>
      </c>
      <c r="E807" s="238"/>
      <c r="F807" s="238" t="e">
        <f t="shared" si="9"/>
        <v>#NAME?</v>
      </c>
      <c r="G807" s="238"/>
      <c r="H807" s="242" t="e">
        <f t="shared" si="10"/>
        <v>#NAME?</v>
      </c>
      <c r="I807" s="243"/>
      <c r="J807" s="111" t="e">
        <f t="shared" si="11"/>
        <v>#NAME?</v>
      </c>
      <c r="K807" s="111" t="e">
        <f t="shared" si="12"/>
        <v>#NAME?</v>
      </c>
      <c r="S807" s="110"/>
      <c r="T807" s="110"/>
      <c r="U807" s="110"/>
      <c r="V807" s="110"/>
      <c r="W807" s="110"/>
      <c r="X807" s="110"/>
      <c r="Y807" s="110"/>
    </row>
    <row r="808" spans="1:26" ht="11.25" hidden="1" customHeight="1">
      <c r="B808" s="239" t="s">
        <v>880</v>
      </c>
      <c r="C808" s="239"/>
      <c r="D808" s="238" t="e">
        <f t="shared" si="13"/>
        <v>#NAME?</v>
      </c>
      <c r="E808" s="238"/>
      <c r="F808" s="238" t="e">
        <f t="shared" si="9"/>
        <v>#NAME?</v>
      </c>
      <c r="G808" s="238"/>
      <c r="H808" s="242" t="e">
        <f t="shared" si="10"/>
        <v>#NAME?</v>
      </c>
      <c r="I808" s="243"/>
      <c r="J808" s="111" t="e">
        <f t="shared" si="11"/>
        <v>#NAME?</v>
      </c>
      <c r="K808" s="111" t="e">
        <f t="shared" si="12"/>
        <v>#NAME?</v>
      </c>
      <c r="S808" s="110"/>
      <c r="T808" s="110"/>
      <c r="U808" s="110"/>
      <c r="V808" s="110"/>
      <c r="W808" s="110"/>
      <c r="X808" s="110"/>
      <c r="Y808" s="110"/>
    </row>
    <row r="809" spans="1:26" ht="11.25" hidden="1" customHeight="1">
      <c r="B809" s="239" t="s">
        <v>881</v>
      </c>
      <c r="C809" s="239"/>
      <c r="D809" s="238" t="e">
        <f t="shared" si="13"/>
        <v>#NAME?</v>
      </c>
      <c r="E809" s="238"/>
      <c r="F809" s="238" t="e">
        <f t="shared" si="9"/>
        <v>#NAME?</v>
      </c>
      <c r="G809" s="238"/>
      <c r="H809" s="242" t="e">
        <f t="shared" si="10"/>
        <v>#NAME?</v>
      </c>
      <c r="I809" s="243"/>
      <c r="J809" s="111" t="e">
        <f t="shared" si="11"/>
        <v>#NAME?</v>
      </c>
      <c r="K809" s="111" t="e">
        <f t="shared" si="12"/>
        <v>#NAME?</v>
      </c>
      <c r="S809" s="110"/>
      <c r="T809" s="110"/>
      <c r="U809" s="110"/>
      <c r="V809" s="110"/>
      <c r="W809" s="110"/>
      <c r="X809" s="110"/>
      <c r="Y809" s="110"/>
    </row>
    <row r="810" spans="1:26" ht="11.25" hidden="1" customHeight="1">
      <c r="B810" s="239" t="s">
        <v>882</v>
      </c>
      <c r="C810" s="239"/>
      <c r="D810" s="238" t="e">
        <f t="shared" si="13"/>
        <v>#NAME?</v>
      </c>
      <c r="E810" s="238"/>
      <c r="F810" s="238" t="e">
        <f t="shared" si="9"/>
        <v>#NAME?</v>
      </c>
      <c r="G810" s="238"/>
      <c r="H810" s="242" t="e">
        <f t="shared" si="10"/>
        <v>#NAME?</v>
      </c>
      <c r="I810" s="243"/>
      <c r="J810" s="111" t="e">
        <f t="shared" si="11"/>
        <v>#NAME?</v>
      </c>
      <c r="K810" s="111" t="e">
        <f t="shared" si="12"/>
        <v>#NAME?</v>
      </c>
      <c r="S810" s="110"/>
      <c r="T810" s="110"/>
      <c r="U810" s="110"/>
      <c r="V810" s="110"/>
      <c r="W810" s="110"/>
      <c r="X810" s="110"/>
      <c r="Y810" s="110"/>
    </row>
    <row r="811" spans="1:26" ht="11.25" hidden="1" customHeight="1">
      <c r="B811" s="239" t="s">
        <v>883</v>
      </c>
      <c r="C811" s="239"/>
      <c r="D811" s="238" t="e">
        <f t="shared" si="13"/>
        <v>#NAME?</v>
      </c>
      <c r="E811" s="238"/>
      <c r="F811" s="238" t="e">
        <f t="shared" si="9"/>
        <v>#NAME?</v>
      </c>
      <c r="G811" s="238"/>
      <c r="H811" s="242" t="e">
        <f t="shared" si="10"/>
        <v>#NAME?</v>
      </c>
      <c r="I811" s="243"/>
      <c r="J811" s="111" t="e">
        <f t="shared" si="11"/>
        <v>#NAME?</v>
      </c>
      <c r="K811" s="111" t="e">
        <f t="shared" si="12"/>
        <v>#NAME?</v>
      </c>
      <c r="S811" s="110"/>
      <c r="T811" s="110"/>
      <c r="U811" s="110"/>
      <c r="V811" s="110"/>
      <c r="W811" s="110"/>
      <c r="X811" s="110"/>
      <c r="Y811" s="110"/>
    </row>
    <row r="812" spans="1:26" ht="11.25" hidden="1" customHeight="1">
      <c r="B812" s="239" t="s">
        <v>884</v>
      </c>
      <c r="C812" s="239"/>
      <c r="D812" s="238" t="e">
        <f>T1.role(B812,"well")</f>
        <v>#NAME?</v>
      </c>
      <c r="E812" s="238"/>
      <c r="F812" s="238" t="e">
        <f t="shared" si="9"/>
        <v>#NAME?</v>
      </c>
      <c r="G812" s="238"/>
      <c r="H812" s="242" t="e">
        <f t="shared" si="10"/>
        <v>#NAME?</v>
      </c>
      <c r="I812" s="243"/>
      <c r="J812" s="111" t="e">
        <f t="shared" si="11"/>
        <v>#NAME?</v>
      </c>
      <c r="K812" s="111" t="e">
        <f t="shared" si="12"/>
        <v>#NAME?</v>
      </c>
      <c r="S812" s="110"/>
      <c r="T812" s="110"/>
      <c r="U812" s="110"/>
      <c r="V812" s="110"/>
      <c r="W812" s="110"/>
      <c r="X812" s="110"/>
      <c r="Y812" s="110"/>
    </row>
    <row r="813" spans="1:26" ht="11.25" hidden="1" customHeight="1">
      <c r="B813" s="239" t="s">
        <v>2</v>
      </c>
      <c r="C813" s="239"/>
      <c r="D813" s="238" t="e">
        <f t="shared" si="13"/>
        <v>#NAME?</v>
      </c>
      <c r="E813" s="238"/>
      <c r="F813" s="238" t="e">
        <f t="shared" si="9"/>
        <v>#NAME?</v>
      </c>
      <c r="G813" s="238"/>
      <c r="H813" s="242" t="e">
        <f t="shared" si="10"/>
        <v>#NAME?</v>
      </c>
      <c r="I813" s="243"/>
      <c r="J813" s="111" t="e">
        <f t="shared" si="11"/>
        <v>#NAME?</v>
      </c>
      <c r="K813" s="111" t="e">
        <f t="shared" si="12"/>
        <v>#NAME?</v>
      </c>
      <c r="S813" s="110"/>
      <c r="T813" s="110"/>
      <c r="U813" s="110"/>
      <c r="V813" s="110"/>
      <c r="W813" s="110"/>
      <c r="X813" s="110"/>
      <c r="Y813" s="110"/>
    </row>
    <row r="814" spans="1:26" ht="11.25" hidden="1" customHeight="1">
      <c r="B814" s="239" t="s">
        <v>4</v>
      </c>
      <c r="C814" s="239"/>
      <c r="D814" s="238" t="e">
        <f t="shared" si="13"/>
        <v>#NAME?</v>
      </c>
      <c r="E814" s="238"/>
      <c r="F814" s="238" t="e">
        <f t="shared" si="9"/>
        <v>#NAME?</v>
      </c>
      <c r="G814" s="238"/>
      <c r="H814" s="242" t="e">
        <f t="shared" si="10"/>
        <v>#NAME?</v>
      </c>
      <c r="I814" s="243"/>
      <c r="J814" s="111" t="e">
        <f t="shared" si="11"/>
        <v>#NAME?</v>
      </c>
      <c r="K814" s="111" t="e">
        <f t="shared" si="12"/>
        <v>#NAME?</v>
      </c>
      <c r="S814" s="110"/>
      <c r="T814" s="110"/>
      <c r="U814" s="110"/>
      <c r="V814" s="110"/>
      <c r="W814" s="110"/>
      <c r="X814" s="110"/>
      <c r="Y814" s="110"/>
    </row>
    <row r="815" spans="1:26" ht="11.25" hidden="1" customHeight="1">
      <c r="B815" s="239" t="s">
        <v>6</v>
      </c>
      <c r="C815" s="239"/>
      <c r="D815" s="238" t="e">
        <f t="shared" si="13"/>
        <v>#NAME?</v>
      </c>
      <c r="E815" s="238"/>
      <c r="F815" s="238" t="e">
        <f t="shared" si="9"/>
        <v>#NAME?</v>
      </c>
      <c r="G815" s="238"/>
      <c r="H815" s="242" t="e">
        <f t="shared" si="10"/>
        <v>#NAME?</v>
      </c>
      <c r="I815" s="243"/>
      <c r="J815" s="111" t="e">
        <f t="shared" si="11"/>
        <v>#NAME?</v>
      </c>
      <c r="K815" s="111" t="e">
        <f t="shared" si="12"/>
        <v>#NAME?</v>
      </c>
      <c r="S815" s="110"/>
      <c r="T815" s="110"/>
      <c r="U815" s="110"/>
      <c r="V815" s="110"/>
      <c r="W815" s="110"/>
      <c r="X815" s="110"/>
      <c r="Y815" s="110"/>
    </row>
    <row r="816" spans="1:26" ht="11.25" hidden="1" customHeight="1">
      <c r="B816" s="239" t="s">
        <v>1</v>
      </c>
      <c r="C816" s="239"/>
      <c r="D816" s="238" t="e">
        <f t="shared" si="13"/>
        <v>#NAME?</v>
      </c>
      <c r="E816" s="238"/>
      <c r="F816" s="238" t="e">
        <f t="shared" si="9"/>
        <v>#NAME?</v>
      </c>
      <c r="G816" s="238"/>
      <c r="H816" s="242" t="e">
        <f t="shared" si="10"/>
        <v>#NAME?</v>
      </c>
      <c r="I816" s="243"/>
      <c r="J816" s="111" t="e">
        <f t="shared" si="11"/>
        <v>#NAME?</v>
      </c>
      <c r="K816" s="111" t="e">
        <f t="shared" si="12"/>
        <v>#NAME?</v>
      </c>
      <c r="S816" s="110"/>
      <c r="T816" s="110"/>
      <c r="U816" s="110"/>
      <c r="V816" s="110"/>
      <c r="W816" s="110"/>
      <c r="X816" s="110"/>
      <c r="Y816" s="110"/>
    </row>
    <row r="817" spans="2:25" ht="11.25" hidden="1" customHeight="1">
      <c r="B817" s="239" t="s">
        <v>3</v>
      </c>
      <c r="C817" s="239"/>
      <c r="D817" s="238" t="e">
        <f t="shared" si="13"/>
        <v>#NAME?</v>
      </c>
      <c r="E817" s="238"/>
      <c r="F817" s="238" t="e">
        <f t="shared" si="9"/>
        <v>#NAME?</v>
      </c>
      <c r="G817" s="238"/>
      <c r="H817" s="242" t="e">
        <f t="shared" si="10"/>
        <v>#NAME?</v>
      </c>
      <c r="I817" s="243"/>
      <c r="J817" s="111" t="e">
        <f t="shared" si="11"/>
        <v>#NAME?</v>
      </c>
      <c r="K817" s="111" t="e">
        <f t="shared" si="12"/>
        <v>#NAME?</v>
      </c>
      <c r="S817" s="110"/>
      <c r="T817" s="110"/>
      <c r="U817" s="110"/>
      <c r="V817" s="110"/>
      <c r="W817" s="110"/>
      <c r="X817" s="110"/>
      <c r="Y817" s="110"/>
    </row>
    <row r="818" spans="2:25" ht="11.25" hidden="1" customHeight="1">
      <c r="B818" s="239" t="s">
        <v>5</v>
      </c>
      <c r="C818" s="239"/>
      <c r="D818" s="238" t="e">
        <f t="shared" si="13"/>
        <v>#NAME?</v>
      </c>
      <c r="E818" s="238"/>
      <c r="F818" s="238" t="e">
        <f t="shared" si="9"/>
        <v>#NAME?</v>
      </c>
      <c r="G818" s="238"/>
      <c r="H818" s="242" t="e">
        <f t="shared" si="10"/>
        <v>#NAME?</v>
      </c>
      <c r="I818" s="243"/>
      <c r="J818" s="111" t="e">
        <f t="shared" si="11"/>
        <v>#NAME?</v>
      </c>
      <c r="K818" s="111" t="e">
        <f t="shared" si="12"/>
        <v>#NAME?</v>
      </c>
      <c r="S818" s="110"/>
      <c r="T818" s="110"/>
      <c r="U818" s="110"/>
      <c r="V818" s="110"/>
      <c r="W818" s="110"/>
      <c r="X818" s="110"/>
      <c r="Y818" s="110"/>
    </row>
    <row r="819" spans="2:25" ht="11.25" hidden="1" customHeight="1">
      <c r="B819" s="239" t="s">
        <v>7</v>
      </c>
      <c r="C819" s="239"/>
      <c r="D819" s="238" t="e">
        <f t="shared" si="13"/>
        <v>#NAME?</v>
      </c>
      <c r="E819" s="238"/>
      <c r="F819" s="238" t="e">
        <f t="shared" si="9"/>
        <v>#NAME?</v>
      </c>
      <c r="G819" s="238"/>
      <c r="H819" s="242" t="e">
        <f t="shared" si="10"/>
        <v>#NAME?</v>
      </c>
      <c r="I819" s="243"/>
      <c r="J819" s="111" t="e">
        <f t="shared" si="11"/>
        <v>#NAME?</v>
      </c>
      <c r="K819" s="111" t="e">
        <f t="shared" si="12"/>
        <v>#NAME?</v>
      </c>
      <c r="S819" s="110"/>
      <c r="T819" s="110"/>
      <c r="U819" s="110"/>
      <c r="V819" s="110"/>
      <c r="W819" s="110"/>
      <c r="X819" s="110"/>
      <c r="Y819" s="110"/>
    </row>
    <row r="820" spans="2:25" ht="11.25" hidden="1" customHeight="1">
      <c r="B820" s="239" t="s">
        <v>1522</v>
      </c>
      <c r="C820" s="239"/>
      <c r="D820" s="238" t="e">
        <f t="shared" si="13"/>
        <v>#NAME?</v>
      </c>
      <c r="E820" s="238"/>
      <c r="F820" s="238" t="e">
        <f t="shared" si="9"/>
        <v>#NAME?</v>
      </c>
      <c r="G820" s="238"/>
      <c r="H820" s="242" t="e">
        <f t="shared" si="10"/>
        <v>#NAME?</v>
      </c>
      <c r="I820" s="243"/>
      <c r="J820" s="111" t="e">
        <f t="shared" si="11"/>
        <v>#NAME?</v>
      </c>
      <c r="K820" s="111" t="e">
        <f t="shared" si="12"/>
        <v>#NAME?</v>
      </c>
      <c r="S820" s="110"/>
      <c r="T820" s="110"/>
      <c r="U820" s="110"/>
      <c r="V820" s="110"/>
      <c r="W820" s="110"/>
      <c r="X820" s="110"/>
      <c r="Y820" s="110"/>
    </row>
    <row r="821" spans="2:25" ht="11.25" hidden="1" customHeight="1">
      <c r="B821" s="239" t="s">
        <v>1523</v>
      </c>
      <c r="C821" s="239"/>
      <c r="D821" s="238" t="e">
        <f t="shared" si="13"/>
        <v>#NAME?</v>
      </c>
      <c r="E821" s="238"/>
      <c r="F821" s="238" t="e">
        <f t="shared" si="9"/>
        <v>#NAME?</v>
      </c>
      <c r="G821" s="238"/>
      <c r="H821" s="242" t="e">
        <f t="shared" si="10"/>
        <v>#NAME?</v>
      </c>
      <c r="I821" s="243"/>
      <c r="J821" s="111" t="e">
        <f t="shared" si="11"/>
        <v>#NAME?</v>
      </c>
      <c r="K821" s="111" t="e">
        <f t="shared" si="12"/>
        <v>#NAME?</v>
      </c>
      <c r="S821" s="110"/>
      <c r="T821" s="110"/>
      <c r="U821" s="110"/>
      <c r="V821" s="110"/>
      <c r="W821" s="110"/>
      <c r="X821" s="110"/>
      <c r="Y821" s="110"/>
    </row>
    <row r="822" spans="2:25" ht="11.25" hidden="1" customHeight="1">
      <c r="B822" s="239" t="s">
        <v>922</v>
      </c>
      <c r="C822" s="239"/>
      <c r="D822" s="238" t="e">
        <f t="shared" si="13"/>
        <v>#NAME?</v>
      </c>
      <c r="E822" s="238"/>
      <c r="F822" s="238" t="e">
        <f t="shared" si="9"/>
        <v>#NAME?</v>
      </c>
      <c r="G822" s="238"/>
      <c r="H822" s="242" t="e">
        <f t="shared" si="10"/>
        <v>#NAME?</v>
      </c>
      <c r="I822" s="243"/>
      <c r="J822" s="111" t="e">
        <f t="shared" si="11"/>
        <v>#NAME?</v>
      </c>
      <c r="K822" s="111" t="e">
        <f t="shared" si="12"/>
        <v>#NAME?</v>
      </c>
      <c r="S822" s="110"/>
      <c r="T822" s="110"/>
      <c r="U822" s="110"/>
      <c r="V822" s="110"/>
      <c r="W822" s="110"/>
      <c r="X822" s="110"/>
      <c r="Y822" s="110"/>
    </row>
    <row r="823" spans="2:25" ht="11.25" hidden="1" customHeight="1">
      <c r="B823" s="239" t="s">
        <v>941</v>
      </c>
      <c r="C823" s="239"/>
      <c r="D823" s="238" t="e">
        <f t="shared" si="13"/>
        <v>#NAME?</v>
      </c>
      <c r="E823" s="238"/>
      <c r="F823" s="238" t="e">
        <f t="shared" si="9"/>
        <v>#NAME?</v>
      </c>
      <c r="G823" s="238"/>
      <c r="H823" s="242" t="e">
        <f t="shared" si="10"/>
        <v>#NAME?</v>
      </c>
      <c r="I823" s="243"/>
      <c r="J823" s="111" t="e">
        <f t="shared" si="11"/>
        <v>#NAME?</v>
      </c>
      <c r="K823" s="111" t="e">
        <f t="shared" si="12"/>
        <v>#NAME?</v>
      </c>
      <c r="S823" s="110"/>
      <c r="T823" s="110"/>
      <c r="U823" s="110"/>
      <c r="V823" s="110"/>
      <c r="W823" s="110"/>
      <c r="X823" s="110"/>
      <c r="Y823" s="110"/>
    </row>
    <row r="824" spans="2:25" ht="11.25" hidden="1" customHeight="1">
      <c r="B824" s="239" t="s">
        <v>960</v>
      </c>
      <c r="C824" s="239"/>
      <c r="D824" s="238" t="e">
        <f t="shared" si="13"/>
        <v>#NAME?</v>
      </c>
      <c r="E824" s="238"/>
      <c r="F824" s="238" t="e">
        <f t="shared" si="9"/>
        <v>#NAME?</v>
      </c>
      <c r="G824" s="238"/>
      <c r="H824" s="242" t="e">
        <f t="shared" si="10"/>
        <v>#NAME?</v>
      </c>
      <c r="I824" s="243"/>
      <c r="J824" s="111" t="e">
        <f t="shared" si="11"/>
        <v>#NAME?</v>
      </c>
      <c r="K824" s="111" t="e">
        <f t="shared" si="12"/>
        <v>#NAME?</v>
      </c>
      <c r="S824" s="110"/>
      <c r="T824" s="110"/>
      <c r="U824" s="110"/>
      <c r="V824" s="110"/>
      <c r="W824" s="110"/>
      <c r="X824" s="110"/>
      <c r="Y824" s="110"/>
    </row>
    <row r="825" spans="2:25" ht="11.25" hidden="1" customHeight="1">
      <c r="B825" s="239" t="s">
        <v>979</v>
      </c>
      <c r="C825" s="239"/>
      <c r="D825" s="238" t="e">
        <f t="shared" si="13"/>
        <v>#NAME?</v>
      </c>
      <c r="E825" s="238"/>
      <c r="F825" s="238" t="e">
        <f t="shared" si="9"/>
        <v>#NAME?</v>
      </c>
      <c r="G825" s="238"/>
      <c r="H825" s="242" t="e">
        <f t="shared" si="10"/>
        <v>#NAME?</v>
      </c>
      <c r="I825" s="243"/>
      <c r="J825" s="111" t="e">
        <f t="shared" si="11"/>
        <v>#NAME?</v>
      </c>
      <c r="K825" s="111" t="e">
        <f t="shared" si="12"/>
        <v>#NAME?</v>
      </c>
      <c r="S825" s="110"/>
      <c r="T825" s="110"/>
      <c r="U825" s="110"/>
      <c r="V825" s="110"/>
      <c r="W825" s="110"/>
      <c r="X825" s="110"/>
      <c r="Y825" s="110"/>
    </row>
    <row r="826" spans="2:25" ht="11.25" hidden="1" customHeight="1">
      <c r="B826" s="239" t="s">
        <v>998</v>
      </c>
      <c r="C826" s="239"/>
      <c r="D826" s="238" t="e">
        <f t="shared" si="13"/>
        <v>#NAME?</v>
      </c>
      <c r="E826" s="238"/>
      <c r="F826" s="238" t="e">
        <f t="shared" si="9"/>
        <v>#NAME?</v>
      </c>
      <c r="G826" s="238"/>
      <c r="H826" s="242" t="e">
        <f t="shared" si="10"/>
        <v>#NAME?</v>
      </c>
      <c r="I826" s="243"/>
      <c r="J826" s="111" t="e">
        <f t="shared" si="11"/>
        <v>#NAME?</v>
      </c>
      <c r="K826" s="111" t="e">
        <f t="shared" si="12"/>
        <v>#NAME?</v>
      </c>
      <c r="S826" s="110"/>
      <c r="T826" s="110"/>
      <c r="U826" s="110"/>
      <c r="V826" s="110"/>
      <c r="W826" s="110"/>
      <c r="X826" s="110"/>
      <c r="Y826" s="110"/>
    </row>
    <row r="827" spans="2:25" ht="11.25" hidden="1" customHeight="1">
      <c r="B827" s="239" t="s">
        <v>1017</v>
      </c>
      <c r="C827" s="239"/>
      <c r="D827" s="238" t="e">
        <f t="shared" si="13"/>
        <v>#NAME?</v>
      </c>
      <c r="E827" s="238"/>
      <c r="F827" s="238" t="e">
        <f t="shared" si="9"/>
        <v>#NAME?</v>
      </c>
      <c r="G827" s="238"/>
      <c r="H827" s="242" t="e">
        <f t="shared" si="10"/>
        <v>#NAME?</v>
      </c>
      <c r="I827" s="243"/>
      <c r="J827" s="111" t="e">
        <f t="shared" si="11"/>
        <v>#NAME?</v>
      </c>
      <c r="K827" s="111" t="e">
        <f t="shared" si="12"/>
        <v>#NAME?</v>
      </c>
      <c r="S827" s="110"/>
      <c r="T827" s="110"/>
      <c r="U827" s="110"/>
      <c r="V827" s="110"/>
      <c r="W827" s="110"/>
      <c r="X827" s="110"/>
      <c r="Y827" s="110"/>
    </row>
    <row r="828" spans="2:25" ht="11.25" hidden="1" customHeight="1">
      <c r="B828" s="239" t="s">
        <v>1431</v>
      </c>
      <c r="C828" s="239"/>
      <c r="D828" s="238" t="e">
        <f t="shared" si="13"/>
        <v>#NAME?</v>
      </c>
      <c r="E828" s="238"/>
      <c r="F828" s="238" t="e">
        <f t="shared" si="9"/>
        <v>#NAME?</v>
      </c>
      <c r="G828" s="238"/>
      <c r="H828" s="242" t="e">
        <f t="shared" si="10"/>
        <v>#NAME?</v>
      </c>
      <c r="I828" s="243"/>
      <c r="J828" s="111" t="e">
        <f t="shared" si="11"/>
        <v>#NAME?</v>
      </c>
      <c r="K828" s="111" t="e">
        <f t="shared" si="12"/>
        <v>#NAME?</v>
      </c>
      <c r="S828" s="110"/>
      <c r="T828" s="110"/>
      <c r="U828" s="110"/>
      <c r="V828" s="110"/>
      <c r="W828" s="110"/>
      <c r="X828" s="110"/>
      <c r="Y828" s="110"/>
    </row>
    <row r="829" spans="2:25" ht="11.25" hidden="1" customHeight="1">
      <c r="B829" s="239" t="s">
        <v>1053</v>
      </c>
      <c r="C829" s="239"/>
      <c r="D829" s="238" t="e">
        <f t="shared" si="13"/>
        <v>#NAME?</v>
      </c>
      <c r="E829" s="238"/>
      <c r="F829" s="238" t="e">
        <f t="shared" si="9"/>
        <v>#NAME?</v>
      </c>
      <c r="G829" s="238"/>
      <c r="H829" s="242" t="e">
        <f t="shared" si="10"/>
        <v>#NAME?</v>
      </c>
      <c r="I829" s="243"/>
      <c r="J829" s="111" t="e">
        <f t="shared" si="11"/>
        <v>#NAME?</v>
      </c>
      <c r="K829" s="111" t="e">
        <f t="shared" si="12"/>
        <v>#NAME?</v>
      </c>
      <c r="S829" s="110"/>
      <c r="T829" s="110"/>
      <c r="U829" s="110"/>
      <c r="V829" s="110"/>
      <c r="W829" s="110"/>
      <c r="X829" s="110"/>
      <c r="Y829" s="110"/>
    </row>
    <row r="830" spans="2:25" ht="11.25" hidden="1" customHeight="1">
      <c r="B830" s="239" t="s">
        <v>1072</v>
      </c>
      <c r="C830" s="239"/>
      <c r="D830" s="238" t="e">
        <f t="shared" si="13"/>
        <v>#NAME?</v>
      </c>
      <c r="E830" s="238"/>
      <c r="F830" s="238" t="e">
        <f t="shared" si="9"/>
        <v>#NAME?</v>
      </c>
      <c r="G830" s="238"/>
      <c r="H830" s="242" t="e">
        <f t="shared" si="10"/>
        <v>#NAME?</v>
      </c>
      <c r="I830" s="243"/>
      <c r="J830" s="111" t="e">
        <f t="shared" si="11"/>
        <v>#NAME?</v>
      </c>
      <c r="K830" s="111" t="e">
        <f t="shared" si="12"/>
        <v>#NAME?</v>
      </c>
      <c r="S830" s="110"/>
      <c r="T830" s="110"/>
      <c r="U830" s="110"/>
      <c r="V830" s="110"/>
      <c r="W830" s="110"/>
      <c r="X830" s="110"/>
      <c r="Y830" s="110"/>
    </row>
    <row r="831" spans="2:25" ht="11.25" hidden="1" customHeight="1">
      <c r="B831" s="239" t="s">
        <v>1091</v>
      </c>
      <c r="C831" s="239"/>
      <c r="D831" s="238" t="e">
        <f t="shared" si="13"/>
        <v>#NAME?</v>
      </c>
      <c r="E831" s="238"/>
      <c r="F831" s="238" t="e">
        <f t="shared" si="9"/>
        <v>#NAME?</v>
      </c>
      <c r="G831" s="238"/>
      <c r="H831" s="242" t="e">
        <f t="shared" si="10"/>
        <v>#NAME?</v>
      </c>
      <c r="I831" s="243"/>
      <c r="J831" s="111" t="e">
        <f t="shared" si="11"/>
        <v>#NAME?</v>
      </c>
      <c r="K831" s="111" t="e">
        <f t="shared" si="12"/>
        <v>#NAME?</v>
      </c>
      <c r="S831" s="110"/>
      <c r="T831" s="110"/>
      <c r="U831" s="110"/>
      <c r="V831" s="110"/>
      <c r="W831" s="110"/>
      <c r="X831" s="110"/>
      <c r="Y831" s="110"/>
    </row>
    <row r="832" spans="2:25" ht="11.25" hidden="1" customHeight="1">
      <c r="B832" s="239" t="s">
        <v>1109</v>
      </c>
      <c r="C832" s="239"/>
      <c r="D832" s="238" t="e">
        <f t="shared" si="13"/>
        <v>#NAME?</v>
      </c>
      <c r="E832" s="238"/>
      <c r="F832" s="238" t="e">
        <f t="shared" si="9"/>
        <v>#NAME?</v>
      </c>
      <c r="G832" s="238"/>
      <c r="H832" s="242" t="e">
        <f t="shared" si="10"/>
        <v>#NAME?</v>
      </c>
      <c r="I832" s="243"/>
      <c r="J832" s="111" t="e">
        <f t="shared" si="11"/>
        <v>#NAME?</v>
      </c>
      <c r="K832" s="111" t="e">
        <f t="shared" si="12"/>
        <v>#NAME?</v>
      </c>
      <c r="S832" s="110"/>
      <c r="T832" s="110"/>
      <c r="U832" s="110"/>
      <c r="V832" s="110"/>
      <c r="W832" s="110"/>
      <c r="X832" s="110"/>
      <c r="Y832" s="110"/>
    </row>
    <row r="833" spans="1:25" ht="11.25" hidden="1" customHeight="1">
      <c r="B833" s="239" t="s">
        <v>1128</v>
      </c>
      <c r="C833" s="239"/>
      <c r="D833" s="238" t="e">
        <f t="shared" si="13"/>
        <v>#NAME?</v>
      </c>
      <c r="E833" s="238"/>
      <c r="F833" s="238" t="e">
        <f t="shared" si="9"/>
        <v>#NAME?</v>
      </c>
      <c r="G833" s="238"/>
      <c r="H833" s="242" t="e">
        <f t="shared" si="10"/>
        <v>#NAME?</v>
      </c>
      <c r="I833" s="243"/>
      <c r="J833" s="111" t="e">
        <f t="shared" si="11"/>
        <v>#NAME?</v>
      </c>
      <c r="K833" s="111" t="e">
        <f t="shared" si="12"/>
        <v>#NAME?</v>
      </c>
      <c r="S833" s="110"/>
      <c r="T833" s="110"/>
      <c r="U833" s="110"/>
      <c r="V833" s="110"/>
      <c r="W833" s="110"/>
      <c r="X833" s="110"/>
      <c r="Y833" s="110"/>
    </row>
    <row r="834" spans="1:25" ht="11.25" hidden="1" customHeight="1">
      <c r="B834" s="239" t="s">
        <v>1147</v>
      </c>
      <c r="C834" s="239"/>
      <c r="D834" s="238" t="e">
        <f t="shared" si="13"/>
        <v>#NAME?</v>
      </c>
      <c r="E834" s="238"/>
      <c r="F834" s="238" t="e">
        <f t="shared" si="9"/>
        <v>#NAME?</v>
      </c>
      <c r="G834" s="238"/>
      <c r="H834" s="242" t="e">
        <f t="shared" si="10"/>
        <v>#NAME?</v>
      </c>
      <c r="I834" s="243"/>
      <c r="J834" s="111" t="e">
        <f t="shared" si="11"/>
        <v>#NAME?</v>
      </c>
      <c r="K834" s="111" t="e">
        <f t="shared" si="12"/>
        <v>#NAME?</v>
      </c>
      <c r="S834" s="110"/>
      <c r="T834" s="110"/>
      <c r="U834" s="110"/>
      <c r="V834" s="110"/>
      <c r="W834" s="110"/>
      <c r="X834" s="110"/>
      <c r="Y834" s="110"/>
    </row>
    <row r="835" spans="1:25" ht="11.25" hidden="1" customHeight="1">
      <c r="B835" s="239" t="s">
        <v>1166</v>
      </c>
      <c r="C835" s="239"/>
      <c r="D835" s="238" t="e">
        <f t="shared" si="13"/>
        <v>#NAME?</v>
      </c>
      <c r="E835" s="238"/>
      <c r="F835" s="238" t="e">
        <f t="shared" si="9"/>
        <v>#NAME?</v>
      </c>
      <c r="G835" s="238"/>
      <c r="H835" s="242" t="e">
        <f t="shared" si="10"/>
        <v>#NAME?</v>
      </c>
      <c r="I835" s="243"/>
      <c r="J835" s="111" t="e">
        <f t="shared" si="11"/>
        <v>#NAME?</v>
      </c>
      <c r="K835" s="111" t="e">
        <f t="shared" si="12"/>
        <v>#NAME?</v>
      </c>
      <c r="S835" s="110"/>
      <c r="T835" s="110"/>
      <c r="U835" s="110"/>
      <c r="V835" s="110"/>
      <c r="W835" s="110"/>
      <c r="X835" s="110"/>
      <c r="Y835" s="110"/>
    </row>
    <row r="836" spans="1:25" ht="11.25" hidden="1" customHeight="1">
      <c r="B836" s="239" t="s">
        <v>887</v>
      </c>
      <c r="C836" s="239"/>
      <c r="D836" s="238" t="e">
        <f t="shared" si="13"/>
        <v>#NAME?</v>
      </c>
      <c r="E836" s="238"/>
      <c r="F836" s="238" t="e">
        <f t="shared" ref="F836:F867" si="14">T1.role(B836,"cpdid")</f>
        <v>#NAME?</v>
      </c>
      <c r="G836" s="238"/>
      <c r="H836" s="242" t="e">
        <f t="shared" ref="H836:H867" si="15">T1.role(B836,"RAW_DATA","avr")</f>
        <v>#NAME?</v>
      </c>
      <c r="I836" s="243"/>
      <c r="J836" s="111" t="e">
        <f t="shared" ref="J836:J867" si="16">T1.role(B836,"CPD_RESULT","avr")</f>
        <v>#NAME?</v>
      </c>
      <c r="K836" s="111" t="e">
        <f t="shared" ref="K836:K867" si="17">T1.role(B836,"CPD_HIT","val",1)</f>
        <v>#NAME?</v>
      </c>
      <c r="S836" s="110"/>
      <c r="T836" s="110"/>
      <c r="U836" s="110"/>
      <c r="V836" s="110"/>
      <c r="W836" s="110"/>
      <c r="X836" s="110"/>
      <c r="Y836" s="110"/>
    </row>
    <row r="837" spans="1:25" ht="11.25" hidden="1" customHeight="1">
      <c r="B837" s="239" t="s">
        <v>904</v>
      </c>
      <c r="C837" s="239"/>
      <c r="D837" s="238" t="e">
        <f t="shared" si="13"/>
        <v>#NAME?</v>
      </c>
      <c r="E837" s="238"/>
      <c r="F837" s="238" t="e">
        <f t="shared" si="14"/>
        <v>#NAME?</v>
      </c>
      <c r="G837" s="238"/>
      <c r="H837" s="242" t="e">
        <f t="shared" si="15"/>
        <v>#NAME?</v>
      </c>
      <c r="I837" s="243"/>
      <c r="J837" s="111" t="e">
        <f t="shared" si="16"/>
        <v>#NAME?</v>
      </c>
      <c r="K837" s="111" t="e">
        <f t="shared" si="17"/>
        <v>#NAME?</v>
      </c>
      <c r="S837" s="110"/>
      <c r="T837" s="110"/>
      <c r="U837" s="110"/>
      <c r="V837" s="110"/>
      <c r="W837" s="110"/>
      <c r="X837" s="110"/>
      <c r="Y837" s="110"/>
    </row>
    <row r="838" spans="1:25" ht="11.25" hidden="1" customHeight="1">
      <c r="B838" s="239" t="s">
        <v>923</v>
      </c>
      <c r="C838" s="239"/>
      <c r="D838" s="238" t="e">
        <f t="shared" si="13"/>
        <v>#NAME?</v>
      </c>
      <c r="E838" s="238"/>
      <c r="F838" s="238" t="e">
        <f t="shared" si="14"/>
        <v>#NAME?</v>
      </c>
      <c r="G838" s="238"/>
      <c r="H838" s="242" t="e">
        <f t="shared" si="15"/>
        <v>#NAME?</v>
      </c>
      <c r="I838" s="243"/>
      <c r="J838" s="111" t="e">
        <f t="shared" si="16"/>
        <v>#NAME?</v>
      </c>
      <c r="K838" s="111" t="e">
        <f t="shared" si="17"/>
        <v>#NAME?</v>
      </c>
      <c r="S838" s="110"/>
      <c r="T838" s="110"/>
      <c r="U838" s="110"/>
      <c r="V838" s="110"/>
      <c r="W838" s="110"/>
      <c r="X838" s="110"/>
      <c r="Y838" s="110"/>
    </row>
    <row r="839" spans="1:25" ht="11.25" hidden="1" customHeight="1">
      <c r="B839" s="239" t="s">
        <v>942</v>
      </c>
      <c r="C839" s="239"/>
      <c r="D839" s="238" t="e">
        <f t="shared" si="13"/>
        <v>#NAME?</v>
      </c>
      <c r="E839" s="238"/>
      <c r="F839" s="238" t="e">
        <f t="shared" si="14"/>
        <v>#NAME?</v>
      </c>
      <c r="G839" s="238"/>
      <c r="H839" s="242" t="e">
        <f t="shared" si="15"/>
        <v>#NAME?</v>
      </c>
      <c r="I839" s="243"/>
      <c r="J839" s="111" t="e">
        <f t="shared" si="16"/>
        <v>#NAME?</v>
      </c>
      <c r="K839" s="111" t="e">
        <f t="shared" si="17"/>
        <v>#NAME?</v>
      </c>
      <c r="S839" s="110"/>
      <c r="T839" s="110"/>
      <c r="U839" s="110"/>
      <c r="V839" s="110"/>
      <c r="W839" s="110"/>
      <c r="X839" s="110"/>
      <c r="Y839" s="110"/>
    </row>
    <row r="840" spans="1:25" ht="11.25" hidden="1" customHeight="1">
      <c r="B840" s="239" t="s">
        <v>961</v>
      </c>
      <c r="C840" s="239"/>
      <c r="D840" s="238" t="e">
        <f t="shared" si="13"/>
        <v>#NAME?</v>
      </c>
      <c r="E840" s="238"/>
      <c r="F840" s="238" t="e">
        <f t="shared" si="14"/>
        <v>#NAME?</v>
      </c>
      <c r="G840" s="238"/>
      <c r="H840" s="242" t="e">
        <f t="shared" si="15"/>
        <v>#NAME?</v>
      </c>
      <c r="I840" s="243"/>
      <c r="J840" s="111" t="e">
        <f t="shared" si="16"/>
        <v>#NAME?</v>
      </c>
      <c r="K840" s="111" t="e">
        <f t="shared" si="17"/>
        <v>#NAME?</v>
      </c>
      <c r="S840" s="110"/>
      <c r="T840" s="110"/>
      <c r="U840" s="110"/>
      <c r="V840" s="110"/>
      <c r="W840" s="110"/>
      <c r="X840" s="110"/>
      <c r="Y840" s="110"/>
    </row>
    <row r="841" spans="1:25" ht="11.25" hidden="1" customHeight="1">
      <c r="B841" s="239" t="s">
        <v>980</v>
      </c>
      <c r="C841" s="239"/>
      <c r="D841" s="238" t="e">
        <f>T1.role(B841,"well")</f>
        <v>#NAME?</v>
      </c>
      <c r="E841" s="238"/>
      <c r="F841" s="238" t="e">
        <f t="shared" si="14"/>
        <v>#NAME?</v>
      </c>
      <c r="G841" s="238"/>
      <c r="H841" s="242" t="e">
        <f t="shared" si="15"/>
        <v>#NAME?</v>
      </c>
      <c r="I841" s="243"/>
      <c r="J841" s="111" t="e">
        <f t="shared" si="16"/>
        <v>#NAME?</v>
      </c>
      <c r="K841" s="111" t="e">
        <f t="shared" si="17"/>
        <v>#NAME?</v>
      </c>
      <c r="S841" s="110"/>
      <c r="T841" s="110"/>
      <c r="U841" s="110"/>
      <c r="V841" s="110"/>
      <c r="W841" s="110"/>
      <c r="X841" s="110"/>
      <c r="Y841" s="110"/>
    </row>
    <row r="842" spans="1:25" ht="11.25" hidden="1" customHeight="1">
      <c r="B842" s="239" t="s">
        <v>999</v>
      </c>
      <c r="C842" s="239"/>
      <c r="D842" s="238" t="e">
        <f t="shared" si="13"/>
        <v>#NAME?</v>
      </c>
      <c r="E842" s="238"/>
      <c r="F842" s="238" t="e">
        <f t="shared" si="14"/>
        <v>#NAME?</v>
      </c>
      <c r="G842" s="238"/>
      <c r="H842" s="242" t="e">
        <f t="shared" si="15"/>
        <v>#NAME?</v>
      </c>
      <c r="I842" s="243"/>
      <c r="J842" s="111" t="e">
        <f t="shared" si="16"/>
        <v>#NAME?</v>
      </c>
      <c r="K842" s="111" t="e">
        <f t="shared" si="17"/>
        <v>#NAME?</v>
      </c>
      <c r="S842" s="110"/>
      <c r="T842" s="110"/>
      <c r="U842" s="110"/>
      <c r="V842" s="110"/>
      <c r="W842" s="110"/>
      <c r="X842" s="110"/>
      <c r="Y842" s="110"/>
    </row>
    <row r="843" spans="1:25" ht="11.25" hidden="1" customHeight="1">
      <c r="B843" s="239" t="s">
        <v>1018</v>
      </c>
      <c r="C843" s="239"/>
      <c r="D843" s="238" t="e">
        <f t="shared" si="13"/>
        <v>#NAME?</v>
      </c>
      <c r="E843" s="238"/>
      <c r="F843" s="238" t="e">
        <f t="shared" si="14"/>
        <v>#NAME?</v>
      </c>
      <c r="G843" s="238"/>
      <c r="H843" s="242" t="e">
        <f t="shared" si="15"/>
        <v>#NAME?</v>
      </c>
      <c r="I843" s="243"/>
      <c r="J843" s="111" t="e">
        <f t="shared" si="16"/>
        <v>#NAME?</v>
      </c>
      <c r="K843" s="111" t="e">
        <f t="shared" si="17"/>
        <v>#NAME?</v>
      </c>
      <c r="S843" s="110"/>
      <c r="T843" s="110"/>
      <c r="U843" s="110"/>
      <c r="V843" s="110"/>
      <c r="W843" s="110"/>
      <c r="X843" s="110"/>
      <c r="Y843" s="110"/>
    </row>
    <row r="844" spans="1:25" ht="11.25" hidden="1" customHeight="1">
      <c r="B844" s="239" t="s">
        <v>1035</v>
      </c>
      <c r="C844" s="239"/>
      <c r="D844" s="238" t="e">
        <f>T1.role(B844,"well")</f>
        <v>#NAME?</v>
      </c>
      <c r="E844" s="238"/>
      <c r="F844" s="238" t="e">
        <f t="shared" si="14"/>
        <v>#NAME?</v>
      </c>
      <c r="G844" s="238"/>
      <c r="H844" s="242" t="e">
        <f t="shared" si="15"/>
        <v>#NAME?</v>
      </c>
      <c r="I844" s="243"/>
      <c r="J844" s="111" t="e">
        <f t="shared" si="16"/>
        <v>#NAME?</v>
      </c>
      <c r="K844" s="111" t="e">
        <f t="shared" si="17"/>
        <v>#NAME?</v>
      </c>
      <c r="S844" s="110"/>
      <c r="T844" s="110"/>
      <c r="U844" s="110"/>
      <c r="V844" s="110"/>
      <c r="W844" s="110"/>
      <c r="X844" s="110"/>
      <c r="Y844" s="110"/>
    </row>
    <row r="845" spans="1:25" ht="11.25" hidden="1" customHeight="1">
      <c r="A845" s="110"/>
      <c r="B845" s="239" t="s">
        <v>1054</v>
      </c>
      <c r="C845" s="239"/>
      <c r="D845" s="238" t="e">
        <f t="shared" ref="D845:D883" si="18">T1.role(B845,"well")</f>
        <v>#NAME?</v>
      </c>
      <c r="E845" s="238"/>
      <c r="F845" s="238" t="e">
        <f t="shared" si="14"/>
        <v>#NAME?</v>
      </c>
      <c r="G845" s="238"/>
      <c r="H845" s="242" t="e">
        <f t="shared" si="15"/>
        <v>#NAME?</v>
      </c>
      <c r="I845" s="243"/>
      <c r="J845" s="111" t="e">
        <f t="shared" si="16"/>
        <v>#NAME?</v>
      </c>
      <c r="K845" s="111" t="e">
        <f t="shared" si="17"/>
        <v>#NAME?</v>
      </c>
      <c r="S845" s="110"/>
      <c r="T845" s="110"/>
      <c r="U845" s="110"/>
      <c r="V845" s="110"/>
      <c r="W845" s="110"/>
      <c r="X845" s="110"/>
      <c r="Y845" s="110"/>
    </row>
    <row r="846" spans="1:25" ht="11.25" hidden="1" customHeight="1">
      <c r="B846" s="239" t="s">
        <v>1073</v>
      </c>
      <c r="C846" s="239"/>
      <c r="D846" s="238" t="e">
        <f t="shared" si="18"/>
        <v>#NAME?</v>
      </c>
      <c r="E846" s="238"/>
      <c r="F846" s="238" t="e">
        <f t="shared" si="14"/>
        <v>#NAME?</v>
      </c>
      <c r="G846" s="238"/>
      <c r="H846" s="242" t="e">
        <f t="shared" si="15"/>
        <v>#NAME?</v>
      </c>
      <c r="I846" s="243"/>
      <c r="J846" s="111" t="e">
        <f t="shared" si="16"/>
        <v>#NAME?</v>
      </c>
      <c r="K846" s="111" t="e">
        <f t="shared" si="17"/>
        <v>#NAME?</v>
      </c>
      <c r="S846" s="110"/>
      <c r="T846" s="110"/>
      <c r="U846" s="110"/>
      <c r="V846" s="110"/>
      <c r="W846" s="110"/>
      <c r="X846" s="110"/>
      <c r="Y846" s="110"/>
    </row>
    <row r="847" spans="1:25" ht="11.25" hidden="1" customHeight="1">
      <c r="B847" s="239" t="s">
        <v>1092</v>
      </c>
      <c r="C847" s="239"/>
      <c r="D847" s="238" t="e">
        <f t="shared" si="18"/>
        <v>#NAME?</v>
      </c>
      <c r="E847" s="238"/>
      <c r="F847" s="238" t="e">
        <f t="shared" si="14"/>
        <v>#NAME?</v>
      </c>
      <c r="G847" s="238"/>
      <c r="H847" s="242" t="e">
        <f t="shared" si="15"/>
        <v>#NAME?</v>
      </c>
      <c r="I847" s="243"/>
      <c r="J847" s="111" t="e">
        <f t="shared" si="16"/>
        <v>#NAME?</v>
      </c>
      <c r="K847" s="111" t="e">
        <f t="shared" si="17"/>
        <v>#NAME?</v>
      </c>
      <c r="S847" s="110"/>
      <c r="T847" s="110"/>
      <c r="U847" s="110"/>
      <c r="V847" s="110"/>
      <c r="W847" s="110"/>
      <c r="X847" s="110"/>
      <c r="Y847" s="110"/>
    </row>
    <row r="848" spans="1:25" ht="11.25" hidden="1" customHeight="1">
      <c r="B848" s="239" t="s">
        <v>1110</v>
      </c>
      <c r="C848" s="239"/>
      <c r="D848" s="238" t="e">
        <f t="shared" si="18"/>
        <v>#NAME?</v>
      </c>
      <c r="E848" s="238"/>
      <c r="F848" s="238" t="e">
        <f t="shared" si="14"/>
        <v>#NAME?</v>
      </c>
      <c r="G848" s="238"/>
      <c r="H848" s="242" t="e">
        <f t="shared" si="15"/>
        <v>#NAME?</v>
      </c>
      <c r="I848" s="243"/>
      <c r="J848" s="111" t="e">
        <f t="shared" si="16"/>
        <v>#NAME?</v>
      </c>
      <c r="K848" s="111" t="e">
        <f t="shared" si="17"/>
        <v>#NAME?</v>
      </c>
      <c r="S848" s="110"/>
      <c r="T848" s="110"/>
      <c r="U848" s="110"/>
      <c r="V848" s="110"/>
      <c r="W848" s="110"/>
      <c r="X848" s="110"/>
      <c r="Y848" s="110"/>
    </row>
    <row r="849" spans="2:25" ht="11.25" hidden="1" customHeight="1">
      <c r="B849" s="239" t="s">
        <v>1129</v>
      </c>
      <c r="C849" s="239"/>
      <c r="D849" s="238" t="e">
        <f t="shared" si="18"/>
        <v>#NAME?</v>
      </c>
      <c r="E849" s="238"/>
      <c r="F849" s="238" t="e">
        <f t="shared" si="14"/>
        <v>#NAME?</v>
      </c>
      <c r="G849" s="238"/>
      <c r="H849" s="242" t="e">
        <f t="shared" si="15"/>
        <v>#NAME?</v>
      </c>
      <c r="I849" s="243"/>
      <c r="J849" s="111" t="e">
        <f t="shared" si="16"/>
        <v>#NAME?</v>
      </c>
      <c r="K849" s="111" t="e">
        <f t="shared" si="17"/>
        <v>#NAME?</v>
      </c>
      <c r="S849" s="110"/>
      <c r="T849" s="110"/>
      <c r="U849" s="110"/>
      <c r="V849" s="110"/>
      <c r="W849" s="110"/>
      <c r="X849" s="110"/>
      <c r="Y849" s="110"/>
    </row>
    <row r="850" spans="2:25" ht="11.25" hidden="1" customHeight="1">
      <c r="B850" s="239" t="s">
        <v>1148</v>
      </c>
      <c r="C850" s="239"/>
      <c r="D850" s="238" t="e">
        <f t="shared" si="18"/>
        <v>#NAME?</v>
      </c>
      <c r="E850" s="238"/>
      <c r="F850" s="238" t="e">
        <f t="shared" si="14"/>
        <v>#NAME?</v>
      </c>
      <c r="G850" s="238"/>
      <c r="H850" s="242" t="e">
        <f t="shared" si="15"/>
        <v>#NAME?</v>
      </c>
      <c r="I850" s="243"/>
      <c r="J850" s="111" t="e">
        <f t="shared" si="16"/>
        <v>#NAME?</v>
      </c>
      <c r="K850" s="111" t="e">
        <f t="shared" si="17"/>
        <v>#NAME?</v>
      </c>
      <c r="S850" s="110"/>
      <c r="T850" s="110"/>
      <c r="U850" s="110"/>
      <c r="V850" s="110"/>
      <c r="W850" s="110"/>
      <c r="X850" s="110"/>
      <c r="Y850" s="110"/>
    </row>
    <row r="851" spans="2:25" ht="11.25" hidden="1" customHeight="1">
      <c r="B851" s="239" t="s">
        <v>1167</v>
      </c>
      <c r="C851" s="239"/>
      <c r="D851" s="238" t="e">
        <f t="shared" si="18"/>
        <v>#NAME?</v>
      </c>
      <c r="E851" s="238"/>
      <c r="F851" s="238" t="e">
        <f t="shared" si="14"/>
        <v>#NAME?</v>
      </c>
      <c r="G851" s="238"/>
      <c r="H851" s="242" t="e">
        <f t="shared" si="15"/>
        <v>#NAME?</v>
      </c>
      <c r="I851" s="243"/>
      <c r="J851" s="111" t="e">
        <f t="shared" si="16"/>
        <v>#NAME?</v>
      </c>
      <c r="K851" s="111" t="e">
        <f t="shared" si="17"/>
        <v>#NAME?</v>
      </c>
      <c r="S851" s="110"/>
      <c r="T851" s="110"/>
      <c r="U851" s="110"/>
      <c r="V851" s="110"/>
      <c r="W851" s="110"/>
      <c r="X851" s="110"/>
      <c r="Y851" s="110"/>
    </row>
    <row r="852" spans="2:25" ht="11.25" hidden="1" customHeight="1">
      <c r="B852" s="239" t="s">
        <v>888</v>
      </c>
      <c r="C852" s="239"/>
      <c r="D852" s="238" t="e">
        <f t="shared" si="18"/>
        <v>#NAME?</v>
      </c>
      <c r="E852" s="238"/>
      <c r="F852" s="238" t="e">
        <f t="shared" si="14"/>
        <v>#NAME?</v>
      </c>
      <c r="G852" s="238"/>
      <c r="H852" s="242" t="e">
        <f t="shared" si="15"/>
        <v>#NAME?</v>
      </c>
      <c r="I852" s="243"/>
      <c r="J852" s="111" t="e">
        <f t="shared" si="16"/>
        <v>#NAME?</v>
      </c>
      <c r="K852" s="111" t="e">
        <f t="shared" si="17"/>
        <v>#NAME?</v>
      </c>
      <c r="S852" s="110"/>
      <c r="T852" s="110"/>
      <c r="U852" s="110"/>
      <c r="V852" s="110"/>
      <c r="W852" s="110"/>
      <c r="X852" s="110"/>
      <c r="Y852" s="110"/>
    </row>
    <row r="853" spans="2:25" ht="11.25" hidden="1" customHeight="1">
      <c r="B853" s="239" t="s">
        <v>905</v>
      </c>
      <c r="C853" s="239"/>
      <c r="D853" s="238" t="e">
        <f t="shared" si="18"/>
        <v>#NAME?</v>
      </c>
      <c r="E853" s="238"/>
      <c r="F853" s="238" t="e">
        <f t="shared" si="14"/>
        <v>#NAME?</v>
      </c>
      <c r="G853" s="238"/>
      <c r="H853" s="242" t="e">
        <f t="shared" si="15"/>
        <v>#NAME?</v>
      </c>
      <c r="I853" s="243"/>
      <c r="J853" s="111" t="e">
        <f t="shared" si="16"/>
        <v>#NAME?</v>
      </c>
      <c r="K853" s="111" t="e">
        <f t="shared" si="17"/>
        <v>#NAME?</v>
      </c>
      <c r="S853" s="110"/>
      <c r="T853" s="110"/>
      <c r="U853" s="110"/>
      <c r="V853" s="110"/>
      <c r="W853" s="110"/>
      <c r="X853" s="110"/>
      <c r="Y853" s="110"/>
    </row>
    <row r="854" spans="2:25" ht="11.25" hidden="1" customHeight="1">
      <c r="B854" s="239" t="s">
        <v>924</v>
      </c>
      <c r="C854" s="239"/>
      <c r="D854" s="238" t="e">
        <f t="shared" si="18"/>
        <v>#NAME?</v>
      </c>
      <c r="E854" s="238"/>
      <c r="F854" s="238" t="e">
        <f t="shared" si="14"/>
        <v>#NAME?</v>
      </c>
      <c r="G854" s="238"/>
      <c r="H854" s="242" t="e">
        <f t="shared" si="15"/>
        <v>#NAME?</v>
      </c>
      <c r="I854" s="243"/>
      <c r="J854" s="111" t="e">
        <f t="shared" si="16"/>
        <v>#NAME?</v>
      </c>
      <c r="K854" s="111" t="e">
        <f t="shared" si="17"/>
        <v>#NAME?</v>
      </c>
      <c r="S854" s="110"/>
      <c r="T854" s="110"/>
      <c r="U854" s="110"/>
      <c r="V854" s="110"/>
      <c r="W854" s="110"/>
      <c r="X854" s="110"/>
      <c r="Y854" s="110"/>
    </row>
    <row r="855" spans="2:25" ht="11.25" hidden="1" customHeight="1">
      <c r="B855" s="239" t="s">
        <v>943</v>
      </c>
      <c r="C855" s="239"/>
      <c r="D855" s="238" t="e">
        <f t="shared" si="18"/>
        <v>#NAME?</v>
      </c>
      <c r="E855" s="238"/>
      <c r="F855" s="238" t="e">
        <f t="shared" si="14"/>
        <v>#NAME?</v>
      </c>
      <c r="G855" s="238"/>
      <c r="H855" s="242" t="e">
        <f t="shared" si="15"/>
        <v>#NAME?</v>
      </c>
      <c r="I855" s="243"/>
      <c r="J855" s="111" t="e">
        <f t="shared" si="16"/>
        <v>#NAME?</v>
      </c>
      <c r="K855" s="111" t="e">
        <f t="shared" si="17"/>
        <v>#NAME?</v>
      </c>
      <c r="S855" s="110"/>
      <c r="T855" s="110"/>
      <c r="U855" s="110"/>
      <c r="V855" s="110"/>
      <c r="W855" s="110"/>
      <c r="X855" s="110"/>
      <c r="Y855" s="110"/>
    </row>
    <row r="856" spans="2:25" ht="11.25" hidden="1" customHeight="1">
      <c r="B856" s="239" t="s">
        <v>962</v>
      </c>
      <c r="C856" s="239"/>
      <c r="D856" s="238" t="e">
        <f t="shared" si="18"/>
        <v>#NAME?</v>
      </c>
      <c r="E856" s="238"/>
      <c r="F856" s="238" t="e">
        <f t="shared" si="14"/>
        <v>#NAME?</v>
      </c>
      <c r="G856" s="238"/>
      <c r="H856" s="242" t="e">
        <f t="shared" si="15"/>
        <v>#NAME?</v>
      </c>
      <c r="I856" s="243"/>
      <c r="J856" s="111" t="e">
        <f t="shared" si="16"/>
        <v>#NAME?</v>
      </c>
      <c r="K856" s="111" t="e">
        <f t="shared" si="17"/>
        <v>#NAME?</v>
      </c>
      <c r="S856" s="110"/>
      <c r="T856" s="110"/>
      <c r="U856" s="110"/>
      <c r="V856" s="110"/>
      <c r="W856" s="110"/>
      <c r="X856" s="110"/>
      <c r="Y856" s="110"/>
    </row>
    <row r="857" spans="2:25" ht="11.25" hidden="1" customHeight="1">
      <c r="B857" s="239" t="s">
        <v>981</v>
      </c>
      <c r="C857" s="239"/>
      <c r="D857" s="238" t="e">
        <f t="shared" si="18"/>
        <v>#NAME?</v>
      </c>
      <c r="E857" s="238"/>
      <c r="F857" s="238" t="e">
        <f t="shared" si="14"/>
        <v>#NAME?</v>
      </c>
      <c r="G857" s="238"/>
      <c r="H857" s="242" t="e">
        <f t="shared" si="15"/>
        <v>#NAME?</v>
      </c>
      <c r="I857" s="243"/>
      <c r="J857" s="111" t="e">
        <f t="shared" si="16"/>
        <v>#NAME?</v>
      </c>
      <c r="K857" s="111" t="e">
        <f t="shared" si="17"/>
        <v>#NAME?</v>
      </c>
      <c r="S857" s="110"/>
      <c r="T857" s="110"/>
      <c r="U857" s="110"/>
      <c r="V857" s="110"/>
      <c r="W857" s="110"/>
      <c r="X857" s="110"/>
      <c r="Y857" s="110"/>
    </row>
    <row r="858" spans="2:25" ht="11.25" hidden="1" customHeight="1">
      <c r="B858" s="239" t="s">
        <v>1000</v>
      </c>
      <c r="C858" s="239"/>
      <c r="D858" s="238" t="e">
        <f t="shared" si="18"/>
        <v>#NAME?</v>
      </c>
      <c r="E858" s="238"/>
      <c r="F858" s="238" t="e">
        <f t="shared" si="14"/>
        <v>#NAME?</v>
      </c>
      <c r="G858" s="238"/>
      <c r="H858" s="242" t="e">
        <f t="shared" si="15"/>
        <v>#NAME?</v>
      </c>
      <c r="I858" s="243"/>
      <c r="J858" s="111" t="e">
        <f t="shared" si="16"/>
        <v>#NAME?</v>
      </c>
      <c r="K858" s="111" t="e">
        <f t="shared" si="17"/>
        <v>#NAME?</v>
      </c>
      <c r="S858" s="110"/>
      <c r="T858" s="110"/>
      <c r="U858" s="110"/>
      <c r="V858" s="110"/>
      <c r="W858" s="110"/>
      <c r="X858" s="110"/>
      <c r="Y858" s="110"/>
    </row>
    <row r="859" spans="2:25" ht="11.25" hidden="1" customHeight="1">
      <c r="B859" s="239" t="s">
        <v>1019</v>
      </c>
      <c r="C859" s="239"/>
      <c r="D859" s="238" t="e">
        <f t="shared" si="18"/>
        <v>#NAME?</v>
      </c>
      <c r="E859" s="238"/>
      <c r="F859" s="238" t="e">
        <f t="shared" si="14"/>
        <v>#NAME?</v>
      </c>
      <c r="G859" s="238"/>
      <c r="H859" s="242" t="e">
        <f t="shared" si="15"/>
        <v>#NAME?</v>
      </c>
      <c r="I859" s="243"/>
      <c r="J859" s="111" t="e">
        <f t="shared" si="16"/>
        <v>#NAME?</v>
      </c>
      <c r="K859" s="111" t="e">
        <f t="shared" si="17"/>
        <v>#NAME?</v>
      </c>
      <c r="S859" s="110"/>
      <c r="T859" s="110"/>
      <c r="U859" s="110"/>
      <c r="V859" s="110"/>
      <c r="W859" s="110"/>
      <c r="X859" s="110"/>
      <c r="Y859" s="110"/>
    </row>
    <row r="860" spans="2:25" ht="11.25" hidden="1" customHeight="1">
      <c r="B860" s="239" t="s">
        <v>1036</v>
      </c>
      <c r="C860" s="239"/>
      <c r="D860" s="238" t="e">
        <f t="shared" si="18"/>
        <v>#NAME?</v>
      </c>
      <c r="E860" s="238"/>
      <c r="F860" s="238" t="e">
        <f t="shared" si="14"/>
        <v>#NAME?</v>
      </c>
      <c r="G860" s="238"/>
      <c r="H860" s="242" t="e">
        <f t="shared" si="15"/>
        <v>#NAME?</v>
      </c>
      <c r="I860" s="243"/>
      <c r="J860" s="111" t="e">
        <f t="shared" si="16"/>
        <v>#NAME?</v>
      </c>
      <c r="K860" s="111" t="e">
        <f t="shared" si="17"/>
        <v>#NAME?</v>
      </c>
      <c r="S860" s="110"/>
      <c r="T860" s="110"/>
      <c r="U860" s="110"/>
      <c r="V860" s="110"/>
      <c r="W860" s="110"/>
      <c r="X860" s="110"/>
      <c r="Y860" s="110"/>
    </row>
    <row r="861" spans="2:25" ht="11.25" hidden="1" customHeight="1">
      <c r="B861" s="239" t="s">
        <v>1055</v>
      </c>
      <c r="C861" s="239"/>
      <c r="D861" s="238" t="e">
        <f t="shared" si="18"/>
        <v>#NAME?</v>
      </c>
      <c r="E861" s="238"/>
      <c r="F861" s="238" t="e">
        <f t="shared" si="14"/>
        <v>#NAME?</v>
      </c>
      <c r="G861" s="238"/>
      <c r="H861" s="242" t="e">
        <f t="shared" si="15"/>
        <v>#NAME?</v>
      </c>
      <c r="I861" s="243"/>
      <c r="J861" s="111" t="e">
        <f t="shared" si="16"/>
        <v>#NAME?</v>
      </c>
      <c r="K861" s="111" t="e">
        <f t="shared" si="17"/>
        <v>#NAME?</v>
      </c>
      <c r="S861" s="110"/>
      <c r="T861" s="110"/>
      <c r="U861" s="110"/>
      <c r="V861" s="110"/>
      <c r="W861" s="110"/>
      <c r="X861" s="110"/>
      <c r="Y861" s="110"/>
    </row>
    <row r="862" spans="2:25" ht="11.25" hidden="1" customHeight="1">
      <c r="B862" s="239" t="s">
        <v>1074</v>
      </c>
      <c r="C862" s="239"/>
      <c r="D862" s="238" t="e">
        <f t="shared" si="18"/>
        <v>#NAME?</v>
      </c>
      <c r="E862" s="238"/>
      <c r="F862" s="238" t="e">
        <f t="shared" si="14"/>
        <v>#NAME?</v>
      </c>
      <c r="G862" s="238"/>
      <c r="H862" s="242" t="e">
        <f t="shared" si="15"/>
        <v>#NAME?</v>
      </c>
      <c r="I862" s="243"/>
      <c r="J862" s="111" t="e">
        <f t="shared" si="16"/>
        <v>#NAME?</v>
      </c>
      <c r="K862" s="111" t="e">
        <f t="shared" si="17"/>
        <v>#NAME?</v>
      </c>
      <c r="S862" s="110"/>
      <c r="T862" s="110"/>
      <c r="U862" s="110"/>
      <c r="V862" s="110"/>
      <c r="W862" s="110"/>
      <c r="X862" s="110"/>
      <c r="Y862" s="110"/>
    </row>
    <row r="863" spans="2:25" ht="11.25" hidden="1" customHeight="1">
      <c r="B863" s="239" t="s">
        <v>1093</v>
      </c>
      <c r="C863" s="239"/>
      <c r="D863" s="238" t="e">
        <f t="shared" si="18"/>
        <v>#NAME?</v>
      </c>
      <c r="E863" s="238"/>
      <c r="F863" s="238" t="e">
        <f t="shared" si="14"/>
        <v>#NAME?</v>
      </c>
      <c r="G863" s="238"/>
      <c r="H863" s="242" t="e">
        <f t="shared" si="15"/>
        <v>#NAME?</v>
      </c>
      <c r="I863" s="243"/>
      <c r="J863" s="111" t="e">
        <f t="shared" si="16"/>
        <v>#NAME?</v>
      </c>
      <c r="K863" s="111" t="e">
        <f t="shared" si="17"/>
        <v>#NAME?</v>
      </c>
      <c r="S863" s="110"/>
      <c r="T863" s="110"/>
      <c r="U863" s="110"/>
      <c r="V863" s="110"/>
      <c r="W863" s="110"/>
      <c r="X863" s="110"/>
      <c r="Y863" s="110"/>
    </row>
    <row r="864" spans="2:25" ht="11.25" hidden="1" customHeight="1">
      <c r="B864" s="239" t="s">
        <v>1111</v>
      </c>
      <c r="C864" s="239"/>
      <c r="D864" s="238" t="e">
        <f t="shared" si="18"/>
        <v>#NAME?</v>
      </c>
      <c r="E864" s="238"/>
      <c r="F864" s="238" t="e">
        <f t="shared" si="14"/>
        <v>#NAME?</v>
      </c>
      <c r="G864" s="238"/>
      <c r="H864" s="242" t="e">
        <f t="shared" si="15"/>
        <v>#NAME?</v>
      </c>
      <c r="I864" s="243"/>
      <c r="J864" s="111" t="e">
        <f t="shared" si="16"/>
        <v>#NAME?</v>
      </c>
      <c r="K864" s="111" t="e">
        <f t="shared" si="17"/>
        <v>#NAME?</v>
      </c>
      <c r="S864" s="110"/>
      <c r="T864" s="110"/>
      <c r="U864" s="110"/>
      <c r="V864" s="110"/>
      <c r="W864" s="110"/>
      <c r="X864" s="110"/>
      <c r="Y864" s="110"/>
    </row>
    <row r="865" spans="2:25" ht="11.25" hidden="1" customHeight="1">
      <c r="B865" s="239" t="s">
        <v>1130</v>
      </c>
      <c r="C865" s="239"/>
      <c r="D865" s="238" t="e">
        <f t="shared" si="18"/>
        <v>#NAME?</v>
      </c>
      <c r="E865" s="238"/>
      <c r="F865" s="238" t="e">
        <f t="shared" si="14"/>
        <v>#NAME?</v>
      </c>
      <c r="G865" s="238"/>
      <c r="H865" s="242" t="e">
        <f t="shared" si="15"/>
        <v>#NAME?</v>
      </c>
      <c r="I865" s="243"/>
      <c r="J865" s="111" t="e">
        <f t="shared" si="16"/>
        <v>#NAME?</v>
      </c>
      <c r="K865" s="111" t="e">
        <f t="shared" si="17"/>
        <v>#NAME?</v>
      </c>
      <c r="S865" s="110"/>
      <c r="T865" s="110"/>
      <c r="U865" s="110"/>
      <c r="V865" s="110"/>
      <c r="W865" s="110"/>
      <c r="X865" s="110"/>
      <c r="Y865" s="110"/>
    </row>
    <row r="866" spans="2:25" ht="11.25" hidden="1" customHeight="1">
      <c r="B866" s="239" t="s">
        <v>1149</v>
      </c>
      <c r="C866" s="239"/>
      <c r="D866" s="238" t="e">
        <f t="shared" si="18"/>
        <v>#NAME?</v>
      </c>
      <c r="E866" s="238"/>
      <c r="F866" s="238" t="e">
        <f t="shared" si="14"/>
        <v>#NAME?</v>
      </c>
      <c r="G866" s="238"/>
      <c r="H866" s="242" t="e">
        <f t="shared" si="15"/>
        <v>#NAME?</v>
      </c>
      <c r="I866" s="243"/>
      <c r="J866" s="111" t="e">
        <f t="shared" si="16"/>
        <v>#NAME?</v>
      </c>
      <c r="K866" s="111" t="e">
        <f t="shared" si="17"/>
        <v>#NAME?</v>
      </c>
      <c r="S866" s="110"/>
      <c r="T866" s="110"/>
      <c r="U866" s="110"/>
      <c r="V866" s="110"/>
      <c r="W866" s="110"/>
      <c r="X866" s="110"/>
      <c r="Y866" s="110"/>
    </row>
    <row r="867" spans="2:25" ht="11.25" hidden="1" customHeight="1">
      <c r="B867" s="239" t="s">
        <v>1168</v>
      </c>
      <c r="C867" s="239"/>
      <c r="D867" s="238" t="e">
        <f t="shared" si="18"/>
        <v>#NAME?</v>
      </c>
      <c r="E867" s="238"/>
      <c r="F867" s="238" t="e">
        <f t="shared" si="14"/>
        <v>#NAME?</v>
      </c>
      <c r="G867" s="238"/>
      <c r="H867" s="242" t="e">
        <f t="shared" si="15"/>
        <v>#NAME?</v>
      </c>
      <c r="I867" s="243"/>
      <c r="J867" s="111" t="e">
        <f t="shared" si="16"/>
        <v>#NAME?</v>
      </c>
      <c r="K867" s="111" t="e">
        <f t="shared" si="17"/>
        <v>#NAME?</v>
      </c>
      <c r="S867" s="110"/>
      <c r="T867" s="110"/>
      <c r="U867" s="110"/>
      <c r="V867" s="110"/>
      <c r="W867" s="110"/>
      <c r="X867" s="110"/>
      <c r="Y867" s="110"/>
    </row>
    <row r="868" spans="2:25" ht="11.25" hidden="1" customHeight="1">
      <c r="B868" s="239" t="s">
        <v>889</v>
      </c>
      <c r="C868" s="239"/>
      <c r="D868" s="238" t="e">
        <f t="shared" si="18"/>
        <v>#NAME?</v>
      </c>
      <c r="E868" s="238"/>
      <c r="F868" s="238" t="e">
        <f t="shared" ref="F868:F883" si="19">T1.role(B868,"cpdid")</f>
        <v>#NAME?</v>
      </c>
      <c r="G868" s="238"/>
      <c r="H868" s="242" t="e">
        <f t="shared" ref="H868:H883" si="20">T1.role(B868,"RAW_DATA","avr")</f>
        <v>#NAME?</v>
      </c>
      <c r="I868" s="243"/>
      <c r="J868" s="111" t="e">
        <f t="shared" ref="J868:J883" si="21">T1.role(B868,"CPD_RESULT","avr")</f>
        <v>#NAME?</v>
      </c>
      <c r="K868" s="111" t="e">
        <f t="shared" ref="K868:K883" si="22">T1.role(B868,"CPD_HIT","val",1)</f>
        <v>#NAME?</v>
      </c>
      <c r="S868" s="110"/>
      <c r="T868" s="110"/>
      <c r="U868" s="110"/>
      <c r="V868" s="110"/>
      <c r="W868" s="110"/>
      <c r="X868" s="110"/>
      <c r="Y868" s="110"/>
    </row>
    <row r="869" spans="2:25" ht="11.25" hidden="1" customHeight="1">
      <c r="B869" s="239" t="s">
        <v>906</v>
      </c>
      <c r="C869" s="239"/>
      <c r="D869" s="238" t="e">
        <f t="shared" si="18"/>
        <v>#NAME?</v>
      </c>
      <c r="E869" s="238"/>
      <c r="F869" s="238" t="e">
        <f t="shared" si="19"/>
        <v>#NAME?</v>
      </c>
      <c r="G869" s="238"/>
      <c r="H869" s="242" t="e">
        <f t="shared" si="20"/>
        <v>#NAME?</v>
      </c>
      <c r="I869" s="243"/>
      <c r="J869" s="111" t="e">
        <f t="shared" si="21"/>
        <v>#NAME?</v>
      </c>
      <c r="K869" s="111" t="e">
        <f t="shared" si="22"/>
        <v>#NAME?</v>
      </c>
      <c r="S869" s="110"/>
      <c r="T869" s="110"/>
      <c r="U869" s="110"/>
      <c r="V869" s="110"/>
      <c r="W869" s="110"/>
      <c r="X869" s="110"/>
      <c r="Y869" s="110"/>
    </row>
    <row r="870" spans="2:25" ht="11.25" hidden="1" customHeight="1">
      <c r="B870" s="239" t="s">
        <v>925</v>
      </c>
      <c r="C870" s="239"/>
      <c r="D870" s="238" t="e">
        <f t="shared" si="18"/>
        <v>#NAME?</v>
      </c>
      <c r="E870" s="238"/>
      <c r="F870" s="238" t="e">
        <f t="shared" si="19"/>
        <v>#NAME?</v>
      </c>
      <c r="G870" s="238"/>
      <c r="H870" s="242" t="e">
        <f t="shared" si="20"/>
        <v>#NAME?</v>
      </c>
      <c r="I870" s="243"/>
      <c r="J870" s="111" t="e">
        <f t="shared" si="21"/>
        <v>#NAME?</v>
      </c>
      <c r="K870" s="111" t="e">
        <f t="shared" si="22"/>
        <v>#NAME?</v>
      </c>
      <c r="S870" s="110"/>
      <c r="T870" s="110"/>
      <c r="U870" s="110"/>
      <c r="V870" s="110"/>
      <c r="W870" s="110"/>
      <c r="X870" s="110"/>
      <c r="Y870" s="110"/>
    </row>
    <row r="871" spans="2:25" ht="11.25" hidden="1" customHeight="1">
      <c r="B871" s="239" t="s">
        <v>944</v>
      </c>
      <c r="C871" s="239"/>
      <c r="D871" s="238" t="e">
        <f t="shared" si="18"/>
        <v>#NAME?</v>
      </c>
      <c r="E871" s="238"/>
      <c r="F871" s="238" t="e">
        <f t="shared" si="19"/>
        <v>#NAME?</v>
      </c>
      <c r="G871" s="238"/>
      <c r="H871" s="242" t="e">
        <f t="shared" si="20"/>
        <v>#NAME?</v>
      </c>
      <c r="I871" s="243"/>
      <c r="J871" s="111" t="e">
        <f t="shared" si="21"/>
        <v>#NAME?</v>
      </c>
      <c r="K871" s="111" t="e">
        <f t="shared" si="22"/>
        <v>#NAME?</v>
      </c>
      <c r="S871" s="110"/>
      <c r="T871" s="110"/>
      <c r="U871" s="110"/>
      <c r="V871" s="110"/>
      <c r="W871" s="110"/>
      <c r="X871" s="110"/>
      <c r="Y871" s="110"/>
    </row>
    <row r="872" spans="2:25" ht="11.25" hidden="1" customHeight="1">
      <c r="B872" s="239" t="s">
        <v>963</v>
      </c>
      <c r="C872" s="239"/>
      <c r="D872" s="238" t="e">
        <f t="shared" si="18"/>
        <v>#NAME?</v>
      </c>
      <c r="E872" s="238"/>
      <c r="F872" s="238" t="e">
        <f t="shared" si="19"/>
        <v>#NAME?</v>
      </c>
      <c r="G872" s="238"/>
      <c r="H872" s="242" t="e">
        <f t="shared" si="20"/>
        <v>#NAME?</v>
      </c>
      <c r="I872" s="243"/>
      <c r="J872" s="111" t="e">
        <f t="shared" si="21"/>
        <v>#NAME?</v>
      </c>
      <c r="K872" s="111" t="e">
        <f t="shared" si="22"/>
        <v>#NAME?</v>
      </c>
      <c r="S872" s="110"/>
      <c r="T872" s="110"/>
      <c r="U872" s="110"/>
      <c r="V872" s="110"/>
      <c r="W872" s="110"/>
      <c r="X872" s="110"/>
      <c r="Y872" s="110"/>
    </row>
    <row r="873" spans="2:25" ht="11.25" hidden="1" customHeight="1">
      <c r="B873" s="239" t="s">
        <v>982</v>
      </c>
      <c r="C873" s="239"/>
      <c r="D873" s="238" t="e">
        <f t="shared" si="18"/>
        <v>#NAME?</v>
      </c>
      <c r="E873" s="238"/>
      <c r="F873" s="238" t="e">
        <f t="shared" si="19"/>
        <v>#NAME?</v>
      </c>
      <c r="G873" s="238"/>
      <c r="H873" s="242" t="e">
        <f t="shared" si="20"/>
        <v>#NAME?</v>
      </c>
      <c r="I873" s="243"/>
      <c r="J873" s="111" t="e">
        <f t="shared" si="21"/>
        <v>#NAME?</v>
      </c>
      <c r="K873" s="111" t="e">
        <f t="shared" si="22"/>
        <v>#NAME?</v>
      </c>
      <c r="S873" s="110"/>
      <c r="T873" s="110"/>
      <c r="U873" s="110"/>
      <c r="V873" s="110"/>
      <c r="W873" s="110"/>
      <c r="X873" s="110"/>
      <c r="Y873" s="110"/>
    </row>
    <row r="874" spans="2:25" ht="11.25" hidden="1" customHeight="1">
      <c r="B874" s="239" t="s">
        <v>1001</v>
      </c>
      <c r="C874" s="239"/>
      <c r="D874" s="238" t="e">
        <f t="shared" si="18"/>
        <v>#NAME?</v>
      </c>
      <c r="E874" s="238"/>
      <c r="F874" s="238" t="e">
        <f t="shared" si="19"/>
        <v>#NAME?</v>
      </c>
      <c r="G874" s="238"/>
      <c r="H874" s="242" t="e">
        <f t="shared" si="20"/>
        <v>#NAME?</v>
      </c>
      <c r="I874" s="243"/>
      <c r="J874" s="111" t="e">
        <f t="shared" si="21"/>
        <v>#NAME?</v>
      </c>
      <c r="K874" s="111" t="e">
        <f t="shared" si="22"/>
        <v>#NAME?</v>
      </c>
      <c r="S874" s="110"/>
      <c r="T874" s="110"/>
      <c r="U874" s="110"/>
      <c r="V874" s="110"/>
      <c r="W874" s="110"/>
      <c r="X874" s="110"/>
      <c r="Y874" s="110"/>
    </row>
    <row r="875" spans="2:25" ht="11.25" hidden="1" customHeight="1">
      <c r="B875" s="239" t="s">
        <v>1020</v>
      </c>
      <c r="C875" s="239"/>
      <c r="D875" s="238" t="e">
        <f t="shared" si="18"/>
        <v>#NAME?</v>
      </c>
      <c r="E875" s="238"/>
      <c r="F875" s="238" t="e">
        <f t="shared" si="19"/>
        <v>#NAME?</v>
      </c>
      <c r="G875" s="238"/>
      <c r="H875" s="242" t="e">
        <f t="shared" si="20"/>
        <v>#NAME?</v>
      </c>
      <c r="I875" s="243"/>
      <c r="J875" s="111" t="e">
        <f t="shared" si="21"/>
        <v>#NAME?</v>
      </c>
      <c r="K875" s="111" t="e">
        <f t="shared" si="22"/>
        <v>#NAME?</v>
      </c>
      <c r="S875" s="110"/>
      <c r="T875" s="110"/>
      <c r="U875" s="110"/>
      <c r="V875" s="110"/>
      <c r="W875" s="110"/>
      <c r="X875" s="110"/>
      <c r="Y875" s="110"/>
    </row>
    <row r="876" spans="2:25" ht="11.25" hidden="1" customHeight="1">
      <c r="B876" s="239" t="s">
        <v>1037</v>
      </c>
      <c r="C876" s="239"/>
      <c r="D876" s="238" t="e">
        <f t="shared" si="18"/>
        <v>#NAME?</v>
      </c>
      <c r="E876" s="238"/>
      <c r="F876" s="238" t="e">
        <f t="shared" si="19"/>
        <v>#NAME?</v>
      </c>
      <c r="G876" s="238"/>
      <c r="H876" s="242" t="e">
        <f t="shared" si="20"/>
        <v>#NAME?</v>
      </c>
      <c r="I876" s="243"/>
      <c r="J876" s="111" t="e">
        <f t="shared" si="21"/>
        <v>#NAME?</v>
      </c>
      <c r="K876" s="111" t="e">
        <f t="shared" si="22"/>
        <v>#NAME?</v>
      </c>
      <c r="S876" s="110"/>
      <c r="T876" s="110"/>
      <c r="U876" s="110"/>
      <c r="V876" s="110"/>
      <c r="W876" s="110"/>
      <c r="X876" s="110"/>
      <c r="Y876" s="110"/>
    </row>
    <row r="877" spans="2:25" ht="11.25" hidden="1" customHeight="1">
      <c r="B877" s="239" t="s">
        <v>1056</v>
      </c>
      <c r="C877" s="239"/>
      <c r="D877" s="238" t="e">
        <f t="shared" si="18"/>
        <v>#NAME?</v>
      </c>
      <c r="E877" s="238"/>
      <c r="F877" s="238" t="e">
        <f t="shared" si="19"/>
        <v>#NAME?</v>
      </c>
      <c r="G877" s="238"/>
      <c r="H877" s="242" t="e">
        <f t="shared" si="20"/>
        <v>#NAME?</v>
      </c>
      <c r="I877" s="243"/>
      <c r="J877" s="111" t="e">
        <f t="shared" si="21"/>
        <v>#NAME?</v>
      </c>
      <c r="K877" s="111" t="e">
        <f t="shared" si="22"/>
        <v>#NAME?</v>
      </c>
      <c r="S877" s="110"/>
      <c r="T877" s="110"/>
      <c r="U877" s="110"/>
      <c r="V877" s="110"/>
      <c r="W877" s="110"/>
      <c r="X877" s="110"/>
      <c r="Y877" s="110"/>
    </row>
    <row r="878" spans="2:25" ht="11.25" hidden="1" customHeight="1">
      <c r="B878" s="239" t="s">
        <v>1075</v>
      </c>
      <c r="C878" s="239"/>
      <c r="D878" s="238" t="e">
        <f t="shared" si="18"/>
        <v>#NAME?</v>
      </c>
      <c r="E878" s="238"/>
      <c r="F878" s="238" t="e">
        <f t="shared" si="19"/>
        <v>#NAME?</v>
      </c>
      <c r="G878" s="238"/>
      <c r="H878" s="242" t="e">
        <f t="shared" si="20"/>
        <v>#NAME?</v>
      </c>
      <c r="I878" s="243"/>
      <c r="J878" s="111" t="e">
        <f t="shared" si="21"/>
        <v>#NAME?</v>
      </c>
      <c r="K878" s="111" t="e">
        <f t="shared" si="22"/>
        <v>#NAME?</v>
      </c>
      <c r="S878" s="110"/>
      <c r="T878" s="110"/>
      <c r="U878" s="110"/>
      <c r="V878" s="110"/>
      <c r="W878" s="110"/>
      <c r="X878" s="110"/>
      <c r="Y878" s="110"/>
    </row>
    <row r="879" spans="2:25" ht="11.25" hidden="1" customHeight="1">
      <c r="B879" s="239" t="s">
        <v>1094</v>
      </c>
      <c r="C879" s="239"/>
      <c r="D879" s="238" t="e">
        <f t="shared" si="18"/>
        <v>#NAME?</v>
      </c>
      <c r="E879" s="238"/>
      <c r="F879" s="238" t="e">
        <f t="shared" si="19"/>
        <v>#NAME?</v>
      </c>
      <c r="G879" s="238"/>
      <c r="H879" s="242" t="e">
        <f t="shared" si="20"/>
        <v>#NAME?</v>
      </c>
      <c r="I879" s="243"/>
      <c r="J879" s="111" t="e">
        <f t="shared" si="21"/>
        <v>#NAME?</v>
      </c>
      <c r="K879" s="111" t="e">
        <f t="shared" si="22"/>
        <v>#NAME?</v>
      </c>
      <c r="S879" s="110"/>
      <c r="T879" s="110"/>
      <c r="U879" s="110"/>
      <c r="V879" s="110"/>
      <c r="W879" s="110"/>
      <c r="X879" s="110"/>
      <c r="Y879" s="110"/>
    </row>
    <row r="880" spans="2:25" ht="11.25" hidden="1" customHeight="1">
      <c r="B880" s="239" t="s">
        <v>1112</v>
      </c>
      <c r="C880" s="239"/>
      <c r="D880" s="238" t="e">
        <f t="shared" si="18"/>
        <v>#NAME?</v>
      </c>
      <c r="E880" s="238"/>
      <c r="F880" s="238" t="e">
        <f t="shared" si="19"/>
        <v>#NAME?</v>
      </c>
      <c r="G880" s="238"/>
      <c r="H880" s="242" t="e">
        <f t="shared" si="20"/>
        <v>#NAME?</v>
      </c>
      <c r="I880" s="243"/>
      <c r="J880" s="111" t="e">
        <f t="shared" si="21"/>
        <v>#NAME?</v>
      </c>
      <c r="K880" s="111" t="e">
        <f t="shared" si="22"/>
        <v>#NAME?</v>
      </c>
      <c r="S880" s="110"/>
      <c r="T880" s="110"/>
      <c r="U880" s="110"/>
      <c r="V880" s="110"/>
      <c r="W880" s="110"/>
      <c r="X880" s="110"/>
      <c r="Y880" s="110"/>
    </row>
    <row r="881" spans="1:26" ht="11.25" hidden="1" customHeight="1">
      <c r="B881" s="239" t="s">
        <v>1131</v>
      </c>
      <c r="C881" s="239"/>
      <c r="D881" s="238" t="e">
        <f t="shared" si="18"/>
        <v>#NAME?</v>
      </c>
      <c r="E881" s="238"/>
      <c r="F881" s="238" t="e">
        <f t="shared" si="19"/>
        <v>#NAME?</v>
      </c>
      <c r="G881" s="238"/>
      <c r="H881" s="242" t="e">
        <f t="shared" si="20"/>
        <v>#NAME?</v>
      </c>
      <c r="I881" s="243"/>
      <c r="J881" s="111" t="e">
        <f t="shared" si="21"/>
        <v>#NAME?</v>
      </c>
      <c r="K881" s="111" t="e">
        <f t="shared" si="22"/>
        <v>#NAME?</v>
      </c>
      <c r="S881" s="110"/>
      <c r="T881" s="110"/>
      <c r="U881" s="110"/>
      <c r="V881" s="110"/>
      <c r="W881" s="110"/>
      <c r="X881" s="110"/>
      <c r="Y881" s="110"/>
    </row>
    <row r="882" spans="1:26" ht="11.25" hidden="1" customHeight="1">
      <c r="B882" s="239" t="s">
        <v>1150</v>
      </c>
      <c r="C882" s="239"/>
      <c r="D882" s="238" t="e">
        <f t="shared" si="18"/>
        <v>#NAME?</v>
      </c>
      <c r="E882" s="238"/>
      <c r="F882" s="238" t="e">
        <f t="shared" si="19"/>
        <v>#NAME?</v>
      </c>
      <c r="G882" s="238"/>
      <c r="H882" s="242" t="e">
        <f t="shared" si="20"/>
        <v>#NAME?</v>
      </c>
      <c r="I882" s="243"/>
      <c r="J882" s="111" t="e">
        <f t="shared" si="21"/>
        <v>#NAME?</v>
      </c>
      <c r="K882" s="111" t="e">
        <f t="shared" si="22"/>
        <v>#NAME?</v>
      </c>
      <c r="S882" s="110"/>
      <c r="T882" s="110"/>
      <c r="U882" s="110"/>
      <c r="V882" s="110"/>
      <c r="W882" s="110"/>
      <c r="X882" s="110"/>
      <c r="Y882" s="110"/>
    </row>
    <row r="883" spans="1:26" ht="11.25" hidden="1" customHeight="1">
      <c r="B883" s="239" t="s">
        <v>1169</v>
      </c>
      <c r="C883" s="239"/>
      <c r="D883" s="238" t="e">
        <f t="shared" si="18"/>
        <v>#NAME?</v>
      </c>
      <c r="E883" s="238"/>
      <c r="F883" s="238" t="e">
        <f t="shared" si="19"/>
        <v>#NAME?</v>
      </c>
      <c r="G883" s="238"/>
      <c r="H883" s="242" t="e">
        <f t="shared" si="20"/>
        <v>#NAME?</v>
      </c>
      <c r="I883" s="243"/>
      <c r="J883" s="111" t="e">
        <f t="shared" si="21"/>
        <v>#NAME?</v>
      </c>
      <c r="K883" s="111" t="e">
        <f t="shared" si="22"/>
        <v>#NAME?</v>
      </c>
      <c r="S883" s="110"/>
      <c r="T883" s="110"/>
      <c r="U883" s="110"/>
      <c r="V883" s="110"/>
      <c r="W883" s="110"/>
      <c r="X883" s="110"/>
      <c r="Y883" s="110"/>
    </row>
    <row r="884" spans="1:26" ht="11.25" customHeight="1">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row>
    <row r="885" spans="1:26" s="133" customFormat="1" ht="11.25" customHeight="1">
      <c r="A885" s="132" t="s">
        <v>2745</v>
      </c>
    </row>
    <row r="886" spans="1:26" ht="11.25" hidden="1" customHeight="1">
      <c r="A886" s="110"/>
      <c r="C886" s="110"/>
      <c r="D886" s="110"/>
      <c r="E886" s="110"/>
      <c r="F886" s="110"/>
      <c r="G886" s="110"/>
      <c r="H886" s="110"/>
      <c r="I886" s="110"/>
      <c r="K886" s="110"/>
      <c r="L886" s="110"/>
      <c r="M886" s="110"/>
      <c r="N886" s="110"/>
      <c r="O886" s="110"/>
      <c r="P886" s="110"/>
      <c r="Q886" s="110"/>
      <c r="R886" s="110"/>
      <c r="S886" s="110"/>
      <c r="T886" s="110"/>
      <c r="U886" s="110"/>
      <c r="V886" s="110"/>
      <c r="W886" s="110"/>
      <c r="X886" s="110"/>
      <c r="Y886" s="110"/>
      <c r="Z886" s="110"/>
    </row>
    <row r="887" spans="1:26" ht="11.25" hidden="1" customHeight="1">
      <c r="B887" s="239" t="s">
        <v>1514</v>
      </c>
      <c r="C887" s="239"/>
      <c r="D887" s="240" t="s">
        <v>1511</v>
      </c>
      <c r="E887" s="241"/>
      <c r="F887" s="9">
        <v>20</v>
      </c>
      <c r="G887" s="9">
        <v>6</v>
      </c>
      <c r="H887" s="9">
        <v>2</v>
      </c>
      <c r="I887" s="9">
        <v>0.6</v>
      </c>
      <c r="J887" s="9">
        <v>0.2</v>
      </c>
      <c r="K887" s="16" t="s">
        <v>2740</v>
      </c>
      <c r="L887" s="110"/>
      <c r="M887" s="110"/>
      <c r="N887" s="110"/>
      <c r="O887" s="110"/>
      <c r="P887" s="110"/>
      <c r="Q887" s="110"/>
      <c r="R887" s="110"/>
      <c r="S887" s="110"/>
      <c r="T887" s="110"/>
      <c r="U887" s="110"/>
      <c r="V887" s="110"/>
      <c r="W887" s="110"/>
      <c r="X887" s="110"/>
      <c r="Y887" s="110"/>
    </row>
    <row r="888" spans="1:26" ht="11.25" hidden="1" customHeight="1">
      <c r="B888" s="239" t="s">
        <v>1516</v>
      </c>
      <c r="C888" s="239"/>
      <c r="D888" s="240" t="e">
        <f>T1.role(B888,"cpdid")</f>
        <v>#NAME?</v>
      </c>
      <c r="E888" s="241"/>
      <c r="F888" s="112" t="e">
        <f>T1.role(B888&amp;"@"&amp;F887,"CPD_RESULT","avr")</f>
        <v>#NAME?</v>
      </c>
      <c r="G888" s="112" t="e">
        <f>T1.role(B888&amp;"@"&amp;G887,"CPD_RESULT","avr")</f>
        <v>#NAME?</v>
      </c>
      <c r="H888" s="112" t="e">
        <f>T1.role(B888&amp;"@"&amp;H887,"CPD_RESULT","avr")</f>
        <v>#NAME?</v>
      </c>
      <c r="I888" s="112" t="e">
        <f>T1.role(B888&amp;"@"&amp;I887,"CPD_RESULT","avr")</f>
        <v>#NAME?</v>
      </c>
      <c r="J888" s="112" t="e">
        <f>T1.role(B888&amp;"@"&amp;J887,"CPD_RESULT","avr")</f>
        <v>#NAME?</v>
      </c>
      <c r="K888" s="16" t="e">
        <f>T1.RD_HALF(F887:J887,F888:J888)</f>
        <v>#NAME?</v>
      </c>
      <c r="L888" s="110"/>
      <c r="M888" s="110"/>
      <c r="N888" s="110"/>
      <c r="O888" s="110"/>
      <c r="P888" s="110"/>
      <c r="Q888" s="110"/>
      <c r="R888" s="110"/>
      <c r="S888" s="110"/>
      <c r="T888" s="110"/>
      <c r="U888" s="110"/>
      <c r="V888" s="110"/>
      <c r="W888" s="110"/>
      <c r="X888" s="110"/>
      <c r="Y888" s="110"/>
    </row>
    <row r="889" spans="1:26" ht="11.25" hidden="1" customHeight="1">
      <c r="A889" s="110"/>
      <c r="B889" s="239" t="s">
        <v>1524</v>
      </c>
      <c r="C889" s="239"/>
      <c r="D889" s="240" t="e">
        <f>T1.role(B889,"cpdid")</f>
        <v>#NAME?</v>
      </c>
      <c r="E889" s="241"/>
      <c r="F889" s="112" t="e">
        <f>T1.role(B889&amp;"@"&amp;F887,"CPD_RESULT","avr")</f>
        <v>#NAME?</v>
      </c>
      <c r="G889" s="112" t="e">
        <f>T1.role(B889&amp;"@"&amp;G887,"CPD_RESULT","avr")</f>
        <v>#NAME?</v>
      </c>
      <c r="H889" s="112" t="e">
        <f>T1.role(B889&amp;"@"&amp;H887,"CPD_RESULT","avr")</f>
        <v>#NAME?</v>
      </c>
      <c r="I889" s="112" t="e">
        <f>T1.role(B889&amp;"@"&amp;I887,"CPD_RESULT","avr")</f>
        <v>#NAME?</v>
      </c>
      <c r="J889" s="112" t="e">
        <f>T1.role(B889&amp;"@"&amp;J887,"CPD_RESULT","avr")</f>
        <v>#NAME?</v>
      </c>
      <c r="K889" s="16" t="e">
        <f>T1.RD_HALF(F887:J887,F889:J889)</f>
        <v>#NAME?</v>
      </c>
      <c r="L889" s="110"/>
      <c r="M889" s="110"/>
      <c r="N889" s="110"/>
      <c r="O889" s="110"/>
      <c r="P889" s="110"/>
      <c r="Q889" s="110"/>
      <c r="R889" s="110"/>
      <c r="S889" s="110"/>
      <c r="T889" s="110"/>
      <c r="U889" s="110"/>
      <c r="V889" s="110"/>
      <c r="W889" s="110"/>
      <c r="X889" s="110"/>
      <c r="Y889" s="110"/>
    </row>
    <row r="890" spans="1:26" ht="11.25" hidden="1" customHeight="1">
      <c r="B890" s="239" t="s">
        <v>878</v>
      </c>
      <c r="C890" s="239"/>
      <c r="D890" s="240" t="e">
        <f t="shared" ref="D890:D903" si="23">T1.role(B890,"cpdid")</f>
        <v>#NAME?</v>
      </c>
      <c r="E890" s="241"/>
      <c r="F890" s="112" t="e">
        <f>T1.role(B890&amp;"@"&amp;F887,"CPD_RESULT","avr")</f>
        <v>#NAME?</v>
      </c>
      <c r="G890" s="112" t="e">
        <f>T1.role(B890&amp;"@"&amp;G887,"CPD_RESULT","avr")</f>
        <v>#NAME?</v>
      </c>
      <c r="H890" s="112" t="e">
        <f>T1.role(B890&amp;"@"&amp;H887,"CPD_RESULT","avr")</f>
        <v>#NAME?</v>
      </c>
      <c r="I890" s="112" t="e">
        <f>T1.role(B890&amp;"@"&amp;I887,"CPD_RESULT","avr")</f>
        <v>#NAME?</v>
      </c>
      <c r="J890" s="112" t="e">
        <f>T1.role(B890&amp;"@"&amp;J887,"CPD_RESULT","avr")</f>
        <v>#NAME?</v>
      </c>
      <c r="K890" s="16" t="e">
        <f>T1.RD_HALF(F887:J887,F890:J890)</f>
        <v>#NAME?</v>
      </c>
      <c r="L890" s="110"/>
      <c r="M890" s="110"/>
      <c r="N890" s="110"/>
      <c r="O890" s="110"/>
      <c r="P890" s="110"/>
      <c r="Q890" s="110"/>
      <c r="R890" s="110"/>
      <c r="S890" s="110"/>
      <c r="T890" s="110"/>
      <c r="U890" s="110"/>
      <c r="V890" s="110"/>
      <c r="W890" s="110"/>
      <c r="X890" s="110"/>
      <c r="Y890" s="110"/>
    </row>
    <row r="891" spans="1:26" ht="11.25" hidden="1" customHeight="1">
      <c r="B891" s="239" t="s">
        <v>879</v>
      </c>
      <c r="C891" s="239"/>
      <c r="D891" s="240" t="e">
        <f>T1.role(B891,"cpdid")</f>
        <v>#NAME?</v>
      </c>
      <c r="E891" s="241"/>
      <c r="F891" s="112" t="e">
        <f>T1.role(B891&amp;"@"&amp;F887,"CPD_RESULT","avr")</f>
        <v>#NAME?</v>
      </c>
      <c r="G891" s="112" t="e">
        <f>T1.role(B891&amp;"@"&amp;G887,"CPD_RESULT","avr")</f>
        <v>#NAME?</v>
      </c>
      <c r="H891" s="112" t="e">
        <f>T1.role(B891&amp;"@"&amp;H887,"CPD_RESULT","avr")</f>
        <v>#NAME?</v>
      </c>
      <c r="I891" s="112" t="e">
        <f>T1.role(B891&amp;"@"&amp;I887,"CPD_RESULT","avr")</f>
        <v>#NAME?</v>
      </c>
      <c r="J891" s="112" t="e">
        <f>T1.role(B891&amp;"@"&amp;J887,"CPD_RESULT","avr")</f>
        <v>#NAME?</v>
      </c>
      <c r="K891" s="16" t="e">
        <f>T1.RD_HALF(F887:J887,F891:J891)</f>
        <v>#NAME?</v>
      </c>
      <c r="L891" s="110"/>
      <c r="M891" s="110"/>
      <c r="N891" s="110"/>
      <c r="O891" s="110"/>
      <c r="P891" s="110"/>
      <c r="Q891" s="110"/>
      <c r="R891" s="110"/>
      <c r="S891" s="110"/>
      <c r="T891" s="110"/>
      <c r="U891" s="110"/>
      <c r="V891" s="110"/>
      <c r="W891" s="110"/>
      <c r="X891" s="110"/>
      <c r="Y891" s="110"/>
    </row>
    <row r="892" spans="1:26" ht="11.25" hidden="1" customHeight="1">
      <c r="B892" s="239" t="s">
        <v>880</v>
      </c>
      <c r="C892" s="239"/>
      <c r="D892" s="240" t="e">
        <f t="shared" si="23"/>
        <v>#NAME?</v>
      </c>
      <c r="E892" s="241"/>
      <c r="F892" s="112" t="e">
        <f>T1.role(B892&amp;"@"&amp;F887,"CPD_RESULT","avr")</f>
        <v>#NAME?</v>
      </c>
      <c r="G892" s="112" t="e">
        <f>T1.role(B892&amp;"@"&amp;G887,"CPD_RESULT","avr")</f>
        <v>#NAME?</v>
      </c>
      <c r="H892" s="112" t="e">
        <f>T1.role(B892&amp;"@"&amp;H887,"CPD_RESULT","avr")</f>
        <v>#NAME?</v>
      </c>
      <c r="I892" s="112" t="e">
        <f>T1.role(B892&amp;"@"&amp;I887,"CPD_RESULT","avr")</f>
        <v>#NAME?</v>
      </c>
      <c r="J892" s="112" t="e">
        <f>T1.role(B892&amp;"@"&amp;J887,"CPD_RESULT","avr")</f>
        <v>#NAME?</v>
      </c>
      <c r="K892" s="16" t="e">
        <f>T1.RD_HALF(F887:J887,F892:J892)</f>
        <v>#NAME?</v>
      </c>
      <c r="L892" s="110"/>
      <c r="M892" s="110"/>
      <c r="N892" s="110"/>
      <c r="O892" s="110"/>
      <c r="P892" s="110"/>
      <c r="Q892" s="110"/>
      <c r="R892" s="110"/>
      <c r="S892" s="110"/>
      <c r="T892" s="110"/>
      <c r="U892" s="110"/>
      <c r="V892" s="110"/>
      <c r="W892" s="110"/>
      <c r="X892" s="110"/>
      <c r="Y892" s="110"/>
    </row>
    <row r="893" spans="1:26" ht="11.25" hidden="1" customHeight="1">
      <c r="B893" s="239" t="s">
        <v>881</v>
      </c>
      <c r="C893" s="239"/>
      <c r="D893" s="240" t="e">
        <f t="shared" si="23"/>
        <v>#NAME?</v>
      </c>
      <c r="E893" s="241"/>
      <c r="F893" s="112" t="e">
        <f>T1.role(B893&amp;"@"&amp;F887,"CPD_RESULT","avr")</f>
        <v>#NAME?</v>
      </c>
      <c r="G893" s="112" t="e">
        <f>T1.role(B893&amp;"@"&amp;G887,"CPD_RESULT","avr")</f>
        <v>#NAME?</v>
      </c>
      <c r="H893" s="112" t="e">
        <f>T1.role(B893&amp;"@"&amp;H887,"CPD_RESULT","avr")</f>
        <v>#NAME?</v>
      </c>
      <c r="I893" s="112" t="e">
        <f>T1.role(B893&amp;"@"&amp;I887,"CPD_RESULT","avr")</f>
        <v>#NAME?</v>
      </c>
      <c r="J893" s="112" t="e">
        <f>T1.role(B893&amp;"@"&amp;J887,"CPD_RESULT","avr")</f>
        <v>#NAME?</v>
      </c>
      <c r="K893" s="16" t="e">
        <f>T1.RD_HALF(F887:J887,F893:J893)</f>
        <v>#NAME?</v>
      </c>
      <c r="L893" s="110"/>
      <c r="M893" s="110"/>
      <c r="N893" s="110"/>
      <c r="O893" s="110"/>
      <c r="P893" s="110"/>
      <c r="Q893" s="110"/>
      <c r="R893" s="110"/>
      <c r="S893" s="110"/>
      <c r="T893" s="110"/>
      <c r="U893" s="110"/>
      <c r="V893" s="110"/>
      <c r="W893" s="110"/>
      <c r="X893" s="110"/>
      <c r="Y893" s="110"/>
    </row>
    <row r="894" spans="1:26" ht="11.25" hidden="1" customHeight="1">
      <c r="B894" s="239" t="s">
        <v>882</v>
      </c>
      <c r="C894" s="239"/>
      <c r="D894" s="240" t="e">
        <f t="shared" si="23"/>
        <v>#NAME?</v>
      </c>
      <c r="E894" s="241"/>
      <c r="F894" s="112" t="e">
        <f>T1.role(B894&amp;"@"&amp;F887,"CPD_RESULT","avr")</f>
        <v>#NAME?</v>
      </c>
      <c r="G894" s="112" t="e">
        <f>T1.role(B894&amp;"@"&amp;G887,"CPD_RESULT","avr")</f>
        <v>#NAME?</v>
      </c>
      <c r="H894" s="112" t="e">
        <f>T1.role(B894&amp;"@"&amp;H887,"CPD_RESULT","avr")</f>
        <v>#NAME?</v>
      </c>
      <c r="I894" s="112" t="e">
        <f>T1.role(B894&amp;"@"&amp;I887,"CPD_RESULT","avr")</f>
        <v>#NAME?</v>
      </c>
      <c r="J894" s="112" t="e">
        <f>T1.role(B894&amp;"@"&amp;J887,"CPD_RESULT","avr")</f>
        <v>#NAME?</v>
      </c>
      <c r="K894" s="16" t="e">
        <f>T1.RD_HALF(F887:J887,F894:J894)</f>
        <v>#NAME?</v>
      </c>
      <c r="L894" s="110"/>
      <c r="M894" s="110"/>
      <c r="N894" s="110"/>
      <c r="O894" s="110"/>
      <c r="P894" s="110"/>
      <c r="Q894" s="110"/>
      <c r="R894" s="110"/>
      <c r="S894" s="110"/>
      <c r="T894" s="110"/>
      <c r="U894" s="110"/>
      <c r="V894" s="110"/>
      <c r="W894" s="110"/>
      <c r="X894" s="110"/>
      <c r="Y894" s="110"/>
    </row>
    <row r="895" spans="1:26" ht="11.25" hidden="1" customHeight="1">
      <c r="B895" s="239" t="s">
        <v>883</v>
      </c>
      <c r="C895" s="239"/>
      <c r="D895" s="240" t="e">
        <f t="shared" si="23"/>
        <v>#NAME?</v>
      </c>
      <c r="E895" s="241"/>
      <c r="F895" s="112" t="e">
        <f>T1.role(B895&amp;"@"&amp;F887,"CPD_RESULT","avr")</f>
        <v>#NAME?</v>
      </c>
      <c r="G895" s="112" t="e">
        <f>T1.role(B895&amp;"@"&amp;G887,"CPD_RESULT","avr")</f>
        <v>#NAME?</v>
      </c>
      <c r="H895" s="112" t="e">
        <f>T1.role(B895&amp;"@"&amp;H887,"CPD_RESULT","avr")</f>
        <v>#NAME?</v>
      </c>
      <c r="I895" s="112" t="e">
        <f>T1.role(B895&amp;"@"&amp;I887,"CPD_RESULT","avr")</f>
        <v>#NAME?</v>
      </c>
      <c r="J895" s="112" t="e">
        <f>T1.role(B895&amp;"@"&amp;J887,"CPD_RESULT","avr")</f>
        <v>#NAME?</v>
      </c>
      <c r="K895" s="16" t="e">
        <f>T1.RD_HALF(F887:J887,F895:J895)</f>
        <v>#NAME?</v>
      </c>
      <c r="L895" s="110"/>
      <c r="M895" s="110"/>
      <c r="N895" s="110"/>
      <c r="O895" s="110"/>
      <c r="P895" s="110"/>
      <c r="Q895" s="110"/>
      <c r="R895" s="110"/>
      <c r="S895" s="110"/>
      <c r="T895" s="110"/>
      <c r="U895" s="110"/>
      <c r="V895" s="110"/>
      <c r="W895" s="110"/>
      <c r="X895" s="110"/>
      <c r="Y895" s="110"/>
    </row>
    <row r="896" spans="1:26" ht="11.25" hidden="1" customHeight="1">
      <c r="B896" s="239" t="s">
        <v>884</v>
      </c>
      <c r="C896" s="239"/>
      <c r="D896" s="240" t="e">
        <f t="shared" si="23"/>
        <v>#NAME?</v>
      </c>
      <c r="E896" s="241"/>
      <c r="F896" s="112" t="e">
        <f>T1.role(B896&amp;"@"&amp;F887,"CPD_RESULT","avr")</f>
        <v>#NAME?</v>
      </c>
      <c r="G896" s="112" t="e">
        <f>T1.role(B896&amp;"@"&amp;G887,"CPD_RESULT","avr")</f>
        <v>#NAME?</v>
      </c>
      <c r="H896" s="112" t="e">
        <f>T1.role(B896&amp;"@"&amp;H887,"CPD_RESULT","avr")</f>
        <v>#NAME?</v>
      </c>
      <c r="I896" s="112" t="e">
        <f>T1.role(B896&amp;"@"&amp;I887,"CPD_RESULT","avr")</f>
        <v>#NAME?</v>
      </c>
      <c r="J896" s="112" t="e">
        <f>T1.role(B896&amp;"@"&amp;J887,"CPD_RESULT","avr")</f>
        <v>#NAME?</v>
      </c>
      <c r="K896" s="16" t="e">
        <f>T1.RD_HALF(F887:J887,F896:J896)</f>
        <v>#NAME?</v>
      </c>
      <c r="L896" s="110"/>
      <c r="M896" s="110"/>
      <c r="N896" s="110"/>
      <c r="O896" s="110"/>
      <c r="P896" s="110"/>
      <c r="Q896" s="110"/>
      <c r="R896" s="110"/>
      <c r="S896" s="110"/>
      <c r="T896" s="110"/>
      <c r="U896" s="110"/>
      <c r="V896" s="110"/>
      <c r="W896" s="110"/>
      <c r="X896" s="110"/>
      <c r="Y896" s="110"/>
    </row>
    <row r="897" spans="1:26" ht="11.25" hidden="1" customHeight="1">
      <c r="B897" s="239" t="s">
        <v>2</v>
      </c>
      <c r="C897" s="239"/>
      <c r="D897" s="240" t="e">
        <f t="shared" si="23"/>
        <v>#NAME?</v>
      </c>
      <c r="E897" s="241"/>
      <c r="F897" s="112" t="e">
        <f>T1.role(B897&amp;"@"&amp;F887,"CPD_RESULT","avr")</f>
        <v>#NAME?</v>
      </c>
      <c r="G897" s="112" t="e">
        <f>T1.role(B897&amp;"@"&amp;G887,"CPD_RESULT","avr")</f>
        <v>#NAME?</v>
      </c>
      <c r="H897" s="112" t="e">
        <f>T1.role(B897&amp;"@"&amp;H887,"CPD_RESULT","avr")</f>
        <v>#NAME?</v>
      </c>
      <c r="I897" s="112" t="e">
        <f>T1.role(B897&amp;"@"&amp;I887,"CPD_RESULT","avr")</f>
        <v>#NAME?</v>
      </c>
      <c r="J897" s="112" t="e">
        <f>T1.role(B897&amp;"@"&amp;J887,"CPD_RESULT","avr")</f>
        <v>#NAME?</v>
      </c>
      <c r="K897" s="16" t="e">
        <f>T1.RD_HALF(F887:J887,F897:J897)</f>
        <v>#NAME?</v>
      </c>
      <c r="L897" s="110"/>
      <c r="M897" s="110"/>
      <c r="N897" s="110"/>
      <c r="O897" s="110"/>
      <c r="P897" s="110"/>
      <c r="Q897" s="110"/>
      <c r="R897" s="110"/>
      <c r="S897" s="110"/>
      <c r="T897" s="110"/>
      <c r="U897" s="110"/>
      <c r="V897" s="110"/>
      <c r="W897" s="110"/>
      <c r="X897" s="110"/>
      <c r="Y897" s="110"/>
    </row>
    <row r="898" spans="1:26" ht="11.25" hidden="1" customHeight="1">
      <c r="B898" s="239" t="s">
        <v>4</v>
      </c>
      <c r="C898" s="239"/>
      <c r="D898" s="240" t="e">
        <f t="shared" si="23"/>
        <v>#NAME?</v>
      </c>
      <c r="E898" s="241"/>
      <c r="F898" s="112" t="e">
        <f>T1.role(B898&amp;"@"&amp;F887,"CPD_RESULT","avr")</f>
        <v>#NAME?</v>
      </c>
      <c r="G898" s="112" t="e">
        <f>T1.role(B898&amp;"@"&amp;G887,"CPD_RESULT","avr")</f>
        <v>#NAME?</v>
      </c>
      <c r="H898" s="112" t="e">
        <f>T1.role(B898&amp;"@"&amp;H887,"CPD_RESULT","avr")</f>
        <v>#NAME?</v>
      </c>
      <c r="I898" s="112" t="e">
        <f>T1.role(B898&amp;"@"&amp;I887,"CPD_RESULT","avr")</f>
        <v>#NAME?</v>
      </c>
      <c r="J898" s="112" t="e">
        <f>T1.role(B898&amp;"@"&amp;J887,"CPD_RESULT","avr")</f>
        <v>#NAME?</v>
      </c>
      <c r="K898" s="16" t="e">
        <f>T1.RD_HALF(F887:J887,F898:J898)</f>
        <v>#NAME?</v>
      </c>
      <c r="L898" s="110"/>
      <c r="M898" s="110"/>
      <c r="N898" s="110"/>
      <c r="O898" s="110"/>
      <c r="P898" s="110"/>
      <c r="Q898" s="110"/>
      <c r="R898" s="110"/>
      <c r="S898" s="110"/>
      <c r="T898" s="110"/>
      <c r="U898" s="110"/>
      <c r="V898" s="110"/>
      <c r="W898" s="110"/>
      <c r="X898" s="110"/>
      <c r="Y898" s="110"/>
    </row>
    <row r="899" spans="1:26" ht="11.25" hidden="1" customHeight="1">
      <c r="B899" s="239" t="s">
        <v>6</v>
      </c>
      <c r="C899" s="239"/>
      <c r="D899" s="240" t="e">
        <f t="shared" si="23"/>
        <v>#NAME?</v>
      </c>
      <c r="E899" s="241"/>
      <c r="F899" s="112" t="e">
        <f>T1.role(B899&amp;"@"&amp;F887,"CPD_RESULT","avr")</f>
        <v>#NAME?</v>
      </c>
      <c r="G899" s="112" t="e">
        <f>T1.role(B899&amp;"@"&amp;G887,"CPD_RESULT","avr")</f>
        <v>#NAME?</v>
      </c>
      <c r="H899" s="112" t="e">
        <f>T1.role(B899&amp;"@"&amp;H887,"CPD_RESULT","avr")</f>
        <v>#NAME?</v>
      </c>
      <c r="I899" s="112" t="e">
        <f>T1.role(B899&amp;"@"&amp;I887,"CPD_RESULT","avr")</f>
        <v>#NAME?</v>
      </c>
      <c r="J899" s="112" t="e">
        <f>T1.role(B899&amp;"@"&amp;J887,"CPD_RESULT","avr")</f>
        <v>#NAME?</v>
      </c>
      <c r="K899" s="16" t="e">
        <f>T1.RD_HALF(F887:J887,F899:J899)</f>
        <v>#NAME?</v>
      </c>
      <c r="L899" s="110"/>
      <c r="M899" s="110"/>
      <c r="N899" s="110"/>
      <c r="O899" s="110"/>
      <c r="P899" s="110"/>
      <c r="Q899" s="110"/>
      <c r="R899" s="110"/>
      <c r="S899" s="110"/>
      <c r="T899" s="110"/>
      <c r="U899" s="110"/>
      <c r="V899" s="110"/>
      <c r="W899" s="110"/>
      <c r="X899" s="110"/>
      <c r="Y899" s="110"/>
    </row>
    <row r="900" spans="1:26" ht="11.25" hidden="1" customHeight="1">
      <c r="B900" s="239" t="s">
        <v>1</v>
      </c>
      <c r="C900" s="239"/>
      <c r="D900" s="240" t="e">
        <f t="shared" si="23"/>
        <v>#NAME?</v>
      </c>
      <c r="E900" s="241"/>
      <c r="F900" s="112" t="e">
        <f>T1.role(B900&amp;"@"&amp;F887,"CPD_RESULT","avr")</f>
        <v>#NAME?</v>
      </c>
      <c r="G900" s="112" t="e">
        <f>T1.role(B900&amp;"@"&amp;G887,"CPD_RESULT","avr")</f>
        <v>#NAME?</v>
      </c>
      <c r="H900" s="112" t="e">
        <f>T1.role(B900&amp;"@"&amp;H887,"CPD_RESULT","avr")</f>
        <v>#NAME?</v>
      </c>
      <c r="I900" s="112" t="e">
        <f>T1.role(B900&amp;"@"&amp;I887,"CPD_RESULT","avr")</f>
        <v>#NAME?</v>
      </c>
      <c r="J900" s="112" t="e">
        <f>T1.role(B900&amp;"@"&amp;J887,"CPD_RESULT","avr")</f>
        <v>#NAME?</v>
      </c>
      <c r="K900" s="16" t="e">
        <f>T1.RD_HALF(F887:J887,F900:J900)</f>
        <v>#NAME?</v>
      </c>
      <c r="L900" s="110"/>
      <c r="M900" s="110"/>
      <c r="N900" s="110"/>
      <c r="O900" s="110"/>
      <c r="P900" s="110"/>
      <c r="Q900" s="110"/>
      <c r="R900" s="110"/>
      <c r="S900" s="110"/>
      <c r="T900" s="110"/>
      <c r="U900" s="110"/>
      <c r="V900" s="110"/>
      <c r="W900" s="110"/>
      <c r="X900" s="110"/>
      <c r="Y900" s="110"/>
    </row>
    <row r="901" spans="1:26" ht="11.25" hidden="1" customHeight="1">
      <c r="B901" s="239" t="s">
        <v>3</v>
      </c>
      <c r="C901" s="239"/>
      <c r="D901" s="240" t="e">
        <f t="shared" si="23"/>
        <v>#NAME?</v>
      </c>
      <c r="E901" s="241"/>
      <c r="F901" s="112" t="e">
        <f>T1.role(B901&amp;"@"&amp;F887,"CPD_RESULT","avr")</f>
        <v>#NAME?</v>
      </c>
      <c r="G901" s="112" t="e">
        <f>T1.role(B901&amp;"@"&amp;G887,"CPD_RESULT","avr")</f>
        <v>#NAME?</v>
      </c>
      <c r="H901" s="112" t="e">
        <f>T1.role(B901&amp;"@"&amp;H887,"CPD_RESULT","avr")</f>
        <v>#NAME?</v>
      </c>
      <c r="I901" s="112" t="e">
        <f>T1.role(B901&amp;"@"&amp;I887,"CPD_RESULT","avr")</f>
        <v>#NAME?</v>
      </c>
      <c r="J901" s="112" t="e">
        <f>T1.role(B901&amp;"@"&amp;J887,"CPD_RESULT","avr")</f>
        <v>#NAME?</v>
      </c>
      <c r="K901" s="16" t="e">
        <f>T1.RD_HALF(F887:J887,F901:J901)</f>
        <v>#NAME?</v>
      </c>
      <c r="L901" s="110"/>
      <c r="M901" s="110"/>
      <c r="N901" s="110"/>
      <c r="O901" s="110"/>
      <c r="P901" s="110"/>
      <c r="Q901" s="110"/>
      <c r="R901" s="110"/>
      <c r="S901" s="110"/>
      <c r="T901" s="110"/>
      <c r="U901" s="110"/>
      <c r="V901" s="110"/>
      <c r="W901" s="110"/>
      <c r="X901" s="110"/>
      <c r="Y901" s="110"/>
    </row>
    <row r="902" spans="1:26" ht="11.25" hidden="1" customHeight="1">
      <c r="B902" s="239" t="s">
        <v>5</v>
      </c>
      <c r="C902" s="239"/>
      <c r="D902" s="240" t="e">
        <f t="shared" si="23"/>
        <v>#NAME?</v>
      </c>
      <c r="E902" s="241"/>
      <c r="F902" s="112" t="e">
        <f>T1.role(B902&amp;"@"&amp;F887,"CPD_RESULT","avr")</f>
        <v>#NAME?</v>
      </c>
      <c r="G902" s="112" t="e">
        <f>T1.role(B902&amp;"@"&amp;G887,"CPD_RESULT","avr")</f>
        <v>#NAME?</v>
      </c>
      <c r="H902" s="112" t="e">
        <f>T1.role(B902&amp;"@"&amp;H887,"CPD_RESULT","avr")</f>
        <v>#NAME?</v>
      </c>
      <c r="I902" s="112" t="e">
        <f>T1.role(B902&amp;"@"&amp;I887,"CPD_RESULT","avr")</f>
        <v>#NAME?</v>
      </c>
      <c r="J902" s="112" t="e">
        <f>T1.role(B902&amp;"@"&amp;J887,"CPD_RESULT","avr")</f>
        <v>#NAME?</v>
      </c>
      <c r="K902" s="16" t="e">
        <f>T1.RD_HALF(F887:J887,F902:J902)</f>
        <v>#NAME?</v>
      </c>
      <c r="L902" s="110"/>
      <c r="M902" s="110"/>
      <c r="N902" s="110"/>
      <c r="O902" s="110"/>
      <c r="P902" s="110"/>
      <c r="Q902" s="110"/>
      <c r="R902" s="110"/>
      <c r="S902" s="110"/>
      <c r="T902" s="110"/>
      <c r="U902" s="110"/>
      <c r="V902" s="110"/>
      <c r="W902" s="110"/>
      <c r="X902" s="110"/>
      <c r="Y902" s="110"/>
    </row>
    <row r="903" spans="1:26" ht="11.25" hidden="1" customHeight="1">
      <c r="B903" s="239" t="s">
        <v>7</v>
      </c>
      <c r="C903" s="239"/>
      <c r="D903" s="240" t="e">
        <f t="shared" si="23"/>
        <v>#NAME?</v>
      </c>
      <c r="E903" s="241"/>
      <c r="F903" s="112" t="e">
        <f>T1.role(B903&amp;"@"&amp;F887,"CPD_RESULT","avr")</f>
        <v>#NAME?</v>
      </c>
      <c r="G903" s="112" t="e">
        <f>T1.role(B903&amp;"@"&amp;G887,"CPD_RESULT","avr")</f>
        <v>#NAME?</v>
      </c>
      <c r="H903" s="112" t="e">
        <f>T1.role(B903&amp;"@"&amp;H887,"CPD_RESULT","avr")</f>
        <v>#NAME?</v>
      </c>
      <c r="I903" s="112" t="e">
        <f>T1.role(B903&amp;"@"&amp;I887,"CPD_RESULT","avr")</f>
        <v>#NAME?</v>
      </c>
      <c r="J903" s="112" t="e">
        <f>T1.role(B903&amp;"@"&amp;J887,"CPD_RESULT","avr")</f>
        <v>#NAME?</v>
      </c>
      <c r="K903" s="16" t="e">
        <f>T1.RD_HALF(F887:J887,F903:J903)</f>
        <v>#NAME?</v>
      </c>
      <c r="L903" s="110"/>
      <c r="M903" s="110"/>
      <c r="N903" s="110"/>
      <c r="O903" s="110"/>
      <c r="P903" s="110"/>
      <c r="Q903" s="110"/>
      <c r="R903" s="110"/>
      <c r="S903" s="110"/>
      <c r="T903" s="110"/>
      <c r="U903" s="110"/>
      <c r="V903" s="110"/>
      <c r="W903" s="110"/>
      <c r="X903" s="110"/>
      <c r="Y903" s="110"/>
    </row>
    <row r="904" spans="1:26" ht="11.25" customHeight="1">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c r="Z904" s="84"/>
    </row>
    <row r="905" spans="1:26" s="133" customFormat="1" ht="11.25" customHeight="1">
      <c r="A905" s="132" t="s">
        <v>2767</v>
      </c>
    </row>
    <row r="906" spans="1:26" ht="11.25" hidden="1" customHeight="1">
      <c r="A906" s="110"/>
      <c r="C906" s="110"/>
      <c r="D906" s="110"/>
      <c r="E906" s="110"/>
      <c r="F906" s="110"/>
      <c r="G906" s="110"/>
      <c r="H906" s="110"/>
      <c r="I906" s="110"/>
      <c r="K906" s="110"/>
      <c r="L906" s="110"/>
      <c r="M906" s="110"/>
      <c r="N906" s="110"/>
      <c r="O906" s="110"/>
      <c r="P906" s="110"/>
      <c r="Q906" s="110"/>
      <c r="R906" s="110"/>
      <c r="S906" s="110"/>
      <c r="T906" s="110"/>
      <c r="U906" s="110"/>
      <c r="V906" s="110"/>
      <c r="W906" s="110"/>
      <c r="X906" s="110"/>
      <c r="Y906" s="110"/>
      <c r="Z906" s="110"/>
    </row>
    <row r="907" spans="1:26" ht="11.25" hidden="1" customHeight="1">
      <c r="B907" s="239" t="s">
        <v>1514</v>
      </c>
      <c r="C907" s="239"/>
      <c r="D907" s="240" t="s">
        <v>1511</v>
      </c>
      <c r="E907" s="241"/>
      <c r="F907" s="9">
        <v>20</v>
      </c>
      <c r="G907" s="9">
        <v>6</v>
      </c>
      <c r="H907" s="9">
        <v>2</v>
      </c>
      <c r="I907" s="9">
        <v>0.6</v>
      </c>
      <c r="J907" s="9">
        <v>0.2</v>
      </c>
      <c r="K907" s="114" t="s">
        <v>1487</v>
      </c>
      <c r="L907" s="110"/>
      <c r="M907" s="110"/>
      <c r="N907" s="110"/>
      <c r="O907" s="110"/>
      <c r="P907" s="110"/>
      <c r="Q907" s="110"/>
      <c r="R907" s="110"/>
      <c r="S907" s="110"/>
      <c r="T907" s="110"/>
      <c r="U907" s="110"/>
      <c r="V907" s="110"/>
      <c r="W907" s="110"/>
      <c r="X907" s="110"/>
      <c r="Y907" s="110"/>
    </row>
    <row r="908" spans="1:26" ht="11.25" hidden="1" customHeight="1">
      <c r="B908" s="239" t="s">
        <v>1516</v>
      </c>
      <c r="C908" s="239"/>
      <c r="D908" s="240" t="e">
        <f t="shared" ref="D908:D923" si="24">T1.role(B908,"cpdid")</f>
        <v>#NAME?</v>
      </c>
      <c r="E908" s="241"/>
      <c r="F908" s="112" t="e">
        <f>T1.role(B908&amp;"@"&amp;F907,"CPD_RESULT","avr")</f>
        <v>#NAME?</v>
      </c>
      <c r="G908" s="112" t="e">
        <f>T1.role(B908&amp;"@"&amp;G907,"CPD_RESULT","avr")</f>
        <v>#NAME?</v>
      </c>
      <c r="H908" s="112" t="e">
        <f>T1.role(B908&amp;"@"&amp;H907,"CPD_RESULT","avr")</f>
        <v>#NAME?</v>
      </c>
      <c r="I908" s="112" t="e">
        <f>T1.role(B908&amp;"@"&amp;I907,"CPD_RESULT","avr")</f>
        <v>#NAME?</v>
      </c>
      <c r="J908" s="112" t="e">
        <f>T1.role(B908&amp;"@"&amp;J907,"CPD_RESULT","avr")</f>
        <v>#NAME?</v>
      </c>
      <c r="K908" s="114" t="e">
        <f>T1.RD_HALF(F907:J907,F908:J908)</f>
        <v>#NAME?</v>
      </c>
      <c r="L908" s="110"/>
      <c r="M908" s="110"/>
      <c r="N908" s="110"/>
      <c r="O908" s="110"/>
      <c r="P908" s="110"/>
      <c r="Q908" s="110"/>
      <c r="R908" s="110"/>
      <c r="S908" s="110"/>
      <c r="T908" s="110"/>
      <c r="U908" s="110"/>
      <c r="V908" s="110"/>
      <c r="W908" s="110"/>
      <c r="X908" s="110"/>
      <c r="Y908" s="110"/>
    </row>
    <row r="909" spans="1:26" ht="11.25" hidden="1" customHeight="1">
      <c r="A909" s="110"/>
      <c r="B909" s="239" t="s">
        <v>1524</v>
      </c>
      <c r="C909" s="239"/>
      <c r="D909" s="240" t="e">
        <f t="shared" si="24"/>
        <v>#NAME?</v>
      </c>
      <c r="E909" s="241"/>
      <c r="F909" s="112" t="e">
        <f>T1.role(B909&amp;"@"&amp;F907,"CPD_RESULT","avr")</f>
        <v>#NAME?</v>
      </c>
      <c r="G909" s="112" t="e">
        <f>T1.role(B909&amp;"@"&amp;G907,"CPD_RESULT","avr")</f>
        <v>#NAME?</v>
      </c>
      <c r="H909" s="112" t="e">
        <f>T1.role(B909&amp;"@"&amp;H907,"CPD_RESULT","avr")</f>
        <v>#NAME?</v>
      </c>
      <c r="I909" s="112" t="e">
        <f>T1.role(B909&amp;"@"&amp;I907,"CPD_RESULT","avr")</f>
        <v>#NAME?</v>
      </c>
      <c r="J909" s="112" t="e">
        <f>T1.role(B909&amp;"@"&amp;J907,"CPD_RESULT","avr")</f>
        <v>#NAME?</v>
      </c>
      <c r="K909" s="138" t="e">
        <f>T1.RD_HALF(F907:J907,F909:J909)</f>
        <v>#NAME?</v>
      </c>
      <c r="L909" s="110"/>
      <c r="M909" s="110"/>
      <c r="N909" s="110"/>
      <c r="O909" s="110"/>
      <c r="P909" s="110"/>
      <c r="Q909" s="110"/>
      <c r="R909" s="110"/>
      <c r="S909" s="110"/>
      <c r="T909" s="110"/>
      <c r="U909" s="110"/>
      <c r="V909" s="110"/>
      <c r="W909" s="110"/>
      <c r="X909" s="110"/>
      <c r="Y909" s="110"/>
    </row>
    <row r="910" spans="1:26" ht="11.25" hidden="1" customHeight="1">
      <c r="B910" s="239" t="s">
        <v>878</v>
      </c>
      <c r="C910" s="239"/>
      <c r="D910" s="240" t="e">
        <f t="shared" si="24"/>
        <v>#NAME?</v>
      </c>
      <c r="E910" s="241"/>
      <c r="F910" s="112" t="e">
        <f>T1.role(B910&amp;"@"&amp;F907,"CPD_RESULT","avr")</f>
        <v>#NAME?</v>
      </c>
      <c r="G910" s="112" t="e">
        <f>T1.role(B910&amp;"@"&amp;G907,"CPD_RESULT","avr")</f>
        <v>#NAME?</v>
      </c>
      <c r="H910" s="112" t="e">
        <f>T1.role(B910&amp;"@"&amp;H907,"CPD_RESULT","avr")</f>
        <v>#NAME?</v>
      </c>
      <c r="I910" s="112" t="e">
        <f>T1.role(B910&amp;"@"&amp;I907,"CPD_RESULT","avr")</f>
        <v>#NAME?</v>
      </c>
      <c r="J910" s="112" t="e">
        <f>T1.role(B910&amp;"@"&amp;J907,"CPD_RESULT","avr")</f>
        <v>#NAME?</v>
      </c>
      <c r="K910" s="138" t="e">
        <f>T1.RD_HALF(F907:J907,F910:J910)</f>
        <v>#NAME?</v>
      </c>
      <c r="L910" s="110"/>
      <c r="M910" s="110"/>
      <c r="N910" s="110"/>
      <c r="O910" s="110"/>
      <c r="P910" s="110"/>
      <c r="Q910" s="110"/>
      <c r="R910" s="110"/>
      <c r="S910" s="110"/>
      <c r="T910" s="110"/>
      <c r="U910" s="110"/>
      <c r="V910" s="110"/>
      <c r="W910" s="110"/>
      <c r="X910" s="110"/>
      <c r="Y910" s="110"/>
    </row>
    <row r="911" spans="1:26" ht="11.25" hidden="1" customHeight="1">
      <c r="B911" s="239" t="s">
        <v>879</v>
      </c>
      <c r="C911" s="239"/>
      <c r="D911" s="240" t="e">
        <f t="shared" si="24"/>
        <v>#NAME?</v>
      </c>
      <c r="E911" s="241"/>
      <c r="F911" s="112" t="e">
        <f>T1.role(B911&amp;"@"&amp;F907,"CPD_RESULT","avr")</f>
        <v>#NAME?</v>
      </c>
      <c r="G911" s="112" t="e">
        <f>T1.role(B911&amp;"@"&amp;G907,"CPD_RESULT","avr")</f>
        <v>#NAME?</v>
      </c>
      <c r="H911" s="112" t="e">
        <f>T1.role(B911&amp;"@"&amp;H907,"CPD_RESULT","avr")</f>
        <v>#NAME?</v>
      </c>
      <c r="I911" s="112" t="e">
        <f>T1.role(B911&amp;"@"&amp;I907,"CPD_RESULT","avr")</f>
        <v>#NAME?</v>
      </c>
      <c r="J911" s="112" t="e">
        <f>T1.role(B911&amp;"@"&amp;J907,"CPD_RESULT","avr")</f>
        <v>#NAME?</v>
      </c>
      <c r="K911" s="138" t="e">
        <f>T1.RD_HALF(F907:J907,F911:J911)</f>
        <v>#NAME?</v>
      </c>
      <c r="L911" s="110"/>
      <c r="M911" s="110"/>
      <c r="N911" s="110"/>
      <c r="O911" s="110"/>
      <c r="P911" s="110"/>
      <c r="Q911" s="110"/>
      <c r="R911" s="110"/>
      <c r="S911" s="110"/>
      <c r="T911" s="110"/>
      <c r="U911" s="110"/>
      <c r="V911" s="110"/>
      <c r="W911" s="110"/>
      <c r="X911" s="110"/>
      <c r="Y911" s="110"/>
    </row>
    <row r="912" spans="1:26" ht="11.25" hidden="1" customHeight="1">
      <c r="B912" s="239" t="s">
        <v>880</v>
      </c>
      <c r="C912" s="239"/>
      <c r="D912" s="240" t="e">
        <f t="shared" si="24"/>
        <v>#NAME?</v>
      </c>
      <c r="E912" s="241"/>
      <c r="F912" s="112" t="e">
        <f>T1.role(B912&amp;"@"&amp;F907,"CPD_RESULT","avr")</f>
        <v>#NAME?</v>
      </c>
      <c r="G912" s="112" t="e">
        <f>T1.role(B912&amp;"@"&amp;G907,"CPD_RESULT","avr")</f>
        <v>#NAME?</v>
      </c>
      <c r="H912" s="112" t="e">
        <f>T1.role(B912&amp;"@"&amp;H907,"CPD_RESULT","avr")</f>
        <v>#NAME?</v>
      </c>
      <c r="I912" s="112" t="e">
        <f>T1.role(B912&amp;"@"&amp;I907,"CPD_RESULT","avr")</f>
        <v>#NAME?</v>
      </c>
      <c r="J912" s="112" t="e">
        <f>T1.role(B912&amp;"@"&amp;J907,"CPD_RESULT","avr")</f>
        <v>#NAME?</v>
      </c>
      <c r="K912" s="138" t="e">
        <f>T1.RD_HALF(F907:J907,F912:J912)</f>
        <v>#NAME?</v>
      </c>
      <c r="L912" s="110"/>
      <c r="M912" s="110"/>
      <c r="N912" s="110"/>
      <c r="O912" s="110"/>
      <c r="P912" s="110"/>
      <c r="Q912" s="110"/>
      <c r="R912" s="110"/>
      <c r="S912" s="110"/>
      <c r="T912" s="110"/>
      <c r="U912" s="110"/>
      <c r="V912" s="110"/>
      <c r="W912" s="110"/>
      <c r="X912" s="110"/>
      <c r="Y912" s="110"/>
    </row>
    <row r="913" spans="1:25" ht="11.25" hidden="1" customHeight="1">
      <c r="B913" s="239" t="s">
        <v>881</v>
      </c>
      <c r="C913" s="239"/>
      <c r="D913" s="240" t="e">
        <f t="shared" si="24"/>
        <v>#NAME?</v>
      </c>
      <c r="E913" s="241"/>
      <c r="F913" s="112" t="e">
        <f>T1.role(B913&amp;"@"&amp;F907,"CPD_RESULT","avr")</f>
        <v>#NAME?</v>
      </c>
      <c r="G913" s="112" t="e">
        <f>T1.role(B913&amp;"@"&amp;G907,"CPD_RESULT","avr")</f>
        <v>#NAME?</v>
      </c>
      <c r="H913" s="112" t="e">
        <f>T1.role(B913&amp;"@"&amp;H907,"CPD_RESULT","avr")</f>
        <v>#NAME?</v>
      </c>
      <c r="I913" s="112" t="e">
        <f>T1.role(B913&amp;"@"&amp;I907,"CPD_RESULT","avr")</f>
        <v>#NAME?</v>
      </c>
      <c r="J913" s="112" t="e">
        <f>T1.role(B913&amp;"@"&amp;J907,"CPD_RESULT","avr")</f>
        <v>#NAME?</v>
      </c>
      <c r="K913" s="138" t="e">
        <f>T1.RD_HALF(F907:J907,F913:J913)</f>
        <v>#NAME?</v>
      </c>
      <c r="L913" s="110"/>
      <c r="M913" s="110"/>
      <c r="N913" s="110"/>
      <c r="O913" s="110"/>
      <c r="P913" s="110"/>
      <c r="Q913" s="110"/>
      <c r="R913" s="110"/>
      <c r="S913" s="110"/>
      <c r="T913" s="110"/>
      <c r="U913" s="110"/>
      <c r="V913" s="110"/>
      <c r="W913" s="110"/>
      <c r="X913" s="110"/>
      <c r="Y913" s="110"/>
    </row>
    <row r="914" spans="1:25" ht="11.25" hidden="1" customHeight="1">
      <c r="B914" s="239" t="s">
        <v>882</v>
      </c>
      <c r="C914" s="239"/>
      <c r="D914" s="240" t="e">
        <f t="shared" si="24"/>
        <v>#NAME?</v>
      </c>
      <c r="E914" s="241"/>
      <c r="F914" s="112" t="e">
        <f>T1.role(B914&amp;"@"&amp;F907,"CPD_RESULT","avr")</f>
        <v>#NAME?</v>
      </c>
      <c r="G914" s="112" t="e">
        <f>T1.role(B914&amp;"@"&amp;G907,"CPD_RESULT","avr")</f>
        <v>#NAME?</v>
      </c>
      <c r="H914" s="112" t="e">
        <f>T1.role(B914&amp;"@"&amp;H907,"CPD_RESULT","avr")</f>
        <v>#NAME?</v>
      </c>
      <c r="I914" s="112" t="e">
        <f>T1.role(B914&amp;"@"&amp;I907,"CPD_RESULT","avr")</f>
        <v>#NAME?</v>
      </c>
      <c r="J914" s="112" t="e">
        <f>T1.role(B914&amp;"@"&amp;J907,"CPD_RESULT","avr")</f>
        <v>#NAME?</v>
      </c>
      <c r="K914" s="138" t="e">
        <f>T1.RD_HALF(F907:J907,F914:J914)</f>
        <v>#NAME?</v>
      </c>
      <c r="L914" s="110"/>
      <c r="M914" s="110"/>
      <c r="N914" s="110"/>
      <c r="O914" s="110"/>
      <c r="P914" s="110"/>
      <c r="Q914" s="110"/>
      <c r="R914" s="110"/>
      <c r="S914" s="110"/>
      <c r="T914" s="110"/>
      <c r="U914" s="110"/>
      <c r="V914" s="110"/>
      <c r="W914" s="110"/>
      <c r="X914" s="110"/>
      <c r="Y914" s="110"/>
    </row>
    <row r="915" spans="1:25" ht="11.25" hidden="1" customHeight="1">
      <c r="B915" s="239" t="s">
        <v>883</v>
      </c>
      <c r="C915" s="239"/>
      <c r="D915" s="240" t="e">
        <f t="shared" si="24"/>
        <v>#NAME?</v>
      </c>
      <c r="E915" s="241"/>
      <c r="F915" s="112" t="e">
        <f>T1.role(B915&amp;"@"&amp;F907,"CPD_RESULT","avr")</f>
        <v>#NAME?</v>
      </c>
      <c r="G915" s="112" t="e">
        <f>T1.role(B915&amp;"@"&amp;G907,"CPD_RESULT","avr")</f>
        <v>#NAME?</v>
      </c>
      <c r="H915" s="112" t="e">
        <f>T1.role(B915&amp;"@"&amp;H907,"CPD_RESULT","avr")</f>
        <v>#NAME?</v>
      </c>
      <c r="I915" s="112" t="e">
        <f>T1.role(B915&amp;"@"&amp;I907,"CPD_RESULT","avr")</f>
        <v>#NAME?</v>
      </c>
      <c r="J915" s="112" t="e">
        <f>T1.role(B915&amp;"@"&amp;J907,"CPD_RESULT","avr")</f>
        <v>#NAME?</v>
      </c>
      <c r="K915" s="138" t="e">
        <f>T1.RD_HALF(F907:J907,F915:J915)</f>
        <v>#NAME?</v>
      </c>
      <c r="L915" s="110"/>
      <c r="M915" s="110"/>
      <c r="N915" s="110"/>
      <c r="O915" s="110"/>
      <c r="P915" s="110"/>
      <c r="Q915" s="110"/>
      <c r="R915" s="110"/>
      <c r="S915" s="110"/>
      <c r="T915" s="110"/>
      <c r="U915" s="110"/>
      <c r="V915" s="110"/>
      <c r="W915" s="110"/>
      <c r="X915" s="110"/>
      <c r="Y915" s="110"/>
    </row>
    <row r="916" spans="1:25" ht="11.25" hidden="1" customHeight="1">
      <c r="B916" s="239" t="s">
        <v>884</v>
      </c>
      <c r="C916" s="239"/>
      <c r="D916" s="240" t="e">
        <f t="shared" si="24"/>
        <v>#NAME?</v>
      </c>
      <c r="E916" s="241"/>
      <c r="F916" s="112" t="e">
        <f>T1.role(B916&amp;"@"&amp;F907,"CPD_RESULT","avr")</f>
        <v>#NAME?</v>
      </c>
      <c r="G916" s="112" t="e">
        <f>T1.role(B916&amp;"@"&amp;G907,"CPD_RESULT","avr")</f>
        <v>#NAME?</v>
      </c>
      <c r="H916" s="112" t="e">
        <f>T1.role(B916&amp;"@"&amp;H907,"CPD_RESULT","avr")</f>
        <v>#NAME?</v>
      </c>
      <c r="I916" s="112" t="e">
        <f>T1.role(B916&amp;"@"&amp;I907,"CPD_RESULT","avr")</f>
        <v>#NAME?</v>
      </c>
      <c r="J916" s="112" t="e">
        <f>T1.role(B916&amp;"@"&amp;J907,"CPD_RESULT","avr")</f>
        <v>#NAME?</v>
      </c>
      <c r="K916" s="138" t="e">
        <f>T1.RD_HALF(F907:J907,F916:J916)</f>
        <v>#NAME?</v>
      </c>
      <c r="L916" s="110"/>
      <c r="M916" s="110"/>
      <c r="N916" s="110"/>
      <c r="O916" s="110"/>
      <c r="P916" s="110"/>
      <c r="Q916" s="110"/>
      <c r="R916" s="110"/>
      <c r="S916" s="110"/>
      <c r="T916" s="110"/>
      <c r="U916" s="110"/>
      <c r="V916" s="110"/>
      <c r="W916" s="110"/>
      <c r="X916" s="110"/>
      <c r="Y916" s="110"/>
    </row>
    <row r="917" spans="1:25" ht="11.25" hidden="1" customHeight="1">
      <c r="B917" s="239" t="s">
        <v>2</v>
      </c>
      <c r="C917" s="239"/>
      <c r="D917" s="240" t="e">
        <f t="shared" si="24"/>
        <v>#NAME?</v>
      </c>
      <c r="E917" s="241"/>
      <c r="F917" s="112" t="e">
        <f>T1.role(B917&amp;"@"&amp;F907,"CPD_RESULT","avr")</f>
        <v>#NAME?</v>
      </c>
      <c r="G917" s="112" t="e">
        <f>T1.role(B917&amp;"@"&amp;G907,"CPD_RESULT","avr")</f>
        <v>#NAME?</v>
      </c>
      <c r="H917" s="112" t="e">
        <f>T1.role(B917&amp;"@"&amp;H907,"CPD_RESULT","avr")</f>
        <v>#NAME?</v>
      </c>
      <c r="I917" s="112" t="e">
        <f>T1.role(B917&amp;"@"&amp;I907,"CPD_RESULT","avr")</f>
        <v>#NAME?</v>
      </c>
      <c r="J917" s="112" t="e">
        <f>T1.role(B917&amp;"@"&amp;J907,"CPD_RESULT","avr")</f>
        <v>#NAME?</v>
      </c>
      <c r="K917" s="138" t="e">
        <f>T1.RD_HALF(F907:J907,F917:J917)</f>
        <v>#NAME?</v>
      </c>
      <c r="L917" s="110"/>
      <c r="M917" s="110"/>
      <c r="N917" s="110"/>
      <c r="O917" s="110"/>
      <c r="P917" s="110"/>
      <c r="Q917" s="110"/>
      <c r="R917" s="110"/>
      <c r="S917" s="110"/>
      <c r="T917" s="110"/>
      <c r="U917" s="110"/>
      <c r="V917" s="110"/>
      <c r="W917" s="110"/>
      <c r="X917" s="110"/>
      <c r="Y917" s="110"/>
    </row>
    <row r="918" spans="1:25" ht="11.25" hidden="1" customHeight="1">
      <c r="B918" s="239" t="s">
        <v>4</v>
      </c>
      <c r="C918" s="239"/>
      <c r="D918" s="240" t="e">
        <f t="shared" si="24"/>
        <v>#NAME?</v>
      </c>
      <c r="E918" s="241"/>
      <c r="F918" s="112" t="e">
        <f>T1.role(B918&amp;"@"&amp;F907,"CPD_RESULT","avr")</f>
        <v>#NAME?</v>
      </c>
      <c r="G918" s="112" t="e">
        <f>T1.role(B918&amp;"@"&amp;G907,"CPD_RESULT","avr")</f>
        <v>#NAME?</v>
      </c>
      <c r="H918" s="112" t="e">
        <f>T1.role(B918&amp;"@"&amp;H907,"CPD_RESULT","avr")</f>
        <v>#NAME?</v>
      </c>
      <c r="I918" s="112" t="e">
        <f>T1.role(B918&amp;"@"&amp;I907,"CPD_RESULT","avr")</f>
        <v>#NAME?</v>
      </c>
      <c r="J918" s="112" t="e">
        <f>T1.role(B918&amp;"@"&amp;J907,"CPD_RESULT","avr")</f>
        <v>#NAME?</v>
      </c>
      <c r="K918" s="138" t="e">
        <f>T1.RD_HALF(F907:J907,F918:J918)</f>
        <v>#NAME?</v>
      </c>
      <c r="L918" s="110"/>
      <c r="M918" s="110"/>
      <c r="N918" s="110"/>
      <c r="O918" s="110"/>
      <c r="P918" s="110"/>
      <c r="Q918" s="110"/>
      <c r="R918" s="110"/>
      <c r="S918" s="110"/>
      <c r="T918" s="110"/>
      <c r="U918" s="110"/>
      <c r="V918" s="110"/>
      <c r="W918" s="110"/>
      <c r="X918" s="110"/>
      <c r="Y918" s="110"/>
    </row>
    <row r="919" spans="1:25" ht="11.25" hidden="1" customHeight="1">
      <c r="B919" s="239" t="s">
        <v>6</v>
      </c>
      <c r="C919" s="239"/>
      <c r="D919" s="240" t="e">
        <f t="shared" si="24"/>
        <v>#NAME?</v>
      </c>
      <c r="E919" s="241"/>
      <c r="F919" s="112" t="e">
        <f>T1.role(B919&amp;"@"&amp;F907,"CPD_RESULT","avr")</f>
        <v>#NAME?</v>
      </c>
      <c r="G919" s="112" t="e">
        <f>T1.role(B919&amp;"@"&amp;G907,"CPD_RESULT","avr")</f>
        <v>#NAME?</v>
      </c>
      <c r="H919" s="112" t="e">
        <f>T1.role(B919&amp;"@"&amp;H907,"CPD_RESULT","avr")</f>
        <v>#NAME?</v>
      </c>
      <c r="I919" s="112" t="e">
        <f>T1.role(B919&amp;"@"&amp;I907,"CPD_RESULT","avr")</f>
        <v>#NAME?</v>
      </c>
      <c r="J919" s="112" t="e">
        <f>T1.role(B919&amp;"@"&amp;J907,"CPD_RESULT","avr")</f>
        <v>#NAME?</v>
      </c>
      <c r="K919" s="138" t="e">
        <f>T1.RD_HALF(F907:J907,F919:J919)</f>
        <v>#NAME?</v>
      </c>
      <c r="L919" s="110"/>
      <c r="M919" s="110"/>
      <c r="N919" s="110"/>
      <c r="O919" s="110"/>
      <c r="P919" s="110"/>
      <c r="Q919" s="110"/>
      <c r="R919" s="110"/>
      <c r="S919" s="110"/>
      <c r="T919" s="110"/>
      <c r="U919" s="110"/>
      <c r="V919" s="110"/>
      <c r="W919" s="110"/>
      <c r="X919" s="110"/>
      <c r="Y919" s="110"/>
    </row>
    <row r="920" spans="1:25" ht="11.25" hidden="1" customHeight="1">
      <c r="B920" s="239" t="s">
        <v>1</v>
      </c>
      <c r="C920" s="239"/>
      <c r="D920" s="240" t="e">
        <f t="shared" si="24"/>
        <v>#NAME?</v>
      </c>
      <c r="E920" s="241"/>
      <c r="F920" s="112" t="e">
        <f>T1.role(B920&amp;"@"&amp;F907,"CPD_RESULT","avr")</f>
        <v>#NAME?</v>
      </c>
      <c r="G920" s="112" t="e">
        <f>T1.role(B920&amp;"@"&amp;G907,"CPD_RESULT","avr")</f>
        <v>#NAME?</v>
      </c>
      <c r="H920" s="112" t="e">
        <f>T1.role(B920&amp;"@"&amp;H907,"CPD_RESULT","avr")</f>
        <v>#NAME?</v>
      </c>
      <c r="I920" s="112" t="e">
        <f>T1.role(B920&amp;"@"&amp;I907,"CPD_RESULT","avr")</f>
        <v>#NAME?</v>
      </c>
      <c r="J920" s="112" t="e">
        <f>T1.role(B920&amp;"@"&amp;J907,"CPD_RESULT","avr")</f>
        <v>#NAME?</v>
      </c>
      <c r="K920" s="138" t="e">
        <f>T1.RD_HALF(F907:J907,F920:J920)</f>
        <v>#NAME?</v>
      </c>
      <c r="L920" s="110"/>
      <c r="M920" s="110"/>
      <c r="N920" s="110"/>
      <c r="O920" s="110"/>
      <c r="P920" s="110"/>
      <c r="Q920" s="110"/>
      <c r="R920" s="110"/>
      <c r="S920" s="110"/>
      <c r="T920" s="110"/>
      <c r="U920" s="110"/>
      <c r="V920" s="110"/>
      <c r="W920" s="110"/>
      <c r="X920" s="110"/>
      <c r="Y920" s="110"/>
    </row>
    <row r="921" spans="1:25" ht="11.25" hidden="1" customHeight="1">
      <c r="B921" s="239" t="s">
        <v>3</v>
      </c>
      <c r="C921" s="239"/>
      <c r="D921" s="240" t="e">
        <f t="shared" si="24"/>
        <v>#NAME?</v>
      </c>
      <c r="E921" s="241"/>
      <c r="F921" s="112" t="e">
        <f>T1.role(B921&amp;"@"&amp;F907,"CPD_RESULT","avr")</f>
        <v>#NAME?</v>
      </c>
      <c r="G921" s="112" t="e">
        <f>T1.role(B921&amp;"@"&amp;G907,"CPD_RESULT","avr")</f>
        <v>#NAME?</v>
      </c>
      <c r="H921" s="112" t="e">
        <f>T1.role(B921&amp;"@"&amp;H907,"CPD_RESULT","avr")</f>
        <v>#NAME?</v>
      </c>
      <c r="I921" s="112" t="e">
        <f>T1.role(B921&amp;"@"&amp;I907,"CPD_RESULT","avr")</f>
        <v>#NAME?</v>
      </c>
      <c r="J921" s="112" t="e">
        <f>T1.role(B921&amp;"@"&amp;J907,"CPD_RESULT","avr")</f>
        <v>#NAME?</v>
      </c>
      <c r="K921" s="138" t="e">
        <f>T1.RD_HALF(F907:J907,F921:J921)</f>
        <v>#NAME?</v>
      </c>
      <c r="L921" s="110"/>
      <c r="M921" s="110"/>
      <c r="N921" s="110"/>
      <c r="O921" s="110"/>
      <c r="P921" s="110"/>
      <c r="Q921" s="110"/>
      <c r="R921" s="110"/>
      <c r="S921" s="110"/>
      <c r="T921" s="110"/>
      <c r="U921" s="110"/>
      <c r="V921" s="110"/>
      <c r="W921" s="110"/>
      <c r="X921" s="110"/>
      <c r="Y921" s="110"/>
    </row>
    <row r="922" spans="1:25" ht="11.25" hidden="1" customHeight="1">
      <c r="B922" s="239" t="s">
        <v>5</v>
      </c>
      <c r="C922" s="239"/>
      <c r="D922" s="240" t="e">
        <f t="shared" si="24"/>
        <v>#NAME?</v>
      </c>
      <c r="E922" s="241"/>
      <c r="F922" s="112" t="e">
        <f>T1.role(B922&amp;"@"&amp;F907,"CPD_RESULT","avr")</f>
        <v>#NAME?</v>
      </c>
      <c r="G922" s="112" t="e">
        <f>T1.role(B922&amp;"@"&amp;G907,"CPD_RESULT","avr")</f>
        <v>#NAME?</v>
      </c>
      <c r="H922" s="112" t="e">
        <f>T1.role(B922&amp;"@"&amp;H907,"CPD_RESULT","avr")</f>
        <v>#NAME?</v>
      </c>
      <c r="I922" s="112" t="e">
        <f>T1.role(B922&amp;"@"&amp;I907,"CPD_RESULT","avr")</f>
        <v>#NAME?</v>
      </c>
      <c r="J922" s="112" t="e">
        <f>T1.role(B922&amp;"@"&amp;J907,"CPD_RESULT","avr")</f>
        <v>#NAME?</v>
      </c>
      <c r="K922" s="138" t="e">
        <f>T1.RD_HALF(F907:J907,F922:J922)</f>
        <v>#NAME?</v>
      </c>
      <c r="L922" s="110"/>
      <c r="M922" s="110"/>
      <c r="N922" s="110"/>
      <c r="O922" s="110"/>
      <c r="P922" s="110"/>
      <c r="Q922" s="110"/>
      <c r="R922" s="110"/>
      <c r="S922" s="110"/>
      <c r="T922" s="110"/>
      <c r="U922" s="110"/>
      <c r="V922" s="110"/>
      <c r="W922" s="110"/>
      <c r="X922" s="110"/>
      <c r="Y922" s="110"/>
    </row>
    <row r="923" spans="1:25" ht="11.25" hidden="1" customHeight="1">
      <c r="B923" s="239" t="s">
        <v>7</v>
      </c>
      <c r="C923" s="239"/>
      <c r="D923" s="240" t="e">
        <f t="shared" si="24"/>
        <v>#NAME?</v>
      </c>
      <c r="E923" s="241"/>
      <c r="F923" s="112" t="e">
        <f>T1.role(B923&amp;"@"&amp;F907,"CPD_RESULT","avr")</f>
        <v>#NAME?</v>
      </c>
      <c r="G923" s="112" t="e">
        <f>T1.role(B923&amp;"@"&amp;G907,"CPD_RESULT","avr")</f>
        <v>#NAME?</v>
      </c>
      <c r="H923" s="112" t="e">
        <f>T1.role(B923&amp;"@"&amp;H907,"CPD_RESULT","avr")</f>
        <v>#NAME?</v>
      </c>
      <c r="I923" s="112" t="e">
        <f>T1.role(B923&amp;"@"&amp;I907,"CPD_RESULT","avr")</f>
        <v>#NAME?</v>
      </c>
      <c r="J923" s="112" t="e">
        <f>T1.role(B923&amp;"@"&amp;J907,"CPD_RESULT","avr")</f>
        <v>#NAME?</v>
      </c>
      <c r="K923" s="138" t="e">
        <f>T1.RD_HALF(F907:J907,F923:J923)</f>
        <v>#NAME?</v>
      </c>
      <c r="L923" s="110"/>
      <c r="M923" s="110"/>
      <c r="N923" s="110"/>
      <c r="O923" s="110"/>
      <c r="P923" s="110"/>
      <c r="Q923" s="110"/>
      <c r="R923" s="110"/>
      <c r="S923" s="110"/>
      <c r="T923" s="110"/>
      <c r="U923" s="110"/>
      <c r="V923" s="110"/>
      <c r="W923" s="110"/>
      <c r="X923" s="110"/>
      <c r="Y923" s="110"/>
    </row>
    <row r="924" spans="1:25" ht="11.25" hidden="1" customHeight="1">
      <c r="B924" s="239" t="s">
        <v>1522</v>
      </c>
      <c r="C924" s="239"/>
      <c r="D924" s="240" t="e">
        <f t="shared" ref="D924:D955" si="25">T1.role(B924,"cpdid")</f>
        <v>#NAME?</v>
      </c>
      <c r="E924" s="241"/>
      <c r="F924" s="112" t="e">
        <f>T1.role(B924&amp;"@"&amp;F907,"CPD_RESULT","avr")</f>
        <v>#NAME?</v>
      </c>
      <c r="G924" s="112" t="e">
        <f>T1.role(B924&amp;"@"&amp;G907,"CPD_RESULT","avr")</f>
        <v>#NAME?</v>
      </c>
      <c r="H924" s="112" t="e">
        <f>T1.role(B924&amp;"@"&amp;H907,"CPD_RESULT","avr")</f>
        <v>#NAME?</v>
      </c>
      <c r="I924" s="112" t="e">
        <f>T1.role(B924&amp;"@"&amp;I907,"CPD_RESULT","avr")</f>
        <v>#NAME?</v>
      </c>
      <c r="J924" s="112" t="e">
        <f>T1.role(B924&amp;"@"&amp;J907,"CPD_RESULT","avr")</f>
        <v>#NAME?</v>
      </c>
      <c r="K924" s="138" t="e">
        <f>T1.RD_HALF(F907:J907,F924:J924)</f>
        <v>#NAME?</v>
      </c>
      <c r="L924" s="110"/>
      <c r="M924" s="110"/>
      <c r="N924" s="110"/>
      <c r="O924" s="110"/>
      <c r="P924" s="110"/>
      <c r="Q924" s="110"/>
      <c r="R924" s="110"/>
      <c r="S924" s="110"/>
      <c r="T924" s="110"/>
      <c r="U924" s="110"/>
      <c r="V924" s="110"/>
      <c r="W924" s="110"/>
      <c r="X924" s="110"/>
      <c r="Y924" s="110"/>
    </row>
    <row r="925" spans="1:25" ht="11.25" hidden="1" customHeight="1">
      <c r="A925" s="110"/>
      <c r="B925" s="239" t="s">
        <v>1523</v>
      </c>
      <c r="C925" s="239"/>
      <c r="D925" s="240" t="e">
        <f t="shared" si="25"/>
        <v>#NAME?</v>
      </c>
      <c r="E925" s="241"/>
      <c r="F925" s="112" t="e">
        <f>T1.role(B925&amp;"@"&amp;F907,"CPD_RESULT","avr")</f>
        <v>#NAME?</v>
      </c>
      <c r="G925" s="112" t="e">
        <f>T1.role(B925&amp;"@"&amp;G907,"CPD_RESULT","avr")</f>
        <v>#NAME?</v>
      </c>
      <c r="H925" s="112" t="e">
        <f>T1.role(B925&amp;"@"&amp;H907,"CPD_RESULT","avr")</f>
        <v>#NAME?</v>
      </c>
      <c r="I925" s="112" t="e">
        <f>T1.role(B925&amp;"@"&amp;I907,"CPD_RESULT","avr")</f>
        <v>#NAME?</v>
      </c>
      <c r="J925" s="112" t="e">
        <f>T1.role(B925&amp;"@"&amp;J907,"CPD_RESULT","avr")</f>
        <v>#NAME?</v>
      </c>
      <c r="K925" s="138" t="e">
        <f>T1.RD_HALF(F907:J907,F925:J925)</f>
        <v>#NAME?</v>
      </c>
      <c r="L925" s="110"/>
      <c r="M925" s="110"/>
      <c r="N925" s="110"/>
      <c r="O925" s="110"/>
      <c r="P925" s="110"/>
      <c r="Q925" s="110"/>
      <c r="R925" s="110"/>
      <c r="S925" s="110"/>
      <c r="T925" s="110"/>
      <c r="U925" s="110"/>
      <c r="V925" s="110"/>
      <c r="W925" s="110"/>
      <c r="X925" s="110"/>
      <c r="Y925" s="110"/>
    </row>
    <row r="926" spans="1:25" ht="11.25" hidden="1" customHeight="1">
      <c r="B926" s="239" t="s">
        <v>922</v>
      </c>
      <c r="C926" s="239"/>
      <c r="D926" s="240" t="e">
        <f t="shared" si="25"/>
        <v>#NAME?</v>
      </c>
      <c r="E926" s="241"/>
      <c r="F926" s="112" t="e">
        <f>T1.role(B926&amp;"@"&amp;F907,"CPD_RESULT","avr")</f>
        <v>#NAME?</v>
      </c>
      <c r="G926" s="112" t="e">
        <f>T1.role(B926&amp;"@"&amp;G907,"CPD_RESULT","avr")</f>
        <v>#NAME?</v>
      </c>
      <c r="H926" s="112" t="e">
        <f>T1.role(B926&amp;"@"&amp;H907,"CPD_RESULT","avr")</f>
        <v>#NAME?</v>
      </c>
      <c r="I926" s="112" t="e">
        <f>T1.role(B926&amp;"@"&amp;I907,"CPD_RESULT","avr")</f>
        <v>#NAME?</v>
      </c>
      <c r="J926" s="112" t="e">
        <f>T1.role(B926&amp;"@"&amp;J907,"CPD_RESULT","avr")</f>
        <v>#NAME?</v>
      </c>
      <c r="K926" s="138" t="e">
        <f>T1.RD_HALF(F907:J907,F926:J926)</f>
        <v>#NAME?</v>
      </c>
      <c r="L926" s="110"/>
      <c r="M926" s="110"/>
      <c r="N926" s="110"/>
      <c r="O926" s="110"/>
      <c r="P926" s="110"/>
      <c r="Q926" s="110"/>
      <c r="R926" s="110"/>
      <c r="S926" s="110"/>
      <c r="T926" s="110"/>
      <c r="U926" s="110"/>
      <c r="V926" s="110"/>
      <c r="W926" s="110"/>
      <c r="X926" s="110"/>
      <c r="Y926" s="110"/>
    </row>
    <row r="927" spans="1:25" ht="11.25" hidden="1" customHeight="1">
      <c r="B927" s="239" t="s">
        <v>941</v>
      </c>
      <c r="C927" s="239"/>
      <c r="D927" s="240" t="e">
        <f t="shared" si="25"/>
        <v>#NAME?</v>
      </c>
      <c r="E927" s="241"/>
      <c r="F927" s="112" t="e">
        <f>T1.role(B927&amp;"@"&amp;F907,"CPD_RESULT","avr")</f>
        <v>#NAME?</v>
      </c>
      <c r="G927" s="112" t="e">
        <f>T1.role(B927&amp;"@"&amp;G907,"CPD_RESULT","avr")</f>
        <v>#NAME?</v>
      </c>
      <c r="H927" s="112" t="e">
        <f>T1.role(B927&amp;"@"&amp;H907,"CPD_RESULT","avr")</f>
        <v>#NAME?</v>
      </c>
      <c r="I927" s="112" t="e">
        <f>T1.role(B927&amp;"@"&amp;I907,"CPD_RESULT","avr")</f>
        <v>#NAME?</v>
      </c>
      <c r="J927" s="112" t="e">
        <f>T1.role(B927&amp;"@"&amp;J907,"CPD_RESULT","avr")</f>
        <v>#NAME?</v>
      </c>
      <c r="K927" s="138" t="e">
        <f>T1.RD_HALF(F907:J907,F927:J927)</f>
        <v>#NAME?</v>
      </c>
      <c r="L927" s="110"/>
      <c r="M927" s="110"/>
      <c r="N927" s="110"/>
      <c r="O927" s="110"/>
      <c r="P927" s="110"/>
      <c r="Q927" s="110"/>
      <c r="R927" s="110"/>
      <c r="S927" s="110"/>
      <c r="T927" s="110"/>
      <c r="U927" s="110"/>
      <c r="V927" s="110"/>
      <c r="W927" s="110"/>
      <c r="X927" s="110"/>
      <c r="Y927" s="110"/>
    </row>
    <row r="928" spans="1:25" ht="11.25" hidden="1" customHeight="1">
      <c r="B928" s="239" t="s">
        <v>960</v>
      </c>
      <c r="C928" s="239"/>
      <c r="D928" s="240" t="e">
        <f t="shared" si="25"/>
        <v>#NAME?</v>
      </c>
      <c r="E928" s="241"/>
      <c r="F928" s="112" t="e">
        <f>T1.role(B928&amp;"@"&amp;F907,"CPD_RESULT","avr")</f>
        <v>#NAME?</v>
      </c>
      <c r="G928" s="112" t="e">
        <f>T1.role(B928&amp;"@"&amp;G907,"CPD_RESULT","avr")</f>
        <v>#NAME?</v>
      </c>
      <c r="H928" s="112" t="e">
        <f>T1.role(B928&amp;"@"&amp;H907,"CPD_RESULT","avr")</f>
        <v>#NAME?</v>
      </c>
      <c r="I928" s="112" t="e">
        <f>T1.role(B928&amp;"@"&amp;I907,"CPD_RESULT","avr")</f>
        <v>#NAME?</v>
      </c>
      <c r="J928" s="112" t="e">
        <f>T1.role(B928&amp;"@"&amp;J907,"CPD_RESULT","avr")</f>
        <v>#NAME?</v>
      </c>
      <c r="K928" s="138" t="e">
        <f>T1.RD_HALF(F907:J907,F928:J928)</f>
        <v>#NAME?</v>
      </c>
      <c r="L928" s="110"/>
      <c r="M928" s="110"/>
      <c r="N928" s="110"/>
      <c r="O928" s="110"/>
      <c r="P928" s="110"/>
      <c r="Q928" s="110"/>
      <c r="R928" s="110"/>
      <c r="S928" s="110"/>
      <c r="T928" s="110"/>
      <c r="U928" s="110"/>
      <c r="V928" s="110"/>
      <c r="W928" s="110"/>
      <c r="X928" s="110"/>
      <c r="Y928" s="110"/>
    </row>
    <row r="929" spans="1:25" ht="11.25" hidden="1" customHeight="1">
      <c r="B929" s="239" t="s">
        <v>979</v>
      </c>
      <c r="C929" s="239"/>
      <c r="D929" s="240" t="e">
        <f t="shared" si="25"/>
        <v>#NAME?</v>
      </c>
      <c r="E929" s="241"/>
      <c r="F929" s="112" t="e">
        <f>T1.role(B929&amp;"@"&amp;F907,"CPD_RESULT","avr")</f>
        <v>#NAME?</v>
      </c>
      <c r="G929" s="112" t="e">
        <f>T1.role(B929&amp;"@"&amp;G907,"CPD_RESULT","avr")</f>
        <v>#NAME?</v>
      </c>
      <c r="H929" s="112" t="e">
        <f>T1.role(B929&amp;"@"&amp;H907,"CPD_RESULT","avr")</f>
        <v>#NAME?</v>
      </c>
      <c r="I929" s="112" t="e">
        <f>T1.role(B929&amp;"@"&amp;I907,"CPD_RESULT","avr")</f>
        <v>#NAME?</v>
      </c>
      <c r="J929" s="112" t="e">
        <f>T1.role(B929&amp;"@"&amp;J907,"CPD_RESULT","avr")</f>
        <v>#NAME?</v>
      </c>
      <c r="K929" s="138" t="e">
        <f>T1.RD_HALF(F907:J907,F929:J929)</f>
        <v>#NAME?</v>
      </c>
      <c r="L929" s="110"/>
      <c r="M929" s="110"/>
      <c r="N929" s="110"/>
      <c r="O929" s="110"/>
      <c r="P929" s="110"/>
      <c r="Q929" s="110"/>
      <c r="R929" s="110"/>
      <c r="S929" s="110"/>
      <c r="T929" s="110"/>
      <c r="U929" s="110"/>
      <c r="V929" s="110"/>
      <c r="W929" s="110"/>
      <c r="X929" s="110"/>
      <c r="Y929" s="110"/>
    </row>
    <row r="930" spans="1:25" ht="11.25" hidden="1" customHeight="1">
      <c r="B930" s="239" t="s">
        <v>998</v>
      </c>
      <c r="C930" s="239"/>
      <c r="D930" s="240" t="e">
        <f t="shared" si="25"/>
        <v>#NAME?</v>
      </c>
      <c r="E930" s="241"/>
      <c r="F930" s="112" t="e">
        <f>T1.role(B930&amp;"@"&amp;F907,"CPD_RESULT","avr")</f>
        <v>#NAME?</v>
      </c>
      <c r="G930" s="112" t="e">
        <f>T1.role(B930&amp;"@"&amp;G907,"CPD_RESULT","avr")</f>
        <v>#NAME?</v>
      </c>
      <c r="H930" s="112" t="e">
        <f>T1.role(B930&amp;"@"&amp;H907,"CPD_RESULT","avr")</f>
        <v>#NAME?</v>
      </c>
      <c r="I930" s="112" t="e">
        <f>T1.role(B930&amp;"@"&amp;I907,"CPD_RESULT","avr")</f>
        <v>#NAME?</v>
      </c>
      <c r="J930" s="112" t="e">
        <f>T1.role(B930&amp;"@"&amp;J907,"CPD_RESULT","avr")</f>
        <v>#NAME?</v>
      </c>
      <c r="K930" s="138" t="e">
        <f>T1.RD_HALF(F907:J907,F930:J930)</f>
        <v>#NAME?</v>
      </c>
      <c r="L930" s="110"/>
      <c r="M930" s="110"/>
      <c r="N930" s="110"/>
      <c r="O930" s="110"/>
      <c r="P930" s="110"/>
      <c r="Q930" s="110"/>
      <c r="R930" s="110"/>
      <c r="S930" s="110"/>
      <c r="T930" s="110"/>
      <c r="U930" s="110"/>
      <c r="V930" s="110"/>
      <c r="W930" s="110"/>
      <c r="X930" s="110"/>
      <c r="Y930" s="110"/>
    </row>
    <row r="931" spans="1:25" ht="11.25" hidden="1" customHeight="1">
      <c r="B931" s="239" t="s">
        <v>1017</v>
      </c>
      <c r="C931" s="239"/>
      <c r="D931" s="240" t="e">
        <f t="shared" si="25"/>
        <v>#NAME?</v>
      </c>
      <c r="E931" s="241"/>
      <c r="F931" s="112" t="e">
        <f>T1.role(B931&amp;"@"&amp;F907,"CPD_RESULT","avr")</f>
        <v>#NAME?</v>
      </c>
      <c r="G931" s="112" t="e">
        <f>T1.role(B931&amp;"@"&amp;G907,"CPD_RESULT","avr")</f>
        <v>#NAME?</v>
      </c>
      <c r="H931" s="112" t="e">
        <f>T1.role(B931&amp;"@"&amp;H907,"CPD_RESULT","avr")</f>
        <v>#NAME?</v>
      </c>
      <c r="I931" s="112" t="e">
        <f>T1.role(B931&amp;"@"&amp;I907,"CPD_RESULT","avr")</f>
        <v>#NAME?</v>
      </c>
      <c r="J931" s="112" t="e">
        <f>T1.role(B931&amp;"@"&amp;J907,"CPD_RESULT","avr")</f>
        <v>#NAME?</v>
      </c>
      <c r="K931" s="138" t="e">
        <f>T1.RD_HALF(F907:J907,F931:J931)</f>
        <v>#NAME?</v>
      </c>
      <c r="L931" s="110"/>
      <c r="M931" s="110"/>
      <c r="N931" s="110"/>
      <c r="O931" s="110"/>
      <c r="P931" s="110"/>
      <c r="Q931" s="110"/>
      <c r="R931" s="110"/>
      <c r="S931" s="110"/>
      <c r="T931" s="110"/>
      <c r="U931" s="110"/>
      <c r="V931" s="110"/>
      <c r="W931" s="110"/>
      <c r="X931" s="110"/>
      <c r="Y931" s="110"/>
    </row>
    <row r="932" spans="1:25" ht="11.25" hidden="1" customHeight="1">
      <c r="B932" s="239" t="s">
        <v>1431</v>
      </c>
      <c r="C932" s="239"/>
      <c r="D932" s="240" t="e">
        <f t="shared" si="25"/>
        <v>#NAME?</v>
      </c>
      <c r="E932" s="241"/>
      <c r="F932" s="112" t="e">
        <f>T1.role(B932&amp;"@"&amp;F907,"CPD_RESULT","avr")</f>
        <v>#NAME?</v>
      </c>
      <c r="G932" s="112" t="e">
        <f>T1.role(B932&amp;"@"&amp;G907,"CPD_RESULT","avr")</f>
        <v>#NAME?</v>
      </c>
      <c r="H932" s="112" t="e">
        <f>T1.role(B932&amp;"@"&amp;H907,"CPD_RESULT","avr")</f>
        <v>#NAME?</v>
      </c>
      <c r="I932" s="112" t="e">
        <f>T1.role(B932&amp;"@"&amp;I907,"CPD_RESULT","avr")</f>
        <v>#NAME?</v>
      </c>
      <c r="J932" s="112" t="e">
        <f>T1.role(B932&amp;"@"&amp;J907,"CPD_RESULT","avr")</f>
        <v>#NAME?</v>
      </c>
      <c r="K932" s="138" t="e">
        <f>T1.RD_HALF(F907:J907,F932:J932)</f>
        <v>#NAME?</v>
      </c>
      <c r="L932" s="110"/>
      <c r="M932" s="110"/>
      <c r="N932" s="110"/>
      <c r="O932" s="110"/>
      <c r="P932" s="110"/>
      <c r="Q932" s="110"/>
      <c r="R932" s="110"/>
      <c r="S932" s="110"/>
      <c r="T932" s="110"/>
      <c r="U932" s="110"/>
      <c r="V932" s="110"/>
      <c r="W932" s="110"/>
      <c r="X932" s="110"/>
      <c r="Y932" s="110"/>
    </row>
    <row r="933" spans="1:25" ht="11.25" hidden="1" customHeight="1">
      <c r="B933" s="239" t="s">
        <v>1053</v>
      </c>
      <c r="C933" s="239"/>
      <c r="D933" s="240" t="e">
        <f t="shared" si="25"/>
        <v>#NAME?</v>
      </c>
      <c r="E933" s="241"/>
      <c r="F933" s="112" t="e">
        <f>T1.role(B933&amp;"@"&amp;F907,"CPD_RESULT","avr")</f>
        <v>#NAME?</v>
      </c>
      <c r="G933" s="112" t="e">
        <f>T1.role(B933&amp;"@"&amp;G907,"CPD_RESULT","avr")</f>
        <v>#NAME?</v>
      </c>
      <c r="H933" s="112" t="e">
        <f>T1.role(B933&amp;"@"&amp;H907,"CPD_RESULT","avr")</f>
        <v>#NAME?</v>
      </c>
      <c r="I933" s="112" t="e">
        <f>T1.role(B933&amp;"@"&amp;I907,"CPD_RESULT","avr")</f>
        <v>#NAME?</v>
      </c>
      <c r="J933" s="112" t="e">
        <f>T1.role(B933&amp;"@"&amp;J907,"CPD_RESULT","avr")</f>
        <v>#NAME?</v>
      </c>
      <c r="K933" s="138" t="e">
        <f>T1.RD_HALF(F907:J907,F933:J933)</f>
        <v>#NAME?</v>
      </c>
      <c r="L933" s="110"/>
      <c r="M933" s="110"/>
      <c r="N933" s="110"/>
      <c r="O933" s="110"/>
      <c r="P933" s="110"/>
      <c r="Q933" s="110"/>
      <c r="R933" s="110"/>
      <c r="S933" s="110"/>
      <c r="T933" s="110"/>
      <c r="U933" s="110"/>
      <c r="V933" s="110"/>
      <c r="W933" s="110"/>
      <c r="X933" s="110"/>
      <c r="Y933" s="110"/>
    </row>
    <row r="934" spans="1:25" ht="11.25" hidden="1" customHeight="1">
      <c r="B934" s="239" t="s">
        <v>1072</v>
      </c>
      <c r="C934" s="239"/>
      <c r="D934" s="240" t="e">
        <f t="shared" si="25"/>
        <v>#NAME?</v>
      </c>
      <c r="E934" s="241"/>
      <c r="F934" s="112" t="e">
        <f>T1.role(B934&amp;"@"&amp;F907,"CPD_RESULT","avr")</f>
        <v>#NAME?</v>
      </c>
      <c r="G934" s="112" t="e">
        <f>T1.role(B934&amp;"@"&amp;G907,"CPD_RESULT","avr")</f>
        <v>#NAME?</v>
      </c>
      <c r="H934" s="112" t="e">
        <f>T1.role(B934&amp;"@"&amp;H907,"CPD_RESULT","avr")</f>
        <v>#NAME?</v>
      </c>
      <c r="I934" s="112" t="e">
        <f>T1.role(B934&amp;"@"&amp;I907,"CPD_RESULT","avr")</f>
        <v>#NAME?</v>
      </c>
      <c r="J934" s="112" t="e">
        <f>T1.role(B934&amp;"@"&amp;J907,"CPD_RESULT","avr")</f>
        <v>#NAME?</v>
      </c>
      <c r="K934" s="138" t="e">
        <f>T1.RD_HALF(F907:J907,F934:J934)</f>
        <v>#NAME?</v>
      </c>
      <c r="L934" s="110"/>
      <c r="M934" s="110"/>
      <c r="N934" s="110"/>
      <c r="O934" s="110"/>
      <c r="P934" s="110"/>
      <c r="Q934" s="110"/>
      <c r="R934" s="110"/>
      <c r="S934" s="110"/>
      <c r="T934" s="110"/>
      <c r="U934" s="110"/>
      <c r="V934" s="110"/>
      <c r="W934" s="110"/>
      <c r="X934" s="110"/>
      <c r="Y934" s="110"/>
    </row>
    <row r="935" spans="1:25" ht="11.25" hidden="1" customHeight="1">
      <c r="B935" s="239" t="s">
        <v>1091</v>
      </c>
      <c r="C935" s="239"/>
      <c r="D935" s="240" t="e">
        <f t="shared" si="25"/>
        <v>#NAME?</v>
      </c>
      <c r="E935" s="241"/>
      <c r="F935" s="112" t="e">
        <f>T1.role(B935&amp;"@"&amp;F907,"CPD_RESULT","avr")</f>
        <v>#NAME?</v>
      </c>
      <c r="G935" s="112" t="e">
        <f>T1.role(B935&amp;"@"&amp;G907,"CPD_RESULT","avr")</f>
        <v>#NAME?</v>
      </c>
      <c r="H935" s="112" t="e">
        <f>T1.role(B935&amp;"@"&amp;H907,"CPD_RESULT","avr")</f>
        <v>#NAME?</v>
      </c>
      <c r="I935" s="112" t="e">
        <f>T1.role(B935&amp;"@"&amp;I907,"CPD_RESULT","avr")</f>
        <v>#NAME?</v>
      </c>
      <c r="J935" s="112" t="e">
        <f>T1.role(B935&amp;"@"&amp;J907,"CPD_RESULT","avr")</f>
        <v>#NAME?</v>
      </c>
      <c r="K935" s="138" t="e">
        <f>T1.RD_HALF(F907:J907,F935:J935)</f>
        <v>#NAME?</v>
      </c>
      <c r="L935" s="110"/>
      <c r="M935" s="110"/>
      <c r="N935" s="110"/>
      <c r="O935" s="110"/>
      <c r="P935" s="110"/>
      <c r="Q935" s="110"/>
      <c r="R935" s="110"/>
      <c r="S935" s="110"/>
      <c r="T935" s="110"/>
      <c r="U935" s="110"/>
      <c r="V935" s="110"/>
      <c r="W935" s="110"/>
      <c r="X935" s="110"/>
      <c r="Y935" s="110"/>
    </row>
    <row r="936" spans="1:25" ht="11.25" hidden="1" customHeight="1">
      <c r="B936" s="239" t="s">
        <v>1109</v>
      </c>
      <c r="C936" s="239"/>
      <c r="D936" s="240" t="e">
        <f t="shared" si="25"/>
        <v>#NAME?</v>
      </c>
      <c r="E936" s="241"/>
      <c r="F936" s="112" t="e">
        <f>T1.role(B936&amp;"@"&amp;F907,"CPD_RESULT","avr")</f>
        <v>#NAME?</v>
      </c>
      <c r="G936" s="112" t="e">
        <f>T1.role(B936&amp;"@"&amp;G907,"CPD_RESULT","avr")</f>
        <v>#NAME?</v>
      </c>
      <c r="H936" s="112" t="e">
        <f>T1.role(B936&amp;"@"&amp;H907,"CPD_RESULT","avr")</f>
        <v>#NAME?</v>
      </c>
      <c r="I936" s="112" t="e">
        <f>T1.role(B936&amp;"@"&amp;I907,"CPD_RESULT","avr")</f>
        <v>#NAME?</v>
      </c>
      <c r="J936" s="112" t="e">
        <f>T1.role(B936&amp;"@"&amp;J907,"CPD_RESULT","avr")</f>
        <v>#NAME?</v>
      </c>
      <c r="K936" s="138" t="e">
        <f>T1.RD_HALF(F907:J907,F936:J936)</f>
        <v>#NAME?</v>
      </c>
      <c r="L936" s="110"/>
      <c r="M936" s="110"/>
      <c r="N936" s="110"/>
      <c r="O936" s="110"/>
      <c r="P936" s="110"/>
      <c r="Q936" s="110"/>
      <c r="R936" s="110"/>
      <c r="S936" s="110"/>
      <c r="T936" s="110"/>
      <c r="U936" s="110"/>
      <c r="V936" s="110"/>
      <c r="W936" s="110"/>
      <c r="X936" s="110"/>
      <c r="Y936" s="110"/>
    </row>
    <row r="937" spans="1:25" ht="11.25" hidden="1" customHeight="1">
      <c r="B937" s="239" t="s">
        <v>1128</v>
      </c>
      <c r="C937" s="239"/>
      <c r="D937" s="240" t="e">
        <f t="shared" si="25"/>
        <v>#NAME?</v>
      </c>
      <c r="E937" s="241"/>
      <c r="F937" s="112" t="e">
        <f>T1.role(B937&amp;"@"&amp;F907,"CPD_RESULT","avr")</f>
        <v>#NAME?</v>
      </c>
      <c r="G937" s="112" t="e">
        <f>T1.role(B937&amp;"@"&amp;G907,"CPD_RESULT","avr")</f>
        <v>#NAME?</v>
      </c>
      <c r="H937" s="112" t="e">
        <f>T1.role(B937&amp;"@"&amp;H907,"CPD_RESULT","avr")</f>
        <v>#NAME?</v>
      </c>
      <c r="I937" s="112" t="e">
        <f>T1.role(B937&amp;"@"&amp;I907,"CPD_RESULT","avr")</f>
        <v>#NAME?</v>
      </c>
      <c r="J937" s="112" t="e">
        <f>T1.role(B937&amp;"@"&amp;J907,"CPD_RESULT","avr")</f>
        <v>#NAME?</v>
      </c>
      <c r="K937" s="138" t="e">
        <f>T1.RD_HALF(F907:J907,F937:J937)</f>
        <v>#NAME?</v>
      </c>
      <c r="L937" s="110"/>
      <c r="M937" s="110"/>
      <c r="N937" s="110"/>
      <c r="O937" s="110"/>
      <c r="P937" s="110"/>
      <c r="Q937" s="110"/>
      <c r="R937" s="110"/>
      <c r="S937" s="110"/>
      <c r="T937" s="110"/>
      <c r="U937" s="110"/>
      <c r="V937" s="110"/>
      <c r="W937" s="110"/>
      <c r="X937" s="110"/>
      <c r="Y937" s="110"/>
    </row>
    <row r="938" spans="1:25" ht="11.25" hidden="1" customHeight="1">
      <c r="B938" s="239" t="s">
        <v>1147</v>
      </c>
      <c r="C938" s="239"/>
      <c r="D938" s="240" t="e">
        <f t="shared" si="25"/>
        <v>#NAME?</v>
      </c>
      <c r="E938" s="241"/>
      <c r="F938" s="112" t="e">
        <f>T1.role(B938&amp;"@"&amp;F907,"CPD_RESULT","avr")</f>
        <v>#NAME?</v>
      </c>
      <c r="G938" s="112" t="e">
        <f>T1.role(B938&amp;"@"&amp;G907,"CPD_RESULT","avr")</f>
        <v>#NAME?</v>
      </c>
      <c r="H938" s="112" t="e">
        <f>T1.role(B938&amp;"@"&amp;H907,"CPD_RESULT","avr")</f>
        <v>#NAME?</v>
      </c>
      <c r="I938" s="112" t="e">
        <f>T1.role(B938&amp;"@"&amp;I907,"CPD_RESULT","avr")</f>
        <v>#NAME?</v>
      </c>
      <c r="J938" s="112" t="e">
        <f>T1.role(B938&amp;"@"&amp;J907,"CPD_RESULT","avr")</f>
        <v>#NAME?</v>
      </c>
      <c r="K938" s="138" t="e">
        <f>T1.RD_HALF(F907:J907,F938:J938)</f>
        <v>#NAME?</v>
      </c>
      <c r="L938" s="110"/>
      <c r="M938" s="110"/>
      <c r="N938" s="110"/>
      <c r="O938" s="110"/>
      <c r="P938" s="110"/>
      <c r="Q938" s="110"/>
      <c r="R938" s="110"/>
      <c r="S938" s="110"/>
      <c r="T938" s="110"/>
      <c r="U938" s="110"/>
      <c r="V938" s="110"/>
      <c r="W938" s="110"/>
      <c r="X938" s="110"/>
      <c r="Y938" s="110"/>
    </row>
    <row r="939" spans="1:25" ht="11.25" hidden="1" customHeight="1">
      <c r="B939" s="239" t="s">
        <v>1166</v>
      </c>
      <c r="C939" s="239"/>
      <c r="D939" s="240" t="e">
        <f t="shared" si="25"/>
        <v>#NAME?</v>
      </c>
      <c r="E939" s="241"/>
      <c r="F939" s="112" t="e">
        <f>T1.role(B939&amp;"@"&amp;F907,"CPD_RESULT","avr")</f>
        <v>#NAME?</v>
      </c>
      <c r="G939" s="112" t="e">
        <f>T1.role(B939&amp;"@"&amp;G907,"CPD_RESULT","avr")</f>
        <v>#NAME?</v>
      </c>
      <c r="H939" s="112" t="e">
        <f>T1.role(B939&amp;"@"&amp;H907,"CPD_RESULT","avr")</f>
        <v>#NAME?</v>
      </c>
      <c r="I939" s="112" t="e">
        <f>T1.role(B939&amp;"@"&amp;I907,"CPD_RESULT","avr")</f>
        <v>#NAME?</v>
      </c>
      <c r="J939" s="112" t="e">
        <f>T1.role(B939&amp;"@"&amp;J907,"CPD_RESULT","avr")</f>
        <v>#NAME?</v>
      </c>
      <c r="K939" s="138" t="e">
        <f>T1.RD_HALF(F907:J907,F939:J939)</f>
        <v>#NAME?</v>
      </c>
      <c r="L939" s="110"/>
      <c r="M939" s="110"/>
      <c r="N939" s="110"/>
      <c r="O939" s="110"/>
      <c r="P939" s="110"/>
      <c r="Q939" s="110"/>
      <c r="R939" s="110"/>
      <c r="S939" s="110"/>
      <c r="T939" s="110"/>
      <c r="U939" s="110"/>
      <c r="V939" s="110"/>
      <c r="W939" s="110"/>
      <c r="X939" s="110"/>
      <c r="Y939" s="110"/>
    </row>
    <row r="940" spans="1:25" ht="11.25" hidden="1" customHeight="1">
      <c r="B940" s="239" t="s">
        <v>887</v>
      </c>
      <c r="C940" s="239"/>
      <c r="D940" s="240" t="e">
        <f t="shared" si="25"/>
        <v>#NAME?</v>
      </c>
      <c r="E940" s="241"/>
      <c r="F940" s="112" t="e">
        <f>T1.role(B940&amp;"@"&amp;F907,"CPD_RESULT","avr")</f>
        <v>#NAME?</v>
      </c>
      <c r="G940" s="112" t="e">
        <f>T1.role(B940&amp;"@"&amp;G907,"CPD_RESULT","avr")</f>
        <v>#NAME?</v>
      </c>
      <c r="H940" s="112" t="e">
        <f>T1.role(B940&amp;"@"&amp;H907,"CPD_RESULT","avr")</f>
        <v>#NAME?</v>
      </c>
      <c r="I940" s="112" t="e">
        <f>T1.role(B940&amp;"@"&amp;I907,"CPD_RESULT","avr")</f>
        <v>#NAME?</v>
      </c>
      <c r="J940" s="112" t="e">
        <f>T1.role(B940&amp;"@"&amp;J907,"CPD_RESULT","avr")</f>
        <v>#NAME?</v>
      </c>
      <c r="K940" s="138" t="e">
        <f>T1.RD_HALF(F907:J907,F940:J940)</f>
        <v>#NAME?</v>
      </c>
      <c r="L940" s="110"/>
      <c r="M940" s="110"/>
      <c r="N940" s="110"/>
      <c r="O940" s="110"/>
      <c r="P940" s="110"/>
      <c r="Q940" s="110"/>
      <c r="R940" s="110"/>
      <c r="S940" s="110"/>
      <c r="T940" s="110"/>
      <c r="U940" s="110"/>
      <c r="V940" s="110"/>
      <c r="W940" s="110"/>
      <c r="X940" s="110"/>
      <c r="Y940" s="110"/>
    </row>
    <row r="941" spans="1:25" ht="11.25" hidden="1" customHeight="1">
      <c r="A941" s="110"/>
      <c r="B941" s="239" t="s">
        <v>904</v>
      </c>
      <c r="C941" s="239"/>
      <c r="D941" s="240" t="e">
        <f t="shared" si="25"/>
        <v>#NAME?</v>
      </c>
      <c r="E941" s="241"/>
      <c r="F941" s="112" t="e">
        <f>T1.role(B941&amp;"@"&amp;F907,"CPD_RESULT","avr")</f>
        <v>#NAME?</v>
      </c>
      <c r="G941" s="112" t="e">
        <f>T1.role(B941&amp;"@"&amp;G907,"CPD_RESULT","avr")</f>
        <v>#NAME?</v>
      </c>
      <c r="H941" s="112" t="e">
        <f>T1.role(B941&amp;"@"&amp;H907,"CPD_RESULT","avr")</f>
        <v>#NAME?</v>
      </c>
      <c r="I941" s="112" t="e">
        <f>T1.role(B941&amp;"@"&amp;I907,"CPD_RESULT","avr")</f>
        <v>#NAME?</v>
      </c>
      <c r="J941" s="112" t="e">
        <f>T1.role(B941&amp;"@"&amp;J907,"CPD_RESULT","avr")</f>
        <v>#NAME?</v>
      </c>
      <c r="K941" s="138" t="e">
        <f>T1.RD_HALF(F907:J907,F941:J941)</f>
        <v>#NAME?</v>
      </c>
      <c r="L941" s="110"/>
      <c r="M941" s="110"/>
      <c r="N941" s="110"/>
      <c r="O941" s="110"/>
      <c r="P941" s="110"/>
      <c r="Q941" s="110"/>
      <c r="R941" s="110"/>
      <c r="S941" s="110"/>
      <c r="T941" s="110"/>
      <c r="U941" s="110"/>
      <c r="V941" s="110"/>
      <c r="W941" s="110"/>
      <c r="X941" s="110"/>
      <c r="Y941" s="110"/>
    </row>
    <row r="942" spans="1:25" ht="11.25" hidden="1" customHeight="1">
      <c r="B942" s="239" t="s">
        <v>923</v>
      </c>
      <c r="C942" s="239"/>
      <c r="D942" s="240" t="e">
        <f t="shared" si="25"/>
        <v>#NAME?</v>
      </c>
      <c r="E942" s="241"/>
      <c r="F942" s="112" t="e">
        <f>T1.role(B942&amp;"@"&amp;F907,"CPD_RESULT","avr")</f>
        <v>#NAME?</v>
      </c>
      <c r="G942" s="112" t="e">
        <f>T1.role(B942&amp;"@"&amp;G907,"CPD_RESULT","avr")</f>
        <v>#NAME?</v>
      </c>
      <c r="H942" s="112" t="e">
        <f>T1.role(B942&amp;"@"&amp;H907,"CPD_RESULT","avr")</f>
        <v>#NAME?</v>
      </c>
      <c r="I942" s="112" t="e">
        <f>T1.role(B942&amp;"@"&amp;I907,"CPD_RESULT","avr")</f>
        <v>#NAME?</v>
      </c>
      <c r="J942" s="112" t="e">
        <f>T1.role(B942&amp;"@"&amp;J907,"CPD_RESULT","avr")</f>
        <v>#NAME?</v>
      </c>
      <c r="K942" s="138" t="e">
        <f>T1.RD_HALF(F907:J907,F942:J942)</f>
        <v>#NAME?</v>
      </c>
      <c r="L942" s="110"/>
      <c r="M942" s="110"/>
      <c r="N942" s="110"/>
      <c r="O942" s="110"/>
      <c r="P942" s="110"/>
      <c r="Q942" s="110"/>
      <c r="R942" s="110"/>
      <c r="S942" s="110"/>
      <c r="T942" s="110"/>
      <c r="U942" s="110"/>
      <c r="V942" s="110"/>
      <c r="W942" s="110"/>
      <c r="X942" s="110"/>
      <c r="Y942" s="110"/>
    </row>
    <row r="943" spans="1:25" ht="11.25" hidden="1" customHeight="1">
      <c r="B943" s="239" t="s">
        <v>942</v>
      </c>
      <c r="C943" s="239"/>
      <c r="D943" s="240" t="e">
        <f t="shared" si="25"/>
        <v>#NAME?</v>
      </c>
      <c r="E943" s="241"/>
      <c r="F943" s="112" t="e">
        <f>T1.role(B943&amp;"@"&amp;F907,"CPD_RESULT","avr")</f>
        <v>#NAME?</v>
      </c>
      <c r="G943" s="112" t="e">
        <f>T1.role(B943&amp;"@"&amp;G907,"CPD_RESULT","avr")</f>
        <v>#NAME?</v>
      </c>
      <c r="H943" s="112" t="e">
        <f>T1.role(B943&amp;"@"&amp;H907,"CPD_RESULT","avr")</f>
        <v>#NAME?</v>
      </c>
      <c r="I943" s="112" t="e">
        <f>T1.role(B943&amp;"@"&amp;I907,"CPD_RESULT","avr")</f>
        <v>#NAME?</v>
      </c>
      <c r="J943" s="112" t="e">
        <f>T1.role(B943&amp;"@"&amp;J907,"CPD_RESULT","avr")</f>
        <v>#NAME?</v>
      </c>
      <c r="K943" s="138" t="e">
        <f>T1.RD_HALF(F907:J907,F943:J943)</f>
        <v>#NAME?</v>
      </c>
      <c r="L943" s="110"/>
      <c r="M943" s="110"/>
      <c r="N943" s="110"/>
      <c r="O943" s="110"/>
      <c r="P943" s="110"/>
      <c r="Q943" s="110"/>
      <c r="R943" s="110"/>
      <c r="S943" s="110"/>
      <c r="T943" s="110"/>
      <c r="U943" s="110"/>
      <c r="V943" s="110"/>
      <c r="W943" s="110"/>
      <c r="X943" s="110"/>
      <c r="Y943" s="110"/>
    </row>
    <row r="944" spans="1:25" ht="11.25" hidden="1" customHeight="1">
      <c r="B944" s="239" t="s">
        <v>961</v>
      </c>
      <c r="C944" s="239"/>
      <c r="D944" s="240" t="e">
        <f t="shared" si="25"/>
        <v>#NAME?</v>
      </c>
      <c r="E944" s="241"/>
      <c r="F944" s="112" t="e">
        <f>T1.role(B944&amp;"@"&amp;F907,"CPD_RESULT","avr")</f>
        <v>#NAME?</v>
      </c>
      <c r="G944" s="112" t="e">
        <f>T1.role(B944&amp;"@"&amp;G907,"CPD_RESULT","avr")</f>
        <v>#NAME?</v>
      </c>
      <c r="H944" s="112" t="e">
        <f>T1.role(B944&amp;"@"&amp;H907,"CPD_RESULT","avr")</f>
        <v>#NAME?</v>
      </c>
      <c r="I944" s="112" t="e">
        <f>T1.role(B944&amp;"@"&amp;I907,"CPD_RESULT","avr")</f>
        <v>#NAME?</v>
      </c>
      <c r="J944" s="112" t="e">
        <f>T1.role(B944&amp;"@"&amp;J907,"CPD_RESULT","avr")</f>
        <v>#NAME?</v>
      </c>
      <c r="K944" s="138" t="e">
        <f>T1.RD_HALF(F907:J907,F944:J944)</f>
        <v>#NAME?</v>
      </c>
      <c r="L944" s="110"/>
      <c r="M944" s="110"/>
      <c r="N944" s="110"/>
      <c r="O944" s="110"/>
      <c r="P944" s="110"/>
      <c r="Q944" s="110"/>
      <c r="R944" s="110"/>
      <c r="S944" s="110"/>
      <c r="T944" s="110"/>
      <c r="U944" s="110"/>
      <c r="V944" s="110"/>
      <c r="W944" s="110"/>
      <c r="X944" s="110"/>
      <c r="Y944" s="110"/>
    </row>
    <row r="945" spans="1:25" ht="11.25" hidden="1" customHeight="1">
      <c r="B945" s="239" t="s">
        <v>980</v>
      </c>
      <c r="C945" s="239"/>
      <c r="D945" s="240" t="e">
        <f>T1.role(B945,"cpdid")</f>
        <v>#NAME?</v>
      </c>
      <c r="E945" s="241"/>
      <c r="F945" s="112" t="e">
        <f>T1.role(B945&amp;"@"&amp;F907,"CPD_RESULT","avr")</f>
        <v>#NAME?</v>
      </c>
      <c r="G945" s="112" t="e">
        <f>T1.role(B945&amp;"@"&amp;G907,"CPD_RESULT","avr")</f>
        <v>#NAME?</v>
      </c>
      <c r="H945" s="112" t="e">
        <f>T1.role(B945&amp;"@"&amp;H907,"CPD_RESULT","avr")</f>
        <v>#NAME?</v>
      </c>
      <c r="I945" s="112" t="e">
        <f>T1.role(B945&amp;"@"&amp;I907,"CPD_RESULT","avr")</f>
        <v>#NAME?</v>
      </c>
      <c r="J945" s="112" t="e">
        <f>T1.role(B945&amp;"@"&amp;J907,"CPD_RESULT","avr")</f>
        <v>#NAME?</v>
      </c>
      <c r="K945" s="138" t="e">
        <f>T1.RD_HALF(F907:J907,F945:J945)</f>
        <v>#NAME?</v>
      </c>
      <c r="L945" s="110"/>
      <c r="M945" s="110"/>
      <c r="N945" s="110"/>
      <c r="O945" s="110"/>
      <c r="P945" s="110"/>
      <c r="Q945" s="110"/>
      <c r="R945" s="110"/>
      <c r="S945" s="110"/>
      <c r="T945" s="110"/>
      <c r="U945" s="110"/>
      <c r="V945" s="110"/>
      <c r="W945" s="110"/>
      <c r="X945" s="110"/>
      <c r="Y945" s="110"/>
    </row>
    <row r="946" spans="1:25" ht="11.25" hidden="1" customHeight="1">
      <c r="B946" s="239" t="s">
        <v>999</v>
      </c>
      <c r="C946" s="239"/>
      <c r="D946" s="240" t="e">
        <f t="shared" si="25"/>
        <v>#NAME?</v>
      </c>
      <c r="E946" s="241"/>
      <c r="F946" s="112" t="e">
        <f>T1.role(B946&amp;"@"&amp;F907,"CPD_RESULT","avr")</f>
        <v>#NAME?</v>
      </c>
      <c r="G946" s="112" t="e">
        <f>T1.role(B946&amp;"@"&amp;G907,"CPD_RESULT","avr")</f>
        <v>#NAME?</v>
      </c>
      <c r="H946" s="112" t="e">
        <f>T1.role(B946&amp;"@"&amp;H907,"CPD_RESULT","avr")</f>
        <v>#NAME?</v>
      </c>
      <c r="I946" s="112" t="e">
        <f>T1.role(B946&amp;"@"&amp;I907,"CPD_RESULT","avr")</f>
        <v>#NAME?</v>
      </c>
      <c r="J946" s="112" t="e">
        <f>T1.role(B946&amp;"@"&amp;J907,"CPD_RESULT","avr")</f>
        <v>#NAME?</v>
      </c>
      <c r="K946" s="138" t="e">
        <f>T1.RD_HALF(F907:J907,F946:J946)</f>
        <v>#NAME?</v>
      </c>
      <c r="L946" s="110"/>
      <c r="M946" s="110"/>
      <c r="N946" s="110"/>
      <c r="O946" s="110"/>
      <c r="P946" s="110"/>
      <c r="Q946" s="110"/>
      <c r="R946" s="110"/>
      <c r="S946" s="110"/>
      <c r="T946" s="110"/>
      <c r="U946" s="110"/>
      <c r="V946" s="110"/>
      <c r="W946" s="110"/>
      <c r="X946" s="110"/>
      <c r="Y946" s="110"/>
    </row>
    <row r="947" spans="1:25" ht="11.25" hidden="1" customHeight="1">
      <c r="B947" s="239" t="s">
        <v>1018</v>
      </c>
      <c r="C947" s="239"/>
      <c r="D947" s="240" t="e">
        <f t="shared" si="25"/>
        <v>#NAME?</v>
      </c>
      <c r="E947" s="241"/>
      <c r="F947" s="112" t="e">
        <f>T1.role(B947&amp;"@"&amp;F907,"CPD_RESULT","avr")</f>
        <v>#NAME?</v>
      </c>
      <c r="G947" s="112" t="e">
        <f>T1.role(B947&amp;"@"&amp;G907,"CPD_RESULT","avr")</f>
        <v>#NAME?</v>
      </c>
      <c r="H947" s="112" t="e">
        <f>T1.role(B947&amp;"@"&amp;H907,"CPD_RESULT","avr")</f>
        <v>#NAME?</v>
      </c>
      <c r="I947" s="112" t="e">
        <f>T1.role(B947&amp;"@"&amp;I907,"CPD_RESULT","avr")</f>
        <v>#NAME?</v>
      </c>
      <c r="J947" s="112" t="e">
        <f>T1.role(B947&amp;"@"&amp;J907,"CPD_RESULT","avr")</f>
        <v>#NAME?</v>
      </c>
      <c r="K947" s="138" t="e">
        <f>T1.RD_HALF(F907:J907,F947:J947)</f>
        <v>#NAME?</v>
      </c>
      <c r="L947" s="110"/>
      <c r="M947" s="110"/>
      <c r="N947" s="110"/>
      <c r="O947" s="110"/>
      <c r="P947" s="110"/>
      <c r="Q947" s="110"/>
      <c r="R947" s="110"/>
      <c r="S947" s="110"/>
      <c r="T947" s="110"/>
      <c r="U947" s="110"/>
      <c r="V947" s="110"/>
      <c r="W947" s="110"/>
      <c r="X947" s="110"/>
      <c r="Y947" s="110"/>
    </row>
    <row r="948" spans="1:25" ht="11.25" hidden="1" customHeight="1">
      <c r="B948" s="239" t="s">
        <v>1035</v>
      </c>
      <c r="C948" s="239"/>
      <c r="D948" s="240" t="e">
        <f t="shared" si="25"/>
        <v>#NAME?</v>
      </c>
      <c r="E948" s="241"/>
      <c r="F948" s="112" t="e">
        <f>T1.role(B948&amp;"@"&amp;F907,"CPD_RESULT","avr")</f>
        <v>#NAME?</v>
      </c>
      <c r="G948" s="112" t="e">
        <f>T1.role(B948&amp;"@"&amp;G907,"CPD_RESULT","avr")</f>
        <v>#NAME?</v>
      </c>
      <c r="H948" s="112" t="e">
        <f>T1.role(B948&amp;"@"&amp;H907,"CPD_RESULT","avr")</f>
        <v>#NAME?</v>
      </c>
      <c r="I948" s="112" t="e">
        <f>T1.role(B948&amp;"@"&amp;I907,"CPD_RESULT","avr")</f>
        <v>#NAME?</v>
      </c>
      <c r="J948" s="112" t="e">
        <f>T1.role(B948&amp;"@"&amp;J907,"CPD_RESULT","avr")</f>
        <v>#NAME?</v>
      </c>
      <c r="K948" s="138" t="e">
        <f>T1.RD_HALF(F907:J907,F948:J948)</f>
        <v>#NAME?</v>
      </c>
      <c r="L948" s="110"/>
      <c r="M948" s="110"/>
      <c r="N948" s="110"/>
      <c r="O948" s="110"/>
      <c r="P948" s="110"/>
      <c r="Q948" s="110"/>
      <c r="R948" s="110"/>
      <c r="S948" s="110"/>
      <c r="T948" s="110"/>
      <c r="U948" s="110"/>
      <c r="V948" s="110"/>
      <c r="W948" s="110"/>
      <c r="X948" s="110"/>
      <c r="Y948" s="110"/>
    </row>
    <row r="949" spans="1:25" ht="11.25" hidden="1" customHeight="1">
      <c r="B949" s="239" t="s">
        <v>1054</v>
      </c>
      <c r="C949" s="239"/>
      <c r="D949" s="240" t="e">
        <f t="shared" si="25"/>
        <v>#NAME?</v>
      </c>
      <c r="E949" s="241"/>
      <c r="F949" s="112" t="e">
        <f>T1.role(B949&amp;"@"&amp;F907,"CPD_RESULT","avr")</f>
        <v>#NAME?</v>
      </c>
      <c r="G949" s="112" t="e">
        <f>T1.role(B949&amp;"@"&amp;G907,"CPD_RESULT","avr")</f>
        <v>#NAME?</v>
      </c>
      <c r="H949" s="112" t="e">
        <f>T1.role(B949&amp;"@"&amp;H907,"CPD_RESULT","avr")</f>
        <v>#NAME?</v>
      </c>
      <c r="I949" s="112" t="e">
        <f>T1.role(B949&amp;"@"&amp;I907,"CPD_RESULT","avr")</f>
        <v>#NAME?</v>
      </c>
      <c r="J949" s="112" t="e">
        <f>T1.role(B949&amp;"@"&amp;J907,"CPD_RESULT","avr")</f>
        <v>#NAME?</v>
      </c>
      <c r="K949" s="138" t="e">
        <f>T1.RD_HALF(F907:J907,F949:J949)</f>
        <v>#NAME?</v>
      </c>
      <c r="L949" s="110"/>
      <c r="M949" s="110"/>
      <c r="N949" s="110"/>
      <c r="O949" s="110"/>
      <c r="P949" s="110"/>
      <c r="Q949" s="110"/>
      <c r="R949" s="110"/>
      <c r="S949" s="110"/>
      <c r="T949" s="110"/>
      <c r="U949" s="110"/>
      <c r="V949" s="110"/>
      <c r="W949" s="110"/>
      <c r="X949" s="110"/>
      <c r="Y949" s="110"/>
    </row>
    <row r="950" spans="1:25" ht="11.25" hidden="1" customHeight="1">
      <c r="B950" s="239" t="s">
        <v>1073</v>
      </c>
      <c r="C950" s="239"/>
      <c r="D950" s="240" t="e">
        <f t="shared" si="25"/>
        <v>#NAME?</v>
      </c>
      <c r="E950" s="241"/>
      <c r="F950" s="112" t="e">
        <f>T1.role(B950&amp;"@"&amp;F907,"CPD_RESULT","avr")</f>
        <v>#NAME?</v>
      </c>
      <c r="G950" s="112" t="e">
        <f>T1.role(B950&amp;"@"&amp;G907,"CPD_RESULT","avr")</f>
        <v>#NAME?</v>
      </c>
      <c r="H950" s="112" t="e">
        <f>T1.role(B950&amp;"@"&amp;H907,"CPD_RESULT","avr")</f>
        <v>#NAME?</v>
      </c>
      <c r="I950" s="112" t="e">
        <f>T1.role(B950&amp;"@"&amp;I907,"CPD_RESULT","avr")</f>
        <v>#NAME?</v>
      </c>
      <c r="J950" s="112" t="e">
        <f>T1.role(B950&amp;"@"&amp;J907,"CPD_RESULT","avr")</f>
        <v>#NAME?</v>
      </c>
      <c r="K950" s="138" t="e">
        <f>T1.RD_HALF(F907:J907,F950:J950)</f>
        <v>#NAME?</v>
      </c>
      <c r="L950" s="110"/>
      <c r="M950" s="110"/>
      <c r="N950" s="110"/>
      <c r="O950" s="110"/>
      <c r="P950" s="110"/>
      <c r="Q950" s="110"/>
      <c r="R950" s="110"/>
      <c r="S950" s="110"/>
      <c r="T950" s="110"/>
      <c r="U950" s="110"/>
      <c r="V950" s="110"/>
      <c r="W950" s="110"/>
      <c r="X950" s="110"/>
      <c r="Y950" s="110"/>
    </row>
    <row r="951" spans="1:25" ht="11.25" hidden="1" customHeight="1">
      <c r="B951" s="239" t="s">
        <v>1092</v>
      </c>
      <c r="C951" s="239"/>
      <c r="D951" s="240" t="e">
        <f t="shared" si="25"/>
        <v>#NAME?</v>
      </c>
      <c r="E951" s="241"/>
      <c r="F951" s="112" t="e">
        <f>T1.role(B951&amp;"@"&amp;F907,"CPD_RESULT","avr")</f>
        <v>#NAME?</v>
      </c>
      <c r="G951" s="112" t="e">
        <f>T1.role(B951&amp;"@"&amp;G907,"CPD_RESULT","avr")</f>
        <v>#NAME?</v>
      </c>
      <c r="H951" s="112" t="e">
        <f>T1.role(B951&amp;"@"&amp;H907,"CPD_RESULT","avr")</f>
        <v>#NAME?</v>
      </c>
      <c r="I951" s="112" t="e">
        <f>T1.role(B951&amp;"@"&amp;I907,"CPD_RESULT","avr")</f>
        <v>#NAME?</v>
      </c>
      <c r="J951" s="112" t="e">
        <f>T1.role(B951&amp;"@"&amp;J907,"CPD_RESULT","avr")</f>
        <v>#NAME?</v>
      </c>
      <c r="K951" s="138" t="e">
        <f>T1.RD_HALF(F907:J907,F951:J951)</f>
        <v>#NAME?</v>
      </c>
      <c r="L951" s="110"/>
      <c r="M951" s="110"/>
      <c r="N951" s="110"/>
      <c r="O951" s="110"/>
      <c r="P951" s="110"/>
      <c r="Q951" s="110"/>
      <c r="R951" s="110"/>
      <c r="S951" s="110"/>
      <c r="T951" s="110"/>
      <c r="U951" s="110"/>
      <c r="V951" s="110"/>
      <c r="W951" s="110"/>
      <c r="X951" s="110"/>
      <c r="Y951" s="110"/>
    </row>
    <row r="952" spans="1:25" ht="11.25" hidden="1" customHeight="1">
      <c r="B952" s="239" t="s">
        <v>1110</v>
      </c>
      <c r="C952" s="239"/>
      <c r="D952" s="240" t="e">
        <f t="shared" si="25"/>
        <v>#NAME?</v>
      </c>
      <c r="E952" s="241"/>
      <c r="F952" s="112" t="e">
        <f>T1.role(B952&amp;"@"&amp;F907,"CPD_RESULT","avr")</f>
        <v>#NAME?</v>
      </c>
      <c r="G952" s="112" t="e">
        <f>T1.role(B952&amp;"@"&amp;G907,"CPD_RESULT","avr")</f>
        <v>#NAME?</v>
      </c>
      <c r="H952" s="112" t="e">
        <f>T1.role(B952&amp;"@"&amp;H907,"CPD_RESULT","avr")</f>
        <v>#NAME?</v>
      </c>
      <c r="I952" s="112" t="e">
        <f>T1.role(B952&amp;"@"&amp;I907,"CPD_RESULT","avr")</f>
        <v>#NAME?</v>
      </c>
      <c r="J952" s="112" t="e">
        <f>T1.role(B952&amp;"@"&amp;J907,"CPD_RESULT","avr")</f>
        <v>#NAME?</v>
      </c>
      <c r="K952" s="138" t="e">
        <f>T1.RD_HALF(F907:J907,F952:J952)</f>
        <v>#NAME?</v>
      </c>
      <c r="L952" s="110"/>
      <c r="M952" s="110"/>
      <c r="N952" s="110"/>
      <c r="O952" s="110"/>
      <c r="P952" s="110"/>
      <c r="Q952" s="110"/>
      <c r="R952" s="110"/>
      <c r="S952" s="110"/>
      <c r="T952" s="110"/>
      <c r="U952" s="110"/>
      <c r="V952" s="110"/>
      <c r="W952" s="110"/>
      <c r="X952" s="110"/>
      <c r="Y952" s="110"/>
    </row>
    <row r="953" spans="1:25" ht="11.25" hidden="1" customHeight="1">
      <c r="B953" s="239" t="s">
        <v>1129</v>
      </c>
      <c r="C953" s="239"/>
      <c r="D953" s="240" t="e">
        <f t="shared" si="25"/>
        <v>#NAME?</v>
      </c>
      <c r="E953" s="241"/>
      <c r="F953" s="112" t="e">
        <f>T1.role(B953&amp;"@"&amp;F907,"CPD_RESULT","avr")</f>
        <v>#NAME?</v>
      </c>
      <c r="G953" s="112" t="e">
        <f>T1.role(B953&amp;"@"&amp;G907,"CPD_RESULT","avr")</f>
        <v>#NAME?</v>
      </c>
      <c r="H953" s="112" t="e">
        <f>T1.role(B953&amp;"@"&amp;H907,"CPD_RESULT","avr")</f>
        <v>#NAME?</v>
      </c>
      <c r="I953" s="112" t="e">
        <f>T1.role(B953&amp;"@"&amp;I907,"CPD_RESULT","avr")</f>
        <v>#NAME?</v>
      </c>
      <c r="J953" s="112" t="e">
        <f>T1.role(B953&amp;"@"&amp;J907,"CPD_RESULT","avr")</f>
        <v>#NAME?</v>
      </c>
      <c r="K953" s="138" t="e">
        <f>T1.RD_HALF(F907:J907,F953:J953)</f>
        <v>#NAME?</v>
      </c>
      <c r="L953" s="110"/>
      <c r="M953" s="110"/>
      <c r="N953" s="110"/>
      <c r="O953" s="110"/>
      <c r="P953" s="110"/>
      <c r="Q953" s="110"/>
      <c r="R953" s="110"/>
      <c r="S953" s="110"/>
      <c r="T953" s="110"/>
      <c r="U953" s="110"/>
      <c r="V953" s="110"/>
      <c r="W953" s="110"/>
      <c r="X953" s="110"/>
      <c r="Y953" s="110"/>
    </row>
    <row r="954" spans="1:25" ht="11.25" hidden="1" customHeight="1">
      <c r="B954" s="239" t="s">
        <v>1148</v>
      </c>
      <c r="C954" s="239"/>
      <c r="D954" s="240" t="e">
        <f t="shared" si="25"/>
        <v>#NAME?</v>
      </c>
      <c r="E954" s="241"/>
      <c r="F954" s="112" t="e">
        <f>T1.role(B954&amp;"@"&amp;F907,"CPD_RESULT","avr")</f>
        <v>#NAME?</v>
      </c>
      <c r="G954" s="112" t="e">
        <f>T1.role(B954&amp;"@"&amp;G907,"CPD_RESULT","avr")</f>
        <v>#NAME?</v>
      </c>
      <c r="H954" s="112" t="e">
        <f>T1.role(B954&amp;"@"&amp;H907,"CPD_RESULT","avr")</f>
        <v>#NAME?</v>
      </c>
      <c r="I954" s="112" t="e">
        <f>T1.role(B954&amp;"@"&amp;I907,"CPD_RESULT","avr")</f>
        <v>#NAME?</v>
      </c>
      <c r="J954" s="112" t="e">
        <f>T1.role(B954&amp;"@"&amp;J907,"CPD_RESULT","avr")</f>
        <v>#NAME?</v>
      </c>
      <c r="K954" s="138" t="e">
        <f>T1.RD_HALF(F907:J907,F954:J954)</f>
        <v>#NAME?</v>
      </c>
      <c r="L954" s="110"/>
      <c r="M954" s="110"/>
      <c r="N954" s="110"/>
      <c r="O954" s="110"/>
      <c r="P954" s="110"/>
      <c r="Q954" s="110"/>
      <c r="R954" s="110"/>
      <c r="S954" s="110"/>
      <c r="T954" s="110"/>
      <c r="U954" s="110"/>
      <c r="V954" s="110"/>
      <c r="W954" s="110"/>
      <c r="X954" s="110"/>
      <c r="Y954" s="110"/>
    </row>
    <row r="955" spans="1:25" ht="11.25" hidden="1" customHeight="1">
      <c r="B955" s="239" t="s">
        <v>1167</v>
      </c>
      <c r="C955" s="239"/>
      <c r="D955" s="240" t="e">
        <f t="shared" si="25"/>
        <v>#NAME?</v>
      </c>
      <c r="E955" s="241"/>
      <c r="F955" s="112" t="e">
        <f>T1.role(B955&amp;"@"&amp;F907,"CPD_RESULT","avr")</f>
        <v>#NAME?</v>
      </c>
      <c r="G955" s="112" t="e">
        <f>T1.role(B955&amp;"@"&amp;G907,"CPD_RESULT","avr")</f>
        <v>#NAME?</v>
      </c>
      <c r="H955" s="112" t="e">
        <f>T1.role(B955&amp;"@"&amp;H907,"CPD_RESULT","avr")</f>
        <v>#NAME?</v>
      </c>
      <c r="I955" s="112" t="e">
        <f>T1.role(B955&amp;"@"&amp;I907,"CPD_RESULT","avr")</f>
        <v>#NAME?</v>
      </c>
      <c r="J955" s="112" t="e">
        <f>T1.role(B955&amp;"@"&amp;J907,"CPD_RESULT","avr")</f>
        <v>#NAME?</v>
      </c>
      <c r="K955" s="138" t="e">
        <f>T1.RD_HALF(F907:J907,F955:J955)</f>
        <v>#NAME?</v>
      </c>
      <c r="L955" s="110"/>
      <c r="M955" s="110"/>
      <c r="N955" s="110"/>
      <c r="O955" s="110"/>
      <c r="P955" s="110"/>
      <c r="Q955" s="110"/>
      <c r="R955" s="110"/>
      <c r="S955" s="110"/>
      <c r="T955" s="110"/>
      <c r="U955" s="110"/>
      <c r="V955" s="110"/>
      <c r="W955" s="110"/>
      <c r="X955" s="110"/>
      <c r="Y955" s="110"/>
    </row>
    <row r="956" spans="1:25" ht="11.25" hidden="1" customHeight="1">
      <c r="B956" s="239" t="s">
        <v>888</v>
      </c>
      <c r="C956" s="239"/>
      <c r="D956" s="240" t="e">
        <f t="shared" ref="D956:D971" si="26">T1.role(B956,"cpdid")</f>
        <v>#NAME?</v>
      </c>
      <c r="E956" s="241"/>
      <c r="F956" s="112" t="e">
        <f>T1.role(B956&amp;"@"&amp;F907,"CPD_RESULT","avr")</f>
        <v>#NAME?</v>
      </c>
      <c r="G956" s="112" t="e">
        <f>T1.role(B956&amp;"@"&amp;G907,"CPD_RESULT","avr")</f>
        <v>#NAME?</v>
      </c>
      <c r="H956" s="112" t="e">
        <f>T1.role(B956&amp;"@"&amp;H907,"CPD_RESULT","avr")</f>
        <v>#NAME?</v>
      </c>
      <c r="I956" s="112" t="e">
        <f>T1.role(B956&amp;"@"&amp;I907,"CPD_RESULT","avr")</f>
        <v>#NAME?</v>
      </c>
      <c r="J956" s="112" t="e">
        <f>T1.role(B956&amp;"@"&amp;J907,"CPD_RESULT","avr")</f>
        <v>#NAME?</v>
      </c>
      <c r="K956" s="138" t="e">
        <f>T1.RD_HALF(F907:J907,F956:J956)</f>
        <v>#NAME?</v>
      </c>
      <c r="L956" s="110"/>
      <c r="M956" s="110"/>
      <c r="N956" s="110"/>
      <c r="O956" s="110"/>
      <c r="P956" s="110"/>
      <c r="Q956" s="110"/>
      <c r="R956" s="110"/>
      <c r="S956" s="110"/>
      <c r="T956" s="110"/>
      <c r="U956" s="110"/>
      <c r="V956" s="110"/>
      <c r="W956" s="110"/>
      <c r="X956" s="110"/>
      <c r="Y956" s="110"/>
    </row>
    <row r="957" spans="1:25" ht="11.25" hidden="1" customHeight="1">
      <c r="A957" s="110"/>
      <c r="B957" s="239" t="s">
        <v>905</v>
      </c>
      <c r="C957" s="239"/>
      <c r="D957" s="240" t="e">
        <f t="shared" si="26"/>
        <v>#NAME?</v>
      </c>
      <c r="E957" s="241"/>
      <c r="F957" s="112" t="e">
        <f>T1.role(B957&amp;"@"&amp;F907,"CPD_RESULT","avr")</f>
        <v>#NAME?</v>
      </c>
      <c r="G957" s="112" t="e">
        <f>T1.role(B957&amp;"@"&amp;G907,"CPD_RESULT","avr")</f>
        <v>#NAME?</v>
      </c>
      <c r="H957" s="112" t="e">
        <f>T1.role(B957&amp;"@"&amp;H907,"CPD_RESULT","avr")</f>
        <v>#NAME?</v>
      </c>
      <c r="I957" s="112" t="e">
        <f>T1.role(B957&amp;"@"&amp;I907,"CPD_RESULT","avr")</f>
        <v>#NAME?</v>
      </c>
      <c r="J957" s="112" t="e">
        <f>T1.role(B957&amp;"@"&amp;J907,"CPD_RESULT","avr")</f>
        <v>#NAME?</v>
      </c>
      <c r="K957" s="138" t="e">
        <f>T1.RD_HALF(F907:J907,F957:J957)</f>
        <v>#NAME?</v>
      </c>
      <c r="L957" s="110"/>
      <c r="M957" s="110"/>
      <c r="N957" s="110"/>
      <c r="O957" s="110"/>
      <c r="P957" s="110"/>
      <c r="Q957" s="110"/>
      <c r="R957" s="110"/>
      <c r="S957" s="110"/>
      <c r="T957" s="110"/>
      <c r="U957" s="110"/>
      <c r="V957" s="110"/>
      <c r="W957" s="110"/>
      <c r="X957" s="110"/>
      <c r="Y957" s="110"/>
    </row>
    <row r="958" spans="1:25" ht="11.25" hidden="1" customHeight="1">
      <c r="B958" s="239" t="s">
        <v>924</v>
      </c>
      <c r="C958" s="239"/>
      <c r="D958" s="240" t="e">
        <f t="shared" si="26"/>
        <v>#NAME?</v>
      </c>
      <c r="E958" s="241"/>
      <c r="F958" s="112" t="e">
        <f>T1.role(B958&amp;"@"&amp;F907,"CPD_RESULT","avr")</f>
        <v>#NAME?</v>
      </c>
      <c r="G958" s="112" t="e">
        <f>T1.role(B958&amp;"@"&amp;G907,"CPD_RESULT","avr")</f>
        <v>#NAME?</v>
      </c>
      <c r="H958" s="112" t="e">
        <f>T1.role(B958&amp;"@"&amp;H907,"CPD_RESULT","avr")</f>
        <v>#NAME?</v>
      </c>
      <c r="I958" s="112" t="e">
        <f>T1.role(B958&amp;"@"&amp;I907,"CPD_RESULT","avr")</f>
        <v>#NAME?</v>
      </c>
      <c r="J958" s="112" t="e">
        <f>T1.role(B958&amp;"@"&amp;J907,"CPD_RESULT","avr")</f>
        <v>#NAME?</v>
      </c>
      <c r="K958" s="138" t="e">
        <f>T1.RD_HALF(F907:J907,F958:J958)</f>
        <v>#NAME?</v>
      </c>
      <c r="L958" s="110"/>
      <c r="M958" s="110"/>
      <c r="N958" s="110"/>
      <c r="O958" s="110"/>
      <c r="P958" s="110"/>
      <c r="Q958" s="110"/>
      <c r="R958" s="110"/>
      <c r="S958" s="110"/>
      <c r="T958" s="110"/>
      <c r="U958" s="110"/>
      <c r="V958" s="110"/>
      <c r="W958" s="110"/>
      <c r="X958" s="110"/>
      <c r="Y958" s="110"/>
    </row>
    <row r="959" spans="1:25" ht="11.25" hidden="1" customHeight="1">
      <c r="B959" s="239" t="s">
        <v>943</v>
      </c>
      <c r="C959" s="239"/>
      <c r="D959" s="240" t="e">
        <f t="shared" si="26"/>
        <v>#NAME?</v>
      </c>
      <c r="E959" s="241"/>
      <c r="F959" s="112" t="e">
        <f>T1.role(B959&amp;"@"&amp;F907,"CPD_RESULT","avr")</f>
        <v>#NAME?</v>
      </c>
      <c r="G959" s="112" t="e">
        <f>T1.role(B959&amp;"@"&amp;G907,"CPD_RESULT","avr")</f>
        <v>#NAME?</v>
      </c>
      <c r="H959" s="112" t="e">
        <f>T1.role(B959&amp;"@"&amp;H907,"CPD_RESULT","avr")</f>
        <v>#NAME?</v>
      </c>
      <c r="I959" s="112" t="e">
        <f>T1.role(B959&amp;"@"&amp;I907,"CPD_RESULT","avr")</f>
        <v>#NAME?</v>
      </c>
      <c r="J959" s="112" t="e">
        <f>T1.role(B959&amp;"@"&amp;J907,"CPD_RESULT","avr")</f>
        <v>#NAME?</v>
      </c>
      <c r="K959" s="138" t="e">
        <f>T1.RD_HALF(F907:J907,F959:J959)</f>
        <v>#NAME?</v>
      </c>
      <c r="L959" s="110"/>
      <c r="M959" s="110"/>
      <c r="N959" s="110"/>
      <c r="O959" s="110"/>
      <c r="P959" s="110"/>
      <c r="Q959" s="110"/>
      <c r="R959" s="110"/>
      <c r="S959" s="110"/>
      <c r="T959" s="110"/>
      <c r="U959" s="110"/>
      <c r="V959" s="110"/>
      <c r="W959" s="110"/>
      <c r="X959" s="110"/>
      <c r="Y959" s="110"/>
    </row>
    <row r="960" spans="1:25" ht="11.25" hidden="1" customHeight="1">
      <c r="B960" s="239" t="s">
        <v>962</v>
      </c>
      <c r="C960" s="239"/>
      <c r="D960" s="240" t="e">
        <f t="shared" si="26"/>
        <v>#NAME?</v>
      </c>
      <c r="E960" s="241"/>
      <c r="F960" s="112" t="e">
        <f>T1.role(B960&amp;"@"&amp;F907,"CPD_RESULT","avr")</f>
        <v>#NAME?</v>
      </c>
      <c r="G960" s="112" t="e">
        <f>T1.role(B960&amp;"@"&amp;G907,"CPD_RESULT","avr")</f>
        <v>#NAME?</v>
      </c>
      <c r="H960" s="112" t="e">
        <f>T1.role(B960&amp;"@"&amp;H907,"CPD_RESULT","avr")</f>
        <v>#NAME?</v>
      </c>
      <c r="I960" s="112" t="e">
        <f>T1.role(B960&amp;"@"&amp;I907,"CPD_RESULT","avr")</f>
        <v>#NAME?</v>
      </c>
      <c r="J960" s="112" t="e">
        <f>T1.role(B960&amp;"@"&amp;J907,"CPD_RESULT","avr")</f>
        <v>#NAME?</v>
      </c>
      <c r="K960" s="138" t="e">
        <f>T1.RD_HALF(F907:J907,F960:J960)</f>
        <v>#NAME?</v>
      </c>
      <c r="L960" s="110"/>
      <c r="M960" s="110"/>
      <c r="N960" s="110"/>
      <c r="O960" s="110"/>
      <c r="P960" s="110"/>
      <c r="Q960" s="110"/>
      <c r="R960" s="110"/>
      <c r="S960" s="110"/>
      <c r="T960" s="110"/>
      <c r="U960" s="110"/>
      <c r="V960" s="110"/>
      <c r="W960" s="110"/>
      <c r="X960" s="110"/>
      <c r="Y960" s="110"/>
    </row>
    <row r="961" spans="1:26" ht="11.25" hidden="1" customHeight="1">
      <c r="B961" s="239" t="s">
        <v>981</v>
      </c>
      <c r="C961" s="239"/>
      <c r="D961" s="240" t="e">
        <f t="shared" si="26"/>
        <v>#NAME?</v>
      </c>
      <c r="E961" s="241"/>
      <c r="F961" s="112" t="e">
        <f>T1.role(B961&amp;"@"&amp;F907,"CPD_RESULT","avr")</f>
        <v>#NAME?</v>
      </c>
      <c r="G961" s="112" t="e">
        <f>T1.role(B961&amp;"@"&amp;G907,"CPD_RESULT","avr")</f>
        <v>#NAME?</v>
      </c>
      <c r="H961" s="112" t="e">
        <f>T1.role(B961&amp;"@"&amp;H907,"CPD_RESULT","avr")</f>
        <v>#NAME?</v>
      </c>
      <c r="I961" s="112" t="e">
        <f>T1.role(B961&amp;"@"&amp;I907,"CPD_RESULT","avr")</f>
        <v>#NAME?</v>
      </c>
      <c r="J961" s="112" t="e">
        <f>T1.role(B961&amp;"@"&amp;J907,"CPD_RESULT","avr")</f>
        <v>#NAME?</v>
      </c>
      <c r="K961" s="138" t="e">
        <f>T1.RD_HALF(F907:J907,F961:J961)</f>
        <v>#NAME?</v>
      </c>
      <c r="L961" s="110"/>
      <c r="M961" s="110"/>
      <c r="N961" s="110"/>
      <c r="O961" s="110"/>
      <c r="P961" s="110"/>
      <c r="Q961" s="110"/>
      <c r="R961" s="110"/>
      <c r="S961" s="110"/>
      <c r="T961" s="110"/>
      <c r="U961" s="110"/>
      <c r="V961" s="110"/>
      <c r="W961" s="110"/>
      <c r="X961" s="110"/>
      <c r="Y961" s="110"/>
    </row>
    <row r="962" spans="1:26" ht="11.25" hidden="1" customHeight="1">
      <c r="B962" s="239" t="s">
        <v>1000</v>
      </c>
      <c r="C962" s="239"/>
      <c r="D962" s="240" t="e">
        <f t="shared" si="26"/>
        <v>#NAME?</v>
      </c>
      <c r="E962" s="241"/>
      <c r="F962" s="112" t="e">
        <f>T1.role(B962&amp;"@"&amp;F907,"CPD_RESULT","avr")</f>
        <v>#NAME?</v>
      </c>
      <c r="G962" s="112" t="e">
        <f>T1.role(B962&amp;"@"&amp;G907,"CPD_RESULT","avr")</f>
        <v>#NAME?</v>
      </c>
      <c r="H962" s="112" t="e">
        <f>T1.role(B962&amp;"@"&amp;H907,"CPD_RESULT","avr")</f>
        <v>#NAME?</v>
      </c>
      <c r="I962" s="112" t="e">
        <f>T1.role(B962&amp;"@"&amp;I907,"CPD_RESULT","avr")</f>
        <v>#NAME?</v>
      </c>
      <c r="J962" s="112" t="e">
        <f>T1.role(B962&amp;"@"&amp;J907,"CPD_RESULT","avr")</f>
        <v>#NAME?</v>
      </c>
      <c r="K962" s="138" t="e">
        <f>T1.RD_HALF(F907:J907,F962:J962)</f>
        <v>#NAME?</v>
      </c>
      <c r="L962" s="110"/>
      <c r="M962" s="110"/>
      <c r="N962" s="110"/>
      <c r="O962" s="110"/>
      <c r="P962" s="110"/>
      <c r="Q962" s="110"/>
      <c r="R962" s="110"/>
      <c r="S962" s="110"/>
      <c r="T962" s="110"/>
      <c r="U962" s="110"/>
      <c r="V962" s="110"/>
      <c r="W962" s="110"/>
      <c r="X962" s="110"/>
      <c r="Y962" s="110"/>
    </row>
    <row r="963" spans="1:26" ht="11.25" hidden="1" customHeight="1">
      <c r="B963" s="239" t="s">
        <v>1019</v>
      </c>
      <c r="C963" s="239"/>
      <c r="D963" s="240" t="e">
        <f t="shared" si="26"/>
        <v>#NAME?</v>
      </c>
      <c r="E963" s="241"/>
      <c r="F963" s="112" t="e">
        <f>T1.role(B963&amp;"@"&amp;F907,"CPD_RESULT","avr")</f>
        <v>#NAME?</v>
      </c>
      <c r="G963" s="112" t="e">
        <f>T1.role(B963&amp;"@"&amp;G907,"CPD_RESULT","avr")</f>
        <v>#NAME?</v>
      </c>
      <c r="H963" s="112" t="e">
        <f>T1.role(B963&amp;"@"&amp;H907,"CPD_RESULT","avr")</f>
        <v>#NAME?</v>
      </c>
      <c r="I963" s="112" t="e">
        <f>T1.role(B963&amp;"@"&amp;I907,"CPD_RESULT","avr")</f>
        <v>#NAME?</v>
      </c>
      <c r="J963" s="112" t="e">
        <f>T1.role(B963&amp;"@"&amp;J907,"CPD_RESULT","avr")</f>
        <v>#NAME?</v>
      </c>
      <c r="K963" s="138" t="e">
        <f>T1.RD_HALF(F907:J907,F963:J963)</f>
        <v>#NAME?</v>
      </c>
      <c r="L963" s="110"/>
      <c r="M963" s="110"/>
      <c r="N963" s="110"/>
      <c r="O963" s="110"/>
      <c r="P963" s="110"/>
      <c r="Q963" s="110"/>
      <c r="R963" s="110"/>
      <c r="S963" s="110"/>
      <c r="T963" s="110"/>
      <c r="U963" s="110"/>
      <c r="V963" s="110"/>
      <c r="W963" s="110"/>
      <c r="X963" s="110"/>
      <c r="Y963" s="110"/>
    </row>
    <row r="964" spans="1:26" ht="11.25" hidden="1" customHeight="1">
      <c r="B964" s="239" t="s">
        <v>1036</v>
      </c>
      <c r="C964" s="239"/>
      <c r="D964" s="240" t="e">
        <f t="shared" si="26"/>
        <v>#NAME?</v>
      </c>
      <c r="E964" s="241"/>
      <c r="F964" s="112" t="e">
        <f>T1.role(B964&amp;"@"&amp;F907,"CPD_RESULT","avr")</f>
        <v>#NAME?</v>
      </c>
      <c r="G964" s="112" t="e">
        <f>T1.role(B964&amp;"@"&amp;G907,"CPD_RESULT","avr")</f>
        <v>#NAME?</v>
      </c>
      <c r="H964" s="112" t="e">
        <f>T1.role(B964&amp;"@"&amp;H907,"CPD_RESULT","avr")</f>
        <v>#NAME?</v>
      </c>
      <c r="I964" s="112" t="e">
        <f>T1.role(B964&amp;"@"&amp;I907,"CPD_RESULT","avr")</f>
        <v>#NAME?</v>
      </c>
      <c r="J964" s="112" t="e">
        <f>T1.role(B964&amp;"@"&amp;J907,"CPD_RESULT","avr")</f>
        <v>#NAME?</v>
      </c>
      <c r="K964" s="138" t="e">
        <f>T1.RD_HALF(F907:J907,F964:J964)</f>
        <v>#NAME?</v>
      </c>
      <c r="L964" s="110"/>
      <c r="M964" s="110"/>
      <c r="N964" s="110"/>
      <c r="O964" s="110"/>
      <c r="P964" s="110"/>
      <c r="Q964" s="110"/>
      <c r="R964" s="110"/>
      <c r="S964" s="110"/>
      <c r="T964" s="110"/>
      <c r="U964" s="110"/>
      <c r="V964" s="110"/>
      <c r="W964" s="110"/>
      <c r="X964" s="110"/>
      <c r="Y964" s="110"/>
    </row>
    <row r="965" spans="1:26" ht="11.25" hidden="1" customHeight="1">
      <c r="B965" s="239" t="s">
        <v>1055</v>
      </c>
      <c r="C965" s="239"/>
      <c r="D965" s="240" t="e">
        <f t="shared" si="26"/>
        <v>#NAME?</v>
      </c>
      <c r="E965" s="241"/>
      <c r="F965" s="112" t="e">
        <f>T1.role(B965&amp;"@"&amp;F907,"CPD_RESULT","avr")</f>
        <v>#NAME?</v>
      </c>
      <c r="G965" s="112" t="e">
        <f>T1.role(B965&amp;"@"&amp;G907,"CPD_RESULT","avr")</f>
        <v>#NAME?</v>
      </c>
      <c r="H965" s="112" t="e">
        <f>T1.role(B965&amp;"@"&amp;H907,"CPD_RESULT","avr")</f>
        <v>#NAME?</v>
      </c>
      <c r="I965" s="112" t="e">
        <f>T1.role(B965&amp;"@"&amp;I907,"CPD_RESULT","avr")</f>
        <v>#NAME?</v>
      </c>
      <c r="J965" s="112" t="e">
        <f>T1.role(B965&amp;"@"&amp;J907,"CPD_RESULT","avr")</f>
        <v>#NAME?</v>
      </c>
      <c r="K965" s="138" t="e">
        <f>T1.RD_HALF(F907:J907,F965:J965)</f>
        <v>#NAME?</v>
      </c>
      <c r="L965" s="110"/>
      <c r="M965" s="110"/>
      <c r="N965" s="110"/>
      <c r="O965" s="110"/>
      <c r="P965" s="110"/>
      <c r="Q965" s="110"/>
      <c r="R965" s="110"/>
      <c r="S965" s="110"/>
      <c r="T965" s="110"/>
      <c r="U965" s="110"/>
      <c r="V965" s="110"/>
      <c r="W965" s="110"/>
      <c r="X965" s="110"/>
      <c r="Y965" s="110"/>
    </row>
    <row r="966" spans="1:26" ht="11.25" hidden="1" customHeight="1">
      <c r="B966" s="239" t="s">
        <v>1074</v>
      </c>
      <c r="C966" s="239"/>
      <c r="D966" s="240" t="e">
        <f t="shared" si="26"/>
        <v>#NAME?</v>
      </c>
      <c r="E966" s="241"/>
      <c r="F966" s="112" t="e">
        <f>T1.role(B966&amp;"@"&amp;F907,"CPD_RESULT","avr")</f>
        <v>#NAME?</v>
      </c>
      <c r="G966" s="112" t="e">
        <f>T1.role(B966&amp;"@"&amp;G907,"CPD_RESULT","avr")</f>
        <v>#NAME?</v>
      </c>
      <c r="H966" s="112" t="e">
        <f>T1.role(B966&amp;"@"&amp;H907,"CPD_RESULT","avr")</f>
        <v>#NAME?</v>
      </c>
      <c r="I966" s="112" t="e">
        <f>T1.role(B966&amp;"@"&amp;I907,"CPD_RESULT","avr")</f>
        <v>#NAME?</v>
      </c>
      <c r="J966" s="112" t="e">
        <f>T1.role(B966&amp;"@"&amp;J907,"CPD_RESULT","avr")</f>
        <v>#NAME?</v>
      </c>
      <c r="K966" s="138" t="e">
        <f>T1.RD_HALF(F907:J907,F966:J966)</f>
        <v>#NAME?</v>
      </c>
      <c r="L966" s="110"/>
      <c r="M966" s="110"/>
      <c r="N966" s="110"/>
      <c r="O966" s="110"/>
      <c r="P966" s="110"/>
      <c r="Q966" s="110"/>
      <c r="R966" s="110"/>
      <c r="S966" s="110"/>
      <c r="T966" s="110"/>
      <c r="U966" s="110"/>
      <c r="V966" s="110"/>
      <c r="W966" s="110"/>
      <c r="X966" s="110"/>
      <c r="Y966" s="110"/>
    </row>
    <row r="967" spans="1:26" ht="11.25" hidden="1" customHeight="1">
      <c r="B967" s="239" t="s">
        <v>1093</v>
      </c>
      <c r="C967" s="239"/>
      <c r="D967" s="240" t="e">
        <f t="shared" si="26"/>
        <v>#NAME?</v>
      </c>
      <c r="E967" s="241"/>
      <c r="F967" s="112" t="e">
        <f>T1.role(B967&amp;"@"&amp;F907,"CPD_RESULT","avr")</f>
        <v>#NAME?</v>
      </c>
      <c r="G967" s="112" t="e">
        <f>T1.role(B967&amp;"@"&amp;G907,"CPD_RESULT","avr")</f>
        <v>#NAME?</v>
      </c>
      <c r="H967" s="112" t="e">
        <f>T1.role(B967&amp;"@"&amp;H907,"CPD_RESULT","avr")</f>
        <v>#NAME?</v>
      </c>
      <c r="I967" s="112" t="e">
        <f>T1.role(B967&amp;"@"&amp;I907,"CPD_RESULT","avr")</f>
        <v>#NAME?</v>
      </c>
      <c r="J967" s="112" t="e">
        <f>T1.role(B967&amp;"@"&amp;J907,"CPD_RESULT","avr")</f>
        <v>#NAME?</v>
      </c>
      <c r="K967" s="138" t="e">
        <f>T1.RD_HALF(F907:J907,F967:J967)</f>
        <v>#NAME?</v>
      </c>
      <c r="L967" s="110"/>
      <c r="M967" s="110"/>
      <c r="N967" s="110"/>
      <c r="O967" s="110"/>
      <c r="P967" s="110"/>
      <c r="Q967" s="110"/>
      <c r="R967" s="110"/>
      <c r="S967" s="110"/>
      <c r="T967" s="110"/>
      <c r="U967" s="110"/>
      <c r="V967" s="110"/>
      <c r="W967" s="110"/>
      <c r="X967" s="110"/>
      <c r="Y967" s="110"/>
    </row>
    <row r="968" spans="1:26" ht="11.25" hidden="1" customHeight="1">
      <c r="B968" s="239" t="s">
        <v>1111</v>
      </c>
      <c r="C968" s="239"/>
      <c r="D968" s="240" t="e">
        <f t="shared" si="26"/>
        <v>#NAME?</v>
      </c>
      <c r="E968" s="241"/>
      <c r="F968" s="112" t="e">
        <f>T1.role(B968&amp;"@"&amp;F907,"CPD_RESULT","avr")</f>
        <v>#NAME?</v>
      </c>
      <c r="G968" s="112" t="e">
        <f>T1.role(B968&amp;"@"&amp;G907,"CPD_RESULT","avr")</f>
        <v>#NAME?</v>
      </c>
      <c r="H968" s="112" t="e">
        <f>T1.role(B968&amp;"@"&amp;H907,"CPD_RESULT","avr")</f>
        <v>#NAME?</v>
      </c>
      <c r="I968" s="112" t="e">
        <f>T1.role(B968&amp;"@"&amp;I907,"CPD_RESULT","avr")</f>
        <v>#NAME?</v>
      </c>
      <c r="J968" s="112" t="e">
        <f>T1.role(B968&amp;"@"&amp;J907,"CPD_RESULT","avr")</f>
        <v>#NAME?</v>
      </c>
      <c r="K968" s="138" t="e">
        <f>T1.RD_HALF(F907:J907,F968:J968)</f>
        <v>#NAME?</v>
      </c>
      <c r="L968" s="110"/>
      <c r="M968" s="110"/>
      <c r="N968" s="110"/>
      <c r="O968" s="110"/>
      <c r="P968" s="110"/>
      <c r="Q968" s="110"/>
      <c r="R968" s="110"/>
      <c r="S968" s="110"/>
      <c r="T968" s="110"/>
      <c r="U968" s="110"/>
      <c r="V968" s="110"/>
      <c r="W968" s="110"/>
      <c r="X968" s="110"/>
      <c r="Y968" s="110"/>
    </row>
    <row r="969" spans="1:26" ht="11.25" hidden="1" customHeight="1">
      <c r="B969" s="239" t="s">
        <v>1130</v>
      </c>
      <c r="C969" s="239"/>
      <c r="D969" s="240" t="e">
        <f t="shared" si="26"/>
        <v>#NAME?</v>
      </c>
      <c r="E969" s="241"/>
      <c r="F969" s="112" t="e">
        <f>T1.role(B969&amp;"@"&amp;F907,"CPD_RESULT","avr")</f>
        <v>#NAME?</v>
      </c>
      <c r="G969" s="112" t="e">
        <f>T1.role(B969&amp;"@"&amp;G907,"CPD_RESULT","avr")</f>
        <v>#NAME?</v>
      </c>
      <c r="H969" s="112" t="e">
        <f>T1.role(B969&amp;"@"&amp;H907,"CPD_RESULT","avr")</f>
        <v>#NAME?</v>
      </c>
      <c r="I969" s="112" t="e">
        <f>T1.role(B969&amp;"@"&amp;I907,"CPD_RESULT","avr")</f>
        <v>#NAME?</v>
      </c>
      <c r="J969" s="112" t="e">
        <f>T1.role(B969&amp;"@"&amp;J907,"CPD_RESULT","avr")</f>
        <v>#NAME?</v>
      </c>
      <c r="K969" s="138" t="e">
        <f>T1.RD_HALF(F907:J907,F969:J969)</f>
        <v>#NAME?</v>
      </c>
      <c r="L969" s="110"/>
      <c r="M969" s="110"/>
      <c r="N969" s="110"/>
      <c r="O969" s="110"/>
      <c r="P969" s="110"/>
      <c r="Q969" s="110"/>
      <c r="R969" s="110"/>
      <c r="S969" s="110"/>
      <c r="T969" s="110"/>
      <c r="U969" s="110"/>
      <c r="V969" s="110"/>
      <c r="W969" s="110"/>
      <c r="X969" s="110"/>
      <c r="Y969" s="110"/>
    </row>
    <row r="970" spans="1:26" ht="11.25" hidden="1" customHeight="1">
      <c r="B970" s="239" t="s">
        <v>1149</v>
      </c>
      <c r="C970" s="239"/>
      <c r="D970" s="240" t="e">
        <f t="shared" si="26"/>
        <v>#NAME?</v>
      </c>
      <c r="E970" s="241"/>
      <c r="F970" s="112" t="e">
        <f>T1.role(B970&amp;"@"&amp;F907,"CPD_RESULT","avr")</f>
        <v>#NAME?</v>
      </c>
      <c r="G970" s="112" t="e">
        <f>T1.role(B970&amp;"@"&amp;G907,"CPD_RESULT","avr")</f>
        <v>#NAME?</v>
      </c>
      <c r="H970" s="112" t="e">
        <f>T1.role(B970&amp;"@"&amp;H907,"CPD_RESULT","avr")</f>
        <v>#NAME?</v>
      </c>
      <c r="I970" s="112" t="e">
        <f>T1.role(B970&amp;"@"&amp;I907,"CPD_RESULT","avr")</f>
        <v>#NAME?</v>
      </c>
      <c r="J970" s="112" t="e">
        <f>T1.role(B970&amp;"@"&amp;J907,"CPD_RESULT","avr")</f>
        <v>#NAME?</v>
      </c>
      <c r="K970" s="138" t="e">
        <f>T1.RD_HALF(F907:J907,F970:J970)</f>
        <v>#NAME?</v>
      </c>
      <c r="L970" s="110"/>
      <c r="M970" s="110"/>
      <c r="N970" s="110"/>
      <c r="O970" s="110"/>
      <c r="P970" s="110"/>
      <c r="Q970" s="110"/>
      <c r="R970" s="110"/>
      <c r="S970" s="110"/>
      <c r="T970" s="110"/>
      <c r="U970" s="110"/>
      <c r="V970" s="110"/>
      <c r="W970" s="110"/>
      <c r="X970" s="110"/>
      <c r="Y970" s="110"/>
    </row>
    <row r="971" spans="1:26" ht="11.25" hidden="1" customHeight="1">
      <c r="B971" s="239" t="s">
        <v>1168</v>
      </c>
      <c r="C971" s="239"/>
      <c r="D971" s="240" t="e">
        <f t="shared" si="26"/>
        <v>#NAME?</v>
      </c>
      <c r="E971" s="241"/>
      <c r="F971" s="112" t="e">
        <f>T1.role(B971&amp;"@"&amp;F907,"CPD_RESULT","avr")</f>
        <v>#NAME?</v>
      </c>
      <c r="G971" s="112" t="e">
        <f>T1.role(B971&amp;"@"&amp;G907,"CPD_RESULT","avr")</f>
        <v>#NAME?</v>
      </c>
      <c r="H971" s="112" t="e">
        <f>T1.role(B971&amp;"@"&amp;H907,"CPD_RESULT","avr")</f>
        <v>#NAME?</v>
      </c>
      <c r="I971" s="112" t="e">
        <f>T1.role(B971&amp;"@"&amp;I907,"CPD_RESULT","avr")</f>
        <v>#NAME?</v>
      </c>
      <c r="J971" s="112" t="e">
        <f>T1.role(B971&amp;"@"&amp;J907,"CPD_RESULT","avr")</f>
        <v>#NAME?</v>
      </c>
      <c r="K971" s="138" t="e">
        <f>T1.RD_HALF(F907:J907,F971:J971)</f>
        <v>#NAME?</v>
      </c>
      <c r="L971" s="110"/>
      <c r="M971" s="110"/>
      <c r="N971" s="110"/>
      <c r="O971" s="110"/>
      <c r="P971" s="110"/>
      <c r="Q971" s="110"/>
      <c r="R971" s="110"/>
      <c r="S971" s="110"/>
      <c r="T971" s="110"/>
      <c r="U971" s="110"/>
      <c r="V971" s="110"/>
      <c r="W971" s="110"/>
      <c r="X971" s="110"/>
      <c r="Y971" s="110"/>
    </row>
    <row r="972" spans="1:26" ht="11.25" customHeight="1">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c r="Z972" s="84"/>
    </row>
    <row r="973" spans="1:26" s="217" customFormat="1" ht="11.25" customHeight="1">
      <c r="A973" s="216" t="s">
        <v>4115</v>
      </c>
    </row>
    <row r="974" spans="1:26" ht="11.25" hidden="1" customHeight="1">
      <c r="A974" s="110"/>
      <c r="C974" s="110"/>
      <c r="D974" s="110"/>
      <c r="E974" s="110"/>
      <c r="F974" s="110"/>
      <c r="G974" s="110"/>
      <c r="H974" s="110"/>
      <c r="I974" s="110"/>
      <c r="K974" s="110"/>
      <c r="L974" s="110"/>
      <c r="M974" s="110"/>
      <c r="N974" s="110"/>
      <c r="O974" s="110"/>
      <c r="P974" s="110"/>
      <c r="Q974" s="110"/>
      <c r="R974" s="110"/>
      <c r="S974" s="110"/>
      <c r="T974" s="110"/>
      <c r="U974" s="110"/>
      <c r="V974" s="110"/>
      <c r="W974" s="110"/>
      <c r="X974" s="110"/>
      <c r="Y974" s="110"/>
      <c r="Z974" s="110"/>
    </row>
    <row r="975" spans="1:26" ht="11.25" hidden="1" customHeight="1">
      <c r="A975" s="110"/>
      <c r="B975" s="100"/>
      <c r="C975" s="140" t="s">
        <v>1516</v>
      </c>
      <c r="D975" s="108"/>
      <c r="E975" s="108"/>
      <c r="F975" s="205"/>
      <c r="G975" s="140" t="s">
        <v>2704</v>
      </c>
      <c r="H975" s="108"/>
      <c r="I975" s="108"/>
      <c r="J975" s="205"/>
      <c r="K975" s="140" t="s">
        <v>2708</v>
      </c>
      <c r="L975" s="108"/>
      <c r="M975" s="108"/>
      <c r="N975" s="205"/>
      <c r="O975" s="140" t="s">
        <v>2709</v>
      </c>
      <c r="P975" s="108"/>
      <c r="Q975" s="108"/>
      <c r="R975" s="205"/>
      <c r="S975" s="110"/>
      <c r="T975" s="110"/>
      <c r="U975" s="110"/>
      <c r="V975" s="110"/>
      <c r="W975" s="110"/>
      <c r="X975" s="110"/>
      <c r="Y975" s="110"/>
      <c r="Z975" s="110"/>
    </row>
    <row r="976" spans="1:26" ht="11.25" hidden="1" customHeight="1">
      <c r="A976" s="110"/>
      <c r="B976" s="105"/>
      <c r="C976" s="140" t="e">
        <f>T1.role(C975,"cpdid")</f>
        <v>#NAME?</v>
      </c>
      <c r="D976" s="108"/>
      <c r="E976" s="108"/>
      <c r="F976" s="205"/>
      <c r="G976" s="140" t="e">
        <f>T1.role(G975,"cpdid")</f>
        <v>#NAME?</v>
      </c>
      <c r="H976" s="108"/>
      <c r="I976" s="108"/>
      <c r="J976" s="205"/>
      <c r="K976" s="140" t="e">
        <f>T1.role(K975,"cpdid")</f>
        <v>#NAME?</v>
      </c>
      <c r="L976" s="108"/>
      <c r="M976" s="108"/>
      <c r="N976" s="205"/>
      <c r="O976" s="140" t="e">
        <f>T1.role(O975,"cpdid")</f>
        <v>#NAME?</v>
      </c>
      <c r="P976" s="108"/>
      <c r="Q976" s="108"/>
      <c r="R976" s="205"/>
      <c r="S976" s="110"/>
      <c r="T976" s="110"/>
      <c r="U976" s="110"/>
      <c r="V976" s="110"/>
      <c r="W976" s="110"/>
      <c r="X976" s="110"/>
      <c r="Y976" s="110"/>
      <c r="Z976" s="110"/>
    </row>
    <row r="977" spans="1:26" ht="11.25" hidden="1" customHeight="1">
      <c r="A977" s="110"/>
      <c r="B977" s="204">
        <v>20</v>
      </c>
      <c r="C977" s="204" t="e">
        <f>T1.role(C975&amp;"@"&amp;B977,"CPD_RESULT","val",1)</f>
        <v>#NAME?</v>
      </c>
      <c r="D977" s="222" t="e">
        <f>T1.role(C975&amp;"@"&amp;B977,"CPD_RESULT","val",2)</f>
        <v>#NAME?</v>
      </c>
      <c r="E977" s="222" t="e">
        <f>T1.role(C975&amp;"@"&amp;B977,"CPD_RESULT","val",3)</f>
        <v>#NAME?</v>
      </c>
      <c r="F977" s="222" t="e">
        <f>T1.role(C975&amp;"@"&amp;B977,"CPD_RESULT","val",4)</f>
        <v>#NAME?</v>
      </c>
      <c r="G977" s="222" t="e">
        <f>T1.role(G975&amp;"@"&amp;B977,"CPD_RESULT","val",1)</f>
        <v>#NAME?</v>
      </c>
      <c r="H977" s="222" t="e">
        <f>T1.role(G975&amp;"@"&amp;B977,"CPD_RESULT","val",2)</f>
        <v>#NAME?</v>
      </c>
      <c r="I977" s="222" t="e">
        <f>T1.role(G975&amp;"@"&amp;B977,"CPD_RESULT","val",3)</f>
        <v>#NAME?</v>
      </c>
      <c r="J977" s="222" t="e">
        <f>T1.role(G975&amp;"@"&amp;B977,"CPD_RESULT","val",4)</f>
        <v>#NAME?</v>
      </c>
      <c r="K977" s="222" t="e">
        <f>T1.role(K975&amp;"@"&amp;B977,"CPD_RESULT","val",1)</f>
        <v>#NAME?</v>
      </c>
      <c r="L977" s="222" t="e">
        <f>T1.role(K975&amp;"@"&amp;B977,"CPD_RESULT","val",2)</f>
        <v>#NAME?</v>
      </c>
      <c r="M977" s="222" t="e">
        <f>T1.role(K975&amp;"@"&amp;B977,"CPD_RESULT","val",3)</f>
        <v>#NAME?</v>
      </c>
      <c r="N977" s="222" t="e">
        <f>T1.role(K975&amp;"@"&amp;B977,"CPD_RESULT","val",4)</f>
        <v>#NAME?</v>
      </c>
      <c r="O977" s="222" t="e">
        <f>T1.role(O975&amp;"@"&amp;B977,"CPD_RESULT","val",1)</f>
        <v>#NAME?</v>
      </c>
      <c r="P977" s="222" t="e">
        <f>T1.role(O975&amp;"@"&amp;B977,"CPD_RESULT","val",2)</f>
        <v>#NAME?</v>
      </c>
      <c r="Q977" s="222" t="e">
        <f>T1.role(O975&amp;"@"&amp;B977,"CPD_RESULT","val",3)</f>
        <v>#NAME?</v>
      </c>
      <c r="R977" s="222" t="e">
        <f>T1.role(O975&amp;"@"&amp;B977,"CPD_RESULT","val",4)</f>
        <v>#NAME?</v>
      </c>
      <c r="S977" s="110"/>
      <c r="T977" s="110"/>
      <c r="U977" s="110"/>
      <c r="V977" s="110"/>
      <c r="W977" s="110"/>
      <c r="X977" s="110"/>
      <c r="Y977" s="110"/>
      <c r="Z977" s="110"/>
    </row>
    <row r="978" spans="1:26" ht="11.25" hidden="1" customHeight="1">
      <c r="A978" s="110"/>
      <c r="B978" s="204">
        <v>6</v>
      </c>
      <c r="C978" s="222" t="e">
        <f>T1.role(C975&amp;"@"&amp;B978,"CPD_RESULT","val",1)</f>
        <v>#NAME?</v>
      </c>
      <c r="D978" s="222" t="e">
        <f>T1.role(C975&amp;"@"&amp;B978,"CPD_RESULT","val",2)</f>
        <v>#NAME?</v>
      </c>
      <c r="E978" s="222" t="e">
        <f>T1.role(C975&amp;"@"&amp;B978,"CPD_RESULT","val",3)</f>
        <v>#NAME?</v>
      </c>
      <c r="F978" s="222" t="e">
        <f>T1.role(C975&amp;"@"&amp;B978,"CPD_RESULT","val",4)</f>
        <v>#NAME?</v>
      </c>
      <c r="G978" s="222" t="e">
        <f>T1.role(G975&amp;"@"&amp;B978,"CPD_RESULT","val",1)</f>
        <v>#NAME?</v>
      </c>
      <c r="H978" s="222" t="e">
        <f>T1.role(G975&amp;"@"&amp;B978,"CPD_RESULT","val",2)</f>
        <v>#NAME?</v>
      </c>
      <c r="I978" s="222" t="e">
        <f>T1.role(G975&amp;"@"&amp;B978,"CPD_RESULT","val",3)</f>
        <v>#NAME?</v>
      </c>
      <c r="J978" s="222" t="e">
        <f>T1.role(G975&amp;"@"&amp;B978,"CPD_RESULT","val",4)</f>
        <v>#NAME?</v>
      </c>
      <c r="K978" s="222" t="e">
        <f>T1.role(K975&amp;"@"&amp;B978,"CPD_RESULT","val",1)</f>
        <v>#NAME?</v>
      </c>
      <c r="L978" s="222" t="e">
        <f>T1.role(K975&amp;"@"&amp;B978,"CPD_RESULT","val",2)</f>
        <v>#NAME?</v>
      </c>
      <c r="M978" s="222" t="e">
        <f>T1.role(K975&amp;"@"&amp;B978,"CPD_RESULT","val",3)</f>
        <v>#NAME?</v>
      </c>
      <c r="N978" s="222" t="e">
        <f>T1.role(K975&amp;"@"&amp;B978,"CPD_RESULT","val",4)</f>
        <v>#NAME?</v>
      </c>
      <c r="O978" s="222" t="e">
        <f>T1.role(O975&amp;"@"&amp;B978,"CPD_RESULT","val",1)</f>
        <v>#NAME?</v>
      </c>
      <c r="P978" s="222" t="e">
        <f>T1.role(O975&amp;"@"&amp;B978,"CPD_RESULT","val",2)</f>
        <v>#NAME?</v>
      </c>
      <c r="Q978" s="222" t="e">
        <f>T1.role(O975&amp;"@"&amp;B978,"CPD_RESULT","val",3)</f>
        <v>#NAME?</v>
      </c>
      <c r="R978" s="222" t="e">
        <f>T1.role(O975&amp;"@"&amp;B978,"CPD_RESULT","val",4)</f>
        <v>#NAME?</v>
      </c>
      <c r="S978" s="110"/>
      <c r="T978" s="110"/>
      <c r="U978" s="110"/>
      <c r="V978" s="110"/>
      <c r="W978" s="110"/>
      <c r="X978" s="110"/>
      <c r="Y978" s="110"/>
      <c r="Z978" s="110"/>
    </row>
    <row r="979" spans="1:26" ht="11.25" hidden="1" customHeight="1">
      <c r="A979" s="110"/>
      <c r="B979" s="204">
        <v>2</v>
      </c>
      <c r="C979" s="222" t="e">
        <f>T1.role(C975&amp;"@"&amp;B979,"CPD_RESULT","val",1)</f>
        <v>#NAME?</v>
      </c>
      <c r="D979" s="222" t="e">
        <f>T1.role(C975&amp;"@"&amp;B979,"CPD_RESULT","val",2)</f>
        <v>#NAME?</v>
      </c>
      <c r="E979" s="222" t="e">
        <f>T1.role(C975&amp;"@"&amp;B979,"CPD_RESULT","val",3)</f>
        <v>#NAME?</v>
      </c>
      <c r="F979" s="222" t="e">
        <f>T1.role(C975&amp;"@"&amp;B979,"CPD_RESULT","val",4)</f>
        <v>#NAME?</v>
      </c>
      <c r="G979" s="222" t="e">
        <f>T1.role(G975&amp;"@"&amp;B979,"CPD_RESULT","val",1)</f>
        <v>#NAME?</v>
      </c>
      <c r="H979" s="222" t="e">
        <f>T1.role(G975&amp;"@"&amp;B979,"CPD_RESULT","val",2)</f>
        <v>#NAME?</v>
      </c>
      <c r="I979" s="222" t="e">
        <f>T1.role(G975&amp;"@"&amp;B979,"CPD_RESULT","val",3)</f>
        <v>#NAME?</v>
      </c>
      <c r="J979" s="222" t="e">
        <f>T1.role(G975&amp;"@"&amp;B979,"CPD_RESULT","val",4)</f>
        <v>#NAME?</v>
      </c>
      <c r="K979" s="222" t="e">
        <f>T1.role(K975&amp;"@"&amp;B979,"CPD_RESULT","val",1)</f>
        <v>#NAME?</v>
      </c>
      <c r="L979" s="222" t="e">
        <f>T1.role(K975&amp;"@"&amp;B979,"CPD_RESULT","val",2)</f>
        <v>#NAME?</v>
      </c>
      <c r="M979" s="222" t="e">
        <f>T1.role(K975&amp;"@"&amp;B979,"CPD_RESULT","val",3)</f>
        <v>#NAME?</v>
      </c>
      <c r="N979" s="222" t="e">
        <f>T1.role(K975&amp;"@"&amp;B979,"CPD_RESULT","val",4)</f>
        <v>#NAME?</v>
      </c>
      <c r="O979" s="222" t="e">
        <f>T1.role(O975&amp;"@"&amp;B979,"CPD_RESULT","val",1)</f>
        <v>#NAME?</v>
      </c>
      <c r="P979" s="222" t="e">
        <f>T1.role(O975&amp;"@"&amp;B979,"CPD_RESULT","val",2)</f>
        <v>#NAME?</v>
      </c>
      <c r="Q979" s="222" t="e">
        <f>T1.role(O975&amp;"@"&amp;B979,"CPD_RESULT","val",3)</f>
        <v>#NAME?</v>
      </c>
      <c r="R979" s="222" t="e">
        <f>T1.role(O975&amp;"@"&amp;B979,"CPD_RESULT","val",4)</f>
        <v>#NAME?</v>
      </c>
      <c r="S979" s="110"/>
      <c r="T979" s="110"/>
      <c r="U979" s="110"/>
      <c r="V979" s="110"/>
      <c r="W979" s="110"/>
      <c r="X979" s="110"/>
      <c r="Y979" s="110"/>
      <c r="Z979" s="110"/>
    </row>
    <row r="980" spans="1:26" ht="11.25" hidden="1" customHeight="1">
      <c r="A980" s="110"/>
      <c r="B980" s="204">
        <v>0.6</v>
      </c>
      <c r="C980" s="222" t="e">
        <f>T1.role(C975&amp;"@"&amp;B980,"CPD_RESULT","val",1)</f>
        <v>#NAME?</v>
      </c>
      <c r="D980" s="222" t="e">
        <f>T1.role(C975&amp;"@"&amp;B980,"CPD_RESULT","val",2)</f>
        <v>#NAME?</v>
      </c>
      <c r="E980" s="222" t="e">
        <f>T1.role(C975&amp;"@"&amp;B980,"CPD_RESULT","val",3)</f>
        <v>#NAME?</v>
      </c>
      <c r="F980" s="222" t="e">
        <f>T1.role(C975&amp;"@"&amp;B980,"CPD_RESULT","val",4)</f>
        <v>#NAME?</v>
      </c>
      <c r="G980" s="222" t="e">
        <f>T1.role(G975&amp;"@"&amp;B980,"CPD_RESULT","val",1)</f>
        <v>#NAME?</v>
      </c>
      <c r="H980" s="222" t="e">
        <f>T1.role(G975&amp;"@"&amp;B980,"CPD_RESULT","val",2)</f>
        <v>#NAME?</v>
      </c>
      <c r="I980" s="222" t="e">
        <f>T1.role(G975&amp;"@"&amp;B980,"CPD_RESULT","val",3)</f>
        <v>#NAME?</v>
      </c>
      <c r="J980" s="222" t="e">
        <f>T1.role(G975&amp;"@"&amp;B980,"CPD_RESULT","val",4)</f>
        <v>#NAME?</v>
      </c>
      <c r="K980" s="222" t="e">
        <f>T1.role(K975&amp;"@"&amp;B980,"CPD_RESULT","val",1)</f>
        <v>#NAME?</v>
      </c>
      <c r="L980" s="222" t="e">
        <f>T1.role(K975&amp;"@"&amp;B980,"CPD_RESULT","val",2)</f>
        <v>#NAME?</v>
      </c>
      <c r="M980" s="222" t="e">
        <f>T1.role(K975&amp;"@"&amp;B980,"CPD_RESULT","val",3)</f>
        <v>#NAME?</v>
      </c>
      <c r="N980" s="222" t="e">
        <f>T1.role(K975&amp;"@"&amp;B980,"CPD_RESULT","val",4)</f>
        <v>#NAME?</v>
      </c>
      <c r="O980" s="222" t="e">
        <f>T1.role(O975&amp;"@"&amp;B980,"CPD_RESULT","val",1)</f>
        <v>#NAME?</v>
      </c>
      <c r="P980" s="222" t="e">
        <f>T1.role(O975&amp;"@"&amp;B980,"CPD_RESULT","val",2)</f>
        <v>#NAME?</v>
      </c>
      <c r="Q980" s="222" t="e">
        <f>T1.role(O975&amp;"@"&amp;B980,"CPD_RESULT","val",3)</f>
        <v>#NAME?</v>
      </c>
      <c r="R980" s="222" t="e">
        <f>T1.role(O975&amp;"@"&amp;B980,"CPD_RESULT","val",4)</f>
        <v>#NAME?</v>
      </c>
      <c r="S980" s="110"/>
      <c r="T980" s="110"/>
      <c r="U980" s="110"/>
      <c r="V980" s="110"/>
      <c r="W980" s="110"/>
      <c r="X980" s="110"/>
      <c r="Y980" s="110"/>
      <c r="Z980" s="110"/>
    </row>
    <row r="981" spans="1:26" ht="11.25" hidden="1" customHeight="1">
      <c r="A981" s="110"/>
      <c r="B981" s="204">
        <v>0.2</v>
      </c>
      <c r="C981" s="222" t="e">
        <f>T1.role(C975&amp;"@"&amp;B981,"CPD_RESULT","val",1)</f>
        <v>#NAME?</v>
      </c>
      <c r="D981" s="222" t="e">
        <f>T1.role(C975&amp;"@"&amp;B981,"CPD_RESULT","val",2)</f>
        <v>#NAME?</v>
      </c>
      <c r="E981" s="222" t="e">
        <f>T1.role(C975&amp;"@"&amp;B981,"CPD_RESULT","val",3)</f>
        <v>#NAME?</v>
      </c>
      <c r="F981" s="222" t="e">
        <f>T1.role(C975&amp;"@"&amp;B981,"CPD_RESULT","val",4)</f>
        <v>#NAME?</v>
      </c>
      <c r="G981" s="222" t="e">
        <f>T1.role(G975&amp;"@"&amp;B981,"CPD_RESULT","val",1)</f>
        <v>#NAME?</v>
      </c>
      <c r="H981" s="222" t="e">
        <f>T1.role(G975&amp;"@"&amp;B981,"CPD_RESULT","val",2)</f>
        <v>#NAME?</v>
      </c>
      <c r="I981" s="222" t="e">
        <f>T1.role(G975&amp;"@"&amp;B981,"CPD_RESULT","val",3)</f>
        <v>#NAME?</v>
      </c>
      <c r="J981" s="222" t="e">
        <f>T1.role(G975&amp;"@"&amp;B981,"CPD_RESULT","val",4)</f>
        <v>#NAME?</v>
      </c>
      <c r="K981" s="222" t="e">
        <f>T1.role(K975&amp;"@"&amp;B981,"CPD_RESULT","val",1)</f>
        <v>#NAME?</v>
      </c>
      <c r="L981" s="222" t="e">
        <f>T1.role(K975&amp;"@"&amp;B981,"CPD_RESULT","val",2)</f>
        <v>#NAME?</v>
      </c>
      <c r="M981" s="222" t="e">
        <f>T1.role(K975&amp;"@"&amp;B981,"CPD_RESULT","val",3)</f>
        <v>#NAME?</v>
      </c>
      <c r="N981" s="222" t="e">
        <f>T1.role(K975&amp;"@"&amp;B981,"CPD_RESULT","val",4)</f>
        <v>#NAME?</v>
      </c>
      <c r="O981" s="222" t="e">
        <f>T1.role(O975&amp;"@"&amp;B981,"CPD_RESULT","val",1)</f>
        <v>#NAME?</v>
      </c>
      <c r="P981" s="222" t="e">
        <f>T1.role(O975&amp;"@"&amp;B981,"CPD_RESULT","val",2)</f>
        <v>#NAME?</v>
      </c>
      <c r="Q981" s="222" t="e">
        <f>T1.role(O975&amp;"@"&amp;B981,"CPD_RESULT","val",3)</f>
        <v>#NAME?</v>
      </c>
      <c r="R981" s="222" t="e">
        <f>T1.role(O975&amp;"@"&amp;B981,"CPD_RESULT","val",4)</f>
        <v>#NAME?</v>
      </c>
      <c r="S981" s="110"/>
      <c r="T981" s="110"/>
      <c r="U981" s="110"/>
      <c r="V981" s="110"/>
      <c r="W981" s="110"/>
      <c r="X981" s="110"/>
      <c r="Y981" s="110"/>
      <c r="Z981" s="110"/>
    </row>
    <row r="982" spans="1:26" ht="11.25" hidden="1" customHeight="1">
      <c r="A982" s="110"/>
      <c r="C982" s="110"/>
      <c r="D982" s="110"/>
      <c r="E982" s="110"/>
      <c r="F982" s="110"/>
      <c r="G982" s="110"/>
      <c r="H982" s="110"/>
      <c r="I982" s="110"/>
      <c r="K982" s="110"/>
      <c r="L982" s="110"/>
      <c r="M982" s="110"/>
      <c r="N982" s="110"/>
      <c r="O982" s="110"/>
      <c r="P982" s="110"/>
      <c r="Q982" s="110"/>
      <c r="R982" s="110"/>
      <c r="S982" s="110"/>
      <c r="T982" s="110"/>
      <c r="U982" s="110"/>
      <c r="V982" s="110"/>
      <c r="W982" s="110"/>
      <c r="X982" s="110"/>
      <c r="Y982" s="110"/>
      <c r="Z982" s="110"/>
    </row>
    <row r="983" spans="1:26" ht="11.25" hidden="1" customHeight="1">
      <c r="A983" s="110"/>
      <c r="B983" s="100"/>
      <c r="C983" s="140" t="s">
        <v>3744</v>
      </c>
      <c r="D983" s="108"/>
      <c r="E983" s="108"/>
      <c r="F983" s="205"/>
      <c r="G983" s="140" t="s">
        <v>3745</v>
      </c>
      <c r="H983" s="108"/>
      <c r="I983" s="108"/>
      <c r="J983" s="205"/>
      <c r="K983" s="140" t="s">
        <v>3746</v>
      </c>
      <c r="L983" s="108"/>
      <c r="M983" s="108"/>
      <c r="N983" s="205"/>
      <c r="O983" s="140" t="s">
        <v>3747</v>
      </c>
      <c r="P983" s="108"/>
      <c r="Q983" s="108"/>
      <c r="R983" s="205"/>
      <c r="S983" s="110"/>
      <c r="T983" s="110"/>
      <c r="U983" s="110"/>
      <c r="V983" s="110"/>
      <c r="W983" s="110"/>
      <c r="X983" s="110"/>
      <c r="Y983" s="110"/>
      <c r="Z983" s="110"/>
    </row>
    <row r="984" spans="1:26" ht="11.25" hidden="1" customHeight="1">
      <c r="A984" s="110"/>
      <c r="B984" s="105"/>
      <c r="C984" s="140" t="e">
        <f>T1.role(C983,"cpdid")</f>
        <v>#NAME?</v>
      </c>
      <c r="D984" s="108"/>
      <c r="E984" s="108"/>
      <c r="F984" s="205"/>
      <c r="G984" s="140" t="e">
        <f>T1.role(G983,"cpdid")</f>
        <v>#NAME?</v>
      </c>
      <c r="H984" s="108"/>
      <c r="I984" s="108"/>
      <c r="J984" s="205"/>
      <c r="K984" s="140" t="e">
        <f>T1.role(K983,"cpdid")</f>
        <v>#NAME?</v>
      </c>
      <c r="L984" s="108"/>
      <c r="M984" s="108"/>
      <c r="N984" s="205"/>
      <c r="O984" s="140" t="e">
        <f>T1.role(O983,"cpdid")</f>
        <v>#NAME?</v>
      </c>
      <c r="P984" s="108"/>
      <c r="Q984" s="108"/>
      <c r="R984" s="205"/>
      <c r="S984" s="110"/>
      <c r="T984" s="110"/>
      <c r="U984" s="110"/>
      <c r="V984" s="110"/>
      <c r="W984" s="110"/>
      <c r="X984" s="110"/>
      <c r="Y984" s="110"/>
      <c r="Z984" s="110"/>
    </row>
    <row r="985" spans="1:26" ht="11.25" hidden="1" customHeight="1">
      <c r="A985" s="110"/>
      <c r="B985" s="204">
        <v>20</v>
      </c>
      <c r="C985" s="222" t="e">
        <f>T1.role(C983&amp;"@"&amp;B985,"CPD_RESULT","val",1)</f>
        <v>#NAME?</v>
      </c>
      <c r="D985" s="222" t="e">
        <f>T1.role(C983&amp;"@"&amp;B985,"CPD_RESULT","val",2)</f>
        <v>#NAME?</v>
      </c>
      <c r="E985" s="222" t="e">
        <f>T1.role(C983&amp;"@"&amp;B985,"CPD_RESULT","val",3)</f>
        <v>#NAME?</v>
      </c>
      <c r="F985" s="222" t="e">
        <f>T1.role(C983&amp;"@"&amp;B985,"CPD_RESULT","val",4)</f>
        <v>#NAME?</v>
      </c>
      <c r="G985" s="222" t="e">
        <f>T1.role(G983&amp;"@"&amp;B985,"CPD_RESULT","val",1)</f>
        <v>#NAME?</v>
      </c>
      <c r="H985" s="222" t="e">
        <f>T1.role(G983&amp;"@"&amp;B985,"CPD_RESULT","val",2)</f>
        <v>#NAME?</v>
      </c>
      <c r="I985" s="222" t="e">
        <f>T1.role(G983&amp;"@"&amp;B985,"CPD_RESULT","val",3)</f>
        <v>#NAME?</v>
      </c>
      <c r="J985" s="222" t="e">
        <f>T1.role(G983&amp;"@"&amp;B985,"CPD_RESULT","val",4)</f>
        <v>#NAME?</v>
      </c>
      <c r="K985" s="222" t="e">
        <f>T1.role(K983&amp;"@"&amp;B985,"CPD_RESULT","val",1)</f>
        <v>#NAME?</v>
      </c>
      <c r="L985" s="222" t="e">
        <f>T1.role(K983&amp;"@"&amp;B985,"CPD_RESULT","val",2)</f>
        <v>#NAME?</v>
      </c>
      <c r="M985" s="222" t="e">
        <f>T1.role(K983&amp;"@"&amp;B985,"CPD_RESULT","val",3)</f>
        <v>#NAME?</v>
      </c>
      <c r="N985" s="222" t="e">
        <f>T1.role(K983&amp;"@"&amp;B985,"CPD_RESULT","val",4)</f>
        <v>#NAME?</v>
      </c>
      <c r="O985" s="222" t="e">
        <f>T1.role(O983&amp;"@"&amp;B985,"CPD_RESULT","val",1)</f>
        <v>#NAME?</v>
      </c>
      <c r="P985" s="222" t="e">
        <f>T1.role(O983&amp;"@"&amp;B985,"CPD_RESULT","val",2)</f>
        <v>#NAME?</v>
      </c>
      <c r="Q985" s="222" t="e">
        <f>T1.role(O983&amp;"@"&amp;B985,"CPD_RESULT","val",3)</f>
        <v>#NAME?</v>
      </c>
      <c r="R985" s="222" t="e">
        <f>T1.role(O983&amp;"@"&amp;B985,"CPD_RESULT","val",4)</f>
        <v>#NAME?</v>
      </c>
      <c r="S985" s="110"/>
      <c r="T985" s="110"/>
      <c r="U985" s="110"/>
      <c r="V985" s="110"/>
      <c r="W985" s="110"/>
      <c r="X985" s="110"/>
      <c r="Y985" s="110"/>
      <c r="Z985" s="110"/>
    </row>
    <row r="986" spans="1:26" ht="11.25" hidden="1" customHeight="1">
      <c r="A986" s="110"/>
      <c r="B986" s="204">
        <v>6</v>
      </c>
      <c r="C986" s="222" t="e">
        <f>T1.role(C983&amp;"@"&amp;B986,"CPD_RESULT","val",1)</f>
        <v>#NAME?</v>
      </c>
      <c r="D986" s="222" t="e">
        <f>T1.role(C983&amp;"@"&amp;B986,"CPD_RESULT","val",2)</f>
        <v>#NAME?</v>
      </c>
      <c r="E986" s="222" t="e">
        <f>T1.role(C983&amp;"@"&amp;B986,"CPD_RESULT","val",3)</f>
        <v>#NAME?</v>
      </c>
      <c r="F986" s="222" t="e">
        <f>T1.role(C983&amp;"@"&amp;B986,"CPD_RESULT","val",4)</f>
        <v>#NAME?</v>
      </c>
      <c r="G986" s="222" t="e">
        <f>T1.role(G983&amp;"@"&amp;B986,"CPD_RESULT","val",1)</f>
        <v>#NAME?</v>
      </c>
      <c r="H986" s="222" t="e">
        <f>T1.role(G983&amp;"@"&amp;B986,"CPD_RESULT","val",2)</f>
        <v>#NAME?</v>
      </c>
      <c r="I986" s="222" t="e">
        <f>T1.role(G983&amp;"@"&amp;B986,"CPD_RESULT","val",3)</f>
        <v>#NAME?</v>
      </c>
      <c r="J986" s="222" t="e">
        <f>T1.role(G983&amp;"@"&amp;B986,"CPD_RESULT","val",4)</f>
        <v>#NAME?</v>
      </c>
      <c r="K986" s="222" t="e">
        <f>T1.role(K983&amp;"@"&amp;B986,"CPD_RESULT","val",1)</f>
        <v>#NAME?</v>
      </c>
      <c r="L986" s="222" t="e">
        <f>T1.role(K983&amp;"@"&amp;B986,"CPD_RESULT","val",2)</f>
        <v>#NAME?</v>
      </c>
      <c r="M986" s="222" t="e">
        <f>T1.role(K983&amp;"@"&amp;B986,"CPD_RESULT","val",3)</f>
        <v>#NAME?</v>
      </c>
      <c r="N986" s="222" t="e">
        <f>T1.role(K983&amp;"@"&amp;B986,"CPD_RESULT","val",4)</f>
        <v>#NAME?</v>
      </c>
      <c r="O986" s="222" t="e">
        <f>T1.role(O983&amp;"@"&amp;B986,"CPD_RESULT","val",1)</f>
        <v>#NAME?</v>
      </c>
      <c r="P986" s="222" t="e">
        <f>T1.role(O983&amp;"@"&amp;B986,"CPD_RESULT","val",2)</f>
        <v>#NAME?</v>
      </c>
      <c r="Q986" s="222" t="e">
        <f>T1.role(O983&amp;"@"&amp;B986,"CPD_RESULT","val",3)</f>
        <v>#NAME?</v>
      </c>
      <c r="R986" s="222" t="e">
        <f>T1.role(O983&amp;"@"&amp;B986,"CPD_RESULT","val",4)</f>
        <v>#NAME?</v>
      </c>
      <c r="S986" s="110"/>
      <c r="T986" s="110"/>
      <c r="U986" s="110"/>
      <c r="V986" s="110"/>
      <c r="W986" s="110"/>
      <c r="X986" s="110"/>
      <c r="Y986" s="110"/>
      <c r="Z986" s="110"/>
    </row>
    <row r="987" spans="1:26" ht="11.25" hidden="1" customHeight="1">
      <c r="A987" s="110"/>
      <c r="B987" s="204">
        <v>2</v>
      </c>
      <c r="C987" s="222" t="e">
        <f>T1.role(C983&amp;"@"&amp;B987,"CPD_RESULT","val",1)</f>
        <v>#NAME?</v>
      </c>
      <c r="D987" s="222" t="e">
        <f>T1.role(C983&amp;"@"&amp;B987,"CPD_RESULT","val",2)</f>
        <v>#NAME?</v>
      </c>
      <c r="E987" s="222" t="e">
        <f>T1.role(C983&amp;"@"&amp;B987,"CPD_RESULT","val",3)</f>
        <v>#NAME?</v>
      </c>
      <c r="F987" s="222" t="e">
        <f>T1.role(C983&amp;"@"&amp;B987,"CPD_RESULT","val",4)</f>
        <v>#NAME?</v>
      </c>
      <c r="G987" s="222" t="e">
        <f>T1.role(G983&amp;"@"&amp;B987,"CPD_RESULT","val",1)</f>
        <v>#NAME?</v>
      </c>
      <c r="H987" s="222" t="e">
        <f>T1.role(G983&amp;"@"&amp;B987,"CPD_RESULT","val",2)</f>
        <v>#NAME?</v>
      </c>
      <c r="I987" s="222" t="e">
        <f>T1.role(G983&amp;"@"&amp;B987,"CPD_RESULT","val",3)</f>
        <v>#NAME?</v>
      </c>
      <c r="J987" s="222" t="e">
        <f>T1.role(G983&amp;"@"&amp;B987,"CPD_RESULT","val",4)</f>
        <v>#NAME?</v>
      </c>
      <c r="K987" s="222" t="e">
        <f>T1.role(K983&amp;"@"&amp;B987,"CPD_RESULT","val",1)</f>
        <v>#NAME?</v>
      </c>
      <c r="L987" s="222" t="e">
        <f>T1.role(K983&amp;"@"&amp;B987,"CPD_RESULT","val",2)</f>
        <v>#NAME?</v>
      </c>
      <c r="M987" s="222" t="e">
        <f>T1.role(K983&amp;"@"&amp;B987,"CPD_RESULT","val",3)</f>
        <v>#NAME?</v>
      </c>
      <c r="N987" s="222" t="e">
        <f>T1.role(K983&amp;"@"&amp;B987,"CPD_RESULT","val",4)</f>
        <v>#NAME?</v>
      </c>
      <c r="O987" s="222" t="e">
        <f>T1.role(O983&amp;"@"&amp;B987,"CPD_RESULT","val",1)</f>
        <v>#NAME?</v>
      </c>
      <c r="P987" s="222" t="e">
        <f>T1.role(O983&amp;"@"&amp;B987,"CPD_RESULT","val",2)</f>
        <v>#NAME?</v>
      </c>
      <c r="Q987" s="222" t="e">
        <f>T1.role(O983&amp;"@"&amp;B987,"CPD_RESULT","val",3)</f>
        <v>#NAME?</v>
      </c>
      <c r="R987" s="222" t="e">
        <f>T1.role(O983&amp;"@"&amp;B987,"CPD_RESULT","val",4)</f>
        <v>#NAME?</v>
      </c>
      <c r="S987" s="110"/>
      <c r="T987" s="110"/>
      <c r="U987" s="110"/>
      <c r="V987" s="110"/>
      <c r="W987" s="110"/>
      <c r="X987" s="110"/>
      <c r="Y987" s="110"/>
      <c r="Z987" s="110"/>
    </row>
    <row r="988" spans="1:26" ht="11.25" hidden="1" customHeight="1">
      <c r="A988" s="110"/>
      <c r="B988" s="204">
        <v>0.6</v>
      </c>
      <c r="C988" s="222" t="e">
        <f>T1.role(C983&amp;"@"&amp;B988,"CPD_RESULT","val",1)</f>
        <v>#NAME?</v>
      </c>
      <c r="D988" s="222" t="e">
        <f>T1.role(C983&amp;"@"&amp;B988,"CPD_RESULT","val",2)</f>
        <v>#NAME?</v>
      </c>
      <c r="E988" s="222" t="e">
        <f>T1.role(C983&amp;"@"&amp;B988,"CPD_RESULT","val",3)</f>
        <v>#NAME?</v>
      </c>
      <c r="F988" s="222" t="e">
        <f>T1.role(C983&amp;"@"&amp;B988,"CPD_RESULT","val",4)</f>
        <v>#NAME?</v>
      </c>
      <c r="G988" s="222" t="e">
        <f>T1.role(G983&amp;"@"&amp;B988,"CPD_RESULT","val",1)</f>
        <v>#NAME?</v>
      </c>
      <c r="H988" s="222" t="e">
        <f>T1.role(G983&amp;"@"&amp;B988,"CPD_RESULT","val",2)</f>
        <v>#NAME?</v>
      </c>
      <c r="I988" s="222" t="e">
        <f>T1.role(G983&amp;"@"&amp;B988,"CPD_RESULT","val",3)</f>
        <v>#NAME?</v>
      </c>
      <c r="J988" s="222" t="e">
        <f>T1.role(G983&amp;"@"&amp;B988,"CPD_RESULT","val",4)</f>
        <v>#NAME?</v>
      </c>
      <c r="K988" s="222" t="e">
        <f>T1.role(K983&amp;"@"&amp;B988,"CPD_RESULT","val",1)</f>
        <v>#NAME?</v>
      </c>
      <c r="L988" s="222" t="e">
        <f>T1.role(K983&amp;"@"&amp;B988,"CPD_RESULT","val",2)</f>
        <v>#NAME?</v>
      </c>
      <c r="M988" s="222" t="e">
        <f>T1.role(K983&amp;"@"&amp;B988,"CPD_RESULT","val",3)</f>
        <v>#NAME?</v>
      </c>
      <c r="N988" s="222" t="e">
        <f>T1.role(K983&amp;"@"&amp;B988,"CPD_RESULT","val",4)</f>
        <v>#NAME?</v>
      </c>
      <c r="O988" s="222" t="e">
        <f>T1.role(O983&amp;"@"&amp;B988,"CPD_RESULT","val",1)</f>
        <v>#NAME?</v>
      </c>
      <c r="P988" s="222" t="e">
        <f>T1.role(O983&amp;"@"&amp;B988,"CPD_RESULT","val",2)</f>
        <v>#NAME?</v>
      </c>
      <c r="Q988" s="222" t="e">
        <f>T1.role(O983&amp;"@"&amp;B988,"CPD_RESULT","val",3)</f>
        <v>#NAME?</v>
      </c>
      <c r="R988" s="222" t="e">
        <f>T1.role(O983&amp;"@"&amp;B988,"CPD_RESULT","val",4)</f>
        <v>#NAME?</v>
      </c>
      <c r="S988" s="110"/>
      <c r="T988" s="110"/>
      <c r="U988" s="110"/>
      <c r="V988" s="110"/>
      <c r="W988" s="110"/>
      <c r="X988" s="110"/>
      <c r="Y988" s="110"/>
      <c r="Z988" s="110"/>
    </row>
    <row r="989" spans="1:26" ht="11.25" hidden="1" customHeight="1">
      <c r="A989" s="110"/>
      <c r="B989" s="204">
        <v>0.2</v>
      </c>
      <c r="C989" s="222" t="e">
        <f>T1.role(C983&amp;"@"&amp;B989,"CPD_RESULT","val",1)</f>
        <v>#NAME?</v>
      </c>
      <c r="D989" s="222" t="e">
        <f>T1.role(C983&amp;"@"&amp;B989,"CPD_RESULT","val",2)</f>
        <v>#NAME?</v>
      </c>
      <c r="E989" s="222" t="e">
        <f>T1.role(C983&amp;"@"&amp;B989,"CPD_RESULT","val",3)</f>
        <v>#NAME?</v>
      </c>
      <c r="F989" s="222" t="e">
        <f>T1.role(C983&amp;"@"&amp;B989,"CPD_RESULT","val",4)</f>
        <v>#NAME?</v>
      </c>
      <c r="G989" s="222" t="e">
        <f>T1.role(G983&amp;"@"&amp;B989,"CPD_RESULT","val",1)</f>
        <v>#NAME?</v>
      </c>
      <c r="H989" s="222" t="e">
        <f>T1.role(G983&amp;"@"&amp;B989,"CPD_RESULT","val",2)</f>
        <v>#NAME?</v>
      </c>
      <c r="I989" s="222" t="e">
        <f>T1.role(G983&amp;"@"&amp;B989,"CPD_RESULT","val",3)</f>
        <v>#NAME?</v>
      </c>
      <c r="J989" s="222" t="e">
        <f>T1.role(G983&amp;"@"&amp;B989,"CPD_RESULT","val",4)</f>
        <v>#NAME?</v>
      </c>
      <c r="K989" s="222" t="e">
        <f>T1.role(K983&amp;"@"&amp;B989,"CPD_RESULT","val",1)</f>
        <v>#NAME?</v>
      </c>
      <c r="L989" s="222" t="e">
        <f>T1.role(K983&amp;"@"&amp;B989,"CPD_RESULT","val",2)</f>
        <v>#NAME?</v>
      </c>
      <c r="M989" s="222" t="e">
        <f>T1.role(K983&amp;"@"&amp;B989,"CPD_RESULT","val",3)</f>
        <v>#NAME?</v>
      </c>
      <c r="N989" s="222" t="e">
        <f>T1.role(K983&amp;"@"&amp;B989,"CPD_RESULT","val",4)</f>
        <v>#NAME?</v>
      </c>
      <c r="O989" s="222" t="e">
        <f>T1.role(O983&amp;"@"&amp;B989,"CPD_RESULT","val",1)</f>
        <v>#NAME?</v>
      </c>
      <c r="P989" s="222" t="e">
        <f>T1.role(O983&amp;"@"&amp;B989,"CPD_RESULT","val",2)</f>
        <v>#NAME?</v>
      </c>
      <c r="Q989" s="222" t="e">
        <f>T1.role(O983&amp;"@"&amp;B989,"CPD_RESULT","val",3)</f>
        <v>#NAME?</v>
      </c>
      <c r="R989" s="222" t="e">
        <f>T1.role(O983&amp;"@"&amp;B989,"CPD_RESULT","val",4)</f>
        <v>#NAME?</v>
      </c>
      <c r="S989" s="110"/>
      <c r="T989" s="110"/>
      <c r="U989" s="110"/>
      <c r="V989" s="110"/>
      <c r="W989" s="110"/>
      <c r="X989" s="110"/>
      <c r="Y989" s="110"/>
      <c r="Z989" s="110"/>
    </row>
    <row r="990" spans="1:26" ht="11.25" hidden="1" customHeight="1">
      <c r="A990" s="110"/>
      <c r="C990" s="110"/>
      <c r="D990" s="110"/>
      <c r="E990" s="110"/>
      <c r="F990" s="110"/>
      <c r="G990" s="110"/>
      <c r="H990" s="110"/>
      <c r="I990" s="110"/>
      <c r="K990" s="110"/>
      <c r="L990" s="110"/>
      <c r="M990" s="110"/>
      <c r="N990" s="110"/>
      <c r="O990" s="110"/>
      <c r="P990" s="110"/>
      <c r="Q990" s="110"/>
      <c r="R990" s="110"/>
      <c r="S990" s="110"/>
      <c r="T990" s="110"/>
      <c r="U990" s="110"/>
      <c r="V990" s="110"/>
      <c r="W990" s="110"/>
      <c r="X990" s="110"/>
      <c r="Y990" s="110"/>
      <c r="Z990" s="110"/>
    </row>
    <row r="991" spans="1:26" ht="11.25" hidden="1" customHeight="1">
      <c r="A991" s="110"/>
      <c r="B991" s="100"/>
      <c r="C991" s="140" t="s">
        <v>4220</v>
      </c>
      <c r="D991" s="108"/>
      <c r="E991" s="108"/>
      <c r="F991" s="205"/>
      <c r="G991" s="140" t="s">
        <v>4221</v>
      </c>
      <c r="H991" s="108"/>
      <c r="I991" s="108"/>
      <c r="J991" s="205"/>
      <c r="K991" s="140" t="s">
        <v>4222</v>
      </c>
      <c r="L991" s="108"/>
      <c r="M991" s="108"/>
      <c r="N991" s="205"/>
      <c r="O991" s="140" t="s">
        <v>4223</v>
      </c>
      <c r="P991" s="108"/>
      <c r="Q991" s="108"/>
      <c r="R991" s="205"/>
      <c r="S991" s="110"/>
      <c r="T991" s="110"/>
      <c r="U991" s="110"/>
      <c r="V991" s="110"/>
      <c r="W991" s="110"/>
      <c r="X991" s="110"/>
      <c r="Y991" s="110"/>
      <c r="Z991" s="110"/>
    </row>
    <row r="992" spans="1:26" ht="11.25" hidden="1" customHeight="1">
      <c r="A992" s="110"/>
      <c r="B992" s="105"/>
      <c r="C992" s="140" t="e">
        <f>T1.role(C991,"cpdid")</f>
        <v>#NAME?</v>
      </c>
      <c r="D992" s="108"/>
      <c r="E992" s="108"/>
      <c r="F992" s="205"/>
      <c r="G992" s="140" t="e">
        <f>T1.role(G991,"cpdid")</f>
        <v>#NAME?</v>
      </c>
      <c r="H992" s="108"/>
      <c r="I992" s="108"/>
      <c r="J992" s="205"/>
      <c r="K992" s="140" t="e">
        <f>T1.role(K991,"cpdid")</f>
        <v>#NAME?</v>
      </c>
      <c r="L992" s="108"/>
      <c r="M992" s="108"/>
      <c r="N992" s="205"/>
      <c r="O992" s="140" t="e">
        <f>T1.role(O991,"cpdid")</f>
        <v>#NAME?</v>
      </c>
      <c r="P992" s="108"/>
      <c r="Q992" s="108"/>
      <c r="R992" s="205"/>
      <c r="S992" s="110"/>
      <c r="T992" s="110"/>
      <c r="U992" s="110"/>
      <c r="V992" s="110"/>
      <c r="W992" s="110"/>
      <c r="X992" s="110"/>
      <c r="Y992" s="110"/>
      <c r="Z992" s="110"/>
    </row>
    <row r="993" spans="1:26" ht="11.25" hidden="1" customHeight="1">
      <c r="A993" s="110"/>
      <c r="B993" s="204">
        <v>20</v>
      </c>
      <c r="C993" s="222" t="e">
        <f>T1.role(C991&amp;"@"&amp;B993,"CPD_RESULT","val",1)</f>
        <v>#NAME?</v>
      </c>
      <c r="D993" s="222" t="e">
        <f>T1.role(C991&amp;"@"&amp;B993,"CPD_RESULT","val",2)</f>
        <v>#NAME?</v>
      </c>
      <c r="E993" s="222" t="e">
        <f>T1.role(C991&amp;"@"&amp;B993,"CPD_RESULT","val",3)</f>
        <v>#NAME?</v>
      </c>
      <c r="F993" s="222" t="e">
        <f>T1.role(C991&amp;"@"&amp;B993,"CPD_RESULT","val",4)</f>
        <v>#NAME?</v>
      </c>
      <c r="G993" s="222" t="e">
        <f>T1.role(G991&amp;"@"&amp;B993,"CPD_RESULT","val",1)</f>
        <v>#NAME?</v>
      </c>
      <c r="H993" s="222" t="e">
        <f>T1.role(G991&amp;"@"&amp;B993,"CPD_RESULT","val",2)</f>
        <v>#NAME?</v>
      </c>
      <c r="I993" s="222" t="e">
        <f>T1.role(G991&amp;"@"&amp;B993,"CPD_RESULT","val",3)</f>
        <v>#NAME?</v>
      </c>
      <c r="J993" s="222" t="e">
        <f>T1.role(G991&amp;"@"&amp;B993,"CPD_RESULT","val",4)</f>
        <v>#NAME?</v>
      </c>
      <c r="K993" s="222" t="e">
        <f>T1.role(K991&amp;"@"&amp;B993,"CPD_RESULT","val",1)</f>
        <v>#NAME?</v>
      </c>
      <c r="L993" s="222" t="e">
        <f>T1.role(K991&amp;"@"&amp;B993,"CPD_RESULT","val",2)</f>
        <v>#NAME?</v>
      </c>
      <c r="M993" s="222" t="e">
        <f>T1.role(K991&amp;"@"&amp;B993,"CPD_RESULT","val",3)</f>
        <v>#NAME?</v>
      </c>
      <c r="N993" s="222" t="e">
        <f>T1.role(K991&amp;"@"&amp;B993,"CPD_RESULT","val",4)</f>
        <v>#NAME?</v>
      </c>
      <c r="O993" s="222" t="e">
        <f>T1.role(O991&amp;"@"&amp;B993,"CPD_RESULT","val",1)</f>
        <v>#NAME?</v>
      </c>
      <c r="P993" s="222" t="e">
        <f>T1.role(O991&amp;"@"&amp;B993,"CPD_RESULT","val",2)</f>
        <v>#NAME?</v>
      </c>
      <c r="Q993" s="222" t="e">
        <f>T1.role(O991&amp;"@"&amp;B993,"CPD_RESULT","val",3)</f>
        <v>#NAME?</v>
      </c>
      <c r="R993" s="222" t="e">
        <f>T1.role(O991&amp;"@"&amp;B993,"CPD_RESULT","val",4)</f>
        <v>#NAME?</v>
      </c>
      <c r="S993" s="110"/>
      <c r="T993" s="110"/>
      <c r="U993" s="110"/>
      <c r="V993" s="110"/>
      <c r="W993" s="110"/>
      <c r="X993" s="110"/>
      <c r="Y993" s="110"/>
      <c r="Z993" s="110"/>
    </row>
    <row r="994" spans="1:26" ht="11.25" hidden="1" customHeight="1">
      <c r="A994" s="110"/>
      <c r="B994" s="204">
        <v>6</v>
      </c>
      <c r="C994" s="222" t="e">
        <f>T1.role(C991&amp;"@"&amp;B994,"CPD_RESULT","val",1)</f>
        <v>#NAME?</v>
      </c>
      <c r="D994" s="222" t="e">
        <f>T1.role(C991&amp;"@"&amp;B994,"CPD_RESULT","val",2)</f>
        <v>#NAME?</v>
      </c>
      <c r="E994" s="222" t="e">
        <f>T1.role(C991&amp;"@"&amp;B994,"CPD_RESULT","val",3)</f>
        <v>#NAME?</v>
      </c>
      <c r="F994" s="222" t="e">
        <f>T1.role(C991&amp;"@"&amp;B994,"CPD_RESULT","val",4)</f>
        <v>#NAME?</v>
      </c>
      <c r="G994" s="222" t="e">
        <f>T1.role(G991&amp;"@"&amp;B994,"CPD_RESULT","val",1)</f>
        <v>#NAME?</v>
      </c>
      <c r="H994" s="222" t="e">
        <f>T1.role(G991&amp;"@"&amp;B994,"CPD_RESULT","val",2)</f>
        <v>#NAME?</v>
      </c>
      <c r="I994" s="222" t="e">
        <f>T1.role(G991&amp;"@"&amp;B994,"CPD_RESULT","val",3)</f>
        <v>#NAME?</v>
      </c>
      <c r="J994" s="222" t="e">
        <f>T1.role(G991&amp;"@"&amp;B994,"CPD_RESULT","val",4)</f>
        <v>#NAME?</v>
      </c>
      <c r="K994" s="222" t="e">
        <f>T1.role(K991&amp;"@"&amp;B994,"CPD_RESULT","val",1)</f>
        <v>#NAME?</v>
      </c>
      <c r="L994" s="222" t="e">
        <f>T1.role(K991&amp;"@"&amp;B994,"CPD_RESULT","val",2)</f>
        <v>#NAME?</v>
      </c>
      <c r="M994" s="222" t="e">
        <f>T1.role(K991&amp;"@"&amp;B994,"CPD_RESULT","val",3)</f>
        <v>#NAME?</v>
      </c>
      <c r="N994" s="222" t="e">
        <f>T1.role(K991&amp;"@"&amp;B994,"CPD_RESULT","val",4)</f>
        <v>#NAME?</v>
      </c>
      <c r="O994" s="222" t="e">
        <f>T1.role(O991&amp;"@"&amp;B994,"CPD_RESULT","val",1)</f>
        <v>#NAME?</v>
      </c>
      <c r="P994" s="222" t="e">
        <f>T1.role(O991&amp;"@"&amp;B994,"CPD_RESULT","val",2)</f>
        <v>#NAME?</v>
      </c>
      <c r="Q994" s="222" t="e">
        <f>T1.role(O991&amp;"@"&amp;B994,"CPD_RESULT","val",3)</f>
        <v>#NAME?</v>
      </c>
      <c r="R994" s="222" t="e">
        <f>T1.role(O991&amp;"@"&amp;B994,"CPD_RESULT","val",4)</f>
        <v>#NAME?</v>
      </c>
      <c r="S994" s="110"/>
      <c r="T994" s="110"/>
      <c r="U994" s="110"/>
      <c r="V994" s="110"/>
      <c r="W994" s="110"/>
      <c r="X994" s="110"/>
      <c r="Y994" s="110"/>
      <c r="Z994" s="110"/>
    </row>
    <row r="995" spans="1:26" ht="11.25" hidden="1" customHeight="1">
      <c r="A995" s="110"/>
      <c r="B995" s="204">
        <v>2</v>
      </c>
      <c r="C995" s="222" t="e">
        <f>T1.role(C991&amp;"@"&amp;B995,"CPD_RESULT","val",1)</f>
        <v>#NAME?</v>
      </c>
      <c r="D995" s="222" t="e">
        <f>T1.role(C991&amp;"@"&amp;B995,"CPD_RESULT","val",2)</f>
        <v>#NAME?</v>
      </c>
      <c r="E995" s="222" t="e">
        <f>T1.role(C991&amp;"@"&amp;B995,"CPD_RESULT","val",3)</f>
        <v>#NAME?</v>
      </c>
      <c r="F995" s="222" t="e">
        <f>T1.role(C991&amp;"@"&amp;B995,"CPD_RESULT","val",4)</f>
        <v>#NAME?</v>
      </c>
      <c r="G995" s="222" t="e">
        <f>T1.role(G991&amp;"@"&amp;B995,"CPD_RESULT","val",1)</f>
        <v>#NAME?</v>
      </c>
      <c r="H995" s="222" t="e">
        <f>T1.role(G991&amp;"@"&amp;B995,"CPD_RESULT","val",2)</f>
        <v>#NAME?</v>
      </c>
      <c r="I995" s="222" t="e">
        <f>T1.role(G991&amp;"@"&amp;B995,"CPD_RESULT","val",3)</f>
        <v>#NAME?</v>
      </c>
      <c r="J995" s="222" t="e">
        <f>T1.role(G991&amp;"@"&amp;B995,"CPD_RESULT","val",4)</f>
        <v>#NAME?</v>
      </c>
      <c r="K995" s="222" t="e">
        <f>T1.role(K991&amp;"@"&amp;B995,"CPD_RESULT","val",1)</f>
        <v>#NAME?</v>
      </c>
      <c r="L995" s="222" t="e">
        <f>T1.role(K991&amp;"@"&amp;B995,"CPD_RESULT","val",2)</f>
        <v>#NAME?</v>
      </c>
      <c r="M995" s="222" t="e">
        <f>T1.role(K991&amp;"@"&amp;B995,"CPD_RESULT","val",3)</f>
        <v>#NAME?</v>
      </c>
      <c r="N995" s="222" t="e">
        <f>T1.role(K991&amp;"@"&amp;B995,"CPD_RESULT","val",4)</f>
        <v>#NAME?</v>
      </c>
      <c r="O995" s="222" t="e">
        <f>T1.role(O991&amp;"@"&amp;B995,"CPD_RESULT","val",1)</f>
        <v>#NAME?</v>
      </c>
      <c r="P995" s="222" t="e">
        <f>T1.role(O991&amp;"@"&amp;B995,"CPD_RESULT","val",2)</f>
        <v>#NAME?</v>
      </c>
      <c r="Q995" s="222" t="e">
        <f>T1.role(O991&amp;"@"&amp;B995,"CPD_RESULT","val",3)</f>
        <v>#NAME?</v>
      </c>
      <c r="R995" s="222" t="e">
        <f>T1.role(O991&amp;"@"&amp;B995,"CPD_RESULT","val",4)</f>
        <v>#NAME?</v>
      </c>
      <c r="S995" s="110"/>
      <c r="T995" s="110"/>
      <c r="U995" s="110"/>
      <c r="V995" s="110"/>
      <c r="W995" s="110"/>
      <c r="X995" s="110"/>
      <c r="Y995" s="110"/>
      <c r="Z995" s="110"/>
    </row>
    <row r="996" spans="1:26" ht="11.25" hidden="1" customHeight="1">
      <c r="A996" s="110"/>
      <c r="B996" s="204">
        <v>0.6</v>
      </c>
      <c r="C996" s="222" t="e">
        <f>T1.role(C991&amp;"@"&amp;B996,"CPD_RESULT","val",1)</f>
        <v>#NAME?</v>
      </c>
      <c r="D996" s="222" t="e">
        <f>T1.role(C991&amp;"@"&amp;B996,"CPD_RESULT","val",2)</f>
        <v>#NAME?</v>
      </c>
      <c r="E996" s="222" t="e">
        <f>T1.role(C991&amp;"@"&amp;B996,"CPD_RESULT","val",3)</f>
        <v>#NAME?</v>
      </c>
      <c r="F996" s="222" t="e">
        <f>T1.role(C991&amp;"@"&amp;B996,"CPD_RESULT","val",4)</f>
        <v>#NAME?</v>
      </c>
      <c r="G996" s="222" t="e">
        <f>T1.role(G991&amp;"@"&amp;B996,"CPD_RESULT","val",1)</f>
        <v>#NAME?</v>
      </c>
      <c r="H996" s="222" t="e">
        <f>T1.role(G991&amp;"@"&amp;B996,"CPD_RESULT","val",2)</f>
        <v>#NAME?</v>
      </c>
      <c r="I996" s="222" t="e">
        <f>T1.role(G991&amp;"@"&amp;B996,"CPD_RESULT","val",3)</f>
        <v>#NAME?</v>
      </c>
      <c r="J996" s="222" t="e">
        <f>T1.role(G991&amp;"@"&amp;B996,"CPD_RESULT","val",4)</f>
        <v>#NAME?</v>
      </c>
      <c r="K996" s="222" t="e">
        <f>T1.role(K991&amp;"@"&amp;B996,"CPD_RESULT","val",1)</f>
        <v>#NAME?</v>
      </c>
      <c r="L996" s="222" t="e">
        <f>T1.role(K991&amp;"@"&amp;B996,"CPD_RESULT","val",2)</f>
        <v>#NAME?</v>
      </c>
      <c r="M996" s="222" t="e">
        <f>T1.role(K991&amp;"@"&amp;B996,"CPD_RESULT","val",3)</f>
        <v>#NAME?</v>
      </c>
      <c r="N996" s="222" t="e">
        <f>T1.role(K991&amp;"@"&amp;B996,"CPD_RESULT","val",4)</f>
        <v>#NAME?</v>
      </c>
      <c r="O996" s="222" t="e">
        <f>T1.role(O991&amp;"@"&amp;B996,"CPD_RESULT","val",1)</f>
        <v>#NAME?</v>
      </c>
      <c r="P996" s="222" t="e">
        <f>T1.role(O991&amp;"@"&amp;B996,"CPD_RESULT","val",2)</f>
        <v>#NAME?</v>
      </c>
      <c r="Q996" s="222" t="e">
        <f>T1.role(O991&amp;"@"&amp;B996,"CPD_RESULT","val",3)</f>
        <v>#NAME?</v>
      </c>
      <c r="R996" s="222" t="e">
        <f>T1.role(O991&amp;"@"&amp;B996,"CPD_RESULT","val",4)</f>
        <v>#NAME?</v>
      </c>
      <c r="S996" s="110"/>
      <c r="T996" s="110"/>
      <c r="U996" s="110"/>
      <c r="V996" s="110"/>
      <c r="W996" s="110"/>
      <c r="X996" s="110"/>
      <c r="Y996" s="110"/>
      <c r="Z996" s="110"/>
    </row>
    <row r="997" spans="1:26" ht="11.25" hidden="1" customHeight="1">
      <c r="A997" s="110"/>
      <c r="B997" s="204">
        <v>0.2</v>
      </c>
      <c r="C997" s="222" t="e">
        <f>T1.role(C991&amp;"@"&amp;B997,"CPD_RESULT","val",1)</f>
        <v>#NAME?</v>
      </c>
      <c r="D997" s="222" t="e">
        <f>T1.role(C991&amp;"@"&amp;B997,"CPD_RESULT","val",2)</f>
        <v>#NAME?</v>
      </c>
      <c r="E997" s="222" t="e">
        <f>T1.role(C991&amp;"@"&amp;B997,"CPD_RESULT","val",3)</f>
        <v>#NAME?</v>
      </c>
      <c r="F997" s="222" t="e">
        <f>T1.role(C991&amp;"@"&amp;B997,"CPD_RESULT","val",4)</f>
        <v>#NAME?</v>
      </c>
      <c r="G997" s="222" t="e">
        <f>T1.role(G991&amp;"@"&amp;B997,"CPD_RESULT","val",1)</f>
        <v>#NAME?</v>
      </c>
      <c r="H997" s="222" t="e">
        <f>T1.role(G991&amp;"@"&amp;B997,"CPD_RESULT","val",2)</f>
        <v>#NAME?</v>
      </c>
      <c r="I997" s="222" t="e">
        <f>T1.role(G991&amp;"@"&amp;B997,"CPD_RESULT","val",3)</f>
        <v>#NAME?</v>
      </c>
      <c r="J997" s="222" t="e">
        <f>T1.role(G991&amp;"@"&amp;B997,"CPD_RESULT","val",4)</f>
        <v>#NAME?</v>
      </c>
      <c r="K997" s="222" t="e">
        <f>T1.role(K991&amp;"@"&amp;B997,"CPD_RESULT","val",1)</f>
        <v>#NAME?</v>
      </c>
      <c r="L997" s="222" t="e">
        <f>T1.role(K991&amp;"@"&amp;B997,"CPD_RESULT","val",2)</f>
        <v>#NAME?</v>
      </c>
      <c r="M997" s="222" t="e">
        <f>T1.role(K991&amp;"@"&amp;B997,"CPD_RESULT","val",3)</f>
        <v>#NAME?</v>
      </c>
      <c r="N997" s="222" t="e">
        <f>T1.role(K991&amp;"@"&amp;B997,"CPD_RESULT","val",4)</f>
        <v>#NAME?</v>
      </c>
      <c r="O997" s="222" t="e">
        <f>T1.role(O991&amp;"@"&amp;B997,"CPD_RESULT","val",1)</f>
        <v>#NAME?</v>
      </c>
      <c r="P997" s="222" t="e">
        <f>T1.role(O991&amp;"@"&amp;B997,"CPD_RESULT","val",2)</f>
        <v>#NAME?</v>
      </c>
      <c r="Q997" s="222" t="e">
        <f>T1.role(O991&amp;"@"&amp;B997,"CPD_RESULT","val",3)</f>
        <v>#NAME?</v>
      </c>
      <c r="R997" s="222" t="e">
        <f>T1.role(O991&amp;"@"&amp;B997,"CPD_RESULT","val",4)</f>
        <v>#NAME?</v>
      </c>
      <c r="S997" s="110"/>
      <c r="T997" s="110"/>
      <c r="U997" s="110"/>
      <c r="V997" s="110"/>
      <c r="W997" s="110"/>
      <c r="X997" s="110"/>
      <c r="Y997" s="110"/>
      <c r="Z997" s="110"/>
    </row>
    <row r="998" spans="1:26" ht="11.25" hidden="1" customHeight="1">
      <c r="A998" s="110"/>
      <c r="C998" s="110"/>
      <c r="D998" s="110"/>
      <c r="E998" s="110"/>
      <c r="F998" s="110"/>
      <c r="G998" s="110"/>
      <c r="H998" s="110"/>
      <c r="I998" s="110"/>
      <c r="K998" s="110"/>
      <c r="L998" s="110"/>
      <c r="M998" s="110"/>
      <c r="N998" s="110"/>
      <c r="O998" s="110"/>
      <c r="P998" s="110"/>
      <c r="Q998" s="110"/>
      <c r="R998" s="110"/>
      <c r="S998" s="110"/>
      <c r="T998" s="110"/>
      <c r="U998" s="110"/>
      <c r="V998" s="110"/>
      <c r="W998" s="110"/>
      <c r="X998" s="110"/>
      <c r="Y998" s="110"/>
      <c r="Z998" s="110"/>
    </row>
    <row r="999" spans="1:26" ht="11.25" hidden="1" customHeight="1">
      <c r="A999" s="110"/>
      <c r="B999" s="100"/>
      <c r="C999" s="140" t="s">
        <v>4227</v>
      </c>
      <c r="D999" s="108"/>
      <c r="E999" s="108"/>
      <c r="F999" s="205"/>
      <c r="G999" s="140" t="s">
        <v>4226</v>
      </c>
      <c r="H999" s="108"/>
      <c r="I999" s="108"/>
      <c r="J999" s="205"/>
      <c r="K999" s="140" t="s">
        <v>4225</v>
      </c>
      <c r="L999" s="108"/>
      <c r="M999" s="108"/>
      <c r="N999" s="205"/>
      <c r="O999" s="140" t="s">
        <v>4224</v>
      </c>
      <c r="P999" s="108"/>
      <c r="Q999" s="108"/>
      <c r="R999" s="205"/>
      <c r="S999" s="110"/>
      <c r="T999" s="110"/>
      <c r="U999" s="110"/>
      <c r="V999" s="110"/>
      <c r="W999" s="110"/>
      <c r="X999" s="110"/>
      <c r="Y999" s="110"/>
      <c r="Z999" s="110"/>
    </row>
    <row r="1000" spans="1:26" ht="11.25" hidden="1" customHeight="1">
      <c r="A1000" s="110"/>
      <c r="B1000" s="105"/>
      <c r="C1000" s="140" t="e">
        <f>T1.role(C999,"cpdid")</f>
        <v>#NAME?</v>
      </c>
      <c r="D1000" s="108"/>
      <c r="E1000" s="108"/>
      <c r="F1000" s="205"/>
      <c r="G1000" s="140" t="e">
        <f>T1.role(G999,"cpdid")</f>
        <v>#NAME?</v>
      </c>
      <c r="H1000" s="108"/>
      <c r="I1000" s="108"/>
      <c r="J1000" s="205"/>
      <c r="K1000" s="140" t="e">
        <f>T1.role(K999,"cpdid")</f>
        <v>#NAME?</v>
      </c>
      <c r="L1000" s="108"/>
      <c r="M1000" s="108"/>
      <c r="N1000" s="205"/>
      <c r="O1000" s="140" t="e">
        <f>T1.role(O999,"cpdid")</f>
        <v>#NAME?</v>
      </c>
      <c r="P1000" s="108"/>
      <c r="Q1000" s="108"/>
      <c r="R1000" s="205"/>
      <c r="S1000" s="110"/>
      <c r="T1000" s="110"/>
      <c r="U1000" s="110"/>
      <c r="V1000" s="110"/>
      <c r="W1000" s="110"/>
      <c r="X1000" s="110"/>
      <c r="Y1000" s="110"/>
      <c r="Z1000" s="110"/>
    </row>
    <row r="1001" spans="1:26" ht="11.25" hidden="1" customHeight="1">
      <c r="A1001" s="110"/>
      <c r="B1001" s="204">
        <v>20</v>
      </c>
      <c r="C1001" s="222" t="e">
        <f>T1.role(C999&amp;"@"&amp;B1001,"CPD_RESULT","val",1)</f>
        <v>#NAME?</v>
      </c>
      <c r="D1001" s="222" t="e">
        <f>T1.role(C999&amp;"@"&amp;B1001,"CPD_RESULT","val",2)</f>
        <v>#NAME?</v>
      </c>
      <c r="E1001" s="222" t="e">
        <f>T1.role(C999&amp;"@"&amp;B1001,"CPD_RESULT","val",3)</f>
        <v>#NAME?</v>
      </c>
      <c r="F1001" s="222" t="e">
        <f>T1.role(C999&amp;"@"&amp;B1001,"CPD_RESULT","val",4)</f>
        <v>#NAME?</v>
      </c>
      <c r="G1001" s="222" t="e">
        <f>T1.role(G999&amp;"@"&amp;B1001,"CPD_RESULT","val",1)</f>
        <v>#NAME?</v>
      </c>
      <c r="H1001" s="222" t="e">
        <f>T1.role(G999&amp;"@"&amp;B1001,"CPD_RESULT","val",2)</f>
        <v>#NAME?</v>
      </c>
      <c r="I1001" s="222" t="e">
        <f>T1.role(G999&amp;"@"&amp;B1001,"CPD_RESULT","val",3)</f>
        <v>#NAME?</v>
      </c>
      <c r="J1001" s="222" t="e">
        <f>T1.role(G999&amp;"@"&amp;B1001,"CPD_RESULT","val",4)</f>
        <v>#NAME?</v>
      </c>
      <c r="K1001" s="222" t="e">
        <f>T1.role(K999&amp;"@"&amp;B1001,"CPD_RESULT","val",1)</f>
        <v>#NAME?</v>
      </c>
      <c r="L1001" s="222" t="e">
        <f>T1.role(K999&amp;"@"&amp;B1001,"CPD_RESULT","val",2)</f>
        <v>#NAME?</v>
      </c>
      <c r="M1001" s="222" t="e">
        <f>T1.role(K999&amp;"@"&amp;B1001,"CPD_RESULT","val",3)</f>
        <v>#NAME?</v>
      </c>
      <c r="N1001" s="222" t="e">
        <f>T1.role(K999&amp;"@"&amp;B1001,"CPD_RESULT","val",4)</f>
        <v>#NAME?</v>
      </c>
      <c r="O1001" s="222" t="e">
        <f>T1.role(O999&amp;"@"&amp;B1001,"CPD_RESULT","val",1)</f>
        <v>#NAME?</v>
      </c>
      <c r="P1001" s="222" t="e">
        <f>T1.role(O999&amp;"@"&amp;B1001,"CPD_RESULT","val",2)</f>
        <v>#NAME?</v>
      </c>
      <c r="Q1001" s="222" t="e">
        <f>T1.role(O999&amp;"@"&amp;B1001,"CPD_RESULT","val",3)</f>
        <v>#NAME?</v>
      </c>
      <c r="R1001" s="222" t="e">
        <f>T1.role(O999&amp;"@"&amp;B1001,"CPD_RESULT","val",4)</f>
        <v>#NAME?</v>
      </c>
      <c r="S1001" s="110"/>
      <c r="T1001" s="110"/>
      <c r="U1001" s="110"/>
      <c r="V1001" s="110"/>
      <c r="W1001" s="110"/>
      <c r="X1001" s="110"/>
      <c r="Y1001" s="110"/>
      <c r="Z1001" s="110"/>
    </row>
    <row r="1002" spans="1:26" ht="11.25" hidden="1" customHeight="1">
      <c r="A1002" s="110"/>
      <c r="B1002" s="204">
        <v>6</v>
      </c>
      <c r="C1002" s="222" t="e">
        <f>T1.role(C999&amp;"@"&amp;B1002,"CPD_RESULT","val",1)</f>
        <v>#NAME?</v>
      </c>
      <c r="D1002" s="222" t="e">
        <f>T1.role(C999&amp;"@"&amp;B1002,"CPD_RESULT","val",2)</f>
        <v>#NAME?</v>
      </c>
      <c r="E1002" s="222" t="e">
        <f>T1.role(C999&amp;"@"&amp;B1002,"CPD_RESULT","val",3)</f>
        <v>#NAME?</v>
      </c>
      <c r="F1002" s="222" t="e">
        <f>T1.role(C999&amp;"@"&amp;B1002,"CPD_RESULT","val",4)</f>
        <v>#NAME?</v>
      </c>
      <c r="G1002" s="222" t="e">
        <f>T1.role(G999&amp;"@"&amp;B1002,"CPD_RESULT","val",1)</f>
        <v>#NAME?</v>
      </c>
      <c r="H1002" s="222" t="e">
        <f>T1.role(G999&amp;"@"&amp;B1002,"CPD_RESULT","val",2)</f>
        <v>#NAME?</v>
      </c>
      <c r="I1002" s="222" t="e">
        <f>T1.role(G999&amp;"@"&amp;B1002,"CPD_RESULT","val",3)</f>
        <v>#NAME?</v>
      </c>
      <c r="J1002" s="222" t="e">
        <f>T1.role(G999&amp;"@"&amp;B1002,"CPD_RESULT","val",4)</f>
        <v>#NAME?</v>
      </c>
      <c r="K1002" s="222" t="e">
        <f>T1.role(K999&amp;"@"&amp;B1002,"CPD_RESULT","val",1)</f>
        <v>#NAME?</v>
      </c>
      <c r="L1002" s="222" t="e">
        <f>T1.role(K999&amp;"@"&amp;B1002,"CPD_RESULT","val",2)</f>
        <v>#NAME?</v>
      </c>
      <c r="M1002" s="222" t="e">
        <f>T1.role(K999&amp;"@"&amp;B1002,"CPD_RESULT","val",3)</f>
        <v>#NAME?</v>
      </c>
      <c r="N1002" s="222" t="e">
        <f>T1.role(K999&amp;"@"&amp;B1002,"CPD_RESULT","val",4)</f>
        <v>#NAME?</v>
      </c>
      <c r="O1002" s="222" t="e">
        <f>T1.role(O999&amp;"@"&amp;B1002,"CPD_RESULT","val",1)</f>
        <v>#NAME?</v>
      </c>
      <c r="P1002" s="222" t="e">
        <f>T1.role(O999&amp;"@"&amp;B1002,"CPD_RESULT","val",2)</f>
        <v>#NAME?</v>
      </c>
      <c r="Q1002" s="222" t="e">
        <f>T1.role(O999&amp;"@"&amp;B1002,"CPD_RESULT","val",3)</f>
        <v>#NAME?</v>
      </c>
      <c r="R1002" s="222" t="e">
        <f>T1.role(O999&amp;"@"&amp;B1002,"CPD_RESULT","val",4)</f>
        <v>#NAME?</v>
      </c>
      <c r="S1002" s="110"/>
      <c r="T1002" s="110"/>
      <c r="U1002" s="110"/>
      <c r="V1002" s="110"/>
      <c r="W1002" s="110"/>
      <c r="X1002" s="110"/>
      <c r="Y1002" s="110"/>
      <c r="Z1002" s="110"/>
    </row>
    <row r="1003" spans="1:26" ht="11.25" hidden="1" customHeight="1">
      <c r="A1003" s="110"/>
      <c r="B1003" s="204">
        <v>2</v>
      </c>
      <c r="C1003" s="222" t="e">
        <f>T1.role(C999&amp;"@"&amp;B1003,"CPD_RESULT","val",1)</f>
        <v>#NAME?</v>
      </c>
      <c r="D1003" s="222" t="e">
        <f>T1.role(C999&amp;"@"&amp;B1003,"CPD_RESULT","val",2)</f>
        <v>#NAME?</v>
      </c>
      <c r="E1003" s="222" t="e">
        <f>T1.role(C999&amp;"@"&amp;B1003,"CPD_RESULT","val",3)</f>
        <v>#NAME?</v>
      </c>
      <c r="F1003" s="222" t="e">
        <f>T1.role(C999&amp;"@"&amp;B1003,"CPD_RESULT","val",4)</f>
        <v>#NAME?</v>
      </c>
      <c r="G1003" s="222" t="e">
        <f>T1.role(G999&amp;"@"&amp;B1003,"CPD_RESULT","val",1)</f>
        <v>#NAME?</v>
      </c>
      <c r="H1003" s="222" t="e">
        <f>T1.role(G999&amp;"@"&amp;B1003,"CPD_RESULT","val",2)</f>
        <v>#NAME?</v>
      </c>
      <c r="I1003" s="222" t="e">
        <f>T1.role(G999&amp;"@"&amp;B1003,"CPD_RESULT","val",3)</f>
        <v>#NAME?</v>
      </c>
      <c r="J1003" s="222" t="e">
        <f>T1.role(G999&amp;"@"&amp;B1003,"CPD_RESULT","val",4)</f>
        <v>#NAME?</v>
      </c>
      <c r="K1003" s="222" t="e">
        <f>T1.role(K999&amp;"@"&amp;B1003,"CPD_RESULT","val",1)</f>
        <v>#NAME?</v>
      </c>
      <c r="L1003" s="222" t="e">
        <f>T1.role(K999&amp;"@"&amp;B1003,"CPD_RESULT","val",2)</f>
        <v>#NAME?</v>
      </c>
      <c r="M1003" s="222" t="e">
        <f>T1.role(K999&amp;"@"&amp;B1003,"CPD_RESULT","val",3)</f>
        <v>#NAME?</v>
      </c>
      <c r="N1003" s="222" t="e">
        <f>T1.role(K999&amp;"@"&amp;B1003,"CPD_RESULT","val",4)</f>
        <v>#NAME?</v>
      </c>
      <c r="O1003" s="222" t="e">
        <f>T1.role(O999&amp;"@"&amp;B1003,"CPD_RESULT","val",1)</f>
        <v>#NAME?</v>
      </c>
      <c r="P1003" s="222" t="e">
        <f>T1.role(O999&amp;"@"&amp;B1003,"CPD_RESULT","val",2)</f>
        <v>#NAME?</v>
      </c>
      <c r="Q1003" s="222" t="e">
        <f>T1.role(O999&amp;"@"&amp;B1003,"CPD_RESULT","val",3)</f>
        <v>#NAME?</v>
      </c>
      <c r="R1003" s="222" t="e">
        <f>T1.role(O999&amp;"@"&amp;B1003,"CPD_RESULT","val",4)</f>
        <v>#NAME?</v>
      </c>
      <c r="S1003" s="110"/>
      <c r="T1003" s="110"/>
      <c r="U1003" s="110"/>
      <c r="V1003" s="110"/>
      <c r="W1003" s="110"/>
      <c r="X1003" s="110"/>
      <c r="Y1003" s="110"/>
      <c r="Z1003" s="110"/>
    </row>
    <row r="1004" spans="1:26" ht="11.25" hidden="1" customHeight="1">
      <c r="A1004" s="110"/>
      <c r="B1004" s="204">
        <v>0.6</v>
      </c>
      <c r="C1004" s="222" t="e">
        <f>T1.role(C999&amp;"@"&amp;B1004,"CPD_RESULT","val",1)</f>
        <v>#NAME?</v>
      </c>
      <c r="D1004" s="222" t="e">
        <f>T1.role(C999&amp;"@"&amp;B1004,"CPD_RESULT","val",2)</f>
        <v>#NAME?</v>
      </c>
      <c r="E1004" s="222" t="e">
        <f>T1.role(C999&amp;"@"&amp;B1004,"CPD_RESULT","val",3)</f>
        <v>#NAME?</v>
      </c>
      <c r="F1004" s="222" t="e">
        <f>T1.role(C999&amp;"@"&amp;B1004,"CPD_RESULT","val",4)</f>
        <v>#NAME?</v>
      </c>
      <c r="G1004" s="222" t="e">
        <f>T1.role(G999&amp;"@"&amp;B1004,"CPD_RESULT","val",1)</f>
        <v>#NAME?</v>
      </c>
      <c r="H1004" s="222" t="e">
        <f>T1.role(G999&amp;"@"&amp;B1004,"CPD_RESULT","val",2)</f>
        <v>#NAME?</v>
      </c>
      <c r="I1004" s="222" t="e">
        <f>T1.role(G999&amp;"@"&amp;B1004,"CPD_RESULT","val",3)</f>
        <v>#NAME?</v>
      </c>
      <c r="J1004" s="222" t="e">
        <f>T1.role(G999&amp;"@"&amp;B1004,"CPD_RESULT","val",4)</f>
        <v>#NAME?</v>
      </c>
      <c r="K1004" s="222" t="e">
        <f>T1.role(K999&amp;"@"&amp;B1004,"CPD_RESULT","val",1)</f>
        <v>#NAME?</v>
      </c>
      <c r="L1004" s="222" t="e">
        <f>T1.role(K999&amp;"@"&amp;B1004,"CPD_RESULT","val",2)</f>
        <v>#NAME?</v>
      </c>
      <c r="M1004" s="222" t="e">
        <f>T1.role(K999&amp;"@"&amp;B1004,"CPD_RESULT","val",3)</f>
        <v>#NAME?</v>
      </c>
      <c r="N1004" s="222" t="e">
        <f>T1.role(K999&amp;"@"&amp;B1004,"CPD_RESULT","val",4)</f>
        <v>#NAME?</v>
      </c>
      <c r="O1004" s="222" t="e">
        <f>T1.role(O999&amp;"@"&amp;B1004,"CPD_RESULT","val",1)</f>
        <v>#NAME?</v>
      </c>
      <c r="P1004" s="222" t="e">
        <f>T1.role(O999&amp;"@"&amp;B1004,"CPD_RESULT","val",2)</f>
        <v>#NAME?</v>
      </c>
      <c r="Q1004" s="222" t="e">
        <f>T1.role(O999&amp;"@"&amp;B1004,"CPD_RESULT","val",3)</f>
        <v>#NAME?</v>
      </c>
      <c r="R1004" s="222" t="e">
        <f>T1.role(O999&amp;"@"&amp;B1004,"CPD_RESULT","val",4)</f>
        <v>#NAME?</v>
      </c>
      <c r="S1004" s="110"/>
      <c r="T1004" s="110"/>
      <c r="U1004" s="110"/>
      <c r="V1004" s="110"/>
      <c r="W1004" s="110"/>
      <c r="X1004" s="110"/>
      <c r="Y1004" s="110"/>
      <c r="Z1004" s="110"/>
    </row>
    <row r="1005" spans="1:26" ht="11.25" hidden="1" customHeight="1">
      <c r="A1005" s="110"/>
      <c r="B1005" s="204">
        <v>0.2</v>
      </c>
      <c r="C1005" s="222" t="e">
        <f>T1.role(C999&amp;"@"&amp;B1005,"CPD_RESULT","val",1)</f>
        <v>#NAME?</v>
      </c>
      <c r="D1005" s="222" t="e">
        <f>T1.role(C999&amp;"@"&amp;B1005,"CPD_RESULT","val",2)</f>
        <v>#NAME?</v>
      </c>
      <c r="E1005" s="222" t="e">
        <f>T1.role(C999&amp;"@"&amp;B1005,"CPD_RESULT","val",3)</f>
        <v>#NAME?</v>
      </c>
      <c r="F1005" s="222" t="e">
        <f>T1.role(C999&amp;"@"&amp;B1005,"CPD_RESULT","val",4)</f>
        <v>#NAME?</v>
      </c>
      <c r="G1005" s="222" t="e">
        <f>T1.role(G999&amp;"@"&amp;B1005,"CPD_RESULT","val",1)</f>
        <v>#NAME?</v>
      </c>
      <c r="H1005" s="222" t="e">
        <f>T1.role(G999&amp;"@"&amp;B1005,"CPD_RESULT","val",2)</f>
        <v>#NAME?</v>
      </c>
      <c r="I1005" s="222" t="e">
        <f>T1.role(G999&amp;"@"&amp;B1005,"CPD_RESULT","val",3)</f>
        <v>#NAME?</v>
      </c>
      <c r="J1005" s="222" t="e">
        <f>T1.role(G999&amp;"@"&amp;B1005,"CPD_RESULT","val",4)</f>
        <v>#NAME?</v>
      </c>
      <c r="K1005" s="222" t="e">
        <f>T1.role(K999&amp;"@"&amp;B1005,"CPD_RESULT","val",1)</f>
        <v>#NAME?</v>
      </c>
      <c r="L1005" s="222" t="e">
        <f>T1.role(K999&amp;"@"&amp;B1005,"CPD_RESULT","val",2)</f>
        <v>#NAME?</v>
      </c>
      <c r="M1005" s="222" t="e">
        <f>T1.role(K999&amp;"@"&amp;B1005,"CPD_RESULT","val",3)</f>
        <v>#NAME?</v>
      </c>
      <c r="N1005" s="222" t="e">
        <f>T1.role(K999&amp;"@"&amp;B1005,"CPD_RESULT","val",4)</f>
        <v>#NAME?</v>
      </c>
      <c r="O1005" s="222" t="e">
        <f>T1.role(O999&amp;"@"&amp;B1005,"CPD_RESULT","val",1)</f>
        <v>#NAME?</v>
      </c>
      <c r="P1005" s="222" t="e">
        <f>T1.role(O999&amp;"@"&amp;B1005,"CPD_RESULT","val",2)</f>
        <v>#NAME?</v>
      </c>
      <c r="Q1005" s="222" t="e">
        <f>T1.role(O999&amp;"@"&amp;B1005,"CPD_RESULT","val",3)</f>
        <v>#NAME?</v>
      </c>
      <c r="R1005" s="222" t="e">
        <f>T1.role(O999&amp;"@"&amp;B1005,"CPD_RESULT","val",4)</f>
        <v>#NAME?</v>
      </c>
      <c r="S1005" s="110"/>
      <c r="T1005" s="110"/>
      <c r="U1005" s="110"/>
      <c r="V1005" s="110"/>
      <c r="W1005" s="110"/>
      <c r="X1005" s="110"/>
      <c r="Y1005" s="110"/>
      <c r="Z1005" s="110"/>
    </row>
    <row r="1006" spans="1:26" ht="11.25" customHeight="1">
      <c r="A1006" s="110"/>
      <c r="C1006" s="110"/>
      <c r="D1006" s="110"/>
      <c r="E1006" s="110"/>
      <c r="F1006" s="110"/>
      <c r="G1006" s="110"/>
      <c r="H1006" s="110"/>
      <c r="I1006" s="110"/>
      <c r="K1006" s="110"/>
      <c r="L1006" s="110"/>
      <c r="M1006" s="110"/>
      <c r="N1006" s="110"/>
      <c r="O1006" s="110"/>
      <c r="P1006" s="110"/>
      <c r="Q1006" s="110"/>
      <c r="R1006" s="110"/>
      <c r="S1006" s="110"/>
      <c r="T1006" s="110"/>
      <c r="U1006" s="110"/>
      <c r="V1006" s="110"/>
      <c r="W1006" s="110"/>
      <c r="X1006" s="110"/>
      <c r="Y1006" s="110"/>
      <c r="Z1006" s="110"/>
    </row>
    <row r="1007" spans="1:26" s="221" customFormat="1" ht="11.25" customHeight="1">
      <c r="A1007" s="220" t="s">
        <v>2768</v>
      </c>
    </row>
    <row r="1011" spans="19:21" ht="11.25" customHeight="1">
      <c r="S1011" s="96"/>
      <c r="T1011" s="96"/>
      <c r="U1011" s="96"/>
    </row>
    <row r="1012" spans="19:21" ht="11.25" customHeight="1">
      <c r="S1012" s="96"/>
      <c r="T1012" s="96"/>
      <c r="U1012" s="96"/>
    </row>
    <row r="1013" spans="19:21" ht="11.25" customHeight="1">
      <c r="S1013" s="96"/>
      <c r="T1013" s="96"/>
      <c r="U1013" s="96"/>
    </row>
  </sheetData>
  <dataConsolidate/>
  <mergeCells count="587">
    <mergeCell ref="B771:C771"/>
    <mergeCell ref="E771:F771"/>
    <mergeCell ref="G771:H771"/>
    <mergeCell ref="B772:C772"/>
    <mergeCell ref="E772:F772"/>
    <mergeCell ref="G772:H772"/>
    <mergeCell ref="B773:C773"/>
    <mergeCell ref="E773:F773"/>
    <mergeCell ref="G773:H773"/>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D900:E900"/>
    <mergeCell ref="D901:E901"/>
    <mergeCell ref="D902:E902"/>
    <mergeCell ref="D903:E903"/>
    <mergeCell ref="B901:C901"/>
    <mergeCell ref="B902:C902"/>
    <mergeCell ref="B903:C903"/>
    <mergeCell ref="B898:C898"/>
    <mergeCell ref="B899:C899"/>
    <mergeCell ref="B900:C900"/>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B866:C866"/>
    <mergeCell ref="F866:G866"/>
    <mergeCell ref="H866:I866"/>
    <mergeCell ref="B867:C867"/>
    <mergeCell ref="F867:G867"/>
    <mergeCell ref="H867:I867"/>
    <mergeCell ref="B868:C868"/>
    <mergeCell ref="F868:G868"/>
    <mergeCell ref="H868:I868"/>
    <mergeCell ref="D866:E866"/>
    <mergeCell ref="D867:E867"/>
    <mergeCell ref="D868:E868"/>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45:C845"/>
    <mergeCell ref="F845:G845"/>
    <mergeCell ref="H845:I845"/>
    <mergeCell ref="B846:C846"/>
    <mergeCell ref="F846:G846"/>
    <mergeCell ref="H846:I846"/>
    <mergeCell ref="B847:C847"/>
    <mergeCell ref="F847:G847"/>
    <mergeCell ref="H847:I847"/>
    <mergeCell ref="D846:E846"/>
    <mergeCell ref="D847:E847"/>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8:C828"/>
    <mergeCell ref="F828:G828"/>
    <mergeCell ref="H828:I828"/>
    <mergeCell ref="B825:C825"/>
    <mergeCell ref="F825:G825"/>
    <mergeCell ref="H825:I825"/>
    <mergeCell ref="B826:C826"/>
    <mergeCell ref="F826:G826"/>
    <mergeCell ref="H826:I826"/>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782:C782"/>
    <mergeCell ref="F782:G782"/>
    <mergeCell ref="H782:I782"/>
    <mergeCell ref="B783:C783"/>
    <mergeCell ref="F783:G783"/>
    <mergeCell ref="H783:I783"/>
    <mergeCell ref="B784:C784"/>
    <mergeCell ref="F784:G784"/>
    <mergeCell ref="H784:I784"/>
    <mergeCell ref="D782:E782"/>
    <mergeCell ref="D783:E783"/>
    <mergeCell ref="D784:E784"/>
    <mergeCell ref="F793:G793"/>
    <mergeCell ref="H793:I793"/>
    <mergeCell ref="B788:C788"/>
    <mergeCell ref="F788:G788"/>
    <mergeCell ref="H788:I788"/>
    <mergeCell ref="B789:C789"/>
    <mergeCell ref="F789:G789"/>
    <mergeCell ref="H789:I789"/>
    <mergeCell ref="B790:C790"/>
    <mergeCell ref="F790:G790"/>
    <mergeCell ref="H790:I790"/>
    <mergeCell ref="B797:C797"/>
    <mergeCell ref="F797:G797"/>
    <mergeCell ref="H797:I797"/>
    <mergeCell ref="B798:C798"/>
    <mergeCell ref="F798:G798"/>
    <mergeCell ref="H798:I798"/>
    <mergeCell ref="B799:C799"/>
    <mergeCell ref="F799:G799"/>
    <mergeCell ref="H799:I799"/>
    <mergeCell ref="D797:E797"/>
    <mergeCell ref="D798:E798"/>
    <mergeCell ref="D799:E799"/>
    <mergeCell ref="B794:C794"/>
    <mergeCell ref="F794:G794"/>
    <mergeCell ref="H794:I794"/>
    <mergeCell ref="B795:C795"/>
    <mergeCell ref="F795:G795"/>
    <mergeCell ref="H795:I795"/>
    <mergeCell ref="B796:C796"/>
    <mergeCell ref="F796:G796"/>
    <mergeCell ref="H796:I796"/>
    <mergeCell ref="D794:E794"/>
    <mergeCell ref="D795:E795"/>
    <mergeCell ref="D796:E796"/>
    <mergeCell ref="B907:C907"/>
    <mergeCell ref="D907:E907"/>
    <mergeCell ref="B908:C908"/>
    <mergeCell ref="D908:E908"/>
    <mergeCell ref="B909:C909"/>
    <mergeCell ref="D909:E909"/>
    <mergeCell ref="B910:C910"/>
    <mergeCell ref="D910:E910"/>
    <mergeCell ref="B911:C911"/>
    <mergeCell ref="D911:E911"/>
    <mergeCell ref="B917:C917"/>
    <mergeCell ref="D917:E917"/>
    <mergeCell ref="B918:C918"/>
    <mergeCell ref="D918:E918"/>
    <mergeCell ref="B919:C919"/>
    <mergeCell ref="D919:E919"/>
    <mergeCell ref="B920:C920"/>
    <mergeCell ref="D920:E920"/>
    <mergeCell ref="B921:C921"/>
    <mergeCell ref="D921:E921"/>
    <mergeCell ref="B912:C912"/>
    <mergeCell ref="D912:E912"/>
    <mergeCell ref="B913:C913"/>
    <mergeCell ref="D913:E913"/>
    <mergeCell ref="B914:C914"/>
    <mergeCell ref="D914:E914"/>
    <mergeCell ref="B915:C915"/>
    <mergeCell ref="D915:E915"/>
    <mergeCell ref="B916:C916"/>
    <mergeCell ref="D916:E916"/>
    <mergeCell ref="B927:C927"/>
    <mergeCell ref="D927:E927"/>
    <mergeCell ref="B928:C928"/>
    <mergeCell ref="D928:E928"/>
    <mergeCell ref="B929:C929"/>
    <mergeCell ref="D929:E929"/>
    <mergeCell ref="B930:C930"/>
    <mergeCell ref="D930:E930"/>
    <mergeCell ref="B931:C931"/>
    <mergeCell ref="D931:E931"/>
    <mergeCell ref="B922:C922"/>
    <mergeCell ref="D922:E922"/>
    <mergeCell ref="B923:C923"/>
    <mergeCell ref="D923:E923"/>
    <mergeCell ref="B924:C924"/>
    <mergeCell ref="D924:E924"/>
    <mergeCell ref="B925:C925"/>
    <mergeCell ref="D925:E925"/>
    <mergeCell ref="B926:C926"/>
    <mergeCell ref="D926:E926"/>
    <mergeCell ref="B937:C937"/>
    <mergeCell ref="D937:E937"/>
    <mergeCell ref="B938:C938"/>
    <mergeCell ref="D938:E938"/>
    <mergeCell ref="B939:C939"/>
    <mergeCell ref="D939:E939"/>
    <mergeCell ref="B940:C940"/>
    <mergeCell ref="D940:E940"/>
    <mergeCell ref="B941:C941"/>
    <mergeCell ref="D941:E941"/>
    <mergeCell ref="B932:C932"/>
    <mergeCell ref="D932:E932"/>
    <mergeCell ref="B933:C933"/>
    <mergeCell ref="D933:E933"/>
    <mergeCell ref="B934:C934"/>
    <mergeCell ref="D934:E934"/>
    <mergeCell ref="B935:C935"/>
    <mergeCell ref="D935:E935"/>
    <mergeCell ref="B936:C936"/>
    <mergeCell ref="D936:E936"/>
    <mergeCell ref="B947:C947"/>
    <mergeCell ref="D947:E947"/>
    <mergeCell ref="B948:C948"/>
    <mergeCell ref="D948:E948"/>
    <mergeCell ref="B949:C949"/>
    <mergeCell ref="D949:E949"/>
    <mergeCell ref="B950:C950"/>
    <mergeCell ref="D950:E950"/>
    <mergeCell ref="B951:C951"/>
    <mergeCell ref="D951:E951"/>
    <mergeCell ref="B942:C942"/>
    <mergeCell ref="D942:E942"/>
    <mergeCell ref="B943:C943"/>
    <mergeCell ref="D943:E943"/>
    <mergeCell ref="B944:C944"/>
    <mergeCell ref="D944:E944"/>
    <mergeCell ref="B945:C945"/>
    <mergeCell ref="D945:E945"/>
    <mergeCell ref="B946:C946"/>
    <mergeCell ref="D946:E946"/>
    <mergeCell ref="B957:C957"/>
    <mergeCell ref="D957:E957"/>
    <mergeCell ref="B958:C958"/>
    <mergeCell ref="D958:E958"/>
    <mergeCell ref="B959:C959"/>
    <mergeCell ref="D959:E959"/>
    <mergeCell ref="B960:C960"/>
    <mergeCell ref="D960:E960"/>
    <mergeCell ref="B961:C961"/>
    <mergeCell ref="D961:E961"/>
    <mergeCell ref="B952:C952"/>
    <mergeCell ref="D952:E952"/>
    <mergeCell ref="B953:C953"/>
    <mergeCell ref="D953:E953"/>
    <mergeCell ref="B954:C954"/>
    <mergeCell ref="D954:E954"/>
    <mergeCell ref="B955:C955"/>
    <mergeCell ref="D955:E955"/>
    <mergeCell ref="B956:C956"/>
    <mergeCell ref="D956:E956"/>
    <mergeCell ref="B967:C967"/>
    <mergeCell ref="D967:E967"/>
    <mergeCell ref="B968:C968"/>
    <mergeCell ref="D968:E968"/>
    <mergeCell ref="B969:C969"/>
    <mergeCell ref="D969:E969"/>
    <mergeCell ref="B970:C970"/>
    <mergeCell ref="D970:E970"/>
    <mergeCell ref="B971:C971"/>
    <mergeCell ref="D971:E971"/>
    <mergeCell ref="B962:C962"/>
    <mergeCell ref="D962:E962"/>
    <mergeCell ref="B963:C963"/>
    <mergeCell ref="D963:E963"/>
    <mergeCell ref="B964:C964"/>
    <mergeCell ref="D964:E964"/>
    <mergeCell ref="B965:C965"/>
    <mergeCell ref="D965:E965"/>
    <mergeCell ref="B966:C966"/>
    <mergeCell ref="D966:E966"/>
    <mergeCell ref="D785:E785"/>
    <mergeCell ref="D786:E786"/>
    <mergeCell ref="D787:E787"/>
    <mergeCell ref="D788:E788"/>
    <mergeCell ref="D789:E789"/>
    <mergeCell ref="D790:E790"/>
    <mergeCell ref="D791:E791"/>
    <mergeCell ref="D792:E792"/>
    <mergeCell ref="D793:E793"/>
    <mergeCell ref="D803:E803"/>
    <mergeCell ref="D804:E804"/>
    <mergeCell ref="D805:E805"/>
    <mergeCell ref="D806:E806"/>
    <mergeCell ref="D807:E807"/>
    <mergeCell ref="D808:E808"/>
    <mergeCell ref="D809:E809"/>
    <mergeCell ref="D810:E810"/>
    <mergeCell ref="D811:E811"/>
    <mergeCell ref="D812:E812"/>
    <mergeCell ref="D813:E813"/>
    <mergeCell ref="D814:E814"/>
    <mergeCell ref="D815:E815"/>
    <mergeCell ref="D816:E816"/>
    <mergeCell ref="D817:E817"/>
    <mergeCell ref="D818:E818"/>
    <mergeCell ref="D819:E819"/>
    <mergeCell ref="D820:E820"/>
    <mergeCell ref="D821:E821"/>
    <mergeCell ref="D822:E822"/>
    <mergeCell ref="D823:E823"/>
    <mergeCell ref="D824:E824"/>
    <mergeCell ref="D825:E825"/>
    <mergeCell ref="D826:E826"/>
    <mergeCell ref="D827:E827"/>
    <mergeCell ref="D828:E828"/>
    <mergeCell ref="D829:E829"/>
    <mergeCell ref="D837:E837"/>
    <mergeCell ref="D838:E838"/>
    <mergeCell ref="D839:E839"/>
    <mergeCell ref="D840:E840"/>
    <mergeCell ref="D841:E841"/>
    <mergeCell ref="D842:E842"/>
    <mergeCell ref="D843:E843"/>
    <mergeCell ref="D844:E844"/>
    <mergeCell ref="D845:E845"/>
    <mergeCell ref="D881:E881"/>
    <mergeCell ref="D882:E882"/>
    <mergeCell ref="D883:E883"/>
    <mergeCell ref="D872:E872"/>
    <mergeCell ref="D873:E873"/>
    <mergeCell ref="D874:E874"/>
    <mergeCell ref="D875:E875"/>
    <mergeCell ref="D876:E876"/>
    <mergeCell ref="D877:E877"/>
    <mergeCell ref="D878:E878"/>
    <mergeCell ref="D879:E879"/>
    <mergeCell ref="D880:E880"/>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E665 H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id="rId1"/>
  <rowBreaks count="1" manualBreakCount="1">
    <brk id="606" max="16383" man="1"/>
  </rowBreak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X62"/>
  <sheetViews>
    <sheetView topLeftCell="A9" zoomScale="85" zoomScaleNormal="85" workbookViewId="0">
      <selection activeCell="N60" sqref="N60"/>
    </sheetView>
  </sheetViews>
  <sheetFormatPr defaultColWidth="8.875" defaultRowHeight="13.5"/>
  <cols>
    <col min="1" max="16384" width="8.875" style="162"/>
  </cols>
  <sheetData>
    <row r="1" spans="1:24">
      <c r="A1" s="162" t="s">
        <v>1188</v>
      </c>
    </row>
    <row r="2" spans="1:24">
      <c r="A2" s="162" t="s">
        <v>1187</v>
      </c>
    </row>
    <row r="3" spans="1:24">
      <c r="A3" s="162" t="s">
        <v>490</v>
      </c>
    </row>
    <row r="4" spans="1:24">
      <c r="A4" s="162" t="s">
        <v>491</v>
      </c>
    </row>
    <row r="5" spans="1:24">
      <c r="A5" s="162" t="s">
        <v>492</v>
      </c>
    </row>
    <row r="7" spans="1:24">
      <c r="A7" s="162" t="s">
        <v>4157</v>
      </c>
    </row>
    <row r="8" spans="1:24">
      <c r="A8" s="162" t="s">
        <v>494</v>
      </c>
    </row>
    <row r="9" spans="1:24">
      <c r="A9" s="162" t="s">
        <v>0</v>
      </c>
      <c r="B9" s="162">
        <v>7397</v>
      </c>
      <c r="C9" s="162">
        <v>7361</v>
      </c>
      <c r="D9" s="162">
        <v>7325</v>
      </c>
      <c r="E9" s="162">
        <v>7531</v>
      </c>
      <c r="F9" s="162">
        <v>7734</v>
      </c>
      <c r="G9" s="162">
        <v>7510</v>
      </c>
      <c r="H9" s="162">
        <v>7680</v>
      </c>
      <c r="I9" s="162">
        <v>8106</v>
      </c>
      <c r="J9" s="162">
        <v>7675</v>
      </c>
      <c r="K9" s="162">
        <v>7875</v>
      </c>
      <c r="L9" s="162">
        <v>7553</v>
      </c>
      <c r="M9" s="162">
        <v>7913</v>
      </c>
      <c r="N9" s="162">
        <v>7662</v>
      </c>
      <c r="O9" s="162">
        <v>8220</v>
      </c>
      <c r="P9" s="162">
        <v>7940</v>
      </c>
      <c r="Q9" s="162">
        <v>7906</v>
      </c>
      <c r="R9" s="162">
        <v>8167</v>
      </c>
      <c r="S9" s="162">
        <v>7738</v>
      </c>
      <c r="T9" s="162">
        <v>7956</v>
      </c>
      <c r="U9" s="162">
        <v>8078</v>
      </c>
      <c r="V9" s="162">
        <v>9241</v>
      </c>
      <c r="W9" s="162">
        <v>566</v>
      </c>
      <c r="X9" s="162" t="s">
        <v>0</v>
      </c>
    </row>
    <row r="10" spans="1:24">
      <c r="A10" s="162" t="s">
        <v>0</v>
      </c>
      <c r="B10" s="162">
        <v>7795</v>
      </c>
      <c r="C10" s="162">
        <v>7540</v>
      </c>
      <c r="D10" s="162">
        <v>8529</v>
      </c>
      <c r="E10" s="162">
        <v>8019</v>
      </c>
      <c r="F10" s="162">
        <v>7965</v>
      </c>
      <c r="G10" s="162">
        <v>7853</v>
      </c>
      <c r="H10" s="162">
        <v>8043</v>
      </c>
      <c r="I10" s="162">
        <v>8531</v>
      </c>
      <c r="J10" s="162">
        <v>8263</v>
      </c>
      <c r="K10" s="162">
        <v>7852</v>
      </c>
      <c r="L10" s="162">
        <v>7801</v>
      </c>
      <c r="M10" s="162">
        <v>8145</v>
      </c>
      <c r="N10" s="162">
        <v>8104</v>
      </c>
      <c r="O10" s="162">
        <v>7736</v>
      </c>
      <c r="P10" s="162">
        <v>8171</v>
      </c>
      <c r="Q10" s="162">
        <v>7985</v>
      </c>
      <c r="R10" s="162">
        <v>7886</v>
      </c>
      <c r="S10" s="162">
        <v>6092</v>
      </c>
      <c r="T10" s="162">
        <v>7883</v>
      </c>
      <c r="U10" s="162">
        <v>7883</v>
      </c>
      <c r="V10" s="162">
        <v>8491</v>
      </c>
      <c r="W10" s="162">
        <v>559</v>
      </c>
      <c r="X10" s="162" t="s">
        <v>0</v>
      </c>
    </row>
    <row r="11" spans="1:24">
      <c r="A11" s="162" t="s">
        <v>0</v>
      </c>
      <c r="B11" s="162">
        <v>7441</v>
      </c>
      <c r="C11" s="162">
        <v>7943</v>
      </c>
      <c r="D11" s="162">
        <v>7764</v>
      </c>
      <c r="E11" s="162">
        <v>7606</v>
      </c>
      <c r="F11" s="162">
        <v>7425</v>
      </c>
      <c r="G11" s="162">
        <v>7131</v>
      </c>
      <c r="H11" s="162">
        <v>7855</v>
      </c>
      <c r="I11" s="162">
        <v>6291</v>
      </c>
      <c r="J11" s="162">
        <v>7906</v>
      </c>
      <c r="K11" s="162">
        <v>7648</v>
      </c>
      <c r="L11" s="162">
        <v>8135</v>
      </c>
      <c r="M11" s="162">
        <v>7807</v>
      </c>
      <c r="N11" s="162">
        <v>9620</v>
      </c>
      <c r="O11" s="162">
        <v>8099</v>
      </c>
      <c r="P11" s="162">
        <v>639</v>
      </c>
      <c r="Q11" s="162">
        <v>7614</v>
      </c>
      <c r="R11" s="162">
        <v>7971</v>
      </c>
      <c r="S11" s="162">
        <v>7453</v>
      </c>
      <c r="T11" s="162">
        <v>7187</v>
      </c>
      <c r="U11" s="162">
        <v>7716</v>
      </c>
      <c r="V11" s="162">
        <v>7971</v>
      </c>
      <c r="W11" s="162">
        <v>569</v>
      </c>
      <c r="X11" s="162" t="s">
        <v>0</v>
      </c>
    </row>
    <row r="12" spans="1:24">
      <c r="A12" s="162" t="s">
        <v>0</v>
      </c>
      <c r="B12" s="162">
        <v>7815</v>
      </c>
      <c r="C12" s="162">
        <v>7732</v>
      </c>
      <c r="D12" s="162">
        <v>7703</v>
      </c>
      <c r="E12" s="162">
        <v>7778</v>
      </c>
      <c r="F12" s="162">
        <v>7969</v>
      </c>
      <c r="G12" s="162">
        <v>7997</v>
      </c>
      <c r="H12" s="162">
        <v>7300</v>
      </c>
      <c r="I12" s="162">
        <v>8014</v>
      </c>
      <c r="J12" s="162">
        <v>8018</v>
      </c>
      <c r="K12" s="162">
        <v>7195</v>
      </c>
      <c r="L12" s="162">
        <v>8214</v>
      </c>
      <c r="M12" s="162">
        <v>7994</v>
      </c>
      <c r="N12" s="162">
        <v>8221</v>
      </c>
      <c r="O12" s="162">
        <v>9101</v>
      </c>
      <c r="P12" s="162">
        <v>3108</v>
      </c>
      <c r="Q12" s="162">
        <v>11525</v>
      </c>
      <c r="R12" s="162">
        <v>8222</v>
      </c>
      <c r="S12" s="162">
        <v>7999</v>
      </c>
      <c r="T12" s="162">
        <v>7917</v>
      </c>
      <c r="U12" s="162">
        <v>8114</v>
      </c>
      <c r="V12" s="162">
        <v>7885</v>
      </c>
      <c r="W12" s="162">
        <v>554</v>
      </c>
      <c r="X12" s="162" t="s">
        <v>0</v>
      </c>
    </row>
    <row r="13" spans="1:24">
      <c r="A13" s="162" t="s">
        <v>0</v>
      </c>
      <c r="B13" s="162">
        <v>7554</v>
      </c>
      <c r="C13" s="162">
        <v>7756</v>
      </c>
      <c r="D13" s="162">
        <v>7320</v>
      </c>
      <c r="E13" s="162">
        <v>7873</v>
      </c>
      <c r="F13" s="162">
        <v>922</v>
      </c>
      <c r="G13" s="162">
        <v>8030</v>
      </c>
      <c r="H13" s="162">
        <v>7884</v>
      </c>
      <c r="I13" s="162">
        <v>7935</v>
      </c>
      <c r="J13" s="162">
        <v>5935</v>
      </c>
      <c r="K13" s="162">
        <v>7957</v>
      </c>
      <c r="L13" s="162">
        <v>7771</v>
      </c>
      <c r="M13" s="162">
        <v>7882</v>
      </c>
      <c r="N13" s="162">
        <v>8010</v>
      </c>
      <c r="O13" s="162">
        <v>8213</v>
      </c>
      <c r="P13" s="162">
        <v>8152</v>
      </c>
      <c r="Q13" s="162">
        <v>2486</v>
      </c>
      <c r="R13" s="162">
        <v>7436</v>
      </c>
      <c r="S13" s="162">
        <v>7837</v>
      </c>
      <c r="T13" s="162">
        <v>7984</v>
      </c>
      <c r="U13" s="162">
        <v>7934</v>
      </c>
      <c r="V13" s="162">
        <v>8134</v>
      </c>
      <c r="W13" s="162">
        <v>784</v>
      </c>
      <c r="X13" s="162" t="s">
        <v>0</v>
      </c>
    </row>
    <row r="14" spans="1:24">
      <c r="A14" s="162" t="s">
        <v>0</v>
      </c>
      <c r="B14" s="162">
        <v>7862</v>
      </c>
      <c r="C14" s="162">
        <v>8692</v>
      </c>
      <c r="D14" s="162">
        <v>8129</v>
      </c>
      <c r="E14" s="162">
        <v>7826</v>
      </c>
      <c r="F14" s="162">
        <v>8180</v>
      </c>
      <c r="G14" s="162">
        <v>8023</v>
      </c>
      <c r="H14" s="162">
        <v>8179</v>
      </c>
      <c r="I14" s="162">
        <v>6154</v>
      </c>
      <c r="J14" s="162">
        <v>7527</v>
      </c>
      <c r="K14" s="162">
        <v>8027</v>
      </c>
      <c r="L14" s="162">
        <v>8073</v>
      </c>
      <c r="M14" s="162">
        <v>8156</v>
      </c>
      <c r="N14" s="162">
        <v>8129</v>
      </c>
      <c r="O14" s="162">
        <v>8261</v>
      </c>
      <c r="P14" s="162">
        <v>8074</v>
      </c>
      <c r="Q14" s="162">
        <v>8064</v>
      </c>
      <c r="R14" s="162">
        <v>8107</v>
      </c>
      <c r="S14" s="162">
        <v>7776</v>
      </c>
      <c r="T14" s="162">
        <v>8136</v>
      </c>
      <c r="U14" s="162">
        <v>8078</v>
      </c>
      <c r="V14" s="162">
        <v>7922</v>
      </c>
      <c r="W14" s="162">
        <v>551</v>
      </c>
      <c r="X14" s="162" t="s">
        <v>0</v>
      </c>
    </row>
    <row r="15" spans="1:24">
      <c r="A15" s="162" t="s">
        <v>0</v>
      </c>
      <c r="B15" s="162">
        <v>7607</v>
      </c>
      <c r="C15" s="162">
        <v>7074</v>
      </c>
      <c r="D15" s="162">
        <v>4034</v>
      </c>
      <c r="E15" s="162">
        <v>7668</v>
      </c>
      <c r="F15" s="162">
        <v>7799</v>
      </c>
      <c r="G15" s="162">
        <v>7429</v>
      </c>
      <c r="H15" s="162">
        <v>7770</v>
      </c>
      <c r="I15" s="162">
        <v>7334</v>
      </c>
      <c r="J15" s="162">
        <v>7588</v>
      </c>
      <c r="K15" s="162">
        <v>8707</v>
      </c>
      <c r="L15" s="162">
        <v>7673</v>
      </c>
      <c r="M15" s="162">
        <v>7507</v>
      </c>
      <c r="N15" s="162">
        <v>518</v>
      </c>
      <c r="O15" s="162">
        <v>7840</v>
      </c>
      <c r="P15" s="162">
        <v>4479</v>
      </c>
      <c r="Q15" s="162">
        <v>8155</v>
      </c>
      <c r="R15" s="162">
        <v>8456</v>
      </c>
      <c r="S15" s="162">
        <v>7832</v>
      </c>
      <c r="T15" s="162">
        <v>6451</v>
      </c>
      <c r="U15" s="162">
        <v>7552</v>
      </c>
      <c r="V15" s="162">
        <v>7987</v>
      </c>
      <c r="W15" s="162">
        <v>533</v>
      </c>
      <c r="X15" s="162" t="s">
        <v>0</v>
      </c>
    </row>
    <row r="16" spans="1:24">
      <c r="A16" s="162" t="s">
        <v>0</v>
      </c>
      <c r="B16" s="162">
        <v>7898</v>
      </c>
      <c r="C16" s="162">
        <v>7555</v>
      </c>
      <c r="D16" s="162">
        <v>631</v>
      </c>
      <c r="E16" s="162">
        <v>4083</v>
      </c>
      <c r="F16" s="162">
        <v>7577</v>
      </c>
      <c r="G16" s="162">
        <v>8011</v>
      </c>
      <c r="H16" s="162">
        <v>7492</v>
      </c>
      <c r="I16" s="162">
        <v>7561</v>
      </c>
      <c r="J16" s="162">
        <v>11420</v>
      </c>
      <c r="K16" s="162">
        <v>7867</v>
      </c>
      <c r="L16" s="162">
        <v>7913</v>
      </c>
      <c r="M16" s="162">
        <v>8528</v>
      </c>
      <c r="N16" s="162">
        <v>7802</v>
      </c>
      <c r="O16" s="162">
        <v>8013</v>
      </c>
      <c r="P16" s="162">
        <v>8088</v>
      </c>
      <c r="Q16" s="162">
        <v>8165</v>
      </c>
      <c r="R16" s="162">
        <v>8017</v>
      </c>
      <c r="S16" s="162">
        <v>7962</v>
      </c>
      <c r="T16" s="162">
        <v>7570</v>
      </c>
      <c r="U16" s="162">
        <v>8127</v>
      </c>
      <c r="V16" s="162">
        <v>8013</v>
      </c>
      <c r="W16" s="162">
        <v>591</v>
      </c>
      <c r="X16" s="162" t="s">
        <v>0</v>
      </c>
    </row>
    <row r="17" spans="1:24">
      <c r="A17" s="162" t="s">
        <v>0</v>
      </c>
      <c r="B17" s="162">
        <v>7710</v>
      </c>
      <c r="C17" s="162">
        <v>7776</v>
      </c>
      <c r="D17" s="162">
        <v>7574</v>
      </c>
      <c r="E17" s="162">
        <v>7966</v>
      </c>
      <c r="F17" s="162">
        <v>7464</v>
      </c>
      <c r="G17" s="162">
        <v>7299</v>
      </c>
      <c r="H17" s="162">
        <v>7764</v>
      </c>
      <c r="I17" s="162">
        <v>7899</v>
      </c>
      <c r="J17" s="162">
        <v>7703</v>
      </c>
      <c r="K17" s="162">
        <v>8086</v>
      </c>
      <c r="L17" s="162">
        <v>7890</v>
      </c>
      <c r="M17" s="162">
        <v>8074</v>
      </c>
      <c r="N17" s="162">
        <v>8106</v>
      </c>
      <c r="O17" s="162">
        <v>7962</v>
      </c>
      <c r="P17" s="162">
        <v>7872</v>
      </c>
      <c r="Q17" s="162">
        <v>6918</v>
      </c>
      <c r="R17" s="162">
        <v>7927</v>
      </c>
      <c r="S17" s="162">
        <v>7999</v>
      </c>
      <c r="T17" s="162">
        <v>6568</v>
      </c>
      <c r="U17" s="162">
        <v>7343</v>
      </c>
      <c r="V17" s="162">
        <v>8027</v>
      </c>
      <c r="W17" s="162">
        <v>554</v>
      </c>
      <c r="X17" s="162" t="s">
        <v>0</v>
      </c>
    </row>
    <row r="18" spans="1:24">
      <c r="A18" s="162" t="s">
        <v>0</v>
      </c>
      <c r="B18" s="162">
        <v>7940</v>
      </c>
      <c r="C18" s="162">
        <v>7742</v>
      </c>
      <c r="D18" s="162">
        <v>7990</v>
      </c>
      <c r="E18" s="162">
        <v>7934</v>
      </c>
      <c r="F18" s="162">
        <v>7859</v>
      </c>
      <c r="G18" s="162">
        <v>8168</v>
      </c>
      <c r="H18" s="162">
        <v>7930</v>
      </c>
      <c r="I18" s="162">
        <v>7520</v>
      </c>
      <c r="J18" s="162">
        <v>8064</v>
      </c>
      <c r="K18" s="162">
        <v>8361</v>
      </c>
      <c r="L18" s="162">
        <v>7905</v>
      </c>
      <c r="M18" s="162">
        <v>8043</v>
      </c>
      <c r="N18" s="162">
        <v>7546</v>
      </c>
      <c r="O18" s="162">
        <v>8029</v>
      </c>
      <c r="P18" s="162">
        <v>8401</v>
      </c>
      <c r="Q18" s="162">
        <v>7588</v>
      </c>
      <c r="R18" s="162">
        <v>8124</v>
      </c>
      <c r="S18" s="162">
        <v>7983</v>
      </c>
      <c r="T18" s="162">
        <v>7711</v>
      </c>
      <c r="U18" s="162">
        <v>7946</v>
      </c>
      <c r="V18" s="162">
        <v>7776</v>
      </c>
      <c r="W18" s="162">
        <v>506</v>
      </c>
      <c r="X18" s="162" t="s">
        <v>0</v>
      </c>
    </row>
    <row r="19" spans="1:24">
      <c r="A19" s="162" t="s">
        <v>0</v>
      </c>
      <c r="B19" s="162">
        <v>7558</v>
      </c>
      <c r="C19" s="162">
        <v>7449</v>
      </c>
      <c r="D19" s="162">
        <v>7925</v>
      </c>
      <c r="E19" s="162">
        <v>8378</v>
      </c>
      <c r="F19" s="162">
        <v>7919</v>
      </c>
      <c r="G19" s="162">
        <v>7919</v>
      </c>
      <c r="H19" s="162">
        <v>7964</v>
      </c>
      <c r="I19" s="162">
        <v>8073</v>
      </c>
      <c r="J19" s="162">
        <v>8268</v>
      </c>
      <c r="K19" s="162">
        <v>8294</v>
      </c>
      <c r="L19" s="162">
        <v>8232</v>
      </c>
      <c r="M19" s="162">
        <v>8388</v>
      </c>
      <c r="N19" s="162">
        <v>8226</v>
      </c>
      <c r="O19" s="162">
        <v>8206</v>
      </c>
      <c r="P19" s="162">
        <v>8464</v>
      </c>
      <c r="Q19" s="162">
        <v>6612</v>
      </c>
      <c r="R19" s="162">
        <v>8527</v>
      </c>
      <c r="S19" s="162">
        <v>8259</v>
      </c>
      <c r="T19" s="162">
        <v>8379</v>
      </c>
      <c r="U19" s="162">
        <v>8310</v>
      </c>
      <c r="V19" s="162">
        <v>7961</v>
      </c>
      <c r="W19" s="162">
        <v>570</v>
      </c>
      <c r="X19" s="162" t="s">
        <v>0</v>
      </c>
    </row>
    <row r="20" spans="1:24">
      <c r="A20" s="162" t="s">
        <v>0</v>
      </c>
      <c r="B20" s="162">
        <v>8345</v>
      </c>
      <c r="C20" s="162">
        <v>8104</v>
      </c>
      <c r="D20" s="162">
        <v>8417</v>
      </c>
      <c r="E20" s="162">
        <v>8411</v>
      </c>
      <c r="F20" s="162">
        <v>8040</v>
      </c>
      <c r="G20" s="162">
        <v>8189</v>
      </c>
      <c r="H20" s="162">
        <v>8227</v>
      </c>
      <c r="I20" s="162">
        <v>8449</v>
      </c>
      <c r="J20" s="162">
        <v>8469</v>
      </c>
      <c r="K20" s="162">
        <v>7377</v>
      </c>
      <c r="L20" s="162">
        <v>8443</v>
      </c>
      <c r="M20" s="162">
        <v>8420</v>
      </c>
      <c r="N20" s="162">
        <v>8573</v>
      </c>
      <c r="O20" s="162">
        <v>8350</v>
      </c>
      <c r="P20" s="162">
        <v>8346</v>
      </c>
      <c r="Q20" s="162">
        <v>8013</v>
      </c>
      <c r="R20" s="162">
        <v>8447</v>
      </c>
      <c r="S20" s="162">
        <v>8284</v>
      </c>
      <c r="T20" s="162">
        <v>8309</v>
      </c>
      <c r="U20" s="162">
        <v>5640</v>
      </c>
      <c r="V20" s="162">
        <v>7949</v>
      </c>
      <c r="W20" s="162">
        <v>526</v>
      </c>
      <c r="X20" s="162" t="s">
        <v>0</v>
      </c>
    </row>
    <row r="21" spans="1:24">
      <c r="A21" s="162" t="s">
        <v>0</v>
      </c>
      <c r="B21" s="162">
        <v>7395</v>
      </c>
      <c r="C21" s="162">
        <v>7227</v>
      </c>
      <c r="D21" s="162">
        <v>7776</v>
      </c>
      <c r="E21" s="162">
        <v>7650</v>
      </c>
      <c r="F21" s="162">
        <v>7615</v>
      </c>
      <c r="G21" s="162">
        <v>7838</v>
      </c>
      <c r="H21" s="162">
        <v>8160</v>
      </c>
      <c r="I21" s="162">
        <v>8088</v>
      </c>
      <c r="J21" s="162">
        <v>7194</v>
      </c>
      <c r="K21" s="162">
        <v>8013</v>
      </c>
      <c r="L21" s="162">
        <v>7766</v>
      </c>
      <c r="M21" s="162">
        <v>7948</v>
      </c>
      <c r="N21" s="162">
        <v>8256</v>
      </c>
      <c r="O21" s="162">
        <v>8576</v>
      </c>
      <c r="P21" s="162">
        <v>8148</v>
      </c>
      <c r="Q21" s="162">
        <v>8243</v>
      </c>
      <c r="R21" s="162">
        <v>8055</v>
      </c>
      <c r="S21" s="162">
        <v>7950</v>
      </c>
      <c r="T21" s="162">
        <v>7793</v>
      </c>
      <c r="U21" s="162">
        <v>8085</v>
      </c>
      <c r="V21" s="162">
        <v>10742</v>
      </c>
      <c r="W21" s="162">
        <v>600</v>
      </c>
      <c r="X21" s="162" t="s">
        <v>0</v>
      </c>
    </row>
    <row r="22" spans="1:24">
      <c r="A22" s="162" t="s">
        <v>0</v>
      </c>
      <c r="B22" s="162">
        <v>8015</v>
      </c>
      <c r="C22" s="162">
        <v>8274</v>
      </c>
      <c r="D22" s="162">
        <v>8093</v>
      </c>
      <c r="E22" s="162">
        <v>8049</v>
      </c>
      <c r="F22" s="162">
        <v>7965</v>
      </c>
      <c r="G22" s="162">
        <v>8209</v>
      </c>
      <c r="H22" s="162">
        <v>8087</v>
      </c>
      <c r="I22" s="162">
        <v>8201</v>
      </c>
      <c r="J22" s="162">
        <v>8075</v>
      </c>
      <c r="K22" s="162">
        <v>7530</v>
      </c>
      <c r="L22" s="162">
        <v>8230</v>
      </c>
      <c r="M22" s="162">
        <v>7125</v>
      </c>
      <c r="N22" s="162">
        <v>8127</v>
      </c>
      <c r="O22" s="162">
        <v>7732</v>
      </c>
      <c r="P22" s="162">
        <v>8163</v>
      </c>
      <c r="Q22" s="162">
        <v>8268</v>
      </c>
      <c r="R22" s="162">
        <v>8163</v>
      </c>
      <c r="S22" s="162">
        <v>7951</v>
      </c>
      <c r="T22" s="162">
        <v>7811</v>
      </c>
      <c r="U22" s="162">
        <v>8047</v>
      </c>
      <c r="V22" s="162">
        <v>8933</v>
      </c>
      <c r="W22" s="162">
        <v>629</v>
      </c>
      <c r="X22" s="162" t="s">
        <v>0</v>
      </c>
    </row>
    <row r="23" spans="1:24">
      <c r="A23" s="162" t="s">
        <v>0</v>
      </c>
      <c r="B23" s="162">
        <v>7626</v>
      </c>
      <c r="C23" s="162">
        <v>7484</v>
      </c>
      <c r="D23" s="162">
        <v>7665</v>
      </c>
      <c r="E23" s="162">
        <v>7697</v>
      </c>
      <c r="F23" s="162">
        <v>6974</v>
      </c>
      <c r="G23" s="162">
        <v>7508</v>
      </c>
      <c r="H23" s="162">
        <v>8000</v>
      </c>
      <c r="I23" s="162">
        <v>7177</v>
      </c>
      <c r="J23" s="162">
        <v>8031</v>
      </c>
      <c r="K23" s="162">
        <v>7961</v>
      </c>
      <c r="L23" s="162">
        <v>8213</v>
      </c>
      <c r="M23" s="162">
        <v>8269</v>
      </c>
      <c r="N23" s="162">
        <v>7619</v>
      </c>
      <c r="O23" s="162">
        <v>7738</v>
      </c>
      <c r="P23" s="162">
        <v>7945</v>
      </c>
      <c r="Q23" s="162">
        <v>7869</v>
      </c>
      <c r="R23" s="162">
        <v>7711</v>
      </c>
      <c r="S23" s="162">
        <v>6718</v>
      </c>
      <c r="T23" s="162">
        <v>8097</v>
      </c>
      <c r="U23" s="162">
        <v>7650</v>
      </c>
      <c r="V23" s="162">
        <v>7952</v>
      </c>
      <c r="W23" s="162">
        <v>472</v>
      </c>
      <c r="X23" s="162" t="s">
        <v>0</v>
      </c>
    </row>
    <row r="24" spans="1:24">
      <c r="A24" s="162" t="s">
        <v>0</v>
      </c>
      <c r="B24" s="162">
        <v>7739</v>
      </c>
      <c r="C24" s="162">
        <v>7936</v>
      </c>
      <c r="D24" s="162">
        <v>7918</v>
      </c>
      <c r="E24" s="162">
        <v>6051</v>
      </c>
      <c r="F24" s="162">
        <v>7891</v>
      </c>
      <c r="G24" s="162">
        <v>7647</v>
      </c>
      <c r="H24" s="162">
        <v>7539</v>
      </c>
      <c r="I24" s="162">
        <v>7906</v>
      </c>
      <c r="J24" s="162">
        <v>8118</v>
      </c>
      <c r="K24" s="162">
        <v>7821</v>
      </c>
      <c r="L24" s="162">
        <v>7864</v>
      </c>
      <c r="M24" s="162">
        <v>7912</v>
      </c>
      <c r="N24" s="162">
        <v>8263</v>
      </c>
      <c r="O24" s="162">
        <v>7624</v>
      </c>
      <c r="P24" s="162">
        <v>8130</v>
      </c>
      <c r="Q24" s="162">
        <v>7994</v>
      </c>
      <c r="R24" s="162">
        <v>7602</v>
      </c>
      <c r="S24" s="162">
        <v>4125</v>
      </c>
      <c r="T24" s="162">
        <v>7780</v>
      </c>
      <c r="U24" s="162">
        <v>7736</v>
      </c>
      <c r="V24" s="162">
        <v>7598</v>
      </c>
      <c r="W24" s="162">
        <v>614</v>
      </c>
      <c r="X24" s="162" t="s">
        <v>0</v>
      </c>
    </row>
    <row r="26" spans="1:24">
      <c r="A26" s="162" t="s">
        <v>1186</v>
      </c>
    </row>
    <row r="27" spans="1:24">
      <c r="A27" s="162" t="s">
        <v>494</v>
      </c>
    </row>
    <row r="28" spans="1:24">
      <c r="A28" s="162" t="s">
        <v>0</v>
      </c>
      <c r="B28" s="162">
        <v>3158</v>
      </c>
      <c r="C28" s="162">
        <v>3031</v>
      </c>
      <c r="D28" s="162">
        <v>3094</v>
      </c>
      <c r="E28" s="162">
        <v>3034</v>
      </c>
      <c r="F28" s="162">
        <v>3216</v>
      </c>
      <c r="G28" s="162">
        <v>3104</v>
      </c>
      <c r="H28" s="162">
        <v>3130</v>
      </c>
      <c r="I28" s="162">
        <v>3068</v>
      </c>
      <c r="J28" s="162">
        <v>3107</v>
      </c>
      <c r="K28" s="162">
        <v>3308</v>
      </c>
      <c r="L28" s="162">
        <v>3042</v>
      </c>
      <c r="M28" s="162">
        <v>3183</v>
      </c>
      <c r="N28" s="162">
        <v>3092</v>
      </c>
      <c r="O28" s="162">
        <v>3120</v>
      </c>
      <c r="P28" s="162">
        <v>3097</v>
      </c>
      <c r="Q28" s="162">
        <v>3135</v>
      </c>
      <c r="R28" s="162">
        <v>3048</v>
      </c>
      <c r="S28" s="162">
        <v>3070</v>
      </c>
      <c r="T28" s="162">
        <v>3126</v>
      </c>
      <c r="U28" s="162">
        <v>3282</v>
      </c>
      <c r="V28" s="162">
        <v>4386</v>
      </c>
      <c r="W28" s="162">
        <v>5068</v>
      </c>
      <c r="X28" s="162" t="s">
        <v>0</v>
      </c>
    </row>
    <row r="29" spans="1:24">
      <c r="A29" s="162" t="s">
        <v>0</v>
      </c>
      <c r="B29" s="162">
        <v>3196</v>
      </c>
      <c r="C29" s="162">
        <v>2968</v>
      </c>
      <c r="D29" s="162">
        <v>3138</v>
      </c>
      <c r="E29" s="162">
        <v>3146</v>
      </c>
      <c r="F29" s="162">
        <v>3163</v>
      </c>
      <c r="G29" s="162">
        <v>3172</v>
      </c>
      <c r="H29" s="162">
        <v>3050</v>
      </c>
      <c r="I29" s="162">
        <v>3171</v>
      </c>
      <c r="J29" s="162">
        <v>3228</v>
      </c>
      <c r="K29" s="162">
        <v>3074</v>
      </c>
      <c r="L29" s="162">
        <v>3264</v>
      </c>
      <c r="M29" s="162">
        <v>3165</v>
      </c>
      <c r="N29" s="162">
        <v>3184</v>
      </c>
      <c r="O29" s="162">
        <v>3165</v>
      </c>
      <c r="P29" s="162">
        <v>3172</v>
      </c>
      <c r="Q29" s="162">
        <v>3080</v>
      </c>
      <c r="R29" s="162">
        <v>3078</v>
      </c>
      <c r="S29" s="162">
        <v>3087</v>
      </c>
      <c r="T29" s="162">
        <v>3028</v>
      </c>
      <c r="U29" s="162">
        <v>3103</v>
      </c>
      <c r="V29" s="162">
        <v>3108</v>
      </c>
      <c r="W29" s="162">
        <v>4934</v>
      </c>
      <c r="X29" s="162" t="s">
        <v>0</v>
      </c>
    </row>
    <row r="30" spans="1:24">
      <c r="A30" s="162" t="s">
        <v>0</v>
      </c>
      <c r="B30" s="162">
        <v>3113</v>
      </c>
      <c r="C30" s="162">
        <v>3649</v>
      </c>
      <c r="D30" s="162">
        <v>3169</v>
      </c>
      <c r="E30" s="162">
        <v>2973</v>
      </c>
      <c r="F30" s="162">
        <v>3012</v>
      </c>
      <c r="G30" s="162">
        <v>2854</v>
      </c>
      <c r="H30" s="162">
        <v>3063</v>
      </c>
      <c r="I30" s="162">
        <v>3095</v>
      </c>
      <c r="J30" s="162">
        <v>3044</v>
      </c>
      <c r="K30" s="162">
        <v>2958</v>
      </c>
      <c r="L30" s="162">
        <v>3542</v>
      </c>
      <c r="M30" s="162">
        <v>2991</v>
      </c>
      <c r="N30" s="162">
        <v>5561</v>
      </c>
      <c r="O30" s="162">
        <v>3137</v>
      </c>
      <c r="P30" s="162">
        <v>3021</v>
      </c>
      <c r="Q30" s="162">
        <v>2922</v>
      </c>
      <c r="R30" s="162">
        <v>3008</v>
      </c>
      <c r="S30" s="162">
        <v>2810</v>
      </c>
      <c r="T30" s="162">
        <v>2753</v>
      </c>
      <c r="U30" s="162">
        <v>3089</v>
      </c>
      <c r="V30" s="162">
        <v>3018</v>
      </c>
      <c r="W30" s="162">
        <v>4746</v>
      </c>
      <c r="X30" s="162" t="s">
        <v>0</v>
      </c>
    </row>
    <row r="31" spans="1:24">
      <c r="A31" s="162" t="s">
        <v>0</v>
      </c>
      <c r="B31" s="162">
        <v>3063</v>
      </c>
      <c r="C31" s="162">
        <v>2951</v>
      </c>
      <c r="D31" s="162">
        <v>2961</v>
      </c>
      <c r="E31" s="162">
        <v>3103</v>
      </c>
      <c r="F31" s="162">
        <v>3035</v>
      </c>
      <c r="G31" s="162">
        <v>3041</v>
      </c>
      <c r="H31" s="162">
        <v>3044</v>
      </c>
      <c r="I31" s="162">
        <v>3074</v>
      </c>
      <c r="J31" s="162">
        <v>2990</v>
      </c>
      <c r="K31" s="162">
        <v>2697</v>
      </c>
      <c r="L31" s="162">
        <v>3109</v>
      </c>
      <c r="M31" s="162">
        <v>2989</v>
      </c>
      <c r="N31" s="162">
        <v>3105</v>
      </c>
      <c r="O31" s="162">
        <v>4111</v>
      </c>
      <c r="P31" s="162">
        <v>2711</v>
      </c>
      <c r="Q31" s="162">
        <v>8170</v>
      </c>
      <c r="R31" s="162">
        <v>3164</v>
      </c>
      <c r="S31" s="162">
        <v>3006</v>
      </c>
      <c r="T31" s="162">
        <v>3239</v>
      </c>
      <c r="U31" s="162">
        <v>2926</v>
      </c>
      <c r="V31" s="162">
        <v>3016</v>
      </c>
      <c r="W31" s="162">
        <v>4714</v>
      </c>
      <c r="X31" s="162" t="s">
        <v>0</v>
      </c>
    </row>
    <row r="32" spans="1:24">
      <c r="A32" s="162" t="s">
        <v>0</v>
      </c>
      <c r="B32" s="162">
        <v>3127</v>
      </c>
      <c r="C32" s="162">
        <v>3199</v>
      </c>
      <c r="D32" s="162">
        <v>2979</v>
      </c>
      <c r="E32" s="162">
        <v>3075</v>
      </c>
      <c r="F32" s="162">
        <v>3243</v>
      </c>
      <c r="G32" s="162">
        <v>3220</v>
      </c>
      <c r="H32" s="162">
        <v>3128</v>
      </c>
      <c r="I32" s="162">
        <v>3119</v>
      </c>
      <c r="J32" s="162">
        <v>3002</v>
      </c>
      <c r="K32" s="162">
        <v>3109</v>
      </c>
      <c r="L32" s="162">
        <v>3008</v>
      </c>
      <c r="M32" s="162">
        <v>3022</v>
      </c>
      <c r="N32" s="162">
        <v>3126</v>
      </c>
      <c r="O32" s="162">
        <v>2992</v>
      </c>
      <c r="P32" s="162">
        <v>3129</v>
      </c>
      <c r="Q32" s="162">
        <v>2638</v>
      </c>
      <c r="R32" s="162">
        <v>3074</v>
      </c>
      <c r="S32" s="162">
        <v>3079</v>
      </c>
      <c r="T32" s="162">
        <v>3064</v>
      </c>
      <c r="U32" s="162">
        <v>3109</v>
      </c>
      <c r="V32" s="162">
        <v>3010</v>
      </c>
      <c r="W32" s="162">
        <v>5307</v>
      </c>
      <c r="X32" s="162" t="s">
        <v>0</v>
      </c>
    </row>
    <row r="33" spans="1:24">
      <c r="A33" s="162" t="s">
        <v>0</v>
      </c>
      <c r="B33" s="162">
        <v>3039</v>
      </c>
      <c r="C33" s="162">
        <v>2772</v>
      </c>
      <c r="D33" s="162">
        <v>3128</v>
      </c>
      <c r="E33" s="162">
        <v>2926</v>
      </c>
      <c r="F33" s="162">
        <v>2974</v>
      </c>
      <c r="G33" s="162">
        <v>2995</v>
      </c>
      <c r="H33" s="162">
        <v>3014</v>
      </c>
      <c r="I33" s="162">
        <v>2905</v>
      </c>
      <c r="J33" s="162">
        <v>2897</v>
      </c>
      <c r="K33" s="162">
        <v>3106</v>
      </c>
      <c r="L33" s="162">
        <v>3021</v>
      </c>
      <c r="M33" s="162">
        <v>3106</v>
      </c>
      <c r="N33" s="162">
        <v>3094</v>
      </c>
      <c r="O33" s="162">
        <v>3084</v>
      </c>
      <c r="P33" s="162">
        <v>3106</v>
      </c>
      <c r="Q33" s="162">
        <v>2958</v>
      </c>
      <c r="R33" s="162">
        <v>2997</v>
      </c>
      <c r="S33" s="162">
        <v>2961</v>
      </c>
      <c r="T33" s="162">
        <v>3008</v>
      </c>
      <c r="U33" s="162">
        <v>3002</v>
      </c>
      <c r="V33" s="162">
        <v>3027</v>
      </c>
      <c r="W33" s="162">
        <v>4994</v>
      </c>
      <c r="X33" s="162" t="s">
        <v>0</v>
      </c>
    </row>
    <row r="34" spans="1:24">
      <c r="A34" s="162" t="s">
        <v>0</v>
      </c>
      <c r="B34" s="162">
        <v>2949</v>
      </c>
      <c r="C34" s="162">
        <v>2766</v>
      </c>
      <c r="D34" s="162">
        <v>3125</v>
      </c>
      <c r="E34" s="162">
        <v>2984</v>
      </c>
      <c r="F34" s="162">
        <v>3123</v>
      </c>
      <c r="G34" s="162">
        <v>3075</v>
      </c>
      <c r="H34" s="162">
        <v>3001</v>
      </c>
      <c r="I34" s="162">
        <v>2732</v>
      </c>
      <c r="J34" s="162">
        <v>3031</v>
      </c>
      <c r="K34" s="162">
        <v>3618</v>
      </c>
      <c r="L34" s="162">
        <v>2870</v>
      </c>
      <c r="M34" s="162">
        <v>2832</v>
      </c>
      <c r="N34" s="162">
        <v>3546</v>
      </c>
      <c r="O34" s="162">
        <v>2950</v>
      </c>
      <c r="P34" s="162">
        <v>3126</v>
      </c>
      <c r="Q34" s="162">
        <v>3130</v>
      </c>
      <c r="R34" s="162">
        <v>3664</v>
      </c>
      <c r="S34" s="162">
        <v>3007</v>
      </c>
      <c r="T34" s="162">
        <v>2988</v>
      </c>
      <c r="U34" s="162">
        <v>2965</v>
      </c>
      <c r="V34" s="162">
        <v>2984</v>
      </c>
      <c r="W34" s="162">
        <v>4616</v>
      </c>
      <c r="X34" s="162" t="s">
        <v>0</v>
      </c>
    </row>
    <row r="35" spans="1:24">
      <c r="A35" s="162" t="s">
        <v>0</v>
      </c>
      <c r="B35" s="162">
        <v>2960</v>
      </c>
      <c r="C35" s="162">
        <v>2802</v>
      </c>
      <c r="D35" s="162">
        <v>3206</v>
      </c>
      <c r="E35" s="162">
        <v>2591</v>
      </c>
      <c r="F35" s="162">
        <v>2932</v>
      </c>
      <c r="G35" s="162">
        <v>3082</v>
      </c>
      <c r="H35" s="162">
        <v>2900</v>
      </c>
      <c r="I35" s="162">
        <v>2985</v>
      </c>
      <c r="J35" s="162">
        <v>3527</v>
      </c>
      <c r="K35" s="162">
        <v>2925</v>
      </c>
      <c r="L35" s="162">
        <v>2943</v>
      </c>
      <c r="M35" s="162">
        <v>2821</v>
      </c>
      <c r="N35" s="162">
        <v>3108</v>
      </c>
      <c r="O35" s="162">
        <v>2971</v>
      </c>
      <c r="P35" s="162">
        <v>3741</v>
      </c>
      <c r="Q35" s="162">
        <v>2928</v>
      </c>
      <c r="R35" s="162">
        <v>3019</v>
      </c>
      <c r="S35" s="162">
        <v>3061</v>
      </c>
      <c r="T35" s="162">
        <v>2921</v>
      </c>
      <c r="U35" s="162">
        <v>2829</v>
      </c>
      <c r="V35" s="162">
        <v>3020</v>
      </c>
      <c r="W35" s="162">
        <v>4761</v>
      </c>
      <c r="X35" s="162" t="s">
        <v>0</v>
      </c>
    </row>
    <row r="36" spans="1:24">
      <c r="A36" s="162" t="s">
        <v>0</v>
      </c>
      <c r="B36" s="162">
        <v>3099</v>
      </c>
      <c r="C36" s="162">
        <v>3141</v>
      </c>
      <c r="D36" s="162">
        <v>2997</v>
      </c>
      <c r="E36" s="162">
        <v>3093</v>
      </c>
      <c r="F36" s="162">
        <v>3045</v>
      </c>
      <c r="G36" s="162">
        <v>2809</v>
      </c>
      <c r="H36" s="162">
        <v>3063</v>
      </c>
      <c r="I36" s="162">
        <v>3083</v>
      </c>
      <c r="J36" s="162">
        <v>2887</v>
      </c>
      <c r="K36" s="162">
        <v>2859</v>
      </c>
      <c r="L36" s="162">
        <v>2987</v>
      </c>
      <c r="M36" s="162">
        <v>2984</v>
      </c>
      <c r="N36" s="162">
        <v>2925</v>
      </c>
      <c r="O36" s="162">
        <v>3034</v>
      </c>
      <c r="P36" s="162">
        <v>2981</v>
      </c>
      <c r="Q36" s="162">
        <v>2626</v>
      </c>
      <c r="R36" s="162">
        <v>2931</v>
      </c>
      <c r="S36" s="162">
        <v>3102</v>
      </c>
      <c r="T36" s="162">
        <v>2778</v>
      </c>
      <c r="U36" s="162">
        <v>2428</v>
      </c>
      <c r="V36" s="162">
        <v>2969</v>
      </c>
      <c r="W36" s="162">
        <v>4910</v>
      </c>
      <c r="X36" s="162" t="s">
        <v>0</v>
      </c>
    </row>
    <row r="37" spans="1:24">
      <c r="A37" s="162" t="s">
        <v>0</v>
      </c>
      <c r="B37" s="162">
        <v>3022</v>
      </c>
      <c r="C37" s="162">
        <v>2950</v>
      </c>
      <c r="D37" s="162">
        <v>2920</v>
      </c>
      <c r="E37" s="162">
        <v>2935</v>
      </c>
      <c r="F37" s="162">
        <v>2871</v>
      </c>
      <c r="G37" s="162">
        <v>2962</v>
      </c>
      <c r="H37" s="162">
        <v>2961</v>
      </c>
      <c r="I37" s="162">
        <v>2962</v>
      </c>
      <c r="J37" s="162">
        <v>2920</v>
      </c>
      <c r="K37" s="162">
        <v>2951</v>
      </c>
      <c r="L37" s="162">
        <v>2964</v>
      </c>
      <c r="M37" s="162">
        <v>2983</v>
      </c>
      <c r="N37" s="162">
        <v>2838</v>
      </c>
      <c r="O37" s="162">
        <v>3077</v>
      </c>
      <c r="P37" s="162">
        <v>3070</v>
      </c>
      <c r="Q37" s="162">
        <v>2574</v>
      </c>
      <c r="R37" s="162">
        <v>2973</v>
      </c>
      <c r="S37" s="162">
        <v>2967</v>
      </c>
      <c r="T37" s="162">
        <v>2842</v>
      </c>
      <c r="U37" s="162">
        <v>2909</v>
      </c>
      <c r="V37" s="162">
        <v>2883</v>
      </c>
      <c r="W37" s="162">
        <v>4580</v>
      </c>
      <c r="X37" s="162" t="s">
        <v>0</v>
      </c>
    </row>
    <row r="38" spans="1:24">
      <c r="A38" s="162" t="s">
        <v>0</v>
      </c>
      <c r="B38" s="162">
        <v>3306</v>
      </c>
      <c r="C38" s="162">
        <v>3151</v>
      </c>
      <c r="D38" s="162">
        <v>3152</v>
      </c>
      <c r="E38" s="162">
        <v>4094</v>
      </c>
      <c r="F38" s="162">
        <v>3201</v>
      </c>
      <c r="G38" s="162">
        <v>3219</v>
      </c>
      <c r="H38" s="162">
        <v>3116</v>
      </c>
      <c r="I38" s="162">
        <v>3189</v>
      </c>
      <c r="J38" s="162">
        <v>3265</v>
      </c>
      <c r="K38" s="162">
        <v>3168</v>
      </c>
      <c r="L38" s="162">
        <v>3154</v>
      </c>
      <c r="M38" s="162">
        <v>3235</v>
      </c>
      <c r="N38" s="162">
        <v>3097</v>
      </c>
      <c r="O38" s="162">
        <v>3090</v>
      </c>
      <c r="P38" s="162">
        <v>3141</v>
      </c>
      <c r="Q38" s="162">
        <v>2988</v>
      </c>
      <c r="R38" s="162">
        <v>3185</v>
      </c>
      <c r="S38" s="162">
        <v>3125</v>
      </c>
      <c r="T38" s="162">
        <v>3163</v>
      </c>
      <c r="U38" s="162">
        <v>3102</v>
      </c>
      <c r="V38" s="162">
        <v>2972</v>
      </c>
      <c r="W38" s="162">
        <v>5197</v>
      </c>
      <c r="X38" s="162" t="s">
        <v>0</v>
      </c>
    </row>
    <row r="39" spans="1:24">
      <c r="A39" s="162" t="s">
        <v>0</v>
      </c>
      <c r="B39" s="162">
        <v>3223</v>
      </c>
      <c r="C39" s="162">
        <v>3022</v>
      </c>
      <c r="D39" s="162">
        <v>3250</v>
      </c>
      <c r="E39" s="162">
        <v>3212</v>
      </c>
      <c r="F39" s="162">
        <v>3143</v>
      </c>
      <c r="G39" s="162">
        <v>3149</v>
      </c>
      <c r="H39" s="162">
        <v>3157</v>
      </c>
      <c r="I39" s="162">
        <v>3184</v>
      </c>
      <c r="J39" s="162">
        <v>3269</v>
      </c>
      <c r="K39" s="162">
        <v>2756</v>
      </c>
      <c r="L39" s="162">
        <v>3053</v>
      </c>
      <c r="M39" s="162">
        <v>3142</v>
      </c>
      <c r="N39" s="162">
        <v>3137</v>
      </c>
      <c r="O39" s="162">
        <v>3229</v>
      </c>
      <c r="P39" s="162">
        <v>3200</v>
      </c>
      <c r="Q39" s="162">
        <v>2768</v>
      </c>
      <c r="R39" s="162">
        <v>3124</v>
      </c>
      <c r="S39" s="162">
        <v>3250</v>
      </c>
      <c r="T39" s="162">
        <v>3168</v>
      </c>
      <c r="U39" s="162">
        <v>5215</v>
      </c>
      <c r="V39" s="162">
        <v>3053</v>
      </c>
      <c r="W39" s="162">
        <v>4757</v>
      </c>
      <c r="X39" s="162" t="s">
        <v>0</v>
      </c>
    </row>
    <row r="40" spans="1:24">
      <c r="A40" s="162" t="s">
        <v>0</v>
      </c>
      <c r="B40" s="162">
        <v>3035</v>
      </c>
      <c r="C40" s="162">
        <v>2817</v>
      </c>
      <c r="D40" s="162">
        <v>2999</v>
      </c>
      <c r="E40" s="162">
        <v>2915</v>
      </c>
      <c r="F40" s="162">
        <v>2955</v>
      </c>
      <c r="G40" s="162">
        <v>3074</v>
      </c>
      <c r="H40" s="162">
        <v>3003</v>
      </c>
      <c r="I40" s="162">
        <v>3118</v>
      </c>
      <c r="J40" s="162">
        <v>2739</v>
      </c>
      <c r="K40" s="162">
        <v>3094</v>
      </c>
      <c r="L40" s="162">
        <v>2995</v>
      </c>
      <c r="M40" s="162">
        <v>3041</v>
      </c>
      <c r="N40" s="162">
        <v>3070</v>
      </c>
      <c r="O40" s="162">
        <v>3893</v>
      </c>
      <c r="P40" s="162">
        <v>3017</v>
      </c>
      <c r="Q40" s="162">
        <v>2981</v>
      </c>
      <c r="R40" s="162">
        <v>2910</v>
      </c>
      <c r="S40" s="162">
        <v>2993</v>
      </c>
      <c r="T40" s="162">
        <v>2971</v>
      </c>
      <c r="U40" s="162">
        <v>3142</v>
      </c>
      <c r="V40" s="162">
        <v>6296</v>
      </c>
      <c r="W40" s="162">
        <v>4898</v>
      </c>
      <c r="X40" s="162" t="s">
        <v>0</v>
      </c>
    </row>
    <row r="41" spans="1:24">
      <c r="A41" s="162" t="s">
        <v>0</v>
      </c>
      <c r="B41" s="162">
        <v>3087</v>
      </c>
      <c r="C41" s="162">
        <v>3091</v>
      </c>
      <c r="D41" s="162">
        <v>3052</v>
      </c>
      <c r="E41" s="162">
        <v>2980</v>
      </c>
      <c r="F41" s="162">
        <v>2899</v>
      </c>
      <c r="G41" s="162">
        <v>2989</v>
      </c>
      <c r="H41" s="162">
        <v>3137</v>
      </c>
      <c r="I41" s="162">
        <v>2987</v>
      </c>
      <c r="J41" s="162">
        <v>3023</v>
      </c>
      <c r="K41" s="162">
        <v>2994</v>
      </c>
      <c r="L41" s="162">
        <v>2951</v>
      </c>
      <c r="M41" s="162">
        <v>2978</v>
      </c>
      <c r="N41" s="162">
        <v>3110</v>
      </c>
      <c r="O41" s="162">
        <v>3041</v>
      </c>
      <c r="P41" s="162">
        <v>2978</v>
      </c>
      <c r="Q41" s="162">
        <v>3049</v>
      </c>
      <c r="R41" s="162">
        <v>3016</v>
      </c>
      <c r="S41" s="162">
        <v>3102</v>
      </c>
      <c r="T41" s="162">
        <v>2988</v>
      </c>
      <c r="U41" s="162">
        <v>2967</v>
      </c>
      <c r="V41" s="162">
        <v>4920</v>
      </c>
      <c r="W41" s="162">
        <v>5065</v>
      </c>
      <c r="X41" s="162" t="s">
        <v>0</v>
      </c>
    </row>
    <row r="42" spans="1:24">
      <c r="A42" s="162" t="s">
        <v>0</v>
      </c>
      <c r="B42" s="162">
        <v>3048</v>
      </c>
      <c r="C42" s="162">
        <v>2858</v>
      </c>
      <c r="D42" s="162">
        <v>3013</v>
      </c>
      <c r="E42" s="162">
        <v>3141</v>
      </c>
      <c r="F42" s="162">
        <v>3041</v>
      </c>
      <c r="G42" s="162">
        <v>2922</v>
      </c>
      <c r="H42" s="162">
        <v>3042</v>
      </c>
      <c r="I42" s="162">
        <v>2670</v>
      </c>
      <c r="J42" s="162">
        <v>3036</v>
      </c>
      <c r="K42" s="162">
        <v>2986</v>
      </c>
      <c r="L42" s="162">
        <v>2922</v>
      </c>
      <c r="M42" s="162">
        <v>2817</v>
      </c>
      <c r="N42" s="162">
        <v>2935</v>
      </c>
      <c r="O42" s="162">
        <v>2911</v>
      </c>
      <c r="P42" s="162">
        <v>3056</v>
      </c>
      <c r="Q42" s="162">
        <v>3055</v>
      </c>
      <c r="R42" s="162">
        <v>3003</v>
      </c>
      <c r="S42" s="162">
        <v>2819</v>
      </c>
      <c r="T42" s="162">
        <v>2959</v>
      </c>
      <c r="U42" s="162">
        <v>2879</v>
      </c>
      <c r="V42" s="162">
        <v>2906</v>
      </c>
      <c r="W42" s="162">
        <v>4281</v>
      </c>
      <c r="X42" s="162" t="s">
        <v>0</v>
      </c>
    </row>
    <row r="43" spans="1:24">
      <c r="A43" s="162" t="s">
        <v>0</v>
      </c>
      <c r="B43" s="162">
        <v>2944</v>
      </c>
      <c r="C43" s="162">
        <v>2969</v>
      </c>
      <c r="D43" s="162">
        <v>3060</v>
      </c>
      <c r="E43" s="162">
        <v>2880</v>
      </c>
      <c r="F43" s="162">
        <v>3009</v>
      </c>
      <c r="G43" s="162">
        <v>2785</v>
      </c>
      <c r="H43" s="162">
        <v>3124</v>
      </c>
      <c r="I43" s="162">
        <v>3063</v>
      </c>
      <c r="J43" s="162">
        <v>2974</v>
      </c>
      <c r="K43" s="162">
        <v>3061</v>
      </c>
      <c r="L43" s="162">
        <v>3014</v>
      </c>
      <c r="M43" s="162">
        <v>2952</v>
      </c>
      <c r="N43" s="162">
        <v>3057</v>
      </c>
      <c r="O43" s="162">
        <v>3028</v>
      </c>
      <c r="P43" s="162">
        <v>3034</v>
      </c>
      <c r="Q43" s="162">
        <v>3005</v>
      </c>
      <c r="R43" s="162">
        <v>2880</v>
      </c>
      <c r="S43" s="162">
        <v>2824</v>
      </c>
      <c r="T43" s="162">
        <v>3067</v>
      </c>
      <c r="U43" s="162">
        <v>3000</v>
      </c>
      <c r="V43" s="162">
        <v>3039</v>
      </c>
      <c r="W43" s="162">
        <v>4902</v>
      </c>
      <c r="X43" s="162" t="s">
        <v>0</v>
      </c>
    </row>
    <row r="45" spans="1:24">
      <c r="A45" s="162" t="s">
        <v>4158</v>
      </c>
    </row>
    <row r="46" spans="1:24">
      <c r="A46" s="162" t="s">
        <v>494</v>
      </c>
    </row>
    <row r="47" spans="1:24">
      <c r="A47" s="162" t="s">
        <v>0</v>
      </c>
      <c r="B47" s="162">
        <v>23423.053</v>
      </c>
      <c r="C47" s="162">
        <v>24285.714</v>
      </c>
      <c r="D47" s="162">
        <v>23674.855</v>
      </c>
      <c r="E47" s="162">
        <v>24822.017</v>
      </c>
      <c r="F47" s="162">
        <v>24048.507000000001</v>
      </c>
      <c r="G47" s="162">
        <v>24194.588</v>
      </c>
      <c r="H47" s="162">
        <v>24536.741000000002</v>
      </c>
      <c r="I47" s="162">
        <v>26421.120999999999</v>
      </c>
      <c r="J47" s="162">
        <v>24702.285</v>
      </c>
      <c r="K47" s="162">
        <v>23805.924999999999</v>
      </c>
      <c r="L47" s="162">
        <v>24829.06</v>
      </c>
      <c r="M47" s="162">
        <v>24860.195</v>
      </c>
      <c r="N47" s="162">
        <v>24780.078000000001</v>
      </c>
      <c r="O47" s="162">
        <v>26346.153999999999</v>
      </c>
      <c r="P47" s="162">
        <v>25637.714</v>
      </c>
      <c r="Q47" s="162">
        <v>25218.501</v>
      </c>
      <c r="R47" s="162">
        <v>26794.618999999999</v>
      </c>
      <c r="S47" s="162">
        <v>25205.212</v>
      </c>
      <c r="T47" s="162">
        <v>25451.056</v>
      </c>
      <c r="U47" s="162">
        <v>24613.041000000001</v>
      </c>
      <c r="V47" s="162">
        <v>21069.311000000002</v>
      </c>
      <c r="W47" s="162">
        <v>1116.8109999999999</v>
      </c>
      <c r="X47" s="162" t="s">
        <v>0</v>
      </c>
    </row>
    <row r="48" spans="1:24">
      <c r="A48" s="162" t="s">
        <v>0</v>
      </c>
      <c r="B48" s="162">
        <v>24389.862000000001</v>
      </c>
      <c r="C48" s="162">
        <v>25404.312999999998</v>
      </c>
      <c r="D48" s="162">
        <v>27179.732</v>
      </c>
      <c r="E48" s="162">
        <v>25489.51</v>
      </c>
      <c r="F48" s="162">
        <v>25181.789000000001</v>
      </c>
      <c r="G48" s="162">
        <v>24757.251</v>
      </c>
      <c r="H48" s="162">
        <v>26370.491999999998</v>
      </c>
      <c r="I48" s="162">
        <v>26903.185000000001</v>
      </c>
      <c r="J48" s="162">
        <v>25597.893</v>
      </c>
      <c r="K48" s="162">
        <v>25543.266</v>
      </c>
      <c r="L48" s="162">
        <v>23900.123</v>
      </c>
      <c r="M48" s="162">
        <v>25734.597000000002</v>
      </c>
      <c r="N48" s="162">
        <v>25452.260999999999</v>
      </c>
      <c r="O48" s="162">
        <v>24442.338</v>
      </c>
      <c r="P48" s="162">
        <v>25759.773000000001</v>
      </c>
      <c r="Q48" s="162">
        <v>25925.325000000001</v>
      </c>
      <c r="R48" s="162">
        <v>25620.532999999999</v>
      </c>
      <c r="S48" s="162">
        <v>19734.37</v>
      </c>
      <c r="T48" s="162">
        <v>26033.686000000002</v>
      </c>
      <c r="U48" s="162">
        <v>25404.447</v>
      </c>
      <c r="V48" s="162">
        <v>27319.82</v>
      </c>
      <c r="W48" s="162">
        <v>1132.9549999999999</v>
      </c>
      <c r="X48" s="162" t="s">
        <v>0</v>
      </c>
    </row>
    <row r="49" spans="1:24">
      <c r="A49" s="162" t="s">
        <v>0</v>
      </c>
      <c r="B49" s="162">
        <v>23902.987000000001</v>
      </c>
      <c r="C49" s="162">
        <v>21767.608</v>
      </c>
      <c r="D49" s="162">
        <v>24499.842000000001</v>
      </c>
      <c r="E49" s="162">
        <v>25583.585999999999</v>
      </c>
      <c r="F49" s="162">
        <v>24651.394</v>
      </c>
      <c r="G49" s="162">
        <v>24985.985000000001</v>
      </c>
      <c r="H49" s="162">
        <v>25644.793000000001</v>
      </c>
      <c r="I49" s="162">
        <v>20326.332999999999</v>
      </c>
      <c r="J49" s="162">
        <v>25972.404999999999</v>
      </c>
      <c r="K49" s="162">
        <v>25855.308000000001</v>
      </c>
      <c r="L49" s="162">
        <v>22967.25</v>
      </c>
      <c r="M49" s="162">
        <v>26101.637999999999</v>
      </c>
      <c r="N49" s="162">
        <v>17299.046999999999</v>
      </c>
      <c r="O49" s="162">
        <v>25817.66</v>
      </c>
      <c r="P49" s="162">
        <v>2115.194</v>
      </c>
      <c r="Q49" s="162">
        <v>26057.494999999999</v>
      </c>
      <c r="R49" s="162">
        <v>26499.334999999999</v>
      </c>
      <c r="S49" s="162">
        <v>26523.132000000001</v>
      </c>
      <c r="T49" s="162">
        <v>26106.065999999999</v>
      </c>
      <c r="U49" s="162">
        <v>24978.957999999999</v>
      </c>
      <c r="V49" s="162">
        <v>26411.530999999999</v>
      </c>
      <c r="W49" s="162">
        <v>1198.904</v>
      </c>
      <c r="X49" s="162" t="s">
        <v>0</v>
      </c>
    </row>
    <row r="50" spans="1:24">
      <c r="A50" s="162" t="s">
        <v>0</v>
      </c>
      <c r="B50" s="162">
        <v>25514.202000000001</v>
      </c>
      <c r="C50" s="162">
        <v>26201.288</v>
      </c>
      <c r="D50" s="162">
        <v>26014.86</v>
      </c>
      <c r="E50" s="162">
        <v>25066.064999999999</v>
      </c>
      <c r="F50" s="162">
        <v>26257.002</v>
      </c>
      <c r="G50" s="162">
        <v>26297.271000000001</v>
      </c>
      <c r="H50" s="162">
        <v>23981.602999999999</v>
      </c>
      <c r="I50" s="162">
        <v>26070.267</v>
      </c>
      <c r="J50" s="162">
        <v>26816.054</v>
      </c>
      <c r="K50" s="162">
        <v>26677.79</v>
      </c>
      <c r="L50" s="162">
        <v>26420.071</v>
      </c>
      <c r="M50" s="162">
        <v>26744.731</v>
      </c>
      <c r="N50" s="162">
        <v>26476.651000000002</v>
      </c>
      <c r="O50" s="162">
        <v>22138.166000000001</v>
      </c>
      <c r="P50" s="162">
        <v>11464.404</v>
      </c>
      <c r="Q50" s="162">
        <v>14106.486999999999</v>
      </c>
      <c r="R50" s="162">
        <v>25986.094000000001</v>
      </c>
      <c r="S50" s="162">
        <v>26610.113000000001</v>
      </c>
      <c r="T50" s="162">
        <v>24442.728999999999</v>
      </c>
      <c r="U50" s="162">
        <v>27730.69</v>
      </c>
      <c r="V50" s="162">
        <v>26143.899000000001</v>
      </c>
      <c r="W50" s="162">
        <v>1175.223</v>
      </c>
      <c r="X50" s="162" t="s">
        <v>0</v>
      </c>
    </row>
    <row r="51" spans="1:24">
      <c r="A51" s="162" t="s">
        <v>0</v>
      </c>
      <c r="B51" s="162">
        <v>24157.339</v>
      </c>
      <c r="C51" s="162">
        <v>24245.077000000001</v>
      </c>
      <c r="D51" s="162">
        <v>24572.004000000001</v>
      </c>
      <c r="E51" s="162">
        <v>25603.252</v>
      </c>
      <c r="F51" s="162">
        <v>2843.047</v>
      </c>
      <c r="G51" s="162">
        <v>24937.887999999999</v>
      </c>
      <c r="H51" s="162">
        <v>25204.603999999999</v>
      </c>
      <c r="I51" s="162">
        <v>25440.846000000001</v>
      </c>
      <c r="J51" s="162">
        <v>19770.152999999998</v>
      </c>
      <c r="K51" s="162">
        <v>25593.437999999998</v>
      </c>
      <c r="L51" s="162">
        <v>25834.440999999999</v>
      </c>
      <c r="M51" s="162">
        <v>26082.064999999999</v>
      </c>
      <c r="N51" s="162">
        <v>25623.8</v>
      </c>
      <c r="O51" s="162">
        <v>27449.866000000002</v>
      </c>
      <c r="P51" s="162">
        <v>26053.052</v>
      </c>
      <c r="Q51" s="162">
        <v>9423.8060000000005</v>
      </c>
      <c r="R51" s="162">
        <v>24189.98</v>
      </c>
      <c r="S51" s="162">
        <v>25453.069</v>
      </c>
      <c r="T51" s="162">
        <v>26057.440999999999</v>
      </c>
      <c r="U51" s="162">
        <v>25519.46</v>
      </c>
      <c r="V51" s="162">
        <v>27023.256000000001</v>
      </c>
      <c r="W51" s="162">
        <v>1477.2940000000001</v>
      </c>
      <c r="X51" s="162" t="s">
        <v>0</v>
      </c>
    </row>
    <row r="52" spans="1:24">
      <c r="A52" s="162" t="s">
        <v>0</v>
      </c>
      <c r="B52" s="162">
        <v>25870.351999999999</v>
      </c>
      <c r="C52" s="162">
        <v>31356.420999999998</v>
      </c>
      <c r="D52" s="162">
        <v>25987.851999999999</v>
      </c>
      <c r="E52" s="162">
        <v>26746.411</v>
      </c>
      <c r="F52" s="162">
        <v>27505.044000000002</v>
      </c>
      <c r="G52" s="162">
        <v>26787.98</v>
      </c>
      <c r="H52" s="162">
        <v>27136.695</v>
      </c>
      <c r="I52" s="162">
        <v>21184.165000000001</v>
      </c>
      <c r="J52" s="162">
        <v>25982.05</v>
      </c>
      <c r="K52" s="162">
        <v>25843.528999999999</v>
      </c>
      <c r="L52" s="162">
        <v>26722.938999999998</v>
      </c>
      <c r="M52" s="162">
        <v>26258.853999999999</v>
      </c>
      <c r="N52" s="162">
        <v>26273.432000000001</v>
      </c>
      <c r="O52" s="162">
        <v>26786.641</v>
      </c>
      <c r="P52" s="162">
        <v>25994.848999999998</v>
      </c>
      <c r="Q52" s="162">
        <v>27261.663</v>
      </c>
      <c r="R52" s="162">
        <v>27050.383999999998</v>
      </c>
      <c r="S52" s="162">
        <v>26261.398000000001</v>
      </c>
      <c r="T52" s="162">
        <v>27047.871999999999</v>
      </c>
      <c r="U52" s="162">
        <v>26908.727999999999</v>
      </c>
      <c r="V52" s="162">
        <v>26171.127</v>
      </c>
      <c r="W52" s="162">
        <v>1103.3240000000001</v>
      </c>
      <c r="X52" s="162" t="s">
        <v>0</v>
      </c>
    </row>
    <row r="53" spans="1:24">
      <c r="A53" s="162" t="s">
        <v>0</v>
      </c>
      <c r="B53" s="162">
        <v>25795.185000000001</v>
      </c>
      <c r="C53" s="162">
        <v>25574.837</v>
      </c>
      <c r="D53" s="162">
        <v>12908.8</v>
      </c>
      <c r="E53" s="162">
        <v>25697.050999999999</v>
      </c>
      <c r="F53" s="162">
        <v>24972.782999999999</v>
      </c>
      <c r="G53" s="162">
        <v>24159.35</v>
      </c>
      <c r="H53" s="162">
        <v>25891.37</v>
      </c>
      <c r="I53" s="162">
        <v>26844.802</v>
      </c>
      <c r="J53" s="162">
        <v>25034.642</v>
      </c>
      <c r="K53" s="162">
        <v>24065.781999999999</v>
      </c>
      <c r="L53" s="162">
        <v>26735.191999999999</v>
      </c>
      <c r="M53" s="162">
        <v>26507.768</v>
      </c>
      <c r="N53" s="162">
        <v>1460.8009999999999</v>
      </c>
      <c r="O53" s="162">
        <v>26576.271000000001</v>
      </c>
      <c r="P53" s="162">
        <v>14328.215</v>
      </c>
      <c r="Q53" s="162">
        <v>26054.312999999998</v>
      </c>
      <c r="R53" s="162">
        <v>23078.602999999999</v>
      </c>
      <c r="S53" s="162">
        <v>26045.893</v>
      </c>
      <c r="T53" s="162">
        <v>21589.691999999999</v>
      </c>
      <c r="U53" s="162">
        <v>25470.489000000001</v>
      </c>
      <c r="V53" s="162">
        <v>26766.085999999999</v>
      </c>
      <c r="W53" s="162">
        <v>1154.6790000000001</v>
      </c>
      <c r="X53" s="162" t="s">
        <v>0</v>
      </c>
    </row>
    <row r="54" spans="1:24">
      <c r="A54" s="162" t="s">
        <v>0</v>
      </c>
      <c r="B54" s="162">
        <v>26682.432000000001</v>
      </c>
      <c r="C54" s="162">
        <v>26962.883999999998</v>
      </c>
      <c r="D54" s="162">
        <v>1968.1849999999999</v>
      </c>
      <c r="E54" s="162">
        <v>15758.394</v>
      </c>
      <c r="F54" s="162">
        <v>25842.428</v>
      </c>
      <c r="G54" s="162">
        <v>25992.862000000001</v>
      </c>
      <c r="H54" s="162">
        <v>25834.483</v>
      </c>
      <c r="I54" s="162">
        <v>25329.983</v>
      </c>
      <c r="J54" s="162">
        <v>32378.792000000001</v>
      </c>
      <c r="K54" s="162">
        <v>26895.725999999999</v>
      </c>
      <c r="L54" s="162">
        <v>26887.53</v>
      </c>
      <c r="M54" s="162">
        <v>30230.415000000001</v>
      </c>
      <c r="N54" s="162">
        <v>25102.959999999999</v>
      </c>
      <c r="O54" s="162">
        <v>26970.717000000001</v>
      </c>
      <c r="P54" s="162">
        <v>21619.887999999999</v>
      </c>
      <c r="Q54" s="162">
        <v>27885.929</v>
      </c>
      <c r="R54" s="162">
        <v>26555.151000000002</v>
      </c>
      <c r="S54" s="162">
        <v>26011.107</v>
      </c>
      <c r="T54" s="162">
        <v>25915.781999999999</v>
      </c>
      <c r="U54" s="162">
        <v>28727.466</v>
      </c>
      <c r="V54" s="162">
        <v>26533.113000000001</v>
      </c>
      <c r="W54" s="162">
        <v>1241.336</v>
      </c>
      <c r="X54" s="162" t="s">
        <v>0</v>
      </c>
    </row>
    <row r="55" spans="1:24">
      <c r="A55" s="162" t="s">
        <v>0</v>
      </c>
      <c r="B55" s="162">
        <v>24878.992999999999</v>
      </c>
      <c r="C55" s="162">
        <v>24756.447</v>
      </c>
      <c r="D55" s="162">
        <v>25271.938999999998</v>
      </c>
      <c r="E55" s="162">
        <v>25754.93</v>
      </c>
      <c r="F55" s="162">
        <v>24512.314999999999</v>
      </c>
      <c r="G55" s="162">
        <v>25984.335999999999</v>
      </c>
      <c r="H55" s="162">
        <v>25347.698</v>
      </c>
      <c r="I55" s="162">
        <v>25621.148000000001</v>
      </c>
      <c r="J55" s="162">
        <v>26681.675999999999</v>
      </c>
      <c r="K55" s="162">
        <v>28282.616000000002</v>
      </c>
      <c r="L55" s="162">
        <v>26414.463</v>
      </c>
      <c r="M55" s="162">
        <v>27057.641</v>
      </c>
      <c r="N55" s="162">
        <v>27712.821</v>
      </c>
      <c r="O55" s="162">
        <v>26242.583999999999</v>
      </c>
      <c r="P55" s="162">
        <v>26407.245999999999</v>
      </c>
      <c r="Q55" s="162">
        <v>26344.25</v>
      </c>
      <c r="R55" s="162">
        <v>27045.377</v>
      </c>
      <c r="S55" s="162">
        <v>25786.589</v>
      </c>
      <c r="T55" s="162">
        <v>23642.909</v>
      </c>
      <c r="U55" s="162">
        <v>30242.998</v>
      </c>
      <c r="V55" s="162">
        <v>27036.039000000001</v>
      </c>
      <c r="W55" s="162">
        <v>1128.31</v>
      </c>
      <c r="X55" s="162" t="s">
        <v>0</v>
      </c>
    </row>
    <row r="56" spans="1:24">
      <c r="A56" s="162" t="s">
        <v>0</v>
      </c>
      <c r="B56" s="162">
        <v>26273.991000000002</v>
      </c>
      <c r="C56" s="162">
        <v>26244.067999999999</v>
      </c>
      <c r="D56" s="162">
        <v>27363.013999999999</v>
      </c>
      <c r="E56" s="162">
        <v>27032.367999999999</v>
      </c>
      <c r="F56" s="162">
        <v>27373.737000000001</v>
      </c>
      <c r="G56" s="162">
        <v>27575.962</v>
      </c>
      <c r="H56" s="162">
        <v>26781.492999999999</v>
      </c>
      <c r="I56" s="162">
        <v>25388.251</v>
      </c>
      <c r="J56" s="162">
        <v>27616.437999999998</v>
      </c>
      <c r="K56" s="162">
        <v>28332.769</v>
      </c>
      <c r="L56" s="162">
        <v>26670.04</v>
      </c>
      <c r="M56" s="162">
        <v>26962.789000000001</v>
      </c>
      <c r="N56" s="162">
        <v>26589.147000000001</v>
      </c>
      <c r="O56" s="162">
        <v>26093.598000000002</v>
      </c>
      <c r="P56" s="162">
        <v>27364.821</v>
      </c>
      <c r="Q56" s="162">
        <v>29479.409</v>
      </c>
      <c r="R56" s="162">
        <v>27325.933000000001</v>
      </c>
      <c r="S56" s="162">
        <v>26905.966</v>
      </c>
      <c r="T56" s="162">
        <v>27132.300999999999</v>
      </c>
      <c r="U56" s="162">
        <v>27315.228999999999</v>
      </c>
      <c r="V56" s="162">
        <v>26971.903999999999</v>
      </c>
      <c r="W56" s="162">
        <v>1104.8030000000001</v>
      </c>
      <c r="X56" s="162" t="s">
        <v>0</v>
      </c>
    </row>
    <row r="57" spans="1:24">
      <c r="A57" s="162" t="s">
        <v>0</v>
      </c>
      <c r="B57" s="162">
        <v>22861.464</v>
      </c>
      <c r="C57" s="162">
        <v>23640.114000000001</v>
      </c>
      <c r="D57" s="162">
        <v>25142.766</v>
      </c>
      <c r="E57" s="162">
        <v>20464.094000000001</v>
      </c>
      <c r="F57" s="162">
        <v>24739.144</v>
      </c>
      <c r="G57" s="162">
        <v>24600.808000000001</v>
      </c>
      <c r="H57" s="162">
        <v>25558.407999999999</v>
      </c>
      <c r="I57" s="162">
        <v>25315.146000000001</v>
      </c>
      <c r="J57" s="162">
        <v>25323.124</v>
      </c>
      <c r="K57" s="162">
        <v>26180.556</v>
      </c>
      <c r="L57" s="162">
        <v>26100.19</v>
      </c>
      <c r="M57" s="162">
        <v>25928.902999999998</v>
      </c>
      <c r="N57" s="162">
        <v>26561.187999999998</v>
      </c>
      <c r="O57" s="162">
        <v>26556.633999999998</v>
      </c>
      <c r="P57" s="162">
        <v>26946.831999999999</v>
      </c>
      <c r="Q57" s="162">
        <v>22128.513999999999</v>
      </c>
      <c r="R57" s="162">
        <v>26772.37</v>
      </c>
      <c r="S57" s="162">
        <v>26428.799999999999</v>
      </c>
      <c r="T57" s="162">
        <v>26490.672999999999</v>
      </c>
      <c r="U57" s="162">
        <v>26789.168000000001</v>
      </c>
      <c r="V57" s="162">
        <v>26786.675999999999</v>
      </c>
      <c r="W57" s="162">
        <v>1096.787</v>
      </c>
      <c r="X57" s="162" t="s">
        <v>0</v>
      </c>
    </row>
    <row r="58" spans="1:24">
      <c r="A58" s="162" t="s">
        <v>0</v>
      </c>
      <c r="B58" s="162">
        <v>25892.026000000002</v>
      </c>
      <c r="C58" s="162">
        <v>26816.678</v>
      </c>
      <c r="D58" s="162">
        <v>25898.462</v>
      </c>
      <c r="E58" s="162">
        <v>26186.177</v>
      </c>
      <c r="F58" s="162">
        <v>25580.654999999999</v>
      </c>
      <c r="G58" s="162">
        <v>26005.080999999998</v>
      </c>
      <c r="H58" s="162">
        <v>26059.55</v>
      </c>
      <c r="I58" s="162">
        <v>26535.804</v>
      </c>
      <c r="J58" s="162">
        <v>25907.005000000001</v>
      </c>
      <c r="K58" s="162">
        <v>26767.054</v>
      </c>
      <c r="L58" s="162">
        <v>27654.766</v>
      </c>
      <c r="M58" s="162">
        <v>26798.218000000001</v>
      </c>
      <c r="N58" s="162">
        <v>27328.657999999999</v>
      </c>
      <c r="O58" s="162">
        <v>25859.399000000001</v>
      </c>
      <c r="P58" s="162">
        <v>26081.25</v>
      </c>
      <c r="Q58" s="162">
        <v>28948.699000000001</v>
      </c>
      <c r="R58" s="162">
        <v>27039.052</v>
      </c>
      <c r="S58" s="162">
        <v>25489.231</v>
      </c>
      <c r="T58" s="162">
        <v>26227.903999999999</v>
      </c>
      <c r="U58" s="162">
        <v>10814.957</v>
      </c>
      <c r="V58" s="162">
        <v>26036.685000000001</v>
      </c>
      <c r="W58" s="162">
        <v>1105.739</v>
      </c>
      <c r="X58" s="162" t="s">
        <v>0</v>
      </c>
    </row>
    <row r="59" spans="1:24">
      <c r="A59" s="162" t="s">
        <v>0</v>
      </c>
      <c r="B59" s="162">
        <v>24365.733</v>
      </c>
      <c r="C59" s="162">
        <v>25654.952000000001</v>
      </c>
      <c r="D59" s="162">
        <v>25928.643</v>
      </c>
      <c r="E59" s="162">
        <v>26243.567999999999</v>
      </c>
      <c r="F59" s="162">
        <v>25769.882000000001</v>
      </c>
      <c r="G59" s="162">
        <v>25497.723000000002</v>
      </c>
      <c r="H59" s="162">
        <v>27172.827000000001</v>
      </c>
      <c r="I59" s="162">
        <v>25939.705000000002</v>
      </c>
      <c r="J59" s="162">
        <v>26265.06</v>
      </c>
      <c r="K59" s="162">
        <v>25898.512999999999</v>
      </c>
      <c r="L59" s="162">
        <v>25929.883000000002</v>
      </c>
      <c r="M59" s="162">
        <v>26136.138999999999</v>
      </c>
      <c r="N59" s="162">
        <v>26892.508000000002</v>
      </c>
      <c r="O59" s="162">
        <v>22029.282999999999</v>
      </c>
      <c r="P59" s="162">
        <v>27006.960999999999</v>
      </c>
      <c r="Q59" s="162">
        <v>27651.794999999998</v>
      </c>
      <c r="R59" s="162">
        <v>27680.412</v>
      </c>
      <c r="S59" s="162">
        <v>26561.977999999999</v>
      </c>
      <c r="T59" s="162">
        <v>26230.225999999999</v>
      </c>
      <c r="U59" s="162">
        <v>25732.018</v>
      </c>
      <c r="V59" s="162">
        <v>17061.626</v>
      </c>
      <c r="W59" s="162">
        <v>1224.99</v>
      </c>
      <c r="X59" s="162" t="s">
        <v>0</v>
      </c>
    </row>
    <row r="60" spans="1:24">
      <c r="A60" s="162" t="s">
        <v>0</v>
      </c>
      <c r="B60" s="162">
        <v>25963.719000000001</v>
      </c>
      <c r="C60" s="162">
        <v>26768.036</v>
      </c>
      <c r="D60" s="162">
        <v>26517.038</v>
      </c>
      <c r="E60" s="162">
        <v>27010.066999999999</v>
      </c>
      <c r="F60" s="162">
        <v>27474.991000000002</v>
      </c>
      <c r="G60" s="162">
        <v>27464.035</v>
      </c>
      <c r="H60" s="162">
        <v>25779.406999999999</v>
      </c>
      <c r="I60" s="162">
        <v>27455.641</v>
      </c>
      <c r="J60" s="162">
        <v>26711.876</v>
      </c>
      <c r="K60" s="162">
        <v>25150.300999999999</v>
      </c>
      <c r="L60" s="162">
        <v>27888.850999999999</v>
      </c>
      <c r="M60" s="162">
        <v>23925.453000000001</v>
      </c>
      <c r="N60" s="162">
        <v>26131.832999999999</v>
      </c>
      <c r="O60" s="162">
        <v>25425.847000000002</v>
      </c>
      <c r="P60" s="162">
        <v>27411.013999999999</v>
      </c>
      <c r="Q60" s="162">
        <v>27117.088</v>
      </c>
      <c r="R60" s="162">
        <v>27065.65</v>
      </c>
      <c r="S60" s="162">
        <v>25631.85</v>
      </c>
      <c r="T60" s="162">
        <v>26141.232</v>
      </c>
      <c r="U60" s="162">
        <v>27121.671999999999</v>
      </c>
      <c r="V60" s="162">
        <v>18156.504000000001</v>
      </c>
      <c r="W60" s="162">
        <v>1241.856</v>
      </c>
      <c r="X60" s="162" t="s">
        <v>0</v>
      </c>
    </row>
    <row r="61" spans="1:24">
      <c r="A61" s="162" t="s">
        <v>0</v>
      </c>
      <c r="B61" s="162">
        <v>25019.685000000001</v>
      </c>
      <c r="C61" s="162">
        <v>26186.144</v>
      </c>
      <c r="D61" s="162">
        <v>25439.760999999999</v>
      </c>
      <c r="E61" s="162">
        <v>24504.935000000001</v>
      </c>
      <c r="F61" s="162">
        <v>22933.245999999999</v>
      </c>
      <c r="G61" s="162">
        <v>25694.73</v>
      </c>
      <c r="H61" s="162">
        <v>26298.488000000001</v>
      </c>
      <c r="I61" s="162">
        <v>26880.15</v>
      </c>
      <c r="J61" s="162">
        <v>26452.569</v>
      </c>
      <c r="K61" s="162">
        <v>26661.084999999999</v>
      </c>
      <c r="L61" s="162">
        <v>28107.460999999999</v>
      </c>
      <c r="M61" s="162">
        <v>29353.922999999999</v>
      </c>
      <c r="N61" s="162">
        <v>25959.114000000001</v>
      </c>
      <c r="O61" s="162">
        <v>26581.931</v>
      </c>
      <c r="P61" s="162">
        <v>25998.037</v>
      </c>
      <c r="Q61" s="162">
        <v>25757.774000000001</v>
      </c>
      <c r="R61" s="162">
        <v>25677.655999999999</v>
      </c>
      <c r="S61" s="162">
        <v>23831.146000000001</v>
      </c>
      <c r="T61" s="162">
        <v>27363.973999999998</v>
      </c>
      <c r="U61" s="162">
        <v>26571.725999999999</v>
      </c>
      <c r="V61" s="162">
        <v>27364.074000000001</v>
      </c>
      <c r="W61" s="162">
        <v>1102.546</v>
      </c>
      <c r="X61" s="162" t="s">
        <v>0</v>
      </c>
    </row>
    <row r="62" spans="1:24">
      <c r="A62" s="162" t="s">
        <v>0</v>
      </c>
      <c r="B62" s="162">
        <v>26287.364000000001</v>
      </c>
      <c r="C62" s="162">
        <v>26729.539000000001</v>
      </c>
      <c r="D62" s="162">
        <v>25875.816999999999</v>
      </c>
      <c r="E62" s="162">
        <v>21010.417000000001</v>
      </c>
      <c r="F62" s="162">
        <v>26224.659</v>
      </c>
      <c r="G62" s="162">
        <v>27457.81</v>
      </c>
      <c r="H62" s="162">
        <v>24132.522000000001</v>
      </c>
      <c r="I62" s="162">
        <v>25811.295999999998</v>
      </c>
      <c r="J62" s="162">
        <v>27296.57</v>
      </c>
      <c r="K62" s="162">
        <v>25550.473999999998</v>
      </c>
      <c r="L62" s="162">
        <v>26091.573</v>
      </c>
      <c r="M62" s="162">
        <v>26802.168000000001</v>
      </c>
      <c r="N62" s="162">
        <v>27029.768</v>
      </c>
      <c r="O62" s="162">
        <v>25178.335999999999</v>
      </c>
      <c r="P62" s="162">
        <v>26796.309000000001</v>
      </c>
      <c r="Q62" s="162">
        <v>26602.329000000002</v>
      </c>
      <c r="R62" s="162">
        <v>26395.832999999999</v>
      </c>
      <c r="S62" s="162">
        <v>14606.941000000001</v>
      </c>
      <c r="T62" s="162">
        <v>25366.808000000001</v>
      </c>
      <c r="U62" s="162">
        <v>25786.667000000001</v>
      </c>
      <c r="V62" s="162">
        <v>25001.645</v>
      </c>
      <c r="W62" s="162">
        <v>1252.55</v>
      </c>
      <c r="X62" s="162" t="s">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Y164"/>
  <sheetViews>
    <sheetView workbookViewId="0">
      <selection activeCell="C21" sqref="C21"/>
    </sheetView>
  </sheetViews>
  <sheetFormatPr defaultColWidth="8.875" defaultRowHeight="13.5"/>
  <cols>
    <col min="1" max="16384" width="8.875" style="163"/>
  </cols>
  <sheetData>
    <row r="1" spans="1:25">
      <c r="A1" s="163" t="s">
        <v>866</v>
      </c>
    </row>
    <row r="2" spans="1:25">
      <c r="A2" s="163" t="s">
        <v>801</v>
      </c>
      <c r="B2" s="163" t="s">
        <v>865</v>
      </c>
      <c r="C2" s="163" t="s">
        <v>727</v>
      </c>
      <c r="D2" s="163" t="s">
        <v>864</v>
      </c>
      <c r="E2" s="163" t="s">
        <v>863</v>
      </c>
      <c r="F2" s="163" t="s">
        <v>862</v>
      </c>
      <c r="G2" s="163" t="s">
        <v>861</v>
      </c>
      <c r="H2" s="163" t="s">
        <v>860</v>
      </c>
      <c r="I2" s="163" t="s">
        <v>859</v>
      </c>
      <c r="J2" s="163" t="s">
        <v>858</v>
      </c>
      <c r="K2" s="163" t="s">
        <v>857</v>
      </c>
      <c r="L2" s="163" t="s">
        <v>856</v>
      </c>
      <c r="M2" s="163" t="s">
        <v>855</v>
      </c>
    </row>
    <row r="3" spans="1:25">
      <c r="A3" s="163">
        <v>1</v>
      </c>
      <c r="B3" s="163">
        <v>1</v>
      </c>
      <c r="D3" s="163">
        <v>24.85</v>
      </c>
      <c r="E3" s="163">
        <v>24.95</v>
      </c>
      <c r="F3" s="163">
        <v>23.9</v>
      </c>
      <c r="G3" s="163">
        <v>23.9</v>
      </c>
      <c r="H3" s="163" t="s">
        <v>846</v>
      </c>
      <c r="I3" s="163">
        <v>0</v>
      </c>
      <c r="J3" s="163">
        <v>0</v>
      </c>
      <c r="K3" s="163" t="s">
        <v>845</v>
      </c>
      <c r="L3" s="163">
        <v>1</v>
      </c>
      <c r="M3" s="163" t="s">
        <v>854</v>
      </c>
    </row>
    <row r="5" spans="1:25">
      <c r="A5" s="163" t="s">
        <v>853</v>
      </c>
    </row>
    <row r="6" spans="1:25">
      <c r="A6" s="163" t="s">
        <v>801</v>
      </c>
      <c r="B6" s="163" t="s">
        <v>852</v>
      </c>
      <c r="C6" s="163" t="s">
        <v>851</v>
      </c>
      <c r="D6" s="163" t="s">
        <v>850</v>
      </c>
      <c r="E6" s="163" t="s">
        <v>849</v>
      </c>
      <c r="F6" s="163" t="s">
        <v>848</v>
      </c>
      <c r="G6" s="163" t="s">
        <v>847</v>
      </c>
    </row>
    <row r="7" spans="1:25">
      <c r="A7" s="163">
        <v>1</v>
      </c>
      <c r="B7" s="163" t="s">
        <v>846</v>
      </c>
      <c r="C7" s="163">
        <v>0</v>
      </c>
      <c r="D7" s="163">
        <v>16436</v>
      </c>
      <c r="E7" s="163">
        <v>3</v>
      </c>
      <c r="F7" s="165">
        <v>0</v>
      </c>
      <c r="G7" s="163" t="s">
        <v>845</v>
      </c>
    </row>
    <row r="9" spans="1:25">
      <c r="A9" s="163" t="s">
        <v>4166</v>
      </c>
    </row>
    <row r="10" spans="1:25">
      <c r="B10" s="163">
        <v>1</v>
      </c>
      <c r="C10" s="163">
        <v>2</v>
      </c>
      <c r="D10" s="163">
        <v>3</v>
      </c>
      <c r="E10" s="163">
        <v>4</v>
      </c>
      <c r="F10" s="163">
        <v>5</v>
      </c>
      <c r="G10" s="163">
        <v>6</v>
      </c>
      <c r="H10" s="163">
        <v>7</v>
      </c>
      <c r="I10" s="163">
        <v>8</v>
      </c>
      <c r="J10" s="163">
        <v>9</v>
      </c>
      <c r="K10" s="163">
        <v>10</v>
      </c>
      <c r="L10" s="163">
        <v>11</v>
      </c>
      <c r="M10" s="163">
        <v>12</v>
      </c>
      <c r="N10" s="163">
        <v>13</v>
      </c>
      <c r="O10" s="163">
        <v>14</v>
      </c>
      <c r="P10" s="163">
        <v>15</v>
      </c>
      <c r="Q10" s="163">
        <v>16</v>
      </c>
      <c r="R10" s="163">
        <v>17</v>
      </c>
      <c r="S10" s="163">
        <v>18</v>
      </c>
      <c r="T10" s="163">
        <v>19</v>
      </c>
      <c r="U10" s="163">
        <v>20</v>
      </c>
      <c r="V10" s="163">
        <v>21</v>
      </c>
      <c r="W10" s="163">
        <v>22</v>
      </c>
      <c r="X10" s="163">
        <v>23</v>
      </c>
      <c r="Y10" s="163">
        <v>24</v>
      </c>
    </row>
    <row r="11" spans="1:25">
      <c r="A11" s="163" t="s">
        <v>503</v>
      </c>
      <c r="B11" s="163">
        <v>0.98399999999999999</v>
      </c>
      <c r="C11" s="163">
        <v>3.6999999999999998E-2</v>
      </c>
      <c r="D11" s="163">
        <v>0.94799999999999995</v>
      </c>
      <c r="E11" s="163">
        <v>3.7999999999999999E-2</v>
      </c>
      <c r="F11" s="163">
        <v>0.91500000000000004</v>
      </c>
      <c r="G11" s="163">
        <v>3.7999999999999999E-2</v>
      </c>
      <c r="H11" s="163">
        <v>0.93100000000000005</v>
      </c>
      <c r="I11" s="163">
        <v>3.7999999999999999E-2</v>
      </c>
      <c r="J11" s="163">
        <v>1.06</v>
      </c>
      <c r="K11" s="163">
        <v>3.6999999999999998E-2</v>
      </c>
      <c r="L11" s="163">
        <v>1.026</v>
      </c>
      <c r="M11" s="163">
        <v>3.6999999999999998E-2</v>
      </c>
      <c r="N11" s="163">
        <v>1.0489999999999999</v>
      </c>
      <c r="O11" s="163">
        <v>3.5999999999999997E-2</v>
      </c>
      <c r="P11" s="163">
        <v>0.91600000000000004</v>
      </c>
      <c r="Q11" s="163">
        <v>3.6999999999999998E-2</v>
      </c>
      <c r="R11" s="163">
        <v>0.90600000000000003</v>
      </c>
      <c r="S11" s="163">
        <v>3.6999999999999998E-2</v>
      </c>
      <c r="T11" s="163">
        <v>0.89500000000000002</v>
      </c>
      <c r="U11" s="163">
        <v>3.6999999999999998E-2</v>
      </c>
      <c r="V11" s="163">
        <v>0.89800000000000002</v>
      </c>
      <c r="W11" s="163">
        <v>3.6999999999999998E-2</v>
      </c>
      <c r="X11" s="163">
        <v>1.0049999999999999</v>
      </c>
      <c r="Y11" s="163">
        <v>3.5999999999999997E-2</v>
      </c>
    </row>
    <row r="12" spans="1:25">
      <c r="A12" s="163" t="s">
        <v>504</v>
      </c>
      <c r="B12" s="163">
        <v>3.9E-2</v>
      </c>
      <c r="C12" s="163">
        <v>3.5999999999999997E-2</v>
      </c>
      <c r="D12" s="163">
        <v>3.7999999999999999E-2</v>
      </c>
      <c r="E12" s="163">
        <v>3.5999999999999997E-2</v>
      </c>
      <c r="F12" s="163">
        <v>3.6999999999999998E-2</v>
      </c>
      <c r="G12" s="163">
        <v>3.6999999999999998E-2</v>
      </c>
      <c r="H12" s="163">
        <v>3.9E-2</v>
      </c>
      <c r="I12" s="163">
        <v>3.9E-2</v>
      </c>
      <c r="J12" s="163">
        <v>3.9E-2</v>
      </c>
      <c r="K12" s="163">
        <v>3.6999999999999998E-2</v>
      </c>
      <c r="L12" s="163">
        <v>3.6999999999999998E-2</v>
      </c>
      <c r="M12" s="163">
        <v>3.5999999999999997E-2</v>
      </c>
      <c r="N12" s="163">
        <v>3.9E-2</v>
      </c>
      <c r="O12" s="163">
        <v>3.6999999999999998E-2</v>
      </c>
      <c r="P12" s="163">
        <v>3.6999999999999998E-2</v>
      </c>
      <c r="Q12" s="163">
        <v>3.5000000000000003E-2</v>
      </c>
      <c r="R12" s="163">
        <v>3.6999999999999998E-2</v>
      </c>
      <c r="S12" s="163">
        <v>3.5999999999999997E-2</v>
      </c>
      <c r="T12" s="163">
        <v>3.9E-2</v>
      </c>
      <c r="U12" s="163">
        <v>3.6999999999999998E-2</v>
      </c>
      <c r="V12" s="163">
        <v>3.6999999999999998E-2</v>
      </c>
      <c r="W12" s="163">
        <v>3.5000000000000003E-2</v>
      </c>
      <c r="X12" s="163">
        <v>3.5999999999999997E-2</v>
      </c>
      <c r="Y12" s="163">
        <v>3.5000000000000003E-2</v>
      </c>
    </row>
    <row r="13" spans="1:25">
      <c r="A13" s="163" t="s">
        <v>505</v>
      </c>
      <c r="B13" s="163">
        <v>1.242</v>
      </c>
      <c r="C13" s="163">
        <v>3.5999999999999997E-2</v>
      </c>
      <c r="D13" s="163">
        <v>1.117</v>
      </c>
      <c r="E13" s="163">
        <v>3.9E-2</v>
      </c>
      <c r="F13" s="163">
        <v>1.2210000000000001</v>
      </c>
      <c r="G13" s="163">
        <v>3.7999999999999999E-2</v>
      </c>
      <c r="H13" s="163">
        <v>1.151</v>
      </c>
      <c r="I13" s="163">
        <v>0.04</v>
      </c>
      <c r="J13" s="163">
        <v>1.167</v>
      </c>
      <c r="K13" s="163">
        <v>3.5999999999999997E-2</v>
      </c>
      <c r="L13" s="163">
        <v>1.1240000000000001</v>
      </c>
      <c r="M13" s="163">
        <v>3.9E-2</v>
      </c>
      <c r="N13" s="163">
        <v>1.292</v>
      </c>
      <c r="O13" s="163">
        <v>3.3000000000000002E-2</v>
      </c>
      <c r="P13" s="163">
        <v>1.4550000000000001</v>
      </c>
      <c r="Q13" s="163">
        <v>3.6999999999999998E-2</v>
      </c>
      <c r="R13" s="163">
        <v>1.4670000000000001</v>
      </c>
      <c r="S13" s="163">
        <v>3.5000000000000003E-2</v>
      </c>
      <c r="T13" s="163">
        <v>1.2290000000000001</v>
      </c>
      <c r="U13" s="163">
        <v>3.5999999999999997E-2</v>
      </c>
      <c r="V13" s="163">
        <v>1.177</v>
      </c>
      <c r="W13" s="163">
        <v>3.5999999999999997E-2</v>
      </c>
      <c r="X13" s="163">
        <v>0.96499999999999997</v>
      </c>
      <c r="Y13" s="163">
        <v>3.5999999999999997E-2</v>
      </c>
    </row>
    <row r="14" spans="1:25">
      <c r="A14" s="163" t="s">
        <v>506</v>
      </c>
      <c r="B14" s="163">
        <v>3.6999999999999998E-2</v>
      </c>
      <c r="C14" s="163">
        <v>3.9E-2</v>
      </c>
      <c r="D14" s="163">
        <v>0.04</v>
      </c>
      <c r="E14" s="163">
        <v>0.04</v>
      </c>
      <c r="F14" s="163">
        <v>3.9E-2</v>
      </c>
      <c r="G14" s="163">
        <v>3.6999999999999998E-2</v>
      </c>
      <c r="H14" s="163">
        <v>3.6999999999999998E-2</v>
      </c>
      <c r="I14" s="163">
        <v>3.9E-2</v>
      </c>
      <c r="J14" s="163">
        <v>0.04</v>
      </c>
      <c r="K14" s="163">
        <v>3.5000000000000003E-2</v>
      </c>
      <c r="L14" s="163">
        <v>3.7999999999999999E-2</v>
      </c>
      <c r="M14" s="163">
        <v>4.1000000000000002E-2</v>
      </c>
      <c r="N14" s="163">
        <v>3.6999999999999998E-2</v>
      </c>
      <c r="O14" s="163">
        <v>3.5000000000000003E-2</v>
      </c>
      <c r="P14" s="163">
        <v>3.5000000000000003E-2</v>
      </c>
      <c r="Q14" s="163">
        <v>3.6999999999999998E-2</v>
      </c>
      <c r="R14" s="163">
        <v>3.9E-2</v>
      </c>
      <c r="S14" s="163">
        <v>3.7999999999999999E-2</v>
      </c>
      <c r="T14" s="163">
        <v>3.5999999999999997E-2</v>
      </c>
      <c r="U14" s="163">
        <v>3.5000000000000003E-2</v>
      </c>
      <c r="V14" s="163">
        <v>3.6999999999999998E-2</v>
      </c>
      <c r="W14" s="163">
        <v>3.5000000000000003E-2</v>
      </c>
      <c r="X14" s="163">
        <v>3.5000000000000003E-2</v>
      </c>
      <c r="Y14" s="163">
        <v>3.7999999999999999E-2</v>
      </c>
    </row>
    <row r="15" spans="1:25">
      <c r="A15" s="163" t="s">
        <v>507</v>
      </c>
      <c r="B15" s="163">
        <v>1.03</v>
      </c>
      <c r="C15" s="163">
        <v>3.6999999999999998E-2</v>
      </c>
      <c r="D15" s="163">
        <v>1.0189999999999999</v>
      </c>
      <c r="E15" s="163">
        <v>3.6999999999999998E-2</v>
      </c>
      <c r="F15" s="163">
        <v>1.222</v>
      </c>
      <c r="G15" s="163">
        <v>3.9E-2</v>
      </c>
      <c r="H15" s="163">
        <v>1.149</v>
      </c>
      <c r="I15" s="163">
        <v>3.9E-2</v>
      </c>
      <c r="J15" s="163">
        <v>1.0329999999999999</v>
      </c>
      <c r="K15" s="163">
        <v>3.6999999999999998E-2</v>
      </c>
      <c r="L15" s="163">
        <v>1.028</v>
      </c>
      <c r="M15" s="163">
        <v>3.9E-2</v>
      </c>
      <c r="N15" s="163">
        <v>1.4810000000000001</v>
      </c>
      <c r="O15" s="163">
        <v>3.5999999999999997E-2</v>
      </c>
      <c r="P15" s="163">
        <v>1.2430000000000001</v>
      </c>
      <c r="Q15" s="163">
        <v>0.04</v>
      </c>
      <c r="R15" s="163">
        <v>1.1499999999999999</v>
      </c>
      <c r="S15" s="163">
        <v>3.6999999999999998E-2</v>
      </c>
      <c r="T15" s="163">
        <v>1.1020000000000001</v>
      </c>
      <c r="U15" s="163">
        <v>3.5999999999999997E-2</v>
      </c>
      <c r="V15" s="163">
        <v>0.90900000000000003</v>
      </c>
      <c r="W15" s="163">
        <v>3.5999999999999997E-2</v>
      </c>
      <c r="X15" s="163">
        <v>0.95699999999999996</v>
      </c>
      <c r="Y15" s="163">
        <v>0.04</v>
      </c>
    </row>
    <row r="16" spans="1:25">
      <c r="A16" s="163" t="s">
        <v>508</v>
      </c>
      <c r="B16" s="163">
        <v>4.2000000000000003E-2</v>
      </c>
      <c r="C16" s="163">
        <v>3.4000000000000002E-2</v>
      </c>
      <c r="D16" s="163">
        <v>3.5000000000000003E-2</v>
      </c>
      <c r="E16" s="163">
        <v>3.2000000000000001E-2</v>
      </c>
      <c r="F16" s="163">
        <v>3.7999999999999999E-2</v>
      </c>
      <c r="G16" s="163">
        <v>4.4999999999999998E-2</v>
      </c>
      <c r="H16" s="163">
        <v>3.6999999999999998E-2</v>
      </c>
      <c r="I16" s="163">
        <v>4.1000000000000002E-2</v>
      </c>
      <c r="J16" s="163">
        <v>3.6999999999999998E-2</v>
      </c>
      <c r="K16" s="163">
        <v>3.6999999999999998E-2</v>
      </c>
      <c r="L16" s="163">
        <v>3.5999999999999997E-2</v>
      </c>
      <c r="M16" s="163">
        <v>3.5999999999999997E-2</v>
      </c>
      <c r="N16" s="163">
        <v>3.7999999999999999E-2</v>
      </c>
      <c r="O16" s="163">
        <v>0.04</v>
      </c>
      <c r="P16" s="163">
        <v>3.6999999999999998E-2</v>
      </c>
      <c r="Q16" s="163">
        <v>3.9E-2</v>
      </c>
      <c r="R16" s="163">
        <v>3.7999999999999999E-2</v>
      </c>
      <c r="S16" s="163">
        <v>3.5999999999999997E-2</v>
      </c>
      <c r="T16" s="163">
        <v>3.6999999999999998E-2</v>
      </c>
      <c r="U16" s="163">
        <v>3.5000000000000003E-2</v>
      </c>
      <c r="V16" s="163">
        <v>3.7999999999999999E-2</v>
      </c>
      <c r="W16" s="163">
        <v>3.5000000000000003E-2</v>
      </c>
      <c r="X16" s="163">
        <v>3.5000000000000003E-2</v>
      </c>
      <c r="Y16" s="163">
        <v>3.9E-2</v>
      </c>
    </row>
    <row r="17" spans="1:25">
      <c r="A17" s="163" t="s">
        <v>509</v>
      </c>
      <c r="B17" s="163">
        <v>1.1839999999999999</v>
      </c>
      <c r="C17" s="163">
        <v>3.5000000000000003E-2</v>
      </c>
      <c r="D17" s="163">
        <v>1.1060000000000001</v>
      </c>
      <c r="E17" s="163">
        <v>3.5000000000000003E-2</v>
      </c>
      <c r="F17" s="163">
        <v>0.97899999999999998</v>
      </c>
      <c r="G17" s="163">
        <v>3.9E-2</v>
      </c>
      <c r="H17" s="163">
        <v>1.167</v>
      </c>
      <c r="I17" s="163">
        <v>3.6999999999999998E-2</v>
      </c>
      <c r="J17" s="163">
        <v>1.079</v>
      </c>
      <c r="K17" s="163">
        <v>3.5000000000000003E-2</v>
      </c>
      <c r="L17" s="163">
        <v>1.0049999999999999</v>
      </c>
      <c r="M17" s="163">
        <v>3.6999999999999998E-2</v>
      </c>
      <c r="N17" s="163">
        <v>1.0720000000000001</v>
      </c>
      <c r="O17" s="163">
        <v>3.9E-2</v>
      </c>
      <c r="P17" s="163">
        <v>1.077</v>
      </c>
      <c r="Q17" s="163">
        <v>4.1000000000000002E-2</v>
      </c>
      <c r="R17" s="163">
        <v>1.2010000000000001</v>
      </c>
      <c r="S17" s="163">
        <v>3.5000000000000003E-2</v>
      </c>
      <c r="T17" s="163">
        <v>1.054</v>
      </c>
      <c r="U17" s="163">
        <v>5.1999999999999998E-2</v>
      </c>
      <c r="V17" s="163">
        <v>1.1619999999999999</v>
      </c>
      <c r="W17" s="163">
        <v>3.5999999999999997E-2</v>
      </c>
      <c r="X17" s="163">
        <v>1.024</v>
      </c>
      <c r="Y17" s="163">
        <v>3.7999999999999999E-2</v>
      </c>
    </row>
    <row r="18" spans="1:25">
      <c r="A18" s="163" t="s">
        <v>510</v>
      </c>
      <c r="B18" s="163">
        <v>4.2000000000000003E-2</v>
      </c>
      <c r="C18" s="163">
        <v>3.6999999999999998E-2</v>
      </c>
      <c r="D18" s="163">
        <v>3.7999999999999999E-2</v>
      </c>
      <c r="E18" s="163">
        <v>3.6999999999999998E-2</v>
      </c>
      <c r="F18" s="163">
        <v>3.5999999999999997E-2</v>
      </c>
      <c r="G18" s="163">
        <v>3.7999999999999999E-2</v>
      </c>
      <c r="H18" s="163">
        <v>3.5999999999999997E-2</v>
      </c>
      <c r="I18" s="163">
        <v>3.7999999999999999E-2</v>
      </c>
      <c r="J18" s="163">
        <v>3.5999999999999997E-2</v>
      </c>
      <c r="K18" s="163">
        <v>3.5000000000000003E-2</v>
      </c>
      <c r="L18" s="163">
        <v>3.7999999999999999E-2</v>
      </c>
      <c r="M18" s="163">
        <v>3.7999999999999999E-2</v>
      </c>
      <c r="N18" s="163">
        <v>3.5999999999999997E-2</v>
      </c>
      <c r="O18" s="163">
        <v>3.6999999999999998E-2</v>
      </c>
      <c r="P18" s="163">
        <v>3.5999999999999997E-2</v>
      </c>
      <c r="Q18" s="163">
        <v>3.5999999999999997E-2</v>
      </c>
      <c r="R18" s="163">
        <v>0.04</v>
      </c>
      <c r="S18" s="163">
        <v>3.5000000000000003E-2</v>
      </c>
      <c r="T18" s="163">
        <v>3.5999999999999997E-2</v>
      </c>
      <c r="U18" s="163">
        <v>3.5999999999999997E-2</v>
      </c>
      <c r="V18" s="163">
        <v>3.5999999999999997E-2</v>
      </c>
      <c r="W18" s="163">
        <v>3.5000000000000003E-2</v>
      </c>
      <c r="X18" s="163">
        <v>3.6999999999999998E-2</v>
      </c>
      <c r="Y18" s="163">
        <v>3.9E-2</v>
      </c>
    </row>
    <row r="19" spans="1:25">
      <c r="A19" s="163" t="s">
        <v>511</v>
      </c>
      <c r="B19" s="163">
        <v>1.0069999999999999</v>
      </c>
      <c r="C19" s="163">
        <v>3.9E-2</v>
      </c>
      <c r="D19" s="163">
        <v>1.054</v>
      </c>
      <c r="E19" s="163">
        <v>3.5999999999999997E-2</v>
      </c>
      <c r="F19" s="163">
        <v>1.113</v>
      </c>
      <c r="G19" s="163">
        <v>3.9E-2</v>
      </c>
      <c r="H19" s="163">
        <v>1.131</v>
      </c>
      <c r="I19" s="163">
        <v>3.6999999999999998E-2</v>
      </c>
      <c r="J19" s="163">
        <v>1.286</v>
      </c>
      <c r="K19" s="163">
        <v>3.5999999999999997E-2</v>
      </c>
      <c r="L19" s="163">
        <v>1.0029999999999999</v>
      </c>
      <c r="M19" s="163">
        <v>3.6999999999999998E-2</v>
      </c>
      <c r="N19" s="163">
        <v>1.206</v>
      </c>
      <c r="O19" s="163">
        <v>3.6999999999999998E-2</v>
      </c>
      <c r="P19" s="163">
        <v>1.2150000000000001</v>
      </c>
      <c r="Q19" s="163">
        <v>3.5000000000000003E-2</v>
      </c>
      <c r="R19" s="163">
        <v>1.071</v>
      </c>
      <c r="S19" s="163">
        <v>3.6999999999999998E-2</v>
      </c>
      <c r="T19" s="163">
        <v>1.0009999999999999</v>
      </c>
      <c r="U19" s="163">
        <v>3.9E-2</v>
      </c>
      <c r="V19" s="163">
        <v>1.1950000000000001</v>
      </c>
      <c r="W19" s="163">
        <v>3.5999999999999997E-2</v>
      </c>
      <c r="X19" s="163">
        <v>1.1359999999999999</v>
      </c>
      <c r="Y19" s="163">
        <v>4.2999999999999997E-2</v>
      </c>
    </row>
    <row r="20" spans="1:25">
      <c r="A20" s="163" t="s">
        <v>512</v>
      </c>
      <c r="B20" s="163">
        <v>3.7999999999999999E-2</v>
      </c>
      <c r="C20" s="163">
        <v>3.3000000000000002E-2</v>
      </c>
      <c r="D20" s="163">
        <v>3.1E-2</v>
      </c>
      <c r="E20" s="163">
        <v>3.5000000000000003E-2</v>
      </c>
      <c r="F20" s="163">
        <v>3.4000000000000002E-2</v>
      </c>
      <c r="G20" s="163">
        <v>0.04</v>
      </c>
      <c r="H20" s="163">
        <v>3.5999999999999997E-2</v>
      </c>
      <c r="I20" s="163">
        <v>3.7999999999999999E-2</v>
      </c>
      <c r="J20" s="163">
        <v>3.5999999999999997E-2</v>
      </c>
      <c r="K20" s="163">
        <v>3.7999999999999999E-2</v>
      </c>
      <c r="L20" s="163">
        <v>3.6999999999999998E-2</v>
      </c>
      <c r="M20" s="163">
        <v>0.04</v>
      </c>
      <c r="N20" s="163">
        <v>3.6999999999999998E-2</v>
      </c>
      <c r="O20" s="163">
        <v>3.5999999999999997E-2</v>
      </c>
      <c r="P20" s="163">
        <v>3.7999999999999999E-2</v>
      </c>
      <c r="Q20" s="163">
        <v>3.6999999999999998E-2</v>
      </c>
      <c r="R20" s="163">
        <v>3.6999999999999998E-2</v>
      </c>
      <c r="S20" s="163">
        <v>3.5999999999999997E-2</v>
      </c>
      <c r="T20" s="163">
        <v>3.5999999999999997E-2</v>
      </c>
      <c r="U20" s="163">
        <v>3.6999999999999998E-2</v>
      </c>
      <c r="V20" s="163">
        <v>3.5999999999999997E-2</v>
      </c>
      <c r="W20" s="163">
        <v>3.5999999999999997E-2</v>
      </c>
      <c r="X20" s="163">
        <v>3.5999999999999997E-2</v>
      </c>
      <c r="Y20" s="163">
        <v>3.7999999999999999E-2</v>
      </c>
    </row>
    <row r="21" spans="1:25">
      <c r="A21" s="163" t="s">
        <v>513</v>
      </c>
      <c r="B21" s="163">
        <v>1.046</v>
      </c>
      <c r="C21" s="163">
        <v>3.3000000000000002E-2</v>
      </c>
      <c r="D21" s="163">
        <v>1.0469999999999999</v>
      </c>
      <c r="E21" s="163">
        <v>3.2000000000000001E-2</v>
      </c>
      <c r="F21" s="163">
        <v>1.129</v>
      </c>
      <c r="G21" s="163">
        <v>3.6999999999999998E-2</v>
      </c>
      <c r="H21" s="163">
        <v>1.2909999999999999</v>
      </c>
      <c r="I21" s="163">
        <v>3.6999999999999998E-2</v>
      </c>
      <c r="J21" s="163">
        <v>1.135</v>
      </c>
      <c r="K21" s="163">
        <v>3.5000000000000003E-2</v>
      </c>
      <c r="L21" s="163">
        <v>1.2150000000000001</v>
      </c>
      <c r="M21" s="163">
        <v>0.04</v>
      </c>
      <c r="N21" s="163">
        <v>1.1499999999999999</v>
      </c>
      <c r="O21" s="163">
        <v>3.2000000000000001E-2</v>
      </c>
      <c r="P21" s="163">
        <v>1.3979999999999999</v>
      </c>
      <c r="Q21" s="163">
        <v>3.5000000000000003E-2</v>
      </c>
      <c r="R21" s="163">
        <v>1.08</v>
      </c>
      <c r="S21" s="163">
        <v>3.3000000000000002E-2</v>
      </c>
      <c r="T21" s="163">
        <v>1.385</v>
      </c>
      <c r="U21" s="163">
        <v>3.5999999999999997E-2</v>
      </c>
      <c r="V21" s="163">
        <v>1.077</v>
      </c>
      <c r="W21" s="163">
        <v>3.5999999999999997E-2</v>
      </c>
      <c r="X21" s="163">
        <v>1.0449999999999999</v>
      </c>
      <c r="Y21" s="163">
        <v>0.04</v>
      </c>
    </row>
    <row r="22" spans="1:25">
      <c r="A22" s="163" t="s">
        <v>514</v>
      </c>
      <c r="B22" s="163">
        <v>3.3000000000000002E-2</v>
      </c>
      <c r="C22" s="163">
        <v>0.03</v>
      </c>
      <c r="D22" s="163">
        <v>3.5999999999999997E-2</v>
      </c>
      <c r="E22" s="163">
        <v>3.5999999999999997E-2</v>
      </c>
      <c r="F22" s="163">
        <v>3.5999999999999997E-2</v>
      </c>
      <c r="G22" s="163">
        <v>3.7999999999999999E-2</v>
      </c>
      <c r="H22" s="163">
        <v>3.6999999999999998E-2</v>
      </c>
      <c r="I22" s="163">
        <v>3.7999999999999999E-2</v>
      </c>
      <c r="J22" s="163">
        <v>3.6999999999999998E-2</v>
      </c>
      <c r="K22" s="163">
        <v>3.5999999999999997E-2</v>
      </c>
      <c r="L22" s="163">
        <v>3.5999999999999997E-2</v>
      </c>
      <c r="M22" s="163">
        <v>3.6999999999999998E-2</v>
      </c>
      <c r="N22" s="163">
        <v>3.6999999999999998E-2</v>
      </c>
      <c r="O22" s="163">
        <v>3.6999999999999998E-2</v>
      </c>
      <c r="P22" s="163">
        <v>3.6999999999999998E-2</v>
      </c>
      <c r="Q22" s="163">
        <v>3.5999999999999997E-2</v>
      </c>
      <c r="R22" s="163">
        <v>3.7999999999999999E-2</v>
      </c>
      <c r="S22" s="163">
        <v>3.5000000000000003E-2</v>
      </c>
      <c r="T22" s="163">
        <v>3.6999999999999998E-2</v>
      </c>
      <c r="U22" s="163">
        <v>3.6999999999999998E-2</v>
      </c>
      <c r="V22" s="163">
        <v>3.6999999999999998E-2</v>
      </c>
      <c r="W22" s="163">
        <v>3.6999999999999998E-2</v>
      </c>
      <c r="X22" s="163">
        <v>3.5999999999999997E-2</v>
      </c>
      <c r="Y22" s="163">
        <v>0.04</v>
      </c>
    </row>
    <row r="23" spans="1:25">
      <c r="A23" s="163" t="s">
        <v>515</v>
      </c>
      <c r="B23" s="163">
        <v>1.06</v>
      </c>
      <c r="C23" s="163">
        <v>2.9000000000000001E-2</v>
      </c>
      <c r="D23" s="163">
        <v>1.05</v>
      </c>
      <c r="E23" s="163">
        <v>3.5000000000000003E-2</v>
      </c>
      <c r="F23" s="163">
        <v>1.145</v>
      </c>
      <c r="G23" s="163">
        <v>3.9E-2</v>
      </c>
      <c r="H23" s="163">
        <v>1.026</v>
      </c>
      <c r="I23" s="163">
        <v>4.2999999999999997E-2</v>
      </c>
      <c r="J23" s="163">
        <v>1.1060000000000001</v>
      </c>
      <c r="K23" s="163">
        <v>3.5000000000000003E-2</v>
      </c>
      <c r="L23" s="163">
        <v>1.079</v>
      </c>
      <c r="M23" s="163">
        <v>3.7999999999999999E-2</v>
      </c>
      <c r="N23" s="163">
        <v>1.032</v>
      </c>
      <c r="O23" s="163">
        <v>3.6999999999999998E-2</v>
      </c>
      <c r="P23" s="163">
        <v>1.2070000000000001</v>
      </c>
      <c r="Q23" s="163">
        <v>3.5999999999999997E-2</v>
      </c>
      <c r="R23" s="163">
        <v>1.0649999999999999</v>
      </c>
      <c r="S23" s="163">
        <v>3.5000000000000003E-2</v>
      </c>
      <c r="T23" s="163">
        <v>1.0389999999999999</v>
      </c>
      <c r="U23" s="163">
        <v>3.5999999999999997E-2</v>
      </c>
      <c r="V23" s="163">
        <v>1.143</v>
      </c>
      <c r="W23" s="163">
        <v>3.6999999999999998E-2</v>
      </c>
      <c r="X23" s="163">
        <v>1.0129999999999999</v>
      </c>
      <c r="Y23" s="163">
        <v>0.04</v>
      </c>
    </row>
    <row r="24" spans="1:25">
      <c r="A24" s="163" t="s">
        <v>516</v>
      </c>
      <c r="B24" s="163">
        <v>4.1000000000000002E-2</v>
      </c>
      <c r="C24" s="163">
        <v>3.6999999999999998E-2</v>
      </c>
      <c r="D24" s="163">
        <v>3.5999999999999997E-2</v>
      </c>
      <c r="E24" s="163">
        <v>3.7999999999999999E-2</v>
      </c>
      <c r="F24" s="163">
        <v>3.6999999999999998E-2</v>
      </c>
      <c r="G24" s="163">
        <v>3.7999999999999999E-2</v>
      </c>
      <c r="H24" s="163">
        <v>3.6999999999999998E-2</v>
      </c>
      <c r="I24" s="163">
        <v>4.4999999999999998E-2</v>
      </c>
      <c r="J24" s="163">
        <v>4.2999999999999997E-2</v>
      </c>
      <c r="K24" s="163">
        <v>3.5000000000000003E-2</v>
      </c>
      <c r="L24" s="163">
        <v>3.5999999999999997E-2</v>
      </c>
      <c r="M24" s="163">
        <v>3.7999999999999999E-2</v>
      </c>
      <c r="N24" s="163">
        <v>3.5999999999999997E-2</v>
      </c>
      <c r="O24" s="163">
        <v>3.5000000000000003E-2</v>
      </c>
      <c r="P24" s="163">
        <v>3.6999999999999998E-2</v>
      </c>
      <c r="Q24" s="163">
        <v>3.5000000000000003E-2</v>
      </c>
      <c r="R24" s="163">
        <v>4.1000000000000002E-2</v>
      </c>
      <c r="S24" s="163">
        <v>3.6999999999999998E-2</v>
      </c>
      <c r="T24" s="163">
        <v>3.9E-2</v>
      </c>
      <c r="U24" s="163">
        <v>3.6999999999999998E-2</v>
      </c>
      <c r="V24" s="163">
        <v>3.5999999999999997E-2</v>
      </c>
      <c r="W24" s="163">
        <v>3.5000000000000003E-2</v>
      </c>
      <c r="X24" s="163">
        <v>3.6999999999999998E-2</v>
      </c>
      <c r="Y24" s="163">
        <v>0.04</v>
      </c>
    </row>
    <row r="25" spans="1:25">
      <c r="A25" s="163" t="s">
        <v>517</v>
      </c>
      <c r="B25" s="163">
        <v>0.95199999999999996</v>
      </c>
      <c r="C25" s="163">
        <v>0.04</v>
      </c>
      <c r="D25" s="163">
        <v>0.999</v>
      </c>
      <c r="E25" s="163">
        <v>3.9E-2</v>
      </c>
      <c r="F25" s="163">
        <v>1.0780000000000001</v>
      </c>
      <c r="G25" s="163">
        <v>3.7999999999999999E-2</v>
      </c>
      <c r="H25" s="163">
        <v>1.139</v>
      </c>
      <c r="I25" s="163">
        <v>0.04</v>
      </c>
      <c r="J25" s="163">
        <v>1.1040000000000001</v>
      </c>
      <c r="K25" s="163">
        <v>3.5999999999999997E-2</v>
      </c>
      <c r="L25" s="163">
        <v>1.0609999999999999</v>
      </c>
      <c r="M25" s="163">
        <v>3.9E-2</v>
      </c>
      <c r="N25" s="163">
        <v>1.1539999999999999</v>
      </c>
      <c r="O25" s="163">
        <v>3.6999999999999998E-2</v>
      </c>
      <c r="P25" s="163">
        <v>1.1120000000000001</v>
      </c>
      <c r="Q25" s="163">
        <v>3.6999999999999998E-2</v>
      </c>
      <c r="R25" s="163">
        <v>1.19</v>
      </c>
      <c r="S25" s="163">
        <v>3.5999999999999997E-2</v>
      </c>
      <c r="T25" s="163">
        <v>1.1080000000000001</v>
      </c>
      <c r="U25" s="163">
        <v>3.6999999999999998E-2</v>
      </c>
      <c r="V25" s="163">
        <v>1.1619999999999999</v>
      </c>
      <c r="W25" s="163">
        <v>3.5999999999999997E-2</v>
      </c>
      <c r="X25" s="163">
        <v>0.90600000000000003</v>
      </c>
      <c r="Y25" s="163">
        <v>4.1000000000000002E-2</v>
      </c>
    </row>
    <row r="26" spans="1:25">
      <c r="A26" s="163" t="s">
        <v>518</v>
      </c>
      <c r="B26" s="163">
        <v>0.04</v>
      </c>
      <c r="C26" s="163">
        <v>3.7999999999999999E-2</v>
      </c>
      <c r="D26" s="163">
        <v>3.5999999999999997E-2</v>
      </c>
      <c r="E26" s="163">
        <v>3.5000000000000003E-2</v>
      </c>
      <c r="F26" s="163">
        <v>3.5999999999999997E-2</v>
      </c>
      <c r="G26" s="163">
        <v>0.03</v>
      </c>
      <c r="H26" s="163">
        <v>0.03</v>
      </c>
      <c r="I26" s="163">
        <v>3.5999999999999997E-2</v>
      </c>
      <c r="J26" s="163">
        <v>3.3000000000000002E-2</v>
      </c>
      <c r="K26" s="163">
        <v>3.2000000000000001E-2</v>
      </c>
      <c r="L26" s="163">
        <v>3.2000000000000001E-2</v>
      </c>
      <c r="M26" s="163">
        <v>3.6999999999999998E-2</v>
      </c>
      <c r="N26" s="163">
        <v>3.5999999999999997E-2</v>
      </c>
      <c r="O26" s="163">
        <v>3.7999999999999999E-2</v>
      </c>
      <c r="P26" s="163">
        <v>3.7999999999999999E-2</v>
      </c>
      <c r="Q26" s="163">
        <v>3.5000000000000003E-2</v>
      </c>
      <c r="R26" s="163">
        <v>3.9E-2</v>
      </c>
      <c r="S26" s="163">
        <v>3.4000000000000002E-2</v>
      </c>
      <c r="T26" s="163">
        <v>3.7999999999999999E-2</v>
      </c>
      <c r="U26" s="163">
        <v>3.5999999999999997E-2</v>
      </c>
      <c r="V26" s="163">
        <v>3.5000000000000003E-2</v>
      </c>
      <c r="W26" s="163">
        <v>3.6999999999999998E-2</v>
      </c>
      <c r="X26" s="163">
        <v>3.5000000000000003E-2</v>
      </c>
      <c r="Y26" s="163">
        <v>1.272</v>
      </c>
    </row>
    <row r="29" spans="1:25">
      <c r="A29" s="163" t="s">
        <v>844</v>
      </c>
    </row>
    <row r="30" spans="1:25">
      <c r="A30" s="163" t="s">
        <v>843</v>
      </c>
      <c r="E30" s="163">
        <v>1719</v>
      </c>
    </row>
    <row r="31" spans="1:25">
      <c r="A31" s="163" t="s">
        <v>842</v>
      </c>
      <c r="E31" s="163" t="s">
        <v>841</v>
      </c>
    </row>
    <row r="32" spans="1:25">
      <c r="A32" s="163" t="s">
        <v>840</v>
      </c>
      <c r="E32" s="163" t="s">
        <v>839</v>
      </c>
    </row>
    <row r="33" spans="1:5">
      <c r="A33" s="163" t="s">
        <v>838</v>
      </c>
      <c r="E33" s="163" t="s">
        <v>837</v>
      </c>
    </row>
    <row r="34" spans="1:5">
      <c r="A34" s="163" t="s">
        <v>836</v>
      </c>
      <c r="E34" s="163" t="s">
        <v>577</v>
      </c>
    </row>
    <row r="35" spans="1:5">
      <c r="A35" s="163" t="s">
        <v>835</v>
      </c>
      <c r="E35" s="163">
        <v>100137</v>
      </c>
    </row>
    <row r="36" spans="1:5">
      <c r="A36" s="163" t="s">
        <v>834</v>
      </c>
      <c r="E36" s="163" t="s">
        <v>829</v>
      </c>
    </row>
    <row r="37" spans="1:5">
      <c r="A37" s="163" t="s">
        <v>833</v>
      </c>
      <c r="E37" s="163">
        <v>23000508</v>
      </c>
    </row>
    <row r="41" spans="1:5">
      <c r="A41" s="163" t="s">
        <v>832</v>
      </c>
    </row>
    <row r="42" spans="1:5">
      <c r="A42" s="163" t="s">
        <v>831</v>
      </c>
    </row>
    <row r="43" spans="1:5">
      <c r="A43" s="163" t="s">
        <v>830</v>
      </c>
      <c r="E43" s="163" t="s">
        <v>829</v>
      </c>
    </row>
    <row r="44" spans="1:5">
      <c r="A44" s="163" t="s">
        <v>828</v>
      </c>
      <c r="E44" s="163">
        <v>1</v>
      </c>
    </row>
    <row r="45" spans="1:5">
      <c r="A45" s="163" t="s">
        <v>827</v>
      </c>
      <c r="E45" s="163" t="s">
        <v>577</v>
      </c>
    </row>
    <row r="46" spans="1:5">
      <c r="A46" s="163" t="s">
        <v>826</v>
      </c>
      <c r="E46" s="163">
        <v>1</v>
      </c>
    </row>
    <row r="47" spans="1:5">
      <c r="A47" s="163" t="s">
        <v>825</v>
      </c>
      <c r="E47" s="163" t="s">
        <v>577</v>
      </c>
    </row>
    <row r="48" spans="1:5">
      <c r="A48" s="163" t="s">
        <v>824</v>
      </c>
      <c r="E48" s="163" t="s">
        <v>823</v>
      </c>
    </row>
    <row r="49" spans="1:5">
      <c r="A49" s="163" t="s">
        <v>822</v>
      </c>
      <c r="E49" s="163" t="s">
        <v>763</v>
      </c>
    </row>
    <row r="50" spans="1:5">
      <c r="A50" s="163" t="s">
        <v>821</v>
      </c>
      <c r="E50" s="163" t="s">
        <v>763</v>
      </c>
    </row>
    <row r="51" spans="1:5">
      <c r="A51" s="163" t="s">
        <v>820</v>
      </c>
      <c r="E51" s="163" t="s">
        <v>819</v>
      </c>
    </row>
    <row r="53" spans="1:5">
      <c r="A53" s="163" t="s">
        <v>818</v>
      </c>
    </row>
    <row r="54" spans="1:5">
      <c r="A54" s="163" t="s">
        <v>817</v>
      </c>
      <c r="E54" s="163" t="s">
        <v>806</v>
      </c>
    </row>
    <row r="55" spans="1:5">
      <c r="A55" s="163" t="s">
        <v>816</v>
      </c>
      <c r="E55" s="163">
        <v>16</v>
      </c>
    </row>
    <row r="56" spans="1:5">
      <c r="A56" s="163" t="s">
        <v>815</v>
      </c>
      <c r="E56" s="163">
        <v>24</v>
      </c>
    </row>
    <row r="57" spans="1:5">
      <c r="A57" s="163" t="s">
        <v>814</v>
      </c>
      <c r="E57" s="163">
        <v>384</v>
      </c>
    </row>
    <row r="58" spans="1:5">
      <c r="A58" s="163" t="s">
        <v>813</v>
      </c>
      <c r="E58" s="163" t="s">
        <v>812</v>
      </c>
    </row>
    <row r="59" spans="1:5">
      <c r="A59" s="163" t="s">
        <v>811</v>
      </c>
      <c r="E59" s="163" t="s">
        <v>810</v>
      </c>
    </row>
    <row r="60" spans="1:5">
      <c r="A60" s="163" t="s">
        <v>809</v>
      </c>
      <c r="E60" s="163" t="s">
        <v>808</v>
      </c>
    </row>
    <row r="62" spans="1:5">
      <c r="A62" s="163" t="s">
        <v>807</v>
      </c>
    </row>
    <row r="63" spans="1:5">
      <c r="A63" s="163" t="s">
        <v>806</v>
      </c>
    </row>
    <row r="64" spans="1:5">
      <c r="A64" s="163" t="s">
        <v>804</v>
      </c>
    </row>
    <row r="65" spans="1:25">
      <c r="A65" s="163" t="s">
        <v>805</v>
      </c>
    </row>
    <row r="67" spans="1:25">
      <c r="A67" s="163" t="s">
        <v>804</v>
      </c>
    </row>
    <row r="68" spans="1:25">
      <c r="A68" s="163" t="s">
        <v>803</v>
      </c>
    </row>
    <row r="70" spans="1:25">
      <c r="A70" s="163" t="s">
        <v>802</v>
      </c>
    </row>
    <row r="71" spans="1:25">
      <c r="A71" s="163" t="s">
        <v>801</v>
      </c>
      <c r="E71" s="163">
        <v>1</v>
      </c>
    </row>
    <row r="73" spans="1:25">
      <c r="B73" s="163">
        <v>1</v>
      </c>
      <c r="C73" s="163">
        <v>2</v>
      </c>
      <c r="D73" s="163">
        <v>3</v>
      </c>
      <c r="E73" s="163">
        <v>4</v>
      </c>
      <c r="F73" s="163">
        <v>5</v>
      </c>
      <c r="G73" s="163">
        <v>6</v>
      </c>
      <c r="H73" s="163">
        <v>7</v>
      </c>
      <c r="I73" s="163">
        <v>8</v>
      </c>
      <c r="J73" s="163">
        <v>9</v>
      </c>
      <c r="K73" s="163">
        <v>10</v>
      </c>
      <c r="L73" s="163">
        <v>11</v>
      </c>
      <c r="M73" s="163">
        <v>12</v>
      </c>
      <c r="N73" s="163">
        <v>13</v>
      </c>
      <c r="O73" s="163">
        <v>14</v>
      </c>
      <c r="P73" s="163">
        <v>15</v>
      </c>
      <c r="Q73" s="163">
        <v>16</v>
      </c>
      <c r="R73" s="163">
        <v>17</v>
      </c>
      <c r="S73" s="163">
        <v>18</v>
      </c>
      <c r="T73" s="163">
        <v>19</v>
      </c>
      <c r="U73" s="163">
        <v>20</v>
      </c>
      <c r="V73" s="163">
        <v>21</v>
      </c>
      <c r="W73" s="163">
        <v>22</v>
      </c>
      <c r="X73" s="163">
        <v>23</v>
      </c>
      <c r="Y73" s="163">
        <v>24</v>
      </c>
    </row>
    <row r="74" spans="1:25">
      <c r="A74" s="163" t="s">
        <v>503</v>
      </c>
      <c r="B74" s="163" t="s">
        <v>800</v>
      </c>
      <c r="C74" s="163" t="s">
        <v>800</v>
      </c>
      <c r="D74" s="163" t="s">
        <v>800</v>
      </c>
      <c r="E74" s="163" t="s">
        <v>800</v>
      </c>
      <c r="F74" s="163" t="s">
        <v>800</v>
      </c>
      <c r="G74" s="163" t="s">
        <v>800</v>
      </c>
      <c r="H74" s="163" t="s">
        <v>800</v>
      </c>
      <c r="I74" s="163" t="s">
        <v>800</v>
      </c>
      <c r="J74" s="163" t="s">
        <v>800</v>
      </c>
      <c r="K74" s="163" t="s">
        <v>800</v>
      </c>
      <c r="L74" s="163" t="s">
        <v>800</v>
      </c>
      <c r="M74" s="163" t="s">
        <v>800</v>
      </c>
      <c r="N74" s="163" t="s">
        <v>800</v>
      </c>
      <c r="O74" s="163" t="s">
        <v>800</v>
      </c>
      <c r="P74" s="163" t="s">
        <v>800</v>
      </c>
      <c r="Q74" s="163" t="s">
        <v>800</v>
      </c>
      <c r="R74" s="163" t="s">
        <v>800</v>
      </c>
      <c r="S74" s="163" t="s">
        <v>800</v>
      </c>
      <c r="T74" s="163" t="s">
        <v>800</v>
      </c>
      <c r="U74" s="163" t="s">
        <v>800</v>
      </c>
      <c r="V74" s="163" t="s">
        <v>800</v>
      </c>
      <c r="W74" s="163" t="s">
        <v>800</v>
      </c>
      <c r="X74" s="163" t="s">
        <v>800</v>
      </c>
      <c r="Y74" s="163" t="s">
        <v>800</v>
      </c>
    </row>
    <row r="75" spans="1:25">
      <c r="A75" s="163" t="s">
        <v>504</v>
      </c>
      <c r="B75" s="163" t="s">
        <v>800</v>
      </c>
      <c r="C75" s="163" t="s">
        <v>800</v>
      </c>
      <c r="D75" s="163" t="s">
        <v>800</v>
      </c>
      <c r="E75" s="163" t="s">
        <v>800</v>
      </c>
      <c r="F75" s="163" t="s">
        <v>800</v>
      </c>
      <c r="G75" s="163" t="s">
        <v>800</v>
      </c>
      <c r="H75" s="163" t="s">
        <v>800</v>
      </c>
      <c r="I75" s="163" t="s">
        <v>800</v>
      </c>
      <c r="J75" s="163" t="s">
        <v>800</v>
      </c>
      <c r="K75" s="163" t="s">
        <v>800</v>
      </c>
      <c r="L75" s="163" t="s">
        <v>800</v>
      </c>
      <c r="M75" s="163" t="s">
        <v>800</v>
      </c>
      <c r="N75" s="163" t="s">
        <v>800</v>
      </c>
      <c r="O75" s="163" t="s">
        <v>800</v>
      </c>
      <c r="P75" s="163" t="s">
        <v>800</v>
      </c>
      <c r="Q75" s="163" t="s">
        <v>800</v>
      </c>
      <c r="R75" s="163" t="s">
        <v>800</v>
      </c>
      <c r="S75" s="163" t="s">
        <v>800</v>
      </c>
      <c r="T75" s="163" t="s">
        <v>800</v>
      </c>
      <c r="U75" s="163" t="s">
        <v>800</v>
      </c>
      <c r="V75" s="163" t="s">
        <v>800</v>
      </c>
      <c r="W75" s="163" t="s">
        <v>800</v>
      </c>
      <c r="X75" s="163" t="s">
        <v>800</v>
      </c>
      <c r="Y75" s="163" t="s">
        <v>800</v>
      </c>
    </row>
    <row r="76" spans="1:25">
      <c r="A76" s="163" t="s">
        <v>505</v>
      </c>
      <c r="B76" s="163" t="s">
        <v>800</v>
      </c>
      <c r="C76" s="163" t="s">
        <v>800</v>
      </c>
      <c r="D76" s="163" t="s">
        <v>800</v>
      </c>
      <c r="E76" s="163" t="s">
        <v>800</v>
      </c>
      <c r="F76" s="163" t="s">
        <v>800</v>
      </c>
      <c r="G76" s="163" t="s">
        <v>800</v>
      </c>
      <c r="H76" s="163" t="s">
        <v>800</v>
      </c>
      <c r="I76" s="163" t="s">
        <v>800</v>
      </c>
      <c r="J76" s="163" t="s">
        <v>800</v>
      </c>
      <c r="K76" s="163" t="s">
        <v>800</v>
      </c>
      <c r="L76" s="163" t="s">
        <v>800</v>
      </c>
      <c r="M76" s="163" t="s">
        <v>800</v>
      </c>
      <c r="N76" s="163" t="s">
        <v>800</v>
      </c>
      <c r="O76" s="163" t="s">
        <v>800</v>
      </c>
      <c r="P76" s="163" t="s">
        <v>800</v>
      </c>
      <c r="Q76" s="163" t="s">
        <v>800</v>
      </c>
      <c r="R76" s="163" t="s">
        <v>800</v>
      </c>
      <c r="S76" s="163" t="s">
        <v>800</v>
      </c>
      <c r="T76" s="163" t="s">
        <v>800</v>
      </c>
      <c r="U76" s="163" t="s">
        <v>800</v>
      </c>
      <c r="V76" s="163" t="s">
        <v>800</v>
      </c>
      <c r="W76" s="163" t="s">
        <v>800</v>
      </c>
      <c r="X76" s="163" t="s">
        <v>800</v>
      </c>
      <c r="Y76" s="163" t="s">
        <v>800</v>
      </c>
    </row>
    <row r="77" spans="1:25">
      <c r="A77" s="163" t="s">
        <v>506</v>
      </c>
      <c r="B77" s="163" t="s">
        <v>800</v>
      </c>
      <c r="C77" s="163" t="s">
        <v>800</v>
      </c>
      <c r="D77" s="163" t="s">
        <v>800</v>
      </c>
      <c r="E77" s="163" t="s">
        <v>800</v>
      </c>
      <c r="F77" s="163" t="s">
        <v>800</v>
      </c>
      <c r="G77" s="163" t="s">
        <v>800</v>
      </c>
      <c r="H77" s="163" t="s">
        <v>800</v>
      </c>
      <c r="I77" s="163" t="s">
        <v>800</v>
      </c>
      <c r="J77" s="163" t="s">
        <v>800</v>
      </c>
      <c r="K77" s="163" t="s">
        <v>800</v>
      </c>
      <c r="L77" s="163" t="s">
        <v>800</v>
      </c>
      <c r="M77" s="163" t="s">
        <v>800</v>
      </c>
      <c r="N77" s="163" t="s">
        <v>800</v>
      </c>
      <c r="O77" s="163" t="s">
        <v>800</v>
      </c>
      <c r="P77" s="163" t="s">
        <v>800</v>
      </c>
      <c r="Q77" s="163" t="s">
        <v>800</v>
      </c>
      <c r="R77" s="163" t="s">
        <v>800</v>
      </c>
      <c r="S77" s="163" t="s">
        <v>800</v>
      </c>
      <c r="T77" s="163" t="s">
        <v>800</v>
      </c>
      <c r="U77" s="163" t="s">
        <v>800</v>
      </c>
      <c r="V77" s="163" t="s">
        <v>800</v>
      </c>
      <c r="W77" s="163" t="s">
        <v>800</v>
      </c>
      <c r="X77" s="163" t="s">
        <v>800</v>
      </c>
      <c r="Y77" s="163" t="s">
        <v>800</v>
      </c>
    </row>
    <row r="78" spans="1:25">
      <c r="A78" s="163" t="s">
        <v>507</v>
      </c>
      <c r="B78" s="163" t="s">
        <v>800</v>
      </c>
      <c r="C78" s="163" t="s">
        <v>800</v>
      </c>
      <c r="D78" s="163" t="s">
        <v>800</v>
      </c>
      <c r="E78" s="163" t="s">
        <v>800</v>
      </c>
      <c r="F78" s="163" t="s">
        <v>800</v>
      </c>
      <c r="G78" s="163" t="s">
        <v>800</v>
      </c>
      <c r="H78" s="163" t="s">
        <v>800</v>
      </c>
      <c r="I78" s="163" t="s">
        <v>800</v>
      </c>
      <c r="J78" s="163" t="s">
        <v>800</v>
      </c>
      <c r="K78" s="163" t="s">
        <v>800</v>
      </c>
      <c r="L78" s="163" t="s">
        <v>800</v>
      </c>
      <c r="M78" s="163" t="s">
        <v>800</v>
      </c>
      <c r="N78" s="163" t="s">
        <v>800</v>
      </c>
      <c r="O78" s="163" t="s">
        <v>800</v>
      </c>
      <c r="P78" s="163" t="s">
        <v>800</v>
      </c>
      <c r="Q78" s="163" t="s">
        <v>800</v>
      </c>
      <c r="R78" s="163" t="s">
        <v>800</v>
      </c>
      <c r="S78" s="163" t="s">
        <v>800</v>
      </c>
      <c r="T78" s="163" t="s">
        <v>800</v>
      </c>
      <c r="U78" s="163" t="s">
        <v>800</v>
      </c>
      <c r="V78" s="163" t="s">
        <v>800</v>
      </c>
      <c r="W78" s="163" t="s">
        <v>800</v>
      </c>
      <c r="X78" s="163" t="s">
        <v>800</v>
      </c>
      <c r="Y78" s="163" t="s">
        <v>800</v>
      </c>
    </row>
    <row r="79" spans="1:25">
      <c r="A79" s="163" t="s">
        <v>508</v>
      </c>
      <c r="B79" s="163" t="s">
        <v>800</v>
      </c>
      <c r="C79" s="163" t="s">
        <v>800</v>
      </c>
      <c r="D79" s="163" t="s">
        <v>800</v>
      </c>
      <c r="E79" s="163" t="s">
        <v>800</v>
      </c>
      <c r="F79" s="163" t="s">
        <v>800</v>
      </c>
      <c r="G79" s="163" t="s">
        <v>800</v>
      </c>
      <c r="H79" s="163" t="s">
        <v>800</v>
      </c>
      <c r="I79" s="163" t="s">
        <v>800</v>
      </c>
      <c r="J79" s="163" t="s">
        <v>800</v>
      </c>
      <c r="K79" s="163" t="s">
        <v>800</v>
      </c>
      <c r="L79" s="163" t="s">
        <v>800</v>
      </c>
      <c r="M79" s="163" t="s">
        <v>800</v>
      </c>
      <c r="N79" s="163" t="s">
        <v>800</v>
      </c>
      <c r="O79" s="163" t="s">
        <v>800</v>
      </c>
      <c r="P79" s="163" t="s">
        <v>800</v>
      </c>
      <c r="Q79" s="163" t="s">
        <v>800</v>
      </c>
      <c r="R79" s="163" t="s">
        <v>800</v>
      </c>
      <c r="S79" s="163" t="s">
        <v>800</v>
      </c>
      <c r="T79" s="163" t="s">
        <v>800</v>
      </c>
      <c r="U79" s="163" t="s">
        <v>800</v>
      </c>
      <c r="V79" s="163" t="s">
        <v>800</v>
      </c>
      <c r="W79" s="163" t="s">
        <v>800</v>
      </c>
      <c r="X79" s="163" t="s">
        <v>800</v>
      </c>
      <c r="Y79" s="163" t="s">
        <v>800</v>
      </c>
    </row>
    <row r="80" spans="1:25">
      <c r="A80" s="163" t="s">
        <v>509</v>
      </c>
      <c r="B80" s="163" t="s">
        <v>800</v>
      </c>
      <c r="C80" s="163" t="s">
        <v>800</v>
      </c>
      <c r="D80" s="163" t="s">
        <v>800</v>
      </c>
      <c r="E80" s="163" t="s">
        <v>800</v>
      </c>
      <c r="F80" s="163" t="s">
        <v>800</v>
      </c>
      <c r="G80" s="163" t="s">
        <v>800</v>
      </c>
      <c r="H80" s="163" t="s">
        <v>800</v>
      </c>
      <c r="I80" s="163" t="s">
        <v>800</v>
      </c>
      <c r="J80" s="163" t="s">
        <v>800</v>
      </c>
      <c r="K80" s="163" t="s">
        <v>800</v>
      </c>
      <c r="L80" s="163" t="s">
        <v>800</v>
      </c>
      <c r="M80" s="163" t="s">
        <v>800</v>
      </c>
      <c r="N80" s="163" t="s">
        <v>800</v>
      </c>
      <c r="O80" s="163" t="s">
        <v>800</v>
      </c>
      <c r="P80" s="163" t="s">
        <v>800</v>
      </c>
      <c r="Q80" s="163" t="s">
        <v>800</v>
      </c>
      <c r="R80" s="163" t="s">
        <v>800</v>
      </c>
      <c r="S80" s="163" t="s">
        <v>800</v>
      </c>
      <c r="T80" s="163" t="s">
        <v>800</v>
      </c>
      <c r="U80" s="163" t="s">
        <v>800</v>
      </c>
      <c r="V80" s="163" t="s">
        <v>800</v>
      </c>
      <c r="W80" s="163" t="s">
        <v>800</v>
      </c>
      <c r="X80" s="163" t="s">
        <v>800</v>
      </c>
      <c r="Y80" s="163" t="s">
        <v>800</v>
      </c>
    </row>
    <row r="81" spans="1:25">
      <c r="A81" s="163" t="s">
        <v>510</v>
      </c>
      <c r="B81" s="163" t="s">
        <v>800</v>
      </c>
      <c r="C81" s="163" t="s">
        <v>800</v>
      </c>
      <c r="D81" s="163" t="s">
        <v>800</v>
      </c>
      <c r="E81" s="163" t="s">
        <v>800</v>
      </c>
      <c r="F81" s="163" t="s">
        <v>800</v>
      </c>
      <c r="G81" s="163" t="s">
        <v>800</v>
      </c>
      <c r="H81" s="163" t="s">
        <v>800</v>
      </c>
      <c r="I81" s="163" t="s">
        <v>800</v>
      </c>
      <c r="J81" s="163" t="s">
        <v>800</v>
      </c>
      <c r="K81" s="163" t="s">
        <v>800</v>
      </c>
      <c r="L81" s="163" t="s">
        <v>800</v>
      </c>
      <c r="M81" s="163" t="s">
        <v>800</v>
      </c>
      <c r="N81" s="163" t="s">
        <v>800</v>
      </c>
      <c r="O81" s="163" t="s">
        <v>800</v>
      </c>
      <c r="P81" s="163" t="s">
        <v>800</v>
      </c>
      <c r="Q81" s="163" t="s">
        <v>800</v>
      </c>
      <c r="R81" s="163" t="s">
        <v>800</v>
      </c>
      <c r="S81" s="163" t="s">
        <v>800</v>
      </c>
      <c r="T81" s="163" t="s">
        <v>800</v>
      </c>
      <c r="U81" s="163" t="s">
        <v>800</v>
      </c>
      <c r="V81" s="163" t="s">
        <v>800</v>
      </c>
      <c r="W81" s="163" t="s">
        <v>800</v>
      </c>
      <c r="X81" s="163" t="s">
        <v>800</v>
      </c>
      <c r="Y81" s="163" t="s">
        <v>800</v>
      </c>
    </row>
    <row r="82" spans="1:25">
      <c r="A82" s="163" t="s">
        <v>511</v>
      </c>
      <c r="B82" s="163" t="s">
        <v>800</v>
      </c>
      <c r="C82" s="163" t="s">
        <v>800</v>
      </c>
      <c r="D82" s="163" t="s">
        <v>800</v>
      </c>
      <c r="E82" s="163" t="s">
        <v>800</v>
      </c>
      <c r="F82" s="163" t="s">
        <v>800</v>
      </c>
      <c r="G82" s="163" t="s">
        <v>800</v>
      </c>
      <c r="H82" s="163" t="s">
        <v>800</v>
      </c>
      <c r="I82" s="163" t="s">
        <v>800</v>
      </c>
      <c r="J82" s="163" t="s">
        <v>800</v>
      </c>
      <c r="K82" s="163" t="s">
        <v>800</v>
      </c>
      <c r="L82" s="163" t="s">
        <v>800</v>
      </c>
      <c r="M82" s="163" t="s">
        <v>800</v>
      </c>
      <c r="N82" s="163" t="s">
        <v>800</v>
      </c>
      <c r="O82" s="163" t="s">
        <v>800</v>
      </c>
      <c r="P82" s="163" t="s">
        <v>800</v>
      </c>
      <c r="Q82" s="163" t="s">
        <v>800</v>
      </c>
      <c r="R82" s="163" t="s">
        <v>800</v>
      </c>
      <c r="S82" s="163" t="s">
        <v>800</v>
      </c>
      <c r="T82" s="163" t="s">
        <v>800</v>
      </c>
      <c r="U82" s="163" t="s">
        <v>800</v>
      </c>
      <c r="V82" s="163" t="s">
        <v>800</v>
      </c>
      <c r="W82" s="163" t="s">
        <v>800</v>
      </c>
      <c r="X82" s="163" t="s">
        <v>800</v>
      </c>
      <c r="Y82" s="163" t="s">
        <v>800</v>
      </c>
    </row>
    <row r="83" spans="1:25">
      <c r="A83" s="163" t="s">
        <v>512</v>
      </c>
      <c r="B83" s="163" t="s">
        <v>800</v>
      </c>
      <c r="C83" s="163" t="s">
        <v>800</v>
      </c>
      <c r="D83" s="163" t="s">
        <v>800</v>
      </c>
      <c r="E83" s="163" t="s">
        <v>800</v>
      </c>
      <c r="F83" s="163" t="s">
        <v>800</v>
      </c>
      <c r="G83" s="163" t="s">
        <v>800</v>
      </c>
      <c r="H83" s="163" t="s">
        <v>800</v>
      </c>
      <c r="I83" s="163" t="s">
        <v>800</v>
      </c>
      <c r="J83" s="163" t="s">
        <v>800</v>
      </c>
      <c r="K83" s="163" t="s">
        <v>800</v>
      </c>
      <c r="L83" s="163" t="s">
        <v>800</v>
      </c>
      <c r="M83" s="163" t="s">
        <v>800</v>
      </c>
      <c r="N83" s="163" t="s">
        <v>800</v>
      </c>
      <c r="O83" s="163" t="s">
        <v>800</v>
      </c>
      <c r="P83" s="163" t="s">
        <v>800</v>
      </c>
      <c r="Q83" s="163" t="s">
        <v>800</v>
      </c>
      <c r="R83" s="163" t="s">
        <v>800</v>
      </c>
      <c r="S83" s="163" t="s">
        <v>800</v>
      </c>
      <c r="T83" s="163" t="s">
        <v>800</v>
      </c>
      <c r="U83" s="163" t="s">
        <v>800</v>
      </c>
      <c r="V83" s="163" t="s">
        <v>800</v>
      </c>
      <c r="W83" s="163" t="s">
        <v>800</v>
      </c>
      <c r="X83" s="163" t="s">
        <v>800</v>
      </c>
      <c r="Y83" s="163" t="s">
        <v>800</v>
      </c>
    </row>
    <row r="84" spans="1:25">
      <c r="A84" s="163" t="s">
        <v>513</v>
      </c>
      <c r="B84" s="163" t="s">
        <v>800</v>
      </c>
      <c r="C84" s="163" t="s">
        <v>800</v>
      </c>
      <c r="D84" s="163" t="s">
        <v>800</v>
      </c>
      <c r="E84" s="163" t="s">
        <v>800</v>
      </c>
      <c r="F84" s="163" t="s">
        <v>800</v>
      </c>
      <c r="G84" s="163" t="s">
        <v>800</v>
      </c>
      <c r="H84" s="163" t="s">
        <v>800</v>
      </c>
      <c r="I84" s="163" t="s">
        <v>800</v>
      </c>
      <c r="J84" s="163" t="s">
        <v>800</v>
      </c>
      <c r="K84" s="163" t="s">
        <v>800</v>
      </c>
      <c r="L84" s="163" t="s">
        <v>800</v>
      </c>
      <c r="M84" s="163" t="s">
        <v>800</v>
      </c>
      <c r="N84" s="163" t="s">
        <v>800</v>
      </c>
      <c r="O84" s="163" t="s">
        <v>800</v>
      </c>
      <c r="P84" s="163" t="s">
        <v>800</v>
      </c>
      <c r="Q84" s="163" t="s">
        <v>800</v>
      </c>
      <c r="R84" s="163" t="s">
        <v>800</v>
      </c>
      <c r="S84" s="163" t="s">
        <v>800</v>
      </c>
      <c r="T84" s="163" t="s">
        <v>800</v>
      </c>
      <c r="U84" s="163" t="s">
        <v>800</v>
      </c>
      <c r="V84" s="163" t="s">
        <v>800</v>
      </c>
      <c r="W84" s="163" t="s">
        <v>800</v>
      </c>
      <c r="X84" s="163" t="s">
        <v>800</v>
      </c>
      <c r="Y84" s="163" t="s">
        <v>800</v>
      </c>
    </row>
    <row r="85" spans="1:25">
      <c r="A85" s="163" t="s">
        <v>514</v>
      </c>
      <c r="B85" s="163" t="s">
        <v>800</v>
      </c>
      <c r="C85" s="163" t="s">
        <v>800</v>
      </c>
      <c r="D85" s="163" t="s">
        <v>800</v>
      </c>
      <c r="E85" s="163" t="s">
        <v>800</v>
      </c>
      <c r="F85" s="163" t="s">
        <v>800</v>
      </c>
      <c r="G85" s="163" t="s">
        <v>800</v>
      </c>
      <c r="H85" s="163" t="s">
        <v>800</v>
      </c>
      <c r="I85" s="163" t="s">
        <v>800</v>
      </c>
      <c r="J85" s="163" t="s">
        <v>800</v>
      </c>
      <c r="K85" s="163" t="s">
        <v>800</v>
      </c>
      <c r="L85" s="163" t="s">
        <v>800</v>
      </c>
      <c r="M85" s="163" t="s">
        <v>800</v>
      </c>
      <c r="N85" s="163" t="s">
        <v>800</v>
      </c>
      <c r="O85" s="163" t="s">
        <v>800</v>
      </c>
      <c r="P85" s="163" t="s">
        <v>800</v>
      </c>
      <c r="Q85" s="163" t="s">
        <v>800</v>
      </c>
      <c r="R85" s="163" t="s">
        <v>800</v>
      </c>
      <c r="S85" s="163" t="s">
        <v>800</v>
      </c>
      <c r="T85" s="163" t="s">
        <v>800</v>
      </c>
      <c r="U85" s="163" t="s">
        <v>800</v>
      </c>
      <c r="V85" s="163" t="s">
        <v>800</v>
      </c>
      <c r="W85" s="163" t="s">
        <v>800</v>
      </c>
      <c r="X85" s="163" t="s">
        <v>800</v>
      </c>
      <c r="Y85" s="163" t="s">
        <v>800</v>
      </c>
    </row>
    <row r="86" spans="1:25">
      <c r="A86" s="163" t="s">
        <v>515</v>
      </c>
      <c r="B86" s="163" t="s">
        <v>800</v>
      </c>
      <c r="C86" s="163" t="s">
        <v>800</v>
      </c>
      <c r="D86" s="163" t="s">
        <v>800</v>
      </c>
      <c r="E86" s="163" t="s">
        <v>800</v>
      </c>
      <c r="F86" s="163" t="s">
        <v>800</v>
      </c>
      <c r="G86" s="163" t="s">
        <v>800</v>
      </c>
      <c r="H86" s="163" t="s">
        <v>800</v>
      </c>
      <c r="I86" s="163" t="s">
        <v>800</v>
      </c>
      <c r="J86" s="163" t="s">
        <v>800</v>
      </c>
      <c r="K86" s="163" t="s">
        <v>800</v>
      </c>
      <c r="L86" s="163" t="s">
        <v>800</v>
      </c>
      <c r="M86" s="163" t="s">
        <v>800</v>
      </c>
      <c r="N86" s="163" t="s">
        <v>800</v>
      </c>
      <c r="O86" s="163" t="s">
        <v>800</v>
      </c>
      <c r="P86" s="163" t="s">
        <v>800</v>
      </c>
      <c r="Q86" s="163" t="s">
        <v>800</v>
      </c>
      <c r="R86" s="163" t="s">
        <v>800</v>
      </c>
      <c r="S86" s="163" t="s">
        <v>800</v>
      </c>
      <c r="T86" s="163" t="s">
        <v>800</v>
      </c>
      <c r="U86" s="163" t="s">
        <v>800</v>
      </c>
      <c r="V86" s="163" t="s">
        <v>800</v>
      </c>
      <c r="W86" s="163" t="s">
        <v>800</v>
      </c>
      <c r="X86" s="163" t="s">
        <v>800</v>
      </c>
      <c r="Y86" s="163" t="s">
        <v>800</v>
      </c>
    </row>
    <row r="87" spans="1:25">
      <c r="A87" s="163" t="s">
        <v>516</v>
      </c>
      <c r="B87" s="163" t="s">
        <v>800</v>
      </c>
      <c r="C87" s="163" t="s">
        <v>800</v>
      </c>
      <c r="D87" s="163" t="s">
        <v>800</v>
      </c>
      <c r="E87" s="163" t="s">
        <v>800</v>
      </c>
      <c r="F87" s="163" t="s">
        <v>800</v>
      </c>
      <c r="G87" s="163" t="s">
        <v>800</v>
      </c>
      <c r="H87" s="163" t="s">
        <v>800</v>
      </c>
      <c r="I87" s="163" t="s">
        <v>800</v>
      </c>
      <c r="J87" s="163" t="s">
        <v>800</v>
      </c>
      <c r="K87" s="163" t="s">
        <v>800</v>
      </c>
      <c r="L87" s="163" t="s">
        <v>800</v>
      </c>
      <c r="M87" s="163" t="s">
        <v>800</v>
      </c>
      <c r="N87" s="163" t="s">
        <v>800</v>
      </c>
      <c r="O87" s="163" t="s">
        <v>800</v>
      </c>
      <c r="P87" s="163" t="s">
        <v>800</v>
      </c>
      <c r="Q87" s="163" t="s">
        <v>800</v>
      </c>
      <c r="R87" s="163" t="s">
        <v>800</v>
      </c>
      <c r="S87" s="163" t="s">
        <v>800</v>
      </c>
      <c r="T87" s="163" t="s">
        <v>800</v>
      </c>
      <c r="U87" s="163" t="s">
        <v>800</v>
      </c>
      <c r="V87" s="163" t="s">
        <v>800</v>
      </c>
      <c r="W87" s="163" t="s">
        <v>800</v>
      </c>
      <c r="X87" s="163" t="s">
        <v>800</v>
      </c>
      <c r="Y87" s="163" t="s">
        <v>800</v>
      </c>
    </row>
    <row r="88" spans="1:25">
      <c r="A88" s="163" t="s">
        <v>517</v>
      </c>
      <c r="B88" s="163" t="s">
        <v>800</v>
      </c>
      <c r="C88" s="163" t="s">
        <v>800</v>
      </c>
      <c r="D88" s="163" t="s">
        <v>800</v>
      </c>
      <c r="E88" s="163" t="s">
        <v>800</v>
      </c>
      <c r="F88" s="163" t="s">
        <v>800</v>
      </c>
      <c r="G88" s="163" t="s">
        <v>800</v>
      </c>
      <c r="H88" s="163" t="s">
        <v>800</v>
      </c>
      <c r="I88" s="163" t="s">
        <v>800</v>
      </c>
      <c r="J88" s="163" t="s">
        <v>800</v>
      </c>
      <c r="K88" s="163" t="s">
        <v>800</v>
      </c>
      <c r="L88" s="163" t="s">
        <v>800</v>
      </c>
      <c r="M88" s="163" t="s">
        <v>800</v>
      </c>
      <c r="N88" s="163" t="s">
        <v>800</v>
      </c>
      <c r="O88" s="163" t="s">
        <v>800</v>
      </c>
      <c r="P88" s="163" t="s">
        <v>800</v>
      </c>
      <c r="Q88" s="163" t="s">
        <v>800</v>
      </c>
      <c r="R88" s="163" t="s">
        <v>800</v>
      </c>
      <c r="S88" s="163" t="s">
        <v>800</v>
      </c>
      <c r="T88" s="163" t="s">
        <v>800</v>
      </c>
      <c r="U88" s="163" t="s">
        <v>800</v>
      </c>
      <c r="V88" s="163" t="s">
        <v>800</v>
      </c>
      <c r="W88" s="163" t="s">
        <v>800</v>
      </c>
      <c r="X88" s="163" t="s">
        <v>800</v>
      </c>
      <c r="Y88" s="163" t="s">
        <v>800</v>
      </c>
    </row>
    <row r="89" spans="1:25">
      <c r="A89" s="163" t="s">
        <v>518</v>
      </c>
      <c r="B89" s="163" t="s">
        <v>800</v>
      </c>
      <c r="C89" s="163" t="s">
        <v>800</v>
      </c>
      <c r="D89" s="163" t="s">
        <v>800</v>
      </c>
      <c r="E89" s="163" t="s">
        <v>800</v>
      </c>
      <c r="F89" s="163" t="s">
        <v>800</v>
      </c>
      <c r="G89" s="163" t="s">
        <v>800</v>
      </c>
      <c r="H89" s="163" t="s">
        <v>800</v>
      </c>
      <c r="I89" s="163" t="s">
        <v>800</v>
      </c>
      <c r="J89" s="163" t="s">
        <v>800</v>
      </c>
      <c r="K89" s="163" t="s">
        <v>800</v>
      </c>
      <c r="L89" s="163" t="s">
        <v>800</v>
      </c>
      <c r="M89" s="163" t="s">
        <v>800</v>
      </c>
      <c r="N89" s="163" t="s">
        <v>800</v>
      </c>
      <c r="O89" s="163" t="s">
        <v>800</v>
      </c>
      <c r="P89" s="163" t="s">
        <v>800</v>
      </c>
      <c r="Q89" s="163" t="s">
        <v>800</v>
      </c>
      <c r="R89" s="163" t="s">
        <v>800</v>
      </c>
      <c r="S89" s="163" t="s">
        <v>800</v>
      </c>
      <c r="T89" s="163" t="s">
        <v>800</v>
      </c>
      <c r="U89" s="163" t="s">
        <v>800</v>
      </c>
      <c r="V89" s="163" t="s">
        <v>800</v>
      </c>
      <c r="W89" s="163" t="s">
        <v>800</v>
      </c>
      <c r="X89" s="163" t="s">
        <v>800</v>
      </c>
      <c r="Y89" s="163" t="s">
        <v>800</v>
      </c>
    </row>
    <row r="91" spans="1:25">
      <c r="A91" s="163" t="s">
        <v>799</v>
      </c>
    </row>
    <row r="93" spans="1:25">
      <c r="A93" s="163" t="s">
        <v>798</v>
      </c>
    </row>
    <row r="94" spans="1:25">
      <c r="A94" s="163" t="s">
        <v>797</v>
      </c>
    </row>
    <row r="96" spans="1:25">
      <c r="A96" s="163" t="s">
        <v>796</v>
      </c>
    </row>
    <row r="97" spans="1:5">
      <c r="A97" s="163" t="s">
        <v>795</v>
      </c>
      <c r="E97" s="163" t="s">
        <v>794</v>
      </c>
    </row>
    <row r="98" spans="1:5">
      <c r="A98" s="163" t="s">
        <v>793</v>
      </c>
      <c r="E98" s="163" t="s">
        <v>763</v>
      </c>
    </row>
    <row r="99" spans="1:5">
      <c r="A99" s="163" t="s">
        <v>792</v>
      </c>
      <c r="E99" s="163" t="s">
        <v>747</v>
      </c>
    </row>
    <row r="100" spans="1:5">
      <c r="A100" s="163" t="s">
        <v>791</v>
      </c>
      <c r="E100" s="163" t="s">
        <v>763</v>
      </c>
    </row>
    <row r="101" spans="1:5">
      <c r="A101" s="163" t="s">
        <v>790</v>
      </c>
      <c r="E101" s="163" t="s">
        <v>789</v>
      </c>
    </row>
    <row r="102" spans="1:5">
      <c r="A102" s="163" t="s">
        <v>788</v>
      </c>
      <c r="E102" s="163" t="s">
        <v>787</v>
      </c>
    </row>
    <row r="103" spans="1:5">
      <c r="A103" s="163" t="s">
        <v>786</v>
      </c>
      <c r="E103" s="163" t="s">
        <v>785</v>
      </c>
    </row>
    <row r="105" spans="1:5">
      <c r="A105" s="163" t="s">
        <v>784</v>
      </c>
    </row>
    <row r="106" spans="1:5">
      <c r="A106" s="163" t="s">
        <v>783</v>
      </c>
    </row>
    <row r="107" spans="1:5">
      <c r="A107" s="163" t="s">
        <v>782</v>
      </c>
    </row>
    <row r="108" spans="1:5">
      <c r="A108" s="163" t="s">
        <v>781</v>
      </c>
      <c r="E108" s="163" t="s">
        <v>503</v>
      </c>
    </row>
    <row r="109" spans="1:5">
      <c r="A109" s="163" t="s">
        <v>780</v>
      </c>
      <c r="E109" s="163" t="s">
        <v>779</v>
      </c>
    </row>
    <row r="111" spans="1:5">
      <c r="A111" s="163" t="s">
        <v>778</v>
      </c>
    </row>
    <row r="112" spans="1:5">
      <c r="A112" s="163" t="s">
        <v>777</v>
      </c>
      <c r="E112" s="163" t="s">
        <v>503</v>
      </c>
    </row>
    <row r="113" spans="1:5">
      <c r="A113" s="163" t="s">
        <v>776</v>
      </c>
      <c r="E113" s="163" t="s">
        <v>577</v>
      </c>
    </row>
    <row r="114" spans="1:5">
      <c r="A114" s="163" t="s">
        <v>775</v>
      </c>
      <c r="E114" s="163" t="s">
        <v>774</v>
      </c>
    </row>
    <row r="115" spans="1:5">
      <c r="A115" s="163" t="s">
        <v>773</v>
      </c>
      <c r="E115" s="163" t="s">
        <v>772</v>
      </c>
    </row>
    <row r="116" spans="1:5">
      <c r="A116" s="163" t="s">
        <v>771</v>
      </c>
      <c r="E116" s="163">
        <v>3</v>
      </c>
    </row>
    <row r="117" spans="1:5">
      <c r="A117" s="163" t="s">
        <v>770</v>
      </c>
      <c r="E117" s="163">
        <v>3</v>
      </c>
    </row>
    <row r="118" spans="1:5">
      <c r="A118" s="163" t="s">
        <v>769</v>
      </c>
      <c r="E118" s="164">
        <v>1</v>
      </c>
    </row>
    <row r="119" spans="1:5">
      <c r="A119" s="163" t="s">
        <v>768</v>
      </c>
      <c r="E119" s="164">
        <v>1</v>
      </c>
    </row>
    <row r="120" spans="1:5">
      <c r="A120" s="163" t="s">
        <v>767</v>
      </c>
      <c r="E120" s="164">
        <v>1</v>
      </c>
    </row>
    <row r="121" spans="1:5">
      <c r="A121" s="163" t="s">
        <v>766</v>
      </c>
      <c r="E121" s="163">
        <v>1</v>
      </c>
    </row>
    <row r="122" spans="1:5">
      <c r="A122" s="163" t="s">
        <v>765</v>
      </c>
      <c r="E122" s="163">
        <v>3330</v>
      </c>
    </row>
    <row r="123" spans="1:5">
      <c r="A123" s="163" t="s">
        <v>752</v>
      </c>
      <c r="E123" s="163" t="s">
        <v>764</v>
      </c>
    </row>
    <row r="124" spans="1:5">
      <c r="A124" s="163" t="s">
        <v>750</v>
      </c>
      <c r="E124" s="163" t="s">
        <v>743</v>
      </c>
    </row>
    <row r="125" spans="1:5">
      <c r="A125" s="163" t="s">
        <v>748</v>
      </c>
      <c r="E125" s="163" t="s">
        <v>763</v>
      </c>
    </row>
    <row r="127" spans="1:5">
      <c r="A127" s="163" t="s">
        <v>762</v>
      </c>
    </row>
    <row r="128" spans="1:5">
      <c r="A128" s="163" t="s">
        <v>761</v>
      </c>
      <c r="E128" s="163">
        <v>140</v>
      </c>
    </row>
    <row r="129" spans="1:5">
      <c r="A129" s="163" t="s">
        <v>756</v>
      </c>
      <c r="E129" s="163" t="s">
        <v>425</v>
      </c>
    </row>
    <row r="130" spans="1:5">
      <c r="A130" s="163" t="s">
        <v>755</v>
      </c>
      <c r="E130" s="163" t="s">
        <v>760</v>
      </c>
    </row>
    <row r="131" spans="1:5">
      <c r="A131" s="163" t="s">
        <v>753</v>
      </c>
    </row>
    <row r="132" spans="1:5">
      <c r="A132" s="163" t="s">
        <v>752</v>
      </c>
      <c r="E132" s="163" t="s">
        <v>751</v>
      </c>
    </row>
    <row r="133" spans="1:5">
      <c r="A133" s="163" t="s">
        <v>750</v>
      </c>
      <c r="E133" s="163" t="s">
        <v>749</v>
      </c>
    </row>
    <row r="134" spans="1:5">
      <c r="A134" s="163" t="s">
        <v>748</v>
      </c>
      <c r="E134" s="163" t="s">
        <v>747</v>
      </c>
    </row>
    <row r="136" spans="1:5">
      <c r="A136" s="163" t="s">
        <v>759</v>
      </c>
      <c r="E136" s="163">
        <v>141</v>
      </c>
    </row>
    <row r="137" spans="1:5">
      <c r="A137" s="163" t="s">
        <v>756</v>
      </c>
      <c r="E137" s="163" t="s">
        <v>425</v>
      </c>
    </row>
    <row r="138" spans="1:5">
      <c r="A138" s="163" t="s">
        <v>755</v>
      </c>
      <c r="E138" s="163" t="s">
        <v>758</v>
      </c>
    </row>
    <row r="139" spans="1:5">
      <c r="A139" s="163" t="s">
        <v>753</v>
      </c>
    </row>
    <row r="140" spans="1:5">
      <c r="A140" s="163" t="s">
        <v>752</v>
      </c>
      <c r="E140" s="163" t="s">
        <v>751</v>
      </c>
    </row>
    <row r="141" spans="1:5">
      <c r="A141" s="163" t="s">
        <v>750</v>
      </c>
      <c r="E141" s="163" t="s">
        <v>749</v>
      </c>
    </row>
    <row r="142" spans="1:5">
      <c r="A142" s="163" t="s">
        <v>748</v>
      </c>
      <c r="E142" s="163" t="s">
        <v>747</v>
      </c>
    </row>
    <row r="144" spans="1:5">
      <c r="A144" s="163" t="s">
        <v>757</v>
      </c>
      <c r="E144" s="163">
        <v>142</v>
      </c>
    </row>
    <row r="145" spans="1:5">
      <c r="A145" s="163" t="s">
        <v>756</v>
      </c>
      <c r="E145" s="163" t="s">
        <v>425</v>
      </c>
    </row>
    <row r="146" spans="1:5">
      <c r="A146" s="163" t="s">
        <v>755</v>
      </c>
      <c r="E146" s="163" t="s">
        <v>754</v>
      </c>
    </row>
    <row r="147" spans="1:5">
      <c r="A147" s="163" t="s">
        <v>753</v>
      </c>
    </row>
    <row r="148" spans="1:5">
      <c r="A148" s="163" t="s">
        <v>752</v>
      </c>
      <c r="E148" s="163" t="s">
        <v>751</v>
      </c>
    </row>
    <row r="149" spans="1:5">
      <c r="A149" s="163" t="s">
        <v>750</v>
      </c>
      <c r="E149" s="163" t="s">
        <v>749</v>
      </c>
    </row>
    <row r="150" spans="1:5">
      <c r="A150" s="163" t="s">
        <v>748</v>
      </c>
      <c r="E150" s="163" t="s">
        <v>747</v>
      </c>
    </row>
    <row r="152" spans="1:5">
      <c r="A152" s="163" t="s">
        <v>746</v>
      </c>
    </row>
    <row r="153" spans="1:5">
      <c r="A153" s="163" t="s">
        <v>745</v>
      </c>
      <c r="E153" s="163">
        <v>23000508</v>
      </c>
    </row>
    <row r="154" spans="1:5">
      <c r="A154" s="163" t="s">
        <v>744</v>
      </c>
      <c r="E154" s="163" t="s">
        <v>743</v>
      </c>
    </row>
    <row r="159" spans="1:5">
      <c r="A159" s="163" t="s">
        <v>742</v>
      </c>
    </row>
    <row r="160" spans="1:5">
      <c r="A160" s="163" t="s">
        <v>741</v>
      </c>
    </row>
    <row r="164" spans="1:1">
      <c r="A164" s="163" t="s">
        <v>740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385"/>
  <sheetViews>
    <sheetView workbookViewId="0">
      <selection activeCell="K1" sqref="G1:K1"/>
    </sheetView>
  </sheetViews>
  <sheetFormatPr defaultColWidth="8.875" defaultRowHeight="13.5"/>
  <cols>
    <col min="1" max="4" width="8.875" style="163"/>
    <col min="5" max="5" width="11" style="163" customWidth="1"/>
    <col min="6" max="16384" width="8.875" style="163"/>
  </cols>
  <sheetData>
    <row r="1" spans="1:21">
      <c r="A1" s="163" t="s">
        <v>739</v>
      </c>
      <c r="B1" s="163" t="s">
        <v>738</v>
      </c>
      <c r="C1" s="163" t="s">
        <v>3948</v>
      </c>
      <c r="D1" s="163" t="s">
        <v>737</v>
      </c>
      <c r="E1" s="163" t="s">
        <v>3947</v>
      </c>
      <c r="F1" s="163" t="s">
        <v>736</v>
      </c>
      <c r="G1" s="163" t="s">
        <v>735</v>
      </c>
      <c r="H1" s="163" t="s">
        <v>3946</v>
      </c>
      <c r="I1" s="163" t="s">
        <v>734</v>
      </c>
      <c r="J1" s="163" t="s">
        <v>733</v>
      </c>
      <c r="K1" s="163" t="s">
        <v>732</v>
      </c>
      <c r="L1" s="163" t="s">
        <v>731</v>
      </c>
      <c r="M1" s="163" t="s">
        <v>730</v>
      </c>
      <c r="N1" s="163" t="s">
        <v>729</v>
      </c>
      <c r="O1" s="163" t="s">
        <v>728</v>
      </c>
      <c r="P1" s="163" t="s">
        <v>727</v>
      </c>
      <c r="Q1" s="163" t="s">
        <v>726</v>
      </c>
      <c r="R1" s="163" t="s">
        <v>725</v>
      </c>
      <c r="S1" s="163" t="s">
        <v>724</v>
      </c>
      <c r="T1" s="163" t="s">
        <v>723</v>
      </c>
      <c r="U1" s="163" t="s">
        <v>722</v>
      </c>
    </row>
    <row r="2" spans="1:21">
      <c r="A2" s="163">
        <v>1</v>
      </c>
      <c r="B2" s="163" t="s">
        <v>721</v>
      </c>
      <c r="C2" s="163">
        <v>90.1</v>
      </c>
      <c r="D2" s="163">
        <v>588.89</v>
      </c>
      <c r="E2" s="163">
        <v>1224.5</v>
      </c>
      <c r="F2" s="163">
        <v>589</v>
      </c>
      <c r="G2" s="163">
        <v>1213.95</v>
      </c>
      <c r="H2" s="163">
        <v>2438.4499999999998</v>
      </c>
      <c r="I2" s="163">
        <v>50.22</v>
      </c>
      <c r="J2" s="163">
        <v>105.06</v>
      </c>
      <c r="K2" s="163">
        <v>-5.0599999999999996</v>
      </c>
      <c r="L2" s="163">
        <v>7.8</v>
      </c>
      <c r="M2" s="163">
        <v>7</v>
      </c>
      <c r="N2" s="163" t="s">
        <v>577</v>
      </c>
      <c r="O2" s="163" t="s">
        <v>576</v>
      </c>
      <c r="P2" s="163" t="s">
        <v>575</v>
      </c>
      <c r="Q2" s="163" t="s">
        <v>574</v>
      </c>
      <c r="R2" s="163" t="s">
        <v>573</v>
      </c>
      <c r="S2" s="163" t="s">
        <v>572</v>
      </c>
      <c r="T2" s="163" t="s">
        <v>571</v>
      </c>
      <c r="U2" s="163">
        <v>0</v>
      </c>
    </row>
    <row r="3" spans="1:21">
      <c r="A3" s="163">
        <v>1</v>
      </c>
      <c r="B3" s="163" t="s">
        <v>720</v>
      </c>
      <c r="C3" s="163">
        <v>89.7</v>
      </c>
      <c r="D3" s="163">
        <v>578.49</v>
      </c>
      <c r="E3" s="163">
        <v>937.1</v>
      </c>
      <c r="F3" s="163">
        <v>578.72</v>
      </c>
      <c r="G3" s="163">
        <v>910.3</v>
      </c>
      <c r="H3" s="163">
        <v>1847.4</v>
      </c>
      <c r="I3" s="163">
        <v>50.73</v>
      </c>
      <c r="J3" s="163">
        <v>105.4</v>
      </c>
      <c r="K3" s="163">
        <v>-5.4</v>
      </c>
      <c r="L3" s="163">
        <v>7.9</v>
      </c>
      <c r="M3" s="163">
        <v>8</v>
      </c>
      <c r="N3" s="163" t="s">
        <v>577</v>
      </c>
      <c r="O3" s="163" t="s">
        <v>576</v>
      </c>
      <c r="P3" s="163" t="s">
        <v>575</v>
      </c>
      <c r="Q3" s="163" t="s">
        <v>574</v>
      </c>
      <c r="R3" s="163" t="s">
        <v>573</v>
      </c>
      <c r="S3" s="163" t="s">
        <v>572</v>
      </c>
      <c r="T3" s="163" t="s">
        <v>571</v>
      </c>
      <c r="U3" s="163">
        <v>0</v>
      </c>
    </row>
    <row r="4" spans="1:21">
      <c r="A4" s="163">
        <v>1</v>
      </c>
      <c r="B4" s="163" t="s">
        <v>719</v>
      </c>
      <c r="C4" s="163">
        <v>89.8</v>
      </c>
      <c r="D4" s="163">
        <v>562.92999999999995</v>
      </c>
      <c r="E4" s="163">
        <v>1185.57</v>
      </c>
      <c r="F4" s="163">
        <v>563.02</v>
      </c>
      <c r="G4" s="163">
        <v>1098.68</v>
      </c>
      <c r="H4" s="163">
        <v>2284.25</v>
      </c>
      <c r="I4" s="163">
        <v>51.9</v>
      </c>
      <c r="J4" s="163">
        <v>108.01</v>
      </c>
      <c r="K4" s="163">
        <v>-8.01</v>
      </c>
      <c r="L4" s="163">
        <v>7.8</v>
      </c>
      <c r="M4" s="163">
        <v>9</v>
      </c>
      <c r="N4" s="163" t="s">
        <v>577</v>
      </c>
      <c r="O4" s="163" t="s">
        <v>576</v>
      </c>
      <c r="P4" s="163" t="s">
        <v>575</v>
      </c>
      <c r="Q4" s="163" t="s">
        <v>574</v>
      </c>
      <c r="R4" s="163" t="s">
        <v>573</v>
      </c>
      <c r="S4" s="163" t="s">
        <v>572</v>
      </c>
      <c r="T4" s="163" t="s">
        <v>571</v>
      </c>
      <c r="U4" s="163">
        <v>0</v>
      </c>
    </row>
    <row r="5" spans="1:21">
      <c r="A5" s="163">
        <v>1</v>
      </c>
      <c r="B5" s="163" t="s">
        <v>718</v>
      </c>
      <c r="C5" s="163">
        <v>90</v>
      </c>
      <c r="D5" s="163">
        <v>544.73</v>
      </c>
      <c r="E5" s="163">
        <v>1148.72</v>
      </c>
      <c r="F5" s="163">
        <v>544.82000000000005</v>
      </c>
      <c r="G5" s="163">
        <v>1200.3599999999999</v>
      </c>
      <c r="H5" s="163">
        <v>2349.08</v>
      </c>
      <c r="I5" s="163">
        <v>48.9</v>
      </c>
      <c r="J5" s="163">
        <v>102.75</v>
      </c>
      <c r="K5" s="163">
        <v>-2.75</v>
      </c>
      <c r="L5" s="163">
        <v>7.9</v>
      </c>
      <c r="M5" s="163">
        <v>10</v>
      </c>
      <c r="N5" s="163" t="s">
        <v>577</v>
      </c>
      <c r="O5" s="163" t="s">
        <v>576</v>
      </c>
      <c r="P5" s="163" t="s">
        <v>575</v>
      </c>
      <c r="Q5" s="163" t="s">
        <v>574</v>
      </c>
      <c r="R5" s="163" t="s">
        <v>573</v>
      </c>
      <c r="S5" s="163" t="s">
        <v>572</v>
      </c>
      <c r="T5" s="163" t="s">
        <v>571</v>
      </c>
      <c r="U5" s="163">
        <v>0</v>
      </c>
    </row>
    <row r="6" spans="1:21">
      <c r="A6" s="163">
        <v>1</v>
      </c>
      <c r="B6" s="163" t="s">
        <v>717</v>
      </c>
      <c r="C6" s="163">
        <v>90.3</v>
      </c>
      <c r="D6" s="163">
        <v>512.63</v>
      </c>
      <c r="E6" s="163">
        <v>1133.3</v>
      </c>
      <c r="F6" s="163">
        <v>512.72</v>
      </c>
      <c r="G6" s="163">
        <v>1073.6600000000001</v>
      </c>
      <c r="H6" s="163">
        <v>2206.96</v>
      </c>
      <c r="I6" s="163">
        <v>51.35</v>
      </c>
      <c r="J6" s="163">
        <v>109.19</v>
      </c>
      <c r="K6" s="163">
        <v>-9.19</v>
      </c>
      <c r="L6" s="163">
        <v>7.9</v>
      </c>
      <c r="M6" s="163">
        <v>11</v>
      </c>
      <c r="N6" s="163" t="s">
        <v>577</v>
      </c>
      <c r="O6" s="163" t="s">
        <v>576</v>
      </c>
      <c r="P6" s="163" t="s">
        <v>575</v>
      </c>
      <c r="Q6" s="163" t="s">
        <v>574</v>
      </c>
      <c r="R6" s="163" t="s">
        <v>573</v>
      </c>
      <c r="S6" s="163" t="s">
        <v>572</v>
      </c>
      <c r="T6" s="163" t="s">
        <v>571</v>
      </c>
      <c r="U6" s="163">
        <v>0</v>
      </c>
    </row>
    <row r="7" spans="1:21">
      <c r="A7" s="163">
        <v>1</v>
      </c>
      <c r="B7" s="163" t="s">
        <v>716</v>
      </c>
      <c r="C7" s="163">
        <v>90.2</v>
      </c>
      <c r="D7" s="163">
        <v>478.05</v>
      </c>
      <c r="E7" s="163">
        <v>1285.3499999999999</v>
      </c>
      <c r="F7" s="163">
        <v>477.92</v>
      </c>
      <c r="G7" s="163">
        <v>1086.18</v>
      </c>
      <c r="H7" s="163">
        <v>2371.5300000000002</v>
      </c>
      <c r="I7" s="163">
        <v>54.2</v>
      </c>
      <c r="J7" s="163">
        <v>115.92</v>
      </c>
      <c r="K7" s="163">
        <v>-15.92</v>
      </c>
      <c r="L7" s="163">
        <v>7.9</v>
      </c>
      <c r="M7" s="163">
        <v>12</v>
      </c>
      <c r="N7" s="163" t="s">
        <v>577</v>
      </c>
      <c r="O7" s="163" t="s">
        <v>576</v>
      </c>
      <c r="P7" s="163" t="s">
        <v>575</v>
      </c>
      <c r="Q7" s="163" t="s">
        <v>574</v>
      </c>
      <c r="R7" s="163" t="s">
        <v>573</v>
      </c>
      <c r="S7" s="163" t="s">
        <v>572</v>
      </c>
      <c r="T7" s="163" t="s">
        <v>571</v>
      </c>
      <c r="U7" s="163">
        <v>0</v>
      </c>
    </row>
    <row r="8" spans="1:21">
      <c r="A8" s="163">
        <v>1</v>
      </c>
      <c r="B8" s="163" t="s">
        <v>715</v>
      </c>
      <c r="C8" s="163">
        <v>128.19999999999999</v>
      </c>
      <c r="D8" s="163">
        <v>587.74</v>
      </c>
      <c r="E8" s="163">
        <v>1148.83</v>
      </c>
      <c r="F8" s="163">
        <v>587.41</v>
      </c>
      <c r="G8" s="163">
        <v>1101.55</v>
      </c>
      <c r="H8" s="163">
        <v>2250.39</v>
      </c>
      <c r="I8" s="163">
        <v>51.05</v>
      </c>
      <c r="J8" s="163">
        <v>106.8</v>
      </c>
      <c r="K8" s="163">
        <v>-6.8</v>
      </c>
      <c r="L8" s="163">
        <v>7.8</v>
      </c>
      <c r="M8" s="163">
        <v>7</v>
      </c>
      <c r="N8" s="163" t="s">
        <v>577</v>
      </c>
      <c r="O8" s="163" t="s">
        <v>576</v>
      </c>
      <c r="P8" s="163" t="s">
        <v>575</v>
      </c>
      <c r="Q8" s="163" t="s">
        <v>574</v>
      </c>
      <c r="R8" s="163" t="s">
        <v>573</v>
      </c>
      <c r="S8" s="163" t="s">
        <v>572</v>
      </c>
      <c r="T8" s="163" t="s">
        <v>571</v>
      </c>
      <c r="U8" s="163">
        <v>0</v>
      </c>
    </row>
    <row r="9" spans="1:21">
      <c r="A9" s="163">
        <v>1</v>
      </c>
      <c r="B9" s="163" t="s">
        <v>714</v>
      </c>
      <c r="C9" s="163">
        <v>127.8</v>
      </c>
      <c r="D9" s="163">
        <v>578.04</v>
      </c>
      <c r="E9" s="163">
        <v>827.63</v>
      </c>
      <c r="F9" s="163">
        <v>577.72</v>
      </c>
      <c r="G9" s="163">
        <v>992.63</v>
      </c>
      <c r="H9" s="163">
        <v>1820.26</v>
      </c>
      <c r="I9" s="163">
        <v>45.47</v>
      </c>
      <c r="J9" s="163">
        <v>94.47</v>
      </c>
      <c r="K9" s="163">
        <v>5.53</v>
      </c>
      <c r="L9" s="163">
        <v>7.7</v>
      </c>
      <c r="M9" s="163">
        <v>8</v>
      </c>
      <c r="N9" s="163" t="s">
        <v>577</v>
      </c>
      <c r="O9" s="163" t="s">
        <v>576</v>
      </c>
      <c r="P9" s="163" t="s">
        <v>575</v>
      </c>
      <c r="Q9" s="163" t="s">
        <v>574</v>
      </c>
      <c r="R9" s="163" t="s">
        <v>573</v>
      </c>
      <c r="S9" s="163" t="s">
        <v>572</v>
      </c>
      <c r="T9" s="163" t="s">
        <v>571</v>
      </c>
      <c r="U9" s="163">
        <v>0</v>
      </c>
    </row>
    <row r="10" spans="1:21">
      <c r="A10" s="163">
        <v>1</v>
      </c>
      <c r="B10" s="163" t="s">
        <v>713</v>
      </c>
      <c r="C10" s="163">
        <v>127.9</v>
      </c>
      <c r="D10" s="163">
        <v>561.26</v>
      </c>
      <c r="E10" s="163">
        <v>1091.5899999999999</v>
      </c>
      <c r="F10" s="163">
        <v>560.76</v>
      </c>
      <c r="G10" s="163">
        <v>1182.21</v>
      </c>
      <c r="H10" s="163">
        <v>2273.8000000000002</v>
      </c>
      <c r="I10" s="163">
        <v>48.01</v>
      </c>
      <c r="J10" s="163">
        <v>99.91</v>
      </c>
      <c r="K10" s="163">
        <v>0.09</v>
      </c>
      <c r="L10" s="163">
        <v>7.8</v>
      </c>
      <c r="M10" s="163">
        <v>9</v>
      </c>
      <c r="N10" s="163" t="s">
        <v>577</v>
      </c>
      <c r="O10" s="163" t="s">
        <v>576</v>
      </c>
      <c r="P10" s="163" t="s">
        <v>575</v>
      </c>
      <c r="Q10" s="163" t="s">
        <v>574</v>
      </c>
      <c r="R10" s="163" t="s">
        <v>573</v>
      </c>
      <c r="S10" s="163" t="s">
        <v>572</v>
      </c>
      <c r="T10" s="163" t="s">
        <v>571</v>
      </c>
      <c r="U10" s="163">
        <v>0</v>
      </c>
    </row>
    <row r="11" spans="1:21">
      <c r="A11" s="163">
        <v>1</v>
      </c>
      <c r="B11" s="163" t="s">
        <v>17</v>
      </c>
      <c r="C11" s="163">
        <v>128.1</v>
      </c>
      <c r="D11" s="163">
        <v>544.09</v>
      </c>
      <c r="E11" s="163">
        <v>1048.54</v>
      </c>
      <c r="F11" s="163">
        <v>543.97</v>
      </c>
      <c r="G11" s="163">
        <v>1150.83</v>
      </c>
      <c r="H11" s="163">
        <v>2199.37</v>
      </c>
      <c r="I11" s="163">
        <v>47.67</v>
      </c>
      <c r="J11" s="163">
        <v>100.18</v>
      </c>
      <c r="K11" s="163">
        <v>-0.18</v>
      </c>
      <c r="L11" s="163">
        <v>7.7</v>
      </c>
      <c r="M11" s="163">
        <v>10</v>
      </c>
      <c r="N11" s="163" t="s">
        <v>577</v>
      </c>
      <c r="O11" s="163" t="s">
        <v>576</v>
      </c>
      <c r="P11" s="163" t="s">
        <v>575</v>
      </c>
      <c r="Q11" s="163" t="s">
        <v>574</v>
      </c>
      <c r="R11" s="163" t="s">
        <v>573</v>
      </c>
      <c r="S11" s="163" t="s">
        <v>572</v>
      </c>
      <c r="T11" s="163" t="s">
        <v>571</v>
      </c>
      <c r="U11" s="163">
        <v>0</v>
      </c>
    </row>
    <row r="12" spans="1:21">
      <c r="A12" s="163">
        <v>1</v>
      </c>
      <c r="B12" s="163" t="s">
        <v>18</v>
      </c>
      <c r="C12" s="163">
        <v>128.4</v>
      </c>
      <c r="D12" s="163">
        <v>510.92</v>
      </c>
      <c r="E12" s="163">
        <v>963.56</v>
      </c>
      <c r="F12" s="163">
        <v>510.41</v>
      </c>
      <c r="G12" s="163">
        <v>1126.28</v>
      </c>
      <c r="H12" s="163">
        <v>2089.84</v>
      </c>
      <c r="I12" s="163">
        <v>46.11</v>
      </c>
      <c r="J12" s="163">
        <v>98.04</v>
      </c>
      <c r="K12" s="163">
        <v>1.96</v>
      </c>
      <c r="L12" s="163">
        <v>7.8</v>
      </c>
      <c r="M12" s="163">
        <v>11</v>
      </c>
      <c r="N12" s="163" t="s">
        <v>577</v>
      </c>
      <c r="O12" s="163" t="s">
        <v>576</v>
      </c>
      <c r="P12" s="163" t="s">
        <v>575</v>
      </c>
      <c r="Q12" s="163" t="s">
        <v>574</v>
      </c>
      <c r="R12" s="163" t="s">
        <v>573</v>
      </c>
      <c r="S12" s="163" t="s">
        <v>572</v>
      </c>
      <c r="T12" s="163" t="s">
        <v>571</v>
      </c>
      <c r="U12" s="163">
        <v>0</v>
      </c>
    </row>
    <row r="13" spans="1:21">
      <c r="A13" s="163">
        <v>1</v>
      </c>
      <c r="B13" s="163" t="s">
        <v>19</v>
      </c>
      <c r="C13" s="163">
        <v>128.30000000000001</v>
      </c>
      <c r="D13" s="163">
        <v>476.99</v>
      </c>
      <c r="E13" s="163">
        <v>1175.8800000000001</v>
      </c>
      <c r="F13" s="163">
        <v>476.75</v>
      </c>
      <c r="G13" s="163">
        <v>1140.04</v>
      </c>
      <c r="H13" s="163">
        <v>2315.92</v>
      </c>
      <c r="I13" s="163">
        <v>50.77</v>
      </c>
      <c r="J13" s="163">
        <v>108.6</v>
      </c>
      <c r="K13" s="163">
        <v>-8.6</v>
      </c>
      <c r="L13" s="163">
        <v>7.9</v>
      </c>
      <c r="M13" s="163">
        <v>12</v>
      </c>
      <c r="N13" s="163" t="s">
        <v>577</v>
      </c>
      <c r="O13" s="163" t="s">
        <v>576</v>
      </c>
      <c r="P13" s="163" t="s">
        <v>575</v>
      </c>
      <c r="Q13" s="163" t="s">
        <v>574</v>
      </c>
      <c r="R13" s="163" t="s">
        <v>573</v>
      </c>
      <c r="S13" s="163" t="s">
        <v>572</v>
      </c>
      <c r="T13" s="163" t="s">
        <v>571</v>
      </c>
      <c r="U13" s="163">
        <v>0</v>
      </c>
    </row>
    <row r="14" spans="1:21">
      <c r="A14" s="163">
        <v>1</v>
      </c>
      <c r="B14" s="163" t="s">
        <v>20</v>
      </c>
      <c r="C14" s="163">
        <v>166.3</v>
      </c>
      <c r="D14" s="163">
        <v>586.41</v>
      </c>
      <c r="E14" s="163">
        <v>1119.96</v>
      </c>
      <c r="F14" s="163">
        <v>586.21</v>
      </c>
      <c r="G14" s="163">
        <v>1198.3399999999999</v>
      </c>
      <c r="H14" s="163">
        <v>2318.3000000000002</v>
      </c>
      <c r="I14" s="163">
        <v>48.31</v>
      </c>
      <c r="J14" s="163">
        <v>101.07</v>
      </c>
      <c r="K14" s="163">
        <v>-1.07</v>
      </c>
      <c r="L14" s="163">
        <v>7.7</v>
      </c>
      <c r="M14" s="163">
        <v>7</v>
      </c>
      <c r="N14" s="163" t="s">
        <v>577</v>
      </c>
      <c r="O14" s="163" t="s">
        <v>576</v>
      </c>
      <c r="P14" s="163" t="s">
        <v>575</v>
      </c>
      <c r="Q14" s="163" t="s">
        <v>574</v>
      </c>
      <c r="R14" s="163" t="s">
        <v>573</v>
      </c>
      <c r="S14" s="163" t="s">
        <v>572</v>
      </c>
      <c r="T14" s="163" t="s">
        <v>571</v>
      </c>
      <c r="U14" s="163">
        <v>0</v>
      </c>
    </row>
    <row r="15" spans="1:21">
      <c r="A15" s="163">
        <v>1</v>
      </c>
      <c r="B15" s="163" t="s">
        <v>21</v>
      </c>
      <c r="C15" s="163">
        <v>165.9</v>
      </c>
      <c r="D15" s="163">
        <v>576.72</v>
      </c>
      <c r="E15" s="163">
        <v>906.97</v>
      </c>
      <c r="F15" s="163">
        <v>576.57000000000005</v>
      </c>
      <c r="G15" s="163">
        <v>908.39</v>
      </c>
      <c r="H15" s="163">
        <v>1815.36</v>
      </c>
      <c r="I15" s="163">
        <v>49.96</v>
      </c>
      <c r="J15" s="163">
        <v>103.81</v>
      </c>
      <c r="K15" s="163">
        <v>-3.81</v>
      </c>
      <c r="L15" s="163">
        <v>7.7</v>
      </c>
      <c r="M15" s="163">
        <v>8</v>
      </c>
      <c r="N15" s="163" t="s">
        <v>577</v>
      </c>
      <c r="O15" s="163" t="s">
        <v>576</v>
      </c>
      <c r="P15" s="163" t="s">
        <v>575</v>
      </c>
      <c r="Q15" s="163" t="s">
        <v>574</v>
      </c>
      <c r="R15" s="163" t="s">
        <v>573</v>
      </c>
      <c r="S15" s="163" t="s">
        <v>572</v>
      </c>
      <c r="T15" s="163" t="s">
        <v>571</v>
      </c>
      <c r="U15" s="163">
        <v>0</v>
      </c>
    </row>
    <row r="16" spans="1:21">
      <c r="A16" s="163">
        <v>1</v>
      </c>
      <c r="B16" s="163" t="s">
        <v>22</v>
      </c>
      <c r="C16" s="163">
        <v>166</v>
      </c>
      <c r="D16" s="163">
        <v>559.73</v>
      </c>
      <c r="E16" s="163">
        <v>1217.53</v>
      </c>
      <c r="F16" s="163">
        <v>559.69000000000005</v>
      </c>
      <c r="G16" s="163">
        <v>1145.69</v>
      </c>
      <c r="H16" s="163">
        <v>2363.2199999999998</v>
      </c>
      <c r="I16" s="163">
        <v>51.52</v>
      </c>
      <c r="J16" s="163">
        <v>107.22</v>
      </c>
      <c r="K16" s="163">
        <v>-7.22</v>
      </c>
      <c r="L16" s="163">
        <v>7.8</v>
      </c>
      <c r="M16" s="163">
        <v>9</v>
      </c>
      <c r="N16" s="163" t="s">
        <v>577</v>
      </c>
      <c r="O16" s="163" t="s">
        <v>576</v>
      </c>
      <c r="P16" s="163" t="s">
        <v>575</v>
      </c>
      <c r="Q16" s="163" t="s">
        <v>574</v>
      </c>
      <c r="R16" s="163" t="s">
        <v>573</v>
      </c>
      <c r="S16" s="163" t="s">
        <v>572</v>
      </c>
      <c r="T16" s="163" t="s">
        <v>571</v>
      </c>
      <c r="U16" s="163">
        <v>0</v>
      </c>
    </row>
    <row r="17" spans="1:21">
      <c r="A17" s="163">
        <v>1</v>
      </c>
      <c r="B17" s="163" t="s">
        <v>23</v>
      </c>
      <c r="C17" s="163">
        <v>166.2</v>
      </c>
      <c r="D17" s="163">
        <v>543.66999999999996</v>
      </c>
      <c r="E17" s="163">
        <v>1189.4000000000001</v>
      </c>
      <c r="F17" s="163">
        <v>543.54</v>
      </c>
      <c r="G17" s="163">
        <v>1076.9100000000001</v>
      </c>
      <c r="H17" s="163">
        <v>2266.31</v>
      </c>
      <c r="I17" s="163">
        <v>52.48</v>
      </c>
      <c r="J17" s="163">
        <v>110.28</v>
      </c>
      <c r="K17" s="163">
        <v>-10.28</v>
      </c>
      <c r="L17" s="163">
        <v>7.8</v>
      </c>
      <c r="M17" s="163">
        <v>10</v>
      </c>
      <c r="N17" s="163" t="s">
        <v>577</v>
      </c>
      <c r="O17" s="163" t="s">
        <v>576</v>
      </c>
      <c r="P17" s="163" t="s">
        <v>575</v>
      </c>
      <c r="Q17" s="163" t="s">
        <v>574</v>
      </c>
      <c r="R17" s="163" t="s">
        <v>573</v>
      </c>
      <c r="S17" s="163" t="s">
        <v>572</v>
      </c>
      <c r="T17" s="163" t="s">
        <v>571</v>
      </c>
      <c r="U17" s="163">
        <v>0</v>
      </c>
    </row>
    <row r="18" spans="1:21">
      <c r="A18" s="163">
        <v>1</v>
      </c>
      <c r="B18" s="163" t="s">
        <v>24</v>
      </c>
      <c r="C18" s="163">
        <v>166.4</v>
      </c>
      <c r="D18" s="163">
        <v>509.19</v>
      </c>
      <c r="E18" s="163">
        <v>1020.33</v>
      </c>
      <c r="F18" s="163">
        <v>509.09</v>
      </c>
      <c r="G18" s="163">
        <v>1114.9100000000001</v>
      </c>
      <c r="H18" s="163">
        <v>2135.2399999999998</v>
      </c>
      <c r="I18" s="163">
        <v>47.79</v>
      </c>
      <c r="J18" s="163">
        <v>101.61</v>
      </c>
      <c r="K18" s="163">
        <v>-1.61</v>
      </c>
      <c r="L18" s="163">
        <v>7.8</v>
      </c>
      <c r="M18" s="163">
        <v>11</v>
      </c>
      <c r="N18" s="163" t="s">
        <v>577</v>
      </c>
      <c r="O18" s="163" t="s">
        <v>576</v>
      </c>
      <c r="P18" s="163" t="s">
        <v>575</v>
      </c>
      <c r="Q18" s="163" t="s">
        <v>574</v>
      </c>
      <c r="R18" s="163" t="s">
        <v>573</v>
      </c>
      <c r="S18" s="163" t="s">
        <v>572</v>
      </c>
      <c r="T18" s="163" t="s">
        <v>571</v>
      </c>
      <c r="U18" s="163">
        <v>0</v>
      </c>
    </row>
    <row r="19" spans="1:21">
      <c r="A19" s="163">
        <v>1</v>
      </c>
      <c r="B19" s="163" t="s">
        <v>25</v>
      </c>
      <c r="C19" s="163">
        <v>166.3</v>
      </c>
      <c r="D19" s="163">
        <v>476.29</v>
      </c>
      <c r="E19" s="163">
        <v>1087.1199999999999</v>
      </c>
      <c r="F19" s="163">
        <v>476.31</v>
      </c>
      <c r="G19" s="163">
        <v>1161.4100000000001</v>
      </c>
      <c r="H19" s="163">
        <v>2248.5300000000002</v>
      </c>
      <c r="I19" s="163">
        <v>48.35</v>
      </c>
      <c r="J19" s="163">
        <v>103.41</v>
      </c>
      <c r="K19" s="163">
        <v>-3.41</v>
      </c>
      <c r="L19" s="163">
        <v>7.9</v>
      </c>
      <c r="M19" s="163">
        <v>12</v>
      </c>
      <c r="N19" s="163" t="s">
        <v>577</v>
      </c>
      <c r="O19" s="163" t="s">
        <v>576</v>
      </c>
      <c r="P19" s="163" t="s">
        <v>575</v>
      </c>
      <c r="Q19" s="163" t="s">
        <v>574</v>
      </c>
      <c r="R19" s="163" t="s">
        <v>573</v>
      </c>
      <c r="S19" s="163" t="s">
        <v>572</v>
      </c>
      <c r="T19" s="163" t="s">
        <v>571</v>
      </c>
      <c r="U19" s="163">
        <v>0</v>
      </c>
    </row>
    <row r="20" spans="1:21">
      <c r="A20" s="163">
        <v>1</v>
      </c>
      <c r="B20" s="163" t="s">
        <v>26</v>
      </c>
      <c r="C20" s="163">
        <v>204.4</v>
      </c>
      <c r="D20" s="163">
        <v>586.35</v>
      </c>
      <c r="E20" s="163">
        <v>1094.81</v>
      </c>
      <c r="F20" s="163">
        <v>586.67999999999995</v>
      </c>
      <c r="G20" s="163">
        <v>1209.6400000000001</v>
      </c>
      <c r="H20" s="163">
        <v>2304.4499999999998</v>
      </c>
      <c r="I20" s="163">
        <v>47.51</v>
      </c>
      <c r="J20" s="163">
        <v>99.39</v>
      </c>
      <c r="K20" s="163">
        <v>0.61</v>
      </c>
      <c r="L20" s="163">
        <v>7.7</v>
      </c>
      <c r="M20" s="163">
        <v>7</v>
      </c>
      <c r="N20" s="163" t="s">
        <v>577</v>
      </c>
      <c r="O20" s="163" t="s">
        <v>576</v>
      </c>
      <c r="P20" s="163" t="s">
        <v>575</v>
      </c>
      <c r="Q20" s="163" t="s">
        <v>574</v>
      </c>
      <c r="R20" s="163" t="s">
        <v>573</v>
      </c>
      <c r="S20" s="163" t="s">
        <v>572</v>
      </c>
      <c r="T20" s="163" t="s">
        <v>571</v>
      </c>
      <c r="U20" s="163">
        <v>0</v>
      </c>
    </row>
    <row r="21" spans="1:21">
      <c r="A21" s="163">
        <v>1</v>
      </c>
      <c r="B21" s="163" t="s">
        <v>27</v>
      </c>
      <c r="C21" s="163">
        <v>204</v>
      </c>
      <c r="D21" s="163">
        <v>576.58000000000004</v>
      </c>
      <c r="E21" s="163">
        <v>824.37</v>
      </c>
      <c r="F21" s="163">
        <v>576.73</v>
      </c>
      <c r="G21" s="163">
        <v>1015.52</v>
      </c>
      <c r="H21" s="163">
        <v>1839.89</v>
      </c>
      <c r="I21" s="163">
        <v>44.81</v>
      </c>
      <c r="J21" s="163">
        <v>93.1</v>
      </c>
      <c r="K21" s="163">
        <v>6.9</v>
      </c>
      <c r="L21" s="163">
        <v>7.8</v>
      </c>
      <c r="M21" s="163">
        <v>8</v>
      </c>
      <c r="N21" s="163" t="s">
        <v>577</v>
      </c>
      <c r="O21" s="163" t="s">
        <v>576</v>
      </c>
      <c r="P21" s="163" t="s">
        <v>575</v>
      </c>
      <c r="Q21" s="163" t="s">
        <v>574</v>
      </c>
      <c r="R21" s="163" t="s">
        <v>573</v>
      </c>
      <c r="S21" s="163" t="s">
        <v>572</v>
      </c>
      <c r="T21" s="163" t="s">
        <v>571</v>
      </c>
      <c r="U21" s="163">
        <v>0</v>
      </c>
    </row>
    <row r="22" spans="1:21">
      <c r="A22" s="163">
        <v>1</v>
      </c>
      <c r="B22" s="163" t="s">
        <v>28</v>
      </c>
      <c r="C22" s="163">
        <v>204.1</v>
      </c>
      <c r="D22" s="163">
        <v>559.91999999999996</v>
      </c>
      <c r="E22" s="163">
        <v>1108.71</v>
      </c>
      <c r="F22" s="163">
        <v>560.04</v>
      </c>
      <c r="G22" s="163">
        <v>1078.01</v>
      </c>
      <c r="H22" s="163">
        <v>2186.7199999999998</v>
      </c>
      <c r="I22" s="163">
        <v>50.7</v>
      </c>
      <c r="J22" s="163">
        <v>105.51</v>
      </c>
      <c r="K22" s="163">
        <v>-5.51</v>
      </c>
      <c r="L22" s="163">
        <v>7.8</v>
      </c>
      <c r="M22" s="163">
        <v>9</v>
      </c>
      <c r="N22" s="163" t="s">
        <v>577</v>
      </c>
      <c r="O22" s="163" t="s">
        <v>576</v>
      </c>
      <c r="P22" s="163" t="s">
        <v>575</v>
      </c>
      <c r="Q22" s="163" t="s">
        <v>574</v>
      </c>
      <c r="R22" s="163" t="s">
        <v>573</v>
      </c>
      <c r="S22" s="163" t="s">
        <v>572</v>
      </c>
      <c r="T22" s="163" t="s">
        <v>571</v>
      </c>
      <c r="U22" s="163">
        <v>0</v>
      </c>
    </row>
    <row r="23" spans="1:21">
      <c r="A23" s="163">
        <v>1</v>
      </c>
      <c r="B23" s="163" t="s">
        <v>29</v>
      </c>
      <c r="C23" s="163">
        <v>204.3</v>
      </c>
      <c r="D23" s="163">
        <v>543.27</v>
      </c>
      <c r="E23" s="163">
        <v>1006.98</v>
      </c>
      <c r="F23" s="163">
        <v>543.37</v>
      </c>
      <c r="G23" s="163">
        <v>1121.04</v>
      </c>
      <c r="H23" s="163">
        <v>2128.0100000000002</v>
      </c>
      <c r="I23" s="163">
        <v>47.32</v>
      </c>
      <c r="J23" s="163">
        <v>99.43</v>
      </c>
      <c r="K23" s="163">
        <v>0.56999999999999995</v>
      </c>
      <c r="L23" s="163">
        <v>7.8</v>
      </c>
      <c r="M23" s="163">
        <v>10</v>
      </c>
      <c r="N23" s="163" t="s">
        <v>577</v>
      </c>
      <c r="O23" s="163" t="s">
        <v>576</v>
      </c>
      <c r="P23" s="163" t="s">
        <v>575</v>
      </c>
      <c r="Q23" s="163" t="s">
        <v>574</v>
      </c>
      <c r="R23" s="163" t="s">
        <v>573</v>
      </c>
      <c r="S23" s="163" t="s">
        <v>572</v>
      </c>
      <c r="T23" s="163" t="s">
        <v>571</v>
      </c>
      <c r="U23" s="163">
        <v>0</v>
      </c>
    </row>
    <row r="24" spans="1:21">
      <c r="A24" s="163">
        <v>1</v>
      </c>
      <c r="B24" s="163" t="s">
        <v>30</v>
      </c>
      <c r="C24" s="163">
        <v>204.5</v>
      </c>
      <c r="D24" s="163">
        <v>509.55</v>
      </c>
      <c r="E24" s="163">
        <v>32.82</v>
      </c>
      <c r="F24" s="163">
        <v>509.92</v>
      </c>
      <c r="G24" s="163">
        <v>2147.94</v>
      </c>
      <c r="H24" s="163">
        <v>2180.7600000000002</v>
      </c>
      <c r="I24" s="163">
        <v>1.51</v>
      </c>
      <c r="J24" s="163">
        <v>3.2</v>
      </c>
      <c r="K24" s="163">
        <v>96.8</v>
      </c>
      <c r="L24" s="163">
        <v>7.8</v>
      </c>
      <c r="M24" s="163">
        <v>11</v>
      </c>
      <c r="N24" s="163" t="s">
        <v>577</v>
      </c>
      <c r="O24" s="163" t="s">
        <v>576</v>
      </c>
      <c r="P24" s="163" t="s">
        <v>575</v>
      </c>
      <c r="Q24" s="163" t="s">
        <v>574</v>
      </c>
      <c r="R24" s="163" t="s">
        <v>573</v>
      </c>
      <c r="S24" s="163" t="s">
        <v>572</v>
      </c>
      <c r="T24" s="163" t="s">
        <v>571</v>
      </c>
      <c r="U24" s="163">
        <v>0</v>
      </c>
    </row>
    <row r="25" spans="1:21">
      <c r="A25" s="163">
        <v>1</v>
      </c>
      <c r="B25" s="163" t="s">
        <v>31</v>
      </c>
      <c r="C25" s="163">
        <v>204.4</v>
      </c>
      <c r="D25" s="163">
        <v>476.88</v>
      </c>
      <c r="E25" s="163">
        <v>28.58</v>
      </c>
      <c r="F25" s="163">
        <v>477.2</v>
      </c>
      <c r="G25" s="163">
        <v>2162.96</v>
      </c>
      <c r="H25" s="163">
        <v>2191.54</v>
      </c>
      <c r="I25" s="163">
        <v>1.3</v>
      </c>
      <c r="J25" s="163">
        <v>2.79</v>
      </c>
      <c r="K25" s="163">
        <v>97.21</v>
      </c>
      <c r="L25" s="163">
        <v>7.8</v>
      </c>
      <c r="M25" s="163">
        <v>12</v>
      </c>
      <c r="N25" s="163" t="s">
        <v>577</v>
      </c>
      <c r="O25" s="163" t="s">
        <v>576</v>
      </c>
      <c r="P25" s="163" t="s">
        <v>575</v>
      </c>
      <c r="Q25" s="163" t="s">
        <v>574</v>
      </c>
      <c r="R25" s="163" t="s">
        <v>573</v>
      </c>
      <c r="S25" s="163" t="s">
        <v>572</v>
      </c>
      <c r="T25" s="163" t="s">
        <v>571</v>
      </c>
      <c r="U25" s="163">
        <v>0</v>
      </c>
    </row>
    <row r="26" spans="1:21">
      <c r="A26" s="163">
        <v>1</v>
      </c>
      <c r="B26" s="163" t="s">
        <v>712</v>
      </c>
      <c r="C26" s="163">
        <v>280.8</v>
      </c>
      <c r="D26" s="163">
        <v>589.13</v>
      </c>
      <c r="E26" s="163">
        <v>1060.07</v>
      </c>
      <c r="F26" s="163">
        <v>588.96</v>
      </c>
      <c r="G26" s="163">
        <v>1333.68</v>
      </c>
      <c r="H26" s="163">
        <v>2393.75</v>
      </c>
      <c r="I26" s="163">
        <v>44.28</v>
      </c>
      <c r="J26" s="163">
        <v>92.65</v>
      </c>
      <c r="K26" s="163">
        <v>7.35</v>
      </c>
      <c r="L26" s="163">
        <v>7.7</v>
      </c>
      <c r="M26" s="163">
        <v>7</v>
      </c>
      <c r="N26" s="163" t="s">
        <v>577</v>
      </c>
      <c r="O26" s="163" t="s">
        <v>576</v>
      </c>
      <c r="P26" s="163" t="s">
        <v>575</v>
      </c>
      <c r="Q26" s="163" t="s">
        <v>574</v>
      </c>
      <c r="R26" s="163" t="s">
        <v>573</v>
      </c>
      <c r="S26" s="163" t="s">
        <v>572</v>
      </c>
      <c r="T26" s="163" t="s">
        <v>571</v>
      </c>
      <c r="U26" s="163">
        <v>0</v>
      </c>
    </row>
    <row r="27" spans="1:21">
      <c r="A27" s="163">
        <v>1</v>
      </c>
      <c r="B27" s="163" t="s">
        <v>711</v>
      </c>
      <c r="C27" s="163">
        <v>280.39999999999998</v>
      </c>
      <c r="D27" s="163">
        <v>579.38</v>
      </c>
      <c r="E27" s="163">
        <v>942.36</v>
      </c>
      <c r="F27" s="163">
        <v>579.33000000000004</v>
      </c>
      <c r="G27" s="163">
        <v>899.74</v>
      </c>
      <c r="H27" s="163">
        <v>1842.1</v>
      </c>
      <c r="I27" s="163">
        <v>51.16</v>
      </c>
      <c r="J27" s="163">
        <v>106.29</v>
      </c>
      <c r="K27" s="163">
        <v>-6.29</v>
      </c>
      <c r="L27" s="163">
        <v>7.7</v>
      </c>
      <c r="M27" s="163">
        <v>8</v>
      </c>
      <c r="N27" s="163" t="s">
        <v>577</v>
      </c>
      <c r="O27" s="163" t="s">
        <v>576</v>
      </c>
      <c r="P27" s="163" t="s">
        <v>575</v>
      </c>
      <c r="Q27" s="163" t="s">
        <v>574</v>
      </c>
      <c r="R27" s="163" t="s">
        <v>573</v>
      </c>
      <c r="S27" s="163" t="s">
        <v>572</v>
      </c>
      <c r="T27" s="163" t="s">
        <v>571</v>
      </c>
      <c r="U27" s="163">
        <v>0</v>
      </c>
    </row>
    <row r="28" spans="1:21">
      <c r="A28" s="163">
        <v>1</v>
      </c>
      <c r="B28" s="163" t="s">
        <v>710</v>
      </c>
      <c r="C28" s="163">
        <v>280.39999999999998</v>
      </c>
      <c r="D28" s="163">
        <v>563.03</v>
      </c>
      <c r="E28" s="163">
        <v>1281.9000000000001</v>
      </c>
      <c r="F28" s="163">
        <v>563.12</v>
      </c>
      <c r="G28" s="163">
        <v>1147.6199999999999</v>
      </c>
      <c r="H28" s="163">
        <v>2429.52</v>
      </c>
      <c r="I28" s="163">
        <v>52.76</v>
      </c>
      <c r="J28" s="163">
        <v>109.8</v>
      </c>
      <c r="K28" s="163">
        <v>-9.8000000000000007</v>
      </c>
      <c r="L28" s="163">
        <v>7.8</v>
      </c>
      <c r="M28" s="163">
        <v>9</v>
      </c>
      <c r="N28" s="163" t="s">
        <v>577</v>
      </c>
      <c r="O28" s="163" t="s">
        <v>576</v>
      </c>
      <c r="P28" s="163" t="s">
        <v>575</v>
      </c>
      <c r="Q28" s="163" t="s">
        <v>574</v>
      </c>
      <c r="R28" s="163" t="s">
        <v>573</v>
      </c>
      <c r="S28" s="163" t="s">
        <v>572</v>
      </c>
      <c r="T28" s="163" t="s">
        <v>571</v>
      </c>
      <c r="U28" s="163">
        <v>0</v>
      </c>
    </row>
    <row r="29" spans="1:21">
      <c r="A29" s="163">
        <v>1</v>
      </c>
      <c r="B29" s="163" t="s">
        <v>709</v>
      </c>
      <c r="C29" s="163">
        <v>280.7</v>
      </c>
      <c r="D29" s="163">
        <v>547.13</v>
      </c>
      <c r="E29" s="163">
        <v>1209.97</v>
      </c>
      <c r="F29" s="163">
        <v>547.13</v>
      </c>
      <c r="G29" s="163">
        <v>1195.77</v>
      </c>
      <c r="H29" s="163">
        <v>2405.7399999999998</v>
      </c>
      <c r="I29" s="163">
        <v>50.3</v>
      </c>
      <c r="J29" s="163">
        <v>105.68</v>
      </c>
      <c r="K29" s="163">
        <v>-5.68</v>
      </c>
      <c r="L29" s="163">
        <v>7.7</v>
      </c>
      <c r="M29" s="163">
        <v>10</v>
      </c>
      <c r="N29" s="163" t="s">
        <v>577</v>
      </c>
      <c r="O29" s="163" t="s">
        <v>576</v>
      </c>
      <c r="P29" s="163" t="s">
        <v>575</v>
      </c>
      <c r="Q29" s="163" t="s">
        <v>574</v>
      </c>
      <c r="R29" s="163" t="s">
        <v>573</v>
      </c>
      <c r="S29" s="163" t="s">
        <v>572</v>
      </c>
      <c r="T29" s="163" t="s">
        <v>571</v>
      </c>
      <c r="U29" s="163">
        <v>0</v>
      </c>
    </row>
    <row r="30" spans="1:21">
      <c r="A30" s="163">
        <v>1</v>
      </c>
      <c r="B30" s="163" t="s">
        <v>708</v>
      </c>
      <c r="C30" s="163">
        <v>280.8</v>
      </c>
      <c r="D30" s="163">
        <v>512.26</v>
      </c>
      <c r="E30" s="163">
        <v>1142.27</v>
      </c>
      <c r="F30" s="163">
        <v>512.12</v>
      </c>
      <c r="G30" s="163">
        <v>1021.55</v>
      </c>
      <c r="H30" s="163">
        <v>2163.8200000000002</v>
      </c>
      <c r="I30" s="163">
        <v>52.79</v>
      </c>
      <c r="J30" s="163">
        <v>112.25</v>
      </c>
      <c r="K30" s="163">
        <v>-12.25</v>
      </c>
      <c r="L30" s="163">
        <v>7.8</v>
      </c>
      <c r="M30" s="163">
        <v>11</v>
      </c>
      <c r="N30" s="163" t="s">
        <v>577</v>
      </c>
      <c r="O30" s="163" t="s">
        <v>576</v>
      </c>
      <c r="P30" s="163" t="s">
        <v>575</v>
      </c>
      <c r="Q30" s="163" t="s">
        <v>574</v>
      </c>
      <c r="R30" s="163" t="s">
        <v>573</v>
      </c>
      <c r="S30" s="163" t="s">
        <v>572</v>
      </c>
      <c r="T30" s="163" t="s">
        <v>571</v>
      </c>
      <c r="U30" s="163">
        <v>0</v>
      </c>
    </row>
    <row r="31" spans="1:21">
      <c r="A31" s="163">
        <v>1</v>
      </c>
      <c r="B31" s="163" t="s">
        <v>707</v>
      </c>
      <c r="C31" s="163">
        <v>280.7</v>
      </c>
      <c r="D31" s="163">
        <v>478.36</v>
      </c>
      <c r="E31" s="163">
        <v>1293.94</v>
      </c>
      <c r="F31" s="163">
        <v>478.27</v>
      </c>
      <c r="G31" s="163">
        <v>1188.93</v>
      </c>
      <c r="H31" s="163">
        <v>2482.87</v>
      </c>
      <c r="I31" s="163">
        <v>52.11</v>
      </c>
      <c r="J31" s="163">
        <v>111.46</v>
      </c>
      <c r="K31" s="163">
        <v>-11.46</v>
      </c>
      <c r="L31" s="163">
        <v>7.8</v>
      </c>
      <c r="M31" s="163">
        <v>12</v>
      </c>
      <c r="N31" s="163" t="s">
        <v>577</v>
      </c>
      <c r="O31" s="163" t="s">
        <v>576</v>
      </c>
      <c r="P31" s="163" t="s">
        <v>575</v>
      </c>
      <c r="Q31" s="163" t="s">
        <v>574</v>
      </c>
      <c r="R31" s="163" t="s">
        <v>573</v>
      </c>
      <c r="S31" s="163" t="s">
        <v>572</v>
      </c>
      <c r="T31" s="163" t="s">
        <v>571</v>
      </c>
      <c r="U31" s="163">
        <v>0</v>
      </c>
    </row>
    <row r="32" spans="1:21">
      <c r="A32" s="163">
        <v>1</v>
      </c>
      <c r="B32" s="163" t="s">
        <v>706</v>
      </c>
      <c r="C32" s="163">
        <v>319.10000000000002</v>
      </c>
      <c r="D32" s="163">
        <v>587.69000000000005</v>
      </c>
      <c r="E32" s="163">
        <v>1269.47</v>
      </c>
      <c r="F32" s="163">
        <v>587.41</v>
      </c>
      <c r="G32" s="163">
        <v>1076.23</v>
      </c>
      <c r="H32" s="163">
        <v>2345.71</v>
      </c>
      <c r="I32" s="163">
        <v>54.12</v>
      </c>
      <c r="J32" s="163">
        <v>113.22</v>
      </c>
      <c r="K32" s="163">
        <v>-13.22</v>
      </c>
      <c r="L32" s="163">
        <v>7.7</v>
      </c>
      <c r="M32" s="163">
        <v>7</v>
      </c>
      <c r="N32" s="163" t="s">
        <v>577</v>
      </c>
      <c r="O32" s="163" t="s">
        <v>576</v>
      </c>
      <c r="P32" s="163" t="s">
        <v>575</v>
      </c>
      <c r="Q32" s="163" t="s">
        <v>574</v>
      </c>
      <c r="R32" s="163" t="s">
        <v>573</v>
      </c>
      <c r="S32" s="163" t="s">
        <v>572</v>
      </c>
      <c r="T32" s="163" t="s">
        <v>571</v>
      </c>
      <c r="U32" s="163">
        <v>0</v>
      </c>
    </row>
    <row r="33" spans="1:21">
      <c r="A33" s="163">
        <v>1</v>
      </c>
      <c r="B33" s="163" t="s">
        <v>705</v>
      </c>
      <c r="C33" s="163">
        <v>318.7</v>
      </c>
      <c r="D33" s="163">
        <v>578.12</v>
      </c>
      <c r="E33" s="163">
        <v>964.01</v>
      </c>
      <c r="F33" s="163">
        <v>577.79999999999995</v>
      </c>
      <c r="G33" s="163">
        <v>898.14</v>
      </c>
      <c r="H33" s="163">
        <v>1862.15</v>
      </c>
      <c r="I33" s="163">
        <v>51.77</v>
      </c>
      <c r="J33" s="163">
        <v>107.57</v>
      </c>
      <c r="K33" s="163">
        <v>-7.57</v>
      </c>
      <c r="L33" s="163">
        <v>7.8</v>
      </c>
      <c r="M33" s="163">
        <v>8</v>
      </c>
      <c r="N33" s="163" t="s">
        <v>577</v>
      </c>
      <c r="O33" s="163" t="s">
        <v>576</v>
      </c>
      <c r="P33" s="163" t="s">
        <v>575</v>
      </c>
      <c r="Q33" s="163" t="s">
        <v>574</v>
      </c>
      <c r="R33" s="163" t="s">
        <v>573</v>
      </c>
      <c r="S33" s="163" t="s">
        <v>572</v>
      </c>
      <c r="T33" s="163" t="s">
        <v>571</v>
      </c>
      <c r="U33" s="163">
        <v>0</v>
      </c>
    </row>
    <row r="34" spans="1:21">
      <c r="A34" s="163">
        <v>1</v>
      </c>
      <c r="B34" s="163" t="s">
        <v>704</v>
      </c>
      <c r="C34" s="163">
        <v>318.8</v>
      </c>
      <c r="D34" s="163">
        <v>561.95000000000005</v>
      </c>
      <c r="E34" s="163">
        <v>1153.8800000000001</v>
      </c>
      <c r="F34" s="163">
        <v>561.52</v>
      </c>
      <c r="G34" s="163">
        <v>1255.94</v>
      </c>
      <c r="H34" s="163">
        <v>2409.8200000000002</v>
      </c>
      <c r="I34" s="163">
        <v>47.88</v>
      </c>
      <c r="J34" s="163">
        <v>99.65</v>
      </c>
      <c r="K34" s="163">
        <v>0.35</v>
      </c>
      <c r="L34" s="163">
        <v>7.7</v>
      </c>
      <c r="M34" s="163">
        <v>9</v>
      </c>
      <c r="N34" s="163" t="s">
        <v>577</v>
      </c>
      <c r="O34" s="163" t="s">
        <v>576</v>
      </c>
      <c r="P34" s="163" t="s">
        <v>575</v>
      </c>
      <c r="Q34" s="163" t="s">
        <v>574</v>
      </c>
      <c r="R34" s="163" t="s">
        <v>573</v>
      </c>
      <c r="S34" s="163" t="s">
        <v>572</v>
      </c>
      <c r="T34" s="163" t="s">
        <v>571</v>
      </c>
      <c r="U34" s="163">
        <v>0</v>
      </c>
    </row>
    <row r="35" spans="1:21">
      <c r="A35" s="163">
        <v>1</v>
      </c>
      <c r="B35" s="163" t="s">
        <v>41</v>
      </c>
      <c r="C35" s="163">
        <v>319</v>
      </c>
      <c r="D35" s="163">
        <v>546.70000000000005</v>
      </c>
      <c r="E35" s="163">
        <v>1246.31</v>
      </c>
      <c r="F35" s="163">
        <v>546.67999999999995</v>
      </c>
      <c r="G35" s="163">
        <v>1142.58</v>
      </c>
      <c r="H35" s="163">
        <v>2388.89</v>
      </c>
      <c r="I35" s="163">
        <v>52.17</v>
      </c>
      <c r="J35" s="163">
        <v>109.62</v>
      </c>
      <c r="K35" s="163">
        <v>-9.6199999999999992</v>
      </c>
      <c r="L35" s="163">
        <v>7.7</v>
      </c>
      <c r="M35" s="163">
        <v>10</v>
      </c>
      <c r="N35" s="163" t="s">
        <v>577</v>
      </c>
      <c r="O35" s="163" t="s">
        <v>576</v>
      </c>
      <c r="P35" s="163" t="s">
        <v>575</v>
      </c>
      <c r="Q35" s="163" t="s">
        <v>574</v>
      </c>
      <c r="R35" s="163" t="s">
        <v>573</v>
      </c>
      <c r="S35" s="163" t="s">
        <v>572</v>
      </c>
      <c r="T35" s="163" t="s">
        <v>571</v>
      </c>
      <c r="U35" s="163">
        <v>0</v>
      </c>
    </row>
    <row r="36" spans="1:21">
      <c r="A36" s="163">
        <v>1</v>
      </c>
      <c r="B36" s="163" t="s">
        <v>42</v>
      </c>
      <c r="C36" s="163">
        <v>319.10000000000002</v>
      </c>
      <c r="D36" s="163">
        <v>510.63</v>
      </c>
      <c r="E36" s="163">
        <v>1012.8</v>
      </c>
      <c r="F36" s="163">
        <v>510.26</v>
      </c>
      <c r="G36" s="163">
        <v>1056.9100000000001</v>
      </c>
      <c r="H36" s="163">
        <v>2069.71</v>
      </c>
      <c r="I36" s="163">
        <v>48.93</v>
      </c>
      <c r="J36" s="163">
        <v>104.05</v>
      </c>
      <c r="K36" s="163">
        <v>-4.05</v>
      </c>
      <c r="L36" s="163">
        <v>7.8</v>
      </c>
      <c r="M36" s="163">
        <v>11</v>
      </c>
      <c r="N36" s="163" t="s">
        <v>577</v>
      </c>
      <c r="O36" s="163" t="s">
        <v>576</v>
      </c>
      <c r="P36" s="163" t="s">
        <v>575</v>
      </c>
      <c r="Q36" s="163" t="s">
        <v>574</v>
      </c>
      <c r="R36" s="163" t="s">
        <v>573</v>
      </c>
      <c r="S36" s="163" t="s">
        <v>572</v>
      </c>
      <c r="T36" s="163" t="s">
        <v>571</v>
      </c>
      <c r="U36" s="163">
        <v>0</v>
      </c>
    </row>
    <row r="37" spans="1:21">
      <c r="A37" s="163">
        <v>1</v>
      </c>
      <c r="B37" s="163" t="s">
        <v>43</v>
      </c>
      <c r="C37" s="163">
        <v>319.10000000000002</v>
      </c>
      <c r="D37" s="163">
        <v>477.48</v>
      </c>
      <c r="E37" s="163">
        <v>1182.82</v>
      </c>
      <c r="F37" s="163">
        <v>477.15</v>
      </c>
      <c r="G37" s="163">
        <v>1071.24</v>
      </c>
      <c r="H37" s="163">
        <v>2254.0700000000002</v>
      </c>
      <c r="I37" s="163">
        <v>52.48</v>
      </c>
      <c r="J37" s="163">
        <v>112.23</v>
      </c>
      <c r="K37" s="163">
        <v>-12.23</v>
      </c>
      <c r="L37" s="163">
        <v>7.8</v>
      </c>
      <c r="M37" s="163">
        <v>12</v>
      </c>
      <c r="N37" s="163" t="s">
        <v>577</v>
      </c>
      <c r="O37" s="163" t="s">
        <v>576</v>
      </c>
      <c r="P37" s="163" t="s">
        <v>575</v>
      </c>
      <c r="Q37" s="163" t="s">
        <v>574</v>
      </c>
      <c r="R37" s="163" t="s">
        <v>573</v>
      </c>
      <c r="S37" s="163" t="s">
        <v>572</v>
      </c>
      <c r="T37" s="163" t="s">
        <v>571</v>
      </c>
      <c r="U37" s="163">
        <v>0</v>
      </c>
    </row>
    <row r="38" spans="1:21">
      <c r="A38" s="163">
        <v>1</v>
      </c>
      <c r="B38" s="163" t="s">
        <v>44</v>
      </c>
      <c r="C38" s="163">
        <v>357.4</v>
      </c>
      <c r="D38" s="163">
        <v>586.54999999999995</v>
      </c>
      <c r="E38" s="163">
        <v>1102.6199999999999</v>
      </c>
      <c r="F38" s="163">
        <v>586.39</v>
      </c>
      <c r="G38" s="163">
        <v>1070.33</v>
      </c>
      <c r="H38" s="163">
        <v>2172.9499999999998</v>
      </c>
      <c r="I38" s="163">
        <v>50.74</v>
      </c>
      <c r="J38" s="163">
        <v>106.16</v>
      </c>
      <c r="K38" s="163">
        <v>-6.16</v>
      </c>
      <c r="L38" s="163">
        <v>7.7</v>
      </c>
      <c r="M38" s="163">
        <v>7</v>
      </c>
      <c r="N38" s="163" t="s">
        <v>577</v>
      </c>
      <c r="O38" s="163" t="s">
        <v>576</v>
      </c>
      <c r="P38" s="163" t="s">
        <v>575</v>
      </c>
      <c r="Q38" s="163" t="s">
        <v>574</v>
      </c>
      <c r="R38" s="163" t="s">
        <v>573</v>
      </c>
      <c r="S38" s="163" t="s">
        <v>572</v>
      </c>
      <c r="T38" s="163" t="s">
        <v>571</v>
      </c>
      <c r="U38" s="163">
        <v>0</v>
      </c>
    </row>
    <row r="39" spans="1:21">
      <c r="A39" s="163">
        <v>1</v>
      </c>
      <c r="B39" s="163" t="s">
        <v>45</v>
      </c>
      <c r="C39" s="163">
        <v>357</v>
      </c>
      <c r="D39" s="163">
        <v>577.03</v>
      </c>
      <c r="E39" s="163">
        <v>856.64</v>
      </c>
      <c r="F39" s="163">
        <v>576.97</v>
      </c>
      <c r="G39" s="163">
        <v>989.22</v>
      </c>
      <c r="H39" s="163">
        <v>1845.86</v>
      </c>
      <c r="I39" s="163">
        <v>46.41</v>
      </c>
      <c r="J39" s="163">
        <v>96.43</v>
      </c>
      <c r="K39" s="163">
        <v>3.57</v>
      </c>
      <c r="L39" s="163">
        <v>7.7</v>
      </c>
      <c r="M39" s="163">
        <v>8</v>
      </c>
      <c r="N39" s="163" t="s">
        <v>577</v>
      </c>
      <c r="O39" s="163" t="s">
        <v>576</v>
      </c>
      <c r="P39" s="163" t="s">
        <v>575</v>
      </c>
      <c r="Q39" s="163" t="s">
        <v>574</v>
      </c>
      <c r="R39" s="163" t="s">
        <v>573</v>
      </c>
      <c r="S39" s="163" t="s">
        <v>572</v>
      </c>
      <c r="T39" s="163" t="s">
        <v>571</v>
      </c>
      <c r="U39" s="163">
        <v>0</v>
      </c>
    </row>
    <row r="40" spans="1:21">
      <c r="A40" s="163">
        <v>1</v>
      </c>
      <c r="B40" s="163" t="s">
        <v>46</v>
      </c>
      <c r="C40" s="163">
        <v>357.1</v>
      </c>
      <c r="D40" s="163">
        <v>560.48</v>
      </c>
      <c r="E40" s="163">
        <v>1133.73</v>
      </c>
      <c r="F40" s="163">
        <v>560.36</v>
      </c>
      <c r="G40" s="163">
        <v>1237.6199999999999</v>
      </c>
      <c r="H40" s="163">
        <v>2371.35</v>
      </c>
      <c r="I40" s="163">
        <v>47.81</v>
      </c>
      <c r="J40" s="163">
        <v>99.49</v>
      </c>
      <c r="K40" s="163">
        <v>0.51</v>
      </c>
      <c r="L40" s="163">
        <v>7.8</v>
      </c>
      <c r="M40" s="163">
        <v>9</v>
      </c>
      <c r="N40" s="163" t="s">
        <v>577</v>
      </c>
      <c r="O40" s="163" t="s">
        <v>576</v>
      </c>
      <c r="P40" s="163" t="s">
        <v>575</v>
      </c>
      <c r="Q40" s="163" t="s">
        <v>574</v>
      </c>
      <c r="R40" s="163" t="s">
        <v>573</v>
      </c>
      <c r="S40" s="163" t="s">
        <v>572</v>
      </c>
      <c r="T40" s="163" t="s">
        <v>571</v>
      </c>
      <c r="U40" s="163">
        <v>0</v>
      </c>
    </row>
    <row r="41" spans="1:21">
      <c r="A41" s="163">
        <v>1</v>
      </c>
      <c r="B41" s="163" t="s">
        <v>47</v>
      </c>
      <c r="C41" s="163">
        <v>357.3</v>
      </c>
      <c r="D41" s="163">
        <v>546.24</v>
      </c>
      <c r="E41" s="163">
        <v>1103.93</v>
      </c>
      <c r="F41" s="163">
        <v>545.96</v>
      </c>
      <c r="G41" s="163">
        <v>1192.24</v>
      </c>
      <c r="H41" s="163">
        <v>2296.17</v>
      </c>
      <c r="I41" s="163">
        <v>48.08</v>
      </c>
      <c r="J41" s="163">
        <v>101.02</v>
      </c>
      <c r="K41" s="163">
        <v>-1.02</v>
      </c>
      <c r="L41" s="163">
        <v>7.7</v>
      </c>
      <c r="M41" s="163">
        <v>10</v>
      </c>
      <c r="N41" s="163" t="s">
        <v>577</v>
      </c>
      <c r="O41" s="163" t="s">
        <v>576</v>
      </c>
      <c r="P41" s="163" t="s">
        <v>575</v>
      </c>
      <c r="Q41" s="163" t="s">
        <v>574</v>
      </c>
      <c r="R41" s="163" t="s">
        <v>573</v>
      </c>
      <c r="S41" s="163" t="s">
        <v>572</v>
      </c>
      <c r="T41" s="163" t="s">
        <v>571</v>
      </c>
      <c r="U41" s="163">
        <v>0</v>
      </c>
    </row>
    <row r="42" spans="1:21">
      <c r="A42" s="163">
        <v>1</v>
      </c>
      <c r="B42" s="163" t="s">
        <v>48</v>
      </c>
      <c r="C42" s="163">
        <v>357.4</v>
      </c>
      <c r="D42" s="163">
        <v>509.17</v>
      </c>
      <c r="E42" s="163">
        <v>1059.7</v>
      </c>
      <c r="F42" s="163">
        <v>508.97</v>
      </c>
      <c r="G42" s="163">
        <v>1074.94</v>
      </c>
      <c r="H42" s="163">
        <v>2134.64</v>
      </c>
      <c r="I42" s="163">
        <v>49.64</v>
      </c>
      <c r="J42" s="163">
        <v>105.56</v>
      </c>
      <c r="K42" s="163">
        <v>-5.56</v>
      </c>
      <c r="L42" s="163">
        <v>7.8</v>
      </c>
      <c r="M42" s="163">
        <v>11</v>
      </c>
      <c r="N42" s="163" t="s">
        <v>577</v>
      </c>
      <c r="O42" s="163" t="s">
        <v>576</v>
      </c>
      <c r="P42" s="163" t="s">
        <v>575</v>
      </c>
      <c r="Q42" s="163" t="s">
        <v>574</v>
      </c>
      <c r="R42" s="163" t="s">
        <v>573</v>
      </c>
      <c r="S42" s="163" t="s">
        <v>572</v>
      </c>
      <c r="T42" s="163" t="s">
        <v>571</v>
      </c>
      <c r="U42" s="163">
        <v>0</v>
      </c>
    </row>
    <row r="43" spans="1:21">
      <c r="A43" s="163">
        <v>1</v>
      </c>
      <c r="B43" s="163" t="s">
        <v>49</v>
      </c>
      <c r="C43" s="163">
        <v>357.4</v>
      </c>
      <c r="D43" s="163">
        <v>475.98</v>
      </c>
      <c r="E43" s="163">
        <v>1110.47</v>
      </c>
      <c r="F43" s="163">
        <v>475.88</v>
      </c>
      <c r="G43" s="163">
        <v>1269.1099999999999</v>
      </c>
      <c r="H43" s="163">
        <v>2379.58</v>
      </c>
      <c r="I43" s="163">
        <v>46.67</v>
      </c>
      <c r="J43" s="163">
        <v>99.81</v>
      </c>
      <c r="K43" s="163">
        <v>0.19</v>
      </c>
      <c r="L43" s="163">
        <v>7.8</v>
      </c>
      <c r="M43" s="163">
        <v>12</v>
      </c>
      <c r="N43" s="163" t="s">
        <v>577</v>
      </c>
      <c r="O43" s="163" t="s">
        <v>576</v>
      </c>
      <c r="P43" s="163" t="s">
        <v>575</v>
      </c>
      <c r="Q43" s="163" t="s">
        <v>574</v>
      </c>
      <c r="R43" s="163" t="s">
        <v>573</v>
      </c>
      <c r="S43" s="163" t="s">
        <v>572</v>
      </c>
      <c r="T43" s="163" t="s">
        <v>571</v>
      </c>
      <c r="U43" s="163">
        <v>0</v>
      </c>
    </row>
    <row r="44" spans="1:21">
      <c r="A44" s="163">
        <v>1</v>
      </c>
      <c r="B44" s="163" t="s">
        <v>50</v>
      </c>
      <c r="C44" s="163">
        <v>395.7</v>
      </c>
      <c r="D44" s="163">
        <v>586.24</v>
      </c>
      <c r="E44" s="163">
        <v>1084.96</v>
      </c>
      <c r="F44" s="163">
        <v>586.34</v>
      </c>
      <c r="G44" s="163">
        <v>1349.81</v>
      </c>
      <c r="H44" s="163">
        <v>2434.7800000000002</v>
      </c>
      <c r="I44" s="163">
        <v>44.56</v>
      </c>
      <c r="J44" s="163">
        <v>93.23</v>
      </c>
      <c r="K44" s="163">
        <v>6.77</v>
      </c>
      <c r="L44" s="163">
        <v>7.7</v>
      </c>
      <c r="M44" s="163">
        <v>7</v>
      </c>
      <c r="N44" s="163" t="s">
        <v>577</v>
      </c>
      <c r="O44" s="163" t="s">
        <v>576</v>
      </c>
      <c r="P44" s="163" t="s">
        <v>575</v>
      </c>
      <c r="Q44" s="163" t="s">
        <v>574</v>
      </c>
      <c r="R44" s="163" t="s">
        <v>573</v>
      </c>
      <c r="S44" s="163" t="s">
        <v>572</v>
      </c>
      <c r="T44" s="163" t="s">
        <v>571</v>
      </c>
      <c r="U44" s="163">
        <v>0</v>
      </c>
    </row>
    <row r="45" spans="1:21">
      <c r="A45" s="163">
        <v>1</v>
      </c>
      <c r="B45" s="163" t="s">
        <v>51</v>
      </c>
      <c r="C45" s="163">
        <v>395.3</v>
      </c>
      <c r="D45" s="163">
        <v>577.01</v>
      </c>
      <c r="E45" s="163">
        <v>879.94</v>
      </c>
      <c r="F45" s="163">
        <v>577.04</v>
      </c>
      <c r="G45" s="163">
        <v>934.58</v>
      </c>
      <c r="H45" s="163">
        <v>1814.52</v>
      </c>
      <c r="I45" s="163">
        <v>48.49</v>
      </c>
      <c r="J45" s="163">
        <v>100.76</v>
      </c>
      <c r="K45" s="163">
        <v>-0.76</v>
      </c>
      <c r="L45" s="163">
        <v>7.7</v>
      </c>
      <c r="M45" s="163">
        <v>8</v>
      </c>
      <c r="N45" s="163" t="s">
        <v>577</v>
      </c>
      <c r="O45" s="163" t="s">
        <v>576</v>
      </c>
      <c r="P45" s="163" t="s">
        <v>575</v>
      </c>
      <c r="Q45" s="163" t="s">
        <v>574</v>
      </c>
      <c r="R45" s="163" t="s">
        <v>573</v>
      </c>
      <c r="S45" s="163" t="s">
        <v>572</v>
      </c>
      <c r="T45" s="163" t="s">
        <v>571</v>
      </c>
      <c r="U45" s="163">
        <v>0</v>
      </c>
    </row>
    <row r="46" spans="1:21">
      <c r="A46" s="163">
        <v>1</v>
      </c>
      <c r="B46" s="163" t="s">
        <v>52</v>
      </c>
      <c r="C46" s="163">
        <v>395.4</v>
      </c>
      <c r="D46" s="163">
        <v>560.01</v>
      </c>
      <c r="E46" s="163">
        <v>1165.69</v>
      </c>
      <c r="F46" s="163">
        <v>559.98</v>
      </c>
      <c r="G46" s="163">
        <v>1154.28</v>
      </c>
      <c r="H46" s="163">
        <v>2319.9699999999998</v>
      </c>
      <c r="I46" s="163">
        <v>50.25</v>
      </c>
      <c r="J46" s="163">
        <v>104.56</v>
      </c>
      <c r="K46" s="163">
        <v>-4.5599999999999996</v>
      </c>
      <c r="L46" s="163">
        <v>7.8</v>
      </c>
      <c r="M46" s="163">
        <v>9</v>
      </c>
      <c r="N46" s="163" t="s">
        <v>577</v>
      </c>
      <c r="O46" s="163" t="s">
        <v>576</v>
      </c>
      <c r="P46" s="163" t="s">
        <v>575</v>
      </c>
      <c r="Q46" s="163" t="s">
        <v>574</v>
      </c>
      <c r="R46" s="163" t="s">
        <v>573</v>
      </c>
      <c r="S46" s="163" t="s">
        <v>572</v>
      </c>
      <c r="T46" s="163" t="s">
        <v>571</v>
      </c>
      <c r="U46" s="163">
        <v>0</v>
      </c>
    </row>
    <row r="47" spans="1:21">
      <c r="A47" s="163">
        <v>1</v>
      </c>
      <c r="B47" s="163" t="s">
        <v>53</v>
      </c>
      <c r="C47" s="163">
        <v>395.6</v>
      </c>
      <c r="D47" s="163">
        <v>544.96</v>
      </c>
      <c r="E47" s="163">
        <v>1042.68</v>
      </c>
      <c r="F47" s="163">
        <v>544.85</v>
      </c>
      <c r="G47" s="163">
        <v>1213.97</v>
      </c>
      <c r="H47" s="163">
        <v>2256.65</v>
      </c>
      <c r="I47" s="163">
        <v>46.2</v>
      </c>
      <c r="J47" s="163">
        <v>97.09</v>
      </c>
      <c r="K47" s="163">
        <v>2.91</v>
      </c>
      <c r="L47" s="163">
        <v>7.7</v>
      </c>
      <c r="M47" s="163">
        <v>10</v>
      </c>
      <c r="N47" s="163" t="s">
        <v>577</v>
      </c>
      <c r="O47" s="163" t="s">
        <v>576</v>
      </c>
      <c r="P47" s="163" t="s">
        <v>575</v>
      </c>
      <c r="Q47" s="163" t="s">
        <v>574</v>
      </c>
      <c r="R47" s="163" t="s">
        <v>573</v>
      </c>
      <c r="S47" s="163" t="s">
        <v>572</v>
      </c>
      <c r="T47" s="163" t="s">
        <v>571</v>
      </c>
      <c r="U47" s="163">
        <v>0</v>
      </c>
    </row>
    <row r="48" spans="1:21">
      <c r="A48" s="163">
        <v>1</v>
      </c>
      <c r="B48" s="163" t="s">
        <v>54</v>
      </c>
      <c r="C48" s="163">
        <v>395.8</v>
      </c>
      <c r="D48" s="163">
        <v>508.94</v>
      </c>
      <c r="E48" s="163">
        <v>33.840000000000003</v>
      </c>
      <c r="F48" s="163">
        <v>509.22</v>
      </c>
      <c r="G48" s="163">
        <v>2171.4299999999998</v>
      </c>
      <c r="H48" s="163">
        <v>2205.27</v>
      </c>
      <c r="I48" s="163">
        <v>1.53</v>
      </c>
      <c r="J48" s="163">
        <v>3.26</v>
      </c>
      <c r="K48" s="163">
        <v>96.74</v>
      </c>
      <c r="L48" s="163">
        <v>7.8</v>
      </c>
      <c r="M48" s="163">
        <v>11</v>
      </c>
      <c r="N48" s="163" t="s">
        <v>577</v>
      </c>
      <c r="O48" s="163" t="s">
        <v>576</v>
      </c>
      <c r="P48" s="163" t="s">
        <v>575</v>
      </c>
      <c r="Q48" s="163" t="s">
        <v>574</v>
      </c>
      <c r="R48" s="163" t="s">
        <v>573</v>
      </c>
      <c r="S48" s="163" t="s">
        <v>572</v>
      </c>
      <c r="T48" s="163" t="s">
        <v>571</v>
      </c>
      <c r="U48" s="163">
        <v>0</v>
      </c>
    </row>
    <row r="49" spans="1:21">
      <c r="A49" s="163">
        <v>1</v>
      </c>
      <c r="B49" s="163" t="s">
        <v>55</v>
      </c>
      <c r="C49" s="163">
        <v>395.7</v>
      </c>
      <c r="D49" s="163">
        <v>476.3</v>
      </c>
      <c r="E49" s="163">
        <v>28.37</v>
      </c>
      <c r="F49" s="163">
        <v>476.52</v>
      </c>
      <c r="G49" s="163">
        <v>2031.51</v>
      </c>
      <c r="H49" s="163">
        <v>2059.88</v>
      </c>
      <c r="I49" s="163">
        <v>1.38</v>
      </c>
      <c r="J49" s="163">
        <v>2.95</v>
      </c>
      <c r="K49" s="163">
        <v>97.05</v>
      </c>
      <c r="L49" s="163">
        <v>7.8</v>
      </c>
      <c r="M49" s="163">
        <v>12</v>
      </c>
      <c r="N49" s="163" t="s">
        <v>577</v>
      </c>
      <c r="O49" s="163" t="s">
        <v>576</v>
      </c>
      <c r="P49" s="163" t="s">
        <v>575</v>
      </c>
      <c r="Q49" s="163" t="s">
        <v>574</v>
      </c>
      <c r="R49" s="163" t="s">
        <v>573</v>
      </c>
      <c r="S49" s="163" t="s">
        <v>572</v>
      </c>
      <c r="T49" s="163" t="s">
        <v>571</v>
      </c>
      <c r="U49" s="163">
        <v>0</v>
      </c>
    </row>
    <row r="50" spans="1:21">
      <c r="A50" s="163">
        <v>1</v>
      </c>
      <c r="B50" s="163" t="s">
        <v>703</v>
      </c>
      <c r="C50" s="163">
        <v>472.4</v>
      </c>
      <c r="D50" s="163">
        <v>589.32000000000005</v>
      </c>
      <c r="E50" s="163">
        <v>1045.51</v>
      </c>
      <c r="F50" s="163">
        <v>589.33000000000004</v>
      </c>
      <c r="G50" s="163">
        <v>1272.3499999999999</v>
      </c>
      <c r="H50" s="163">
        <v>2317.85</v>
      </c>
      <c r="I50" s="163">
        <v>45.11</v>
      </c>
      <c r="J50" s="163">
        <v>94.37</v>
      </c>
      <c r="K50" s="163">
        <v>5.63</v>
      </c>
      <c r="L50" s="163">
        <v>7.7</v>
      </c>
      <c r="M50" s="163">
        <v>7</v>
      </c>
      <c r="N50" s="163" t="s">
        <v>577</v>
      </c>
      <c r="O50" s="163" t="s">
        <v>576</v>
      </c>
      <c r="P50" s="163" t="s">
        <v>575</v>
      </c>
      <c r="Q50" s="163" t="s">
        <v>574</v>
      </c>
      <c r="R50" s="163" t="s">
        <v>573</v>
      </c>
      <c r="S50" s="163" t="s">
        <v>572</v>
      </c>
      <c r="T50" s="163" t="s">
        <v>571</v>
      </c>
      <c r="U50" s="163">
        <v>0</v>
      </c>
    </row>
    <row r="51" spans="1:21">
      <c r="A51" s="163">
        <v>1</v>
      </c>
      <c r="B51" s="163" t="s">
        <v>702</v>
      </c>
      <c r="C51" s="163">
        <v>472</v>
      </c>
      <c r="D51" s="163">
        <v>579.36</v>
      </c>
      <c r="E51" s="163">
        <v>872.01</v>
      </c>
      <c r="F51" s="163">
        <v>579.36</v>
      </c>
      <c r="G51" s="163">
        <v>974.46</v>
      </c>
      <c r="H51" s="163">
        <v>1846.47</v>
      </c>
      <c r="I51" s="163">
        <v>47.23</v>
      </c>
      <c r="J51" s="163">
        <v>98.13</v>
      </c>
      <c r="K51" s="163">
        <v>1.87</v>
      </c>
      <c r="L51" s="163">
        <v>7.8</v>
      </c>
      <c r="M51" s="163">
        <v>8</v>
      </c>
      <c r="N51" s="163" t="s">
        <v>577</v>
      </c>
      <c r="O51" s="163" t="s">
        <v>576</v>
      </c>
      <c r="P51" s="163" t="s">
        <v>575</v>
      </c>
      <c r="Q51" s="163" t="s">
        <v>574</v>
      </c>
      <c r="R51" s="163" t="s">
        <v>573</v>
      </c>
      <c r="S51" s="163" t="s">
        <v>572</v>
      </c>
      <c r="T51" s="163" t="s">
        <v>571</v>
      </c>
      <c r="U51" s="163">
        <v>0</v>
      </c>
    </row>
    <row r="52" spans="1:21">
      <c r="A52" s="163">
        <v>1</v>
      </c>
      <c r="B52" s="163" t="s">
        <v>701</v>
      </c>
      <c r="C52" s="163">
        <v>472.1</v>
      </c>
      <c r="D52" s="163">
        <v>562.47</v>
      </c>
      <c r="E52" s="163">
        <v>1155.9000000000001</v>
      </c>
      <c r="F52" s="163">
        <v>562.45000000000005</v>
      </c>
      <c r="G52" s="163">
        <v>1208.23</v>
      </c>
      <c r="H52" s="163">
        <v>2364.13</v>
      </c>
      <c r="I52" s="163">
        <v>48.89</v>
      </c>
      <c r="J52" s="163">
        <v>101.75</v>
      </c>
      <c r="K52" s="163">
        <v>-1.75</v>
      </c>
      <c r="L52" s="163">
        <v>7.8</v>
      </c>
      <c r="M52" s="163">
        <v>9</v>
      </c>
      <c r="N52" s="163" t="s">
        <v>577</v>
      </c>
      <c r="O52" s="163" t="s">
        <v>576</v>
      </c>
      <c r="P52" s="163" t="s">
        <v>575</v>
      </c>
      <c r="Q52" s="163" t="s">
        <v>574</v>
      </c>
      <c r="R52" s="163" t="s">
        <v>573</v>
      </c>
      <c r="S52" s="163" t="s">
        <v>572</v>
      </c>
      <c r="T52" s="163" t="s">
        <v>571</v>
      </c>
      <c r="U52" s="163">
        <v>0</v>
      </c>
    </row>
    <row r="53" spans="1:21">
      <c r="A53" s="163">
        <v>1</v>
      </c>
      <c r="B53" s="163" t="s">
        <v>700</v>
      </c>
      <c r="C53" s="163">
        <v>472.3</v>
      </c>
      <c r="D53" s="163">
        <v>548.26</v>
      </c>
      <c r="E53" s="163">
        <v>1057.3599999999999</v>
      </c>
      <c r="F53" s="163">
        <v>548.39</v>
      </c>
      <c r="G53" s="163">
        <v>1322.44</v>
      </c>
      <c r="H53" s="163">
        <v>2379.8000000000002</v>
      </c>
      <c r="I53" s="163">
        <v>44.43</v>
      </c>
      <c r="J53" s="163">
        <v>93.36</v>
      </c>
      <c r="K53" s="163">
        <v>6.64</v>
      </c>
      <c r="L53" s="163">
        <v>7.7</v>
      </c>
      <c r="M53" s="163">
        <v>10</v>
      </c>
      <c r="N53" s="163" t="s">
        <v>577</v>
      </c>
      <c r="O53" s="163" t="s">
        <v>576</v>
      </c>
      <c r="P53" s="163" t="s">
        <v>575</v>
      </c>
      <c r="Q53" s="163" t="s">
        <v>574</v>
      </c>
      <c r="R53" s="163" t="s">
        <v>573</v>
      </c>
      <c r="S53" s="163" t="s">
        <v>572</v>
      </c>
      <c r="T53" s="163" t="s">
        <v>571</v>
      </c>
      <c r="U53" s="163">
        <v>0</v>
      </c>
    </row>
    <row r="54" spans="1:21">
      <c r="A54" s="163">
        <v>1</v>
      </c>
      <c r="B54" s="163" t="s">
        <v>699</v>
      </c>
      <c r="C54" s="163">
        <v>472.4</v>
      </c>
      <c r="D54" s="163">
        <v>512.09</v>
      </c>
      <c r="E54" s="163">
        <v>1059.99</v>
      </c>
      <c r="F54" s="163">
        <v>512.01</v>
      </c>
      <c r="G54" s="163">
        <v>1141.71</v>
      </c>
      <c r="H54" s="163">
        <v>2201.6999999999998</v>
      </c>
      <c r="I54" s="163">
        <v>48.14</v>
      </c>
      <c r="J54" s="163">
        <v>102.37</v>
      </c>
      <c r="K54" s="163">
        <v>-2.37</v>
      </c>
      <c r="L54" s="163">
        <v>7.8</v>
      </c>
      <c r="M54" s="163">
        <v>11</v>
      </c>
      <c r="N54" s="163" t="s">
        <v>577</v>
      </c>
      <c r="O54" s="163" t="s">
        <v>576</v>
      </c>
      <c r="P54" s="163" t="s">
        <v>575</v>
      </c>
      <c r="Q54" s="163" t="s">
        <v>574</v>
      </c>
      <c r="R54" s="163" t="s">
        <v>573</v>
      </c>
      <c r="S54" s="163" t="s">
        <v>572</v>
      </c>
      <c r="T54" s="163" t="s">
        <v>571</v>
      </c>
      <c r="U54" s="163">
        <v>0</v>
      </c>
    </row>
    <row r="55" spans="1:21">
      <c r="A55" s="163">
        <v>1</v>
      </c>
      <c r="B55" s="163" t="s">
        <v>698</v>
      </c>
      <c r="C55" s="163">
        <v>472.4</v>
      </c>
      <c r="D55" s="163">
        <v>477.4</v>
      </c>
      <c r="E55" s="163">
        <v>1172.78</v>
      </c>
      <c r="F55" s="163">
        <v>477.26</v>
      </c>
      <c r="G55" s="163">
        <v>1229.22</v>
      </c>
      <c r="H55" s="163">
        <v>2402</v>
      </c>
      <c r="I55" s="163">
        <v>48.83</v>
      </c>
      <c r="J55" s="163">
        <v>104.43</v>
      </c>
      <c r="K55" s="163">
        <v>-4.43</v>
      </c>
      <c r="L55" s="163">
        <v>7.9</v>
      </c>
      <c r="M55" s="163">
        <v>12</v>
      </c>
      <c r="N55" s="163" t="s">
        <v>577</v>
      </c>
      <c r="O55" s="163" t="s">
        <v>576</v>
      </c>
      <c r="P55" s="163" t="s">
        <v>575</v>
      </c>
      <c r="Q55" s="163" t="s">
        <v>574</v>
      </c>
      <c r="R55" s="163" t="s">
        <v>573</v>
      </c>
      <c r="S55" s="163" t="s">
        <v>572</v>
      </c>
      <c r="T55" s="163" t="s">
        <v>571</v>
      </c>
      <c r="U55" s="163">
        <v>0</v>
      </c>
    </row>
    <row r="56" spans="1:21">
      <c r="A56" s="163">
        <v>1</v>
      </c>
      <c r="B56" s="163" t="s">
        <v>697</v>
      </c>
      <c r="C56" s="163">
        <v>510.7</v>
      </c>
      <c r="D56" s="163">
        <v>587.63</v>
      </c>
      <c r="E56" s="163">
        <v>1148.8499999999999</v>
      </c>
      <c r="F56" s="163">
        <v>586.97</v>
      </c>
      <c r="G56" s="163">
        <v>1206.8699999999999</v>
      </c>
      <c r="H56" s="163">
        <v>2355.7199999999998</v>
      </c>
      <c r="I56" s="163">
        <v>48.77</v>
      </c>
      <c r="J56" s="163">
        <v>102.03</v>
      </c>
      <c r="K56" s="163">
        <v>-2.0299999999999998</v>
      </c>
      <c r="L56" s="163">
        <v>7.7</v>
      </c>
      <c r="M56" s="163">
        <v>7</v>
      </c>
      <c r="N56" s="163" t="s">
        <v>577</v>
      </c>
      <c r="O56" s="163" t="s">
        <v>576</v>
      </c>
      <c r="P56" s="163" t="s">
        <v>575</v>
      </c>
      <c r="Q56" s="163" t="s">
        <v>574</v>
      </c>
      <c r="R56" s="163" t="s">
        <v>573</v>
      </c>
      <c r="S56" s="163" t="s">
        <v>572</v>
      </c>
      <c r="T56" s="163" t="s">
        <v>571</v>
      </c>
      <c r="U56" s="163">
        <v>0</v>
      </c>
    </row>
    <row r="57" spans="1:21">
      <c r="A57" s="163">
        <v>1</v>
      </c>
      <c r="B57" s="163" t="s">
        <v>696</v>
      </c>
      <c r="C57" s="163">
        <v>510.3</v>
      </c>
      <c r="D57" s="163">
        <v>578.1</v>
      </c>
      <c r="E57" s="163">
        <v>841.58</v>
      </c>
      <c r="F57" s="163">
        <v>577.70000000000005</v>
      </c>
      <c r="G57" s="163">
        <v>1017.09</v>
      </c>
      <c r="H57" s="163">
        <v>1858.67</v>
      </c>
      <c r="I57" s="163">
        <v>45.28</v>
      </c>
      <c r="J57" s="163">
        <v>94.08</v>
      </c>
      <c r="K57" s="163">
        <v>5.92</v>
      </c>
      <c r="L57" s="163">
        <v>7.7</v>
      </c>
      <c r="M57" s="163">
        <v>8</v>
      </c>
      <c r="N57" s="163" t="s">
        <v>577</v>
      </c>
      <c r="O57" s="163" t="s">
        <v>576</v>
      </c>
      <c r="P57" s="163" t="s">
        <v>575</v>
      </c>
      <c r="Q57" s="163" t="s">
        <v>574</v>
      </c>
      <c r="R57" s="163" t="s">
        <v>573</v>
      </c>
      <c r="S57" s="163" t="s">
        <v>572</v>
      </c>
      <c r="T57" s="163" t="s">
        <v>571</v>
      </c>
      <c r="U57" s="163">
        <v>0</v>
      </c>
    </row>
    <row r="58" spans="1:21">
      <c r="A58" s="163">
        <v>1</v>
      </c>
      <c r="B58" s="163" t="s">
        <v>695</v>
      </c>
      <c r="C58" s="163">
        <v>510.4</v>
      </c>
      <c r="D58" s="163">
        <v>561.29999999999995</v>
      </c>
      <c r="E58" s="163">
        <v>1172.47</v>
      </c>
      <c r="F58" s="163">
        <v>560.92999999999995</v>
      </c>
      <c r="G58" s="163">
        <v>1119.72</v>
      </c>
      <c r="H58" s="163">
        <v>2292.1799999999998</v>
      </c>
      <c r="I58" s="163">
        <v>51.15</v>
      </c>
      <c r="J58" s="163">
        <v>106.45</v>
      </c>
      <c r="K58" s="163">
        <v>-6.45</v>
      </c>
      <c r="L58" s="163">
        <v>7.7</v>
      </c>
      <c r="M58" s="163">
        <v>9</v>
      </c>
      <c r="N58" s="163" t="s">
        <v>577</v>
      </c>
      <c r="O58" s="163" t="s">
        <v>576</v>
      </c>
      <c r="P58" s="163" t="s">
        <v>575</v>
      </c>
      <c r="Q58" s="163" t="s">
        <v>574</v>
      </c>
      <c r="R58" s="163" t="s">
        <v>573</v>
      </c>
      <c r="S58" s="163" t="s">
        <v>572</v>
      </c>
      <c r="T58" s="163" t="s">
        <v>571</v>
      </c>
      <c r="U58" s="163">
        <v>0</v>
      </c>
    </row>
    <row r="59" spans="1:21">
      <c r="A59" s="163">
        <v>1</v>
      </c>
      <c r="B59" s="163" t="s">
        <v>65</v>
      </c>
      <c r="C59" s="163">
        <v>510.6</v>
      </c>
      <c r="D59" s="163">
        <v>547.66999999999996</v>
      </c>
      <c r="E59" s="163">
        <v>1089.99</v>
      </c>
      <c r="F59" s="163">
        <v>547.30999999999995</v>
      </c>
      <c r="G59" s="163">
        <v>1285.3800000000001</v>
      </c>
      <c r="H59" s="163">
        <v>2375.37</v>
      </c>
      <c r="I59" s="163">
        <v>45.89</v>
      </c>
      <c r="J59" s="163">
        <v>96.42</v>
      </c>
      <c r="K59" s="163">
        <v>3.58</v>
      </c>
      <c r="L59" s="163">
        <v>7.8</v>
      </c>
      <c r="M59" s="163">
        <v>10</v>
      </c>
      <c r="N59" s="163" t="s">
        <v>577</v>
      </c>
      <c r="O59" s="163" t="s">
        <v>576</v>
      </c>
      <c r="P59" s="163" t="s">
        <v>575</v>
      </c>
      <c r="Q59" s="163" t="s">
        <v>574</v>
      </c>
      <c r="R59" s="163" t="s">
        <v>573</v>
      </c>
      <c r="S59" s="163" t="s">
        <v>572</v>
      </c>
      <c r="T59" s="163" t="s">
        <v>571</v>
      </c>
      <c r="U59" s="163">
        <v>0</v>
      </c>
    </row>
    <row r="60" spans="1:21">
      <c r="A60" s="163">
        <v>1</v>
      </c>
      <c r="B60" s="163" t="s">
        <v>66</v>
      </c>
      <c r="C60" s="163">
        <v>510.7</v>
      </c>
      <c r="D60" s="163">
        <v>510.28</v>
      </c>
      <c r="E60" s="163">
        <v>1131.22</v>
      </c>
      <c r="F60" s="163">
        <v>509.73</v>
      </c>
      <c r="G60" s="163">
        <v>1088.43</v>
      </c>
      <c r="H60" s="163">
        <v>2219.66</v>
      </c>
      <c r="I60" s="163">
        <v>50.96</v>
      </c>
      <c r="J60" s="163">
        <v>108.37</v>
      </c>
      <c r="K60" s="163">
        <v>-8.3699999999999992</v>
      </c>
      <c r="L60" s="163">
        <v>7.8</v>
      </c>
      <c r="M60" s="163">
        <v>11</v>
      </c>
      <c r="N60" s="163" t="s">
        <v>577</v>
      </c>
      <c r="O60" s="163" t="s">
        <v>576</v>
      </c>
      <c r="P60" s="163" t="s">
        <v>575</v>
      </c>
      <c r="Q60" s="163" t="s">
        <v>574</v>
      </c>
      <c r="R60" s="163" t="s">
        <v>573</v>
      </c>
      <c r="S60" s="163" t="s">
        <v>572</v>
      </c>
      <c r="T60" s="163" t="s">
        <v>571</v>
      </c>
      <c r="U60" s="163">
        <v>0</v>
      </c>
    </row>
    <row r="61" spans="1:21">
      <c r="A61" s="163">
        <v>1</v>
      </c>
      <c r="B61" s="163" t="s">
        <v>67</v>
      </c>
      <c r="C61" s="163">
        <v>510.7</v>
      </c>
      <c r="D61" s="163">
        <v>476.51</v>
      </c>
      <c r="E61" s="163">
        <v>1139.1300000000001</v>
      </c>
      <c r="F61" s="163">
        <v>476.28</v>
      </c>
      <c r="G61" s="163">
        <v>1277.44</v>
      </c>
      <c r="H61" s="163">
        <v>2416.5700000000002</v>
      </c>
      <c r="I61" s="163">
        <v>47.14</v>
      </c>
      <c r="J61" s="163">
        <v>100.82</v>
      </c>
      <c r="K61" s="163">
        <v>-0.82</v>
      </c>
      <c r="L61" s="163">
        <v>7.8</v>
      </c>
      <c r="M61" s="163">
        <v>12</v>
      </c>
      <c r="N61" s="163" t="s">
        <v>577</v>
      </c>
      <c r="O61" s="163" t="s">
        <v>576</v>
      </c>
      <c r="P61" s="163" t="s">
        <v>575</v>
      </c>
      <c r="Q61" s="163" t="s">
        <v>574</v>
      </c>
      <c r="R61" s="163" t="s">
        <v>573</v>
      </c>
      <c r="S61" s="163" t="s">
        <v>572</v>
      </c>
      <c r="T61" s="163" t="s">
        <v>571</v>
      </c>
      <c r="U61" s="163">
        <v>0</v>
      </c>
    </row>
    <row r="62" spans="1:21">
      <c r="A62" s="163">
        <v>1</v>
      </c>
      <c r="B62" s="163" t="s">
        <v>68</v>
      </c>
      <c r="C62" s="163">
        <v>549</v>
      </c>
      <c r="D62" s="163">
        <v>585.38</v>
      </c>
      <c r="E62" s="163">
        <v>1109.26</v>
      </c>
      <c r="F62" s="163">
        <v>585.35</v>
      </c>
      <c r="G62" s="163">
        <v>1233.6400000000001</v>
      </c>
      <c r="H62" s="163">
        <v>2342.9</v>
      </c>
      <c r="I62" s="163">
        <v>47.35</v>
      </c>
      <c r="J62" s="163">
        <v>99.05</v>
      </c>
      <c r="K62" s="163">
        <v>0.95</v>
      </c>
      <c r="L62" s="163">
        <v>7.7</v>
      </c>
      <c r="M62" s="163">
        <v>7</v>
      </c>
      <c r="N62" s="163" t="s">
        <v>577</v>
      </c>
      <c r="O62" s="163" t="s">
        <v>576</v>
      </c>
      <c r="P62" s="163" t="s">
        <v>575</v>
      </c>
      <c r="Q62" s="163" t="s">
        <v>574</v>
      </c>
      <c r="R62" s="163" t="s">
        <v>573</v>
      </c>
      <c r="S62" s="163" t="s">
        <v>572</v>
      </c>
      <c r="T62" s="163" t="s">
        <v>571</v>
      </c>
      <c r="U62" s="163">
        <v>0</v>
      </c>
    </row>
    <row r="63" spans="1:21">
      <c r="A63" s="163">
        <v>1</v>
      </c>
      <c r="B63" s="163" t="s">
        <v>69</v>
      </c>
      <c r="C63" s="163">
        <v>548.6</v>
      </c>
      <c r="D63" s="163">
        <v>576.65</v>
      </c>
      <c r="E63" s="163">
        <v>898.7</v>
      </c>
      <c r="F63" s="163">
        <v>576.57000000000005</v>
      </c>
      <c r="G63" s="163">
        <v>969.68</v>
      </c>
      <c r="H63" s="163">
        <v>1868.38</v>
      </c>
      <c r="I63" s="163">
        <v>48.1</v>
      </c>
      <c r="J63" s="163">
        <v>99.94</v>
      </c>
      <c r="K63" s="163">
        <v>0.06</v>
      </c>
      <c r="L63" s="163">
        <v>7.7</v>
      </c>
      <c r="M63" s="163">
        <v>8</v>
      </c>
      <c r="N63" s="163" t="s">
        <v>577</v>
      </c>
      <c r="O63" s="163" t="s">
        <v>576</v>
      </c>
      <c r="P63" s="163" t="s">
        <v>575</v>
      </c>
      <c r="Q63" s="163" t="s">
        <v>574</v>
      </c>
      <c r="R63" s="163" t="s">
        <v>573</v>
      </c>
      <c r="S63" s="163" t="s">
        <v>572</v>
      </c>
      <c r="T63" s="163" t="s">
        <v>571</v>
      </c>
      <c r="U63" s="163">
        <v>0</v>
      </c>
    </row>
    <row r="64" spans="1:21">
      <c r="A64" s="163">
        <v>1</v>
      </c>
      <c r="B64" s="163" t="s">
        <v>70</v>
      </c>
      <c r="C64" s="163">
        <v>548.79999999999995</v>
      </c>
      <c r="D64" s="163">
        <v>559.82000000000005</v>
      </c>
      <c r="E64" s="163">
        <v>1291.57</v>
      </c>
      <c r="F64" s="163">
        <v>559.67999999999995</v>
      </c>
      <c r="G64" s="163">
        <v>1149.48</v>
      </c>
      <c r="H64" s="163">
        <v>2441.0500000000002</v>
      </c>
      <c r="I64" s="163">
        <v>52.91</v>
      </c>
      <c r="J64" s="163">
        <v>110.11</v>
      </c>
      <c r="K64" s="163">
        <v>-10.11</v>
      </c>
      <c r="L64" s="163">
        <v>7.8</v>
      </c>
      <c r="M64" s="163">
        <v>9</v>
      </c>
      <c r="N64" s="163" t="s">
        <v>577</v>
      </c>
      <c r="O64" s="163" t="s">
        <v>576</v>
      </c>
      <c r="P64" s="163" t="s">
        <v>575</v>
      </c>
      <c r="Q64" s="163" t="s">
        <v>574</v>
      </c>
      <c r="R64" s="163" t="s">
        <v>573</v>
      </c>
      <c r="S64" s="163" t="s">
        <v>572</v>
      </c>
      <c r="T64" s="163" t="s">
        <v>571</v>
      </c>
      <c r="U64" s="163">
        <v>0</v>
      </c>
    </row>
    <row r="65" spans="1:21">
      <c r="A65" s="163">
        <v>1</v>
      </c>
      <c r="B65" s="163" t="s">
        <v>71</v>
      </c>
      <c r="C65" s="163">
        <v>548.9</v>
      </c>
      <c r="D65" s="163">
        <v>546.05999999999995</v>
      </c>
      <c r="E65" s="163">
        <v>1253.7</v>
      </c>
      <c r="F65" s="163">
        <v>545.87</v>
      </c>
      <c r="G65" s="163">
        <v>1135.6199999999999</v>
      </c>
      <c r="H65" s="163">
        <v>2389.3200000000002</v>
      </c>
      <c r="I65" s="163">
        <v>52.47</v>
      </c>
      <c r="J65" s="163">
        <v>110.25</v>
      </c>
      <c r="K65" s="163">
        <v>-10.25</v>
      </c>
      <c r="L65" s="163">
        <v>7.7</v>
      </c>
      <c r="M65" s="163">
        <v>10</v>
      </c>
      <c r="N65" s="163" t="s">
        <v>577</v>
      </c>
      <c r="O65" s="163" t="s">
        <v>576</v>
      </c>
      <c r="P65" s="163" t="s">
        <v>575</v>
      </c>
      <c r="Q65" s="163" t="s">
        <v>574</v>
      </c>
      <c r="R65" s="163" t="s">
        <v>573</v>
      </c>
      <c r="S65" s="163" t="s">
        <v>572</v>
      </c>
      <c r="T65" s="163" t="s">
        <v>571</v>
      </c>
      <c r="U65" s="163">
        <v>0</v>
      </c>
    </row>
    <row r="66" spans="1:21">
      <c r="A66" s="163">
        <v>1</v>
      </c>
      <c r="B66" s="163" t="s">
        <v>72</v>
      </c>
      <c r="C66" s="163">
        <v>549.1</v>
      </c>
      <c r="D66" s="163">
        <v>508.17</v>
      </c>
      <c r="E66" s="163">
        <v>1038.3699999999999</v>
      </c>
      <c r="F66" s="163">
        <v>508.01</v>
      </c>
      <c r="G66" s="163">
        <v>1137.6199999999999</v>
      </c>
      <c r="H66" s="163">
        <v>2175.9899999999998</v>
      </c>
      <c r="I66" s="163">
        <v>47.72</v>
      </c>
      <c r="J66" s="163">
        <v>101.47</v>
      </c>
      <c r="K66" s="163">
        <v>-1.47</v>
      </c>
      <c r="L66" s="163">
        <v>7.8</v>
      </c>
      <c r="M66" s="163">
        <v>11</v>
      </c>
      <c r="N66" s="163" t="s">
        <v>577</v>
      </c>
      <c r="O66" s="163" t="s">
        <v>576</v>
      </c>
      <c r="P66" s="163" t="s">
        <v>575</v>
      </c>
      <c r="Q66" s="163" t="s">
        <v>574</v>
      </c>
      <c r="R66" s="163" t="s">
        <v>573</v>
      </c>
      <c r="S66" s="163" t="s">
        <v>572</v>
      </c>
      <c r="T66" s="163" t="s">
        <v>571</v>
      </c>
      <c r="U66" s="163">
        <v>0</v>
      </c>
    </row>
    <row r="67" spans="1:21">
      <c r="A67" s="163">
        <v>1</v>
      </c>
      <c r="B67" s="163" t="s">
        <v>73</v>
      </c>
      <c r="C67" s="163">
        <v>549.1</v>
      </c>
      <c r="D67" s="163">
        <v>475.36</v>
      </c>
      <c r="E67" s="163">
        <v>1097.8</v>
      </c>
      <c r="F67" s="163">
        <v>475.22</v>
      </c>
      <c r="G67" s="163">
        <v>1242.8699999999999</v>
      </c>
      <c r="H67" s="163">
        <v>2340.67</v>
      </c>
      <c r="I67" s="163">
        <v>46.9</v>
      </c>
      <c r="J67" s="163">
        <v>100.31</v>
      </c>
      <c r="K67" s="163">
        <v>-0.31</v>
      </c>
      <c r="L67" s="163">
        <v>7.8</v>
      </c>
      <c r="M67" s="163">
        <v>12</v>
      </c>
      <c r="N67" s="163" t="s">
        <v>577</v>
      </c>
      <c r="O67" s="163" t="s">
        <v>576</v>
      </c>
      <c r="P67" s="163" t="s">
        <v>575</v>
      </c>
      <c r="Q67" s="163" t="s">
        <v>574</v>
      </c>
      <c r="R67" s="163" t="s">
        <v>573</v>
      </c>
      <c r="S67" s="163" t="s">
        <v>572</v>
      </c>
      <c r="T67" s="163" t="s">
        <v>571</v>
      </c>
      <c r="U67" s="163">
        <v>0</v>
      </c>
    </row>
    <row r="68" spans="1:21">
      <c r="A68" s="163">
        <v>1</v>
      </c>
      <c r="B68" s="163" t="s">
        <v>74</v>
      </c>
      <c r="C68" s="163">
        <v>587.29999999999995</v>
      </c>
      <c r="D68" s="163">
        <v>585.89</v>
      </c>
      <c r="E68" s="163">
        <v>1087.6300000000001</v>
      </c>
      <c r="F68" s="163">
        <v>586.1</v>
      </c>
      <c r="G68" s="163">
        <v>1266.95</v>
      </c>
      <c r="H68" s="163">
        <v>2354.58</v>
      </c>
      <c r="I68" s="163">
        <v>46.19</v>
      </c>
      <c r="J68" s="163">
        <v>96.64</v>
      </c>
      <c r="K68" s="163">
        <v>3.36</v>
      </c>
      <c r="L68" s="163">
        <v>7.7</v>
      </c>
      <c r="M68" s="163">
        <v>7</v>
      </c>
      <c r="N68" s="163" t="s">
        <v>577</v>
      </c>
      <c r="O68" s="163" t="s">
        <v>576</v>
      </c>
      <c r="P68" s="163" t="s">
        <v>575</v>
      </c>
      <c r="Q68" s="163" t="s">
        <v>574</v>
      </c>
      <c r="R68" s="163" t="s">
        <v>573</v>
      </c>
      <c r="S68" s="163" t="s">
        <v>572</v>
      </c>
      <c r="T68" s="163" t="s">
        <v>571</v>
      </c>
      <c r="U68" s="163">
        <v>0</v>
      </c>
    </row>
    <row r="69" spans="1:21">
      <c r="A69" s="163">
        <v>1</v>
      </c>
      <c r="B69" s="163" t="s">
        <v>75</v>
      </c>
      <c r="C69" s="163">
        <v>586.9</v>
      </c>
      <c r="D69" s="163">
        <v>576.36</v>
      </c>
      <c r="E69" s="163">
        <v>856.06</v>
      </c>
      <c r="F69" s="163">
        <v>576.30999999999995</v>
      </c>
      <c r="G69" s="163">
        <v>1023.19</v>
      </c>
      <c r="H69" s="163">
        <v>1879.25</v>
      </c>
      <c r="I69" s="163">
        <v>45.55</v>
      </c>
      <c r="J69" s="163">
        <v>94.65</v>
      </c>
      <c r="K69" s="163">
        <v>5.35</v>
      </c>
      <c r="L69" s="163">
        <v>7.7</v>
      </c>
      <c r="M69" s="163">
        <v>8</v>
      </c>
      <c r="N69" s="163" t="s">
        <v>577</v>
      </c>
      <c r="O69" s="163" t="s">
        <v>576</v>
      </c>
      <c r="P69" s="163" t="s">
        <v>575</v>
      </c>
      <c r="Q69" s="163" t="s">
        <v>574</v>
      </c>
      <c r="R69" s="163" t="s">
        <v>573</v>
      </c>
      <c r="S69" s="163" t="s">
        <v>572</v>
      </c>
      <c r="T69" s="163" t="s">
        <v>571</v>
      </c>
      <c r="U69" s="163">
        <v>0</v>
      </c>
    </row>
    <row r="70" spans="1:21">
      <c r="A70" s="163">
        <v>1</v>
      </c>
      <c r="B70" s="163" t="s">
        <v>76</v>
      </c>
      <c r="C70" s="163">
        <v>587.1</v>
      </c>
      <c r="D70" s="163">
        <v>559.65</v>
      </c>
      <c r="E70" s="163">
        <v>1131.43</v>
      </c>
      <c r="F70" s="163">
        <v>559.77</v>
      </c>
      <c r="G70" s="163">
        <v>1247.73</v>
      </c>
      <c r="H70" s="163">
        <v>2379.16</v>
      </c>
      <c r="I70" s="163">
        <v>47.56</v>
      </c>
      <c r="J70" s="163">
        <v>98.97</v>
      </c>
      <c r="K70" s="163">
        <v>1.03</v>
      </c>
      <c r="L70" s="163">
        <v>7.8</v>
      </c>
      <c r="M70" s="163">
        <v>9</v>
      </c>
      <c r="N70" s="163" t="s">
        <v>577</v>
      </c>
      <c r="O70" s="163" t="s">
        <v>576</v>
      </c>
      <c r="P70" s="163" t="s">
        <v>575</v>
      </c>
      <c r="Q70" s="163" t="s">
        <v>574</v>
      </c>
      <c r="R70" s="163" t="s">
        <v>573</v>
      </c>
      <c r="S70" s="163" t="s">
        <v>572</v>
      </c>
      <c r="T70" s="163" t="s">
        <v>571</v>
      </c>
      <c r="U70" s="163">
        <v>0</v>
      </c>
    </row>
    <row r="71" spans="1:21">
      <c r="A71" s="163">
        <v>1</v>
      </c>
      <c r="B71" s="163" t="s">
        <v>77</v>
      </c>
      <c r="C71" s="163">
        <v>587.29999999999995</v>
      </c>
      <c r="D71" s="163">
        <v>545.16999999999996</v>
      </c>
      <c r="E71" s="163">
        <v>1048.31</v>
      </c>
      <c r="F71" s="163">
        <v>545.13</v>
      </c>
      <c r="G71" s="163">
        <v>1309.58</v>
      </c>
      <c r="H71" s="163">
        <v>2357.89</v>
      </c>
      <c r="I71" s="163">
        <v>44.46</v>
      </c>
      <c r="J71" s="163">
        <v>93.42</v>
      </c>
      <c r="K71" s="163">
        <v>6.58</v>
      </c>
      <c r="L71" s="163">
        <v>7.7</v>
      </c>
      <c r="M71" s="163">
        <v>10</v>
      </c>
      <c r="N71" s="163" t="s">
        <v>577</v>
      </c>
      <c r="O71" s="163" t="s">
        <v>576</v>
      </c>
      <c r="P71" s="163" t="s">
        <v>575</v>
      </c>
      <c r="Q71" s="163" t="s">
        <v>574</v>
      </c>
      <c r="R71" s="163" t="s">
        <v>573</v>
      </c>
      <c r="S71" s="163" t="s">
        <v>572</v>
      </c>
      <c r="T71" s="163" t="s">
        <v>571</v>
      </c>
      <c r="U71" s="163">
        <v>0</v>
      </c>
    </row>
    <row r="72" spans="1:21">
      <c r="A72" s="163">
        <v>1</v>
      </c>
      <c r="B72" s="163" t="s">
        <v>78</v>
      </c>
      <c r="C72" s="163">
        <v>587.4</v>
      </c>
      <c r="D72" s="163">
        <v>508.61</v>
      </c>
      <c r="E72" s="163">
        <v>34.880000000000003</v>
      </c>
      <c r="F72" s="163">
        <v>509.02</v>
      </c>
      <c r="G72" s="163">
        <v>2144.06</v>
      </c>
      <c r="H72" s="163">
        <v>2178.9299999999998</v>
      </c>
      <c r="I72" s="163">
        <v>1.6</v>
      </c>
      <c r="J72" s="163">
        <v>3.4</v>
      </c>
      <c r="K72" s="163">
        <v>96.6</v>
      </c>
      <c r="L72" s="163">
        <v>7.8</v>
      </c>
      <c r="M72" s="163">
        <v>11</v>
      </c>
      <c r="N72" s="163" t="s">
        <v>577</v>
      </c>
      <c r="O72" s="163" t="s">
        <v>576</v>
      </c>
      <c r="P72" s="163" t="s">
        <v>575</v>
      </c>
      <c r="Q72" s="163" t="s">
        <v>574</v>
      </c>
      <c r="R72" s="163" t="s">
        <v>573</v>
      </c>
      <c r="S72" s="163" t="s">
        <v>572</v>
      </c>
      <c r="T72" s="163" t="s">
        <v>571</v>
      </c>
      <c r="U72" s="163">
        <v>0</v>
      </c>
    </row>
    <row r="73" spans="1:21">
      <c r="A73" s="163">
        <v>1</v>
      </c>
      <c r="B73" s="163" t="s">
        <v>79</v>
      </c>
      <c r="C73" s="163">
        <v>587.4</v>
      </c>
      <c r="D73" s="163">
        <v>475.72</v>
      </c>
      <c r="E73" s="163">
        <v>26.49</v>
      </c>
      <c r="F73" s="163">
        <v>476.07</v>
      </c>
      <c r="G73" s="163">
        <v>2082.6799999999998</v>
      </c>
      <c r="H73" s="163">
        <v>2109.17</v>
      </c>
      <c r="I73" s="163">
        <v>1.26</v>
      </c>
      <c r="J73" s="163">
        <v>2.69</v>
      </c>
      <c r="K73" s="163">
        <v>97.31</v>
      </c>
      <c r="L73" s="163">
        <v>7.8</v>
      </c>
      <c r="M73" s="163">
        <v>12</v>
      </c>
      <c r="N73" s="163" t="s">
        <v>577</v>
      </c>
      <c r="O73" s="163" t="s">
        <v>576</v>
      </c>
      <c r="P73" s="163" t="s">
        <v>575</v>
      </c>
      <c r="Q73" s="163" t="s">
        <v>574</v>
      </c>
      <c r="R73" s="163" t="s">
        <v>573</v>
      </c>
      <c r="S73" s="163" t="s">
        <v>572</v>
      </c>
      <c r="T73" s="163" t="s">
        <v>571</v>
      </c>
      <c r="U73" s="163">
        <v>0</v>
      </c>
    </row>
    <row r="74" spans="1:21">
      <c r="A74" s="163">
        <v>1</v>
      </c>
      <c r="B74" s="163" t="s">
        <v>694</v>
      </c>
      <c r="C74" s="163">
        <v>664</v>
      </c>
      <c r="D74" s="163">
        <v>588.73</v>
      </c>
      <c r="E74" s="163">
        <v>1112.8499999999999</v>
      </c>
      <c r="F74" s="163">
        <v>588.58000000000004</v>
      </c>
      <c r="G74" s="163">
        <v>1297.29</v>
      </c>
      <c r="H74" s="163">
        <v>2410.14</v>
      </c>
      <c r="I74" s="163">
        <v>46.17</v>
      </c>
      <c r="J74" s="163">
        <v>96.6</v>
      </c>
      <c r="K74" s="163">
        <v>3.4</v>
      </c>
      <c r="L74" s="163">
        <v>7.7</v>
      </c>
      <c r="M74" s="163">
        <v>7</v>
      </c>
      <c r="N74" s="163" t="s">
        <v>577</v>
      </c>
      <c r="O74" s="163" t="s">
        <v>576</v>
      </c>
      <c r="P74" s="163" t="s">
        <v>575</v>
      </c>
      <c r="Q74" s="163" t="s">
        <v>574</v>
      </c>
      <c r="R74" s="163" t="s">
        <v>573</v>
      </c>
      <c r="S74" s="163" t="s">
        <v>572</v>
      </c>
      <c r="T74" s="163" t="s">
        <v>571</v>
      </c>
      <c r="U74" s="163">
        <v>0</v>
      </c>
    </row>
    <row r="75" spans="1:21">
      <c r="A75" s="163">
        <v>1</v>
      </c>
      <c r="B75" s="163" t="s">
        <v>693</v>
      </c>
      <c r="C75" s="163">
        <v>663.5</v>
      </c>
      <c r="D75" s="163">
        <v>579.24</v>
      </c>
      <c r="E75" s="163">
        <v>887.21</v>
      </c>
      <c r="F75" s="163">
        <v>579.25</v>
      </c>
      <c r="G75" s="163">
        <v>1003.43</v>
      </c>
      <c r="H75" s="163">
        <v>1890.63</v>
      </c>
      <c r="I75" s="163">
        <v>46.93</v>
      </c>
      <c r="J75" s="163">
        <v>97.5</v>
      </c>
      <c r="K75" s="163">
        <v>2.5</v>
      </c>
      <c r="L75" s="163">
        <v>7.7</v>
      </c>
      <c r="M75" s="163">
        <v>8</v>
      </c>
      <c r="N75" s="163" t="s">
        <v>577</v>
      </c>
      <c r="O75" s="163" t="s">
        <v>576</v>
      </c>
      <c r="P75" s="163" t="s">
        <v>575</v>
      </c>
      <c r="Q75" s="163" t="s">
        <v>574</v>
      </c>
      <c r="R75" s="163" t="s">
        <v>573</v>
      </c>
      <c r="S75" s="163" t="s">
        <v>572</v>
      </c>
      <c r="T75" s="163" t="s">
        <v>571</v>
      </c>
      <c r="U75" s="163">
        <v>0</v>
      </c>
    </row>
    <row r="76" spans="1:21">
      <c r="A76" s="163">
        <v>1</v>
      </c>
      <c r="B76" s="163" t="s">
        <v>692</v>
      </c>
      <c r="C76" s="163">
        <v>663.7</v>
      </c>
      <c r="D76" s="163">
        <v>562.84</v>
      </c>
      <c r="E76" s="163">
        <v>1236.18</v>
      </c>
      <c r="F76" s="163">
        <v>562.78</v>
      </c>
      <c r="G76" s="163">
        <v>1229.46</v>
      </c>
      <c r="H76" s="163">
        <v>2465.65</v>
      </c>
      <c r="I76" s="163">
        <v>50.14</v>
      </c>
      <c r="J76" s="163">
        <v>104.34</v>
      </c>
      <c r="K76" s="163">
        <v>-4.34</v>
      </c>
      <c r="L76" s="163">
        <v>7.8</v>
      </c>
      <c r="M76" s="163">
        <v>9</v>
      </c>
      <c r="N76" s="163" t="s">
        <v>577</v>
      </c>
      <c r="O76" s="163" t="s">
        <v>576</v>
      </c>
      <c r="P76" s="163" t="s">
        <v>575</v>
      </c>
      <c r="Q76" s="163" t="s">
        <v>574</v>
      </c>
      <c r="R76" s="163" t="s">
        <v>573</v>
      </c>
      <c r="S76" s="163" t="s">
        <v>572</v>
      </c>
      <c r="T76" s="163" t="s">
        <v>571</v>
      </c>
      <c r="U76" s="163">
        <v>0</v>
      </c>
    </row>
    <row r="77" spans="1:21">
      <c r="A77" s="163">
        <v>1</v>
      </c>
      <c r="B77" s="163" t="s">
        <v>691</v>
      </c>
      <c r="C77" s="163">
        <v>663.9</v>
      </c>
      <c r="D77" s="163">
        <v>548.89</v>
      </c>
      <c r="E77" s="163">
        <v>1195.32</v>
      </c>
      <c r="F77" s="163">
        <v>548.96</v>
      </c>
      <c r="G77" s="163">
        <v>1191.25</v>
      </c>
      <c r="H77" s="163">
        <v>2386.58</v>
      </c>
      <c r="I77" s="163">
        <v>50.09</v>
      </c>
      <c r="J77" s="163">
        <v>105.24</v>
      </c>
      <c r="K77" s="163">
        <v>-5.24</v>
      </c>
      <c r="L77" s="163">
        <v>7.7</v>
      </c>
      <c r="M77" s="163">
        <v>10</v>
      </c>
      <c r="N77" s="163" t="s">
        <v>577</v>
      </c>
      <c r="O77" s="163" t="s">
        <v>576</v>
      </c>
      <c r="P77" s="163" t="s">
        <v>575</v>
      </c>
      <c r="Q77" s="163" t="s">
        <v>574</v>
      </c>
      <c r="R77" s="163" t="s">
        <v>573</v>
      </c>
      <c r="S77" s="163" t="s">
        <v>572</v>
      </c>
      <c r="T77" s="163" t="s">
        <v>571</v>
      </c>
      <c r="U77" s="163">
        <v>0</v>
      </c>
    </row>
    <row r="78" spans="1:21">
      <c r="A78" s="163">
        <v>1</v>
      </c>
      <c r="B78" s="163" t="s">
        <v>690</v>
      </c>
      <c r="C78" s="163">
        <v>664</v>
      </c>
      <c r="D78" s="163">
        <v>511.88</v>
      </c>
      <c r="E78" s="163">
        <v>1108.32</v>
      </c>
      <c r="F78" s="163">
        <v>511.76</v>
      </c>
      <c r="G78" s="163">
        <v>1092.05</v>
      </c>
      <c r="H78" s="163">
        <v>2200.37</v>
      </c>
      <c r="I78" s="163">
        <v>50.37</v>
      </c>
      <c r="J78" s="163">
        <v>107.11</v>
      </c>
      <c r="K78" s="163">
        <v>-7.11</v>
      </c>
      <c r="L78" s="163">
        <v>7.8</v>
      </c>
      <c r="M78" s="163">
        <v>11</v>
      </c>
      <c r="N78" s="163" t="s">
        <v>577</v>
      </c>
      <c r="O78" s="163" t="s">
        <v>576</v>
      </c>
      <c r="P78" s="163" t="s">
        <v>575</v>
      </c>
      <c r="Q78" s="163" t="s">
        <v>574</v>
      </c>
      <c r="R78" s="163" t="s">
        <v>573</v>
      </c>
      <c r="S78" s="163" t="s">
        <v>572</v>
      </c>
      <c r="T78" s="163" t="s">
        <v>571</v>
      </c>
      <c r="U78" s="163">
        <v>0</v>
      </c>
    </row>
    <row r="79" spans="1:21">
      <c r="A79" s="163">
        <v>1</v>
      </c>
      <c r="B79" s="163" t="s">
        <v>689</v>
      </c>
      <c r="C79" s="163">
        <v>664</v>
      </c>
      <c r="D79" s="163">
        <v>477.24</v>
      </c>
      <c r="E79" s="163">
        <v>1135.6300000000001</v>
      </c>
      <c r="F79" s="163">
        <v>477.05</v>
      </c>
      <c r="G79" s="163">
        <v>1288.71</v>
      </c>
      <c r="H79" s="163">
        <v>2424.33</v>
      </c>
      <c r="I79" s="163">
        <v>46.84</v>
      </c>
      <c r="J79" s="163">
        <v>100.19</v>
      </c>
      <c r="K79" s="163">
        <v>-0.19</v>
      </c>
      <c r="L79" s="163">
        <v>7.8</v>
      </c>
      <c r="M79" s="163">
        <v>12</v>
      </c>
      <c r="N79" s="163" t="s">
        <v>577</v>
      </c>
      <c r="O79" s="163" t="s">
        <v>576</v>
      </c>
      <c r="P79" s="163" t="s">
        <v>575</v>
      </c>
      <c r="Q79" s="163" t="s">
        <v>574</v>
      </c>
      <c r="R79" s="163" t="s">
        <v>573</v>
      </c>
      <c r="S79" s="163" t="s">
        <v>572</v>
      </c>
      <c r="T79" s="163" t="s">
        <v>571</v>
      </c>
      <c r="U79" s="163">
        <v>0</v>
      </c>
    </row>
    <row r="80" spans="1:21">
      <c r="A80" s="163">
        <v>1</v>
      </c>
      <c r="B80" s="163" t="s">
        <v>688</v>
      </c>
      <c r="C80" s="163">
        <v>702.3</v>
      </c>
      <c r="D80" s="163">
        <v>587.11</v>
      </c>
      <c r="E80" s="163">
        <v>1200.05</v>
      </c>
      <c r="F80" s="163">
        <v>586.75</v>
      </c>
      <c r="G80" s="163">
        <v>1192.58</v>
      </c>
      <c r="H80" s="163">
        <v>2392.64</v>
      </c>
      <c r="I80" s="163">
        <v>50.16</v>
      </c>
      <c r="J80" s="163">
        <v>104.93</v>
      </c>
      <c r="K80" s="163">
        <v>-4.93</v>
      </c>
      <c r="L80" s="163">
        <v>7.7</v>
      </c>
      <c r="M80" s="163">
        <v>7</v>
      </c>
      <c r="N80" s="163" t="s">
        <v>577</v>
      </c>
      <c r="O80" s="163" t="s">
        <v>576</v>
      </c>
      <c r="P80" s="163" t="s">
        <v>575</v>
      </c>
      <c r="Q80" s="163" t="s">
        <v>574</v>
      </c>
      <c r="R80" s="163" t="s">
        <v>573</v>
      </c>
      <c r="S80" s="163" t="s">
        <v>572</v>
      </c>
      <c r="T80" s="163" t="s">
        <v>571</v>
      </c>
      <c r="U80" s="163">
        <v>0</v>
      </c>
    </row>
    <row r="81" spans="1:21">
      <c r="A81" s="163">
        <v>1</v>
      </c>
      <c r="B81" s="163" t="s">
        <v>687</v>
      </c>
      <c r="C81" s="163">
        <v>701.8</v>
      </c>
      <c r="D81" s="163">
        <v>577.79999999999995</v>
      </c>
      <c r="E81" s="163">
        <v>902.81</v>
      </c>
      <c r="F81" s="163">
        <v>577.35</v>
      </c>
      <c r="G81" s="163">
        <v>976.54</v>
      </c>
      <c r="H81" s="163">
        <v>1879.35</v>
      </c>
      <c r="I81" s="163">
        <v>48.04</v>
      </c>
      <c r="J81" s="163">
        <v>99.82</v>
      </c>
      <c r="K81" s="163">
        <v>0.18</v>
      </c>
      <c r="L81" s="163">
        <v>7.7</v>
      </c>
      <c r="M81" s="163">
        <v>8</v>
      </c>
      <c r="N81" s="163" t="s">
        <v>577</v>
      </c>
      <c r="O81" s="163" t="s">
        <v>576</v>
      </c>
      <c r="P81" s="163" t="s">
        <v>575</v>
      </c>
      <c r="Q81" s="163" t="s">
        <v>574</v>
      </c>
      <c r="R81" s="163" t="s">
        <v>573</v>
      </c>
      <c r="S81" s="163" t="s">
        <v>572</v>
      </c>
      <c r="T81" s="163" t="s">
        <v>571</v>
      </c>
      <c r="U81" s="163">
        <v>0</v>
      </c>
    </row>
    <row r="82" spans="1:21">
      <c r="A82" s="163">
        <v>1</v>
      </c>
      <c r="B82" s="163" t="s">
        <v>686</v>
      </c>
      <c r="C82" s="163">
        <v>702</v>
      </c>
      <c r="D82" s="163">
        <v>561.12</v>
      </c>
      <c r="E82" s="163">
        <v>1091.7</v>
      </c>
      <c r="F82" s="163">
        <v>560.67999999999995</v>
      </c>
      <c r="G82" s="163">
        <v>1197.19</v>
      </c>
      <c r="H82" s="163">
        <v>2288.89</v>
      </c>
      <c r="I82" s="163">
        <v>47.7</v>
      </c>
      <c r="J82" s="163">
        <v>99.26</v>
      </c>
      <c r="K82" s="163">
        <v>0.74</v>
      </c>
      <c r="L82" s="163">
        <v>7.7</v>
      </c>
      <c r="M82" s="163">
        <v>9</v>
      </c>
      <c r="N82" s="163" t="s">
        <v>577</v>
      </c>
      <c r="O82" s="163" t="s">
        <v>576</v>
      </c>
      <c r="P82" s="163" t="s">
        <v>575</v>
      </c>
      <c r="Q82" s="163" t="s">
        <v>574</v>
      </c>
      <c r="R82" s="163" t="s">
        <v>573</v>
      </c>
      <c r="S82" s="163" t="s">
        <v>572</v>
      </c>
      <c r="T82" s="163" t="s">
        <v>571</v>
      </c>
      <c r="U82" s="163">
        <v>0</v>
      </c>
    </row>
    <row r="83" spans="1:21">
      <c r="A83" s="163">
        <v>1</v>
      </c>
      <c r="B83" s="163" t="s">
        <v>89</v>
      </c>
      <c r="C83" s="163">
        <v>702.2</v>
      </c>
      <c r="D83" s="163">
        <v>547.71</v>
      </c>
      <c r="E83" s="163">
        <v>1169.5999999999999</v>
      </c>
      <c r="F83" s="163">
        <v>547.19000000000005</v>
      </c>
      <c r="G83" s="163">
        <v>1224.0999999999999</v>
      </c>
      <c r="H83" s="163">
        <v>2393.6999999999998</v>
      </c>
      <c r="I83" s="163">
        <v>48.86</v>
      </c>
      <c r="J83" s="163">
        <v>102.67</v>
      </c>
      <c r="K83" s="163">
        <v>-2.67</v>
      </c>
      <c r="L83" s="163">
        <v>7.7</v>
      </c>
      <c r="M83" s="163">
        <v>10</v>
      </c>
      <c r="N83" s="163" t="s">
        <v>577</v>
      </c>
      <c r="O83" s="163" t="s">
        <v>576</v>
      </c>
      <c r="P83" s="163" t="s">
        <v>575</v>
      </c>
      <c r="Q83" s="163" t="s">
        <v>574</v>
      </c>
      <c r="R83" s="163" t="s">
        <v>573</v>
      </c>
      <c r="S83" s="163" t="s">
        <v>572</v>
      </c>
      <c r="T83" s="163" t="s">
        <v>571</v>
      </c>
      <c r="U83" s="163">
        <v>0</v>
      </c>
    </row>
    <row r="84" spans="1:21">
      <c r="A84" s="163">
        <v>1</v>
      </c>
      <c r="B84" s="163" t="s">
        <v>90</v>
      </c>
      <c r="C84" s="163">
        <v>702.3</v>
      </c>
      <c r="D84" s="163">
        <v>510.06</v>
      </c>
      <c r="E84" s="163">
        <v>1070.5</v>
      </c>
      <c r="F84" s="163">
        <v>509.52</v>
      </c>
      <c r="G84" s="163">
        <v>1124.31</v>
      </c>
      <c r="H84" s="163">
        <v>2194.81</v>
      </c>
      <c r="I84" s="163">
        <v>48.77</v>
      </c>
      <c r="J84" s="163">
        <v>103.71</v>
      </c>
      <c r="K84" s="163">
        <v>-3.71</v>
      </c>
      <c r="L84" s="163">
        <v>7.8</v>
      </c>
      <c r="M84" s="163">
        <v>11</v>
      </c>
      <c r="N84" s="163" t="s">
        <v>577</v>
      </c>
      <c r="O84" s="163" t="s">
        <v>576</v>
      </c>
      <c r="P84" s="163" t="s">
        <v>575</v>
      </c>
      <c r="Q84" s="163" t="s">
        <v>574</v>
      </c>
      <c r="R84" s="163" t="s">
        <v>573</v>
      </c>
      <c r="S84" s="163" t="s">
        <v>572</v>
      </c>
      <c r="T84" s="163" t="s">
        <v>571</v>
      </c>
      <c r="U84" s="163">
        <v>0</v>
      </c>
    </row>
    <row r="85" spans="1:21">
      <c r="A85" s="163">
        <v>1</v>
      </c>
      <c r="B85" s="163" t="s">
        <v>91</v>
      </c>
      <c r="C85" s="163">
        <v>702.3</v>
      </c>
      <c r="D85" s="163">
        <v>475.92</v>
      </c>
      <c r="E85" s="163">
        <v>1216.8900000000001</v>
      </c>
      <c r="F85" s="163">
        <v>475.66</v>
      </c>
      <c r="G85" s="163">
        <v>1150.68</v>
      </c>
      <c r="H85" s="163">
        <v>2367.5700000000002</v>
      </c>
      <c r="I85" s="163">
        <v>51.4</v>
      </c>
      <c r="J85" s="163">
        <v>109.93</v>
      </c>
      <c r="K85" s="163">
        <v>-9.93</v>
      </c>
      <c r="L85" s="163">
        <v>7.8</v>
      </c>
      <c r="M85" s="163">
        <v>12</v>
      </c>
      <c r="N85" s="163" t="s">
        <v>577</v>
      </c>
      <c r="O85" s="163" t="s">
        <v>576</v>
      </c>
      <c r="P85" s="163" t="s">
        <v>575</v>
      </c>
      <c r="Q85" s="163" t="s">
        <v>574</v>
      </c>
      <c r="R85" s="163" t="s">
        <v>573</v>
      </c>
      <c r="S85" s="163" t="s">
        <v>572</v>
      </c>
      <c r="T85" s="163" t="s">
        <v>571</v>
      </c>
      <c r="U85" s="163">
        <v>0</v>
      </c>
    </row>
    <row r="86" spans="1:21">
      <c r="A86" s="163">
        <v>1</v>
      </c>
      <c r="B86" s="163" t="s">
        <v>92</v>
      </c>
      <c r="C86" s="163">
        <v>740.6</v>
      </c>
      <c r="D86" s="163">
        <v>585.76</v>
      </c>
      <c r="E86" s="163">
        <v>1130.1500000000001</v>
      </c>
      <c r="F86" s="163">
        <v>585.63</v>
      </c>
      <c r="G86" s="163">
        <v>1198.02</v>
      </c>
      <c r="H86" s="163">
        <v>2328.1799999999998</v>
      </c>
      <c r="I86" s="163">
        <v>48.54</v>
      </c>
      <c r="J86" s="163">
        <v>101.56</v>
      </c>
      <c r="K86" s="163">
        <v>-1.56</v>
      </c>
      <c r="L86" s="163">
        <v>7.7</v>
      </c>
      <c r="M86" s="163">
        <v>7</v>
      </c>
      <c r="N86" s="163" t="s">
        <v>577</v>
      </c>
      <c r="O86" s="163" t="s">
        <v>576</v>
      </c>
      <c r="P86" s="163" t="s">
        <v>575</v>
      </c>
      <c r="Q86" s="163" t="s">
        <v>574</v>
      </c>
      <c r="R86" s="163" t="s">
        <v>573</v>
      </c>
      <c r="S86" s="163" t="s">
        <v>572</v>
      </c>
      <c r="T86" s="163" t="s">
        <v>571</v>
      </c>
      <c r="U86" s="163">
        <v>0</v>
      </c>
    </row>
    <row r="87" spans="1:21">
      <c r="A87" s="163">
        <v>1</v>
      </c>
      <c r="B87" s="163" t="s">
        <v>93</v>
      </c>
      <c r="C87" s="163">
        <v>740.2</v>
      </c>
      <c r="D87" s="163">
        <v>576.41999999999996</v>
      </c>
      <c r="E87" s="163">
        <v>950.3</v>
      </c>
      <c r="F87" s="163">
        <v>576.41999999999996</v>
      </c>
      <c r="G87" s="163">
        <v>953.37</v>
      </c>
      <c r="H87" s="163">
        <v>1903.66</v>
      </c>
      <c r="I87" s="163">
        <v>49.92</v>
      </c>
      <c r="J87" s="163">
        <v>103.72</v>
      </c>
      <c r="K87" s="163">
        <v>-3.72</v>
      </c>
      <c r="L87" s="163">
        <v>7.7</v>
      </c>
      <c r="M87" s="163">
        <v>8</v>
      </c>
      <c r="N87" s="163" t="s">
        <v>577</v>
      </c>
      <c r="O87" s="163" t="s">
        <v>576</v>
      </c>
      <c r="P87" s="163" t="s">
        <v>575</v>
      </c>
      <c r="Q87" s="163" t="s">
        <v>574</v>
      </c>
      <c r="R87" s="163" t="s">
        <v>573</v>
      </c>
      <c r="S87" s="163" t="s">
        <v>572</v>
      </c>
      <c r="T87" s="163" t="s">
        <v>571</v>
      </c>
      <c r="U87" s="163">
        <v>0</v>
      </c>
    </row>
    <row r="88" spans="1:21">
      <c r="A88" s="163">
        <v>1</v>
      </c>
      <c r="B88" s="163" t="s">
        <v>94</v>
      </c>
      <c r="C88" s="163">
        <v>740.4</v>
      </c>
      <c r="D88" s="163">
        <v>559.65</v>
      </c>
      <c r="E88" s="163">
        <v>1187.29</v>
      </c>
      <c r="F88" s="163">
        <v>559.55999999999995</v>
      </c>
      <c r="G88" s="163">
        <v>1196.4000000000001</v>
      </c>
      <c r="H88" s="163">
        <v>2383.69</v>
      </c>
      <c r="I88" s="163">
        <v>49.81</v>
      </c>
      <c r="J88" s="163">
        <v>103.65</v>
      </c>
      <c r="K88" s="163">
        <v>-3.65</v>
      </c>
      <c r="L88" s="163">
        <v>7.8</v>
      </c>
      <c r="M88" s="163">
        <v>9</v>
      </c>
      <c r="N88" s="163" t="s">
        <v>577</v>
      </c>
      <c r="O88" s="163" t="s">
        <v>576</v>
      </c>
      <c r="P88" s="163" t="s">
        <v>575</v>
      </c>
      <c r="Q88" s="163" t="s">
        <v>574</v>
      </c>
      <c r="R88" s="163" t="s">
        <v>573</v>
      </c>
      <c r="S88" s="163" t="s">
        <v>572</v>
      </c>
      <c r="T88" s="163" t="s">
        <v>571</v>
      </c>
      <c r="U88" s="163">
        <v>0</v>
      </c>
    </row>
    <row r="89" spans="1:21">
      <c r="A89" s="163">
        <v>1</v>
      </c>
      <c r="B89" s="163" t="s">
        <v>95</v>
      </c>
      <c r="C89" s="163">
        <v>740.5</v>
      </c>
      <c r="D89" s="163">
        <v>546.05999999999995</v>
      </c>
      <c r="E89" s="163">
        <v>1125.7</v>
      </c>
      <c r="F89" s="163">
        <v>546.04999999999995</v>
      </c>
      <c r="G89" s="163">
        <v>1271.79</v>
      </c>
      <c r="H89" s="163">
        <v>2397.4899999999998</v>
      </c>
      <c r="I89" s="163">
        <v>46.95</v>
      </c>
      <c r="J89" s="163">
        <v>98.66</v>
      </c>
      <c r="K89" s="163">
        <v>1.34</v>
      </c>
      <c r="L89" s="163">
        <v>7.8</v>
      </c>
      <c r="M89" s="163">
        <v>10</v>
      </c>
      <c r="N89" s="163" t="s">
        <v>577</v>
      </c>
      <c r="O89" s="163" t="s">
        <v>576</v>
      </c>
      <c r="P89" s="163" t="s">
        <v>575</v>
      </c>
      <c r="Q89" s="163" t="s">
        <v>574</v>
      </c>
      <c r="R89" s="163" t="s">
        <v>573</v>
      </c>
      <c r="S89" s="163" t="s">
        <v>572</v>
      </c>
      <c r="T89" s="163" t="s">
        <v>571</v>
      </c>
      <c r="U89" s="163">
        <v>0</v>
      </c>
    </row>
    <row r="90" spans="1:21">
      <c r="A90" s="163">
        <v>1</v>
      </c>
      <c r="B90" s="163" t="s">
        <v>96</v>
      </c>
      <c r="C90" s="163">
        <v>740.7</v>
      </c>
      <c r="D90" s="163">
        <v>507.91</v>
      </c>
      <c r="E90" s="163">
        <v>1111.29</v>
      </c>
      <c r="F90" s="163">
        <v>507.71</v>
      </c>
      <c r="G90" s="163">
        <v>1023.74</v>
      </c>
      <c r="H90" s="163">
        <v>2135.04</v>
      </c>
      <c r="I90" s="163">
        <v>52.05</v>
      </c>
      <c r="J90" s="163">
        <v>110.68</v>
      </c>
      <c r="K90" s="163">
        <v>-10.68</v>
      </c>
      <c r="L90" s="163">
        <v>7.9</v>
      </c>
      <c r="M90" s="163">
        <v>11</v>
      </c>
      <c r="N90" s="163" t="s">
        <v>577</v>
      </c>
      <c r="O90" s="163" t="s">
        <v>576</v>
      </c>
      <c r="P90" s="163" t="s">
        <v>575</v>
      </c>
      <c r="Q90" s="163" t="s">
        <v>574</v>
      </c>
      <c r="R90" s="163" t="s">
        <v>573</v>
      </c>
      <c r="S90" s="163" t="s">
        <v>572</v>
      </c>
      <c r="T90" s="163" t="s">
        <v>571</v>
      </c>
      <c r="U90" s="163">
        <v>0</v>
      </c>
    </row>
    <row r="91" spans="1:21">
      <c r="A91" s="163">
        <v>1</v>
      </c>
      <c r="B91" s="163" t="s">
        <v>97</v>
      </c>
      <c r="C91" s="163">
        <v>740.7</v>
      </c>
      <c r="D91" s="163">
        <v>475.15</v>
      </c>
      <c r="E91" s="163">
        <v>1096.26</v>
      </c>
      <c r="F91" s="163">
        <v>475.14</v>
      </c>
      <c r="G91" s="163">
        <v>1267.51</v>
      </c>
      <c r="H91" s="163">
        <v>2363.7800000000002</v>
      </c>
      <c r="I91" s="163">
        <v>46.38</v>
      </c>
      <c r="J91" s="163">
        <v>99.19</v>
      </c>
      <c r="K91" s="163">
        <v>0.81</v>
      </c>
      <c r="L91" s="163">
        <v>7.9</v>
      </c>
      <c r="M91" s="163">
        <v>12</v>
      </c>
      <c r="N91" s="163" t="s">
        <v>577</v>
      </c>
      <c r="O91" s="163" t="s">
        <v>576</v>
      </c>
      <c r="P91" s="163" t="s">
        <v>575</v>
      </c>
      <c r="Q91" s="163" t="s">
        <v>574</v>
      </c>
      <c r="R91" s="163" t="s">
        <v>573</v>
      </c>
      <c r="S91" s="163" t="s">
        <v>572</v>
      </c>
      <c r="T91" s="163" t="s">
        <v>571</v>
      </c>
      <c r="U91" s="163">
        <v>0</v>
      </c>
    </row>
    <row r="92" spans="1:21">
      <c r="A92" s="163">
        <v>1</v>
      </c>
      <c r="B92" s="163" t="s">
        <v>98</v>
      </c>
      <c r="C92" s="163">
        <v>778.9</v>
      </c>
      <c r="D92" s="163">
        <v>585.47</v>
      </c>
      <c r="E92" s="163">
        <v>1140.75</v>
      </c>
      <c r="F92" s="163">
        <v>585.6</v>
      </c>
      <c r="G92" s="163">
        <v>1287.2</v>
      </c>
      <c r="H92" s="163">
        <v>2427.9499999999998</v>
      </c>
      <c r="I92" s="163">
        <v>46.98</v>
      </c>
      <c r="J92" s="163">
        <v>98.3</v>
      </c>
      <c r="K92" s="163">
        <v>1.7</v>
      </c>
      <c r="L92" s="163">
        <v>7.7</v>
      </c>
      <c r="M92" s="163">
        <v>7</v>
      </c>
      <c r="N92" s="163" t="s">
        <v>577</v>
      </c>
      <c r="O92" s="163" t="s">
        <v>576</v>
      </c>
      <c r="P92" s="163" t="s">
        <v>575</v>
      </c>
      <c r="Q92" s="163" t="s">
        <v>574</v>
      </c>
      <c r="R92" s="163" t="s">
        <v>573</v>
      </c>
      <c r="S92" s="163" t="s">
        <v>572</v>
      </c>
      <c r="T92" s="163" t="s">
        <v>571</v>
      </c>
      <c r="U92" s="163">
        <v>0</v>
      </c>
    </row>
    <row r="93" spans="1:21">
      <c r="A93" s="163">
        <v>1</v>
      </c>
      <c r="B93" s="163" t="s">
        <v>99</v>
      </c>
      <c r="C93" s="163">
        <v>778.5</v>
      </c>
      <c r="D93" s="163">
        <v>576.30999999999995</v>
      </c>
      <c r="E93" s="163">
        <v>831.26</v>
      </c>
      <c r="F93" s="163">
        <v>576.27</v>
      </c>
      <c r="G93" s="163">
        <v>982.29</v>
      </c>
      <c r="H93" s="163">
        <v>1813.55</v>
      </c>
      <c r="I93" s="163">
        <v>45.84</v>
      </c>
      <c r="J93" s="163">
        <v>95.24</v>
      </c>
      <c r="K93" s="163">
        <v>4.76</v>
      </c>
      <c r="L93" s="163">
        <v>7.8</v>
      </c>
      <c r="M93" s="163">
        <v>8</v>
      </c>
      <c r="N93" s="163" t="s">
        <v>577</v>
      </c>
      <c r="O93" s="163" t="s">
        <v>576</v>
      </c>
      <c r="P93" s="163" t="s">
        <v>575</v>
      </c>
      <c r="Q93" s="163" t="s">
        <v>574</v>
      </c>
      <c r="R93" s="163" t="s">
        <v>573</v>
      </c>
      <c r="S93" s="163" t="s">
        <v>572</v>
      </c>
      <c r="T93" s="163" t="s">
        <v>571</v>
      </c>
      <c r="U93" s="163">
        <v>0</v>
      </c>
    </row>
    <row r="94" spans="1:21">
      <c r="A94" s="163">
        <v>1</v>
      </c>
      <c r="B94" s="163" t="s">
        <v>100</v>
      </c>
      <c r="C94" s="163">
        <v>778.7</v>
      </c>
      <c r="D94" s="163">
        <v>559.4</v>
      </c>
      <c r="E94" s="163">
        <v>1144.77</v>
      </c>
      <c r="F94" s="163">
        <v>559.4</v>
      </c>
      <c r="G94" s="163">
        <v>1215.1400000000001</v>
      </c>
      <c r="H94" s="163">
        <v>2359.91</v>
      </c>
      <c r="I94" s="163">
        <v>48.51</v>
      </c>
      <c r="J94" s="163">
        <v>100.95</v>
      </c>
      <c r="K94" s="163">
        <v>-0.95</v>
      </c>
      <c r="L94" s="163">
        <v>7.8</v>
      </c>
      <c r="M94" s="163">
        <v>9</v>
      </c>
      <c r="N94" s="163" t="s">
        <v>577</v>
      </c>
      <c r="O94" s="163" t="s">
        <v>576</v>
      </c>
      <c r="P94" s="163" t="s">
        <v>575</v>
      </c>
      <c r="Q94" s="163" t="s">
        <v>574</v>
      </c>
      <c r="R94" s="163" t="s">
        <v>573</v>
      </c>
      <c r="S94" s="163" t="s">
        <v>572</v>
      </c>
      <c r="T94" s="163" t="s">
        <v>571</v>
      </c>
      <c r="U94" s="163">
        <v>0</v>
      </c>
    </row>
    <row r="95" spans="1:21">
      <c r="A95" s="163">
        <v>1</v>
      </c>
      <c r="B95" s="163" t="s">
        <v>101</v>
      </c>
      <c r="C95" s="163">
        <v>778.8</v>
      </c>
      <c r="D95" s="163">
        <v>545.71</v>
      </c>
      <c r="E95" s="163">
        <v>1146.51</v>
      </c>
      <c r="F95" s="163">
        <v>545.55999999999995</v>
      </c>
      <c r="G95" s="163">
        <v>1266.83</v>
      </c>
      <c r="H95" s="163">
        <v>2413.34</v>
      </c>
      <c r="I95" s="163">
        <v>47.51</v>
      </c>
      <c r="J95" s="163">
        <v>99.82</v>
      </c>
      <c r="K95" s="163">
        <v>0.18</v>
      </c>
      <c r="L95" s="163">
        <v>7.8</v>
      </c>
      <c r="M95" s="163">
        <v>10</v>
      </c>
      <c r="N95" s="163" t="s">
        <v>577</v>
      </c>
      <c r="O95" s="163" t="s">
        <v>576</v>
      </c>
      <c r="P95" s="163" t="s">
        <v>575</v>
      </c>
      <c r="Q95" s="163" t="s">
        <v>574</v>
      </c>
      <c r="R95" s="163" t="s">
        <v>573</v>
      </c>
      <c r="S95" s="163" t="s">
        <v>572</v>
      </c>
      <c r="T95" s="163" t="s">
        <v>571</v>
      </c>
      <c r="U95" s="163">
        <v>0</v>
      </c>
    </row>
    <row r="96" spans="1:21">
      <c r="A96" s="163">
        <v>1</v>
      </c>
      <c r="B96" s="163" t="s">
        <v>102</v>
      </c>
      <c r="C96" s="163">
        <v>779</v>
      </c>
      <c r="D96" s="163">
        <v>507.98</v>
      </c>
      <c r="E96" s="163">
        <v>34.380000000000003</v>
      </c>
      <c r="F96" s="163">
        <v>508.3</v>
      </c>
      <c r="G96" s="163">
        <v>2170.8000000000002</v>
      </c>
      <c r="H96" s="163">
        <v>2205.1799999999998</v>
      </c>
      <c r="I96" s="163">
        <v>1.56</v>
      </c>
      <c r="J96" s="163">
        <v>3.32</v>
      </c>
      <c r="K96" s="163">
        <v>96.68</v>
      </c>
      <c r="L96" s="163">
        <v>7.8</v>
      </c>
      <c r="M96" s="163">
        <v>11</v>
      </c>
      <c r="N96" s="163" t="s">
        <v>577</v>
      </c>
      <c r="O96" s="163" t="s">
        <v>576</v>
      </c>
      <c r="P96" s="163" t="s">
        <v>575</v>
      </c>
      <c r="Q96" s="163" t="s">
        <v>574</v>
      </c>
      <c r="R96" s="163" t="s">
        <v>573</v>
      </c>
      <c r="S96" s="163" t="s">
        <v>572</v>
      </c>
      <c r="T96" s="163" t="s">
        <v>571</v>
      </c>
      <c r="U96" s="163">
        <v>0</v>
      </c>
    </row>
    <row r="97" spans="1:21">
      <c r="A97" s="163">
        <v>1</v>
      </c>
      <c r="B97" s="163" t="s">
        <v>103</v>
      </c>
      <c r="C97" s="163">
        <v>779</v>
      </c>
      <c r="D97" s="163">
        <v>475.48</v>
      </c>
      <c r="E97" s="163">
        <v>26.48</v>
      </c>
      <c r="F97" s="163">
        <v>475.69</v>
      </c>
      <c r="G97" s="163">
        <v>1969.74</v>
      </c>
      <c r="H97" s="163">
        <v>1996.22</v>
      </c>
      <c r="I97" s="163">
        <v>1.33</v>
      </c>
      <c r="J97" s="163">
        <v>2.84</v>
      </c>
      <c r="K97" s="163">
        <v>97.16</v>
      </c>
      <c r="L97" s="163">
        <v>7.8</v>
      </c>
      <c r="M97" s="163">
        <v>12</v>
      </c>
      <c r="N97" s="163" t="s">
        <v>577</v>
      </c>
      <c r="O97" s="163" t="s">
        <v>576</v>
      </c>
      <c r="P97" s="163" t="s">
        <v>575</v>
      </c>
      <c r="Q97" s="163" t="s">
        <v>574</v>
      </c>
      <c r="R97" s="163" t="s">
        <v>573</v>
      </c>
      <c r="S97" s="163" t="s">
        <v>572</v>
      </c>
      <c r="T97" s="163" t="s">
        <v>571</v>
      </c>
      <c r="U97" s="163">
        <v>0</v>
      </c>
    </row>
    <row r="98" spans="1:21">
      <c r="A98" s="163">
        <v>1</v>
      </c>
      <c r="B98" s="163" t="s">
        <v>685</v>
      </c>
      <c r="C98" s="163">
        <v>89.8</v>
      </c>
      <c r="D98" s="163">
        <v>607.29</v>
      </c>
      <c r="E98" s="163">
        <v>1019.04</v>
      </c>
      <c r="F98" s="163">
        <v>608.4</v>
      </c>
      <c r="G98" s="163">
        <v>1121.21</v>
      </c>
      <c r="H98" s="163">
        <v>2140.25</v>
      </c>
      <c r="I98" s="163">
        <v>47.61</v>
      </c>
      <c r="J98" s="163">
        <v>115.86</v>
      </c>
      <c r="K98" s="163">
        <v>-15.86</v>
      </c>
      <c r="L98" s="163">
        <v>7.9</v>
      </c>
      <c r="M98" s="163">
        <v>6</v>
      </c>
      <c r="N98" s="163" t="s">
        <v>577</v>
      </c>
      <c r="O98" s="163" t="s">
        <v>576</v>
      </c>
      <c r="P98" s="163" t="s">
        <v>575</v>
      </c>
      <c r="Q98" s="163" t="s">
        <v>574</v>
      </c>
      <c r="R98" s="163" t="s">
        <v>573</v>
      </c>
      <c r="S98" s="163" t="s">
        <v>572</v>
      </c>
      <c r="T98" s="163" t="s">
        <v>571</v>
      </c>
      <c r="U98" s="163">
        <v>0</v>
      </c>
    </row>
    <row r="99" spans="1:21">
      <c r="A99" s="163">
        <v>1</v>
      </c>
      <c r="B99" s="163" t="s">
        <v>684</v>
      </c>
      <c r="C99" s="163">
        <v>89.3</v>
      </c>
      <c r="D99" s="163">
        <v>585.76</v>
      </c>
      <c r="E99" s="163">
        <v>1147.8</v>
      </c>
      <c r="F99" s="163">
        <v>585.70000000000005</v>
      </c>
      <c r="G99" s="163">
        <v>1346.57</v>
      </c>
      <c r="H99" s="163">
        <v>2494.37</v>
      </c>
      <c r="I99" s="163">
        <v>46.02</v>
      </c>
      <c r="J99" s="163">
        <v>114.18</v>
      </c>
      <c r="K99" s="163">
        <v>-14.18</v>
      </c>
      <c r="L99" s="163">
        <v>7.7</v>
      </c>
      <c r="M99" s="163">
        <v>5</v>
      </c>
      <c r="N99" s="163" t="s">
        <v>577</v>
      </c>
      <c r="O99" s="163" t="s">
        <v>576</v>
      </c>
      <c r="P99" s="163" t="s">
        <v>575</v>
      </c>
      <c r="Q99" s="163" t="s">
        <v>574</v>
      </c>
      <c r="R99" s="163" t="s">
        <v>573</v>
      </c>
      <c r="S99" s="163" t="s">
        <v>572</v>
      </c>
      <c r="T99" s="163" t="s">
        <v>571</v>
      </c>
      <c r="U99" s="163">
        <v>0</v>
      </c>
    </row>
    <row r="100" spans="1:21">
      <c r="A100" s="163">
        <v>1</v>
      </c>
      <c r="B100" s="163" t="s">
        <v>683</v>
      </c>
      <c r="C100" s="163">
        <v>89.6</v>
      </c>
      <c r="D100" s="163">
        <v>589.04</v>
      </c>
      <c r="E100" s="163">
        <v>1099.8</v>
      </c>
      <c r="F100" s="163">
        <v>590.12</v>
      </c>
      <c r="G100" s="163">
        <v>1044.77</v>
      </c>
      <c r="H100" s="163">
        <v>2144.5700000000002</v>
      </c>
      <c r="I100" s="163">
        <v>51.28</v>
      </c>
      <c r="J100" s="163">
        <v>107.9</v>
      </c>
      <c r="K100" s="163">
        <v>-7.9</v>
      </c>
      <c r="L100" s="163">
        <v>7.8</v>
      </c>
      <c r="M100" s="163">
        <v>4</v>
      </c>
      <c r="N100" s="163" t="s">
        <v>577</v>
      </c>
      <c r="O100" s="163" t="s">
        <v>576</v>
      </c>
      <c r="P100" s="163" t="s">
        <v>575</v>
      </c>
      <c r="Q100" s="163" t="s">
        <v>574</v>
      </c>
      <c r="R100" s="163" t="s">
        <v>573</v>
      </c>
      <c r="S100" s="163" t="s">
        <v>572</v>
      </c>
      <c r="T100" s="163" t="s">
        <v>571</v>
      </c>
      <c r="U100" s="163">
        <v>0</v>
      </c>
    </row>
    <row r="101" spans="1:21">
      <c r="A101" s="163">
        <v>1</v>
      </c>
      <c r="B101" s="163" t="s">
        <v>682</v>
      </c>
      <c r="C101" s="163">
        <v>89.9</v>
      </c>
      <c r="D101" s="163">
        <v>568.03</v>
      </c>
      <c r="E101" s="163">
        <v>1056.6199999999999</v>
      </c>
      <c r="F101" s="163">
        <v>568.17999999999995</v>
      </c>
      <c r="G101" s="163">
        <v>1252.5899999999999</v>
      </c>
      <c r="H101" s="163">
        <v>2309.1999999999998</v>
      </c>
      <c r="I101" s="163">
        <v>45.76</v>
      </c>
      <c r="J101" s="163">
        <v>96.24</v>
      </c>
      <c r="K101" s="163">
        <v>3.76</v>
      </c>
      <c r="L101" s="163">
        <v>7.8</v>
      </c>
      <c r="M101" s="163">
        <v>3</v>
      </c>
      <c r="N101" s="163" t="s">
        <v>577</v>
      </c>
      <c r="O101" s="163" t="s">
        <v>576</v>
      </c>
      <c r="P101" s="163" t="s">
        <v>575</v>
      </c>
      <c r="Q101" s="163" t="s">
        <v>574</v>
      </c>
      <c r="R101" s="163" t="s">
        <v>573</v>
      </c>
      <c r="S101" s="163" t="s">
        <v>572</v>
      </c>
      <c r="T101" s="163" t="s">
        <v>571</v>
      </c>
      <c r="U101" s="163">
        <v>0</v>
      </c>
    </row>
    <row r="102" spans="1:21">
      <c r="A102" s="163">
        <v>1</v>
      </c>
      <c r="B102" s="163" t="s">
        <v>681</v>
      </c>
      <c r="C102" s="163">
        <v>89.9</v>
      </c>
      <c r="D102" s="163">
        <v>549.28</v>
      </c>
      <c r="E102" s="163">
        <v>1149.98</v>
      </c>
      <c r="F102" s="163">
        <v>549.61</v>
      </c>
      <c r="G102" s="163">
        <v>1172.33</v>
      </c>
      <c r="H102" s="163">
        <v>2322.3000000000002</v>
      </c>
      <c r="I102" s="163">
        <v>49.52</v>
      </c>
      <c r="J102" s="163">
        <v>372.08</v>
      </c>
      <c r="K102" s="163">
        <v>-272.08</v>
      </c>
      <c r="L102" s="163">
        <v>7.9</v>
      </c>
      <c r="M102" s="163">
        <v>2</v>
      </c>
      <c r="N102" s="163" t="s">
        <v>577</v>
      </c>
      <c r="O102" s="163" t="s">
        <v>576</v>
      </c>
      <c r="P102" s="163" t="s">
        <v>575</v>
      </c>
      <c r="Q102" s="163" t="s">
        <v>574</v>
      </c>
      <c r="R102" s="163" t="s">
        <v>573</v>
      </c>
      <c r="S102" s="163" t="s">
        <v>572</v>
      </c>
      <c r="T102" s="163" t="s">
        <v>571</v>
      </c>
      <c r="U102" s="163">
        <v>0</v>
      </c>
    </row>
    <row r="103" spans="1:21">
      <c r="A103" s="163">
        <v>1</v>
      </c>
      <c r="B103" s="163" t="s">
        <v>680</v>
      </c>
      <c r="C103" s="163">
        <v>90.1</v>
      </c>
      <c r="D103" s="163">
        <v>528.24</v>
      </c>
      <c r="E103" s="163">
        <v>1080.3</v>
      </c>
      <c r="F103" s="163">
        <v>528.23</v>
      </c>
      <c r="G103" s="163">
        <v>1174.4000000000001</v>
      </c>
      <c r="H103" s="163">
        <v>2254.6999999999998</v>
      </c>
      <c r="I103" s="163">
        <v>47.91</v>
      </c>
      <c r="J103" s="163">
        <v>365.96</v>
      </c>
      <c r="K103" s="163">
        <v>-265.95999999999998</v>
      </c>
      <c r="L103" s="163">
        <v>8</v>
      </c>
      <c r="M103" s="163">
        <v>1</v>
      </c>
      <c r="N103" s="163" t="s">
        <v>577</v>
      </c>
      <c r="O103" s="163" t="s">
        <v>576</v>
      </c>
      <c r="P103" s="163" t="s">
        <v>575</v>
      </c>
      <c r="Q103" s="163" t="s">
        <v>574</v>
      </c>
      <c r="R103" s="163" t="s">
        <v>573</v>
      </c>
      <c r="S103" s="163" t="s">
        <v>572</v>
      </c>
      <c r="T103" s="163" t="s">
        <v>571</v>
      </c>
      <c r="U103" s="163">
        <v>0</v>
      </c>
    </row>
    <row r="104" spans="1:21">
      <c r="A104" s="163">
        <v>1</v>
      </c>
      <c r="B104" s="163" t="s">
        <v>679</v>
      </c>
      <c r="C104" s="163">
        <v>127.9</v>
      </c>
      <c r="D104" s="163">
        <v>606.76</v>
      </c>
      <c r="E104" s="163">
        <v>1028.2</v>
      </c>
      <c r="F104" s="163">
        <v>606.02</v>
      </c>
      <c r="G104" s="163">
        <v>1011.69</v>
      </c>
      <c r="H104" s="163">
        <v>2039.88</v>
      </c>
      <c r="I104" s="163">
        <v>50.4</v>
      </c>
      <c r="J104" s="163">
        <v>122.65</v>
      </c>
      <c r="K104" s="163">
        <v>-22.65</v>
      </c>
      <c r="L104" s="163">
        <v>7.9</v>
      </c>
      <c r="M104" s="163">
        <v>6</v>
      </c>
      <c r="N104" s="163" t="s">
        <v>577</v>
      </c>
      <c r="O104" s="163" t="s">
        <v>576</v>
      </c>
      <c r="P104" s="163" t="s">
        <v>575</v>
      </c>
      <c r="Q104" s="163" t="s">
        <v>574</v>
      </c>
      <c r="R104" s="163" t="s">
        <v>573</v>
      </c>
      <c r="S104" s="163" t="s">
        <v>572</v>
      </c>
      <c r="T104" s="163" t="s">
        <v>571</v>
      </c>
      <c r="U104" s="163">
        <v>0</v>
      </c>
    </row>
    <row r="105" spans="1:21">
      <c r="A105" s="163">
        <v>1</v>
      </c>
      <c r="B105" s="163" t="s">
        <v>678</v>
      </c>
      <c r="C105" s="163">
        <v>127.4</v>
      </c>
      <c r="D105" s="163">
        <v>584.76</v>
      </c>
      <c r="E105" s="163">
        <v>1136.43</v>
      </c>
      <c r="F105" s="163">
        <v>584.54</v>
      </c>
      <c r="G105" s="163">
        <v>1286.5999999999999</v>
      </c>
      <c r="H105" s="163">
        <v>2423.0300000000002</v>
      </c>
      <c r="I105" s="163">
        <v>46.9</v>
      </c>
      <c r="J105" s="163">
        <v>116.37</v>
      </c>
      <c r="K105" s="163">
        <v>-16.37</v>
      </c>
      <c r="L105" s="163">
        <v>7.7</v>
      </c>
      <c r="M105" s="163">
        <v>5</v>
      </c>
      <c r="N105" s="163" t="s">
        <v>577</v>
      </c>
      <c r="O105" s="163" t="s">
        <v>576</v>
      </c>
      <c r="P105" s="163" t="s">
        <v>575</v>
      </c>
      <c r="Q105" s="163" t="s">
        <v>574</v>
      </c>
      <c r="R105" s="163" t="s">
        <v>573</v>
      </c>
      <c r="S105" s="163" t="s">
        <v>572</v>
      </c>
      <c r="T105" s="163" t="s">
        <v>571</v>
      </c>
      <c r="U105" s="163">
        <v>0</v>
      </c>
    </row>
    <row r="106" spans="1:21">
      <c r="A106" s="163">
        <v>1</v>
      </c>
      <c r="B106" s="163" t="s">
        <v>677</v>
      </c>
      <c r="C106" s="163">
        <v>127.7</v>
      </c>
      <c r="D106" s="163">
        <v>588.62</v>
      </c>
      <c r="E106" s="163">
        <v>1007.26</v>
      </c>
      <c r="F106" s="163">
        <v>588.20000000000005</v>
      </c>
      <c r="G106" s="163">
        <v>1170.46</v>
      </c>
      <c r="H106" s="163">
        <v>2177.7199999999998</v>
      </c>
      <c r="I106" s="163">
        <v>46.25</v>
      </c>
      <c r="J106" s="163">
        <v>97.32</v>
      </c>
      <c r="K106" s="163">
        <v>2.68</v>
      </c>
      <c r="L106" s="163">
        <v>7.8</v>
      </c>
      <c r="M106" s="163">
        <v>4</v>
      </c>
      <c r="N106" s="163" t="s">
        <v>577</v>
      </c>
      <c r="O106" s="163" t="s">
        <v>576</v>
      </c>
      <c r="P106" s="163" t="s">
        <v>575</v>
      </c>
      <c r="Q106" s="163" t="s">
        <v>574</v>
      </c>
      <c r="R106" s="163" t="s">
        <v>573</v>
      </c>
      <c r="S106" s="163" t="s">
        <v>572</v>
      </c>
      <c r="T106" s="163" t="s">
        <v>571</v>
      </c>
      <c r="U106" s="163">
        <v>0</v>
      </c>
    </row>
    <row r="107" spans="1:21">
      <c r="A107" s="163">
        <v>1</v>
      </c>
      <c r="B107" s="163" t="s">
        <v>113</v>
      </c>
      <c r="C107" s="163">
        <v>128</v>
      </c>
      <c r="D107" s="163">
        <v>568.77</v>
      </c>
      <c r="E107" s="163">
        <v>1000.81</v>
      </c>
      <c r="F107" s="163">
        <v>569.07000000000005</v>
      </c>
      <c r="G107" s="163">
        <v>1274.76</v>
      </c>
      <c r="H107" s="163">
        <v>2275.5700000000002</v>
      </c>
      <c r="I107" s="163">
        <v>43.98</v>
      </c>
      <c r="J107" s="163">
        <v>92.51</v>
      </c>
      <c r="K107" s="163">
        <v>7.49</v>
      </c>
      <c r="L107" s="163">
        <v>7.8</v>
      </c>
      <c r="M107" s="163">
        <v>3</v>
      </c>
      <c r="N107" s="163" t="s">
        <v>577</v>
      </c>
      <c r="O107" s="163" t="s">
        <v>576</v>
      </c>
      <c r="P107" s="163" t="s">
        <v>575</v>
      </c>
      <c r="Q107" s="163" t="s">
        <v>574</v>
      </c>
      <c r="R107" s="163" t="s">
        <v>573</v>
      </c>
      <c r="S107" s="163" t="s">
        <v>572</v>
      </c>
      <c r="T107" s="163" t="s">
        <v>571</v>
      </c>
      <c r="U107" s="163">
        <v>0</v>
      </c>
    </row>
    <row r="108" spans="1:21">
      <c r="A108" s="163">
        <v>1</v>
      </c>
      <c r="B108" s="163" t="s">
        <v>114</v>
      </c>
      <c r="C108" s="163">
        <v>128</v>
      </c>
      <c r="D108" s="163">
        <v>548.11</v>
      </c>
      <c r="E108" s="163">
        <v>1082.26</v>
      </c>
      <c r="F108" s="163">
        <v>547.52</v>
      </c>
      <c r="G108" s="163">
        <v>1164.4000000000001</v>
      </c>
      <c r="H108" s="163">
        <v>2246.66</v>
      </c>
      <c r="I108" s="163">
        <v>48.17</v>
      </c>
      <c r="J108" s="163">
        <v>361.96</v>
      </c>
      <c r="K108" s="163">
        <v>-261.95999999999998</v>
      </c>
      <c r="L108" s="163">
        <v>7.7</v>
      </c>
      <c r="M108" s="163">
        <v>2</v>
      </c>
      <c r="N108" s="163" t="s">
        <v>577</v>
      </c>
      <c r="O108" s="163" t="s">
        <v>576</v>
      </c>
      <c r="P108" s="163" t="s">
        <v>575</v>
      </c>
      <c r="Q108" s="163" t="s">
        <v>574</v>
      </c>
      <c r="R108" s="163" t="s">
        <v>573</v>
      </c>
      <c r="S108" s="163" t="s">
        <v>572</v>
      </c>
      <c r="T108" s="163" t="s">
        <v>571</v>
      </c>
      <c r="U108" s="163">
        <v>0</v>
      </c>
    </row>
    <row r="109" spans="1:21">
      <c r="A109" s="163">
        <v>1</v>
      </c>
      <c r="B109" s="163" t="s">
        <v>115</v>
      </c>
      <c r="C109" s="163">
        <v>128.19999999999999</v>
      </c>
      <c r="D109" s="163">
        <v>526.39</v>
      </c>
      <c r="E109" s="163">
        <v>1059.23</v>
      </c>
      <c r="F109" s="163">
        <v>525.85</v>
      </c>
      <c r="G109" s="163">
        <v>1251.98</v>
      </c>
      <c r="H109" s="163">
        <v>2311.2199999999998</v>
      </c>
      <c r="I109" s="163">
        <v>45.83</v>
      </c>
      <c r="J109" s="163">
        <v>350.05</v>
      </c>
      <c r="K109" s="163">
        <v>-250.05</v>
      </c>
      <c r="L109" s="163">
        <v>7.9</v>
      </c>
      <c r="M109" s="163">
        <v>1</v>
      </c>
      <c r="N109" s="163" t="s">
        <v>577</v>
      </c>
      <c r="O109" s="163" t="s">
        <v>576</v>
      </c>
      <c r="P109" s="163" t="s">
        <v>575</v>
      </c>
      <c r="Q109" s="163" t="s">
        <v>574</v>
      </c>
      <c r="R109" s="163" t="s">
        <v>573</v>
      </c>
      <c r="S109" s="163" t="s">
        <v>572</v>
      </c>
      <c r="T109" s="163" t="s">
        <v>571</v>
      </c>
      <c r="U109" s="163">
        <v>0</v>
      </c>
    </row>
    <row r="110" spans="1:21">
      <c r="A110" s="163">
        <v>1</v>
      </c>
      <c r="B110" s="163" t="s">
        <v>116</v>
      </c>
      <c r="C110" s="163">
        <v>166</v>
      </c>
      <c r="D110" s="163">
        <v>603.82000000000005</v>
      </c>
      <c r="E110" s="163">
        <v>1007.42</v>
      </c>
      <c r="F110" s="163">
        <v>603.52</v>
      </c>
      <c r="G110" s="163">
        <v>1101.1400000000001</v>
      </c>
      <c r="H110" s="163">
        <v>2108.56</v>
      </c>
      <c r="I110" s="163">
        <v>47.78</v>
      </c>
      <c r="J110" s="163">
        <v>116.26</v>
      </c>
      <c r="K110" s="163">
        <v>-16.260000000000002</v>
      </c>
      <c r="L110" s="163">
        <v>7.8</v>
      </c>
      <c r="M110" s="163">
        <v>6</v>
      </c>
      <c r="N110" s="163" t="s">
        <v>577</v>
      </c>
      <c r="O110" s="163" t="s">
        <v>576</v>
      </c>
      <c r="P110" s="163" t="s">
        <v>575</v>
      </c>
      <c r="Q110" s="163" t="s">
        <v>574</v>
      </c>
      <c r="R110" s="163" t="s">
        <v>573</v>
      </c>
      <c r="S110" s="163" t="s">
        <v>572</v>
      </c>
      <c r="T110" s="163" t="s">
        <v>571</v>
      </c>
      <c r="U110" s="163">
        <v>0</v>
      </c>
    </row>
    <row r="111" spans="1:21">
      <c r="A111" s="163">
        <v>1</v>
      </c>
      <c r="B111" s="163" t="s">
        <v>117</v>
      </c>
      <c r="C111" s="163">
        <v>165.5</v>
      </c>
      <c r="D111" s="163">
        <v>583.84</v>
      </c>
      <c r="E111" s="163">
        <v>1201.1400000000001</v>
      </c>
      <c r="F111" s="163">
        <v>583.73</v>
      </c>
      <c r="G111" s="163">
        <v>1267.52</v>
      </c>
      <c r="H111" s="163">
        <v>2468.66</v>
      </c>
      <c r="I111" s="163">
        <v>48.66</v>
      </c>
      <c r="J111" s="163">
        <v>120.73</v>
      </c>
      <c r="K111" s="163">
        <v>-20.73</v>
      </c>
      <c r="L111" s="163">
        <v>7.7</v>
      </c>
      <c r="M111" s="163">
        <v>5</v>
      </c>
      <c r="N111" s="163" t="s">
        <v>577</v>
      </c>
      <c r="O111" s="163" t="s">
        <v>576</v>
      </c>
      <c r="P111" s="163" t="s">
        <v>575</v>
      </c>
      <c r="Q111" s="163" t="s">
        <v>574</v>
      </c>
      <c r="R111" s="163" t="s">
        <v>573</v>
      </c>
      <c r="S111" s="163" t="s">
        <v>572</v>
      </c>
      <c r="T111" s="163" t="s">
        <v>571</v>
      </c>
      <c r="U111" s="163">
        <v>0</v>
      </c>
    </row>
    <row r="112" spans="1:21">
      <c r="A112" s="163">
        <v>1</v>
      </c>
      <c r="B112" s="163" t="s">
        <v>118</v>
      </c>
      <c r="C112" s="163">
        <v>165.8</v>
      </c>
      <c r="D112" s="163">
        <v>588.1</v>
      </c>
      <c r="E112" s="163">
        <v>1147.6500000000001</v>
      </c>
      <c r="F112" s="163">
        <v>588.15</v>
      </c>
      <c r="G112" s="163">
        <v>1088.2</v>
      </c>
      <c r="H112" s="163">
        <v>2235.84</v>
      </c>
      <c r="I112" s="163">
        <v>51.33</v>
      </c>
      <c r="J112" s="163">
        <v>108</v>
      </c>
      <c r="K112" s="163">
        <v>-8</v>
      </c>
      <c r="L112" s="163">
        <v>7.8</v>
      </c>
      <c r="M112" s="163">
        <v>4</v>
      </c>
      <c r="N112" s="163" t="s">
        <v>577</v>
      </c>
      <c r="O112" s="163" t="s">
        <v>576</v>
      </c>
      <c r="P112" s="163" t="s">
        <v>575</v>
      </c>
      <c r="Q112" s="163" t="s">
        <v>574</v>
      </c>
      <c r="R112" s="163" t="s">
        <v>573</v>
      </c>
      <c r="S112" s="163" t="s">
        <v>572</v>
      </c>
      <c r="T112" s="163" t="s">
        <v>571</v>
      </c>
      <c r="U112" s="163">
        <v>0</v>
      </c>
    </row>
    <row r="113" spans="1:21">
      <c r="A113" s="163">
        <v>1</v>
      </c>
      <c r="B113" s="163" t="s">
        <v>119</v>
      </c>
      <c r="C113" s="163">
        <v>166</v>
      </c>
      <c r="D113" s="163">
        <v>570.16999999999996</v>
      </c>
      <c r="E113" s="163">
        <v>1126.26</v>
      </c>
      <c r="F113" s="163">
        <v>570.33000000000004</v>
      </c>
      <c r="G113" s="163">
        <v>1217.98</v>
      </c>
      <c r="H113" s="163">
        <v>2344.23</v>
      </c>
      <c r="I113" s="163">
        <v>48.04</v>
      </c>
      <c r="J113" s="163">
        <v>101.06</v>
      </c>
      <c r="K113" s="163">
        <v>-1.06</v>
      </c>
      <c r="L113" s="163">
        <v>7.8</v>
      </c>
      <c r="M113" s="163">
        <v>3</v>
      </c>
      <c r="N113" s="163" t="s">
        <v>577</v>
      </c>
      <c r="O113" s="163" t="s">
        <v>576</v>
      </c>
      <c r="P113" s="163" t="s">
        <v>575</v>
      </c>
      <c r="Q113" s="163" t="s">
        <v>574</v>
      </c>
      <c r="R113" s="163" t="s">
        <v>573</v>
      </c>
      <c r="S113" s="163" t="s">
        <v>572</v>
      </c>
      <c r="T113" s="163" t="s">
        <v>571</v>
      </c>
      <c r="U113" s="163">
        <v>0</v>
      </c>
    </row>
    <row r="114" spans="1:21">
      <c r="A114" s="163">
        <v>1</v>
      </c>
      <c r="B114" s="163" t="s">
        <v>120</v>
      </c>
      <c r="C114" s="163">
        <v>166.1</v>
      </c>
      <c r="D114" s="163">
        <v>545.95000000000005</v>
      </c>
      <c r="E114" s="163">
        <v>1143.69</v>
      </c>
      <c r="F114" s="163">
        <v>545.79999999999995</v>
      </c>
      <c r="G114" s="163">
        <v>1161.97</v>
      </c>
      <c r="H114" s="163">
        <v>2305.66</v>
      </c>
      <c r="I114" s="163">
        <v>49.6</v>
      </c>
      <c r="J114" s="163">
        <v>372.71</v>
      </c>
      <c r="K114" s="163">
        <v>-272.70999999999998</v>
      </c>
      <c r="L114" s="163">
        <v>7.8</v>
      </c>
      <c r="M114" s="163">
        <v>2</v>
      </c>
      <c r="N114" s="163" t="s">
        <v>577</v>
      </c>
      <c r="O114" s="163" t="s">
        <v>576</v>
      </c>
      <c r="P114" s="163" t="s">
        <v>575</v>
      </c>
      <c r="Q114" s="163" t="s">
        <v>574</v>
      </c>
      <c r="R114" s="163" t="s">
        <v>573</v>
      </c>
      <c r="S114" s="163" t="s">
        <v>572</v>
      </c>
      <c r="T114" s="163" t="s">
        <v>571</v>
      </c>
      <c r="U114" s="163">
        <v>0</v>
      </c>
    </row>
    <row r="115" spans="1:21">
      <c r="A115" s="163">
        <v>1</v>
      </c>
      <c r="B115" s="163" t="s">
        <v>121</v>
      </c>
      <c r="C115" s="163">
        <v>166.2</v>
      </c>
      <c r="D115" s="163">
        <v>524.70000000000005</v>
      </c>
      <c r="E115" s="163">
        <v>1114.78</v>
      </c>
      <c r="F115" s="163">
        <v>524.69000000000005</v>
      </c>
      <c r="G115" s="163">
        <v>1199.92</v>
      </c>
      <c r="H115" s="163">
        <v>2314.6999999999998</v>
      </c>
      <c r="I115" s="163">
        <v>48.16</v>
      </c>
      <c r="J115" s="163">
        <v>367.85</v>
      </c>
      <c r="K115" s="163">
        <v>-267.85000000000002</v>
      </c>
      <c r="L115" s="163">
        <v>7.9</v>
      </c>
      <c r="M115" s="163">
        <v>1</v>
      </c>
      <c r="N115" s="163" t="s">
        <v>577</v>
      </c>
      <c r="O115" s="163" t="s">
        <v>576</v>
      </c>
      <c r="P115" s="163" t="s">
        <v>575</v>
      </c>
      <c r="Q115" s="163" t="s">
        <v>574</v>
      </c>
      <c r="R115" s="163" t="s">
        <v>573</v>
      </c>
      <c r="S115" s="163" t="s">
        <v>572</v>
      </c>
      <c r="T115" s="163" t="s">
        <v>571</v>
      </c>
      <c r="U115" s="163">
        <v>0</v>
      </c>
    </row>
    <row r="116" spans="1:21">
      <c r="A116" s="163">
        <v>1</v>
      </c>
      <c r="B116" s="163" t="s">
        <v>122</v>
      </c>
      <c r="C116" s="163">
        <v>204.1</v>
      </c>
      <c r="D116" s="163">
        <v>602.74</v>
      </c>
      <c r="E116" s="163">
        <v>949.31</v>
      </c>
      <c r="F116" s="163">
        <v>602.64</v>
      </c>
      <c r="G116" s="163">
        <v>1097.78</v>
      </c>
      <c r="H116" s="163">
        <v>2047.1</v>
      </c>
      <c r="I116" s="163">
        <v>46.37</v>
      </c>
      <c r="J116" s="163">
        <v>112.84</v>
      </c>
      <c r="K116" s="163">
        <v>-12.84</v>
      </c>
      <c r="L116" s="163">
        <v>7.8</v>
      </c>
      <c r="M116" s="163">
        <v>6</v>
      </c>
      <c r="N116" s="163" t="s">
        <v>577</v>
      </c>
      <c r="O116" s="163" t="s">
        <v>576</v>
      </c>
      <c r="P116" s="163" t="s">
        <v>575</v>
      </c>
      <c r="Q116" s="163" t="s">
        <v>574</v>
      </c>
      <c r="R116" s="163" t="s">
        <v>573</v>
      </c>
      <c r="S116" s="163" t="s">
        <v>572</v>
      </c>
      <c r="T116" s="163" t="s">
        <v>571</v>
      </c>
      <c r="U116" s="163">
        <v>0</v>
      </c>
    </row>
    <row r="117" spans="1:21">
      <c r="A117" s="163">
        <v>1</v>
      </c>
      <c r="B117" s="163" t="s">
        <v>123</v>
      </c>
      <c r="C117" s="163">
        <v>203.6</v>
      </c>
      <c r="D117" s="163">
        <v>584.04</v>
      </c>
      <c r="E117" s="163">
        <v>1135.1099999999999</v>
      </c>
      <c r="F117" s="163">
        <v>584.27</v>
      </c>
      <c r="G117" s="163">
        <v>1306.6199999999999</v>
      </c>
      <c r="H117" s="163">
        <v>2441.73</v>
      </c>
      <c r="I117" s="163">
        <v>46.49</v>
      </c>
      <c r="J117" s="163">
        <v>115.35</v>
      </c>
      <c r="K117" s="163">
        <v>-15.35</v>
      </c>
      <c r="L117" s="163">
        <v>7.7</v>
      </c>
      <c r="M117" s="163">
        <v>5</v>
      </c>
      <c r="N117" s="163" t="s">
        <v>577</v>
      </c>
      <c r="O117" s="163" t="s">
        <v>576</v>
      </c>
      <c r="P117" s="163" t="s">
        <v>575</v>
      </c>
      <c r="Q117" s="163" t="s">
        <v>574</v>
      </c>
      <c r="R117" s="163" t="s">
        <v>573</v>
      </c>
      <c r="S117" s="163" t="s">
        <v>572</v>
      </c>
      <c r="T117" s="163" t="s">
        <v>571</v>
      </c>
      <c r="U117" s="163">
        <v>0</v>
      </c>
    </row>
    <row r="118" spans="1:21">
      <c r="A118" s="163">
        <v>1</v>
      </c>
      <c r="B118" s="163" t="s">
        <v>124</v>
      </c>
      <c r="C118" s="163">
        <v>203.9</v>
      </c>
      <c r="D118" s="163">
        <v>587.6</v>
      </c>
      <c r="E118" s="163">
        <v>1011.7</v>
      </c>
      <c r="F118" s="163">
        <v>587.32000000000005</v>
      </c>
      <c r="G118" s="163">
        <v>1112.22</v>
      </c>
      <c r="H118" s="163">
        <v>2123.92</v>
      </c>
      <c r="I118" s="163">
        <v>47.63</v>
      </c>
      <c r="J118" s="163">
        <v>100.22</v>
      </c>
      <c r="K118" s="163">
        <v>-0.22</v>
      </c>
      <c r="L118" s="163">
        <v>7.8</v>
      </c>
      <c r="M118" s="163">
        <v>4</v>
      </c>
      <c r="N118" s="163" t="s">
        <v>577</v>
      </c>
      <c r="O118" s="163" t="s">
        <v>576</v>
      </c>
      <c r="P118" s="163" t="s">
        <v>575</v>
      </c>
      <c r="Q118" s="163" t="s">
        <v>574</v>
      </c>
      <c r="R118" s="163" t="s">
        <v>573</v>
      </c>
      <c r="S118" s="163" t="s">
        <v>572</v>
      </c>
      <c r="T118" s="163" t="s">
        <v>571</v>
      </c>
      <c r="U118" s="163">
        <v>0</v>
      </c>
    </row>
    <row r="119" spans="1:21">
      <c r="A119" s="163">
        <v>1</v>
      </c>
      <c r="B119" s="163" t="s">
        <v>125</v>
      </c>
      <c r="C119" s="163">
        <v>204.1</v>
      </c>
      <c r="D119" s="163">
        <v>570.61</v>
      </c>
      <c r="E119" s="163">
        <v>1091.49</v>
      </c>
      <c r="F119" s="163">
        <v>570.70000000000005</v>
      </c>
      <c r="G119" s="163">
        <v>1186.24</v>
      </c>
      <c r="H119" s="163">
        <v>2277.73</v>
      </c>
      <c r="I119" s="163">
        <v>47.92</v>
      </c>
      <c r="J119" s="163">
        <v>100.8</v>
      </c>
      <c r="K119" s="163">
        <v>-0.8</v>
      </c>
      <c r="L119" s="163">
        <v>7.8</v>
      </c>
      <c r="M119" s="163">
        <v>3</v>
      </c>
      <c r="N119" s="163" t="s">
        <v>577</v>
      </c>
      <c r="O119" s="163" t="s">
        <v>576</v>
      </c>
      <c r="P119" s="163" t="s">
        <v>575</v>
      </c>
      <c r="Q119" s="163" t="s">
        <v>574</v>
      </c>
      <c r="R119" s="163" t="s">
        <v>573</v>
      </c>
      <c r="S119" s="163" t="s">
        <v>572</v>
      </c>
      <c r="T119" s="163" t="s">
        <v>571</v>
      </c>
      <c r="U119" s="163">
        <v>0</v>
      </c>
    </row>
    <row r="120" spans="1:21">
      <c r="A120" s="163">
        <v>1</v>
      </c>
      <c r="B120" s="163" t="s">
        <v>126</v>
      </c>
      <c r="C120" s="163">
        <v>204.2</v>
      </c>
      <c r="D120" s="163">
        <v>546.28</v>
      </c>
      <c r="E120" s="163">
        <v>41</v>
      </c>
      <c r="F120" s="163">
        <v>546.66999999999996</v>
      </c>
      <c r="G120" s="163">
        <v>2231.9699999999998</v>
      </c>
      <c r="H120" s="163">
        <v>2272.9699999999998</v>
      </c>
      <c r="I120" s="163">
        <v>1.8</v>
      </c>
      <c r="J120" s="163">
        <v>13.55</v>
      </c>
      <c r="K120" s="163">
        <v>86.45</v>
      </c>
      <c r="L120" s="163">
        <v>7.7</v>
      </c>
      <c r="M120" s="163">
        <v>2</v>
      </c>
      <c r="N120" s="163" t="s">
        <v>577</v>
      </c>
      <c r="O120" s="163" t="s">
        <v>576</v>
      </c>
      <c r="P120" s="163" t="s">
        <v>575</v>
      </c>
      <c r="Q120" s="163" t="s">
        <v>574</v>
      </c>
      <c r="R120" s="163" t="s">
        <v>573</v>
      </c>
      <c r="S120" s="163" t="s">
        <v>572</v>
      </c>
      <c r="T120" s="163" t="s">
        <v>571</v>
      </c>
      <c r="U120" s="163">
        <v>0</v>
      </c>
    </row>
    <row r="121" spans="1:21">
      <c r="A121" s="163">
        <v>1</v>
      </c>
      <c r="B121" s="163" t="s">
        <v>127</v>
      </c>
      <c r="C121" s="163">
        <v>204.3</v>
      </c>
      <c r="D121" s="163">
        <v>525.62</v>
      </c>
      <c r="E121" s="163">
        <v>26.94</v>
      </c>
      <c r="F121" s="163">
        <v>526.03</v>
      </c>
      <c r="G121" s="163">
        <v>1962.37</v>
      </c>
      <c r="H121" s="163">
        <v>1989.31</v>
      </c>
      <c r="I121" s="163">
        <v>1.35</v>
      </c>
      <c r="J121" s="163">
        <v>10.34</v>
      </c>
      <c r="K121" s="163">
        <v>89.66</v>
      </c>
      <c r="L121" s="163">
        <v>7.8</v>
      </c>
      <c r="M121" s="163">
        <v>1</v>
      </c>
      <c r="N121" s="163" t="s">
        <v>577</v>
      </c>
      <c r="O121" s="163" t="s">
        <v>576</v>
      </c>
      <c r="P121" s="163" t="s">
        <v>575</v>
      </c>
      <c r="Q121" s="163" t="s">
        <v>574</v>
      </c>
      <c r="R121" s="163" t="s">
        <v>573</v>
      </c>
      <c r="S121" s="163" t="s">
        <v>572</v>
      </c>
      <c r="T121" s="163" t="s">
        <v>571</v>
      </c>
      <c r="U121" s="163">
        <v>0</v>
      </c>
    </row>
    <row r="122" spans="1:21">
      <c r="A122" s="163">
        <v>1</v>
      </c>
      <c r="B122" s="163" t="s">
        <v>676</v>
      </c>
      <c r="C122" s="163">
        <v>280.39999999999998</v>
      </c>
      <c r="D122" s="163">
        <v>615.36</v>
      </c>
      <c r="E122" s="163">
        <v>1053.8499999999999</v>
      </c>
      <c r="F122" s="163">
        <v>615.80999999999995</v>
      </c>
      <c r="G122" s="163">
        <v>1094.8399999999999</v>
      </c>
      <c r="H122" s="163">
        <v>2148.69</v>
      </c>
      <c r="I122" s="163">
        <v>49.05</v>
      </c>
      <c r="J122" s="163">
        <v>119.35</v>
      </c>
      <c r="K122" s="163">
        <v>-19.350000000000001</v>
      </c>
      <c r="L122" s="163">
        <v>7.7</v>
      </c>
      <c r="M122" s="163">
        <v>6</v>
      </c>
      <c r="N122" s="163" t="s">
        <v>577</v>
      </c>
      <c r="O122" s="163" t="s">
        <v>576</v>
      </c>
      <c r="P122" s="163" t="s">
        <v>575</v>
      </c>
      <c r="Q122" s="163" t="s">
        <v>574</v>
      </c>
      <c r="R122" s="163" t="s">
        <v>573</v>
      </c>
      <c r="S122" s="163" t="s">
        <v>572</v>
      </c>
      <c r="T122" s="163" t="s">
        <v>571</v>
      </c>
      <c r="U122" s="163">
        <v>0</v>
      </c>
    </row>
    <row r="123" spans="1:21">
      <c r="A123" s="163">
        <v>1</v>
      </c>
      <c r="B123" s="163" t="s">
        <v>675</v>
      </c>
      <c r="C123" s="163">
        <v>280</v>
      </c>
      <c r="D123" s="163">
        <v>585.79999999999995</v>
      </c>
      <c r="E123" s="163">
        <v>1265.5899999999999</v>
      </c>
      <c r="F123" s="163">
        <v>585.70000000000005</v>
      </c>
      <c r="G123" s="163">
        <v>1194.1400000000001</v>
      </c>
      <c r="H123" s="163">
        <v>2459.73</v>
      </c>
      <c r="I123" s="163">
        <v>51.45</v>
      </c>
      <c r="J123" s="163">
        <v>127.67</v>
      </c>
      <c r="K123" s="163">
        <v>-27.67</v>
      </c>
      <c r="L123" s="163">
        <v>7.6</v>
      </c>
      <c r="M123" s="163">
        <v>5</v>
      </c>
      <c r="N123" s="163" t="s">
        <v>577</v>
      </c>
      <c r="O123" s="163" t="s">
        <v>576</v>
      </c>
      <c r="P123" s="163" t="s">
        <v>575</v>
      </c>
      <c r="Q123" s="163" t="s">
        <v>574</v>
      </c>
      <c r="R123" s="163" t="s">
        <v>573</v>
      </c>
      <c r="S123" s="163" t="s">
        <v>572</v>
      </c>
      <c r="T123" s="163" t="s">
        <v>571</v>
      </c>
      <c r="U123" s="163">
        <v>0</v>
      </c>
    </row>
    <row r="124" spans="1:21">
      <c r="A124" s="163">
        <v>1</v>
      </c>
      <c r="B124" s="163" t="s">
        <v>674</v>
      </c>
      <c r="C124" s="163">
        <v>280.2</v>
      </c>
      <c r="D124" s="163">
        <v>591.99</v>
      </c>
      <c r="E124" s="163">
        <v>1086.3900000000001</v>
      </c>
      <c r="F124" s="163">
        <v>592.57000000000005</v>
      </c>
      <c r="G124" s="163">
        <v>1048.95</v>
      </c>
      <c r="H124" s="163">
        <v>2135.34</v>
      </c>
      <c r="I124" s="163">
        <v>50.88</v>
      </c>
      <c r="J124" s="163">
        <v>107.04</v>
      </c>
      <c r="K124" s="163">
        <v>-7.04</v>
      </c>
      <c r="L124" s="163">
        <v>7.8</v>
      </c>
      <c r="M124" s="163">
        <v>4</v>
      </c>
      <c r="N124" s="163" t="s">
        <v>577</v>
      </c>
      <c r="O124" s="163" t="s">
        <v>576</v>
      </c>
      <c r="P124" s="163" t="s">
        <v>575</v>
      </c>
      <c r="Q124" s="163" t="s">
        <v>574</v>
      </c>
      <c r="R124" s="163" t="s">
        <v>573</v>
      </c>
      <c r="S124" s="163" t="s">
        <v>572</v>
      </c>
      <c r="T124" s="163" t="s">
        <v>571</v>
      </c>
      <c r="U124" s="163">
        <v>0</v>
      </c>
    </row>
    <row r="125" spans="1:21">
      <c r="A125" s="163">
        <v>1</v>
      </c>
      <c r="B125" s="163" t="s">
        <v>673</v>
      </c>
      <c r="C125" s="163">
        <v>280.39999999999998</v>
      </c>
      <c r="D125" s="163">
        <v>574.80999999999995</v>
      </c>
      <c r="E125" s="163">
        <v>1102.1600000000001</v>
      </c>
      <c r="F125" s="163">
        <v>574.99</v>
      </c>
      <c r="G125" s="163">
        <v>1207.3599999999999</v>
      </c>
      <c r="H125" s="163">
        <v>2309.52</v>
      </c>
      <c r="I125" s="163">
        <v>47.72</v>
      </c>
      <c r="J125" s="163">
        <v>100.38</v>
      </c>
      <c r="K125" s="163">
        <v>-0.38</v>
      </c>
      <c r="L125" s="163">
        <v>7.8</v>
      </c>
      <c r="M125" s="163">
        <v>3</v>
      </c>
      <c r="N125" s="163" t="s">
        <v>577</v>
      </c>
      <c r="O125" s="163" t="s">
        <v>576</v>
      </c>
      <c r="P125" s="163" t="s">
        <v>575</v>
      </c>
      <c r="Q125" s="163" t="s">
        <v>574</v>
      </c>
      <c r="R125" s="163" t="s">
        <v>573</v>
      </c>
      <c r="S125" s="163" t="s">
        <v>572</v>
      </c>
      <c r="T125" s="163" t="s">
        <v>571</v>
      </c>
      <c r="U125" s="163">
        <v>0</v>
      </c>
    </row>
    <row r="126" spans="1:21">
      <c r="A126" s="163">
        <v>1</v>
      </c>
      <c r="B126" s="163" t="s">
        <v>672</v>
      </c>
      <c r="C126" s="163">
        <v>280.5</v>
      </c>
      <c r="D126" s="163">
        <v>549.73</v>
      </c>
      <c r="E126" s="163">
        <v>1233.3</v>
      </c>
      <c r="F126" s="163">
        <v>549.63</v>
      </c>
      <c r="G126" s="163">
        <v>1036.78</v>
      </c>
      <c r="H126" s="163">
        <v>2270.0700000000002</v>
      </c>
      <c r="I126" s="163">
        <v>54.33</v>
      </c>
      <c r="J126" s="163">
        <v>408.21</v>
      </c>
      <c r="K126" s="163">
        <v>-308.20999999999998</v>
      </c>
      <c r="L126" s="163">
        <v>7.7</v>
      </c>
      <c r="M126" s="163">
        <v>2</v>
      </c>
      <c r="N126" s="163" t="s">
        <v>577</v>
      </c>
      <c r="O126" s="163" t="s">
        <v>576</v>
      </c>
      <c r="P126" s="163" t="s">
        <v>575</v>
      </c>
      <c r="Q126" s="163" t="s">
        <v>574</v>
      </c>
      <c r="R126" s="163" t="s">
        <v>573</v>
      </c>
      <c r="S126" s="163" t="s">
        <v>572</v>
      </c>
      <c r="T126" s="163" t="s">
        <v>571</v>
      </c>
      <c r="U126" s="163">
        <v>0</v>
      </c>
    </row>
    <row r="127" spans="1:21">
      <c r="A127" s="163">
        <v>1</v>
      </c>
      <c r="B127" s="163" t="s">
        <v>671</v>
      </c>
      <c r="C127" s="163">
        <v>280.60000000000002</v>
      </c>
      <c r="D127" s="163">
        <v>527.64</v>
      </c>
      <c r="E127" s="163">
        <v>1200.18</v>
      </c>
      <c r="F127" s="163">
        <v>527.4</v>
      </c>
      <c r="G127" s="163">
        <v>1111.0899999999999</v>
      </c>
      <c r="H127" s="163">
        <v>2311.27</v>
      </c>
      <c r="I127" s="163">
        <v>51.93</v>
      </c>
      <c r="J127" s="163">
        <v>396.62</v>
      </c>
      <c r="K127" s="163">
        <v>-296.62</v>
      </c>
      <c r="L127" s="163">
        <v>7.8</v>
      </c>
      <c r="M127" s="163">
        <v>1</v>
      </c>
      <c r="N127" s="163" t="s">
        <v>577</v>
      </c>
      <c r="O127" s="163" t="s">
        <v>576</v>
      </c>
      <c r="P127" s="163" t="s">
        <v>575</v>
      </c>
      <c r="Q127" s="163" t="s">
        <v>574</v>
      </c>
      <c r="R127" s="163" t="s">
        <v>573</v>
      </c>
      <c r="S127" s="163" t="s">
        <v>572</v>
      </c>
      <c r="T127" s="163" t="s">
        <v>571</v>
      </c>
      <c r="U127" s="163">
        <v>0</v>
      </c>
    </row>
    <row r="128" spans="1:21">
      <c r="A128" s="163">
        <v>1</v>
      </c>
      <c r="B128" s="163" t="s">
        <v>670</v>
      </c>
      <c r="C128" s="163">
        <v>318.7</v>
      </c>
      <c r="D128" s="163">
        <v>613.15</v>
      </c>
      <c r="E128" s="163">
        <v>1130.26</v>
      </c>
      <c r="F128" s="163">
        <v>612.08000000000004</v>
      </c>
      <c r="G128" s="163">
        <v>989.13</v>
      </c>
      <c r="H128" s="163">
        <v>2119.39</v>
      </c>
      <c r="I128" s="163">
        <v>53.33</v>
      </c>
      <c r="J128" s="163">
        <v>129.77000000000001</v>
      </c>
      <c r="K128" s="163">
        <v>-29.77</v>
      </c>
      <c r="L128" s="163">
        <v>7.8</v>
      </c>
      <c r="M128" s="163">
        <v>6</v>
      </c>
      <c r="N128" s="163" t="s">
        <v>577</v>
      </c>
      <c r="O128" s="163" t="s">
        <v>576</v>
      </c>
      <c r="P128" s="163" t="s">
        <v>575</v>
      </c>
      <c r="Q128" s="163" t="s">
        <v>574</v>
      </c>
      <c r="R128" s="163" t="s">
        <v>573</v>
      </c>
      <c r="S128" s="163" t="s">
        <v>572</v>
      </c>
      <c r="T128" s="163" t="s">
        <v>571</v>
      </c>
      <c r="U128" s="163">
        <v>0</v>
      </c>
    </row>
    <row r="129" spans="1:21">
      <c r="A129" s="163">
        <v>1</v>
      </c>
      <c r="B129" s="163" t="s">
        <v>669</v>
      </c>
      <c r="C129" s="163">
        <v>318.3</v>
      </c>
      <c r="D129" s="163">
        <v>585.25</v>
      </c>
      <c r="E129" s="163">
        <v>1249.1300000000001</v>
      </c>
      <c r="F129" s="163">
        <v>585.21</v>
      </c>
      <c r="G129" s="163">
        <v>1225.5999999999999</v>
      </c>
      <c r="H129" s="163">
        <v>2474.7399999999998</v>
      </c>
      <c r="I129" s="163">
        <v>50.48</v>
      </c>
      <c r="J129" s="163">
        <v>125.24</v>
      </c>
      <c r="K129" s="163">
        <v>-25.24</v>
      </c>
      <c r="L129" s="163">
        <v>7.7</v>
      </c>
      <c r="M129" s="163">
        <v>5</v>
      </c>
      <c r="N129" s="163" t="s">
        <v>577</v>
      </c>
      <c r="O129" s="163" t="s">
        <v>576</v>
      </c>
      <c r="P129" s="163" t="s">
        <v>575</v>
      </c>
      <c r="Q129" s="163" t="s">
        <v>574</v>
      </c>
      <c r="R129" s="163" t="s">
        <v>573</v>
      </c>
      <c r="S129" s="163" t="s">
        <v>572</v>
      </c>
      <c r="T129" s="163" t="s">
        <v>571</v>
      </c>
      <c r="U129" s="163">
        <v>0</v>
      </c>
    </row>
    <row r="130" spans="1:21">
      <c r="A130" s="163">
        <v>1</v>
      </c>
      <c r="B130" s="163" t="s">
        <v>668</v>
      </c>
      <c r="C130" s="163">
        <v>318.60000000000002</v>
      </c>
      <c r="D130" s="163">
        <v>591.20000000000005</v>
      </c>
      <c r="E130" s="163">
        <v>1061.6600000000001</v>
      </c>
      <c r="F130" s="163">
        <v>590.61</v>
      </c>
      <c r="G130" s="163">
        <v>1077.96</v>
      </c>
      <c r="H130" s="163">
        <v>2139.63</v>
      </c>
      <c r="I130" s="163">
        <v>49.62</v>
      </c>
      <c r="J130" s="163">
        <v>104.4</v>
      </c>
      <c r="K130" s="163">
        <v>-4.4000000000000004</v>
      </c>
      <c r="L130" s="163">
        <v>7.7</v>
      </c>
      <c r="M130" s="163">
        <v>4</v>
      </c>
      <c r="N130" s="163" t="s">
        <v>577</v>
      </c>
      <c r="O130" s="163" t="s">
        <v>576</v>
      </c>
      <c r="P130" s="163" t="s">
        <v>575</v>
      </c>
      <c r="Q130" s="163" t="s">
        <v>574</v>
      </c>
      <c r="R130" s="163" t="s">
        <v>573</v>
      </c>
      <c r="S130" s="163" t="s">
        <v>572</v>
      </c>
      <c r="T130" s="163" t="s">
        <v>571</v>
      </c>
      <c r="U130" s="163">
        <v>0</v>
      </c>
    </row>
    <row r="131" spans="1:21">
      <c r="A131" s="163">
        <v>1</v>
      </c>
      <c r="B131" s="163" t="s">
        <v>137</v>
      </c>
      <c r="C131" s="163">
        <v>318.8</v>
      </c>
      <c r="D131" s="163">
        <v>575.4</v>
      </c>
      <c r="E131" s="163">
        <v>1117.19</v>
      </c>
      <c r="F131" s="163">
        <v>575.55999999999995</v>
      </c>
      <c r="G131" s="163">
        <v>1236.42</v>
      </c>
      <c r="H131" s="163">
        <v>2353.62</v>
      </c>
      <c r="I131" s="163">
        <v>47.47</v>
      </c>
      <c r="J131" s="163">
        <v>99.84</v>
      </c>
      <c r="K131" s="163">
        <v>0.16</v>
      </c>
      <c r="L131" s="163">
        <v>7.7</v>
      </c>
      <c r="M131" s="163">
        <v>3</v>
      </c>
      <c r="N131" s="163" t="s">
        <v>577</v>
      </c>
      <c r="O131" s="163" t="s">
        <v>576</v>
      </c>
      <c r="P131" s="163" t="s">
        <v>575</v>
      </c>
      <c r="Q131" s="163" t="s">
        <v>574</v>
      </c>
      <c r="R131" s="163" t="s">
        <v>573</v>
      </c>
      <c r="S131" s="163" t="s">
        <v>572</v>
      </c>
      <c r="T131" s="163" t="s">
        <v>571</v>
      </c>
      <c r="U131" s="163">
        <v>0</v>
      </c>
    </row>
    <row r="132" spans="1:21">
      <c r="A132" s="163">
        <v>1</v>
      </c>
      <c r="B132" s="163" t="s">
        <v>138</v>
      </c>
      <c r="C132" s="163">
        <v>318.8</v>
      </c>
      <c r="D132" s="163">
        <v>548.14</v>
      </c>
      <c r="E132" s="163">
        <v>1115.8499999999999</v>
      </c>
      <c r="F132" s="163">
        <v>547.74</v>
      </c>
      <c r="G132" s="163">
        <v>1205.6099999999999</v>
      </c>
      <c r="H132" s="163">
        <v>2321.46</v>
      </c>
      <c r="I132" s="163">
        <v>48.07</v>
      </c>
      <c r="J132" s="163">
        <v>361.16</v>
      </c>
      <c r="K132" s="163">
        <v>-261.16000000000003</v>
      </c>
      <c r="L132" s="163">
        <v>7.7</v>
      </c>
      <c r="M132" s="163">
        <v>2</v>
      </c>
      <c r="N132" s="163" t="s">
        <v>577</v>
      </c>
      <c r="O132" s="163" t="s">
        <v>576</v>
      </c>
      <c r="P132" s="163" t="s">
        <v>575</v>
      </c>
      <c r="Q132" s="163" t="s">
        <v>574</v>
      </c>
      <c r="R132" s="163" t="s">
        <v>573</v>
      </c>
      <c r="S132" s="163" t="s">
        <v>572</v>
      </c>
      <c r="T132" s="163" t="s">
        <v>571</v>
      </c>
      <c r="U132" s="163">
        <v>0</v>
      </c>
    </row>
    <row r="133" spans="1:21">
      <c r="A133" s="163">
        <v>1</v>
      </c>
      <c r="B133" s="163" t="s">
        <v>139</v>
      </c>
      <c r="C133" s="163">
        <v>319</v>
      </c>
      <c r="D133" s="163">
        <v>525.89</v>
      </c>
      <c r="E133" s="163">
        <v>1221.9000000000001</v>
      </c>
      <c r="F133" s="163">
        <v>525.54999999999995</v>
      </c>
      <c r="G133" s="163">
        <v>1059.8399999999999</v>
      </c>
      <c r="H133" s="163">
        <v>2281.7399999999998</v>
      </c>
      <c r="I133" s="163">
        <v>53.55</v>
      </c>
      <c r="J133" s="163">
        <v>409.02</v>
      </c>
      <c r="K133" s="163">
        <v>-309.02</v>
      </c>
      <c r="L133" s="163">
        <v>7.8</v>
      </c>
      <c r="M133" s="163">
        <v>1</v>
      </c>
      <c r="N133" s="163" t="s">
        <v>577</v>
      </c>
      <c r="O133" s="163" t="s">
        <v>576</v>
      </c>
      <c r="P133" s="163" t="s">
        <v>575</v>
      </c>
      <c r="Q133" s="163" t="s">
        <v>574</v>
      </c>
      <c r="R133" s="163" t="s">
        <v>573</v>
      </c>
      <c r="S133" s="163" t="s">
        <v>572</v>
      </c>
      <c r="T133" s="163" t="s">
        <v>571</v>
      </c>
      <c r="U133" s="163">
        <v>0</v>
      </c>
    </row>
    <row r="134" spans="1:21">
      <c r="A134" s="163">
        <v>1</v>
      </c>
      <c r="B134" s="163" t="s">
        <v>140</v>
      </c>
      <c r="C134" s="163">
        <v>357</v>
      </c>
      <c r="D134" s="163">
        <v>607.78</v>
      </c>
      <c r="E134" s="163">
        <v>1093.08</v>
      </c>
      <c r="F134" s="163">
        <v>606.78</v>
      </c>
      <c r="G134" s="163">
        <v>960.08</v>
      </c>
      <c r="H134" s="163">
        <v>2053.16</v>
      </c>
      <c r="I134" s="163">
        <v>53.24</v>
      </c>
      <c r="J134" s="163">
        <v>129.55000000000001</v>
      </c>
      <c r="K134" s="163">
        <v>-29.55</v>
      </c>
      <c r="L134" s="163">
        <v>7.7</v>
      </c>
      <c r="M134" s="163">
        <v>6</v>
      </c>
      <c r="N134" s="163" t="s">
        <v>577</v>
      </c>
      <c r="O134" s="163" t="s">
        <v>576</v>
      </c>
      <c r="P134" s="163" t="s">
        <v>575</v>
      </c>
      <c r="Q134" s="163" t="s">
        <v>574</v>
      </c>
      <c r="R134" s="163" t="s">
        <v>573</v>
      </c>
      <c r="S134" s="163" t="s">
        <v>572</v>
      </c>
      <c r="T134" s="163" t="s">
        <v>571</v>
      </c>
      <c r="U134" s="163">
        <v>0</v>
      </c>
    </row>
    <row r="135" spans="1:21">
      <c r="A135" s="163">
        <v>1</v>
      </c>
      <c r="B135" s="163" t="s">
        <v>141</v>
      </c>
      <c r="C135" s="163">
        <v>356.6</v>
      </c>
      <c r="D135" s="163">
        <v>584.86</v>
      </c>
      <c r="E135" s="163">
        <v>1257.77</v>
      </c>
      <c r="F135" s="163">
        <v>584.66999999999996</v>
      </c>
      <c r="G135" s="163">
        <v>1183.5999999999999</v>
      </c>
      <c r="H135" s="163">
        <v>2441.37</v>
      </c>
      <c r="I135" s="163">
        <v>51.52</v>
      </c>
      <c r="J135" s="163">
        <v>127.83</v>
      </c>
      <c r="K135" s="163">
        <v>-27.83</v>
      </c>
      <c r="L135" s="163">
        <v>7.6</v>
      </c>
      <c r="M135" s="163">
        <v>5</v>
      </c>
      <c r="N135" s="163" t="s">
        <v>577</v>
      </c>
      <c r="O135" s="163" t="s">
        <v>576</v>
      </c>
      <c r="P135" s="163" t="s">
        <v>575</v>
      </c>
      <c r="Q135" s="163" t="s">
        <v>574</v>
      </c>
      <c r="R135" s="163" t="s">
        <v>573</v>
      </c>
      <c r="S135" s="163" t="s">
        <v>572</v>
      </c>
      <c r="T135" s="163" t="s">
        <v>571</v>
      </c>
      <c r="U135" s="163">
        <v>0</v>
      </c>
    </row>
    <row r="136" spans="1:21">
      <c r="A136" s="163">
        <v>1</v>
      </c>
      <c r="B136" s="163" t="s">
        <v>142</v>
      </c>
      <c r="C136" s="163">
        <v>356.9</v>
      </c>
      <c r="D136" s="163">
        <v>589.23</v>
      </c>
      <c r="E136" s="163">
        <v>1085.26</v>
      </c>
      <c r="F136" s="163">
        <v>589.05999999999995</v>
      </c>
      <c r="G136" s="163">
        <v>1042.46</v>
      </c>
      <c r="H136" s="163">
        <v>2127.7199999999998</v>
      </c>
      <c r="I136" s="163">
        <v>51.01</v>
      </c>
      <c r="J136" s="163">
        <v>107.32</v>
      </c>
      <c r="K136" s="163">
        <v>-7.32</v>
      </c>
      <c r="L136" s="163">
        <v>7.8</v>
      </c>
      <c r="M136" s="163">
        <v>4</v>
      </c>
      <c r="N136" s="163" t="s">
        <v>577</v>
      </c>
      <c r="O136" s="163" t="s">
        <v>576</v>
      </c>
      <c r="P136" s="163" t="s">
        <v>575</v>
      </c>
      <c r="Q136" s="163" t="s">
        <v>574</v>
      </c>
      <c r="R136" s="163" t="s">
        <v>573</v>
      </c>
      <c r="S136" s="163" t="s">
        <v>572</v>
      </c>
      <c r="T136" s="163" t="s">
        <v>571</v>
      </c>
      <c r="U136" s="163">
        <v>0</v>
      </c>
    </row>
    <row r="137" spans="1:21">
      <c r="A137" s="163">
        <v>1</v>
      </c>
      <c r="B137" s="163" t="s">
        <v>143</v>
      </c>
      <c r="C137" s="163">
        <v>357.1</v>
      </c>
      <c r="D137" s="163">
        <v>575.59</v>
      </c>
      <c r="E137" s="163">
        <v>1148.3900000000001</v>
      </c>
      <c r="F137" s="163">
        <v>575.37</v>
      </c>
      <c r="G137" s="163">
        <v>1128.23</v>
      </c>
      <c r="H137" s="163">
        <v>2276.62</v>
      </c>
      <c r="I137" s="163">
        <v>50.44</v>
      </c>
      <c r="J137" s="163">
        <v>106.1</v>
      </c>
      <c r="K137" s="163">
        <v>-6.1</v>
      </c>
      <c r="L137" s="163">
        <v>7.8</v>
      </c>
      <c r="M137" s="163">
        <v>3</v>
      </c>
      <c r="N137" s="163" t="s">
        <v>577</v>
      </c>
      <c r="O137" s="163" t="s">
        <v>576</v>
      </c>
      <c r="P137" s="163" t="s">
        <v>575</v>
      </c>
      <c r="Q137" s="163" t="s">
        <v>574</v>
      </c>
      <c r="R137" s="163" t="s">
        <v>573</v>
      </c>
      <c r="S137" s="163" t="s">
        <v>572</v>
      </c>
      <c r="T137" s="163" t="s">
        <v>571</v>
      </c>
      <c r="U137" s="163">
        <v>0</v>
      </c>
    </row>
    <row r="138" spans="1:21">
      <c r="A138" s="163">
        <v>1</v>
      </c>
      <c r="B138" s="163" t="s">
        <v>144</v>
      </c>
      <c r="C138" s="163">
        <v>357.1</v>
      </c>
      <c r="D138" s="163">
        <v>546.69000000000005</v>
      </c>
      <c r="E138" s="163">
        <v>1192.31</v>
      </c>
      <c r="F138" s="163">
        <v>546.55999999999995</v>
      </c>
      <c r="G138" s="163">
        <v>1107.54</v>
      </c>
      <c r="H138" s="163">
        <v>2299.85</v>
      </c>
      <c r="I138" s="163">
        <v>51.84</v>
      </c>
      <c r="J138" s="163">
        <v>389.54</v>
      </c>
      <c r="K138" s="163">
        <v>-289.54000000000002</v>
      </c>
      <c r="L138" s="163">
        <v>7.7</v>
      </c>
      <c r="M138" s="163">
        <v>2</v>
      </c>
      <c r="N138" s="163" t="s">
        <v>577</v>
      </c>
      <c r="O138" s="163" t="s">
        <v>576</v>
      </c>
      <c r="P138" s="163" t="s">
        <v>575</v>
      </c>
      <c r="Q138" s="163" t="s">
        <v>574</v>
      </c>
      <c r="R138" s="163" t="s">
        <v>573</v>
      </c>
      <c r="S138" s="163" t="s">
        <v>572</v>
      </c>
      <c r="T138" s="163" t="s">
        <v>571</v>
      </c>
      <c r="U138" s="163">
        <v>0</v>
      </c>
    </row>
    <row r="139" spans="1:21">
      <c r="A139" s="163">
        <v>1</v>
      </c>
      <c r="B139" s="163" t="s">
        <v>145</v>
      </c>
      <c r="C139" s="163">
        <v>357.3</v>
      </c>
      <c r="D139" s="163">
        <v>524.75</v>
      </c>
      <c r="E139" s="163">
        <v>1139.1600000000001</v>
      </c>
      <c r="F139" s="163">
        <v>524.67999999999995</v>
      </c>
      <c r="G139" s="163">
        <v>1159.5899999999999</v>
      </c>
      <c r="H139" s="163">
        <v>2298.75</v>
      </c>
      <c r="I139" s="163">
        <v>49.56</v>
      </c>
      <c r="J139" s="163">
        <v>378.51</v>
      </c>
      <c r="K139" s="163">
        <v>-278.51</v>
      </c>
      <c r="L139" s="163">
        <v>7.8</v>
      </c>
      <c r="M139" s="163">
        <v>1</v>
      </c>
      <c r="N139" s="163" t="s">
        <v>577</v>
      </c>
      <c r="O139" s="163" t="s">
        <v>576</v>
      </c>
      <c r="P139" s="163" t="s">
        <v>575</v>
      </c>
      <c r="Q139" s="163" t="s">
        <v>574</v>
      </c>
      <c r="R139" s="163" t="s">
        <v>573</v>
      </c>
      <c r="S139" s="163" t="s">
        <v>572</v>
      </c>
      <c r="T139" s="163" t="s">
        <v>571</v>
      </c>
      <c r="U139" s="163">
        <v>0</v>
      </c>
    </row>
    <row r="140" spans="1:21">
      <c r="A140" s="163">
        <v>1</v>
      </c>
      <c r="B140" s="163" t="s">
        <v>146</v>
      </c>
      <c r="C140" s="163">
        <v>395.4</v>
      </c>
      <c r="D140" s="163">
        <v>603.44000000000005</v>
      </c>
      <c r="E140" s="163">
        <v>966.94</v>
      </c>
      <c r="F140" s="163">
        <v>602.97</v>
      </c>
      <c r="G140" s="163">
        <v>1166.53</v>
      </c>
      <c r="H140" s="163">
        <v>2133.4699999999998</v>
      </c>
      <c r="I140" s="163">
        <v>45.32</v>
      </c>
      <c r="J140" s="163">
        <v>110.29</v>
      </c>
      <c r="K140" s="163">
        <v>-10.29</v>
      </c>
      <c r="L140" s="163">
        <v>7.8</v>
      </c>
      <c r="M140" s="163">
        <v>6</v>
      </c>
      <c r="N140" s="163" t="s">
        <v>577</v>
      </c>
      <c r="O140" s="163" t="s">
        <v>576</v>
      </c>
      <c r="P140" s="163" t="s">
        <v>575</v>
      </c>
      <c r="Q140" s="163" t="s">
        <v>574</v>
      </c>
      <c r="R140" s="163" t="s">
        <v>573</v>
      </c>
      <c r="S140" s="163" t="s">
        <v>572</v>
      </c>
      <c r="T140" s="163" t="s">
        <v>571</v>
      </c>
      <c r="U140" s="163">
        <v>0</v>
      </c>
    </row>
    <row r="141" spans="1:21">
      <c r="A141" s="163">
        <v>1</v>
      </c>
      <c r="B141" s="163" t="s">
        <v>147</v>
      </c>
      <c r="C141" s="163">
        <v>395</v>
      </c>
      <c r="D141" s="163">
        <v>583.97</v>
      </c>
      <c r="E141" s="163">
        <v>1174.0899999999999</v>
      </c>
      <c r="F141" s="163">
        <v>583.95000000000005</v>
      </c>
      <c r="G141" s="163">
        <v>1284.51</v>
      </c>
      <c r="H141" s="163">
        <v>2458.6</v>
      </c>
      <c r="I141" s="163">
        <v>47.75</v>
      </c>
      <c r="J141" s="163">
        <v>118.49</v>
      </c>
      <c r="K141" s="163">
        <v>-18.489999999999998</v>
      </c>
      <c r="L141" s="163">
        <v>7.6</v>
      </c>
      <c r="M141" s="163">
        <v>5</v>
      </c>
      <c r="N141" s="163" t="s">
        <v>577</v>
      </c>
      <c r="O141" s="163" t="s">
        <v>576</v>
      </c>
      <c r="P141" s="163" t="s">
        <v>575</v>
      </c>
      <c r="Q141" s="163" t="s">
        <v>574</v>
      </c>
      <c r="R141" s="163" t="s">
        <v>573</v>
      </c>
      <c r="S141" s="163" t="s">
        <v>572</v>
      </c>
      <c r="T141" s="163" t="s">
        <v>571</v>
      </c>
      <c r="U141" s="163">
        <v>0</v>
      </c>
    </row>
    <row r="142" spans="1:21">
      <c r="A142" s="163">
        <v>1</v>
      </c>
      <c r="B142" s="163" t="s">
        <v>148</v>
      </c>
      <c r="C142" s="163">
        <v>395.2</v>
      </c>
      <c r="D142" s="163">
        <v>587.65</v>
      </c>
      <c r="E142" s="163">
        <v>1097.27</v>
      </c>
      <c r="F142" s="163">
        <v>587.08000000000004</v>
      </c>
      <c r="G142" s="163">
        <v>962.1</v>
      </c>
      <c r="H142" s="163">
        <v>2059.37</v>
      </c>
      <c r="I142" s="163">
        <v>53.28</v>
      </c>
      <c r="J142" s="163">
        <v>112.11</v>
      </c>
      <c r="K142" s="163">
        <v>-12.11</v>
      </c>
      <c r="L142" s="163">
        <v>7.8</v>
      </c>
      <c r="M142" s="163">
        <v>4</v>
      </c>
      <c r="N142" s="163" t="s">
        <v>577</v>
      </c>
      <c r="O142" s="163" t="s">
        <v>576</v>
      </c>
      <c r="P142" s="163" t="s">
        <v>575</v>
      </c>
      <c r="Q142" s="163" t="s">
        <v>574</v>
      </c>
      <c r="R142" s="163" t="s">
        <v>573</v>
      </c>
      <c r="S142" s="163" t="s">
        <v>572</v>
      </c>
      <c r="T142" s="163" t="s">
        <v>571</v>
      </c>
      <c r="U142" s="163">
        <v>0</v>
      </c>
    </row>
    <row r="143" spans="1:21">
      <c r="A143" s="163">
        <v>1</v>
      </c>
      <c r="B143" s="163" t="s">
        <v>149</v>
      </c>
      <c r="C143" s="163">
        <v>395.4</v>
      </c>
      <c r="D143" s="163">
        <v>574.24</v>
      </c>
      <c r="E143" s="163">
        <v>1176.67</v>
      </c>
      <c r="F143" s="163">
        <v>574.03</v>
      </c>
      <c r="G143" s="163">
        <v>1145.73</v>
      </c>
      <c r="H143" s="163">
        <v>2322.4</v>
      </c>
      <c r="I143" s="163">
        <v>50.67</v>
      </c>
      <c r="J143" s="163">
        <v>106.57</v>
      </c>
      <c r="K143" s="163">
        <v>-6.57</v>
      </c>
      <c r="L143" s="163">
        <v>7.8</v>
      </c>
      <c r="M143" s="163">
        <v>3</v>
      </c>
      <c r="N143" s="163" t="s">
        <v>577</v>
      </c>
      <c r="O143" s="163" t="s">
        <v>576</v>
      </c>
      <c r="P143" s="163" t="s">
        <v>575</v>
      </c>
      <c r="Q143" s="163" t="s">
        <v>574</v>
      </c>
      <c r="R143" s="163" t="s">
        <v>573</v>
      </c>
      <c r="S143" s="163" t="s">
        <v>572</v>
      </c>
      <c r="T143" s="163" t="s">
        <v>571</v>
      </c>
      <c r="U143" s="163">
        <v>0</v>
      </c>
    </row>
    <row r="144" spans="1:21">
      <c r="A144" s="163">
        <v>1</v>
      </c>
      <c r="B144" s="163" t="s">
        <v>150</v>
      </c>
      <c r="C144" s="163">
        <v>395.4</v>
      </c>
      <c r="D144" s="163">
        <v>546.49</v>
      </c>
      <c r="E144" s="163">
        <v>40.43</v>
      </c>
      <c r="F144" s="163">
        <v>546.58000000000004</v>
      </c>
      <c r="G144" s="163">
        <v>2257.58</v>
      </c>
      <c r="H144" s="163">
        <v>2298.0100000000002</v>
      </c>
      <c r="I144" s="163">
        <v>1.76</v>
      </c>
      <c r="J144" s="163">
        <v>13.22</v>
      </c>
      <c r="K144" s="163">
        <v>86.78</v>
      </c>
      <c r="L144" s="163">
        <v>7.7</v>
      </c>
      <c r="M144" s="163">
        <v>2</v>
      </c>
      <c r="N144" s="163" t="s">
        <v>577</v>
      </c>
      <c r="O144" s="163" t="s">
        <v>576</v>
      </c>
      <c r="P144" s="163" t="s">
        <v>575</v>
      </c>
      <c r="Q144" s="163" t="s">
        <v>574</v>
      </c>
      <c r="R144" s="163" t="s">
        <v>573</v>
      </c>
      <c r="S144" s="163" t="s">
        <v>572</v>
      </c>
      <c r="T144" s="163" t="s">
        <v>571</v>
      </c>
      <c r="U144" s="163">
        <v>0</v>
      </c>
    </row>
    <row r="145" spans="1:21">
      <c r="A145" s="163">
        <v>1</v>
      </c>
      <c r="B145" s="163" t="s">
        <v>151</v>
      </c>
      <c r="C145" s="163">
        <v>395.6</v>
      </c>
      <c r="D145" s="163">
        <v>525.04999999999995</v>
      </c>
      <c r="E145" s="163">
        <v>26.39</v>
      </c>
      <c r="F145" s="163">
        <v>525.28</v>
      </c>
      <c r="G145" s="163">
        <v>1806.98</v>
      </c>
      <c r="H145" s="163">
        <v>1833.37</v>
      </c>
      <c r="I145" s="163">
        <v>1.44</v>
      </c>
      <c r="J145" s="163">
        <v>10.99</v>
      </c>
      <c r="K145" s="163">
        <v>89.01</v>
      </c>
      <c r="L145" s="163">
        <v>7.8</v>
      </c>
      <c r="M145" s="163">
        <v>1</v>
      </c>
      <c r="N145" s="163" t="s">
        <v>577</v>
      </c>
      <c r="O145" s="163" t="s">
        <v>576</v>
      </c>
      <c r="P145" s="163" t="s">
        <v>575</v>
      </c>
      <c r="Q145" s="163" t="s">
        <v>574</v>
      </c>
      <c r="R145" s="163" t="s">
        <v>573</v>
      </c>
      <c r="S145" s="163" t="s">
        <v>572</v>
      </c>
      <c r="T145" s="163" t="s">
        <v>571</v>
      </c>
      <c r="U145" s="163">
        <v>0</v>
      </c>
    </row>
    <row r="146" spans="1:21">
      <c r="A146" s="163">
        <v>1</v>
      </c>
      <c r="B146" s="163" t="s">
        <v>667</v>
      </c>
      <c r="C146" s="163">
        <v>472.1</v>
      </c>
      <c r="D146" s="163">
        <v>617.08000000000004</v>
      </c>
      <c r="E146" s="163">
        <v>60.39</v>
      </c>
      <c r="F146" s="163">
        <v>618.14</v>
      </c>
      <c r="G146" s="163">
        <v>2042.82</v>
      </c>
      <c r="H146" s="163">
        <v>2103.2199999999998</v>
      </c>
      <c r="I146" s="163">
        <v>2.87</v>
      </c>
      <c r="J146" s="163">
        <v>6.99</v>
      </c>
      <c r="K146" s="163">
        <v>93.01</v>
      </c>
      <c r="L146" s="163">
        <v>7.8</v>
      </c>
      <c r="M146" s="163">
        <v>6</v>
      </c>
      <c r="N146" s="163" t="s">
        <v>577</v>
      </c>
      <c r="O146" s="163" t="s">
        <v>576</v>
      </c>
      <c r="P146" s="163" t="s">
        <v>575</v>
      </c>
      <c r="Q146" s="163" t="s">
        <v>574</v>
      </c>
      <c r="R146" s="163" t="s">
        <v>573</v>
      </c>
      <c r="S146" s="163" t="s">
        <v>572</v>
      </c>
      <c r="T146" s="163" t="s">
        <v>571</v>
      </c>
      <c r="U146" s="163">
        <v>0</v>
      </c>
    </row>
    <row r="147" spans="1:21">
      <c r="A147" s="163">
        <v>1</v>
      </c>
      <c r="B147" s="163" t="s">
        <v>666</v>
      </c>
      <c r="C147" s="163">
        <v>471.6</v>
      </c>
      <c r="D147" s="163">
        <v>588.12</v>
      </c>
      <c r="E147" s="163">
        <v>73.959999999999994</v>
      </c>
      <c r="F147" s="163">
        <v>588.29999999999995</v>
      </c>
      <c r="G147" s="163">
        <v>2410.61</v>
      </c>
      <c r="H147" s="163">
        <v>2484.5700000000002</v>
      </c>
      <c r="I147" s="163">
        <v>2.98</v>
      </c>
      <c r="J147" s="163">
        <v>7.39</v>
      </c>
      <c r="K147" s="163">
        <v>92.61</v>
      </c>
      <c r="L147" s="163">
        <v>7.6</v>
      </c>
      <c r="M147" s="163">
        <v>5</v>
      </c>
      <c r="N147" s="163" t="s">
        <v>577</v>
      </c>
      <c r="O147" s="163" t="s">
        <v>576</v>
      </c>
      <c r="P147" s="163" t="s">
        <v>575</v>
      </c>
      <c r="Q147" s="163" t="s">
        <v>574</v>
      </c>
      <c r="R147" s="163" t="s">
        <v>573</v>
      </c>
      <c r="S147" s="163" t="s">
        <v>572</v>
      </c>
      <c r="T147" s="163" t="s">
        <v>571</v>
      </c>
      <c r="U147" s="163">
        <v>0</v>
      </c>
    </row>
    <row r="148" spans="1:21">
      <c r="A148" s="163">
        <v>1</v>
      </c>
      <c r="B148" s="163" t="s">
        <v>665</v>
      </c>
      <c r="C148" s="163">
        <v>471.9</v>
      </c>
      <c r="D148" s="163">
        <v>598.67999999999995</v>
      </c>
      <c r="E148" s="163">
        <v>202.85</v>
      </c>
      <c r="F148" s="163">
        <v>599.23</v>
      </c>
      <c r="G148" s="163">
        <v>1933.61</v>
      </c>
      <c r="H148" s="163">
        <v>2136.46</v>
      </c>
      <c r="I148" s="163">
        <v>9.49</v>
      </c>
      <c r="J148" s="163">
        <v>19.98</v>
      </c>
      <c r="K148" s="163">
        <v>80.02</v>
      </c>
      <c r="L148" s="163">
        <v>7.6</v>
      </c>
      <c r="M148" s="163">
        <v>4</v>
      </c>
      <c r="N148" s="163" t="s">
        <v>577</v>
      </c>
      <c r="O148" s="163" t="s">
        <v>576</v>
      </c>
      <c r="P148" s="163" t="s">
        <v>575</v>
      </c>
      <c r="Q148" s="163" t="s">
        <v>574</v>
      </c>
      <c r="R148" s="163" t="s">
        <v>573</v>
      </c>
      <c r="S148" s="163" t="s">
        <v>572</v>
      </c>
      <c r="T148" s="163" t="s">
        <v>571</v>
      </c>
      <c r="U148" s="163">
        <v>0</v>
      </c>
    </row>
    <row r="149" spans="1:21">
      <c r="A149" s="163">
        <v>1</v>
      </c>
      <c r="B149" s="163" t="s">
        <v>664</v>
      </c>
      <c r="C149" s="163">
        <v>472.1</v>
      </c>
      <c r="D149" s="163">
        <v>576.79999999999995</v>
      </c>
      <c r="E149" s="163">
        <v>223.17</v>
      </c>
      <c r="F149" s="163">
        <v>577.22</v>
      </c>
      <c r="G149" s="163">
        <v>2105.6999999999998</v>
      </c>
      <c r="H149" s="163">
        <v>2328.87</v>
      </c>
      <c r="I149" s="163">
        <v>9.58</v>
      </c>
      <c r="J149" s="163">
        <v>20.16</v>
      </c>
      <c r="K149" s="163">
        <v>79.84</v>
      </c>
      <c r="L149" s="163">
        <v>7.6</v>
      </c>
      <c r="M149" s="163">
        <v>3</v>
      </c>
      <c r="N149" s="163" t="s">
        <v>577</v>
      </c>
      <c r="O149" s="163" t="s">
        <v>576</v>
      </c>
      <c r="P149" s="163" t="s">
        <v>575</v>
      </c>
      <c r="Q149" s="163" t="s">
        <v>574</v>
      </c>
      <c r="R149" s="163" t="s">
        <v>573</v>
      </c>
      <c r="S149" s="163" t="s">
        <v>572</v>
      </c>
      <c r="T149" s="163" t="s">
        <v>571</v>
      </c>
      <c r="U149" s="163">
        <v>0</v>
      </c>
    </row>
    <row r="150" spans="1:21">
      <c r="A150" s="163">
        <v>1</v>
      </c>
      <c r="B150" s="163" t="s">
        <v>663</v>
      </c>
      <c r="C150" s="163">
        <v>472.1</v>
      </c>
      <c r="D150" s="163">
        <v>550.55999999999995</v>
      </c>
      <c r="E150" s="163">
        <v>616.04</v>
      </c>
      <c r="F150" s="163">
        <v>550.65</v>
      </c>
      <c r="G150" s="163">
        <v>1731.58</v>
      </c>
      <c r="H150" s="163">
        <v>2347.62</v>
      </c>
      <c r="I150" s="163">
        <v>26.24</v>
      </c>
      <c r="J150" s="163">
        <v>197.17</v>
      </c>
      <c r="K150" s="163">
        <v>-97.17</v>
      </c>
      <c r="L150" s="163">
        <v>7.7</v>
      </c>
      <c r="M150" s="163">
        <v>2</v>
      </c>
      <c r="N150" s="163" t="s">
        <v>577</v>
      </c>
      <c r="O150" s="163" t="s">
        <v>576</v>
      </c>
      <c r="P150" s="163" t="s">
        <v>575</v>
      </c>
      <c r="Q150" s="163" t="s">
        <v>574</v>
      </c>
      <c r="R150" s="163" t="s">
        <v>573</v>
      </c>
      <c r="S150" s="163" t="s">
        <v>572</v>
      </c>
      <c r="T150" s="163" t="s">
        <v>571</v>
      </c>
      <c r="U150" s="163">
        <v>0</v>
      </c>
    </row>
    <row r="151" spans="1:21">
      <c r="A151" s="163">
        <v>1</v>
      </c>
      <c r="B151" s="163" t="s">
        <v>662</v>
      </c>
      <c r="C151" s="163">
        <v>472.3</v>
      </c>
      <c r="D151" s="163">
        <v>527.98</v>
      </c>
      <c r="E151" s="163">
        <v>588.29999999999995</v>
      </c>
      <c r="F151" s="163">
        <v>527.91999999999996</v>
      </c>
      <c r="G151" s="163">
        <v>1728.53</v>
      </c>
      <c r="H151" s="163">
        <v>2316.83</v>
      </c>
      <c r="I151" s="163">
        <v>25.39</v>
      </c>
      <c r="J151" s="163">
        <v>193.95</v>
      </c>
      <c r="K151" s="163">
        <v>-93.95</v>
      </c>
      <c r="L151" s="163">
        <v>7.8</v>
      </c>
      <c r="M151" s="163">
        <v>1</v>
      </c>
      <c r="N151" s="163" t="s">
        <v>577</v>
      </c>
      <c r="O151" s="163" t="s">
        <v>576</v>
      </c>
      <c r="P151" s="163" t="s">
        <v>575</v>
      </c>
      <c r="Q151" s="163" t="s">
        <v>574</v>
      </c>
      <c r="R151" s="163" t="s">
        <v>573</v>
      </c>
      <c r="S151" s="163" t="s">
        <v>572</v>
      </c>
      <c r="T151" s="163" t="s">
        <v>571</v>
      </c>
      <c r="U151" s="163">
        <v>0</v>
      </c>
    </row>
    <row r="152" spans="1:21">
      <c r="A152" s="163">
        <v>1</v>
      </c>
      <c r="B152" s="163" t="s">
        <v>661</v>
      </c>
      <c r="C152" s="163">
        <v>510.4</v>
      </c>
      <c r="D152" s="163">
        <v>616.57000000000005</v>
      </c>
      <c r="E152" s="163">
        <v>895.69</v>
      </c>
      <c r="F152" s="163">
        <v>615.01</v>
      </c>
      <c r="G152" s="163">
        <v>1197.18</v>
      </c>
      <c r="H152" s="163">
        <v>2092.87</v>
      </c>
      <c r="I152" s="163">
        <v>42.8</v>
      </c>
      <c r="J152" s="163">
        <v>104.14</v>
      </c>
      <c r="K152" s="163">
        <v>-4.1399999999999997</v>
      </c>
      <c r="L152" s="163">
        <v>7.8</v>
      </c>
      <c r="M152" s="163">
        <v>6</v>
      </c>
      <c r="N152" s="163" t="s">
        <v>577</v>
      </c>
      <c r="O152" s="163" t="s">
        <v>576</v>
      </c>
      <c r="P152" s="163" t="s">
        <v>575</v>
      </c>
      <c r="Q152" s="163" t="s">
        <v>574</v>
      </c>
      <c r="R152" s="163" t="s">
        <v>573</v>
      </c>
      <c r="S152" s="163" t="s">
        <v>572</v>
      </c>
      <c r="T152" s="163" t="s">
        <v>571</v>
      </c>
      <c r="U152" s="163">
        <v>0</v>
      </c>
    </row>
    <row r="153" spans="1:21">
      <c r="A153" s="163">
        <v>1</v>
      </c>
      <c r="B153" s="163" t="s">
        <v>660</v>
      </c>
      <c r="C153" s="163">
        <v>509.9</v>
      </c>
      <c r="D153" s="163">
        <v>587.47</v>
      </c>
      <c r="E153" s="163">
        <v>964.34</v>
      </c>
      <c r="F153" s="163">
        <v>586.92999999999995</v>
      </c>
      <c r="G153" s="163">
        <v>1513.02</v>
      </c>
      <c r="H153" s="163">
        <v>2477.36</v>
      </c>
      <c r="I153" s="163">
        <v>38.93</v>
      </c>
      <c r="J153" s="163">
        <v>96.59</v>
      </c>
      <c r="K153" s="163">
        <v>3.41</v>
      </c>
      <c r="L153" s="163">
        <v>7.6</v>
      </c>
      <c r="M153" s="163">
        <v>5</v>
      </c>
      <c r="N153" s="163" t="s">
        <v>577</v>
      </c>
      <c r="O153" s="163" t="s">
        <v>576</v>
      </c>
      <c r="P153" s="163" t="s">
        <v>575</v>
      </c>
      <c r="Q153" s="163" t="s">
        <v>574</v>
      </c>
      <c r="R153" s="163" t="s">
        <v>573</v>
      </c>
      <c r="S153" s="163" t="s">
        <v>572</v>
      </c>
      <c r="T153" s="163" t="s">
        <v>571</v>
      </c>
      <c r="U153" s="163">
        <v>0</v>
      </c>
    </row>
    <row r="154" spans="1:21">
      <c r="A154" s="163">
        <v>1</v>
      </c>
      <c r="B154" s="163" t="s">
        <v>659</v>
      </c>
      <c r="C154" s="163">
        <v>510.2</v>
      </c>
      <c r="D154" s="163">
        <v>595.63</v>
      </c>
      <c r="E154" s="163">
        <v>940.15</v>
      </c>
      <c r="F154" s="163">
        <v>594.29</v>
      </c>
      <c r="G154" s="163">
        <v>1208.3900000000001</v>
      </c>
      <c r="H154" s="163">
        <v>2148.5300000000002</v>
      </c>
      <c r="I154" s="163">
        <v>43.76</v>
      </c>
      <c r="J154" s="163">
        <v>92.07</v>
      </c>
      <c r="K154" s="163">
        <v>7.93</v>
      </c>
      <c r="L154" s="163">
        <v>7.8</v>
      </c>
      <c r="M154" s="163">
        <v>4</v>
      </c>
      <c r="N154" s="163" t="s">
        <v>577</v>
      </c>
      <c r="O154" s="163" t="s">
        <v>576</v>
      </c>
      <c r="P154" s="163" t="s">
        <v>575</v>
      </c>
      <c r="Q154" s="163" t="s">
        <v>574</v>
      </c>
      <c r="R154" s="163" t="s">
        <v>573</v>
      </c>
      <c r="S154" s="163" t="s">
        <v>572</v>
      </c>
      <c r="T154" s="163" t="s">
        <v>571</v>
      </c>
      <c r="U154" s="163">
        <v>0</v>
      </c>
    </row>
    <row r="155" spans="1:21">
      <c r="A155" s="163">
        <v>1</v>
      </c>
      <c r="B155" s="163" t="s">
        <v>161</v>
      </c>
      <c r="C155" s="163">
        <v>510.4</v>
      </c>
      <c r="D155" s="163">
        <v>577.74</v>
      </c>
      <c r="E155" s="163">
        <v>1067.56</v>
      </c>
      <c r="F155" s="163">
        <v>577.49</v>
      </c>
      <c r="G155" s="163">
        <v>1267</v>
      </c>
      <c r="H155" s="163">
        <v>2334.56</v>
      </c>
      <c r="I155" s="163">
        <v>45.73</v>
      </c>
      <c r="J155" s="163">
        <v>96.19</v>
      </c>
      <c r="K155" s="163">
        <v>3.81</v>
      </c>
      <c r="L155" s="163">
        <v>7.7</v>
      </c>
      <c r="M155" s="163">
        <v>3</v>
      </c>
      <c r="N155" s="163" t="s">
        <v>577</v>
      </c>
      <c r="O155" s="163" t="s">
        <v>576</v>
      </c>
      <c r="P155" s="163" t="s">
        <v>575</v>
      </c>
      <c r="Q155" s="163" t="s">
        <v>574</v>
      </c>
      <c r="R155" s="163" t="s">
        <v>573</v>
      </c>
      <c r="S155" s="163" t="s">
        <v>572</v>
      </c>
      <c r="T155" s="163" t="s">
        <v>571</v>
      </c>
      <c r="U155" s="163">
        <v>0</v>
      </c>
    </row>
    <row r="156" spans="1:21">
      <c r="A156" s="163">
        <v>1</v>
      </c>
      <c r="B156" s="163" t="s">
        <v>162</v>
      </c>
      <c r="C156" s="163">
        <v>510.4</v>
      </c>
      <c r="D156" s="163">
        <v>549.03</v>
      </c>
      <c r="E156" s="163">
        <v>1106.75</v>
      </c>
      <c r="F156" s="163">
        <v>548.38</v>
      </c>
      <c r="G156" s="163">
        <v>1222.02</v>
      </c>
      <c r="H156" s="163">
        <v>2328.77</v>
      </c>
      <c r="I156" s="163">
        <v>47.53</v>
      </c>
      <c r="J156" s="163">
        <v>357.1</v>
      </c>
      <c r="K156" s="163">
        <v>-257.10000000000002</v>
      </c>
      <c r="L156" s="163">
        <v>7.7</v>
      </c>
      <c r="M156" s="163">
        <v>2</v>
      </c>
      <c r="N156" s="163" t="s">
        <v>577</v>
      </c>
      <c r="O156" s="163" t="s">
        <v>576</v>
      </c>
      <c r="P156" s="163" t="s">
        <v>575</v>
      </c>
      <c r="Q156" s="163" t="s">
        <v>574</v>
      </c>
      <c r="R156" s="163" t="s">
        <v>573</v>
      </c>
      <c r="S156" s="163" t="s">
        <v>572</v>
      </c>
      <c r="T156" s="163" t="s">
        <v>571</v>
      </c>
      <c r="U156" s="163">
        <v>0</v>
      </c>
    </row>
    <row r="157" spans="1:21">
      <c r="A157" s="163">
        <v>1</v>
      </c>
      <c r="B157" s="163" t="s">
        <v>163</v>
      </c>
      <c r="C157" s="163">
        <v>510.6</v>
      </c>
      <c r="D157" s="163">
        <v>526.35</v>
      </c>
      <c r="E157" s="163">
        <v>1114.56</v>
      </c>
      <c r="F157" s="163">
        <v>525.86</v>
      </c>
      <c r="G157" s="163">
        <v>1167.4000000000001</v>
      </c>
      <c r="H157" s="163">
        <v>2281.96</v>
      </c>
      <c r="I157" s="163">
        <v>48.84</v>
      </c>
      <c r="J157" s="163">
        <v>373.06</v>
      </c>
      <c r="K157" s="163">
        <v>-273.06</v>
      </c>
      <c r="L157" s="163">
        <v>7.8</v>
      </c>
      <c r="M157" s="163">
        <v>1</v>
      </c>
      <c r="N157" s="163" t="s">
        <v>577</v>
      </c>
      <c r="O157" s="163" t="s">
        <v>576</v>
      </c>
      <c r="P157" s="163" t="s">
        <v>575</v>
      </c>
      <c r="Q157" s="163" t="s">
        <v>574</v>
      </c>
      <c r="R157" s="163" t="s">
        <v>573</v>
      </c>
      <c r="S157" s="163" t="s">
        <v>572</v>
      </c>
      <c r="T157" s="163" t="s">
        <v>571</v>
      </c>
      <c r="U157" s="163">
        <v>0</v>
      </c>
    </row>
    <row r="158" spans="1:21">
      <c r="A158" s="163">
        <v>1</v>
      </c>
      <c r="B158" s="163" t="s">
        <v>164</v>
      </c>
      <c r="C158" s="163">
        <v>548.70000000000005</v>
      </c>
      <c r="D158" s="163">
        <v>607.95000000000005</v>
      </c>
      <c r="E158" s="163">
        <v>1116.1199999999999</v>
      </c>
      <c r="F158" s="163">
        <v>606.78</v>
      </c>
      <c r="G158" s="163">
        <v>967.92</v>
      </c>
      <c r="H158" s="163">
        <v>2084.0300000000002</v>
      </c>
      <c r="I158" s="163">
        <v>53.56</v>
      </c>
      <c r="J158" s="163">
        <v>130.32</v>
      </c>
      <c r="K158" s="163">
        <v>-30.32</v>
      </c>
      <c r="L158" s="163">
        <v>7.7</v>
      </c>
      <c r="M158" s="163">
        <v>6</v>
      </c>
      <c r="N158" s="163" t="s">
        <v>577</v>
      </c>
      <c r="O158" s="163" t="s">
        <v>576</v>
      </c>
      <c r="P158" s="163" t="s">
        <v>575</v>
      </c>
      <c r="Q158" s="163" t="s">
        <v>574</v>
      </c>
      <c r="R158" s="163" t="s">
        <v>573</v>
      </c>
      <c r="S158" s="163" t="s">
        <v>572</v>
      </c>
      <c r="T158" s="163" t="s">
        <v>571</v>
      </c>
      <c r="U158" s="163">
        <v>0</v>
      </c>
    </row>
    <row r="159" spans="1:21">
      <c r="A159" s="163">
        <v>1</v>
      </c>
      <c r="B159" s="163" t="s">
        <v>165</v>
      </c>
      <c r="C159" s="163">
        <v>548.29999999999995</v>
      </c>
      <c r="D159" s="163">
        <v>584.80999999999995</v>
      </c>
      <c r="E159" s="163">
        <v>1219.81</v>
      </c>
      <c r="F159" s="163">
        <v>584.52</v>
      </c>
      <c r="G159" s="163">
        <v>1222.81</v>
      </c>
      <c r="H159" s="163">
        <v>2442.62</v>
      </c>
      <c r="I159" s="163">
        <v>49.94</v>
      </c>
      <c r="J159" s="163">
        <v>123.91</v>
      </c>
      <c r="K159" s="163">
        <v>-23.91</v>
      </c>
      <c r="L159" s="163">
        <v>7.6</v>
      </c>
      <c r="M159" s="163">
        <v>5</v>
      </c>
      <c r="N159" s="163" t="s">
        <v>577</v>
      </c>
      <c r="O159" s="163" t="s">
        <v>576</v>
      </c>
      <c r="P159" s="163" t="s">
        <v>575</v>
      </c>
      <c r="Q159" s="163" t="s">
        <v>574</v>
      </c>
      <c r="R159" s="163" t="s">
        <v>573</v>
      </c>
      <c r="S159" s="163" t="s">
        <v>572</v>
      </c>
      <c r="T159" s="163" t="s">
        <v>571</v>
      </c>
      <c r="U159" s="163">
        <v>0</v>
      </c>
    </row>
    <row r="160" spans="1:21">
      <c r="A160" s="163">
        <v>1</v>
      </c>
      <c r="B160" s="163" t="s">
        <v>166</v>
      </c>
      <c r="C160" s="163">
        <v>548.6</v>
      </c>
      <c r="D160" s="163">
        <v>590.41999999999996</v>
      </c>
      <c r="E160" s="163">
        <v>1016.77</v>
      </c>
      <c r="F160" s="163">
        <v>589.96</v>
      </c>
      <c r="G160" s="163">
        <v>1138.31</v>
      </c>
      <c r="H160" s="163">
        <v>2155.08</v>
      </c>
      <c r="I160" s="163">
        <v>47.18</v>
      </c>
      <c r="J160" s="163">
        <v>99.27</v>
      </c>
      <c r="K160" s="163">
        <v>0.73</v>
      </c>
      <c r="L160" s="163">
        <v>7.7</v>
      </c>
      <c r="M160" s="163">
        <v>4</v>
      </c>
      <c r="N160" s="163" t="s">
        <v>577</v>
      </c>
      <c r="O160" s="163" t="s">
        <v>576</v>
      </c>
      <c r="P160" s="163" t="s">
        <v>575</v>
      </c>
      <c r="Q160" s="163" t="s">
        <v>574</v>
      </c>
      <c r="R160" s="163" t="s">
        <v>573</v>
      </c>
      <c r="S160" s="163" t="s">
        <v>572</v>
      </c>
      <c r="T160" s="163" t="s">
        <v>571</v>
      </c>
      <c r="U160" s="163">
        <v>0</v>
      </c>
    </row>
    <row r="161" spans="1:21">
      <c r="A161" s="163">
        <v>1</v>
      </c>
      <c r="B161" s="163" t="s">
        <v>167</v>
      </c>
      <c r="C161" s="163">
        <v>548.79999999999995</v>
      </c>
      <c r="D161" s="163">
        <v>575.9</v>
      </c>
      <c r="E161" s="163">
        <v>1206.0899999999999</v>
      </c>
      <c r="F161" s="163">
        <v>575.54999999999995</v>
      </c>
      <c r="G161" s="163">
        <v>1075.26</v>
      </c>
      <c r="H161" s="163">
        <v>2281.35</v>
      </c>
      <c r="I161" s="163">
        <v>52.87</v>
      </c>
      <c r="J161" s="163">
        <v>111.2</v>
      </c>
      <c r="K161" s="163">
        <v>-11.2</v>
      </c>
      <c r="L161" s="163">
        <v>7.8</v>
      </c>
      <c r="M161" s="163">
        <v>3</v>
      </c>
      <c r="N161" s="163" t="s">
        <v>577</v>
      </c>
      <c r="O161" s="163" t="s">
        <v>576</v>
      </c>
      <c r="P161" s="163" t="s">
        <v>575</v>
      </c>
      <c r="Q161" s="163" t="s">
        <v>574</v>
      </c>
      <c r="R161" s="163" t="s">
        <v>573</v>
      </c>
      <c r="S161" s="163" t="s">
        <v>572</v>
      </c>
      <c r="T161" s="163" t="s">
        <v>571</v>
      </c>
      <c r="U161" s="163">
        <v>0</v>
      </c>
    </row>
    <row r="162" spans="1:21">
      <c r="A162" s="163">
        <v>1</v>
      </c>
      <c r="B162" s="163" t="s">
        <v>168</v>
      </c>
      <c r="C162" s="163">
        <v>548.70000000000005</v>
      </c>
      <c r="D162" s="163">
        <v>547.20000000000005</v>
      </c>
      <c r="E162" s="163">
        <v>125.38</v>
      </c>
      <c r="F162" s="163">
        <v>547.45000000000005</v>
      </c>
      <c r="G162" s="163">
        <v>2272.02</v>
      </c>
      <c r="H162" s="163">
        <v>2397.4</v>
      </c>
      <c r="I162" s="163">
        <v>5.23</v>
      </c>
      <c r="J162" s="163">
        <v>39.29</v>
      </c>
      <c r="K162" s="163">
        <v>60.71</v>
      </c>
      <c r="L162" s="163">
        <v>6.7</v>
      </c>
      <c r="M162" s="163">
        <v>2</v>
      </c>
      <c r="N162" s="163" t="s">
        <v>577</v>
      </c>
      <c r="O162" s="163" t="s">
        <v>576</v>
      </c>
      <c r="P162" s="163" t="s">
        <v>575</v>
      </c>
      <c r="Q162" s="163" t="s">
        <v>574</v>
      </c>
      <c r="R162" s="163" t="s">
        <v>573</v>
      </c>
      <c r="S162" s="163" t="s">
        <v>572</v>
      </c>
      <c r="T162" s="163" t="s">
        <v>571</v>
      </c>
      <c r="U162" s="163">
        <v>0</v>
      </c>
    </row>
    <row r="163" spans="1:21">
      <c r="A163" s="163">
        <v>1</v>
      </c>
      <c r="B163" s="163" t="s">
        <v>169</v>
      </c>
      <c r="C163" s="163">
        <v>549</v>
      </c>
      <c r="D163" s="163">
        <v>525.26</v>
      </c>
      <c r="E163" s="163">
        <v>106.84</v>
      </c>
      <c r="F163" s="163">
        <v>525.48</v>
      </c>
      <c r="G163" s="163">
        <v>2240.36</v>
      </c>
      <c r="H163" s="163">
        <v>2347.1999999999998</v>
      </c>
      <c r="I163" s="163">
        <v>4.55</v>
      </c>
      <c r="J163" s="163">
        <v>34.770000000000003</v>
      </c>
      <c r="K163" s="163">
        <v>65.23</v>
      </c>
      <c r="L163" s="163">
        <v>7.8</v>
      </c>
      <c r="M163" s="163">
        <v>1</v>
      </c>
      <c r="N163" s="163" t="s">
        <v>577</v>
      </c>
      <c r="O163" s="163" t="s">
        <v>576</v>
      </c>
      <c r="P163" s="163" t="s">
        <v>575</v>
      </c>
      <c r="Q163" s="163" t="s">
        <v>574</v>
      </c>
      <c r="R163" s="163" t="s">
        <v>573</v>
      </c>
      <c r="S163" s="163" t="s">
        <v>572</v>
      </c>
      <c r="T163" s="163" t="s">
        <v>571</v>
      </c>
      <c r="U163" s="163">
        <v>0</v>
      </c>
    </row>
    <row r="164" spans="1:21">
      <c r="A164" s="163">
        <v>1</v>
      </c>
      <c r="B164" s="163" t="s">
        <v>170</v>
      </c>
      <c r="C164" s="163">
        <v>587.1</v>
      </c>
      <c r="D164" s="163">
        <v>604.49</v>
      </c>
      <c r="E164" s="163">
        <v>416.5</v>
      </c>
      <c r="F164" s="163">
        <v>604.41</v>
      </c>
      <c r="G164" s="163">
        <v>1690.16</v>
      </c>
      <c r="H164" s="163">
        <v>2106.65</v>
      </c>
      <c r="I164" s="163">
        <v>19.77</v>
      </c>
      <c r="J164" s="163">
        <v>48.11</v>
      </c>
      <c r="K164" s="163">
        <v>51.89</v>
      </c>
      <c r="L164" s="163">
        <v>7.7</v>
      </c>
      <c r="M164" s="163">
        <v>6</v>
      </c>
      <c r="N164" s="163" t="s">
        <v>577</v>
      </c>
      <c r="O164" s="163" t="s">
        <v>576</v>
      </c>
      <c r="P164" s="163" t="s">
        <v>575</v>
      </c>
      <c r="Q164" s="163" t="s">
        <v>574</v>
      </c>
      <c r="R164" s="163" t="s">
        <v>573</v>
      </c>
      <c r="S164" s="163" t="s">
        <v>572</v>
      </c>
      <c r="T164" s="163" t="s">
        <v>571</v>
      </c>
      <c r="U164" s="163">
        <v>0</v>
      </c>
    </row>
    <row r="165" spans="1:21">
      <c r="A165" s="163">
        <v>1</v>
      </c>
      <c r="B165" s="163" t="s">
        <v>171</v>
      </c>
      <c r="C165" s="163">
        <v>586.6</v>
      </c>
      <c r="D165" s="163">
        <v>584.35</v>
      </c>
      <c r="E165" s="163">
        <v>507.96</v>
      </c>
      <c r="F165" s="163">
        <v>584.48</v>
      </c>
      <c r="G165" s="163">
        <v>1962.91</v>
      </c>
      <c r="H165" s="163">
        <v>2470.87</v>
      </c>
      <c r="I165" s="163">
        <v>20.56</v>
      </c>
      <c r="J165" s="163">
        <v>51.01</v>
      </c>
      <c r="K165" s="163">
        <v>48.99</v>
      </c>
      <c r="L165" s="163">
        <v>7.6</v>
      </c>
      <c r="M165" s="163">
        <v>5</v>
      </c>
      <c r="N165" s="163" t="s">
        <v>577</v>
      </c>
      <c r="O165" s="163" t="s">
        <v>576</v>
      </c>
      <c r="P165" s="163" t="s">
        <v>575</v>
      </c>
      <c r="Q165" s="163" t="s">
        <v>574</v>
      </c>
      <c r="R165" s="163" t="s">
        <v>573</v>
      </c>
      <c r="S165" s="163" t="s">
        <v>572</v>
      </c>
      <c r="T165" s="163" t="s">
        <v>571</v>
      </c>
      <c r="U165" s="163">
        <v>0</v>
      </c>
    </row>
    <row r="166" spans="1:21">
      <c r="A166" s="163">
        <v>1</v>
      </c>
      <c r="B166" s="163" t="s">
        <v>172</v>
      </c>
      <c r="C166" s="163">
        <v>586.9</v>
      </c>
      <c r="D166" s="163">
        <v>588.17999999999995</v>
      </c>
      <c r="E166" s="163">
        <v>1087.3</v>
      </c>
      <c r="F166" s="163">
        <v>587.54</v>
      </c>
      <c r="G166" s="163">
        <v>1036.3</v>
      </c>
      <c r="H166" s="163">
        <v>2123.6</v>
      </c>
      <c r="I166" s="163">
        <v>51.2</v>
      </c>
      <c r="J166" s="163">
        <v>107.73</v>
      </c>
      <c r="K166" s="163">
        <v>-7.73</v>
      </c>
      <c r="L166" s="163">
        <v>7.8</v>
      </c>
      <c r="M166" s="163">
        <v>4</v>
      </c>
      <c r="N166" s="163" t="s">
        <v>577</v>
      </c>
      <c r="O166" s="163" t="s">
        <v>576</v>
      </c>
      <c r="P166" s="163" t="s">
        <v>575</v>
      </c>
      <c r="Q166" s="163" t="s">
        <v>574</v>
      </c>
      <c r="R166" s="163" t="s">
        <v>573</v>
      </c>
      <c r="S166" s="163" t="s">
        <v>572</v>
      </c>
      <c r="T166" s="163" t="s">
        <v>571</v>
      </c>
      <c r="U166" s="163">
        <v>0</v>
      </c>
    </row>
    <row r="167" spans="1:21">
      <c r="A167" s="163">
        <v>1</v>
      </c>
      <c r="B167" s="163" t="s">
        <v>173</v>
      </c>
      <c r="C167" s="163">
        <v>587.1</v>
      </c>
      <c r="D167" s="163">
        <v>574.39</v>
      </c>
      <c r="E167" s="163">
        <v>1137.72</v>
      </c>
      <c r="F167" s="163">
        <v>574.13</v>
      </c>
      <c r="G167" s="163">
        <v>1152.42</v>
      </c>
      <c r="H167" s="163">
        <v>2290.14</v>
      </c>
      <c r="I167" s="163">
        <v>49.68</v>
      </c>
      <c r="J167" s="163">
        <v>104.49</v>
      </c>
      <c r="K167" s="163">
        <v>-4.49</v>
      </c>
      <c r="L167" s="163">
        <v>7.8</v>
      </c>
      <c r="M167" s="163">
        <v>3</v>
      </c>
      <c r="N167" s="163" t="s">
        <v>577</v>
      </c>
      <c r="O167" s="163" t="s">
        <v>576</v>
      </c>
      <c r="P167" s="163" t="s">
        <v>575</v>
      </c>
      <c r="Q167" s="163" t="s">
        <v>574</v>
      </c>
      <c r="R167" s="163" t="s">
        <v>573</v>
      </c>
      <c r="S167" s="163" t="s">
        <v>572</v>
      </c>
      <c r="T167" s="163" t="s">
        <v>571</v>
      </c>
      <c r="U167" s="163">
        <v>0</v>
      </c>
    </row>
    <row r="168" spans="1:21">
      <c r="A168" s="163">
        <v>1</v>
      </c>
      <c r="B168" s="163" t="s">
        <v>174</v>
      </c>
      <c r="C168" s="163">
        <v>587</v>
      </c>
      <c r="D168" s="163">
        <v>548.58000000000004</v>
      </c>
      <c r="E168" s="163">
        <v>39.53</v>
      </c>
      <c r="F168" s="163">
        <v>548.54999999999995</v>
      </c>
      <c r="G168" s="163">
        <v>2273.7199999999998</v>
      </c>
      <c r="H168" s="163">
        <v>2313.25</v>
      </c>
      <c r="I168" s="163">
        <v>1.71</v>
      </c>
      <c r="J168" s="163">
        <v>12.84</v>
      </c>
      <c r="K168" s="163">
        <v>87.16</v>
      </c>
      <c r="L168" s="163">
        <v>7.7</v>
      </c>
      <c r="M168" s="163">
        <v>2</v>
      </c>
      <c r="N168" s="163" t="s">
        <v>577</v>
      </c>
      <c r="O168" s="163" t="s">
        <v>576</v>
      </c>
      <c r="P168" s="163" t="s">
        <v>575</v>
      </c>
      <c r="Q168" s="163" t="s">
        <v>574</v>
      </c>
      <c r="R168" s="163" t="s">
        <v>573</v>
      </c>
      <c r="S168" s="163" t="s">
        <v>572</v>
      </c>
      <c r="T168" s="163" t="s">
        <v>571</v>
      </c>
      <c r="U168" s="163">
        <v>0</v>
      </c>
    </row>
    <row r="169" spans="1:21">
      <c r="A169" s="163">
        <v>1</v>
      </c>
      <c r="B169" s="163" t="s">
        <v>175</v>
      </c>
      <c r="C169" s="163">
        <v>587.29999999999995</v>
      </c>
      <c r="D169" s="163">
        <v>526.29</v>
      </c>
      <c r="E169" s="163">
        <v>25.99</v>
      </c>
      <c r="F169" s="163">
        <v>526.32000000000005</v>
      </c>
      <c r="G169" s="163">
        <v>1925.49</v>
      </c>
      <c r="H169" s="163">
        <v>1951.49</v>
      </c>
      <c r="I169" s="163">
        <v>1.33</v>
      </c>
      <c r="J169" s="163">
        <v>10.17</v>
      </c>
      <c r="K169" s="163">
        <v>89.83</v>
      </c>
      <c r="L169" s="163">
        <v>7.8</v>
      </c>
      <c r="M169" s="163">
        <v>1</v>
      </c>
      <c r="N169" s="163" t="s">
        <v>577</v>
      </c>
      <c r="O169" s="163" t="s">
        <v>576</v>
      </c>
      <c r="P169" s="163" t="s">
        <v>575</v>
      </c>
      <c r="Q169" s="163" t="s">
        <v>574</v>
      </c>
      <c r="R169" s="163" t="s">
        <v>573</v>
      </c>
      <c r="S169" s="163" t="s">
        <v>572</v>
      </c>
      <c r="T169" s="163" t="s">
        <v>571</v>
      </c>
      <c r="U169" s="163">
        <v>0</v>
      </c>
    </row>
    <row r="170" spans="1:21">
      <c r="A170" s="163">
        <v>1</v>
      </c>
      <c r="B170" s="163" t="s">
        <v>658</v>
      </c>
      <c r="C170" s="163">
        <v>663.7</v>
      </c>
      <c r="D170" s="163">
        <v>617.28</v>
      </c>
      <c r="E170" s="163">
        <v>61.74</v>
      </c>
      <c r="F170" s="163">
        <v>618.23</v>
      </c>
      <c r="G170" s="163">
        <v>2107.0700000000002</v>
      </c>
      <c r="H170" s="163">
        <v>2168.81</v>
      </c>
      <c r="I170" s="163">
        <v>2.85</v>
      </c>
      <c r="J170" s="163">
        <v>6.93</v>
      </c>
      <c r="K170" s="163">
        <v>93.07</v>
      </c>
      <c r="L170" s="163">
        <v>7.8</v>
      </c>
      <c r="M170" s="163">
        <v>6</v>
      </c>
      <c r="N170" s="163" t="s">
        <v>577</v>
      </c>
      <c r="O170" s="163" t="s">
        <v>576</v>
      </c>
      <c r="P170" s="163" t="s">
        <v>575</v>
      </c>
      <c r="Q170" s="163" t="s">
        <v>574</v>
      </c>
      <c r="R170" s="163" t="s">
        <v>573</v>
      </c>
      <c r="S170" s="163" t="s">
        <v>572</v>
      </c>
      <c r="T170" s="163" t="s">
        <v>571</v>
      </c>
      <c r="U170" s="163">
        <v>0</v>
      </c>
    </row>
    <row r="171" spans="1:21">
      <c r="A171" s="163">
        <v>1</v>
      </c>
      <c r="B171" s="163" t="s">
        <v>657</v>
      </c>
      <c r="C171" s="163">
        <v>663.2</v>
      </c>
      <c r="D171" s="163">
        <v>587.54999999999995</v>
      </c>
      <c r="E171" s="163">
        <v>81.27</v>
      </c>
      <c r="F171" s="163">
        <v>587.80999999999995</v>
      </c>
      <c r="G171" s="163">
        <v>2431.86</v>
      </c>
      <c r="H171" s="163">
        <v>2513.12</v>
      </c>
      <c r="I171" s="163">
        <v>3.23</v>
      </c>
      <c r="J171" s="163">
        <v>8.02</v>
      </c>
      <c r="K171" s="163">
        <v>91.98</v>
      </c>
      <c r="L171" s="163">
        <v>7.6</v>
      </c>
      <c r="M171" s="163">
        <v>5</v>
      </c>
      <c r="N171" s="163" t="s">
        <v>577</v>
      </c>
      <c r="O171" s="163" t="s">
        <v>576</v>
      </c>
      <c r="P171" s="163" t="s">
        <v>575</v>
      </c>
      <c r="Q171" s="163" t="s">
        <v>574</v>
      </c>
      <c r="R171" s="163" t="s">
        <v>573</v>
      </c>
      <c r="S171" s="163" t="s">
        <v>572</v>
      </c>
      <c r="T171" s="163" t="s">
        <v>571</v>
      </c>
      <c r="U171" s="163">
        <v>0</v>
      </c>
    </row>
    <row r="172" spans="1:21">
      <c r="A172" s="163">
        <v>1</v>
      </c>
      <c r="B172" s="163" t="s">
        <v>656</v>
      </c>
      <c r="C172" s="163">
        <v>663.5</v>
      </c>
      <c r="D172" s="163">
        <v>598.33000000000004</v>
      </c>
      <c r="E172" s="163">
        <v>222.83</v>
      </c>
      <c r="F172" s="163">
        <v>598.75</v>
      </c>
      <c r="G172" s="163">
        <v>1965.81</v>
      </c>
      <c r="H172" s="163">
        <v>2188.63</v>
      </c>
      <c r="I172" s="163">
        <v>10.18</v>
      </c>
      <c r="J172" s="163">
        <v>21.42</v>
      </c>
      <c r="K172" s="163">
        <v>78.58</v>
      </c>
      <c r="L172" s="163">
        <v>7.6</v>
      </c>
      <c r="M172" s="163">
        <v>4</v>
      </c>
      <c r="N172" s="163" t="s">
        <v>577</v>
      </c>
      <c r="O172" s="163" t="s">
        <v>576</v>
      </c>
      <c r="P172" s="163" t="s">
        <v>575</v>
      </c>
      <c r="Q172" s="163" t="s">
        <v>574</v>
      </c>
      <c r="R172" s="163" t="s">
        <v>573</v>
      </c>
      <c r="S172" s="163" t="s">
        <v>572</v>
      </c>
      <c r="T172" s="163" t="s">
        <v>571</v>
      </c>
      <c r="U172" s="163">
        <v>0</v>
      </c>
    </row>
    <row r="173" spans="1:21">
      <c r="A173" s="163">
        <v>1</v>
      </c>
      <c r="B173" s="163" t="s">
        <v>655</v>
      </c>
      <c r="C173" s="163">
        <v>663.8</v>
      </c>
      <c r="D173" s="163">
        <v>577.25</v>
      </c>
      <c r="E173" s="163">
        <v>244.74</v>
      </c>
      <c r="F173" s="163">
        <v>577.79999999999995</v>
      </c>
      <c r="G173" s="163">
        <v>2119.15</v>
      </c>
      <c r="H173" s="163">
        <v>2363.9</v>
      </c>
      <c r="I173" s="163">
        <v>10.35</v>
      </c>
      <c r="J173" s="163">
        <v>21.78</v>
      </c>
      <c r="K173" s="163">
        <v>78.22</v>
      </c>
      <c r="L173" s="163">
        <v>7.6</v>
      </c>
      <c r="M173" s="163">
        <v>3</v>
      </c>
      <c r="N173" s="163" t="s">
        <v>577</v>
      </c>
      <c r="O173" s="163" t="s">
        <v>576</v>
      </c>
      <c r="P173" s="163" t="s">
        <v>575</v>
      </c>
      <c r="Q173" s="163" t="s">
        <v>574</v>
      </c>
      <c r="R173" s="163" t="s">
        <v>573</v>
      </c>
      <c r="S173" s="163" t="s">
        <v>572</v>
      </c>
      <c r="T173" s="163" t="s">
        <v>571</v>
      </c>
      <c r="U173" s="163">
        <v>0</v>
      </c>
    </row>
    <row r="174" spans="1:21">
      <c r="A174" s="163">
        <v>1</v>
      </c>
      <c r="B174" s="163" t="s">
        <v>654</v>
      </c>
      <c r="C174" s="163">
        <v>663.7</v>
      </c>
      <c r="D174" s="163">
        <v>550.4</v>
      </c>
      <c r="E174" s="163">
        <v>645.23</v>
      </c>
      <c r="F174" s="163">
        <v>550.41999999999996</v>
      </c>
      <c r="G174" s="163">
        <v>1717.66</v>
      </c>
      <c r="H174" s="163">
        <v>2362.89</v>
      </c>
      <c r="I174" s="163">
        <v>27.31</v>
      </c>
      <c r="J174" s="163">
        <v>205.18</v>
      </c>
      <c r="K174" s="163">
        <v>-105.18</v>
      </c>
      <c r="L174" s="163">
        <v>7.7</v>
      </c>
      <c r="M174" s="163">
        <v>2</v>
      </c>
      <c r="N174" s="163" t="s">
        <v>577</v>
      </c>
      <c r="O174" s="163" t="s">
        <v>576</v>
      </c>
      <c r="P174" s="163" t="s">
        <v>575</v>
      </c>
      <c r="Q174" s="163" t="s">
        <v>574</v>
      </c>
      <c r="R174" s="163" t="s">
        <v>573</v>
      </c>
      <c r="S174" s="163" t="s">
        <v>572</v>
      </c>
      <c r="T174" s="163" t="s">
        <v>571</v>
      </c>
      <c r="U174" s="163">
        <v>0</v>
      </c>
    </row>
    <row r="175" spans="1:21">
      <c r="A175" s="163">
        <v>1</v>
      </c>
      <c r="B175" s="163" t="s">
        <v>653</v>
      </c>
      <c r="C175" s="163">
        <v>663.9</v>
      </c>
      <c r="D175" s="163">
        <v>528.16</v>
      </c>
      <c r="E175" s="163">
        <v>655.35</v>
      </c>
      <c r="F175" s="163">
        <v>528.19000000000005</v>
      </c>
      <c r="G175" s="163">
        <v>1689.03</v>
      </c>
      <c r="H175" s="163">
        <v>2344.38</v>
      </c>
      <c r="I175" s="163">
        <v>27.95</v>
      </c>
      <c r="J175" s="163">
        <v>213.51</v>
      </c>
      <c r="K175" s="163">
        <v>-113.51</v>
      </c>
      <c r="L175" s="163">
        <v>7.8</v>
      </c>
      <c r="M175" s="163">
        <v>1</v>
      </c>
      <c r="N175" s="163" t="s">
        <v>577</v>
      </c>
      <c r="O175" s="163" t="s">
        <v>576</v>
      </c>
      <c r="P175" s="163" t="s">
        <v>575</v>
      </c>
      <c r="Q175" s="163" t="s">
        <v>574</v>
      </c>
      <c r="R175" s="163" t="s">
        <v>573</v>
      </c>
      <c r="S175" s="163" t="s">
        <v>572</v>
      </c>
      <c r="T175" s="163" t="s">
        <v>571</v>
      </c>
      <c r="U175" s="163">
        <v>0</v>
      </c>
    </row>
    <row r="176" spans="1:21">
      <c r="A176" s="163">
        <v>1</v>
      </c>
      <c r="B176" s="163" t="s">
        <v>652</v>
      </c>
      <c r="C176" s="163">
        <v>702</v>
      </c>
      <c r="D176" s="163">
        <v>617.03</v>
      </c>
      <c r="E176" s="163">
        <v>923.68</v>
      </c>
      <c r="F176" s="163">
        <v>615.57000000000005</v>
      </c>
      <c r="G176" s="163">
        <v>1209.1400000000001</v>
      </c>
      <c r="H176" s="163">
        <v>2132.8200000000002</v>
      </c>
      <c r="I176" s="163">
        <v>43.31</v>
      </c>
      <c r="J176" s="163">
        <v>105.38</v>
      </c>
      <c r="K176" s="163">
        <v>-5.38</v>
      </c>
      <c r="L176" s="163">
        <v>7.8</v>
      </c>
      <c r="M176" s="163">
        <v>6</v>
      </c>
      <c r="N176" s="163" t="s">
        <v>577</v>
      </c>
      <c r="O176" s="163" t="s">
        <v>576</v>
      </c>
      <c r="P176" s="163" t="s">
        <v>575</v>
      </c>
      <c r="Q176" s="163" t="s">
        <v>574</v>
      </c>
      <c r="R176" s="163" t="s">
        <v>573</v>
      </c>
      <c r="S176" s="163" t="s">
        <v>572</v>
      </c>
      <c r="T176" s="163" t="s">
        <v>571</v>
      </c>
      <c r="U176" s="163">
        <v>0</v>
      </c>
    </row>
    <row r="177" spans="1:21">
      <c r="A177" s="163">
        <v>1</v>
      </c>
      <c r="B177" s="163" t="s">
        <v>651</v>
      </c>
      <c r="C177" s="163">
        <v>701.5</v>
      </c>
      <c r="D177" s="163">
        <v>587.23</v>
      </c>
      <c r="E177" s="163">
        <v>1039.76</v>
      </c>
      <c r="F177" s="163">
        <v>586.66</v>
      </c>
      <c r="G177" s="163">
        <v>1437.43</v>
      </c>
      <c r="H177" s="163">
        <v>2477.19</v>
      </c>
      <c r="I177" s="163">
        <v>41.97</v>
      </c>
      <c r="J177" s="163">
        <v>104.15</v>
      </c>
      <c r="K177" s="163">
        <v>-4.1500000000000004</v>
      </c>
      <c r="L177" s="163">
        <v>7.7</v>
      </c>
      <c r="M177" s="163">
        <v>5</v>
      </c>
      <c r="N177" s="163" t="s">
        <v>577</v>
      </c>
      <c r="O177" s="163" t="s">
        <v>576</v>
      </c>
      <c r="P177" s="163" t="s">
        <v>575</v>
      </c>
      <c r="Q177" s="163" t="s">
        <v>574</v>
      </c>
      <c r="R177" s="163" t="s">
        <v>573</v>
      </c>
      <c r="S177" s="163" t="s">
        <v>572</v>
      </c>
      <c r="T177" s="163" t="s">
        <v>571</v>
      </c>
      <c r="U177" s="163">
        <v>0</v>
      </c>
    </row>
    <row r="178" spans="1:21">
      <c r="A178" s="163">
        <v>1</v>
      </c>
      <c r="B178" s="163" t="s">
        <v>650</v>
      </c>
      <c r="C178" s="163">
        <v>701.8</v>
      </c>
      <c r="D178" s="163">
        <v>595.41999999999996</v>
      </c>
      <c r="E178" s="163">
        <v>1009.66</v>
      </c>
      <c r="F178" s="163">
        <v>594.27</v>
      </c>
      <c r="G178" s="163">
        <v>1119.3599999999999</v>
      </c>
      <c r="H178" s="163">
        <v>2129.02</v>
      </c>
      <c r="I178" s="163">
        <v>47.42</v>
      </c>
      <c r="J178" s="163">
        <v>99.78</v>
      </c>
      <c r="K178" s="163">
        <v>0.22</v>
      </c>
      <c r="L178" s="163">
        <v>7.9</v>
      </c>
      <c r="M178" s="163">
        <v>4</v>
      </c>
      <c r="N178" s="163" t="s">
        <v>577</v>
      </c>
      <c r="O178" s="163" t="s">
        <v>576</v>
      </c>
      <c r="P178" s="163" t="s">
        <v>575</v>
      </c>
      <c r="Q178" s="163" t="s">
        <v>574</v>
      </c>
      <c r="R178" s="163" t="s">
        <v>573</v>
      </c>
      <c r="S178" s="163" t="s">
        <v>572</v>
      </c>
      <c r="T178" s="163" t="s">
        <v>571</v>
      </c>
      <c r="U178" s="163">
        <v>0</v>
      </c>
    </row>
    <row r="179" spans="1:21">
      <c r="A179" s="163">
        <v>1</v>
      </c>
      <c r="B179" s="163" t="s">
        <v>185</v>
      </c>
      <c r="C179" s="163">
        <v>702.1</v>
      </c>
      <c r="D179" s="163">
        <v>578.45000000000005</v>
      </c>
      <c r="E179" s="163">
        <v>1087.83</v>
      </c>
      <c r="F179" s="163">
        <v>578.07000000000005</v>
      </c>
      <c r="G179" s="163">
        <v>1217.81</v>
      </c>
      <c r="H179" s="163">
        <v>2305.63</v>
      </c>
      <c r="I179" s="163">
        <v>47.18</v>
      </c>
      <c r="J179" s="163">
        <v>99.24</v>
      </c>
      <c r="K179" s="163">
        <v>0.76</v>
      </c>
      <c r="L179" s="163">
        <v>7.8</v>
      </c>
      <c r="M179" s="163">
        <v>3</v>
      </c>
      <c r="N179" s="163" t="s">
        <v>577</v>
      </c>
      <c r="O179" s="163" t="s">
        <v>576</v>
      </c>
      <c r="P179" s="163" t="s">
        <v>575</v>
      </c>
      <c r="Q179" s="163" t="s">
        <v>574</v>
      </c>
      <c r="R179" s="163" t="s">
        <v>573</v>
      </c>
      <c r="S179" s="163" t="s">
        <v>572</v>
      </c>
      <c r="T179" s="163" t="s">
        <v>571</v>
      </c>
      <c r="U179" s="163">
        <v>0</v>
      </c>
    </row>
    <row r="180" spans="1:21">
      <c r="A180" s="163">
        <v>1</v>
      </c>
      <c r="B180" s="163" t="s">
        <v>186</v>
      </c>
      <c r="C180" s="163">
        <v>702</v>
      </c>
      <c r="D180" s="163">
        <v>548.77</v>
      </c>
      <c r="E180" s="163">
        <v>1022.23</v>
      </c>
      <c r="F180" s="163">
        <v>548.23</v>
      </c>
      <c r="G180" s="163">
        <v>1316.51</v>
      </c>
      <c r="H180" s="163">
        <v>2338.7399999999998</v>
      </c>
      <c r="I180" s="163">
        <v>43.71</v>
      </c>
      <c r="J180" s="163">
        <v>328.42</v>
      </c>
      <c r="K180" s="163">
        <v>-228.42</v>
      </c>
      <c r="L180" s="163">
        <v>7.8</v>
      </c>
      <c r="M180" s="163">
        <v>2</v>
      </c>
      <c r="N180" s="163" t="s">
        <v>577</v>
      </c>
      <c r="O180" s="163" t="s">
        <v>576</v>
      </c>
      <c r="P180" s="163" t="s">
        <v>575</v>
      </c>
      <c r="Q180" s="163" t="s">
        <v>574</v>
      </c>
      <c r="R180" s="163" t="s">
        <v>573</v>
      </c>
      <c r="S180" s="163" t="s">
        <v>572</v>
      </c>
      <c r="T180" s="163" t="s">
        <v>571</v>
      </c>
      <c r="U180" s="163">
        <v>0</v>
      </c>
    </row>
    <row r="181" spans="1:21">
      <c r="A181" s="163">
        <v>1</v>
      </c>
      <c r="B181" s="163" t="s">
        <v>187</v>
      </c>
      <c r="C181" s="163">
        <v>702.2</v>
      </c>
      <c r="D181" s="163">
        <v>526.82000000000005</v>
      </c>
      <c r="E181" s="163">
        <v>1094.5999999999999</v>
      </c>
      <c r="F181" s="163">
        <v>526.22</v>
      </c>
      <c r="G181" s="163">
        <v>1146.72</v>
      </c>
      <c r="H181" s="163">
        <v>2241.3200000000002</v>
      </c>
      <c r="I181" s="163">
        <v>48.84</v>
      </c>
      <c r="J181" s="163">
        <v>373.02</v>
      </c>
      <c r="K181" s="163">
        <v>-273.02</v>
      </c>
      <c r="L181" s="163">
        <v>7.9</v>
      </c>
      <c r="M181" s="163">
        <v>1</v>
      </c>
      <c r="N181" s="163" t="s">
        <v>577</v>
      </c>
      <c r="O181" s="163" t="s">
        <v>576</v>
      </c>
      <c r="P181" s="163" t="s">
        <v>575</v>
      </c>
      <c r="Q181" s="163" t="s">
        <v>574</v>
      </c>
      <c r="R181" s="163" t="s">
        <v>573</v>
      </c>
      <c r="S181" s="163" t="s">
        <v>572</v>
      </c>
      <c r="T181" s="163" t="s">
        <v>571</v>
      </c>
      <c r="U181" s="163">
        <v>0</v>
      </c>
    </row>
    <row r="182" spans="1:21">
      <c r="A182" s="163">
        <v>1</v>
      </c>
      <c r="B182" s="163" t="s">
        <v>188</v>
      </c>
      <c r="C182" s="163">
        <v>740.3</v>
      </c>
      <c r="D182" s="163">
        <v>608.4</v>
      </c>
      <c r="E182" s="163">
        <v>1026.23</v>
      </c>
      <c r="F182" s="163">
        <v>607.12</v>
      </c>
      <c r="G182" s="163">
        <v>1086.73</v>
      </c>
      <c r="H182" s="163">
        <v>2112.9499999999998</v>
      </c>
      <c r="I182" s="163">
        <v>48.57</v>
      </c>
      <c r="J182" s="163">
        <v>118.19</v>
      </c>
      <c r="K182" s="163">
        <v>-18.190000000000001</v>
      </c>
      <c r="L182" s="163">
        <v>7.8</v>
      </c>
      <c r="M182" s="163">
        <v>6</v>
      </c>
      <c r="N182" s="163" t="s">
        <v>577</v>
      </c>
      <c r="O182" s="163" t="s">
        <v>576</v>
      </c>
      <c r="P182" s="163" t="s">
        <v>575</v>
      </c>
      <c r="Q182" s="163" t="s">
        <v>574</v>
      </c>
      <c r="R182" s="163" t="s">
        <v>573</v>
      </c>
      <c r="S182" s="163" t="s">
        <v>572</v>
      </c>
      <c r="T182" s="163" t="s">
        <v>571</v>
      </c>
      <c r="U182" s="163">
        <v>0</v>
      </c>
    </row>
    <row r="183" spans="1:21">
      <c r="A183" s="163">
        <v>1</v>
      </c>
      <c r="B183" s="163" t="s">
        <v>189</v>
      </c>
      <c r="C183" s="163">
        <v>739.9</v>
      </c>
      <c r="D183" s="163">
        <v>584.49</v>
      </c>
      <c r="E183" s="163">
        <v>1251.8900000000001</v>
      </c>
      <c r="F183" s="163">
        <v>584.25</v>
      </c>
      <c r="G183" s="163">
        <v>1205.08</v>
      </c>
      <c r="H183" s="163">
        <v>2456.9699999999998</v>
      </c>
      <c r="I183" s="163">
        <v>50.95</v>
      </c>
      <c r="J183" s="163">
        <v>126.43</v>
      </c>
      <c r="K183" s="163">
        <v>-26.43</v>
      </c>
      <c r="L183" s="163">
        <v>7.6</v>
      </c>
      <c r="M183" s="163">
        <v>5</v>
      </c>
      <c r="N183" s="163" t="s">
        <v>577</v>
      </c>
      <c r="O183" s="163" t="s">
        <v>576</v>
      </c>
      <c r="P183" s="163" t="s">
        <v>575</v>
      </c>
      <c r="Q183" s="163" t="s">
        <v>574</v>
      </c>
      <c r="R183" s="163" t="s">
        <v>573</v>
      </c>
      <c r="S183" s="163" t="s">
        <v>572</v>
      </c>
      <c r="T183" s="163" t="s">
        <v>571</v>
      </c>
      <c r="U183" s="163">
        <v>0</v>
      </c>
    </row>
    <row r="184" spans="1:21">
      <c r="A184" s="163">
        <v>1</v>
      </c>
      <c r="B184" s="163" t="s">
        <v>190</v>
      </c>
      <c r="C184" s="163">
        <v>740.2</v>
      </c>
      <c r="D184" s="163">
        <v>590.59</v>
      </c>
      <c r="E184" s="163">
        <v>1051.02</v>
      </c>
      <c r="F184" s="163">
        <v>589.95000000000005</v>
      </c>
      <c r="G184" s="163">
        <v>1138.4100000000001</v>
      </c>
      <c r="H184" s="163">
        <v>2189.4299999999998</v>
      </c>
      <c r="I184" s="163">
        <v>48</v>
      </c>
      <c r="J184" s="163">
        <v>101</v>
      </c>
      <c r="K184" s="163">
        <v>-1</v>
      </c>
      <c r="L184" s="163">
        <v>7.8</v>
      </c>
      <c r="M184" s="163">
        <v>4</v>
      </c>
      <c r="N184" s="163" t="s">
        <v>577</v>
      </c>
      <c r="O184" s="163" t="s">
        <v>576</v>
      </c>
      <c r="P184" s="163" t="s">
        <v>575</v>
      </c>
      <c r="Q184" s="163" t="s">
        <v>574</v>
      </c>
      <c r="R184" s="163" t="s">
        <v>573</v>
      </c>
      <c r="S184" s="163" t="s">
        <v>572</v>
      </c>
      <c r="T184" s="163" t="s">
        <v>571</v>
      </c>
      <c r="U184" s="163">
        <v>0</v>
      </c>
    </row>
    <row r="185" spans="1:21">
      <c r="A185" s="163">
        <v>1</v>
      </c>
      <c r="B185" s="163" t="s">
        <v>191</v>
      </c>
      <c r="C185" s="163">
        <v>740.4</v>
      </c>
      <c r="D185" s="163">
        <v>575.91999999999996</v>
      </c>
      <c r="E185" s="163">
        <v>1186.22</v>
      </c>
      <c r="F185" s="163">
        <v>575.5</v>
      </c>
      <c r="G185" s="163">
        <v>1118.33</v>
      </c>
      <c r="H185" s="163">
        <v>2304.5500000000002</v>
      </c>
      <c r="I185" s="163">
        <v>51.47</v>
      </c>
      <c r="J185" s="163">
        <v>108.27</v>
      </c>
      <c r="K185" s="163">
        <v>-8.27</v>
      </c>
      <c r="L185" s="163">
        <v>7.8</v>
      </c>
      <c r="M185" s="163">
        <v>3</v>
      </c>
      <c r="N185" s="163" t="s">
        <v>577</v>
      </c>
      <c r="O185" s="163" t="s">
        <v>576</v>
      </c>
      <c r="P185" s="163" t="s">
        <v>575</v>
      </c>
      <c r="Q185" s="163" t="s">
        <v>574</v>
      </c>
      <c r="R185" s="163" t="s">
        <v>573</v>
      </c>
      <c r="S185" s="163" t="s">
        <v>572</v>
      </c>
      <c r="T185" s="163" t="s">
        <v>571</v>
      </c>
      <c r="U185" s="163">
        <v>0</v>
      </c>
    </row>
    <row r="186" spans="1:21">
      <c r="A186" s="163">
        <v>1</v>
      </c>
      <c r="B186" s="163" t="s">
        <v>192</v>
      </c>
      <c r="C186" s="163">
        <v>740.3</v>
      </c>
      <c r="D186" s="163">
        <v>547.33000000000004</v>
      </c>
      <c r="E186" s="163">
        <v>129.16</v>
      </c>
      <c r="F186" s="163">
        <v>547.41999999999996</v>
      </c>
      <c r="G186" s="163">
        <v>2264.31</v>
      </c>
      <c r="H186" s="163">
        <v>2393.4699999999998</v>
      </c>
      <c r="I186" s="163">
        <v>5.4</v>
      </c>
      <c r="J186" s="163">
        <v>40.549999999999997</v>
      </c>
      <c r="K186" s="163">
        <v>59.45</v>
      </c>
      <c r="L186" s="163">
        <v>6.7</v>
      </c>
      <c r="M186" s="163">
        <v>2</v>
      </c>
      <c r="N186" s="163" t="s">
        <v>577</v>
      </c>
      <c r="O186" s="163" t="s">
        <v>576</v>
      </c>
      <c r="P186" s="163" t="s">
        <v>575</v>
      </c>
      <c r="Q186" s="163" t="s">
        <v>574</v>
      </c>
      <c r="R186" s="163" t="s">
        <v>573</v>
      </c>
      <c r="S186" s="163" t="s">
        <v>572</v>
      </c>
      <c r="T186" s="163" t="s">
        <v>571</v>
      </c>
      <c r="U186" s="163">
        <v>0</v>
      </c>
    </row>
    <row r="187" spans="1:21">
      <c r="A187" s="163">
        <v>1</v>
      </c>
      <c r="B187" s="163" t="s">
        <v>193</v>
      </c>
      <c r="C187" s="163">
        <v>740.6</v>
      </c>
      <c r="D187" s="163">
        <v>525.04</v>
      </c>
      <c r="E187" s="163">
        <v>118.03</v>
      </c>
      <c r="F187" s="163">
        <v>525.21</v>
      </c>
      <c r="G187" s="163">
        <v>2181.7399999999998</v>
      </c>
      <c r="H187" s="163">
        <v>2299.7800000000002</v>
      </c>
      <c r="I187" s="163">
        <v>5.13</v>
      </c>
      <c r="J187" s="163">
        <v>39.200000000000003</v>
      </c>
      <c r="K187" s="163">
        <v>60.8</v>
      </c>
      <c r="L187" s="163">
        <v>6.7</v>
      </c>
      <c r="M187" s="163">
        <v>1</v>
      </c>
      <c r="N187" s="163" t="s">
        <v>577</v>
      </c>
      <c r="O187" s="163" t="s">
        <v>576</v>
      </c>
      <c r="P187" s="163" t="s">
        <v>575</v>
      </c>
      <c r="Q187" s="163" t="s">
        <v>574</v>
      </c>
      <c r="R187" s="163" t="s">
        <v>573</v>
      </c>
      <c r="S187" s="163" t="s">
        <v>572</v>
      </c>
      <c r="T187" s="163" t="s">
        <v>571</v>
      </c>
      <c r="U187" s="163">
        <v>0</v>
      </c>
    </row>
    <row r="188" spans="1:21">
      <c r="A188" s="163">
        <v>1</v>
      </c>
      <c r="B188" s="163" t="s">
        <v>194</v>
      </c>
      <c r="C188" s="163">
        <v>778.6</v>
      </c>
      <c r="D188" s="163">
        <v>604.65</v>
      </c>
      <c r="E188" s="163">
        <v>438.2</v>
      </c>
      <c r="F188" s="163">
        <v>604.53</v>
      </c>
      <c r="G188" s="163">
        <v>1715.38</v>
      </c>
      <c r="H188" s="163">
        <v>2153.58</v>
      </c>
      <c r="I188" s="163">
        <v>20.350000000000001</v>
      </c>
      <c r="J188" s="163">
        <v>49.51</v>
      </c>
      <c r="K188" s="163">
        <v>50.49</v>
      </c>
      <c r="L188" s="163">
        <v>7.7</v>
      </c>
      <c r="M188" s="163">
        <v>6</v>
      </c>
      <c r="N188" s="163" t="s">
        <v>577</v>
      </c>
      <c r="O188" s="163" t="s">
        <v>576</v>
      </c>
      <c r="P188" s="163" t="s">
        <v>575</v>
      </c>
      <c r="Q188" s="163" t="s">
        <v>574</v>
      </c>
      <c r="R188" s="163" t="s">
        <v>573</v>
      </c>
      <c r="S188" s="163" t="s">
        <v>572</v>
      </c>
      <c r="T188" s="163" t="s">
        <v>571</v>
      </c>
      <c r="U188" s="163">
        <v>0</v>
      </c>
    </row>
    <row r="189" spans="1:21">
      <c r="A189" s="163">
        <v>1</v>
      </c>
      <c r="B189" s="163" t="s">
        <v>195</v>
      </c>
      <c r="C189" s="163">
        <v>778.2</v>
      </c>
      <c r="D189" s="163">
        <v>583.95000000000005</v>
      </c>
      <c r="E189" s="163">
        <v>559.41</v>
      </c>
      <c r="F189" s="163">
        <v>584</v>
      </c>
      <c r="G189" s="163">
        <v>1912.4</v>
      </c>
      <c r="H189" s="163">
        <v>2471.81</v>
      </c>
      <c r="I189" s="163">
        <v>22.63</v>
      </c>
      <c r="J189" s="163">
        <v>56.15</v>
      </c>
      <c r="K189" s="163">
        <v>43.85</v>
      </c>
      <c r="L189" s="163">
        <v>7.6</v>
      </c>
      <c r="M189" s="163">
        <v>5</v>
      </c>
      <c r="N189" s="163" t="s">
        <v>577</v>
      </c>
      <c r="O189" s="163" t="s">
        <v>576</v>
      </c>
      <c r="P189" s="163" t="s">
        <v>575</v>
      </c>
      <c r="Q189" s="163" t="s">
        <v>574</v>
      </c>
      <c r="R189" s="163" t="s">
        <v>573</v>
      </c>
      <c r="S189" s="163" t="s">
        <v>572</v>
      </c>
      <c r="T189" s="163" t="s">
        <v>571</v>
      </c>
      <c r="U189" s="163">
        <v>0</v>
      </c>
    </row>
    <row r="190" spans="1:21">
      <c r="A190" s="163">
        <v>1</v>
      </c>
      <c r="B190" s="163" t="s">
        <v>196</v>
      </c>
      <c r="C190" s="163">
        <v>778.5</v>
      </c>
      <c r="D190" s="163">
        <v>587.79999999999995</v>
      </c>
      <c r="E190" s="163">
        <v>1035.78</v>
      </c>
      <c r="F190" s="163">
        <v>587.34</v>
      </c>
      <c r="G190" s="163">
        <v>1019.03</v>
      </c>
      <c r="H190" s="163">
        <v>2054.81</v>
      </c>
      <c r="I190" s="163">
        <v>50.41</v>
      </c>
      <c r="J190" s="163">
        <v>106.06</v>
      </c>
      <c r="K190" s="163">
        <v>-6.06</v>
      </c>
      <c r="L190" s="163">
        <v>7.8</v>
      </c>
      <c r="M190" s="163">
        <v>4</v>
      </c>
      <c r="N190" s="163" t="s">
        <v>577</v>
      </c>
      <c r="O190" s="163" t="s">
        <v>576</v>
      </c>
      <c r="P190" s="163" t="s">
        <v>575</v>
      </c>
      <c r="Q190" s="163" t="s">
        <v>574</v>
      </c>
      <c r="R190" s="163" t="s">
        <v>573</v>
      </c>
      <c r="S190" s="163" t="s">
        <v>572</v>
      </c>
      <c r="T190" s="163" t="s">
        <v>571</v>
      </c>
      <c r="U190" s="163">
        <v>0</v>
      </c>
    </row>
    <row r="191" spans="1:21">
      <c r="A191" s="163">
        <v>1</v>
      </c>
      <c r="B191" s="163" t="s">
        <v>197</v>
      </c>
      <c r="C191" s="163">
        <v>778.7</v>
      </c>
      <c r="D191" s="163">
        <v>574.39</v>
      </c>
      <c r="E191" s="163">
        <v>1065.81</v>
      </c>
      <c r="F191" s="163">
        <v>574.29</v>
      </c>
      <c r="G191" s="163">
        <v>1296.97</v>
      </c>
      <c r="H191" s="163">
        <v>2362.79</v>
      </c>
      <c r="I191" s="163">
        <v>45.11</v>
      </c>
      <c r="J191" s="163">
        <v>94.88</v>
      </c>
      <c r="K191" s="163">
        <v>5.12</v>
      </c>
      <c r="L191" s="163">
        <v>7.7</v>
      </c>
      <c r="M191" s="163">
        <v>3</v>
      </c>
      <c r="N191" s="163" t="s">
        <v>577</v>
      </c>
      <c r="O191" s="163" t="s">
        <v>576</v>
      </c>
      <c r="P191" s="163" t="s">
        <v>575</v>
      </c>
      <c r="Q191" s="163" t="s">
        <v>574</v>
      </c>
      <c r="R191" s="163" t="s">
        <v>573</v>
      </c>
      <c r="S191" s="163" t="s">
        <v>572</v>
      </c>
      <c r="T191" s="163" t="s">
        <v>571</v>
      </c>
      <c r="U191" s="163">
        <v>0</v>
      </c>
    </row>
    <row r="192" spans="1:21">
      <c r="A192" s="163">
        <v>1</v>
      </c>
      <c r="B192" s="163" t="s">
        <v>198</v>
      </c>
      <c r="C192" s="163">
        <v>778.6</v>
      </c>
      <c r="D192" s="163">
        <v>547.87</v>
      </c>
      <c r="E192" s="163">
        <v>38.869999999999997</v>
      </c>
      <c r="F192" s="163">
        <v>547.85</v>
      </c>
      <c r="G192" s="163">
        <v>2319.0100000000002</v>
      </c>
      <c r="H192" s="163">
        <v>2357.88</v>
      </c>
      <c r="I192" s="163">
        <v>1.65</v>
      </c>
      <c r="J192" s="163">
        <v>12.39</v>
      </c>
      <c r="K192" s="163">
        <v>87.61</v>
      </c>
      <c r="L192" s="163">
        <v>7.7</v>
      </c>
      <c r="M192" s="163">
        <v>2</v>
      </c>
      <c r="N192" s="163" t="s">
        <v>577</v>
      </c>
      <c r="O192" s="163" t="s">
        <v>576</v>
      </c>
      <c r="P192" s="163" t="s">
        <v>575</v>
      </c>
      <c r="Q192" s="163" t="s">
        <v>574</v>
      </c>
      <c r="R192" s="163" t="s">
        <v>573</v>
      </c>
      <c r="S192" s="163" t="s">
        <v>572</v>
      </c>
      <c r="T192" s="163" t="s">
        <v>571</v>
      </c>
      <c r="U192" s="163">
        <v>0</v>
      </c>
    </row>
    <row r="193" spans="1:21">
      <c r="A193" s="163">
        <v>1</v>
      </c>
      <c r="B193" s="163" t="s">
        <v>199</v>
      </c>
      <c r="C193" s="163">
        <v>778.9</v>
      </c>
      <c r="D193" s="163">
        <v>526.14</v>
      </c>
      <c r="E193" s="163">
        <v>26.33</v>
      </c>
      <c r="F193" s="163">
        <v>526.16</v>
      </c>
      <c r="G193" s="163">
        <v>1816.32</v>
      </c>
      <c r="H193" s="163">
        <v>1842.65</v>
      </c>
      <c r="I193" s="163">
        <v>1.43</v>
      </c>
      <c r="J193" s="163">
        <v>10.91</v>
      </c>
      <c r="K193" s="163">
        <v>89.09</v>
      </c>
      <c r="L193" s="163">
        <v>7.8</v>
      </c>
      <c r="M193" s="163">
        <v>1</v>
      </c>
      <c r="N193" s="163" t="s">
        <v>577</v>
      </c>
      <c r="O193" s="163" t="s">
        <v>576</v>
      </c>
      <c r="P193" s="163" t="s">
        <v>575</v>
      </c>
      <c r="Q193" s="163" t="s">
        <v>574</v>
      </c>
      <c r="R193" s="163" t="s">
        <v>573</v>
      </c>
      <c r="S193" s="163" t="s">
        <v>572</v>
      </c>
      <c r="T193" s="163" t="s">
        <v>571</v>
      </c>
      <c r="U193" s="163">
        <v>0</v>
      </c>
    </row>
    <row r="194" spans="1:21">
      <c r="A194" s="163">
        <v>1</v>
      </c>
      <c r="B194" s="163" t="s">
        <v>649</v>
      </c>
      <c r="C194" s="163">
        <v>855.6</v>
      </c>
      <c r="D194" s="163">
        <v>588.22</v>
      </c>
      <c r="E194" s="163">
        <v>35.33</v>
      </c>
      <c r="F194" s="163">
        <v>588.05999999999995</v>
      </c>
      <c r="G194" s="163">
        <v>2355.91</v>
      </c>
      <c r="H194" s="163">
        <v>2391.23</v>
      </c>
      <c r="I194" s="163">
        <v>1.48</v>
      </c>
      <c r="J194" s="163">
        <v>3.09</v>
      </c>
      <c r="K194" s="163">
        <v>96.91</v>
      </c>
      <c r="L194" s="163">
        <v>7.7</v>
      </c>
      <c r="M194" s="163">
        <v>7</v>
      </c>
      <c r="N194" s="163" t="s">
        <v>577</v>
      </c>
      <c r="O194" s="163" t="s">
        <v>576</v>
      </c>
      <c r="P194" s="163" t="s">
        <v>575</v>
      </c>
      <c r="Q194" s="163" t="s">
        <v>574</v>
      </c>
      <c r="R194" s="163" t="s">
        <v>573</v>
      </c>
      <c r="S194" s="163" t="s">
        <v>572</v>
      </c>
      <c r="T194" s="163" t="s">
        <v>571</v>
      </c>
      <c r="U194" s="163">
        <v>0</v>
      </c>
    </row>
    <row r="195" spans="1:21">
      <c r="A195" s="163">
        <v>1</v>
      </c>
      <c r="B195" s="163" t="s">
        <v>648</v>
      </c>
      <c r="C195" s="163">
        <v>855.2</v>
      </c>
      <c r="D195" s="163">
        <v>579.4</v>
      </c>
      <c r="E195" s="163">
        <v>26.28</v>
      </c>
      <c r="F195" s="163">
        <v>579.49</v>
      </c>
      <c r="G195" s="163">
        <v>1896.48</v>
      </c>
      <c r="H195" s="163">
        <v>1922.76</v>
      </c>
      <c r="I195" s="163">
        <v>1.37</v>
      </c>
      <c r="J195" s="163">
        <v>2.84</v>
      </c>
      <c r="K195" s="163">
        <v>97.16</v>
      </c>
      <c r="L195" s="163">
        <v>7.7</v>
      </c>
      <c r="M195" s="163">
        <v>8</v>
      </c>
      <c r="N195" s="163" t="s">
        <v>577</v>
      </c>
      <c r="O195" s="163" t="s">
        <v>576</v>
      </c>
      <c r="P195" s="163" t="s">
        <v>575</v>
      </c>
      <c r="Q195" s="163" t="s">
        <v>574</v>
      </c>
      <c r="R195" s="163" t="s">
        <v>573</v>
      </c>
      <c r="S195" s="163" t="s">
        <v>572</v>
      </c>
      <c r="T195" s="163" t="s">
        <v>571</v>
      </c>
      <c r="U195" s="163">
        <v>0</v>
      </c>
    </row>
    <row r="196" spans="1:21">
      <c r="A196" s="163">
        <v>1</v>
      </c>
      <c r="B196" s="163" t="s">
        <v>647</v>
      </c>
      <c r="C196" s="163">
        <v>855.4</v>
      </c>
      <c r="D196" s="163">
        <v>563.74</v>
      </c>
      <c r="E196" s="163">
        <v>42.98</v>
      </c>
      <c r="F196" s="163">
        <v>563.88</v>
      </c>
      <c r="G196" s="163">
        <v>2417.5500000000002</v>
      </c>
      <c r="H196" s="163">
        <v>2460.5300000000002</v>
      </c>
      <c r="I196" s="163">
        <v>1.75</v>
      </c>
      <c r="J196" s="163">
        <v>3.64</v>
      </c>
      <c r="K196" s="163">
        <v>96.36</v>
      </c>
      <c r="L196" s="163">
        <v>7.8</v>
      </c>
      <c r="M196" s="163">
        <v>9</v>
      </c>
      <c r="N196" s="163" t="s">
        <v>577</v>
      </c>
      <c r="O196" s="163" t="s">
        <v>576</v>
      </c>
      <c r="P196" s="163" t="s">
        <v>575</v>
      </c>
      <c r="Q196" s="163" t="s">
        <v>574</v>
      </c>
      <c r="R196" s="163" t="s">
        <v>573</v>
      </c>
      <c r="S196" s="163" t="s">
        <v>572</v>
      </c>
      <c r="T196" s="163" t="s">
        <v>571</v>
      </c>
      <c r="U196" s="163">
        <v>0</v>
      </c>
    </row>
    <row r="197" spans="1:21">
      <c r="A197" s="163">
        <v>1</v>
      </c>
      <c r="B197" s="163" t="s">
        <v>646</v>
      </c>
      <c r="C197" s="163">
        <v>855.5</v>
      </c>
      <c r="D197" s="163">
        <v>549.04999999999995</v>
      </c>
      <c r="E197" s="163">
        <v>45.7</v>
      </c>
      <c r="F197" s="163">
        <v>549.16</v>
      </c>
      <c r="G197" s="163">
        <v>2451.92</v>
      </c>
      <c r="H197" s="163">
        <v>2497.62</v>
      </c>
      <c r="I197" s="163">
        <v>1.83</v>
      </c>
      <c r="J197" s="163">
        <v>3.84</v>
      </c>
      <c r="K197" s="163">
        <v>96.16</v>
      </c>
      <c r="L197" s="163">
        <v>7.7</v>
      </c>
      <c r="M197" s="163">
        <v>10</v>
      </c>
      <c r="N197" s="163" t="s">
        <v>577</v>
      </c>
      <c r="O197" s="163" t="s">
        <v>576</v>
      </c>
      <c r="P197" s="163" t="s">
        <v>575</v>
      </c>
      <c r="Q197" s="163" t="s">
        <v>574</v>
      </c>
      <c r="R197" s="163" t="s">
        <v>573</v>
      </c>
      <c r="S197" s="163" t="s">
        <v>572</v>
      </c>
      <c r="T197" s="163" t="s">
        <v>571</v>
      </c>
      <c r="U197" s="163">
        <v>0</v>
      </c>
    </row>
    <row r="198" spans="1:21">
      <c r="A198" s="163">
        <v>1</v>
      </c>
      <c r="B198" s="163" t="s">
        <v>645</v>
      </c>
      <c r="C198" s="163">
        <v>855.6</v>
      </c>
      <c r="D198" s="163">
        <v>511.94</v>
      </c>
      <c r="E198" s="163">
        <v>124.73</v>
      </c>
      <c r="F198" s="163">
        <v>511.99</v>
      </c>
      <c r="G198" s="163">
        <v>2177.0500000000002</v>
      </c>
      <c r="H198" s="163">
        <v>2301.7800000000002</v>
      </c>
      <c r="I198" s="163">
        <v>5.42</v>
      </c>
      <c r="J198" s="163">
        <v>11.52</v>
      </c>
      <c r="K198" s="163">
        <v>88.48</v>
      </c>
      <c r="L198" s="163">
        <v>6.9</v>
      </c>
      <c r="M198" s="163">
        <v>11</v>
      </c>
      <c r="N198" s="163" t="s">
        <v>577</v>
      </c>
      <c r="O198" s="163" t="s">
        <v>576</v>
      </c>
      <c r="P198" s="163" t="s">
        <v>575</v>
      </c>
      <c r="Q198" s="163" t="s">
        <v>574</v>
      </c>
      <c r="R198" s="163" t="s">
        <v>573</v>
      </c>
      <c r="S198" s="163" t="s">
        <v>572</v>
      </c>
      <c r="T198" s="163" t="s">
        <v>571</v>
      </c>
      <c r="U198" s="163">
        <v>0</v>
      </c>
    </row>
    <row r="199" spans="1:21">
      <c r="A199" s="163">
        <v>1</v>
      </c>
      <c r="B199" s="163" t="s">
        <v>644</v>
      </c>
      <c r="C199" s="163">
        <v>855.6</v>
      </c>
      <c r="D199" s="163">
        <v>477.07</v>
      </c>
      <c r="E199" s="163">
        <v>136.78</v>
      </c>
      <c r="F199" s="163">
        <v>477.15</v>
      </c>
      <c r="G199" s="163">
        <v>2325.4899999999998</v>
      </c>
      <c r="H199" s="163">
        <v>2462.2800000000002</v>
      </c>
      <c r="I199" s="163">
        <v>5.56</v>
      </c>
      <c r="J199" s="163">
        <v>11.88</v>
      </c>
      <c r="K199" s="163">
        <v>88.12</v>
      </c>
      <c r="L199" s="163">
        <v>7.2</v>
      </c>
      <c r="M199" s="163">
        <v>12</v>
      </c>
      <c r="N199" s="163" t="s">
        <v>577</v>
      </c>
      <c r="O199" s="163" t="s">
        <v>576</v>
      </c>
      <c r="P199" s="163" t="s">
        <v>575</v>
      </c>
      <c r="Q199" s="163" t="s">
        <v>574</v>
      </c>
      <c r="R199" s="163" t="s">
        <v>573</v>
      </c>
      <c r="S199" s="163" t="s">
        <v>572</v>
      </c>
      <c r="T199" s="163" t="s">
        <v>571</v>
      </c>
      <c r="U199" s="163">
        <v>0</v>
      </c>
    </row>
    <row r="200" spans="1:21">
      <c r="A200" s="163">
        <v>1</v>
      </c>
      <c r="B200" s="163" t="s">
        <v>643</v>
      </c>
      <c r="C200" s="163">
        <v>893.9</v>
      </c>
      <c r="D200" s="163">
        <v>586.91</v>
      </c>
      <c r="E200" s="163">
        <v>315.2</v>
      </c>
      <c r="F200" s="163">
        <v>586.66999999999996</v>
      </c>
      <c r="G200" s="163">
        <v>2124.04</v>
      </c>
      <c r="H200" s="163">
        <v>2439.2399999999998</v>
      </c>
      <c r="I200" s="163">
        <v>12.92</v>
      </c>
      <c r="J200" s="163">
        <v>27.03</v>
      </c>
      <c r="K200" s="163">
        <v>72.97</v>
      </c>
      <c r="L200" s="163">
        <v>7.7</v>
      </c>
      <c r="M200" s="163">
        <v>7</v>
      </c>
      <c r="N200" s="163" t="s">
        <v>577</v>
      </c>
      <c r="O200" s="163" t="s">
        <v>576</v>
      </c>
      <c r="P200" s="163" t="s">
        <v>575</v>
      </c>
      <c r="Q200" s="163" t="s">
        <v>574</v>
      </c>
      <c r="R200" s="163" t="s">
        <v>573</v>
      </c>
      <c r="S200" s="163" t="s">
        <v>572</v>
      </c>
      <c r="T200" s="163" t="s">
        <v>571</v>
      </c>
      <c r="U200" s="163">
        <v>0</v>
      </c>
    </row>
    <row r="201" spans="1:21">
      <c r="A201" s="163">
        <v>1</v>
      </c>
      <c r="B201" s="163" t="s">
        <v>642</v>
      </c>
      <c r="C201" s="163">
        <v>893.5</v>
      </c>
      <c r="D201" s="163">
        <v>579.29999999999995</v>
      </c>
      <c r="E201" s="163">
        <v>245.42</v>
      </c>
      <c r="F201" s="163">
        <v>579.25</v>
      </c>
      <c r="G201" s="163">
        <v>1730.82</v>
      </c>
      <c r="H201" s="163">
        <v>1976.24</v>
      </c>
      <c r="I201" s="163">
        <v>12.42</v>
      </c>
      <c r="J201" s="163">
        <v>25.8</v>
      </c>
      <c r="K201" s="163">
        <v>74.2</v>
      </c>
      <c r="L201" s="163">
        <v>7.6</v>
      </c>
      <c r="M201" s="163">
        <v>8</v>
      </c>
      <c r="N201" s="163" t="s">
        <v>577</v>
      </c>
      <c r="O201" s="163" t="s">
        <v>576</v>
      </c>
      <c r="P201" s="163" t="s">
        <v>575</v>
      </c>
      <c r="Q201" s="163" t="s">
        <v>574</v>
      </c>
      <c r="R201" s="163" t="s">
        <v>573</v>
      </c>
      <c r="S201" s="163" t="s">
        <v>572</v>
      </c>
      <c r="T201" s="163" t="s">
        <v>571</v>
      </c>
      <c r="U201" s="163">
        <v>0</v>
      </c>
    </row>
    <row r="202" spans="1:21">
      <c r="A202" s="163">
        <v>1</v>
      </c>
      <c r="B202" s="163" t="s">
        <v>641</v>
      </c>
      <c r="C202" s="163">
        <v>893.7</v>
      </c>
      <c r="D202" s="163">
        <v>562.76</v>
      </c>
      <c r="E202" s="163">
        <v>683.7</v>
      </c>
      <c r="F202" s="163">
        <v>562.33000000000004</v>
      </c>
      <c r="G202" s="163">
        <v>1783.08</v>
      </c>
      <c r="H202" s="163">
        <v>2466.79</v>
      </c>
      <c r="I202" s="163">
        <v>27.72</v>
      </c>
      <c r="J202" s="163">
        <v>57.68</v>
      </c>
      <c r="K202" s="163">
        <v>42.32</v>
      </c>
      <c r="L202" s="163">
        <v>7.7</v>
      </c>
      <c r="M202" s="163">
        <v>9</v>
      </c>
      <c r="N202" s="163" t="s">
        <v>577</v>
      </c>
      <c r="O202" s="163" t="s">
        <v>576</v>
      </c>
      <c r="P202" s="163" t="s">
        <v>575</v>
      </c>
      <c r="Q202" s="163" t="s">
        <v>574</v>
      </c>
      <c r="R202" s="163" t="s">
        <v>573</v>
      </c>
      <c r="S202" s="163" t="s">
        <v>572</v>
      </c>
      <c r="T202" s="163" t="s">
        <v>571</v>
      </c>
      <c r="U202" s="163">
        <v>0</v>
      </c>
    </row>
    <row r="203" spans="1:21">
      <c r="A203" s="163">
        <v>1</v>
      </c>
      <c r="B203" s="163" t="s">
        <v>209</v>
      </c>
      <c r="C203" s="163">
        <v>893.8</v>
      </c>
      <c r="D203" s="163">
        <v>548.54999999999995</v>
      </c>
      <c r="E203" s="163">
        <v>678.91</v>
      </c>
      <c r="F203" s="163">
        <v>548.27</v>
      </c>
      <c r="G203" s="163">
        <v>1826.1</v>
      </c>
      <c r="H203" s="163">
        <v>2505.0100000000002</v>
      </c>
      <c r="I203" s="163">
        <v>27.1</v>
      </c>
      <c r="J203" s="163">
        <v>56.95</v>
      </c>
      <c r="K203" s="163">
        <v>43.05</v>
      </c>
      <c r="L203" s="163">
        <v>7.7</v>
      </c>
      <c r="M203" s="163">
        <v>10</v>
      </c>
      <c r="N203" s="163" t="s">
        <v>577</v>
      </c>
      <c r="O203" s="163" t="s">
        <v>576</v>
      </c>
      <c r="P203" s="163" t="s">
        <v>575</v>
      </c>
      <c r="Q203" s="163" t="s">
        <v>574</v>
      </c>
      <c r="R203" s="163" t="s">
        <v>573</v>
      </c>
      <c r="S203" s="163" t="s">
        <v>572</v>
      </c>
      <c r="T203" s="163" t="s">
        <v>571</v>
      </c>
      <c r="U203" s="163">
        <v>0</v>
      </c>
    </row>
    <row r="204" spans="1:21">
      <c r="A204" s="163">
        <v>1</v>
      </c>
      <c r="B204" s="163" t="s">
        <v>210</v>
      </c>
      <c r="C204" s="163">
        <v>894</v>
      </c>
      <c r="D204" s="163">
        <v>510.82</v>
      </c>
      <c r="E204" s="163">
        <v>958.33</v>
      </c>
      <c r="F204" s="163">
        <v>510.3</v>
      </c>
      <c r="G204" s="163">
        <v>1353.79</v>
      </c>
      <c r="H204" s="163">
        <v>2312.12</v>
      </c>
      <c r="I204" s="163">
        <v>41.45</v>
      </c>
      <c r="J204" s="163">
        <v>88.14</v>
      </c>
      <c r="K204" s="163">
        <v>11.86</v>
      </c>
      <c r="L204" s="163">
        <v>7.7</v>
      </c>
      <c r="M204" s="163">
        <v>11</v>
      </c>
      <c r="N204" s="163" t="s">
        <v>577</v>
      </c>
      <c r="O204" s="163" t="s">
        <v>576</v>
      </c>
      <c r="P204" s="163" t="s">
        <v>575</v>
      </c>
      <c r="Q204" s="163" t="s">
        <v>574</v>
      </c>
      <c r="R204" s="163" t="s">
        <v>573</v>
      </c>
      <c r="S204" s="163" t="s">
        <v>572</v>
      </c>
      <c r="T204" s="163" t="s">
        <v>571</v>
      </c>
      <c r="U204" s="163">
        <v>0</v>
      </c>
    </row>
    <row r="205" spans="1:21">
      <c r="A205" s="163">
        <v>1</v>
      </c>
      <c r="B205" s="163" t="s">
        <v>211</v>
      </c>
      <c r="C205" s="163">
        <v>894</v>
      </c>
      <c r="D205" s="163">
        <v>476.71</v>
      </c>
      <c r="E205" s="163">
        <v>1081.31</v>
      </c>
      <c r="F205" s="163">
        <v>476.33</v>
      </c>
      <c r="G205" s="163">
        <v>1359.31</v>
      </c>
      <c r="H205" s="163">
        <v>2440.62</v>
      </c>
      <c r="I205" s="163">
        <v>44.3</v>
      </c>
      <c r="J205" s="163">
        <v>94.76</v>
      </c>
      <c r="K205" s="163">
        <v>5.24</v>
      </c>
      <c r="L205" s="163">
        <v>7.8</v>
      </c>
      <c r="M205" s="163">
        <v>12</v>
      </c>
      <c r="N205" s="163" t="s">
        <v>577</v>
      </c>
      <c r="O205" s="163" t="s">
        <v>576</v>
      </c>
      <c r="P205" s="163" t="s">
        <v>575</v>
      </c>
      <c r="Q205" s="163" t="s">
        <v>574</v>
      </c>
      <c r="R205" s="163" t="s">
        <v>573</v>
      </c>
      <c r="S205" s="163" t="s">
        <v>572</v>
      </c>
      <c r="T205" s="163" t="s">
        <v>571</v>
      </c>
      <c r="U205" s="163">
        <v>0</v>
      </c>
    </row>
    <row r="206" spans="1:21">
      <c r="A206" s="163">
        <v>1</v>
      </c>
      <c r="B206" s="163" t="s">
        <v>212</v>
      </c>
      <c r="C206" s="163">
        <v>932.3</v>
      </c>
      <c r="D206" s="163">
        <v>585.62</v>
      </c>
      <c r="E206" s="163">
        <v>1267.75</v>
      </c>
      <c r="F206" s="163">
        <v>585.34</v>
      </c>
      <c r="G206" s="163">
        <v>1122.94</v>
      </c>
      <c r="H206" s="163">
        <v>2390.69</v>
      </c>
      <c r="I206" s="163">
        <v>53.03</v>
      </c>
      <c r="J206" s="163">
        <v>110.94</v>
      </c>
      <c r="K206" s="163">
        <v>-10.94</v>
      </c>
      <c r="L206" s="163">
        <v>7.7</v>
      </c>
      <c r="M206" s="163">
        <v>7</v>
      </c>
      <c r="N206" s="163" t="s">
        <v>577</v>
      </c>
      <c r="O206" s="163" t="s">
        <v>576</v>
      </c>
      <c r="P206" s="163" t="s">
        <v>575</v>
      </c>
      <c r="Q206" s="163" t="s">
        <v>574</v>
      </c>
      <c r="R206" s="163" t="s">
        <v>573</v>
      </c>
      <c r="S206" s="163" t="s">
        <v>572</v>
      </c>
      <c r="T206" s="163" t="s">
        <v>571</v>
      </c>
      <c r="U206" s="163">
        <v>0</v>
      </c>
    </row>
    <row r="207" spans="1:21">
      <c r="A207" s="163">
        <v>1</v>
      </c>
      <c r="B207" s="163" t="s">
        <v>213</v>
      </c>
      <c r="C207" s="163">
        <v>931.9</v>
      </c>
      <c r="D207" s="163">
        <v>578.26</v>
      </c>
      <c r="E207" s="163">
        <v>910.42</v>
      </c>
      <c r="F207" s="163">
        <v>577.73</v>
      </c>
      <c r="G207" s="163">
        <v>980.21</v>
      </c>
      <c r="H207" s="163">
        <v>1890.63</v>
      </c>
      <c r="I207" s="163">
        <v>48.15</v>
      </c>
      <c r="J207" s="163">
        <v>100.06</v>
      </c>
      <c r="K207" s="163">
        <v>-0.06</v>
      </c>
      <c r="L207" s="163">
        <v>7.8</v>
      </c>
      <c r="M207" s="163">
        <v>8</v>
      </c>
      <c r="N207" s="163" t="s">
        <v>577</v>
      </c>
      <c r="O207" s="163" t="s">
        <v>576</v>
      </c>
      <c r="P207" s="163" t="s">
        <v>575</v>
      </c>
      <c r="Q207" s="163" t="s">
        <v>574</v>
      </c>
      <c r="R207" s="163" t="s">
        <v>573</v>
      </c>
      <c r="S207" s="163" t="s">
        <v>572</v>
      </c>
      <c r="T207" s="163" t="s">
        <v>571</v>
      </c>
      <c r="U207" s="163">
        <v>0</v>
      </c>
    </row>
    <row r="208" spans="1:21">
      <c r="A208" s="163">
        <v>1</v>
      </c>
      <c r="B208" s="163" t="s">
        <v>214</v>
      </c>
      <c r="C208" s="163">
        <v>932.1</v>
      </c>
      <c r="D208" s="163">
        <v>560.82000000000005</v>
      </c>
      <c r="E208" s="163">
        <v>1148.98</v>
      </c>
      <c r="F208" s="163">
        <v>560.51</v>
      </c>
      <c r="G208" s="163">
        <v>1254.1300000000001</v>
      </c>
      <c r="H208" s="163">
        <v>2403.11</v>
      </c>
      <c r="I208" s="163">
        <v>47.81</v>
      </c>
      <c r="J208" s="163">
        <v>99.5</v>
      </c>
      <c r="K208" s="163">
        <v>0.5</v>
      </c>
      <c r="L208" s="163">
        <v>7.8</v>
      </c>
      <c r="M208" s="163">
        <v>9</v>
      </c>
      <c r="N208" s="163" t="s">
        <v>577</v>
      </c>
      <c r="O208" s="163" t="s">
        <v>576</v>
      </c>
      <c r="P208" s="163" t="s">
        <v>575</v>
      </c>
      <c r="Q208" s="163" t="s">
        <v>574</v>
      </c>
      <c r="R208" s="163" t="s">
        <v>573</v>
      </c>
      <c r="S208" s="163" t="s">
        <v>572</v>
      </c>
      <c r="T208" s="163" t="s">
        <v>571</v>
      </c>
      <c r="U208" s="163">
        <v>0</v>
      </c>
    </row>
    <row r="209" spans="1:21">
      <c r="A209" s="163">
        <v>1</v>
      </c>
      <c r="B209" s="163" t="s">
        <v>215</v>
      </c>
      <c r="C209" s="163">
        <v>932.2</v>
      </c>
      <c r="D209" s="163">
        <v>547.03</v>
      </c>
      <c r="E209" s="163">
        <v>1248.33</v>
      </c>
      <c r="F209" s="163">
        <v>546.73</v>
      </c>
      <c r="G209" s="163">
        <v>1212.3699999999999</v>
      </c>
      <c r="H209" s="163">
        <v>2460.6999999999998</v>
      </c>
      <c r="I209" s="163">
        <v>50.73</v>
      </c>
      <c r="J209" s="163">
        <v>106.6</v>
      </c>
      <c r="K209" s="163">
        <v>-6.6</v>
      </c>
      <c r="L209" s="163">
        <v>7.8</v>
      </c>
      <c r="M209" s="163">
        <v>10</v>
      </c>
      <c r="N209" s="163" t="s">
        <v>577</v>
      </c>
      <c r="O209" s="163" t="s">
        <v>576</v>
      </c>
      <c r="P209" s="163" t="s">
        <v>575</v>
      </c>
      <c r="Q209" s="163" t="s">
        <v>574</v>
      </c>
      <c r="R209" s="163" t="s">
        <v>573</v>
      </c>
      <c r="S209" s="163" t="s">
        <v>572</v>
      </c>
      <c r="T209" s="163" t="s">
        <v>571</v>
      </c>
      <c r="U209" s="163">
        <v>0</v>
      </c>
    </row>
    <row r="210" spans="1:21">
      <c r="A210" s="163">
        <v>1</v>
      </c>
      <c r="B210" s="163" t="s">
        <v>216</v>
      </c>
      <c r="C210" s="163">
        <v>932.3</v>
      </c>
      <c r="D210" s="163">
        <v>508.93</v>
      </c>
      <c r="E210" s="163">
        <v>44.22</v>
      </c>
      <c r="F210" s="163">
        <v>508.95</v>
      </c>
      <c r="G210" s="163">
        <v>2339.5</v>
      </c>
      <c r="H210" s="163">
        <v>2383.7199999999998</v>
      </c>
      <c r="I210" s="163">
        <v>1.86</v>
      </c>
      <c r="J210" s="163">
        <v>3.94</v>
      </c>
      <c r="K210" s="163">
        <v>96.06</v>
      </c>
      <c r="L210" s="163">
        <v>7.8</v>
      </c>
      <c r="M210" s="163">
        <v>11</v>
      </c>
      <c r="N210" s="163" t="s">
        <v>577</v>
      </c>
      <c r="O210" s="163" t="s">
        <v>576</v>
      </c>
      <c r="P210" s="163" t="s">
        <v>575</v>
      </c>
      <c r="Q210" s="163" t="s">
        <v>574</v>
      </c>
      <c r="R210" s="163" t="s">
        <v>573</v>
      </c>
      <c r="S210" s="163" t="s">
        <v>572</v>
      </c>
      <c r="T210" s="163" t="s">
        <v>571</v>
      </c>
      <c r="U210" s="163">
        <v>0</v>
      </c>
    </row>
    <row r="211" spans="1:21">
      <c r="A211" s="163">
        <v>1</v>
      </c>
      <c r="B211" s="163" t="s">
        <v>217</v>
      </c>
      <c r="C211" s="163">
        <v>932.3</v>
      </c>
      <c r="D211" s="163">
        <v>475.29</v>
      </c>
      <c r="E211" s="163">
        <v>39.93</v>
      </c>
      <c r="F211" s="163">
        <v>475.36</v>
      </c>
      <c r="G211" s="163">
        <v>2424.2600000000002</v>
      </c>
      <c r="H211" s="163">
        <v>2464.19</v>
      </c>
      <c r="I211" s="163">
        <v>1.62</v>
      </c>
      <c r="J211" s="163">
        <v>3.47</v>
      </c>
      <c r="K211" s="163">
        <v>96.53</v>
      </c>
      <c r="L211" s="163">
        <v>7.8</v>
      </c>
      <c r="M211" s="163">
        <v>12</v>
      </c>
      <c r="N211" s="163" t="s">
        <v>577</v>
      </c>
      <c r="O211" s="163" t="s">
        <v>576</v>
      </c>
      <c r="P211" s="163" t="s">
        <v>575</v>
      </c>
      <c r="Q211" s="163" t="s">
        <v>574</v>
      </c>
      <c r="R211" s="163" t="s">
        <v>573</v>
      </c>
      <c r="S211" s="163" t="s">
        <v>572</v>
      </c>
      <c r="T211" s="163" t="s">
        <v>571</v>
      </c>
      <c r="U211" s="163">
        <v>0</v>
      </c>
    </row>
    <row r="212" spans="1:21">
      <c r="A212" s="163">
        <v>1</v>
      </c>
      <c r="B212" s="163" t="s">
        <v>218</v>
      </c>
      <c r="C212" s="163">
        <v>970.7</v>
      </c>
      <c r="D212" s="163">
        <v>585.04999999999995</v>
      </c>
      <c r="E212" s="163">
        <v>101.02</v>
      </c>
      <c r="F212" s="163">
        <v>585.33000000000004</v>
      </c>
      <c r="G212" s="163">
        <v>2342.12</v>
      </c>
      <c r="H212" s="163">
        <v>2443.15</v>
      </c>
      <c r="I212" s="163">
        <v>4.1399999999999997</v>
      </c>
      <c r="J212" s="163">
        <v>8.65</v>
      </c>
      <c r="K212" s="163">
        <v>91.35</v>
      </c>
      <c r="L212" s="163">
        <v>7.7</v>
      </c>
      <c r="M212" s="163">
        <v>7</v>
      </c>
      <c r="N212" s="163" t="s">
        <v>577</v>
      </c>
      <c r="O212" s="163" t="s">
        <v>576</v>
      </c>
      <c r="P212" s="163" t="s">
        <v>575</v>
      </c>
      <c r="Q212" s="163" t="s">
        <v>574</v>
      </c>
      <c r="R212" s="163" t="s">
        <v>573</v>
      </c>
      <c r="S212" s="163" t="s">
        <v>572</v>
      </c>
      <c r="T212" s="163" t="s">
        <v>571</v>
      </c>
      <c r="U212" s="163">
        <v>0</v>
      </c>
    </row>
    <row r="213" spans="1:21">
      <c r="A213" s="163">
        <v>1</v>
      </c>
      <c r="B213" s="163" t="s">
        <v>219</v>
      </c>
      <c r="C213" s="163">
        <v>970.3</v>
      </c>
      <c r="D213" s="163">
        <v>576.25</v>
      </c>
      <c r="E213" s="163">
        <v>89.5</v>
      </c>
      <c r="F213" s="163">
        <v>576.38</v>
      </c>
      <c r="G213" s="163">
        <v>1842.69</v>
      </c>
      <c r="H213" s="163">
        <v>1932.19</v>
      </c>
      <c r="I213" s="163">
        <v>4.63</v>
      </c>
      <c r="J213" s="163">
        <v>9.6199999999999992</v>
      </c>
      <c r="K213" s="163">
        <v>90.38</v>
      </c>
      <c r="L213" s="163">
        <v>7.7</v>
      </c>
      <c r="M213" s="163">
        <v>8</v>
      </c>
      <c r="N213" s="163" t="s">
        <v>577</v>
      </c>
      <c r="O213" s="163" t="s">
        <v>576</v>
      </c>
      <c r="P213" s="163" t="s">
        <v>575</v>
      </c>
      <c r="Q213" s="163" t="s">
        <v>574</v>
      </c>
      <c r="R213" s="163" t="s">
        <v>573</v>
      </c>
      <c r="S213" s="163" t="s">
        <v>572</v>
      </c>
      <c r="T213" s="163" t="s">
        <v>571</v>
      </c>
      <c r="U213" s="163">
        <v>0</v>
      </c>
    </row>
    <row r="214" spans="1:21">
      <c r="A214" s="163">
        <v>1</v>
      </c>
      <c r="B214" s="163" t="s">
        <v>220</v>
      </c>
      <c r="C214" s="163">
        <v>970.4</v>
      </c>
      <c r="D214" s="163">
        <v>559.49</v>
      </c>
      <c r="E214" s="163">
        <v>1121.67</v>
      </c>
      <c r="F214" s="163">
        <v>559.35</v>
      </c>
      <c r="G214" s="163">
        <v>1228.48</v>
      </c>
      <c r="H214" s="163">
        <v>2350.14</v>
      </c>
      <c r="I214" s="163">
        <v>47.73</v>
      </c>
      <c r="J214" s="163">
        <v>99.32</v>
      </c>
      <c r="K214" s="163">
        <v>0.68</v>
      </c>
      <c r="L214" s="163">
        <v>7.7</v>
      </c>
      <c r="M214" s="163">
        <v>9</v>
      </c>
      <c r="N214" s="163" t="s">
        <v>577</v>
      </c>
      <c r="O214" s="163" t="s">
        <v>576</v>
      </c>
      <c r="P214" s="163" t="s">
        <v>575</v>
      </c>
      <c r="Q214" s="163" t="s">
        <v>574</v>
      </c>
      <c r="R214" s="163" t="s">
        <v>573</v>
      </c>
      <c r="S214" s="163" t="s">
        <v>572</v>
      </c>
      <c r="T214" s="163" t="s">
        <v>571</v>
      </c>
      <c r="U214" s="163">
        <v>0</v>
      </c>
    </row>
    <row r="215" spans="1:21">
      <c r="A215" s="163">
        <v>1</v>
      </c>
      <c r="B215" s="163" t="s">
        <v>221</v>
      </c>
      <c r="C215" s="163">
        <v>970.5</v>
      </c>
      <c r="D215" s="163">
        <v>545.61</v>
      </c>
      <c r="E215" s="163">
        <v>1145.53</v>
      </c>
      <c r="F215" s="163">
        <v>545.5</v>
      </c>
      <c r="G215" s="163">
        <v>1253.52</v>
      </c>
      <c r="H215" s="163">
        <v>2399.0500000000002</v>
      </c>
      <c r="I215" s="163">
        <v>47.75</v>
      </c>
      <c r="J215" s="163">
        <v>100.33</v>
      </c>
      <c r="K215" s="163">
        <v>-0.33</v>
      </c>
      <c r="L215" s="163">
        <v>7.7</v>
      </c>
      <c r="M215" s="163">
        <v>10</v>
      </c>
      <c r="N215" s="163" t="s">
        <v>577</v>
      </c>
      <c r="O215" s="163" t="s">
        <v>576</v>
      </c>
      <c r="P215" s="163" t="s">
        <v>575</v>
      </c>
      <c r="Q215" s="163" t="s">
        <v>574</v>
      </c>
      <c r="R215" s="163" t="s">
        <v>573</v>
      </c>
      <c r="S215" s="163" t="s">
        <v>572</v>
      </c>
      <c r="T215" s="163" t="s">
        <v>571</v>
      </c>
      <c r="U215" s="163">
        <v>0</v>
      </c>
    </row>
    <row r="216" spans="1:21">
      <c r="A216" s="163">
        <v>1</v>
      </c>
      <c r="B216" s="163" t="s">
        <v>222</v>
      </c>
      <c r="C216" s="163">
        <v>970.6</v>
      </c>
      <c r="D216" s="163">
        <v>509.29</v>
      </c>
      <c r="E216" s="163">
        <v>34.299999999999997</v>
      </c>
      <c r="F216" s="163">
        <v>509.26</v>
      </c>
      <c r="G216" s="163">
        <v>2024.4</v>
      </c>
      <c r="H216" s="163">
        <v>2058.6999999999998</v>
      </c>
      <c r="I216" s="163">
        <v>1.67</v>
      </c>
      <c r="J216" s="163">
        <v>3.54</v>
      </c>
      <c r="K216" s="163">
        <v>96.46</v>
      </c>
      <c r="L216" s="163">
        <v>7.8</v>
      </c>
      <c r="M216" s="163">
        <v>11</v>
      </c>
      <c r="N216" s="163" t="s">
        <v>577</v>
      </c>
      <c r="O216" s="163" t="s">
        <v>576</v>
      </c>
      <c r="P216" s="163" t="s">
        <v>575</v>
      </c>
      <c r="Q216" s="163" t="s">
        <v>574</v>
      </c>
      <c r="R216" s="163" t="s">
        <v>573</v>
      </c>
      <c r="S216" s="163" t="s">
        <v>572</v>
      </c>
      <c r="T216" s="163" t="s">
        <v>571</v>
      </c>
      <c r="U216" s="163">
        <v>0</v>
      </c>
    </row>
    <row r="217" spans="1:21">
      <c r="A217" s="163">
        <v>1</v>
      </c>
      <c r="B217" s="163" t="s">
        <v>223</v>
      </c>
      <c r="C217" s="163">
        <v>970.6</v>
      </c>
      <c r="D217" s="163">
        <v>475.9</v>
      </c>
      <c r="E217" s="163">
        <v>23.99</v>
      </c>
      <c r="F217" s="163">
        <v>475.92</v>
      </c>
      <c r="G217" s="163">
        <v>1935.65</v>
      </c>
      <c r="H217" s="163">
        <v>1959.64</v>
      </c>
      <c r="I217" s="163">
        <v>1.22</v>
      </c>
      <c r="J217" s="163">
        <v>2.62</v>
      </c>
      <c r="K217" s="163">
        <v>97.38</v>
      </c>
      <c r="L217" s="163">
        <v>7.8</v>
      </c>
      <c r="M217" s="163">
        <v>12</v>
      </c>
      <c r="N217" s="163" t="s">
        <v>577</v>
      </c>
      <c r="O217" s="163" t="s">
        <v>576</v>
      </c>
      <c r="P217" s="163" t="s">
        <v>575</v>
      </c>
      <c r="Q217" s="163" t="s">
        <v>574</v>
      </c>
      <c r="R217" s="163" t="s">
        <v>573</v>
      </c>
      <c r="S217" s="163" t="s">
        <v>572</v>
      </c>
      <c r="T217" s="163" t="s">
        <v>571</v>
      </c>
      <c r="U217" s="163">
        <v>0</v>
      </c>
    </row>
    <row r="218" spans="1:21">
      <c r="A218" s="163">
        <v>1</v>
      </c>
      <c r="B218" s="163" t="s">
        <v>640</v>
      </c>
      <c r="C218" s="163">
        <v>1047.3</v>
      </c>
      <c r="D218" s="163">
        <v>588.37</v>
      </c>
      <c r="E218" s="163">
        <v>34.46</v>
      </c>
      <c r="F218" s="163">
        <v>588.29999999999995</v>
      </c>
      <c r="G218" s="163">
        <v>2451.35</v>
      </c>
      <c r="H218" s="163">
        <v>2485.81</v>
      </c>
      <c r="I218" s="163">
        <v>1.39</v>
      </c>
      <c r="J218" s="163">
        <v>2.9</v>
      </c>
      <c r="K218" s="163">
        <v>97.1</v>
      </c>
      <c r="L218" s="163">
        <v>7.7</v>
      </c>
      <c r="M218" s="163">
        <v>7</v>
      </c>
      <c r="N218" s="163" t="s">
        <v>577</v>
      </c>
      <c r="O218" s="163" t="s">
        <v>576</v>
      </c>
      <c r="P218" s="163" t="s">
        <v>575</v>
      </c>
      <c r="Q218" s="163" t="s">
        <v>574</v>
      </c>
      <c r="R218" s="163" t="s">
        <v>573</v>
      </c>
      <c r="S218" s="163" t="s">
        <v>572</v>
      </c>
      <c r="T218" s="163" t="s">
        <v>571</v>
      </c>
      <c r="U218" s="163">
        <v>0</v>
      </c>
    </row>
    <row r="219" spans="1:21">
      <c r="A219" s="163">
        <v>1</v>
      </c>
      <c r="B219" s="163" t="s">
        <v>639</v>
      </c>
      <c r="C219" s="163">
        <v>1046.9000000000001</v>
      </c>
      <c r="D219" s="163">
        <v>579.70000000000005</v>
      </c>
      <c r="E219" s="163">
        <v>26.54</v>
      </c>
      <c r="F219" s="163">
        <v>579.76</v>
      </c>
      <c r="G219" s="163">
        <v>1910.61</v>
      </c>
      <c r="H219" s="163">
        <v>1937.14</v>
      </c>
      <c r="I219" s="163">
        <v>1.37</v>
      </c>
      <c r="J219" s="163">
        <v>2.85</v>
      </c>
      <c r="K219" s="163">
        <v>97.15</v>
      </c>
      <c r="L219" s="163">
        <v>7.7</v>
      </c>
      <c r="M219" s="163">
        <v>8</v>
      </c>
      <c r="N219" s="163" t="s">
        <v>577</v>
      </c>
      <c r="O219" s="163" t="s">
        <v>576</v>
      </c>
      <c r="P219" s="163" t="s">
        <v>575</v>
      </c>
      <c r="Q219" s="163" t="s">
        <v>574</v>
      </c>
      <c r="R219" s="163" t="s">
        <v>573</v>
      </c>
      <c r="S219" s="163" t="s">
        <v>572</v>
      </c>
      <c r="T219" s="163" t="s">
        <v>571</v>
      </c>
      <c r="U219" s="163">
        <v>0</v>
      </c>
    </row>
    <row r="220" spans="1:21">
      <c r="A220" s="163">
        <v>1</v>
      </c>
      <c r="B220" s="163" t="s">
        <v>638</v>
      </c>
      <c r="C220" s="163">
        <v>1047.0999999999999</v>
      </c>
      <c r="D220" s="163">
        <v>563.65</v>
      </c>
      <c r="E220" s="163">
        <v>45.34</v>
      </c>
      <c r="F220" s="163">
        <v>563.82000000000005</v>
      </c>
      <c r="G220" s="163">
        <v>2433.38</v>
      </c>
      <c r="H220" s="163">
        <v>2478.7199999999998</v>
      </c>
      <c r="I220" s="163">
        <v>1.83</v>
      </c>
      <c r="J220" s="163">
        <v>3.81</v>
      </c>
      <c r="K220" s="163">
        <v>96.19</v>
      </c>
      <c r="L220" s="163">
        <v>7.8</v>
      </c>
      <c r="M220" s="163">
        <v>9</v>
      </c>
      <c r="N220" s="163" t="s">
        <v>577</v>
      </c>
      <c r="O220" s="163" t="s">
        <v>576</v>
      </c>
      <c r="P220" s="163" t="s">
        <v>575</v>
      </c>
      <c r="Q220" s="163" t="s">
        <v>574</v>
      </c>
      <c r="R220" s="163" t="s">
        <v>573</v>
      </c>
      <c r="S220" s="163" t="s">
        <v>572</v>
      </c>
      <c r="T220" s="163" t="s">
        <v>571</v>
      </c>
      <c r="U220" s="163">
        <v>0</v>
      </c>
    </row>
    <row r="221" spans="1:21">
      <c r="A221" s="163">
        <v>1</v>
      </c>
      <c r="B221" s="163" t="s">
        <v>637</v>
      </c>
      <c r="C221" s="163">
        <v>1047.0999999999999</v>
      </c>
      <c r="D221" s="163">
        <v>548.85</v>
      </c>
      <c r="E221" s="163">
        <v>49.26</v>
      </c>
      <c r="F221" s="163">
        <v>548.97</v>
      </c>
      <c r="G221" s="163">
        <v>2469.89</v>
      </c>
      <c r="H221" s="163">
        <v>2519.14</v>
      </c>
      <c r="I221" s="163">
        <v>1.96</v>
      </c>
      <c r="J221" s="163">
        <v>4.1100000000000003</v>
      </c>
      <c r="K221" s="163">
        <v>95.89</v>
      </c>
      <c r="L221" s="163">
        <v>7.7</v>
      </c>
      <c r="M221" s="163">
        <v>10</v>
      </c>
      <c r="N221" s="163" t="s">
        <v>577</v>
      </c>
      <c r="O221" s="163" t="s">
        <v>576</v>
      </c>
      <c r="P221" s="163" t="s">
        <v>575</v>
      </c>
      <c r="Q221" s="163" t="s">
        <v>574</v>
      </c>
      <c r="R221" s="163" t="s">
        <v>573</v>
      </c>
      <c r="S221" s="163" t="s">
        <v>572</v>
      </c>
      <c r="T221" s="163" t="s">
        <v>571</v>
      </c>
      <c r="U221" s="163">
        <v>0</v>
      </c>
    </row>
    <row r="222" spans="1:21">
      <c r="A222" s="163">
        <v>1</v>
      </c>
      <c r="B222" s="163" t="s">
        <v>636</v>
      </c>
      <c r="C222" s="163">
        <v>1047.3</v>
      </c>
      <c r="D222" s="163">
        <v>512.22</v>
      </c>
      <c r="E222" s="163">
        <v>131.18</v>
      </c>
      <c r="F222" s="163">
        <v>512.32000000000005</v>
      </c>
      <c r="G222" s="163">
        <v>2184.9899999999998</v>
      </c>
      <c r="H222" s="163">
        <v>2316.17</v>
      </c>
      <c r="I222" s="163">
        <v>5.66</v>
      </c>
      <c r="J222" s="163">
        <v>12.04</v>
      </c>
      <c r="K222" s="163">
        <v>87.96</v>
      </c>
      <c r="L222" s="163">
        <v>7.1</v>
      </c>
      <c r="M222" s="163">
        <v>11</v>
      </c>
      <c r="N222" s="163" t="s">
        <v>577</v>
      </c>
      <c r="O222" s="163" t="s">
        <v>576</v>
      </c>
      <c r="P222" s="163" t="s">
        <v>575</v>
      </c>
      <c r="Q222" s="163" t="s">
        <v>574</v>
      </c>
      <c r="R222" s="163" t="s">
        <v>573</v>
      </c>
      <c r="S222" s="163" t="s">
        <v>572</v>
      </c>
      <c r="T222" s="163" t="s">
        <v>571</v>
      </c>
      <c r="U222" s="163">
        <v>0</v>
      </c>
    </row>
    <row r="223" spans="1:21">
      <c r="A223" s="163">
        <v>1</v>
      </c>
      <c r="B223" s="163" t="s">
        <v>635</v>
      </c>
      <c r="C223" s="163">
        <v>1047.3</v>
      </c>
      <c r="D223" s="163">
        <v>477.32</v>
      </c>
      <c r="E223" s="163">
        <v>132.94</v>
      </c>
      <c r="F223" s="163">
        <v>477.49</v>
      </c>
      <c r="G223" s="163">
        <v>2367.0100000000002</v>
      </c>
      <c r="H223" s="163">
        <v>2499.96</v>
      </c>
      <c r="I223" s="163">
        <v>5.32</v>
      </c>
      <c r="J223" s="163">
        <v>11.37</v>
      </c>
      <c r="K223" s="163">
        <v>88.63</v>
      </c>
      <c r="L223" s="163">
        <v>7</v>
      </c>
      <c r="M223" s="163">
        <v>12</v>
      </c>
      <c r="N223" s="163" t="s">
        <v>577</v>
      </c>
      <c r="O223" s="163" t="s">
        <v>576</v>
      </c>
      <c r="P223" s="163" t="s">
        <v>575</v>
      </c>
      <c r="Q223" s="163" t="s">
        <v>574</v>
      </c>
      <c r="R223" s="163" t="s">
        <v>573</v>
      </c>
      <c r="S223" s="163" t="s">
        <v>572</v>
      </c>
      <c r="T223" s="163" t="s">
        <v>571</v>
      </c>
      <c r="U223" s="163">
        <v>0</v>
      </c>
    </row>
    <row r="224" spans="1:21">
      <c r="A224" s="163">
        <v>1</v>
      </c>
      <c r="B224" s="163" t="s">
        <v>634</v>
      </c>
      <c r="C224" s="163">
        <v>1085.5999999999999</v>
      </c>
      <c r="D224" s="163">
        <v>587.35</v>
      </c>
      <c r="E224" s="163">
        <v>348.7</v>
      </c>
      <c r="F224" s="163">
        <v>587.07000000000005</v>
      </c>
      <c r="G224" s="163">
        <v>2140.89</v>
      </c>
      <c r="H224" s="163">
        <v>2489.58</v>
      </c>
      <c r="I224" s="163">
        <v>14.01</v>
      </c>
      <c r="J224" s="163">
        <v>29.3</v>
      </c>
      <c r="K224" s="163">
        <v>70.7</v>
      </c>
      <c r="L224" s="163">
        <v>7.6</v>
      </c>
      <c r="M224" s="163">
        <v>7</v>
      </c>
      <c r="N224" s="163" t="s">
        <v>577</v>
      </c>
      <c r="O224" s="163" t="s">
        <v>576</v>
      </c>
      <c r="P224" s="163" t="s">
        <v>575</v>
      </c>
      <c r="Q224" s="163" t="s">
        <v>574</v>
      </c>
      <c r="R224" s="163" t="s">
        <v>573</v>
      </c>
      <c r="S224" s="163" t="s">
        <v>572</v>
      </c>
      <c r="T224" s="163" t="s">
        <v>571</v>
      </c>
      <c r="U224" s="163">
        <v>0</v>
      </c>
    </row>
    <row r="225" spans="1:21">
      <c r="A225" s="163">
        <v>1</v>
      </c>
      <c r="B225" s="163" t="s">
        <v>633</v>
      </c>
      <c r="C225" s="163">
        <v>1085.2</v>
      </c>
      <c r="D225" s="163">
        <v>579.33000000000004</v>
      </c>
      <c r="E225" s="163">
        <v>257.32</v>
      </c>
      <c r="F225" s="163">
        <v>579.14</v>
      </c>
      <c r="G225" s="163">
        <v>1696.74</v>
      </c>
      <c r="H225" s="163">
        <v>1954.05</v>
      </c>
      <c r="I225" s="163">
        <v>13.17</v>
      </c>
      <c r="J225" s="163">
        <v>27.36</v>
      </c>
      <c r="K225" s="163">
        <v>72.64</v>
      </c>
      <c r="L225" s="163">
        <v>7.6</v>
      </c>
      <c r="M225" s="163">
        <v>8</v>
      </c>
      <c r="N225" s="163" t="s">
        <v>577</v>
      </c>
      <c r="O225" s="163" t="s">
        <v>576</v>
      </c>
      <c r="P225" s="163" t="s">
        <v>575</v>
      </c>
      <c r="Q225" s="163" t="s">
        <v>574</v>
      </c>
      <c r="R225" s="163" t="s">
        <v>573</v>
      </c>
      <c r="S225" s="163" t="s">
        <v>572</v>
      </c>
      <c r="T225" s="163" t="s">
        <v>571</v>
      </c>
      <c r="U225" s="163">
        <v>0</v>
      </c>
    </row>
    <row r="226" spans="1:21">
      <c r="A226" s="163">
        <v>1</v>
      </c>
      <c r="B226" s="163" t="s">
        <v>632</v>
      </c>
      <c r="C226" s="163">
        <v>1085.4000000000001</v>
      </c>
      <c r="D226" s="163">
        <v>562.96</v>
      </c>
      <c r="E226" s="163">
        <v>717.59</v>
      </c>
      <c r="F226" s="163">
        <v>562.63</v>
      </c>
      <c r="G226" s="163">
        <v>1728.21</v>
      </c>
      <c r="H226" s="163">
        <v>2445.81</v>
      </c>
      <c r="I226" s="163">
        <v>29.34</v>
      </c>
      <c r="J226" s="163">
        <v>61.06</v>
      </c>
      <c r="K226" s="163">
        <v>38.94</v>
      </c>
      <c r="L226" s="163">
        <v>7.8</v>
      </c>
      <c r="M226" s="163">
        <v>9</v>
      </c>
      <c r="N226" s="163" t="s">
        <v>577</v>
      </c>
      <c r="O226" s="163" t="s">
        <v>576</v>
      </c>
      <c r="P226" s="163" t="s">
        <v>575</v>
      </c>
      <c r="Q226" s="163" t="s">
        <v>574</v>
      </c>
      <c r="R226" s="163" t="s">
        <v>573</v>
      </c>
      <c r="S226" s="163" t="s">
        <v>572</v>
      </c>
      <c r="T226" s="163" t="s">
        <v>571</v>
      </c>
      <c r="U226" s="163">
        <v>0</v>
      </c>
    </row>
    <row r="227" spans="1:21">
      <c r="A227" s="163">
        <v>1</v>
      </c>
      <c r="B227" s="163" t="s">
        <v>233</v>
      </c>
      <c r="C227" s="163">
        <v>1085.4000000000001</v>
      </c>
      <c r="D227" s="163">
        <v>548.44000000000005</v>
      </c>
      <c r="E227" s="163">
        <v>758.76</v>
      </c>
      <c r="F227" s="163">
        <v>548.16</v>
      </c>
      <c r="G227" s="163">
        <v>1732.91</v>
      </c>
      <c r="H227" s="163">
        <v>2491.66</v>
      </c>
      <c r="I227" s="163">
        <v>30.45</v>
      </c>
      <c r="J227" s="163">
        <v>63.99</v>
      </c>
      <c r="K227" s="163">
        <v>36.01</v>
      </c>
      <c r="L227" s="163">
        <v>7.7</v>
      </c>
      <c r="M227" s="163">
        <v>10</v>
      </c>
      <c r="N227" s="163" t="s">
        <v>577</v>
      </c>
      <c r="O227" s="163" t="s">
        <v>576</v>
      </c>
      <c r="P227" s="163" t="s">
        <v>575</v>
      </c>
      <c r="Q227" s="163" t="s">
        <v>574</v>
      </c>
      <c r="R227" s="163" t="s">
        <v>573</v>
      </c>
      <c r="S227" s="163" t="s">
        <v>572</v>
      </c>
      <c r="T227" s="163" t="s">
        <v>571</v>
      </c>
      <c r="U227" s="163">
        <v>0</v>
      </c>
    </row>
    <row r="228" spans="1:21">
      <c r="A228" s="163">
        <v>1</v>
      </c>
      <c r="B228" s="163" t="s">
        <v>234</v>
      </c>
      <c r="C228" s="163">
        <v>1085.5999999999999</v>
      </c>
      <c r="D228" s="163">
        <v>511.19</v>
      </c>
      <c r="E228" s="163">
        <v>1001.67</v>
      </c>
      <c r="F228" s="163">
        <v>510.65</v>
      </c>
      <c r="G228" s="163">
        <v>1290.1199999999999</v>
      </c>
      <c r="H228" s="163">
        <v>2291.79</v>
      </c>
      <c r="I228" s="163">
        <v>43.71</v>
      </c>
      <c r="J228" s="163">
        <v>92.94</v>
      </c>
      <c r="K228" s="163">
        <v>7.06</v>
      </c>
      <c r="L228" s="163">
        <v>7.8</v>
      </c>
      <c r="M228" s="163">
        <v>11</v>
      </c>
      <c r="N228" s="163" t="s">
        <v>577</v>
      </c>
      <c r="O228" s="163" t="s">
        <v>576</v>
      </c>
      <c r="P228" s="163" t="s">
        <v>575</v>
      </c>
      <c r="Q228" s="163" t="s">
        <v>574</v>
      </c>
      <c r="R228" s="163" t="s">
        <v>573</v>
      </c>
      <c r="S228" s="163" t="s">
        <v>572</v>
      </c>
      <c r="T228" s="163" t="s">
        <v>571</v>
      </c>
      <c r="U228" s="163">
        <v>0</v>
      </c>
    </row>
    <row r="229" spans="1:21">
      <c r="A229" s="163">
        <v>1</v>
      </c>
      <c r="B229" s="163" t="s">
        <v>235</v>
      </c>
      <c r="C229" s="163">
        <v>1085.5999999999999</v>
      </c>
      <c r="D229" s="163">
        <v>477.17</v>
      </c>
      <c r="E229" s="163">
        <v>1089.77</v>
      </c>
      <c r="F229" s="163">
        <v>476.77</v>
      </c>
      <c r="G229" s="163">
        <v>1294.48</v>
      </c>
      <c r="H229" s="163">
        <v>2384.2600000000002</v>
      </c>
      <c r="I229" s="163">
        <v>45.71</v>
      </c>
      <c r="J229" s="163">
        <v>97.76</v>
      </c>
      <c r="K229" s="163">
        <v>2.2400000000000002</v>
      </c>
      <c r="L229" s="163">
        <v>7.9</v>
      </c>
      <c r="M229" s="163">
        <v>12</v>
      </c>
      <c r="N229" s="163" t="s">
        <v>577</v>
      </c>
      <c r="O229" s="163" t="s">
        <v>576</v>
      </c>
      <c r="P229" s="163" t="s">
        <v>575</v>
      </c>
      <c r="Q229" s="163" t="s">
        <v>574</v>
      </c>
      <c r="R229" s="163" t="s">
        <v>573</v>
      </c>
      <c r="S229" s="163" t="s">
        <v>572</v>
      </c>
      <c r="T229" s="163" t="s">
        <v>571</v>
      </c>
      <c r="U229" s="163">
        <v>0</v>
      </c>
    </row>
    <row r="230" spans="1:21">
      <c r="A230" s="163">
        <v>1</v>
      </c>
      <c r="B230" s="163" t="s">
        <v>236</v>
      </c>
      <c r="C230" s="163">
        <v>1123.9000000000001</v>
      </c>
      <c r="D230" s="163">
        <v>585.75</v>
      </c>
      <c r="E230" s="163">
        <v>1102.99</v>
      </c>
      <c r="F230" s="163">
        <v>585.41</v>
      </c>
      <c r="G230" s="163">
        <v>1246.0899999999999</v>
      </c>
      <c r="H230" s="163">
        <v>2349.08</v>
      </c>
      <c r="I230" s="163">
        <v>46.95</v>
      </c>
      <c r="J230" s="163">
        <v>98.23</v>
      </c>
      <c r="K230" s="163">
        <v>1.77</v>
      </c>
      <c r="L230" s="163">
        <v>7.7</v>
      </c>
      <c r="M230" s="163">
        <v>7</v>
      </c>
      <c r="N230" s="163" t="s">
        <v>577</v>
      </c>
      <c r="O230" s="163" t="s">
        <v>576</v>
      </c>
      <c r="P230" s="163" t="s">
        <v>575</v>
      </c>
      <c r="Q230" s="163" t="s">
        <v>574</v>
      </c>
      <c r="R230" s="163" t="s">
        <v>573</v>
      </c>
      <c r="S230" s="163" t="s">
        <v>572</v>
      </c>
      <c r="T230" s="163" t="s">
        <v>571</v>
      </c>
      <c r="U230" s="163">
        <v>0</v>
      </c>
    </row>
    <row r="231" spans="1:21">
      <c r="A231" s="163">
        <v>1</v>
      </c>
      <c r="B231" s="163" t="s">
        <v>237</v>
      </c>
      <c r="C231" s="163">
        <v>1123.5</v>
      </c>
      <c r="D231" s="163">
        <v>577.71</v>
      </c>
      <c r="E231" s="163">
        <v>962.07</v>
      </c>
      <c r="F231" s="163">
        <v>577.20000000000005</v>
      </c>
      <c r="G231" s="163">
        <v>960.67</v>
      </c>
      <c r="H231" s="163">
        <v>1922.75</v>
      </c>
      <c r="I231" s="163">
        <v>50.04</v>
      </c>
      <c r="J231" s="163">
        <v>103.97</v>
      </c>
      <c r="K231" s="163">
        <v>-3.97</v>
      </c>
      <c r="L231" s="163">
        <v>7.8</v>
      </c>
      <c r="M231" s="163">
        <v>8</v>
      </c>
      <c r="N231" s="163" t="s">
        <v>577</v>
      </c>
      <c r="O231" s="163" t="s">
        <v>576</v>
      </c>
      <c r="P231" s="163" t="s">
        <v>575</v>
      </c>
      <c r="Q231" s="163" t="s">
        <v>574</v>
      </c>
      <c r="R231" s="163" t="s">
        <v>573</v>
      </c>
      <c r="S231" s="163" t="s">
        <v>572</v>
      </c>
      <c r="T231" s="163" t="s">
        <v>571</v>
      </c>
      <c r="U231" s="163">
        <v>0</v>
      </c>
    </row>
    <row r="232" spans="1:21">
      <c r="A232" s="163">
        <v>1</v>
      </c>
      <c r="B232" s="163" t="s">
        <v>238</v>
      </c>
      <c r="C232" s="163">
        <v>1123.7</v>
      </c>
      <c r="D232" s="163">
        <v>560.87</v>
      </c>
      <c r="E232" s="163">
        <v>1259.78</v>
      </c>
      <c r="F232" s="163">
        <v>560.30999999999995</v>
      </c>
      <c r="G232" s="163">
        <v>1120.5899999999999</v>
      </c>
      <c r="H232" s="163">
        <v>2380.37</v>
      </c>
      <c r="I232" s="163">
        <v>52.92</v>
      </c>
      <c r="J232" s="163">
        <v>110.14</v>
      </c>
      <c r="K232" s="163">
        <v>-10.14</v>
      </c>
      <c r="L232" s="163">
        <v>7.8</v>
      </c>
      <c r="M232" s="163">
        <v>9</v>
      </c>
      <c r="N232" s="163" t="s">
        <v>577</v>
      </c>
      <c r="O232" s="163" t="s">
        <v>576</v>
      </c>
      <c r="P232" s="163" t="s">
        <v>575</v>
      </c>
      <c r="Q232" s="163" t="s">
        <v>574</v>
      </c>
      <c r="R232" s="163" t="s">
        <v>573</v>
      </c>
      <c r="S232" s="163" t="s">
        <v>572</v>
      </c>
      <c r="T232" s="163" t="s">
        <v>571</v>
      </c>
      <c r="U232" s="163">
        <v>0</v>
      </c>
    </row>
    <row r="233" spans="1:21">
      <c r="A233" s="163">
        <v>1</v>
      </c>
      <c r="B233" s="163" t="s">
        <v>239</v>
      </c>
      <c r="C233" s="163">
        <v>1123.7</v>
      </c>
      <c r="D233" s="163">
        <v>546.82000000000005</v>
      </c>
      <c r="E233" s="163">
        <v>1193.48</v>
      </c>
      <c r="F233" s="163">
        <v>546.5</v>
      </c>
      <c r="G233" s="163">
        <v>1244.77</v>
      </c>
      <c r="H233" s="163">
        <v>2438.2399999999998</v>
      </c>
      <c r="I233" s="163">
        <v>48.95</v>
      </c>
      <c r="J233" s="163">
        <v>102.85</v>
      </c>
      <c r="K233" s="163">
        <v>-2.85</v>
      </c>
      <c r="L233" s="163">
        <v>7.8</v>
      </c>
      <c r="M233" s="163">
        <v>10</v>
      </c>
      <c r="N233" s="163" t="s">
        <v>577</v>
      </c>
      <c r="O233" s="163" t="s">
        <v>576</v>
      </c>
      <c r="P233" s="163" t="s">
        <v>575</v>
      </c>
      <c r="Q233" s="163" t="s">
        <v>574</v>
      </c>
      <c r="R233" s="163" t="s">
        <v>573</v>
      </c>
      <c r="S233" s="163" t="s">
        <v>572</v>
      </c>
      <c r="T233" s="163" t="s">
        <v>571</v>
      </c>
      <c r="U233" s="163">
        <v>0</v>
      </c>
    </row>
    <row r="234" spans="1:21">
      <c r="A234" s="163">
        <v>1</v>
      </c>
      <c r="B234" s="163" t="s">
        <v>240</v>
      </c>
      <c r="C234" s="163">
        <v>1123.9000000000001</v>
      </c>
      <c r="D234" s="163">
        <v>508.79</v>
      </c>
      <c r="E234" s="163">
        <v>43.44</v>
      </c>
      <c r="F234" s="163">
        <v>508.64</v>
      </c>
      <c r="G234" s="163">
        <v>2265.11</v>
      </c>
      <c r="H234" s="163">
        <v>2308.56</v>
      </c>
      <c r="I234" s="163">
        <v>1.88</v>
      </c>
      <c r="J234" s="163">
        <v>4</v>
      </c>
      <c r="K234" s="163">
        <v>96</v>
      </c>
      <c r="L234" s="163">
        <v>7.8</v>
      </c>
      <c r="M234" s="163">
        <v>11</v>
      </c>
      <c r="N234" s="163" t="s">
        <v>577</v>
      </c>
      <c r="O234" s="163" t="s">
        <v>576</v>
      </c>
      <c r="P234" s="163" t="s">
        <v>575</v>
      </c>
      <c r="Q234" s="163" t="s">
        <v>574</v>
      </c>
      <c r="R234" s="163" t="s">
        <v>573</v>
      </c>
      <c r="S234" s="163" t="s">
        <v>572</v>
      </c>
      <c r="T234" s="163" t="s">
        <v>571</v>
      </c>
      <c r="U234" s="163">
        <v>0</v>
      </c>
    </row>
    <row r="235" spans="1:21">
      <c r="A235" s="163">
        <v>1</v>
      </c>
      <c r="B235" s="163" t="s">
        <v>241</v>
      </c>
      <c r="C235" s="163">
        <v>1123.9000000000001</v>
      </c>
      <c r="D235" s="163">
        <v>475.26</v>
      </c>
      <c r="E235" s="163">
        <v>38.01</v>
      </c>
      <c r="F235" s="163">
        <v>475.1</v>
      </c>
      <c r="G235" s="163">
        <v>2444.35</v>
      </c>
      <c r="H235" s="163">
        <v>2482.36</v>
      </c>
      <c r="I235" s="163">
        <v>1.53</v>
      </c>
      <c r="J235" s="163">
        <v>3.27</v>
      </c>
      <c r="K235" s="163">
        <v>96.73</v>
      </c>
      <c r="L235" s="163">
        <v>7.8</v>
      </c>
      <c r="M235" s="163">
        <v>12</v>
      </c>
      <c r="N235" s="163" t="s">
        <v>577</v>
      </c>
      <c r="O235" s="163" t="s">
        <v>576</v>
      </c>
      <c r="P235" s="163" t="s">
        <v>575</v>
      </c>
      <c r="Q235" s="163" t="s">
        <v>574</v>
      </c>
      <c r="R235" s="163" t="s">
        <v>573</v>
      </c>
      <c r="S235" s="163" t="s">
        <v>572</v>
      </c>
      <c r="T235" s="163" t="s">
        <v>571</v>
      </c>
      <c r="U235" s="163">
        <v>0</v>
      </c>
    </row>
    <row r="236" spans="1:21">
      <c r="A236" s="163">
        <v>1</v>
      </c>
      <c r="B236" s="163" t="s">
        <v>242</v>
      </c>
      <c r="C236" s="163">
        <v>1162.2</v>
      </c>
      <c r="D236" s="163">
        <v>584.71</v>
      </c>
      <c r="E236" s="163">
        <v>101.3</v>
      </c>
      <c r="F236" s="163">
        <v>584.78</v>
      </c>
      <c r="G236" s="163">
        <v>2379.31</v>
      </c>
      <c r="H236" s="163">
        <v>2480.62</v>
      </c>
      <c r="I236" s="163">
        <v>4.08</v>
      </c>
      <c r="J236" s="163">
        <v>8.5399999999999991</v>
      </c>
      <c r="K236" s="163">
        <v>91.46</v>
      </c>
      <c r="L236" s="163">
        <v>7.7</v>
      </c>
      <c r="M236" s="163">
        <v>7</v>
      </c>
      <c r="N236" s="163" t="s">
        <v>577</v>
      </c>
      <c r="O236" s="163" t="s">
        <v>576</v>
      </c>
      <c r="P236" s="163" t="s">
        <v>575</v>
      </c>
      <c r="Q236" s="163" t="s">
        <v>574</v>
      </c>
      <c r="R236" s="163" t="s">
        <v>573</v>
      </c>
      <c r="S236" s="163" t="s">
        <v>572</v>
      </c>
      <c r="T236" s="163" t="s">
        <v>571</v>
      </c>
      <c r="U236" s="163">
        <v>0</v>
      </c>
    </row>
    <row r="237" spans="1:21">
      <c r="A237" s="163">
        <v>1</v>
      </c>
      <c r="B237" s="163" t="s">
        <v>243</v>
      </c>
      <c r="C237" s="163">
        <v>1161.8</v>
      </c>
      <c r="D237" s="163">
        <v>576.29</v>
      </c>
      <c r="E237" s="163">
        <v>89.76</v>
      </c>
      <c r="F237" s="163">
        <v>576.49</v>
      </c>
      <c r="G237" s="163">
        <v>1834.71</v>
      </c>
      <c r="H237" s="163">
        <v>1924.48</v>
      </c>
      <c r="I237" s="163">
        <v>4.66</v>
      </c>
      <c r="J237" s="163">
        <v>9.69</v>
      </c>
      <c r="K237" s="163">
        <v>90.31</v>
      </c>
      <c r="L237" s="163">
        <v>7.7</v>
      </c>
      <c r="M237" s="163">
        <v>8</v>
      </c>
      <c r="N237" s="163" t="s">
        <v>577</v>
      </c>
      <c r="O237" s="163" t="s">
        <v>576</v>
      </c>
      <c r="P237" s="163" t="s">
        <v>575</v>
      </c>
      <c r="Q237" s="163" t="s">
        <v>574</v>
      </c>
      <c r="R237" s="163" t="s">
        <v>573</v>
      </c>
      <c r="S237" s="163" t="s">
        <v>572</v>
      </c>
      <c r="T237" s="163" t="s">
        <v>571</v>
      </c>
      <c r="U237" s="163">
        <v>0</v>
      </c>
    </row>
    <row r="238" spans="1:21">
      <c r="A238" s="163">
        <v>1</v>
      </c>
      <c r="B238" s="163" t="s">
        <v>244</v>
      </c>
      <c r="C238" s="163">
        <v>1162</v>
      </c>
      <c r="D238" s="163">
        <v>558.6</v>
      </c>
      <c r="E238" s="163">
        <v>1105.74</v>
      </c>
      <c r="F238" s="163">
        <v>558.54999999999995</v>
      </c>
      <c r="G238" s="163">
        <v>1223.1199999999999</v>
      </c>
      <c r="H238" s="163">
        <v>2328.86</v>
      </c>
      <c r="I238" s="163">
        <v>47.48</v>
      </c>
      <c r="J238" s="163">
        <v>98.81</v>
      </c>
      <c r="K238" s="163">
        <v>1.19</v>
      </c>
      <c r="L238" s="163">
        <v>7.7</v>
      </c>
      <c r="M238" s="163">
        <v>9</v>
      </c>
      <c r="N238" s="163" t="s">
        <v>577</v>
      </c>
      <c r="O238" s="163" t="s">
        <v>576</v>
      </c>
      <c r="P238" s="163" t="s">
        <v>575</v>
      </c>
      <c r="Q238" s="163" t="s">
        <v>574</v>
      </c>
      <c r="R238" s="163" t="s">
        <v>573</v>
      </c>
      <c r="S238" s="163" t="s">
        <v>572</v>
      </c>
      <c r="T238" s="163" t="s">
        <v>571</v>
      </c>
      <c r="U238" s="163">
        <v>0</v>
      </c>
    </row>
    <row r="239" spans="1:21">
      <c r="A239" s="163">
        <v>1</v>
      </c>
      <c r="B239" s="163" t="s">
        <v>245</v>
      </c>
      <c r="C239" s="163">
        <v>1162.0999999999999</v>
      </c>
      <c r="D239" s="163">
        <v>545.52</v>
      </c>
      <c r="E239" s="163">
        <v>1017.74</v>
      </c>
      <c r="F239" s="163">
        <v>545.39</v>
      </c>
      <c r="G239" s="163">
        <v>1179.29</v>
      </c>
      <c r="H239" s="163">
        <v>2197.02</v>
      </c>
      <c r="I239" s="163">
        <v>46.32</v>
      </c>
      <c r="J239" s="163">
        <v>97.34</v>
      </c>
      <c r="K239" s="163">
        <v>2.66</v>
      </c>
      <c r="L239" s="163">
        <v>7.8</v>
      </c>
      <c r="M239" s="163">
        <v>10</v>
      </c>
      <c r="N239" s="163" t="s">
        <v>577</v>
      </c>
      <c r="O239" s="163" t="s">
        <v>576</v>
      </c>
      <c r="P239" s="163" t="s">
        <v>575</v>
      </c>
      <c r="Q239" s="163" t="s">
        <v>574</v>
      </c>
      <c r="R239" s="163" t="s">
        <v>573</v>
      </c>
      <c r="S239" s="163" t="s">
        <v>572</v>
      </c>
      <c r="T239" s="163" t="s">
        <v>571</v>
      </c>
      <c r="U239" s="163">
        <v>0</v>
      </c>
    </row>
    <row r="240" spans="1:21">
      <c r="A240" s="163">
        <v>1</v>
      </c>
      <c r="B240" s="163" t="s">
        <v>246</v>
      </c>
      <c r="C240" s="163">
        <v>1162.3</v>
      </c>
      <c r="D240" s="163">
        <v>508.78</v>
      </c>
      <c r="E240" s="163">
        <v>30.82</v>
      </c>
      <c r="F240" s="163">
        <v>508.85</v>
      </c>
      <c r="G240" s="163">
        <v>2017.46</v>
      </c>
      <c r="H240" s="163">
        <v>2048.2800000000002</v>
      </c>
      <c r="I240" s="163">
        <v>1.5</v>
      </c>
      <c r="J240" s="163">
        <v>3.2</v>
      </c>
      <c r="K240" s="163">
        <v>96.8</v>
      </c>
      <c r="L240" s="163">
        <v>7.8</v>
      </c>
      <c r="M240" s="163">
        <v>11</v>
      </c>
      <c r="N240" s="163" t="s">
        <v>577</v>
      </c>
      <c r="O240" s="163" t="s">
        <v>576</v>
      </c>
      <c r="P240" s="163" t="s">
        <v>575</v>
      </c>
      <c r="Q240" s="163" t="s">
        <v>574</v>
      </c>
      <c r="R240" s="163" t="s">
        <v>573</v>
      </c>
      <c r="S240" s="163" t="s">
        <v>572</v>
      </c>
      <c r="T240" s="163" t="s">
        <v>571</v>
      </c>
      <c r="U240" s="163">
        <v>0</v>
      </c>
    </row>
    <row r="241" spans="1:21">
      <c r="A241" s="163">
        <v>1</v>
      </c>
      <c r="B241" s="163" t="s">
        <v>247</v>
      </c>
      <c r="C241" s="163">
        <v>1162.3</v>
      </c>
      <c r="D241" s="163">
        <v>475.32</v>
      </c>
      <c r="E241" s="163">
        <v>23.79</v>
      </c>
      <c r="F241" s="163">
        <v>475.49</v>
      </c>
      <c r="G241" s="163">
        <v>1921.37</v>
      </c>
      <c r="H241" s="163">
        <v>1945.16</v>
      </c>
      <c r="I241" s="163">
        <v>1.22</v>
      </c>
      <c r="J241" s="163">
        <v>2.62</v>
      </c>
      <c r="K241" s="163">
        <v>97.38</v>
      </c>
      <c r="L241" s="163">
        <v>7.8</v>
      </c>
      <c r="M241" s="163">
        <v>12</v>
      </c>
      <c r="N241" s="163" t="s">
        <v>577</v>
      </c>
      <c r="O241" s="163" t="s">
        <v>576</v>
      </c>
      <c r="P241" s="163" t="s">
        <v>575</v>
      </c>
      <c r="Q241" s="163" t="s">
        <v>574</v>
      </c>
      <c r="R241" s="163" t="s">
        <v>573</v>
      </c>
      <c r="S241" s="163" t="s">
        <v>572</v>
      </c>
      <c r="T241" s="163" t="s">
        <v>571</v>
      </c>
      <c r="U241" s="163">
        <v>0</v>
      </c>
    </row>
    <row r="242" spans="1:21">
      <c r="A242" s="163">
        <v>1</v>
      </c>
      <c r="B242" s="163" t="s">
        <v>631</v>
      </c>
      <c r="C242" s="163">
        <v>1238.9000000000001</v>
      </c>
      <c r="D242" s="163">
        <v>588.04999999999995</v>
      </c>
      <c r="E242" s="163">
        <v>1221.6600000000001</v>
      </c>
      <c r="F242" s="163">
        <v>587.66999999999996</v>
      </c>
      <c r="G242" s="163">
        <v>1231.68</v>
      </c>
      <c r="H242" s="163">
        <v>2453.34</v>
      </c>
      <c r="I242" s="163">
        <v>49.8</v>
      </c>
      <c r="J242" s="163">
        <v>104.18</v>
      </c>
      <c r="K242" s="163">
        <v>-4.18</v>
      </c>
      <c r="L242" s="163">
        <v>7.7</v>
      </c>
      <c r="M242" s="163">
        <v>7</v>
      </c>
      <c r="N242" s="163" t="s">
        <v>577</v>
      </c>
      <c r="O242" s="163" t="s">
        <v>576</v>
      </c>
      <c r="P242" s="163" t="s">
        <v>575</v>
      </c>
      <c r="Q242" s="163" t="s">
        <v>574</v>
      </c>
      <c r="R242" s="163" t="s">
        <v>573</v>
      </c>
      <c r="S242" s="163" t="s">
        <v>572</v>
      </c>
      <c r="T242" s="163" t="s">
        <v>571</v>
      </c>
      <c r="U242" s="163">
        <v>0</v>
      </c>
    </row>
    <row r="243" spans="1:21">
      <c r="A243" s="163">
        <v>1</v>
      </c>
      <c r="B243" s="163" t="s">
        <v>630</v>
      </c>
      <c r="C243" s="163">
        <v>1238.4000000000001</v>
      </c>
      <c r="D243" s="163">
        <v>579.29999999999995</v>
      </c>
      <c r="E243" s="163">
        <v>954.2</v>
      </c>
      <c r="F243" s="163">
        <v>578.94000000000005</v>
      </c>
      <c r="G243" s="163">
        <v>978.98</v>
      </c>
      <c r="H243" s="163">
        <v>1933.18</v>
      </c>
      <c r="I243" s="163">
        <v>49.36</v>
      </c>
      <c r="J243" s="163">
        <v>102.56</v>
      </c>
      <c r="K243" s="163">
        <v>-2.56</v>
      </c>
      <c r="L243" s="163">
        <v>7.7</v>
      </c>
      <c r="M243" s="163">
        <v>8</v>
      </c>
      <c r="N243" s="163" t="s">
        <v>577</v>
      </c>
      <c r="O243" s="163" t="s">
        <v>576</v>
      </c>
      <c r="P243" s="163" t="s">
        <v>575</v>
      </c>
      <c r="Q243" s="163" t="s">
        <v>574</v>
      </c>
      <c r="R243" s="163" t="s">
        <v>573</v>
      </c>
      <c r="S243" s="163" t="s">
        <v>572</v>
      </c>
      <c r="T243" s="163" t="s">
        <v>571</v>
      </c>
      <c r="U243" s="163">
        <v>0</v>
      </c>
    </row>
    <row r="244" spans="1:21">
      <c r="A244" s="163">
        <v>1</v>
      </c>
      <c r="B244" s="163" t="s">
        <v>629</v>
      </c>
      <c r="C244" s="163">
        <v>1238.5999999999999</v>
      </c>
      <c r="D244" s="163">
        <v>563.16999999999996</v>
      </c>
      <c r="E244" s="163">
        <v>1162.72</v>
      </c>
      <c r="F244" s="163">
        <v>562.89</v>
      </c>
      <c r="G244" s="163">
        <v>1260.32</v>
      </c>
      <c r="H244" s="163">
        <v>2423.0300000000002</v>
      </c>
      <c r="I244" s="163">
        <v>47.99</v>
      </c>
      <c r="J244" s="163">
        <v>99.86</v>
      </c>
      <c r="K244" s="163">
        <v>0.14000000000000001</v>
      </c>
      <c r="L244" s="163">
        <v>7.7</v>
      </c>
      <c r="M244" s="163">
        <v>9</v>
      </c>
      <c r="N244" s="163" t="s">
        <v>577</v>
      </c>
      <c r="O244" s="163" t="s">
        <v>576</v>
      </c>
      <c r="P244" s="163" t="s">
        <v>575</v>
      </c>
      <c r="Q244" s="163" t="s">
        <v>574</v>
      </c>
      <c r="R244" s="163" t="s">
        <v>573</v>
      </c>
      <c r="S244" s="163" t="s">
        <v>572</v>
      </c>
      <c r="T244" s="163" t="s">
        <v>571</v>
      </c>
      <c r="U244" s="163">
        <v>0</v>
      </c>
    </row>
    <row r="245" spans="1:21">
      <c r="A245" s="163">
        <v>1</v>
      </c>
      <c r="B245" s="163" t="s">
        <v>628</v>
      </c>
      <c r="C245" s="163">
        <v>1238.7</v>
      </c>
      <c r="D245" s="163">
        <v>548.27</v>
      </c>
      <c r="E245" s="163">
        <v>1210.02</v>
      </c>
      <c r="F245" s="163">
        <v>548.22</v>
      </c>
      <c r="G245" s="163">
        <v>1238.3699999999999</v>
      </c>
      <c r="H245" s="163">
        <v>2448.4</v>
      </c>
      <c r="I245" s="163">
        <v>49.42</v>
      </c>
      <c r="J245" s="163">
        <v>103.85</v>
      </c>
      <c r="K245" s="163">
        <v>-3.85</v>
      </c>
      <c r="L245" s="163">
        <v>7.7</v>
      </c>
      <c r="M245" s="163">
        <v>10</v>
      </c>
      <c r="N245" s="163" t="s">
        <v>577</v>
      </c>
      <c r="O245" s="163" t="s">
        <v>576</v>
      </c>
      <c r="P245" s="163" t="s">
        <v>575</v>
      </c>
      <c r="Q245" s="163" t="s">
        <v>574</v>
      </c>
      <c r="R245" s="163" t="s">
        <v>573</v>
      </c>
      <c r="S245" s="163" t="s">
        <v>572</v>
      </c>
      <c r="T245" s="163" t="s">
        <v>571</v>
      </c>
      <c r="U245" s="163">
        <v>0</v>
      </c>
    </row>
    <row r="246" spans="1:21">
      <c r="A246" s="163">
        <v>1</v>
      </c>
      <c r="B246" s="163" t="s">
        <v>627</v>
      </c>
      <c r="C246" s="163">
        <v>1238.9000000000001</v>
      </c>
      <c r="D246" s="163">
        <v>511.04</v>
      </c>
      <c r="E246" s="163">
        <v>1147.78</v>
      </c>
      <c r="F246" s="163">
        <v>510.85</v>
      </c>
      <c r="G246" s="163">
        <v>1129.2</v>
      </c>
      <c r="H246" s="163">
        <v>2276.9699999999998</v>
      </c>
      <c r="I246" s="163">
        <v>50.41</v>
      </c>
      <c r="J246" s="163">
        <v>107.19</v>
      </c>
      <c r="K246" s="163">
        <v>-7.19</v>
      </c>
      <c r="L246" s="163">
        <v>7.8</v>
      </c>
      <c r="M246" s="163">
        <v>11</v>
      </c>
      <c r="N246" s="163" t="s">
        <v>577</v>
      </c>
      <c r="O246" s="163" t="s">
        <v>576</v>
      </c>
      <c r="P246" s="163" t="s">
        <v>575</v>
      </c>
      <c r="Q246" s="163" t="s">
        <v>574</v>
      </c>
      <c r="R246" s="163" t="s">
        <v>573</v>
      </c>
      <c r="S246" s="163" t="s">
        <v>572</v>
      </c>
      <c r="T246" s="163" t="s">
        <v>571</v>
      </c>
      <c r="U246" s="163">
        <v>0</v>
      </c>
    </row>
    <row r="247" spans="1:21">
      <c r="A247" s="163">
        <v>1</v>
      </c>
      <c r="B247" s="163" t="s">
        <v>626</v>
      </c>
      <c r="C247" s="163">
        <v>1238.9000000000001</v>
      </c>
      <c r="D247" s="163">
        <v>476.3</v>
      </c>
      <c r="E247" s="163">
        <v>1184.9100000000001</v>
      </c>
      <c r="F247" s="163">
        <v>476.16</v>
      </c>
      <c r="G247" s="163">
        <v>1252.49</v>
      </c>
      <c r="H247" s="163">
        <v>2437.41</v>
      </c>
      <c r="I247" s="163">
        <v>48.61</v>
      </c>
      <c r="J247" s="163">
        <v>103.98</v>
      </c>
      <c r="K247" s="163">
        <v>-3.98</v>
      </c>
      <c r="L247" s="163">
        <v>7.8</v>
      </c>
      <c r="M247" s="163">
        <v>12</v>
      </c>
      <c r="N247" s="163" t="s">
        <v>577</v>
      </c>
      <c r="O247" s="163" t="s">
        <v>576</v>
      </c>
      <c r="P247" s="163" t="s">
        <v>575</v>
      </c>
      <c r="Q247" s="163" t="s">
        <v>574</v>
      </c>
      <c r="R247" s="163" t="s">
        <v>573</v>
      </c>
      <c r="S247" s="163" t="s">
        <v>572</v>
      </c>
      <c r="T247" s="163" t="s">
        <v>571</v>
      </c>
      <c r="U247" s="163">
        <v>0</v>
      </c>
    </row>
    <row r="248" spans="1:21">
      <c r="A248" s="163">
        <v>1</v>
      </c>
      <c r="B248" s="163" t="s">
        <v>625</v>
      </c>
      <c r="C248" s="163">
        <v>1277.2</v>
      </c>
      <c r="D248" s="163">
        <v>585.80999999999995</v>
      </c>
      <c r="E248" s="163">
        <v>1163.53</v>
      </c>
      <c r="F248" s="163">
        <v>585.53</v>
      </c>
      <c r="G248" s="163">
        <v>1239.5</v>
      </c>
      <c r="H248" s="163">
        <v>2403.0300000000002</v>
      </c>
      <c r="I248" s="163">
        <v>48.42</v>
      </c>
      <c r="J248" s="163">
        <v>101.3</v>
      </c>
      <c r="K248" s="163">
        <v>-1.3</v>
      </c>
      <c r="L248" s="163">
        <v>7.7</v>
      </c>
      <c r="M248" s="163">
        <v>7</v>
      </c>
      <c r="N248" s="163" t="s">
        <v>577</v>
      </c>
      <c r="O248" s="163" t="s">
        <v>576</v>
      </c>
      <c r="P248" s="163" t="s">
        <v>575</v>
      </c>
      <c r="Q248" s="163" t="s">
        <v>574</v>
      </c>
      <c r="R248" s="163" t="s">
        <v>573</v>
      </c>
      <c r="S248" s="163" t="s">
        <v>572</v>
      </c>
      <c r="T248" s="163" t="s">
        <v>571</v>
      </c>
      <c r="U248" s="163">
        <v>0</v>
      </c>
    </row>
    <row r="249" spans="1:21">
      <c r="A249" s="163">
        <v>1</v>
      </c>
      <c r="B249" s="163" t="s">
        <v>624</v>
      </c>
      <c r="C249" s="163">
        <v>1276.8</v>
      </c>
      <c r="D249" s="163">
        <v>577.27</v>
      </c>
      <c r="E249" s="163">
        <v>952.92</v>
      </c>
      <c r="F249" s="163">
        <v>577.05999999999995</v>
      </c>
      <c r="G249" s="163">
        <v>982.1</v>
      </c>
      <c r="H249" s="163">
        <v>1935.02</v>
      </c>
      <c r="I249" s="163">
        <v>49.25</v>
      </c>
      <c r="J249" s="163">
        <v>102.32</v>
      </c>
      <c r="K249" s="163">
        <v>-2.3199999999999998</v>
      </c>
      <c r="L249" s="163">
        <v>7.7</v>
      </c>
      <c r="M249" s="163">
        <v>8</v>
      </c>
      <c r="N249" s="163" t="s">
        <v>577</v>
      </c>
      <c r="O249" s="163" t="s">
        <v>576</v>
      </c>
      <c r="P249" s="163" t="s">
        <v>575</v>
      </c>
      <c r="Q249" s="163" t="s">
        <v>574</v>
      </c>
      <c r="R249" s="163" t="s">
        <v>573</v>
      </c>
      <c r="S249" s="163" t="s">
        <v>572</v>
      </c>
      <c r="T249" s="163" t="s">
        <v>571</v>
      </c>
      <c r="U249" s="163">
        <v>0</v>
      </c>
    </row>
    <row r="250" spans="1:21">
      <c r="A250" s="163">
        <v>1</v>
      </c>
      <c r="B250" s="163" t="s">
        <v>623</v>
      </c>
      <c r="C250" s="163">
        <v>1277</v>
      </c>
      <c r="D250" s="163">
        <v>560.6</v>
      </c>
      <c r="E250" s="163">
        <v>1138.6600000000001</v>
      </c>
      <c r="F250" s="163">
        <v>560.20000000000005</v>
      </c>
      <c r="G250" s="163">
        <v>1298.75</v>
      </c>
      <c r="H250" s="163">
        <v>2437.41</v>
      </c>
      <c r="I250" s="163">
        <v>46.72</v>
      </c>
      <c r="J250" s="163">
        <v>97.22</v>
      </c>
      <c r="K250" s="163">
        <v>2.78</v>
      </c>
      <c r="L250" s="163">
        <v>7.7</v>
      </c>
      <c r="M250" s="163">
        <v>9</v>
      </c>
      <c r="N250" s="163" t="s">
        <v>577</v>
      </c>
      <c r="O250" s="163" t="s">
        <v>576</v>
      </c>
      <c r="P250" s="163" t="s">
        <v>575</v>
      </c>
      <c r="Q250" s="163" t="s">
        <v>574</v>
      </c>
      <c r="R250" s="163" t="s">
        <v>573</v>
      </c>
      <c r="S250" s="163" t="s">
        <v>572</v>
      </c>
      <c r="T250" s="163" t="s">
        <v>571</v>
      </c>
      <c r="U250" s="163">
        <v>0</v>
      </c>
    </row>
    <row r="251" spans="1:21">
      <c r="A251" s="163">
        <v>1</v>
      </c>
      <c r="B251" s="163" t="s">
        <v>257</v>
      </c>
      <c r="C251" s="163">
        <v>1277.0999999999999</v>
      </c>
      <c r="D251" s="163">
        <v>547.28</v>
      </c>
      <c r="E251" s="163">
        <v>1058.5</v>
      </c>
      <c r="F251" s="163">
        <v>547.05999999999995</v>
      </c>
      <c r="G251" s="163">
        <v>1433.8</v>
      </c>
      <c r="H251" s="163">
        <v>2492.31</v>
      </c>
      <c r="I251" s="163">
        <v>42.47</v>
      </c>
      <c r="J251" s="163">
        <v>89.24</v>
      </c>
      <c r="K251" s="163">
        <v>10.76</v>
      </c>
      <c r="L251" s="163">
        <v>7.7</v>
      </c>
      <c r="M251" s="163">
        <v>10</v>
      </c>
      <c r="N251" s="163" t="s">
        <v>577</v>
      </c>
      <c r="O251" s="163" t="s">
        <v>576</v>
      </c>
      <c r="P251" s="163" t="s">
        <v>575</v>
      </c>
      <c r="Q251" s="163" t="s">
        <v>574</v>
      </c>
      <c r="R251" s="163" t="s">
        <v>573</v>
      </c>
      <c r="S251" s="163" t="s">
        <v>572</v>
      </c>
      <c r="T251" s="163" t="s">
        <v>571</v>
      </c>
      <c r="U251" s="163">
        <v>0</v>
      </c>
    </row>
    <row r="252" spans="1:21">
      <c r="A252" s="163">
        <v>1</v>
      </c>
      <c r="B252" s="163" t="s">
        <v>258</v>
      </c>
      <c r="C252" s="163">
        <v>1277.3</v>
      </c>
      <c r="D252" s="163">
        <v>509.16</v>
      </c>
      <c r="E252" s="163">
        <v>1140.8800000000001</v>
      </c>
      <c r="F252" s="163">
        <v>508.72</v>
      </c>
      <c r="G252" s="163">
        <v>1133.48</v>
      </c>
      <c r="H252" s="163">
        <v>2274.36</v>
      </c>
      <c r="I252" s="163">
        <v>50.16</v>
      </c>
      <c r="J252" s="163">
        <v>106.67</v>
      </c>
      <c r="K252" s="163">
        <v>-6.67</v>
      </c>
      <c r="L252" s="163">
        <v>7.7</v>
      </c>
      <c r="M252" s="163">
        <v>11</v>
      </c>
      <c r="N252" s="163" t="s">
        <v>577</v>
      </c>
      <c r="O252" s="163" t="s">
        <v>576</v>
      </c>
      <c r="P252" s="163" t="s">
        <v>575</v>
      </c>
      <c r="Q252" s="163" t="s">
        <v>574</v>
      </c>
      <c r="R252" s="163" t="s">
        <v>573</v>
      </c>
      <c r="S252" s="163" t="s">
        <v>572</v>
      </c>
      <c r="T252" s="163" t="s">
        <v>571</v>
      </c>
      <c r="U252" s="163">
        <v>0</v>
      </c>
    </row>
    <row r="253" spans="1:21">
      <c r="A253" s="163">
        <v>1</v>
      </c>
      <c r="B253" s="163" t="s">
        <v>259</v>
      </c>
      <c r="C253" s="163">
        <v>1277.3</v>
      </c>
      <c r="D253" s="163">
        <v>475.38</v>
      </c>
      <c r="E253" s="163">
        <v>1259.01</v>
      </c>
      <c r="F253" s="163">
        <v>475.14</v>
      </c>
      <c r="G253" s="163">
        <v>1168.51</v>
      </c>
      <c r="H253" s="163">
        <v>2427.5100000000002</v>
      </c>
      <c r="I253" s="163">
        <v>51.86</v>
      </c>
      <c r="J253" s="163">
        <v>110.93</v>
      </c>
      <c r="K253" s="163">
        <v>-10.93</v>
      </c>
      <c r="L253" s="163">
        <v>7.8</v>
      </c>
      <c r="M253" s="163">
        <v>12</v>
      </c>
      <c r="N253" s="163" t="s">
        <v>577</v>
      </c>
      <c r="O253" s="163" t="s">
        <v>576</v>
      </c>
      <c r="P253" s="163" t="s">
        <v>575</v>
      </c>
      <c r="Q253" s="163" t="s">
        <v>574</v>
      </c>
      <c r="R253" s="163" t="s">
        <v>573</v>
      </c>
      <c r="S253" s="163" t="s">
        <v>572</v>
      </c>
      <c r="T253" s="163" t="s">
        <v>571</v>
      </c>
      <c r="U253" s="163">
        <v>0</v>
      </c>
    </row>
    <row r="254" spans="1:21">
      <c r="A254" s="163">
        <v>1</v>
      </c>
      <c r="B254" s="163" t="s">
        <v>260</v>
      </c>
      <c r="C254" s="163">
        <v>1315.6</v>
      </c>
      <c r="D254" s="163">
        <v>585.17999999999995</v>
      </c>
      <c r="E254" s="163">
        <v>1191.1099999999999</v>
      </c>
      <c r="F254" s="163">
        <v>585.23</v>
      </c>
      <c r="G254" s="163">
        <v>1200.71</v>
      </c>
      <c r="H254" s="163">
        <v>2391.8200000000002</v>
      </c>
      <c r="I254" s="163">
        <v>49.8</v>
      </c>
      <c r="J254" s="163">
        <v>104.19</v>
      </c>
      <c r="K254" s="163">
        <v>-4.1900000000000004</v>
      </c>
      <c r="L254" s="163">
        <v>7.7</v>
      </c>
      <c r="M254" s="163">
        <v>7</v>
      </c>
      <c r="N254" s="163" t="s">
        <v>577</v>
      </c>
      <c r="O254" s="163" t="s">
        <v>576</v>
      </c>
      <c r="P254" s="163" t="s">
        <v>575</v>
      </c>
      <c r="Q254" s="163" t="s">
        <v>574</v>
      </c>
      <c r="R254" s="163" t="s">
        <v>573</v>
      </c>
      <c r="S254" s="163" t="s">
        <v>572</v>
      </c>
      <c r="T254" s="163" t="s">
        <v>571</v>
      </c>
      <c r="U254" s="163">
        <v>0</v>
      </c>
    </row>
    <row r="255" spans="1:21">
      <c r="A255" s="163">
        <v>1</v>
      </c>
      <c r="B255" s="163" t="s">
        <v>261</v>
      </c>
      <c r="C255" s="163">
        <v>1315.1</v>
      </c>
      <c r="D255" s="163">
        <v>576.64</v>
      </c>
      <c r="E255" s="163">
        <v>934.44</v>
      </c>
      <c r="F255" s="163">
        <v>576.58000000000004</v>
      </c>
      <c r="G255" s="163">
        <v>997.09</v>
      </c>
      <c r="H255" s="163">
        <v>1931.53</v>
      </c>
      <c r="I255" s="163">
        <v>48.38</v>
      </c>
      <c r="J255" s="163">
        <v>100.52</v>
      </c>
      <c r="K255" s="163">
        <v>-0.52</v>
      </c>
      <c r="L255" s="163">
        <v>7.7</v>
      </c>
      <c r="M255" s="163">
        <v>8</v>
      </c>
      <c r="N255" s="163" t="s">
        <v>577</v>
      </c>
      <c r="O255" s="163" t="s">
        <v>576</v>
      </c>
      <c r="P255" s="163" t="s">
        <v>575</v>
      </c>
      <c r="Q255" s="163" t="s">
        <v>574</v>
      </c>
      <c r="R255" s="163" t="s">
        <v>573</v>
      </c>
      <c r="S255" s="163" t="s">
        <v>572</v>
      </c>
      <c r="T255" s="163" t="s">
        <v>571</v>
      </c>
      <c r="U255" s="163">
        <v>0</v>
      </c>
    </row>
    <row r="256" spans="1:21">
      <c r="A256" s="163">
        <v>1</v>
      </c>
      <c r="B256" s="163" t="s">
        <v>262</v>
      </c>
      <c r="C256" s="163">
        <v>1315.3</v>
      </c>
      <c r="D256" s="163">
        <v>559.59</v>
      </c>
      <c r="E256" s="163">
        <v>1205.75</v>
      </c>
      <c r="F256" s="163">
        <v>559.6</v>
      </c>
      <c r="G256" s="163">
        <v>1188.72</v>
      </c>
      <c r="H256" s="163">
        <v>2394.48</v>
      </c>
      <c r="I256" s="163">
        <v>50.36</v>
      </c>
      <c r="J256" s="163">
        <v>104.79</v>
      </c>
      <c r="K256" s="163">
        <v>-4.79</v>
      </c>
      <c r="L256" s="163">
        <v>7.8</v>
      </c>
      <c r="M256" s="163">
        <v>9</v>
      </c>
      <c r="N256" s="163" t="s">
        <v>577</v>
      </c>
      <c r="O256" s="163" t="s">
        <v>576</v>
      </c>
      <c r="P256" s="163" t="s">
        <v>575</v>
      </c>
      <c r="Q256" s="163" t="s">
        <v>574</v>
      </c>
      <c r="R256" s="163" t="s">
        <v>573</v>
      </c>
      <c r="S256" s="163" t="s">
        <v>572</v>
      </c>
      <c r="T256" s="163" t="s">
        <v>571</v>
      </c>
      <c r="U256" s="163">
        <v>0</v>
      </c>
    </row>
    <row r="257" spans="1:21">
      <c r="A257" s="163">
        <v>1</v>
      </c>
      <c r="B257" s="163" t="s">
        <v>263</v>
      </c>
      <c r="C257" s="163">
        <v>1315.4</v>
      </c>
      <c r="D257" s="163">
        <v>546.49</v>
      </c>
      <c r="E257" s="163">
        <v>1157.8399999999999</v>
      </c>
      <c r="F257" s="163">
        <v>546.38</v>
      </c>
      <c r="G257" s="163">
        <v>1304.81</v>
      </c>
      <c r="H257" s="163">
        <v>2462.65</v>
      </c>
      <c r="I257" s="163">
        <v>47.02</v>
      </c>
      <c r="J257" s="163">
        <v>98.79</v>
      </c>
      <c r="K257" s="163">
        <v>1.21</v>
      </c>
      <c r="L257" s="163">
        <v>7.8</v>
      </c>
      <c r="M257" s="163">
        <v>10</v>
      </c>
      <c r="N257" s="163" t="s">
        <v>577</v>
      </c>
      <c r="O257" s="163" t="s">
        <v>576</v>
      </c>
      <c r="P257" s="163" t="s">
        <v>575</v>
      </c>
      <c r="Q257" s="163" t="s">
        <v>574</v>
      </c>
      <c r="R257" s="163" t="s">
        <v>573</v>
      </c>
      <c r="S257" s="163" t="s">
        <v>572</v>
      </c>
      <c r="T257" s="163" t="s">
        <v>571</v>
      </c>
      <c r="U257" s="163">
        <v>0</v>
      </c>
    </row>
    <row r="258" spans="1:21">
      <c r="A258" s="163">
        <v>1</v>
      </c>
      <c r="B258" s="163" t="s">
        <v>264</v>
      </c>
      <c r="C258" s="163">
        <v>1315.6</v>
      </c>
      <c r="D258" s="163">
        <v>507.49</v>
      </c>
      <c r="E258" s="163">
        <v>1134.69</v>
      </c>
      <c r="F258" s="163">
        <v>507.42</v>
      </c>
      <c r="G258" s="163">
        <v>1136.5</v>
      </c>
      <c r="H258" s="163">
        <v>2271.19</v>
      </c>
      <c r="I258" s="163">
        <v>49.96</v>
      </c>
      <c r="J258" s="163">
        <v>106.24</v>
      </c>
      <c r="K258" s="163">
        <v>-6.24</v>
      </c>
      <c r="L258" s="163">
        <v>7.8</v>
      </c>
      <c r="M258" s="163">
        <v>11</v>
      </c>
      <c r="N258" s="163" t="s">
        <v>577</v>
      </c>
      <c r="O258" s="163" t="s">
        <v>576</v>
      </c>
      <c r="P258" s="163" t="s">
        <v>575</v>
      </c>
      <c r="Q258" s="163" t="s">
        <v>574</v>
      </c>
      <c r="R258" s="163" t="s">
        <v>573</v>
      </c>
      <c r="S258" s="163" t="s">
        <v>572</v>
      </c>
      <c r="T258" s="163" t="s">
        <v>571</v>
      </c>
      <c r="U258" s="163">
        <v>0</v>
      </c>
    </row>
    <row r="259" spans="1:21">
      <c r="A259" s="163">
        <v>1</v>
      </c>
      <c r="B259" s="163" t="s">
        <v>265</v>
      </c>
      <c r="C259" s="163">
        <v>1315.6</v>
      </c>
      <c r="D259" s="163">
        <v>474.39</v>
      </c>
      <c r="E259" s="163">
        <v>1185</v>
      </c>
      <c r="F259" s="163">
        <v>474.35</v>
      </c>
      <c r="G259" s="163">
        <v>1224.74</v>
      </c>
      <c r="H259" s="163">
        <v>2409.73</v>
      </c>
      <c r="I259" s="163">
        <v>49.18</v>
      </c>
      <c r="J259" s="163">
        <v>105.18</v>
      </c>
      <c r="K259" s="163">
        <v>-5.18</v>
      </c>
      <c r="L259" s="163">
        <v>7.8</v>
      </c>
      <c r="M259" s="163">
        <v>12</v>
      </c>
      <c r="N259" s="163" t="s">
        <v>577</v>
      </c>
      <c r="O259" s="163" t="s">
        <v>576</v>
      </c>
      <c r="P259" s="163" t="s">
        <v>575</v>
      </c>
      <c r="Q259" s="163" t="s">
        <v>574</v>
      </c>
      <c r="R259" s="163" t="s">
        <v>573</v>
      </c>
      <c r="S259" s="163" t="s">
        <v>572</v>
      </c>
      <c r="T259" s="163" t="s">
        <v>571</v>
      </c>
      <c r="U259" s="163">
        <v>0</v>
      </c>
    </row>
    <row r="260" spans="1:21">
      <c r="A260" s="163">
        <v>1</v>
      </c>
      <c r="B260" s="163" t="s">
        <v>266</v>
      </c>
      <c r="C260" s="163">
        <v>1354</v>
      </c>
      <c r="D260" s="163">
        <v>585.11</v>
      </c>
      <c r="E260" s="163">
        <v>1141.17</v>
      </c>
      <c r="F260" s="163">
        <v>585.02</v>
      </c>
      <c r="G260" s="163">
        <v>1187.73</v>
      </c>
      <c r="H260" s="163">
        <v>2328.9</v>
      </c>
      <c r="I260" s="163">
        <v>49</v>
      </c>
      <c r="J260" s="163">
        <v>102.51</v>
      </c>
      <c r="K260" s="163">
        <v>-2.5099999999999998</v>
      </c>
      <c r="L260" s="163">
        <v>7.7</v>
      </c>
      <c r="M260" s="163">
        <v>7</v>
      </c>
      <c r="N260" s="163" t="s">
        <v>577</v>
      </c>
      <c r="O260" s="163" t="s">
        <v>576</v>
      </c>
      <c r="P260" s="163" t="s">
        <v>575</v>
      </c>
      <c r="Q260" s="163" t="s">
        <v>574</v>
      </c>
      <c r="R260" s="163" t="s">
        <v>573</v>
      </c>
      <c r="S260" s="163" t="s">
        <v>572</v>
      </c>
      <c r="T260" s="163" t="s">
        <v>571</v>
      </c>
      <c r="U260" s="163">
        <v>0</v>
      </c>
    </row>
    <row r="261" spans="1:21">
      <c r="A261" s="163">
        <v>1</v>
      </c>
      <c r="B261" s="163" t="s">
        <v>267</v>
      </c>
      <c r="C261" s="163">
        <v>1353.5</v>
      </c>
      <c r="D261" s="163">
        <v>576.02</v>
      </c>
      <c r="E261" s="163">
        <v>910.8</v>
      </c>
      <c r="F261" s="163">
        <v>575.94000000000005</v>
      </c>
      <c r="G261" s="163">
        <v>965.5</v>
      </c>
      <c r="H261" s="163">
        <v>1876.29</v>
      </c>
      <c r="I261" s="163">
        <v>48.54</v>
      </c>
      <c r="J261" s="163">
        <v>100.86</v>
      </c>
      <c r="K261" s="163">
        <v>-0.86</v>
      </c>
      <c r="L261" s="163">
        <v>7.8</v>
      </c>
      <c r="M261" s="163">
        <v>8</v>
      </c>
      <c r="N261" s="163" t="s">
        <v>577</v>
      </c>
      <c r="O261" s="163" t="s">
        <v>576</v>
      </c>
      <c r="P261" s="163" t="s">
        <v>575</v>
      </c>
      <c r="Q261" s="163" t="s">
        <v>574</v>
      </c>
      <c r="R261" s="163" t="s">
        <v>573</v>
      </c>
      <c r="S261" s="163" t="s">
        <v>572</v>
      </c>
      <c r="T261" s="163" t="s">
        <v>571</v>
      </c>
      <c r="U261" s="163">
        <v>0</v>
      </c>
    </row>
    <row r="262" spans="1:21">
      <c r="A262" s="163">
        <v>1</v>
      </c>
      <c r="B262" s="163" t="s">
        <v>268</v>
      </c>
      <c r="C262" s="163">
        <v>1353.7</v>
      </c>
      <c r="D262" s="163">
        <v>559.36</v>
      </c>
      <c r="E262" s="163">
        <v>1138.67</v>
      </c>
      <c r="F262" s="163">
        <v>559.24</v>
      </c>
      <c r="G262" s="163">
        <v>1161.8499999999999</v>
      </c>
      <c r="H262" s="163">
        <v>2300.52</v>
      </c>
      <c r="I262" s="163">
        <v>49.5</v>
      </c>
      <c r="J262" s="163">
        <v>103</v>
      </c>
      <c r="K262" s="163">
        <v>-3</v>
      </c>
      <c r="L262" s="163">
        <v>7.8</v>
      </c>
      <c r="M262" s="163">
        <v>9</v>
      </c>
      <c r="N262" s="163" t="s">
        <v>577</v>
      </c>
      <c r="O262" s="163" t="s">
        <v>576</v>
      </c>
      <c r="P262" s="163" t="s">
        <v>575</v>
      </c>
      <c r="Q262" s="163" t="s">
        <v>574</v>
      </c>
      <c r="R262" s="163" t="s">
        <v>573</v>
      </c>
      <c r="S262" s="163" t="s">
        <v>572</v>
      </c>
      <c r="T262" s="163" t="s">
        <v>571</v>
      </c>
      <c r="U262" s="163">
        <v>0</v>
      </c>
    </row>
    <row r="263" spans="1:21">
      <c r="A263" s="163">
        <v>1</v>
      </c>
      <c r="B263" s="163" t="s">
        <v>269</v>
      </c>
      <c r="C263" s="163">
        <v>1353.8</v>
      </c>
      <c r="D263" s="163">
        <v>545.5</v>
      </c>
      <c r="E263" s="163">
        <v>1099.74</v>
      </c>
      <c r="F263" s="163">
        <v>545.20000000000005</v>
      </c>
      <c r="G263" s="163">
        <v>1185.8800000000001</v>
      </c>
      <c r="H263" s="163">
        <v>2285.62</v>
      </c>
      <c r="I263" s="163">
        <v>48.12</v>
      </c>
      <c r="J263" s="163">
        <v>101.1</v>
      </c>
      <c r="K263" s="163">
        <v>-1.1000000000000001</v>
      </c>
      <c r="L263" s="163">
        <v>7.8</v>
      </c>
      <c r="M263" s="163">
        <v>10</v>
      </c>
      <c r="N263" s="163" t="s">
        <v>577</v>
      </c>
      <c r="O263" s="163" t="s">
        <v>576</v>
      </c>
      <c r="P263" s="163" t="s">
        <v>575</v>
      </c>
      <c r="Q263" s="163" t="s">
        <v>574</v>
      </c>
      <c r="R263" s="163" t="s">
        <v>573</v>
      </c>
      <c r="S263" s="163" t="s">
        <v>572</v>
      </c>
      <c r="T263" s="163" t="s">
        <v>571</v>
      </c>
      <c r="U263" s="163">
        <v>0</v>
      </c>
    </row>
    <row r="264" spans="1:21">
      <c r="A264" s="163">
        <v>1</v>
      </c>
      <c r="B264" s="163" t="s">
        <v>270</v>
      </c>
      <c r="C264" s="163">
        <v>1353.9</v>
      </c>
      <c r="D264" s="163">
        <v>507.84</v>
      </c>
      <c r="E264" s="163">
        <v>33.380000000000003</v>
      </c>
      <c r="F264" s="163">
        <v>508.09</v>
      </c>
      <c r="G264" s="163">
        <v>2211.71</v>
      </c>
      <c r="H264" s="163">
        <v>2245.09</v>
      </c>
      <c r="I264" s="163">
        <v>1.49</v>
      </c>
      <c r="J264" s="163">
        <v>3.16</v>
      </c>
      <c r="K264" s="163">
        <v>96.84</v>
      </c>
      <c r="L264" s="163">
        <v>7.8</v>
      </c>
      <c r="M264" s="163">
        <v>11</v>
      </c>
      <c r="N264" s="163" t="s">
        <v>577</v>
      </c>
      <c r="O264" s="163" t="s">
        <v>576</v>
      </c>
      <c r="P264" s="163" t="s">
        <v>575</v>
      </c>
      <c r="Q264" s="163" t="s">
        <v>574</v>
      </c>
      <c r="R264" s="163" t="s">
        <v>573</v>
      </c>
      <c r="S264" s="163" t="s">
        <v>572</v>
      </c>
      <c r="T264" s="163" t="s">
        <v>571</v>
      </c>
      <c r="U264" s="163">
        <v>0</v>
      </c>
    </row>
    <row r="265" spans="1:21">
      <c r="A265" s="163">
        <v>1</v>
      </c>
      <c r="B265" s="163" t="s">
        <v>271</v>
      </c>
      <c r="C265" s="163">
        <v>1353.9</v>
      </c>
      <c r="D265" s="163">
        <v>474.61</v>
      </c>
      <c r="E265" s="163">
        <v>25.36</v>
      </c>
      <c r="F265" s="163">
        <v>474.76</v>
      </c>
      <c r="G265" s="163">
        <v>2007.58</v>
      </c>
      <c r="H265" s="163">
        <v>2032.94</v>
      </c>
      <c r="I265" s="163">
        <v>1.25</v>
      </c>
      <c r="J265" s="163">
        <v>2.67</v>
      </c>
      <c r="K265" s="163">
        <v>97.33</v>
      </c>
      <c r="L265" s="163">
        <v>7.8</v>
      </c>
      <c r="M265" s="163">
        <v>12</v>
      </c>
      <c r="N265" s="163" t="s">
        <v>577</v>
      </c>
      <c r="O265" s="163" t="s">
        <v>576</v>
      </c>
      <c r="P265" s="163" t="s">
        <v>575</v>
      </c>
      <c r="Q265" s="163" t="s">
        <v>574</v>
      </c>
      <c r="R265" s="163" t="s">
        <v>573</v>
      </c>
      <c r="S265" s="163" t="s">
        <v>572</v>
      </c>
      <c r="T265" s="163" t="s">
        <v>571</v>
      </c>
      <c r="U265" s="163">
        <v>0</v>
      </c>
    </row>
    <row r="266" spans="1:21">
      <c r="A266" s="163">
        <v>1</v>
      </c>
      <c r="B266" s="163" t="s">
        <v>622</v>
      </c>
      <c r="C266" s="163">
        <v>1430.7</v>
      </c>
      <c r="D266" s="163">
        <v>587.95000000000005</v>
      </c>
      <c r="E266" s="163">
        <v>1152.3499999999999</v>
      </c>
      <c r="F266" s="163">
        <v>587.52</v>
      </c>
      <c r="G266" s="163">
        <v>1243.96</v>
      </c>
      <c r="H266" s="163">
        <v>2396.31</v>
      </c>
      <c r="I266" s="163">
        <v>48.09</v>
      </c>
      <c r="J266" s="163">
        <v>100.61</v>
      </c>
      <c r="K266" s="163">
        <v>-0.61</v>
      </c>
      <c r="L266" s="163">
        <v>7.7</v>
      </c>
      <c r="M266" s="163">
        <v>7</v>
      </c>
      <c r="N266" s="163" t="s">
        <v>577</v>
      </c>
      <c r="O266" s="163" t="s">
        <v>576</v>
      </c>
      <c r="P266" s="163" t="s">
        <v>575</v>
      </c>
      <c r="Q266" s="163" t="s">
        <v>574</v>
      </c>
      <c r="R266" s="163" t="s">
        <v>573</v>
      </c>
      <c r="S266" s="163" t="s">
        <v>572</v>
      </c>
      <c r="T266" s="163" t="s">
        <v>571</v>
      </c>
      <c r="U266" s="163">
        <v>0</v>
      </c>
    </row>
    <row r="267" spans="1:21">
      <c r="A267" s="163">
        <v>1</v>
      </c>
      <c r="B267" s="163" t="s">
        <v>621</v>
      </c>
      <c r="C267" s="163">
        <v>1430.2</v>
      </c>
      <c r="D267" s="163">
        <v>579.26</v>
      </c>
      <c r="E267" s="163">
        <v>948.37</v>
      </c>
      <c r="F267" s="163">
        <v>578.85</v>
      </c>
      <c r="G267" s="163">
        <v>943.09</v>
      </c>
      <c r="H267" s="163">
        <v>1891.46</v>
      </c>
      <c r="I267" s="163">
        <v>50.14</v>
      </c>
      <c r="J267" s="163">
        <v>104.18</v>
      </c>
      <c r="K267" s="163">
        <v>-4.18</v>
      </c>
      <c r="L267" s="163">
        <v>7.7</v>
      </c>
      <c r="M267" s="163">
        <v>8</v>
      </c>
      <c r="N267" s="163" t="s">
        <v>577</v>
      </c>
      <c r="O267" s="163" t="s">
        <v>576</v>
      </c>
      <c r="P267" s="163" t="s">
        <v>575</v>
      </c>
      <c r="Q267" s="163" t="s">
        <v>574</v>
      </c>
      <c r="R267" s="163" t="s">
        <v>573</v>
      </c>
      <c r="S267" s="163" t="s">
        <v>572</v>
      </c>
      <c r="T267" s="163" t="s">
        <v>571</v>
      </c>
      <c r="U267" s="163">
        <v>0</v>
      </c>
    </row>
    <row r="268" spans="1:21">
      <c r="A268" s="163">
        <v>1</v>
      </c>
      <c r="B268" s="163" t="s">
        <v>620</v>
      </c>
      <c r="C268" s="163">
        <v>1430.5</v>
      </c>
      <c r="D268" s="163">
        <v>562.46</v>
      </c>
      <c r="E268" s="163">
        <v>1164.82</v>
      </c>
      <c r="F268" s="163">
        <v>561.96</v>
      </c>
      <c r="G268" s="163">
        <v>1227.18</v>
      </c>
      <c r="H268" s="163">
        <v>2392</v>
      </c>
      <c r="I268" s="163">
        <v>48.7</v>
      </c>
      <c r="J268" s="163">
        <v>101.34</v>
      </c>
      <c r="K268" s="163">
        <v>-1.34</v>
      </c>
      <c r="L268" s="163">
        <v>7.8</v>
      </c>
      <c r="M268" s="163">
        <v>9</v>
      </c>
      <c r="N268" s="163" t="s">
        <v>577</v>
      </c>
      <c r="O268" s="163" t="s">
        <v>576</v>
      </c>
      <c r="P268" s="163" t="s">
        <v>575</v>
      </c>
      <c r="Q268" s="163" t="s">
        <v>574</v>
      </c>
      <c r="R268" s="163" t="s">
        <v>573</v>
      </c>
      <c r="S268" s="163" t="s">
        <v>572</v>
      </c>
      <c r="T268" s="163" t="s">
        <v>571</v>
      </c>
      <c r="U268" s="163">
        <v>0</v>
      </c>
    </row>
    <row r="269" spans="1:21">
      <c r="A269" s="163">
        <v>1</v>
      </c>
      <c r="B269" s="163" t="s">
        <v>619</v>
      </c>
      <c r="C269" s="163">
        <v>1430.5</v>
      </c>
      <c r="D269" s="163">
        <v>548.1</v>
      </c>
      <c r="E269" s="163">
        <v>1250.57</v>
      </c>
      <c r="F269" s="163">
        <v>548.04</v>
      </c>
      <c r="G269" s="163">
        <v>1181.53</v>
      </c>
      <c r="H269" s="163">
        <v>2432.1</v>
      </c>
      <c r="I269" s="163">
        <v>51.42</v>
      </c>
      <c r="J269" s="163">
        <v>108.04</v>
      </c>
      <c r="K269" s="163">
        <v>-8.0399999999999991</v>
      </c>
      <c r="L269" s="163">
        <v>7.7</v>
      </c>
      <c r="M269" s="163">
        <v>10</v>
      </c>
      <c r="N269" s="163" t="s">
        <v>577</v>
      </c>
      <c r="O269" s="163" t="s">
        <v>576</v>
      </c>
      <c r="P269" s="163" t="s">
        <v>575</v>
      </c>
      <c r="Q269" s="163" t="s">
        <v>574</v>
      </c>
      <c r="R269" s="163" t="s">
        <v>573</v>
      </c>
      <c r="S269" s="163" t="s">
        <v>572</v>
      </c>
      <c r="T269" s="163" t="s">
        <v>571</v>
      </c>
      <c r="U269" s="163">
        <v>0</v>
      </c>
    </row>
    <row r="270" spans="1:21">
      <c r="A270" s="163">
        <v>1</v>
      </c>
      <c r="B270" s="163" t="s">
        <v>618</v>
      </c>
      <c r="C270" s="163">
        <v>1430.6</v>
      </c>
      <c r="D270" s="163">
        <v>510.65</v>
      </c>
      <c r="E270" s="163">
        <v>1172.55</v>
      </c>
      <c r="F270" s="163">
        <v>510.37</v>
      </c>
      <c r="G270" s="163">
        <v>1102.31</v>
      </c>
      <c r="H270" s="163">
        <v>2274.86</v>
      </c>
      <c r="I270" s="163">
        <v>51.54</v>
      </c>
      <c r="J270" s="163">
        <v>109.6</v>
      </c>
      <c r="K270" s="163">
        <v>-9.6</v>
      </c>
      <c r="L270" s="163">
        <v>7.8</v>
      </c>
      <c r="M270" s="163">
        <v>11</v>
      </c>
      <c r="N270" s="163" t="s">
        <v>577</v>
      </c>
      <c r="O270" s="163" t="s">
        <v>576</v>
      </c>
      <c r="P270" s="163" t="s">
        <v>575</v>
      </c>
      <c r="Q270" s="163" t="s">
        <v>574</v>
      </c>
      <c r="R270" s="163" t="s">
        <v>573</v>
      </c>
      <c r="S270" s="163" t="s">
        <v>572</v>
      </c>
      <c r="T270" s="163" t="s">
        <v>571</v>
      </c>
      <c r="U270" s="163">
        <v>0</v>
      </c>
    </row>
    <row r="271" spans="1:21">
      <c r="A271" s="163">
        <v>1</v>
      </c>
      <c r="B271" s="163" t="s">
        <v>617</v>
      </c>
      <c r="C271" s="163">
        <v>1430.6</v>
      </c>
      <c r="D271" s="163">
        <v>476.09</v>
      </c>
      <c r="E271" s="163">
        <v>1285.33</v>
      </c>
      <c r="F271" s="163">
        <v>475.85</v>
      </c>
      <c r="G271" s="163">
        <v>1164.06</v>
      </c>
      <c r="H271" s="163">
        <v>2449.38</v>
      </c>
      <c r="I271" s="163">
        <v>52.48</v>
      </c>
      <c r="J271" s="163">
        <v>112.24</v>
      </c>
      <c r="K271" s="163">
        <v>-12.24</v>
      </c>
      <c r="L271" s="163">
        <v>7.8</v>
      </c>
      <c r="M271" s="163">
        <v>12</v>
      </c>
      <c r="N271" s="163" t="s">
        <v>577</v>
      </c>
      <c r="O271" s="163" t="s">
        <v>576</v>
      </c>
      <c r="P271" s="163" t="s">
        <v>575</v>
      </c>
      <c r="Q271" s="163" t="s">
        <v>574</v>
      </c>
      <c r="R271" s="163" t="s">
        <v>573</v>
      </c>
      <c r="S271" s="163" t="s">
        <v>572</v>
      </c>
      <c r="T271" s="163" t="s">
        <v>571</v>
      </c>
      <c r="U271" s="163">
        <v>0</v>
      </c>
    </row>
    <row r="272" spans="1:21">
      <c r="A272" s="163">
        <v>1</v>
      </c>
      <c r="B272" s="163" t="s">
        <v>616</v>
      </c>
      <c r="C272" s="163">
        <v>1469.1</v>
      </c>
      <c r="D272" s="163">
        <v>585.54999999999995</v>
      </c>
      <c r="E272" s="163">
        <v>1227.01</v>
      </c>
      <c r="F272" s="163">
        <v>585.32000000000005</v>
      </c>
      <c r="G272" s="163">
        <v>1212.9100000000001</v>
      </c>
      <c r="H272" s="163">
        <v>2439.92</v>
      </c>
      <c r="I272" s="163">
        <v>50.29</v>
      </c>
      <c r="J272" s="163">
        <v>105.21</v>
      </c>
      <c r="K272" s="163">
        <v>-5.21</v>
      </c>
      <c r="L272" s="163">
        <v>7.7</v>
      </c>
      <c r="M272" s="163">
        <v>7</v>
      </c>
      <c r="N272" s="163" t="s">
        <v>577</v>
      </c>
      <c r="O272" s="163" t="s">
        <v>576</v>
      </c>
      <c r="P272" s="163" t="s">
        <v>575</v>
      </c>
      <c r="Q272" s="163" t="s">
        <v>574</v>
      </c>
      <c r="R272" s="163" t="s">
        <v>573</v>
      </c>
      <c r="S272" s="163" t="s">
        <v>572</v>
      </c>
      <c r="T272" s="163" t="s">
        <v>571</v>
      </c>
      <c r="U272" s="163">
        <v>0</v>
      </c>
    </row>
    <row r="273" spans="1:21">
      <c r="A273" s="163">
        <v>1</v>
      </c>
      <c r="B273" s="163" t="s">
        <v>615</v>
      </c>
      <c r="C273" s="163">
        <v>1468.6</v>
      </c>
      <c r="D273" s="163">
        <v>576.80999999999995</v>
      </c>
      <c r="E273" s="163">
        <v>1003.31</v>
      </c>
      <c r="F273" s="163">
        <v>576.49</v>
      </c>
      <c r="G273" s="163">
        <v>921.57</v>
      </c>
      <c r="H273" s="163">
        <v>1924.88</v>
      </c>
      <c r="I273" s="163">
        <v>52.12</v>
      </c>
      <c r="J273" s="163">
        <v>108.3</v>
      </c>
      <c r="K273" s="163">
        <v>-8.3000000000000007</v>
      </c>
      <c r="L273" s="163">
        <v>7.7</v>
      </c>
      <c r="M273" s="163">
        <v>8</v>
      </c>
      <c r="N273" s="163" t="s">
        <v>577</v>
      </c>
      <c r="O273" s="163" t="s">
        <v>576</v>
      </c>
      <c r="P273" s="163" t="s">
        <v>575</v>
      </c>
      <c r="Q273" s="163" t="s">
        <v>574</v>
      </c>
      <c r="R273" s="163" t="s">
        <v>573</v>
      </c>
      <c r="S273" s="163" t="s">
        <v>572</v>
      </c>
      <c r="T273" s="163" t="s">
        <v>571</v>
      </c>
      <c r="U273" s="163">
        <v>0</v>
      </c>
    </row>
    <row r="274" spans="1:21">
      <c r="A274" s="163">
        <v>1</v>
      </c>
      <c r="B274" s="163" t="s">
        <v>614</v>
      </c>
      <c r="C274" s="163">
        <v>1468.8</v>
      </c>
      <c r="D274" s="163">
        <v>559.80999999999995</v>
      </c>
      <c r="E274" s="163">
        <v>1145.5899999999999</v>
      </c>
      <c r="F274" s="163">
        <v>559.67999999999995</v>
      </c>
      <c r="G274" s="163">
        <v>1277.77</v>
      </c>
      <c r="H274" s="163">
        <v>2423.36</v>
      </c>
      <c r="I274" s="163">
        <v>47.27</v>
      </c>
      <c r="J274" s="163">
        <v>98.38</v>
      </c>
      <c r="K274" s="163">
        <v>1.62</v>
      </c>
      <c r="L274" s="163">
        <v>7.7</v>
      </c>
      <c r="M274" s="163">
        <v>9</v>
      </c>
      <c r="N274" s="163" t="s">
        <v>577</v>
      </c>
      <c r="O274" s="163" t="s">
        <v>576</v>
      </c>
      <c r="P274" s="163" t="s">
        <v>575</v>
      </c>
      <c r="Q274" s="163" t="s">
        <v>574</v>
      </c>
      <c r="R274" s="163" t="s">
        <v>573</v>
      </c>
      <c r="S274" s="163" t="s">
        <v>572</v>
      </c>
      <c r="T274" s="163" t="s">
        <v>571</v>
      </c>
      <c r="U274" s="163">
        <v>0</v>
      </c>
    </row>
    <row r="275" spans="1:21">
      <c r="A275" s="163">
        <v>1</v>
      </c>
      <c r="B275" s="163" t="s">
        <v>281</v>
      </c>
      <c r="C275" s="163">
        <v>1468.9</v>
      </c>
      <c r="D275" s="163">
        <v>547.32000000000005</v>
      </c>
      <c r="E275" s="163">
        <v>1223.58</v>
      </c>
      <c r="F275" s="163">
        <v>547.16999999999996</v>
      </c>
      <c r="G275" s="163">
        <v>1276.71</v>
      </c>
      <c r="H275" s="163">
        <v>2500.29</v>
      </c>
      <c r="I275" s="163">
        <v>48.94</v>
      </c>
      <c r="J275" s="163">
        <v>102.83</v>
      </c>
      <c r="K275" s="163">
        <v>-2.83</v>
      </c>
      <c r="L275" s="163">
        <v>7.7</v>
      </c>
      <c r="M275" s="163">
        <v>10</v>
      </c>
      <c r="N275" s="163" t="s">
        <v>577</v>
      </c>
      <c r="O275" s="163" t="s">
        <v>576</v>
      </c>
      <c r="P275" s="163" t="s">
        <v>575</v>
      </c>
      <c r="Q275" s="163" t="s">
        <v>574</v>
      </c>
      <c r="R275" s="163" t="s">
        <v>573</v>
      </c>
      <c r="S275" s="163" t="s">
        <v>572</v>
      </c>
      <c r="T275" s="163" t="s">
        <v>571</v>
      </c>
      <c r="U275" s="163">
        <v>0</v>
      </c>
    </row>
    <row r="276" spans="1:21">
      <c r="A276" s="163">
        <v>1</v>
      </c>
      <c r="B276" s="163" t="s">
        <v>282</v>
      </c>
      <c r="C276" s="163">
        <v>1469</v>
      </c>
      <c r="D276" s="163">
        <v>508.88</v>
      </c>
      <c r="E276" s="163">
        <v>1143.98</v>
      </c>
      <c r="F276" s="163">
        <v>508.61</v>
      </c>
      <c r="G276" s="163">
        <v>1162.1500000000001</v>
      </c>
      <c r="H276" s="163">
        <v>2306.13</v>
      </c>
      <c r="I276" s="163">
        <v>49.61</v>
      </c>
      <c r="J276" s="163">
        <v>105.48</v>
      </c>
      <c r="K276" s="163">
        <v>-5.48</v>
      </c>
      <c r="L276" s="163">
        <v>7.7</v>
      </c>
      <c r="M276" s="163">
        <v>11</v>
      </c>
      <c r="N276" s="163" t="s">
        <v>577</v>
      </c>
      <c r="O276" s="163" t="s">
        <v>576</v>
      </c>
      <c r="P276" s="163" t="s">
        <v>575</v>
      </c>
      <c r="Q276" s="163" t="s">
        <v>574</v>
      </c>
      <c r="R276" s="163" t="s">
        <v>573</v>
      </c>
      <c r="S276" s="163" t="s">
        <v>572</v>
      </c>
      <c r="T276" s="163" t="s">
        <v>571</v>
      </c>
      <c r="U276" s="163">
        <v>0</v>
      </c>
    </row>
    <row r="277" spans="1:21">
      <c r="A277" s="163">
        <v>1</v>
      </c>
      <c r="B277" s="163" t="s">
        <v>283</v>
      </c>
      <c r="C277" s="163">
        <v>1469</v>
      </c>
      <c r="D277" s="163">
        <v>475.08</v>
      </c>
      <c r="E277" s="163">
        <v>1215.94</v>
      </c>
      <c r="F277" s="163">
        <v>475.09</v>
      </c>
      <c r="G277" s="163">
        <v>1217.95</v>
      </c>
      <c r="H277" s="163">
        <v>2433.88</v>
      </c>
      <c r="I277" s="163">
        <v>49.96</v>
      </c>
      <c r="J277" s="163">
        <v>106.85</v>
      </c>
      <c r="K277" s="163">
        <v>-6.85</v>
      </c>
      <c r="L277" s="163">
        <v>7.8</v>
      </c>
      <c r="M277" s="163">
        <v>12</v>
      </c>
      <c r="N277" s="163" t="s">
        <v>577</v>
      </c>
      <c r="O277" s="163" t="s">
        <v>576</v>
      </c>
      <c r="P277" s="163" t="s">
        <v>575</v>
      </c>
      <c r="Q277" s="163" t="s">
        <v>574</v>
      </c>
      <c r="R277" s="163" t="s">
        <v>573</v>
      </c>
      <c r="S277" s="163" t="s">
        <v>572</v>
      </c>
      <c r="T277" s="163" t="s">
        <v>571</v>
      </c>
      <c r="U277" s="163">
        <v>0</v>
      </c>
    </row>
    <row r="278" spans="1:21">
      <c r="A278" s="163">
        <v>1</v>
      </c>
      <c r="B278" s="163" t="s">
        <v>284</v>
      </c>
      <c r="C278" s="163">
        <v>1507.4</v>
      </c>
      <c r="D278" s="163">
        <v>585.01</v>
      </c>
      <c r="E278" s="163">
        <v>1182.6300000000001</v>
      </c>
      <c r="F278" s="163">
        <v>584.95000000000005</v>
      </c>
      <c r="G278" s="163">
        <v>1171.49</v>
      </c>
      <c r="H278" s="163">
        <v>2354.12</v>
      </c>
      <c r="I278" s="163">
        <v>50.24</v>
      </c>
      <c r="J278" s="163">
        <v>105.1</v>
      </c>
      <c r="K278" s="163">
        <v>-5.0999999999999996</v>
      </c>
      <c r="L278" s="163">
        <v>7.8</v>
      </c>
      <c r="M278" s="163">
        <v>7</v>
      </c>
      <c r="N278" s="163" t="s">
        <v>577</v>
      </c>
      <c r="O278" s="163" t="s">
        <v>576</v>
      </c>
      <c r="P278" s="163" t="s">
        <v>575</v>
      </c>
      <c r="Q278" s="163" t="s">
        <v>574</v>
      </c>
      <c r="R278" s="163" t="s">
        <v>573</v>
      </c>
      <c r="S278" s="163" t="s">
        <v>572</v>
      </c>
      <c r="T278" s="163" t="s">
        <v>571</v>
      </c>
      <c r="U278" s="163">
        <v>0</v>
      </c>
    </row>
    <row r="279" spans="1:21">
      <c r="A279" s="163">
        <v>1</v>
      </c>
      <c r="B279" s="163" t="s">
        <v>285</v>
      </c>
      <c r="C279" s="163">
        <v>1506.9</v>
      </c>
      <c r="D279" s="163">
        <v>575.94000000000005</v>
      </c>
      <c r="E279" s="163">
        <v>931.41</v>
      </c>
      <c r="F279" s="163">
        <v>576</v>
      </c>
      <c r="G279" s="163">
        <v>971.93</v>
      </c>
      <c r="H279" s="163">
        <v>1903.34</v>
      </c>
      <c r="I279" s="163">
        <v>48.94</v>
      </c>
      <c r="J279" s="163">
        <v>101.68</v>
      </c>
      <c r="K279" s="163">
        <v>-1.68</v>
      </c>
      <c r="L279" s="163">
        <v>7.7</v>
      </c>
      <c r="M279" s="163">
        <v>8</v>
      </c>
      <c r="N279" s="163" t="s">
        <v>577</v>
      </c>
      <c r="O279" s="163" t="s">
        <v>576</v>
      </c>
      <c r="P279" s="163" t="s">
        <v>575</v>
      </c>
      <c r="Q279" s="163" t="s">
        <v>574</v>
      </c>
      <c r="R279" s="163" t="s">
        <v>573</v>
      </c>
      <c r="S279" s="163" t="s">
        <v>572</v>
      </c>
      <c r="T279" s="163" t="s">
        <v>571</v>
      </c>
      <c r="U279" s="163">
        <v>0</v>
      </c>
    </row>
    <row r="280" spans="1:21">
      <c r="A280" s="163">
        <v>1</v>
      </c>
      <c r="B280" s="163" t="s">
        <v>286</v>
      </c>
      <c r="C280" s="163">
        <v>1507.2</v>
      </c>
      <c r="D280" s="163">
        <v>559.80999999999995</v>
      </c>
      <c r="E280" s="163">
        <v>1133.44</v>
      </c>
      <c r="F280" s="163">
        <v>559.79</v>
      </c>
      <c r="G280" s="163">
        <v>1259.24</v>
      </c>
      <c r="H280" s="163">
        <v>2392.6799999999998</v>
      </c>
      <c r="I280" s="163">
        <v>47.37</v>
      </c>
      <c r="J280" s="163">
        <v>98.58</v>
      </c>
      <c r="K280" s="163">
        <v>1.42</v>
      </c>
      <c r="L280" s="163">
        <v>7.8</v>
      </c>
      <c r="M280" s="163">
        <v>9</v>
      </c>
      <c r="N280" s="163" t="s">
        <v>577</v>
      </c>
      <c r="O280" s="163" t="s">
        <v>576</v>
      </c>
      <c r="P280" s="163" t="s">
        <v>575</v>
      </c>
      <c r="Q280" s="163" t="s">
        <v>574</v>
      </c>
      <c r="R280" s="163" t="s">
        <v>573</v>
      </c>
      <c r="S280" s="163" t="s">
        <v>572</v>
      </c>
      <c r="T280" s="163" t="s">
        <v>571</v>
      </c>
      <c r="U280" s="163">
        <v>0</v>
      </c>
    </row>
    <row r="281" spans="1:21">
      <c r="A281" s="163">
        <v>1</v>
      </c>
      <c r="B281" s="163" t="s">
        <v>287</v>
      </c>
      <c r="C281" s="163">
        <v>1507.2</v>
      </c>
      <c r="D281" s="163">
        <v>546.4</v>
      </c>
      <c r="E281" s="163">
        <v>1151.51</v>
      </c>
      <c r="F281" s="163">
        <v>546.11</v>
      </c>
      <c r="G281" s="163">
        <v>1301.8</v>
      </c>
      <c r="H281" s="163">
        <v>2453.31</v>
      </c>
      <c r="I281" s="163">
        <v>46.94</v>
      </c>
      <c r="J281" s="163">
        <v>98.63</v>
      </c>
      <c r="K281" s="163">
        <v>1.37</v>
      </c>
      <c r="L281" s="163">
        <v>7.8</v>
      </c>
      <c r="M281" s="163">
        <v>10</v>
      </c>
      <c r="N281" s="163" t="s">
        <v>577</v>
      </c>
      <c r="O281" s="163" t="s">
        <v>576</v>
      </c>
      <c r="P281" s="163" t="s">
        <v>575</v>
      </c>
      <c r="Q281" s="163" t="s">
        <v>574</v>
      </c>
      <c r="R281" s="163" t="s">
        <v>573</v>
      </c>
      <c r="S281" s="163" t="s">
        <v>572</v>
      </c>
      <c r="T281" s="163" t="s">
        <v>571</v>
      </c>
      <c r="U281" s="163">
        <v>0</v>
      </c>
    </row>
    <row r="282" spans="1:21">
      <c r="A282" s="163">
        <v>1</v>
      </c>
      <c r="B282" s="163" t="s">
        <v>288</v>
      </c>
      <c r="C282" s="163">
        <v>1507.3</v>
      </c>
      <c r="D282" s="163">
        <v>507.79</v>
      </c>
      <c r="E282" s="163">
        <v>1045.75</v>
      </c>
      <c r="F282" s="163">
        <v>507.62</v>
      </c>
      <c r="G282" s="163">
        <v>1211.1500000000001</v>
      </c>
      <c r="H282" s="163">
        <v>2256.91</v>
      </c>
      <c r="I282" s="163">
        <v>46.34</v>
      </c>
      <c r="J282" s="163">
        <v>98.53</v>
      </c>
      <c r="K282" s="163">
        <v>1.47</v>
      </c>
      <c r="L282" s="163">
        <v>7.8</v>
      </c>
      <c r="M282" s="163">
        <v>11</v>
      </c>
      <c r="N282" s="163" t="s">
        <v>577</v>
      </c>
      <c r="O282" s="163" t="s">
        <v>576</v>
      </c>
      <c r="P282" s="163" t="s">
        <v>575</v>
      </c>
      <c r="Q282" s="163" t="s">
        <v>574</v>
      </c>
      <c r="R282" s="163" t="s">
        <v>573</v>
      </c>
      <c r="S282" s="163" t="s">
        <v>572</v>
      </c>
      <c r="T282" s="163" t="s">
        <v>571</v>
      </c>
      <c r="U282" s="163">
        <v>0</v>
      </c>
    </row>
    <row r="283" spans="1:21">
      <c r="A283" s="163">
        <v>1</v>
      </c>
      <c r="B283" s="163" t="s">
        <v>289</v>
      </c>
      <c r="C283" s="163">
        <v>1507.3</v>
      </c>
      <c r="D283" s="163">
        <v>475.07</v>
      </c>
      <c r="E283" s="163">
        <v>1131.1500000000001</v>
      </c>
      <c r="F283" s="163">
        <v>474.91</v>
      </c>
      <c r="G283" s="163">
        <v>1253.1400000000001</v>
      </c>
      <c r="H283" s="163">
        <v>2384.29</v>
      </c>
      <c r="I283" s="163">
        <v>47.44</v>
      </c>
      <c r="J283" s="163">
        <v>101.47</v>
      </c>
      <c r="K283" s="163">
        <v>-1.47</v>
      </c>
      <c r="L283" s="163">
        <v>7.9</v>
      </c>
      <c r="M283" s="163">
        <v>12</v>
      </c>
      <c r="N283" s="163" t="s">
        <v>577</v>
      </c>
      <c r="O283" s="163" t="s">
        <v>576</v>
      </c>
      <c r="P283" s="163" t="s">
        <v>575</v>
      </c>
      <c r="Q283" s="163" t="s">
        <v>574</v>
      </c>
      <c r="R283" s="163" t="s">
        <v>573</v>
      </c>
      <c r="S283" s="163" t="s">
        <v>572</v>
      </c>
      <c r="T283" s="163" t="s">
        <v>571</v>
      </c>
      <c r="U283" s="163">
        <v>0</v>
      </c>
    </row>
    <row r="284" spans="1:21">
      <c r="A284" s="163">
        <v>1</v>
      </c>
      <c r="B284" s="163" t="s">
        <v>290</v>
      </c>
      <c r="C284" s="163">
        <v>1545.8</v>
      </c>
      <c r="D284" s="163">
        <v>584.89</v>
      </c>
      <c r="E284" s="163">
        <v>1155.5</v>
      </c>
      <c r="F284" s="163">
        <v>584.92999999999995</v>
      </c>
      <c r="G284" s="163">
        <v>1292.6400000000001</v>
      </c>
      <c r="H284" s="163">
        <v>2448.14</v>
      </c>
      <c r="I284" s="163">
        <v>47.2</v>
      </c>
      <c r="J284" s="163">
        <v>98.75</v>
      </c>
      <c r="K284" s="163">
        <v>1.25</v>
      </c>
      <c r="L284" s="163">
        <v>7.7</v>
      </c>
      <c r="M284" s="163">
        <v>7</v>
      </c>
      <c r="N284" s="163" t="s">
        <v>577</v>
      </c>
      <c r="O284" s="163" t="s">
        <v>576</v>
      </c>
      <c r="P284" s="163" t="s">
        <v>575</v>
      </c>
      <c r="Q284" s="163" t="s">
        <v>574</v>
      </c>
      <c r="R284" s="163" t="s">
        <v>573</v>
      </c>
      <c r="S284" s="163" t="s">
        <v>572</v>
      </c>
      <c r="T284" s="163" t="s">
        <v>571</v>
      </c>
      <c r="U284" s="163">
        <v>0</v>
      </c>
    </row>
    <row r="285" spans="1:21">
      <c r="A285" s="163">
        <v>1</v>
      </c>
      <c r="B285" s="163" t="s">
        <v>291</v>
      </c>
      <c r="C285" s="163">
        <v>1545.3</v>
      </c>
      <c r="D285" s="163">
        <v>575.96</v>
      </c>
      <c r="E285" s="163">
        <v>923.07</v>
      </c>
      <c r="F285" s="163">
        <v>575.77</v>
      </c>
      <c r="G285" s="163">
        <v>957.45</v>
      </c>
      <c r="H285" s="163">
        <v>1880.53</v>
      </c>
      <c r="I285" s="163">
        <v>49.09</v>
      </c>
      <c r="J285" s="163">
        <v>101.99</v>
      </c>
      <c r="K285" s="163">
        <v>-1.99</v>
      </c>
      <c r="L285" s="163">
        <v>7.8</v>
      </c>
      <c r="M285" s="163">
        <v>8</v>
      </c>
      <c r="N285" s="163" t="s">
        <v>577</v>
      </c>
      <c r="O285" s="163" t="s">
        <v>576</v>
      </c>
      <c r="P285" s="163" t="s">
        <v>575</v>
      </c>
      <c r="Q285" s="163" t="s">
        <v>574</v>
      </c>
      <c r="R285" s="163" t="s">
        <v>573</v>
      </c>
      <c r="S285" s="163" t="s">
        <v>572</v>
      </c>
      <c r="T285" s="163" t="s">
        <v>571</v>
      </c>
      <c r="U285" s="163">
        <v>0</v>
      </c>
    </row>
    <row r="286" spans="1:21">
      <c r="A286" s="163">
        <v>1</v>
      </c>
      <c r="B286" s="163" t="s">
        <v>292</v>
      </c>
      <c r="C286" s="163">
        <v>1545.5</v>
      </c>
      <c r="D286" s="163">
        <v>559.39</v>
      </c>
      <c r="E286" s="163">
        <v>1136</v>
      </c>
      <c r="F286" s="163">
        <v>559.26</v>
      </c>
      <c r="G286" s="163">
        <v>1225.83</v>
      </c>
      <c r="H286" s="163">
        <v>2361.83</v>
      </c>
      <c r="I286" s="163">
        <v>48.1</v>
      </c>
      <c r="J286" s="163">
        <v>100.09</v>
      </c>
      <c r="K286" s="163">
        <v>-0.09</v>
      </c>
      <c r="L286" s="163">
        <v>7.7</v>
      </c>
      <c r="M286" s="163">
        <v>9</v>
      </c>
      <c r="N286" s="163" t="s">
        <v>577</v>
      </c>
      <c r="O286" s="163" t="s">
        <v>576</v>
      </c>
      <c r="P286" s="163" t="s">
        <v>575</v>
      </c>
      <c r="Q286" s="163" t="s">
        <v>574</v>
      </c>
      <c r="R286" s="163" t="s">
        <v>573</v>
      </c>
      <c r="S286" s="163" t="s">
        <v>572</v>
      </c>
      <c r="T286" s="163" t="s">
        <v>571</v>
      </c>
      <c r="U286" s="163">
        <v>0</v>
      </c>
    </row>
    <row r="287" spans="1:21">
      <c r="A287" s="163">
        <v>1</v>
      </c>
      <c r="B287" s="163" t="s">
        <v>293</v>
      </c>
      <c r="C287" s="163">
        <v>1545.6</v>
      </c>
      <c r="D287" s="163">
        <v>544.97</v>
      </c>
      <c r="E287" s="163">
        <v>1024.78</v>
      </c>
      <c r="F287" s="163">
        <v>544.74</v>
      </c>
      <c r="G287" s="163">
        <v>1202.71</v>
      </c>
      <c r="H287" s="163">
        <v>2227.4899999999998</v>
      </c>
      <c r="I287" s="163">
        <v>46.01</v>
      </c>
      <c r="J287" s="163">
        <v>96.67</v>
      </c>
      <c r="K287" s="163">
        <v>3.33</v>
      </c>
      <c r="L287" s="163">
        <v>7.8</v>
      </c>
      <c r="M287" s="163">
        <v>10</v>
      </c>
      <c r="N287" s="163" t="s">
        <v>577</v>
      </c>
      <c r="O287" s="163" t="s">
        <v>576</v>
      </c>
      <c r="P287" s="163" t="s">
        <v>575</v>
      </c>
      <c r="Q287" s="163" t="s">
        <v>574</v>
      </c>
      <c r="R287" s="163" t="s">
        <v>573</v>
      </c>
      <c r="S287" s="163" t="s">
        <v>572</v>
      </c>
      <c r="T287" s="163" t="s">
        <v>571</v>
      </c>
      <c r="U287" s="163">
        <v>0</v>
      </c>
    </row>
    <row r="288" spans="1:21">
      <c r="A288" s="163">
        <v>1</v>
      </c>
      <c r="B288" s="163" t="s">
        <v>294</v>
      </c>
      <c r="C288" s="163">
        <v>1545.7</v>
      </c>
      <c r="D288" s="163">
        <v>507.56</v>
      </c>
      <c r="E288" s="163">
        <v>33.35</v>
      </c>
      <c r="F288" s="163">
        <v>507.78</v>
      </c>
      <c r="G288" s="163">
        <v>2226.87</v>
      </c>
      <c r="H288" s="163">
        <v>2260.2199999999998</v>
      </c>
      <c r="I288" s="163">
        <v>1.48</v>
      </c>
      <c r="J288" s="163">
        <v>3.14</v>
      </c>
      <c r="K288" s="163">
        <v>96.86</v>
      </c>
      <c r="L288" s="163">
        <v>7.8</v>
      </c>
      <c r="M288" s="163">
        <v>11</v>
      </c>
      <c r="N288" s="163" t="s">
        <v>577</v>
      </c>
      <c r="O288" s="163" t="s">
        <v>576</v>
      </c>
      <c r="P288" s="163" t="s">
        <v>575</v>
      </c>
      <c r="Q288" s="163" t="s">
        <v>574</v>
      </c>
      <c r="R288" s="163" t="s">
        <v>573</v>
      </c>
      <c r="S288" s="163" t="s">
        <v>572</v>
      </c>
      <c r="T288" s="163" t="s">
        <v>571</v>
      </c>
      <c r="U288" s="163">
        <v>0</v>
      </c>
    </row>
    <row r="289" spans="1:21">
      <c r="A289" s="163">
        <v>1</v>
      </c>
      <c r="B289" s="163" t="s">
        <v>295</v>
      </c>
      <c r="C289" s="163">
        <v>1545.7</v>
      </c>
      <c r="D289" s="163">
        <v>474.43</v>
      </c>
      <c r="E289" s="163">
        <v>25.23</v>
      </c>
      <c r="F289" s="163">
        <v>474.46</v>
      </c>
      <c r="G289" s="163">
        <v>1948.55</v>
      </c>
      <c r="H289" s="163">
        <v>1973.78</v>
      </c>
      <c r="I289" s="163">
        <v>1.28</v>
      </c>
      <c r="J289" s="163">
        <v>2.73</v>
      </c>
      <c r="K289" s="163">
        <v>97.27</v>
      </c>
      <c r="L289" s="163">
        <v>7.8</v>
      </c>
      <c r="M289" s="163">
        <v>12</v>
      </c>
      <c r="N289" s="163" t="s">
        <v>577</v>
      </c>
      <c r="O289" s="163" t="s">
        <v>576</v>
      </c>
      <c r="P289" s="163" t="s">
        <v>575</v>
      </c>
      <c r="Q289" s="163" t="s">
        <v>574</v>
      </c>
      <c r="R289" s="163" t="s">
        <v>573</v>
      </c>
      <c r="S289" s="163" t="s">
        <v>572</v>
      </c>
      <c r="T289" s="163" t="s">
        <v>571</v>
      </c>
      <c r="U289" s="163">
        <v>0</v>
      </c>
    </row>
    <row r="290" spans="1:21">
      <c r="A290" s="163">
        <v>1</v>
      </c>
      <c r="B290" s="163" t="s">
        <v>613</v>
      </c>
      <c r="C290" s="163">
        <v>855.3</v>
      </c>
      <c r="D290" s="163">
        <v>616.58000000000004</v>
      </c>
      <c r="E290" s="163">
        <v>47.34</v>
      </c>
      <c r="F290" s="163">
        <v>617.38</v>
      </c>
      <c r="G290" s="163">
        <v>2158.36</v>
      </c>
      <c r="H290" s="163">
        <v>2205.6999999999998</v>
      </c>
      <c r="I290" s="163">
        <v>2.15</v>
      </c>
      <c r="J290" s="163">
        <v>5.22</v>
      </c>
      <c r="K290" s="163">
        <v>94.78</v>
      </c>
      <c r="L290" s="163">
        <v>7.8</v>
      </c>
      <c r="M290" s="163">
        <v>6</v>
      </c>
      <c r="N290" s="163" t="s">
        <v>577</v>
      </c>
      <c r="O290" s="163" t="s">
        <v>576</v>
      </c>
      <c r="P290" s="163" t="s">
        <v>575</v>
      </c>
      <c r="Q290" s="163" t="s">
        <v>574</v>
      </c>
      <c r="R290" s="163" t="s">
        <v>573</v>
      </c>
      <c r="S290" s="163" t="s">
        <v>572</v>
      </c>
      <c r="T290" s="163" t="s">
        <v>571</v>
      </c>
      <c r="U290" s="163">
        <v>0</v>
      </c>
    </row>
    <row r="291" spans="1:21">
      <c r="A291" s="163">
        <v>1</v>
      </c>
      <c r="B291" s="163" t="s">
        <v>612</v>
      </c>
      <c r="C291" s="163">
        <v>854.8</v>
      </c>
      <c r="D291" s="163">
        <v>586.14</v>
      </c>
      <c r="E291" s="163">
        <v>68.010000000000005</v>
      </c>
      <c r="F291" s="163">
        <v>586.24</v>
      </c>
      <c r="G291" s="163">
        <v>2438.91</v>
      </c>
      <c r="H291" s="163">
        <v>2506.92</v>
      </c>
      <c r="I291" s="163">
        <v>2.71</v>
      </c>
      <c r="J291" s="163">
        <v>6.73</v>
      </c>
      <c r="K291" s="163">
        <v>93.27</v>
      </c>
      <c r="L291" s="163">
        <v>7.6</v>
      </c>
      <c r="M291" s="163">
        <v>5</v>
      </c>
      <c r="N291" s="163" t="s">
        <v>577</v>
      </c>
      <c r="O291" s="163" t="s">
        <v>576</v>
      </c>
      <c r="P291" s="163" t="s">
        <v>575</v>
      </c>
      <c r="Q291" s="163" t="s">
        <v>574</v>
      </c>
      <c r="R291" s="163" t="s">
        <v>573</v>
      </c>
      <c r="S291" s="163" t="s">
        <v>572</v>
      </c>
      <c r="T291" s="163" t="s">
        <v>571</v>
      </c>
      <c r="U291" s="163">
        <v>0</v>
      </c>
    </row>
    <row r="292" spans="1:21">
      <c r="A292" s="163">
        <v>1</v>
      </c>
      <c r="B292" s="163" t="s">
        <v>611</v>
      </c>
      <c r="C292" s="163">
        <v>855.1</v>
      </c>
      <c r="D292" s="163">
        <v>597.52</v>
      </c>
      <c r="E292" s="163">
        <v>161.56</v>
      </c>
      <c r="F292" s="163">
        <v>597.79999999999995</v>
      </c>
      <c r="G292" s="163">
        <v>2050.85</v>
      </c>
      <c r="H292" s="163">
        <v>2212.41</v>
      </c>
      <c r="I292" s="163">
        <v>7.3</v>
      </c>
      <c r="J292" s="163">
        <v>15.36</v>
      </c>
      <c r="K292" s="163">
        <v>84.64</v>
      </c>
      <c r="L292" s="163">
        <v>7.5</v>
      </c>
      <c r="M292" s="163">
        <v>4</v>
      </c>
      <c r="N292" s="163" t="s">
        <v>577</v>
      </c>
      <c r="O292" s="163" t="s">
        <v>576</v>
      </c>
      <c r="P292" s="163" t="s">
        <v>575</v>
      </c>
      <c r="Q292" s="163" t="s">
        <v>574</v>
      </c>
      <c r="R292" s="163" t="s">
        <v>573</v>
      </c>
      <c r="S292" s="163" t="s">
        <v>572</v>
      </c>
      <c r="T292" s="163" t="s">
        <v>571</v>
      </c>
      <c r="U292" s="163">
        <v>0</v>
      </c>
    </row>
    <row r="293" spans="1:21">
      <c r="A293" s="163">
        <v>1</v>
      </c>
      <c r="B293" s="163" t="s">
        <v>610</v>
      </c>
      <c r="C293" s="163">
        <v>855.3</v>
      </c>
      <c r="D293" s="163">
        <v>577.01</v>
      </c>
      <c r="E293" s="163">
        <v>169.34</v>
      </c>
      <c r="F293" s="163">
        <v>577.63</v>
      </c>
      <c r="G293" s="163">
        <v>2130.0100000000002</v>
      </c>
      <c r="H293" s="163">
        <v>2299.35</v>
      </c>
      <c r="I293" s="163">
        <v>7.36</v>
      </c>
      <c r="J293" s="163">
        <v>15.49</v>
      </c>
      <c r="K293" s="163">
        <v>84.51</v>
      </c>
      <c r="L293" s="163">
        <v>7.4</v>
      </c>
      <c r="M293" s="163">
        <v>3</v>
      </c>
      <c r="N293" s="163" t="s">
        <v>577</v>
      </c>
      <c r="O293" s="163" t="s">
        <v>576</v>
      </c>
      <c r="P293" s="163" t="s">
        <v>575</v>
      </c>
      <c r="Q293" s="163" t="s">
        <v>574</v>
      </c>
      <c r="R293" s="163" t="s">
        <v>573</v>
      </c>
      <c r="S293" s="163" t="s">
        <v>572</v>
      </c>
      <c r="T293" s="163" t="s">
        <v>571</v>
      </c>
      <c r="U293" s="163">
        <v>0</v>
      </c>
    </row>
    <row r="294" spans="1:21">
      <c r="A294" s="163">
        <v>1</v>
      </c>
      <c r="B294" s="163" t="s">
        <v>609</v>
      </c>
      <c r="C294" s="163">
        <v>855.3</v>
      </c>
      <c r="D294" s="163">
        <v>550.1</v>
      </c>
      <c r="E294" s="163">
        <v>509.83</v>
      </c>
      <c r="F294" s="163">
        <v>550.04999999999995</v>
      </c>
      <c r="G294" s="163">
        <v>1892.61</v>
      </c>
      <c r="H294" s="163">
        <v>2402.44</v>
      </c>
      <c r="I294" s="163">
        <v>21.22</v>
      </c>
      <c r="J294" s="163">
        <v>159.44999999999999</v>
      </c>
      <c r="K294" s="163">
        <v>-59.45</v>
      </c>
      <c r="L294" s="163">
        <v>7.7</v>
      </c>
      <c r="M294" s="163">
        <v>2</v>
      </c>
      <c r="N294" s="163" t="s">
        <v>577</v>
      </c>
      <c r="O294" s="163" t="s">
        <v>576</v>
      </c>
      <c r="P294" s="163" t="s">
        <v>575</v>
      </c>
      <c r="Q294" s="163" t="s">
        <v>574</v>
      </c>
      <c r="R294" s="163" t="s">
        <v>573</v>
      </c>
      <c r="S294" s="163" t="s">
        <v>572</v>
      </c>
      <c r="T294" s="163" t="s">
        <v>571</v>
      </c>
      <c r="U294" s="163">
        <v>0</v>
      </c>
    </row>
    <row r="295" spans="1:21">
      <c r="A295" s="163">
        <v>1</v>
      </c>
      <c r="B295" s="163" t="s">
        <v>608</v>
      </c>
      <c r="C295" s="163">
        <v>855.5</v>
      </c>
      <c r="D295" s="163">
        <v>527.53</v>
      </c>
      <c r="E295" s="163">
        <v>485.06</v>
      </c>
      <c r="F295" s="163">
        <v>527.48</v>
      </c>
      <c r="G295" s="163">
        <v>1819</v>
      </c>
      <c r="H295" s="163">
        <v>2304.06</v>
      </c>
      <c r="I295" s="163">
        <v>21.05</v>
      </c>
      <c r="J295" s="163">
        <v>160.80000000000001</v>
      </c>
      <c r="K295" s="163">
        <v>-60.8</v>
      </c>
      <c r="L295" s="163">
        <v>7.8</v>
      </c>
      <c r="M295" s="163">
        <v>1</v>
      </c>
      <c r="N295" s="163" t="s">
        <v>577</v>
      </c>
      <c r="O295" s="163" t="s">
        <v>576</v>
      </c>
      <c r="P295" s="163" t="s">
        <v>575</v>
      </c>
      <c r="Q295" s="163" t="s">
        <v>574</v>
      </c>
      <c r="R295" s="163" t="s">
        <v>573</v>
      </c>
      <c r="S295" s="163" t="s">
        <v>572</v>
      </c>
      <c r="T295" s="163" t="s">
        <v>571</v>
      </c>
      <c r="U295" s="163">
        <v>0</v>
      </c>
    </row>
    <row r="296" spans="1:21">
      <c r="A296" s="163">
        <v>1</v>
      </c>
      <c r="B296" s="163" t="s">
        <v>607</v>
      </c>
      <c r="C296" s="163">
        <v>893.6</v>
      </c>
      <c r="D296" s="163">
        <v>616.19000000000005</v>
      </c>
      <c r="E296" s="163">
        <v>789.99</v>
      </c>
      <c r="F296" s="163">
        <v>615.04999999999995</v>
      </c>
      <c r="G296" s="163">
        <v>1371.58</v>
      </c>
      <c r="H296" s="163">
        <v>2161.58</v>
      </c>
      <c r="I296" s="163">
        <v>36.549999999999997</v>
      </c>
      <c r="J296" s="163">
        <v>88.93</v>
      </c>
      <c r="K296" s="163">
        <v>11.07</v>
      </c>
      <c r="L296" s="163">
        <v>7.7</v>
      </c>
      <c r="M296" s="163">
        <v>6</v>
      </c>
      <c r="N296" s="163" t="s">
        <v>577</v>
      </c>
      <c r="O296" s="163" t="s">
        <v>576</v>
      </c>
      <c r="P296" s="163" t="s">
        <v>575</v>
      </c>
      <c r="Q296" s="163" t="s">
        <v>574</v>
      </c>
      <c r="R296" s="163" t="s">
        <v>573</v>
      </c>
      <c r="S296" s="163" t="s">
        <v>572</v>
      </c>
      <c r="T296" s="163" t="s">
        <v>571</v>
      </c>
      <c r="U296" s="163">
        <v>0</v>
      </c>
    </row>
    <row r="297" spans="1:21">
      <c r="A297" s="163">
        <v>1</v>
      </c>
      <c r="B297" s="163" t="s">
        <v>606</v>
      </c>
      <c r="C297" s="163">
        <v>893.2</v>
      </c>
      <c r="D297" s="163">
        <v>585.99</v>
      </c>
      <c r="E297" s="163">
        <v>1010.68</v>
      </c>
      <c r="F297" s="163">
        <v>585.75</v>
      </c>
      <c r="G297" s="163">
        <v>1423.53</v>
      </c>
      <c r="H297" s="163">
        <v>2434.2199999999998</v>
      </c>
      <c r="I297" s="163">
        <v>41.52</v>
      </c>
      <c r="J297" s="163">
        <v>103.02</v>
      </c>
      <c r="K297" s="163">
        <v>-3.02</v>
      </c>
      <c r="L297" s="163">
        <v>7.7</v>
      </c>
      <c r="M297" s="163">
        <v>5</v>
      </c>
      <c r="N297" s="163" t="s">
        <v>577</v>
      </c>
      <c r="O297" s="163" t="s">
        <v>576</v>
      </c>
      <c r="P297" s="163" t="s">
        <v>575</v>
      </c>
      <c r="Q297" s="163" t="s">
        <v>574</v>
      </c>
      <c r="R297" s="163" t="s">
        <v>573</v>
      </c>
      <c r="S297" s="163" t="s">
        <v>572</v>
      </c>
      <c r="T297" s="163" t="s">
        <v>571</v>
      </c>
      <c r="U297" s="163">
        <v>0</v>
      </c>
    </row>
    <row r="298" spans="1:21">
      <c r="A298" s="163">
        <v>1</v>
      </c>
      <c r="B298" s="163" t="s">
        <v>605</v>
      </c>
      <c r="C298" s="163">
        <v>893.5</v>
      </c>
      <c r="D298" s="163">
        <v>594.71</v>
      </c>
      <c r="E298" s="163">
        <v>973.44</v>
      </c>
      <c r="F298" s="163">
        <v>593.78</v>
      </c>
      <c r="G298" s="163">
        <v>1225.8900000000001</v>
      </c>
      <c r="H298" s="163">
        <v>2199.33</v>
      </c>
      <c r="I298" s="163">
        <v>44.26</v>
      </c>
      <c r="J298" s="163">
        <v>93.12</v>
      </c>
      <c r="K298" s="163">
        <v>6.88</v>
      </c>
      <c r="L298" s="163">
        <v>7.8</v>
      </c>
      <c r="M298" s="163">
        <v>4</v>
      </c>
      <c r="N298" s="163" t="s">
        <v>577</v>
      </c>
      <c r="O298" s="163" t="s">
        <v>576</v>
      </c>
      <c r="P298" s="163" t="s">
        <v>575</v>
      </c>
      <c r="Q298" s="163" t="s">
        <v>574</v>
      </c>
      <c r="R298" s="163" t="s">
        <v>573</v>
      </c>
      <c r="S298" s="163" t="s">
        <v>572</v>
      </c>
      <c r="T298" s="163" t="s">
        <v>571</v>
      </c>
      <c r="U298" s="163">
        <v>0</v>
      </c>
    </row>
    <row r="299" spans="1:21">
      <c r="A299" s="163">
        <v>1</v>
      </c>
      <c r="B299" s="163" t="s">
        <v>305</v>
      </c>
      <c r="C299" s="163">
        <v>893.7</v>
      </c>
      <c r="D299" s="163">
        <v>578.84</v>
      </c>
      <c r="E299" s="163">
        <v>1134.9000000000001</v>
      </c>
      <c r="F299" s="163">
        <v>578.54</v>
      </c>
      <c r="G299" s="163">
        <v>1248.49</v>
      </c>
      <c r="H299" s="163">
        <v>2383.39</v>
      </c>
      <c r="I299" s="163">
        <v>47.62</v>
      </c>
      <c r="J299" s="163">
        <v>100.16</v>
      </c>
      <c r="K299" s="163">
        <v>-0.16</v>
      </c>
      <c r="L299" s="163">
        <v>7.7</v>
      </c>
      <c r="M299" s="163">
        <v>3</v>
      </c>
      <c r="N299" s="163" t="s">
        <v>577</v>
      </c>
      <c r="O299" s="163" t="s">
        <v>576</v>
      </c>
      <c r="P299" s="163" t="s">
        <v>575</v>
      </c>
      <c r="Q299" s="163" t="s">
        <v>574</v>
      </c>
      <c r="R299" s="163" t="s">
        <v>573</v>
      </c>
      <c r="S299" s="163" t="s">
        <v>572</v>
      </c>
      <c r="T299" s="163" t="s">
        <v>571</v>
      </c>
      <c r="U299" s="163">
        <v>0</v>
      </c>
    </row>
    <row r="300" spans="1:21">
      <c r="A300" s="163">
        <v>1</v>
      </c>
      <c r="B300" s="163" t="s">
        <v>306</v>
      </c>
      <c r="C300" s="163">
        <v>893.6</v>
      </c>
      <c r="D300" s="163">
        <v>548.21</v>
      </c>
      <c r="E300" s="163">
        <v>1163.93</v>
      </c>
      <c r="F300" s="163">
        <v>547.66</v>
      </c>
      <c r="G300" s="163">
        <v>1217.06</v>
      </c>
      <c r="H300" s="163">
        <v>2381</v>
      </c>
      <c r="I300" s="163">
        <v>48.88</v>
      </c>
      <c r="J300" s="163">
        <v>367.31</v>
      </c>
      <c r="K300" s="163">
        <v>-267.31</v>
      </c>
      <c r="L300" s="163">
        <v>7.7</v>
      </c>
      <c r="M300" s="163">
        <v>2</v>
      </c>
      <c r="N300" s="163" t="s">
        <v>577</v>
      </c>
      <c r="O300" s="163" t="s">
        <v>576</v>
      </c>
      <c r="P300" s="163" t="s">
        <v>575</v>
      </c>
      <c r="Q300" s="163" t="s">
        <v>574</v>
      </c>
      <c r="R300" s="163" t="s">
        <v>573</v>
      </c>
      <c r="S300" s="163" t="s">
        <v>572</v>
      </c>
      <c r="T300" s="163" t="s">
        <v>571</v>
      </c>
      <c r="U300" s="163">
        <v>0</v>
      </c>
    </row>
    <row r="301" spans="1:21">
      <c r="A301" s="163">
        <v>1</v>
      </c>
      <c r="B301" s="163" t="s">
        <v>307</v>
      </c>
      <c r="C301" s="163">
        <v>893.9</v>
      </c>
      <c r="D301" s="163">
        <v>526.13</v>
      </c>
      <c r="E301" s="163">
        <v>1247.03</v>
      </c>
      <c r="F301" s="163">
        <v>525.70000000000005</v>
      </c>
      <c r="G301" s="163">
        <v>1077.8900000000001</v>
      </c>
      <c r="H301" s="163">
        <v>2324.91</v>
      </c>
      <c r="I301" s="163">
        <v>53.64</v>
      </c>
      <c r="J301" s="163">
        <v>409.68</v>
      </c>
      <c r="K301" s="163">
        <v>-309.68</v>
      </c>
      <c r="L301" s="163">
        <v>7.8</v>
      </c>
      <c r="M301" s="163">
        <v>1</v>
      </c>
      <c r="N301" s="163" t="s">
        <v>577</v>
      </c>
      <c r="O301" s="163" t="s">
        <v>576</v>
      </c>
      <c r="P301" s="163" t="s">
        <v>575</v>
      </c>
      <c r="Q301" s="163" t="s">
        <v>574</v>
      </c>
      <c r="R301" s="163" t="s">
        <v>573</v>
      </c>
      <c r="S301" s="163" t="s">
        <v>572</v>
      </c>
      <c r="T301" s="163" t="s">
        <v>571</v>
      </c>
      <c r="U301" s="163">
        <v>0</v>
      </c>
    </row>
    <row r="302" spans="1:21">
      <c r="A302" s="163">
        <v>1</v>
      </c>
      <c r="B302" s="163" t="s">
        <v>308</v>
      </c>
      <c r="C302" s="163">
        <v>932</v>
      </c>
      <c r="D302" s="163">
        <v>609.19000000000005</v>
      </c>
      <c r="E302" s="163">
        <v>1123.8399999999999</v>
      </c>
      <c r="F302" s="163">
        <v>607.9</v>
      </c>
      <c r="G302" s="163">
        <v>1016.04</v>
      </c>
      <c r="H302" s="163">
        <v>2139.88</v>
      </c>
      <c r="I302" s="163">
        <v>52.52</v>
      </c>
      <c r="J302" s="163">
        <v>127.8</v>
      </c>
      <c r="K302" s="163">
        <v>-27.8</v>
      </c>
      <c r="L302" s="163">
        <v>7.8</v>
      </c>
      <c r="M302" s="163">
        <v>6</v>
      </c>
      <c r="N302" s="163" t="s">
        <v>577</v>
      </c>
      <c r="O302" s="163" t="s">
        <v>576</v>
      </c>
      <c r="P302" s="163" t="s">
        <v>575</v>
      </c>
      <c r="Q302" s="163" t="s">
        <v>574</v>
      </c>
      <c r="R302" s="163" t="s">
        <v>573</v>
      </c>
      <c r="S302" s="163" t="s">
        <v>572</v>
      </c>
      <c r="T302" s="163" t="s">
        <v>571</v>
      </c>
      <c r="U302" s="163">
        <v>0</v>
      </c>
    </row>
    <row r="303" spans="1:21">
      <c r="A303" s="163">
        <v>1</v>
      </c>
      <c r="B303" s="163" t="s">
        <v>309</v>
      </c>
      <c r="C303" s="163">
        <v>931.5</v>
      </c>
      <c r="D303" s="163">
        <v>584.45000000000005</v>
      </c>
      <c r="E303" s="163">
        <v>1381.25</v>
      </c>
      <c r="F303" s="163">
        <v>584.12</v>
      </c>
      <c r="G303" s="163">
        <v>1139.25</v>
      </c>
      <c r="H303" s="163">
        <v>2520.5</v>
      </c>
      <c r="I303" s="163">
        <v>54.8</v>
      </c>
      <c r="J303" s="163">
        <v>135.97999999999999</v>
      </c>
      <c r="K303" s="163">
        <v>-35.979999999999997</v>
      </c>
      <c r="L303" s="163">
        <v>7.7</v>
      </c>
      <c r="M303" s="163">
        <v>5</v>
      </c>
      <c r="N303" s="163" t="s">
        <v>577</v>
      </c>
      <c r="O303" s="163" t="s">
        <v>576</v>
      </c>
      <c r="P303" s="163" t="s">
        <v>575</v>
      </c>
      <c r="Q303" s="163" t="s">
        <v>574</v>
      </c>
      <c r="R303" s="163" t="s">
        <v>573</v>
      </c>
      <c r="S303" s="163" t="s">
        <v>572</v>
      </c>
      <c r="T303" s="163" t="s">
        <v>571</v>
      </c>
      <c r="U303" s="163">
        <v>0</v>
      </c>
    </row>
    <row r="304" spans="1:21">
      <c r="A304" s="163">
        <v>1</v>
      </c>
      <c r="B304" s="163" t="s">
        <v>310</v>
      </c>
      <c r="C304" s="163">
        <v>931.8</v>
      </c>
      <c r="D304" s="163">
        <v>590.73</v>
      </c>
      <c r="E304" s="163">
        <v>1105.98</v>
      </c>
      <c r="F304" s="163">
        <v>590.04999999999995</v>
      </c>
      <c r="G304" s="163">
        <v>974.33</v>
      </c>
      <c r="H304" s="163">
        <v>2080.31</v>
      </c>
      <c r="I304" s="163">
        <v>53.16</v>
      </c>
      <c r="J304" s="163">
        <v>111.86</v>
      </c>
      <c r="K304" s="163">
        <v>-11.86</v>
      </c>
      <c r="L304" s="163">
        <v>7.8</v>
      </c>
      <c r="M304" s="163">
        <v>4</v>
      </c>
      <c r="N304" s="163" t="s">
        <v>577</v>
      </c>
      <c r="O304" s="163" t="s">
        <v>576</v>
      </c>
      <c r="P304" s="163" t="s">
        <v>575</v>
      </c>
      <c r="Q304" s="163" t="s">
        <v>574</v>
      </c>
      <c r="R304" s="163" t="s">
        <v>573</v>
      </c>
      <c r="S304" s="163" t="s">
        <v>572</v>
      </c>
      <c r="T304" s="163" t="s">
        <v>571</v>
      </c>
      <c r="U304" s="163">
        <v>0</v>
      </c>
    </row>
    <row r="305" spans="1:21">
      <c r="A305" s="163">
        <v>1</v>
      </c>
      <c r="B305" s="163" t="s">
        <v>311</v>
      </c>
      <c r="C305" s="163">
        <v>932</v>
      </c>
      <c r="D305" s="163">
        <v>576.29999999999995</v>
      </c>
      <c r="E305" s="163">
        <v>1234.3499999999999</v>
      </c>
      <c r="F305" s="163">
        <v>575.78</v>
      </c>
      <c r="G305" s="163">
        <v>1034.45</v>
      </c>
      <c r="H305" s="163">
        <v>2268.8000000000002</v>
      </c>
      <c r="I305" s="163">
        <v>54.41</v>
      </c>
      <c r="J305" s="163">
        <v>114.44</v>
      </c>
      <c r="K305" s="163">
        <v>-14.44</v>
      </c>
      <c r="L305" s="163">
        <v>7.7</v>
      </c>
      <c r="M305" s="163">
        <v>3</v>
      </c>
      <c r="N305" s="163" t="s">
        <v>577</v>
      </c>
      <c r="O305" s="163" t="s">
        <v>576</v>
      </c>
      <c r="P305" s="163" t="s">
        <v>575</v>
      </c>
      <c r="Q305" s="163" t="s">
        <v>574</v>
      </c>
      <c r="R305" s="163" t="s">
        <v>573</v>
      </c>
      <c r="S305" s="163" t="s">
        <v>572</v>
      </c>
      <c r="T305" s="163" t="s">
        <v>571</v>
      </c>
      <c r="U305" s="163">
        <v>0</v>
      </c>
    </row>
    <row r="306" spans="1:21">
      <c r="A306" s="163">
        <v>1</v>
      </c>
      <c r="B306" s="163" t="s">
        <v>312</v>
      </c>
      <c r="C306" s="163">
        <v>932</v>
      </c>
      <c r="D306" s="163">
        <v>546.57000000000005</v>
      </c>
      <c r="E306" s="163">
        <v>101.58</v>
      </c>
      <c r="F306" s="163">
        <v>546.66</v>
      </c>
      <c r="G306" s="163">
        <v>2343.59</v>
      </c>
      <c r="H306" s="163">
        <v>2445.17</v>
      </c>
      <c r="I306" s="163">
        <v>4.1500000000000004</v>
      </c>
      <c r="J306" s="163">
        <v>31.21</v>
      </c>
      <c r="K306" s="163">
        <v>68.790000000000006</v>
      </c>
      <c r="L306" s="163">
        <v>7.7</v>
      </c>
      <c r="M306" s="163">
        <v>2</v>
      </c>
      <c r="N306" s="163" t="s">
        <v>577</v>
      </c>
      <c r="O306" s="163" t="s">
        <v>576</v>
      </c>
      <c r="P306" s="163" t="s">
        <v>575</v>
      </c>
      <c r="Q306" s="163" t="s">
        <v>574</v>
      </c>
      <c r="R306" s="163" t="s">
        <v>573</v>
      </c>
      <c r="S306" s="163" t="s">
        <v>572</v>
      </c>
      <c r="T306" s="163" t="s">
        <v>571</v>
      </c>
      <c r="U306" s="163">
        <v>0</v>
      </c>
    </row>
    <row r="307" spans="1:21">
      <c r="A307" s="163">
        <v>1</v>
      </c>
      <c r="B307" s="163" t="s">
        <v>313</v>
      </c>
      <c r="C307" s="163">
        <v>932.2</v>
      </c>
      <c r="D307" s="163">
        <v>524.80999999999995</v>
      </c>
      <c r="E307" s="163">
        <v>87.03</v>
      </c>
      <c r="F307" s="163">
        <v>524.89</v>
      </c>
      <c r="G307" s="163">
        <v>2214</v>
      </c>
      <c r="H307" s="163">
        <v>2301.04</v>
      </c>
      <c r="I307" s="163">
        <v>3.78</v>
      </c>
      <c r="J307" s="163">
        <v>28.89</v>
      </c>
      <c r="K307" s="163">
        <v>71.11</v>
      </c>
      <c r="L307" s="163">
        <v>7.8</v>
      </c>
      <c r="M307" s="163">
        <v>1</v>
      </c>
      <c r="N307" s="163" t="s">
        <v>577</v>
      </c>
      <c r="O307" s="163" t="s">
        <v>576</v>
      </c>
      <c r="P307" s="163" t="s">
        <v>575</v>
      </c>
      <c r="Q307" s="163" t="s">
        <v>574</v>
      </c>
      <c r="R307" s="163" t="s">
        <v>573</v>
      </c>
      <c r="S307" s="163" t="s">
        <v>572</v>
      </c>
      <c r="T307" s="163" t="s">
        <v>571</v>
      </c>
      <c r="U307" s="163">
        <v>0</v>
      </c>
    </row>
    <row r="308" spans="1:21">
      <c r="A308" s="163">
        <v>1</v>
      </c>
      <c r="B308" s="163" t="s">
        <v>314</v>
      </c>
      <c r="C308" s="163">
        <v>970.4</v>
      </c>
      <c r="D308" s="163">
        <v>604.57000000000005</v>
      </c>
      <c r="E308" s="163">
        <v>358.88</v>
      </c>
      <c r="F308" s="163">
        <v>604.29</v>
      </c>
      <c r="G308" s="163">
        <v>1805.27</v>
      </c>
      <c r="H308" s="163">
        <v>2164.15</v>
      </c>
      <c r="I308" s="163">
        <v>16.579999999999998</v>
      </c>
      <c r="J308" s="163">
        <v>40.35</v>
      </c>
      <c r="K308" s="163">
        <v>59.65</v>
      </c>
      <c r="L308" s="163">
        <v>7.7</v>
      </c>
      <c r="M308" s="163">
        <v>6</v>
      </c>
      <c r="N308" s="163" t="s">
        <v>577</v>
      </c>
      <c r="O308" s="163" t="s">
        <v>576</v>
      </c>
      <c r="P308" s="163" t="s">
        <v>575</v>
      </c>
      <c r="Q308" s="163" t="s">
        <v>574</v>
      </c>
      <c r="R308" s="163" t="s">
        <v>573</v>
      </c>
      <c r="S308" s="163" t="s">
        <v>572</v>
      </c>
      <c r="T308" s="163" t="s">
        <v>571</v>
      </c>
      <c r="U308" s="163">
        <v>0</v>
      </c>
    </row>
    <row r="309" spans="1:21">
      <c r="A309" s="163">
        <v>1</v>
      </c>
      <c r="B309" s="163" t="s">
        <v>315</v>
      </c>
      <c r="C309" s="163">
        <v>969.8</v>
      </c>
      <c r="D309" s="163">
        <v>583.38</v>
      </c>
      <c r="E309" s="163">
        <v>441.82</v>
      </c>
      <c r="F309" s="163">
        <v>583.48</v>
      </c>
      <c r="G309" s="163">
        <v>2028.22</v>
      </c>
      <c r="H309" s="163">
        <v>2470.04</v>
      </c>
      <c r="I309" s="163">
        <v>17.89</v>
      </c>
      <c r="J309" s="163">
        <v>44.38</v>
      </c>
      <c r="K309" s="163">
        <v>55.62</v>
      </c>
      <c r="L309" s="163">
        <v>7.6</v>
      </c>
      <c r="M309" s="163">
        <v>5</v>
      </c>
      <c r="N309" s="163" t="s">
        <v>577</v>
      </c>
      <c r="O309" s="163" t="s">
        <v>576</v>
      </c>
      <c r="P309" s="163" t="s">
        <v>575</v>
      </c>
      <c r="Q309" s="163" t="s">
        <v>574</v>
      </c>
      <c r="R309" s="163" t="s">
        <v>573</v>
      </c>
      <c r="S309" s="163" t="s">
        <v>572</v>
      </c>
      <c r="T309" s="163" t="s">
        <v>571</v>
      </c>
      <c r="U309" s="163">
        <v>0</v>
      </c>
    </row>
    <row r="310" spans="1:21">
      <c r="A310" s="163">
        <v>1</v>
      </c>
      <c r="B310" s="163" t="s">
        <v>316</v>
      </c>
      <c r="C310" s="163">
        <v>970.1</v>
      </c>
      <c r="D310" s="163">
        <v>587.16999999999996</v>
      </c>
      <c r="E310" s="163">
        <v>964.5</v>
      </c>
      <c r="F310" s="163">
        <v>586.5</v>
      </c>
      <c r="G310" s="163">
        <v>1072.3800000000001</v>
      </c>
      <c r="H310" s="163">
        <v>2036.88</v>
      </c>
      <c r="I310" s="163">
        <v>47.35</v>
      </c>
      <c r="J310" s="163">
        <v>99.63</v>
      </c>
      <c r="K310" s="163">
        <v>0.37</v>
      </c>
      <c r="L310" s="163">
        <v>7.8</v>
      </c>
      <c r="M310" s="163">
        <v>4</v>
      </c>
      <c r="N310" s="163" t="s">
        <v>577</v>
      </c>
      <c r="O310" s="163" t="s">
        <v>576</v>
      </c>
      <c r="P310" s="163" t="s">
        <v>575</v>
      </c>
      <c r="Q310" s="163" t="s">
        <v>574</v>
      </c>
      <c r="R310" s="163" t="s">
        <v>573</v>
      </c>
      <c r="S310" s="163" t="s">
        <v>572</v>
      </c>
      <c r="T310" s="163" t="s">
        <v>571</v>
      </c>
      <c r="U310" s="163">
        <v>0</v>
      </c>
    </row>
    <row r="311" spans="1:21">
      <c r="A311" s="163">
        <v>1</v>
      </c>
      <c r="B311" s="163" t="s">
        <v>317</v>
      </c>
      <c r="C311" s="163">
        <v>970.3</v>
      </c>
      <c r="D311" s="163">
        <v>574.15</v>
      </c>
      <c r="E311" s="163">
        <v>1096.96</v>
      </c>
      <c r="F311" s="163">
        <v>573.89</v>
      </c>
      <c r="G311" s="163">
        <v>1058.58</v>
      </c>
      <c r="H311" s="163">
        <v>2155.54</v>
      </c>
      <c r="I311" s="163">
        <v>50.89</v>
      </c>
      <c r="J311" s="163">
        <v>107.04</v>
      </c>
      <c r="K311" s="163">
        <v>-7.04</v>
      </c>
      <c r="L311" s="163">
        <v>7.8</v>
      </c>
      <c r="M311" s="163">
        <v>3</v>
      </c>
      <c r="N311" s="163" t="s">
        <v>577</v>
      </c>
      <c r="O311" s="163" t="s">
        <v>576</v>
      </c>
      <c r="P311" s="163" t="s">
        <v>575</v>
      </c>
      <c r="Q311" s="163" t="s">
        <v>574</v>
      </c>
      <c r="R311" s="163" t="s">
        <v>573</v>
      </c>
      <c r="S311" s="163" t="s">
        <v>572</v>
      </c>
      <c r="T311" s="163" t="s">
        <v>571</v>
      </c>
      <c r="U311" s="163">
        <v>0</v>
      </c>
    </row>
    <row r="312" spans="1:21">
      <c r="A312" s="163">
        <v>1</v>
      </c>
      <c r="B312" s="163" t="s">
        <v>318</v>
      </c>
      <c r="C312" s="163">
        <v>970.3</v>
      </c>
      <c r="D312" s="163">
        <v>547.36</v>
      </c>
      <c r="E312" s="163">
        <v>39.75</v>
      </c>
      <c r="F312" s="163">
        <v>547.42999999999995</v>
      </c>
      <c r="G312" s="163">
        <v>2325.9</v>
      </c>
      <c r="H312" s="163">
        <v>2365.65</v>
      </c>
      <c r="I312" s="163">
        <v>1.68</v>
      </c>
      <c r="J312" s="163">
        <v>12.63</v>
      </c>
      <c r="K312" s="163">
        <v>87.37</v>
      </c>
      <c r="L312" s="163">
        <v>7.7</v>
      </c>
      <c r="M312" s="163">
        <v>2</v>
      </c>
      <c r="N312" s="163" t="s">
        <v>577</v>
      </c>
      <c r="O312" s="163" t="s">
        <v>576</v>
      </c>
      <c r="P312" s="163" t="s">
        <v>575</v>
      </c>
      <c r="Q312" s="163" t="s">
        <v>574</v>
      </c>
      <c r="R312" s="163" t="s">
        <v>573</v>
      </c>
      <c r="S312" s="163" t="s">
        <v>572</v>
      </c>
      <c r="T312" s="163" t="s">
        <v>571</v>
      </c>
      <c r="U312" s="163">
        <v>0</v>
      </c>
    </row>
    <row r="313" spans="1:21">
      <c r="A313" s="163">
        <v>1</v>
      </c>
      <c r="B313" s="163" t="s">
        <v>319</v>
      </c>
      <c r="C313" s="163">
        <v>970.5</v>
      </c>
      <c r="D313" s="163">
        <v>525.55999999999995</v>
      </c>
      <c r="E313" s="163">
        <v>25</v>
      </c>
      <c r="F313" s="163">
        <v>525.69000000000005</v>
      </c>
      <c r="G313" s="163">
        <v>1936.14</v>
      </c>
      <c r="H313" s="163">
        <v>1961.14</v>
      </c>
      <c r="I313" s="163">
        <v>1.27</v>
      </c>
      <c r="J313" s="163">
        <v>9.74</v>
      </c>
      <c r="K313" s="163">
        <v>90.26</v>
      </c>
      <c r="L313" s="163">
        <v>7.8</v>
      </c>
      <c r="M313" s="163">
        <v>1</v>
      </c>
      <c r="N313" s="163" t="s">
        <v>577</v>
      </c>
      <c r="O313" s="163" t="s">
        <v>576</v>
      </c>
      <c r="P313" s="163" t="s">
        <v>575</v>
      </c>
      <c r="Q313" s="163" t="s">
        <v>574</v>
      </c>
      <c r="R313" s="163" t="s">
        <v>573</v>
      </c>
      <c r="S313" s="163" t="s">
        <v>572</v>
      </c>
      <c r="T313" s="163" t="s">
        <v>571</v>
      </c>
      <c r="U313" s="163">
        <v>0</v>
      </c>
    </row>
    <row r="314" spans="1:21">
      <c r="A314" s="163">
        <v>1</v>
      </c>
      <c r="B314" s="163" t="s">
        <v>604</v>
      </c>
      <c r="C314" s="163">
        <v>1047</v>
      </c>
      <c r="D314" s="163">
        <v>615.37</v>
      </c>
      <c r="E314" s="163">
        <v>49.29</v>
      </c>
      <c r="F314" s="163">
        <v>616.16</v>
      </c>
      <c r="G314" s="163">
        <v>2043.47</v>
      </c>
      <c r="H314" s="163">
        <v>2092.7600000000002</v>
      </c>
      <c r="I314" s="163">
        <v>2.36</v>
      </c>
      <c r="J314" s="163">
        <v>5.73</v>
      </c>
      <c r="K314" s="163">
        <v>94.27</v>
      </c>
      <c r="L314" s="163">
        <v>7.8</v>
      </c>
      <c r="M314" s="163">
        <v>6</v>
      </c>
      <c r="N314" s="163" t="s">
        <v>577</v>
      </c>
      <c r="O314" s="163" t="s">
        <v>576</v>
      </c>
      <c r="P314" s="163" t="s">
        <v>575</v>
      </c>
      <c r="Q314" s="163" t="s">
        <v>574</v>
      </c>
      <c r="R314" s="163" t="s">
        <v>573</v>
      </c>
      <c r="S314" s="163" t="s">
        <v>572</v>
      </c>
      <c r="T314" s="163" t="s">
        <v>571</v>
      </c>
      <c r="U314" s="163">
        <v>0</v>
      </c>
    </row>
    <row r="315" spans="1:21">
      <c r="A315" s="163">
        <v>1</v>
      </c>
      <c r="B315" s="163" t="s">
        <v>603</v>
      </c>
      <c r="C315" s="163">
        <v>1046.5</v>
      </c>
      <c r="D315" s="163">
        <v>586.1</v>
      </c>
      <c r="E315" s="163">
        <v>66.459999999999994</v>
      </c>
      <c r="F315" s="163">
        <v>586.22</v>
      </c>
      <c r="G315" s="163">
        <v>2323.96</v>
      </c>
      <c r="H315" s="163">
        <v>2390.4299999999998</v>
      </c>
      <c r="I315" s="163">
        <v>2.78</v>
      </c>
      <c r="J315" s="163">
        <v>6.9</v>
      </c>
      <c r="K315" s="163">
        <v>93.1</v>
      </c>
      <c r="L315" s="163">
        <v>7.6</v>
      </c>
      <c r="M315" s="163">
        <v>5</v>
      </c>
      <c r="N315" s="163" t="s">
        <v>577</v>
      </c>
      <c r="O315" s="163" t="s">
        <v>576</v>
      </c>
      <c r="P315" s="163" t="s">
        <v>575</v>
      </c>
      <c r="Q315" s="163" t="s">
        <v>574</v>
      </c>
      <c r="R315" s="163" t="s">
        <v>573</v>
      </c>
      <c r="S315" s="163" t="s">
        <v>572</v>
      </c>
      <c r="T315" s="163" t="s">
        <v>571</v>
      </c>
      <c r="U315" s="163">
        <v>0</v>
      </c>
    </row>
    <row r="316" spans="1:21">
      <c r="A316" s="163">
        <v>1</v>
      </c>
      <c r="B316" s="163" t="s">
        <v>602</v>
      </c>
      <c r="C316" s="163">
        <v>1046.8</v>
      </c>
      <c r="D316" s="163">
        <v>596.32000000000005</v>
      </c>
      <c r="E316" s="163">
        <v>157.63999999999999</v>
      </c>
      <c r="F316" s="163">
        <v>596.82000000000005</v>
      </c>
      <c r="G316" s="163">
        <v>1940.45</v>
      </c>
      <c r="H316" s="163">
        <v>2098.09</v>
      </c>
      <c r="I316" s="163">
        <v>7.51</v>
      </c>
      <c r="J316" s="163">
        <v>15.81</v>
      </c>
      <c r="K316" s="163">
        <v>84.19</v>
      </c>
      <c r="L316" s="163">
        <v>7.5</v>
      </c>
      <c r="M316" s="163">
        <v>4</v>
      </c>
      <c r="N316" s="163" t="s">
        <v>577</v>
      </c>
      <c r="O316" s="163" t="s">
        <v>576</v>
      </c>
      <c r="P316" s="163" t="s">
        <v>575</v>
      </c>
      <c r="Q316" s="163" t="s">
        <v>574</v>
      </c>
      <c r="R316" s="163" t="s">
        <v>573</v>
      </c>
      <c r="S316" s="163" t="s">
        <v>572</v>
      </c>
      <c r="T316" s="163" t="s">
        <v>571</v>
      </c>
      <c r="U316" s="163">
        <v>0</v>
      </c>
    </row>
    <row r="317" spans="1:21">
      <c r="A317" s="163">
        <v>1</v>
      </c>
      <c r="B317" s="163" t="s">
        <v>601</v>
      </c>
      <c r="C317" s="163">
        <v>1047.0999999999999</v>
      </c>
      <c r="D317" s="163">
        <v>576.65</v>
      </c>
      <c r="E317" s="163">
        <v>188.6</v>
      </c>
      <c r="F317" s="163">
        <v>577.29</v>
      </c>
      <c r="G317" s="163">
        <v>2185.7399999999998</v>
      </c>
      <c r="H317" s="163">
        <v>2374.34</v>
      </c>
      <c r="I317" s="163">
        <v>7.94</v>
      </c>
      <c r="J317" s="163">
        <v>16.71</v>
      </c>
      <c r="K317" s="163">
        <v>83.29</v>
      </c>
      <c r="L317" s="163">
        <v>7.6</v>
      </c>
      <c r="M317" s="163">
        <v>3</v>
      </c>
      <c r="N317" s="163" t="s">
        <v>577</v>
      </c>
      <c r="O317" s="163" t="s">
        <v>576</v>
      </c>
      <c r="P317" s="163" t="s">
        <v>575</v>
      </c>
      <c r="Q317" s="163" t="s">
        <v>574</v>
      </c>
      <c r="R317" s="163" t="s">
        <v>573</v>
      </c>
      <c r="S317" s="163" t="s">
        <v>572</v>
      </c>
      <c r="T317" s="163" t="s">
        <v>571</v>
      </c>
      <c r="U317" s="163">
        <v>0</v>
      </c>
    </row>
    <row r="318" spans="1:21">
      <c r="A318" s="163">
        <v>1</v>
      </c>
      <c r="B318" s="163" t="s">
        <v>600</v>
      </c>
      <c r="C318" s="163">
        <v>1047</v>
      </c>
      <c r="D318" s="163">
        <v>549.57000000000005</v>
      </c>
      <c r="E318" s="163">
        <v>534.30999999999995</v>
      </c>
      <c r="F318" s="163">
        <v>549.66999999999996</v>
      </c>
      <c r="G318" s="163">
        <v>1880.2</v>
      </c>
      <c r="H318" s="163">
        <v>2414.5100000000002</v>
      </c>
      <c r="I318" s="163">
        <v>22.13</v>
      </c>
      <c r="J318" s="163">
        <v>166.27</v>
      </c>
      <c r="K318" s="163">
        <v>-66.27</v>
      </c>
      <c r="L318" s="163">
        <v>7.7</v>
      </c>
      <c r="M318" s="163">
        <v>2</v>
      </c>
      <c r="N318" s="163" t="s">
        <v>577</v>
      </c>
      <c r="O318" s="163" t="s">
        <v>576</v>
      </c>
      <c r="P318" s="163" t="s">
        <v>575</v>
      </c>
      <c r="Q318" s="163" t="s">
        <v>574</v>
      </c>
      <c r="R318" s="163" t="s">
        <v>573</v>
      </c>
      <c r="S318" s="163" t="s">
        <v>572</v>
      </c>
      <c r="T318" s="163" t="s">
        <v>571</v>
      </c>
      <c r="U318" s="163">
        <v>0</v>
      </c>
    </row>
    <row r="319" spans="1:21">
      <c r="A319" s="163">
        <v>1</v>
      </c>
      <c r="B319" s="163" t="s">
        <v>599</v>
      </c>
      <c r="C319" s="163">
        <v>1047.2</v>
      </c>
      <c r="D319" s="163">
        <v>527.59</v>
      </c>
      <c r="E319" s="163">
        <v>517.02</v>
      </c>
      <c r="F319" s="163">
        <v>527.54999999999995</v>
      </c>
      <c r="G319" s="163">
        <v>1814.12</v>
      </c>
      <c r="H319" s="163">
        <v>2331.14</v>
      </c>
      <c r="I319" s="163">
        <v>22.18</v>
      </c>
      <c r="J319" s="163">
        <v>169.4</v>
      </c>
      <c r="K319" s="163">
        <v>-69.400000000000006</v>
      </c>
      <c r="L319" s="163">
        <v>7.8</v>
      </c>
      <c r="M319" s="163">
        <v>1</v>
      </c>
      <c r="N319" s="163" t="s">
        <v>577</v>
      </c>
      <c r="O319" s="163" t="s">
        <v>576</v>
      </c>
      <c r="P319" s="163" t="s">
        <v>575</v>
      </c>
      <c r="Q319" s="163" t="s">
        <v>574</v>
      </c>
      <c r="R319" s="163" t="s">
        <v>573</v>
      </c>
      <c r="S319" s="163" t="s">
        <v>572</v>
      </c>
      <c r="T319" s="163" t="s">
        <v>571</v>
      </c>
      <c r="U319" s="163">
        <v>0</v>
      </c>
    </row>
    <row r="320" spans="1:21">
      <c r="A320" s="163">
        <v>1</v>
      </c>
      <c r="B320" s="163" t="s">
        <v>598</v>
      </c>
      <c r="C320" s="163">
        <v>1085.3</v>
      </c>
      <c r="D320" s="163">
        <v>615.08000000000004</v>
      </c>
      <c r="E320" s="163">
        <v>852.21</v>
      </c>
      <c r="F320" s="163">
        <v>613.95000000000005</v>
      </c>
      <c r="G320" s="163">
        <v>1311.14</v>
      </c>
      <c r="H320" s="163">
        <v>2163.35</v>
      </c>
      <c r="I320" s="163">
        <v>39.39</v>
      </c>
      <c r="J320" s="163">
        <v>95.86</v>
      </c>
      <c r="K320" s="163">
        <v>4.1399999999999997</v>
      </c>
      <c r="L320" s="163">
        <v>7.8</v>
      </c>
      <c r="M320" s="163">
        <v>6</v>
      </c>
      <c r="N320" s="163" t="s">
        <v>577</v>
      </c>
      <c r="O320" s="163" t="s">
        <v>576</v>
      </c>
      <c r="P320" s="163" t="s">
        <v>575</v>
      </c>
      <c r="Q320" s="163" t="s">
        <v>574</v>
      </c>
      <c r="R320" s="163" t="s">
        <v>573</v>
      </c>
      <c r="S320" s="163" t="s">
        <v>572</v>
      </c>
      <c r="T320" s="163" t="s">
        <v>571</v>
      </c>
      <c r="U320" s="163">
        <v>0</v>
      </c>
    </row>
    <row r="321" spans="1:21">
      <c r="A321" s="163">
        <v>1</v>
      </c>
      <c r="B321" s="163" t="s">
        <v>597</v>
      </c>
      <c r="C321" s="163">
        <v>1084.8</v>
      </c>
      <c r="D321" s="163">
        <v>585.88</v>
      </c>
      <c r="E321" s="163">
        <v>964.64</v>
      </c>
      <c r="F321" s="163">
        <v>585.63</v>
      </c>
      <c r="G321" s="163">
        <v>1503.49</v>
      </c>
      <c r="H321" s="163">
        <v>2468.14</v>
      </c>
      <c r="I321" s="163">
        <v>39.08</v>
      </c>
      <c r="J321" s="163">
        <v>96.98</v>
      </c>
      <c r="K321" s="163">
        <v>3.02</v>
      </c>
      <c r="L321" s="163">
        <v>7.6</v>
      </c>
      <c r="M321" s="163">
        <v>5</v>
      </c>
      <c r="N321" s="163" t="s">
        <v>577</v>
      </c>
      <c r="O321" s="163" t="s">
        <v>576</v>
      </c>
      <c r="P321" s="163" t="s">
        <v>575</v>
      </c>
      <c r="Q321" s="163" t="s">
        <v>574</v>
      </c>
      <c r="R321" s="163" t="s">
        <v>573</v>
      </c>
      <c r="S321" s="163" t="s">
        <v>572</v>
      </c>
      <c r="T321" s="163" t="s">
        <v>571</v>
      </c>
      <c r="U321" s="163">
        <v>0</v>
      </c>
    </row>
    <row r="322" spans="1:21">
      <c r="A322" s="163">
        <v>1</v>
      </c>
      <c r="B322" s="163" t="s">
        <v>596</v>
      </c>
      <c r="C322" s="163">
        <v>1085.0999999999999</v>
      </c>
      <c r="D322" s="163">
        <v>594.15</v>
      </c>
      <c r="E322" s="163">
        <v>919.3</v>
      </c>
      <c r="F322" s="163">
        <v>593.03</v>
      </c>
      <c r="G322" s="163">
        <v>1097.32</v>
      </c>
      <c r="H322" s="163">
        <v>2016.61</v>
      </c>
      <c r="I322" s="163">
        <v>45.59</v>
      </c>
      <c r="J322" s="163">
        <v>95.91</v>
      </c>
      <c r="K322" s="163">
        <v>4.09</v>
      </c>
      <c r="L322" s="163">
        <v>7.8</v>
      </c>
      <c r="M322" s="163">
        <v>4</v>
      </c>
      <c r="N322" s="163" t="s">
        <v>577</v>
      </c>
      <c r="O322" s="163" t="s">
        <v>576</v>
      </c>
      <c r="P322" s="163" t="s">
        <v>575</v>
      </c>
      <c r="Q322" s="163" t="s">
        <v>574</v>
      </c>
      <c r="R322" s="163" t="s">
        <v>573</v>
      </c>
      <c r="S322" s="163" t="s">
        <v>572</v>
      </c>
      <c r="T322" s="163" t="s">
        <v>571</v>
      </c>
      <c r="U322" s="163">
        <v>0</v>
      </c>
    </row>
    <row r="323" spans="1:21">
      <c r="A323" s="163">
        <v>1</v>
      </c>
      <c r="B323" s="163" t="s">
        <v>329</v>
      </c>
      <c r="C323" s="163">
        <v>1085.4000000000001</v>
      </c>
      <c r="D323" s="163">
        <v>578.22</v>
      </c>
      <c r="E323" s="163">
        <v>1049.58</v>
      </c>
      <c r="F323" s="163">
        <v>577.91</v>
      </c>
      <c r="G323" s="163">
        <v>1251.94</v>
      </c>
      <c r="H323" s="163">
        <v>2301.52</v>
      </c>
      <c r="I323" s="163">
        <v>45.6</v>
      </c>
      <c r="J323" s="163">
        <v>95.92</v>
      </c>
      <c r="K323" s="163">
        <v>4.08</v>
      </c>
      <c r="L323" s="163">
        <v>7.8</v>
      </c>
      <c r="M323" s="163">
        <v>3</v>
      </c>
      <c r="N323" s="163" t="s">
        <v>577</v>
      </c>
      <c r="O323" s="163" t="s">
        <v>576</v>
      </c>
      <c r="P323" s="163" t="s">
        <v>575</v>
      </c>
      <c r="Q323" s="163" t="s">
        <v>574</v>
      </c>
      <c r="R323" s="163" t="s">
        <v>573</v>
      </c>
      <c r="S323" s="163" t="s">
        <v>572</v>
      </c>
      <c r="T323" s="163" t="s">
        <v>571</v>
      </c>
      <c r="U323" s="163">
        <v>0</v>
      </c>
    </row>
    <row r="324" spans="1:21">
      <c r="A324" s="163">
        <v>1</v>
      </c>
      <c r="B324" s="163" t="s">
        <v>330</v>
      </c>
      <c r="C324" s="163">
        <v>1085.3</v>
      </c>
      <c r="D324" s="163">
        <v>548.71</v>
      </c>
      <c r="E324" s="163">
        <v>1099.6400000000001</v>
      </c>
      <c r="F324" s="163">
        <v>548.22</v>
      </c>
      <c r="G324" s="163">
        <v>1259.3599999999999</v>
      </c>
      <c r="H324" s="163">
        <v>2359</v>
      </c>
      <c r="I324" s="163">
        <v>46.61</v>
      </c>
      <c r="J324" s="163">
        <v>350.25</v>
      </c>
      <c r="K324" s="163">
        <v>-250.25</v>
      </c>
      <c r="L324" s="163">
        <v>7.8</v>
      </c>
      <c r="M324" s="163">
        <v>2</v>
      </c>
      <c r="N324" s="163" t="s">
        <v>577</v>
      </c>
      <c r="O324" s="163" t="s">
        <v>576</v>
      </c>
      <c r="P324" s="163" t="s">
        <v>575</v>
      </c>
      <c r="Q324" s="163" t="s">
        <v>574</v>
      </c>
      <c r="R324" s="163" t="s">
        <v>573</v>
      </c>
      <c r="S324" s="163" t="s">
        <v>572</v>
      </c>
      <c r="T324" s="163" t="s">
        <v>571</v>
      </c>
      <c r="U324" s="163">
        <v>0</v>
      </c>
    </row>
    <row r="325" spans="1:21">
      <c r="A325" s="163">
        <v>1</v>
      </c>
      <c r="B325" s="163" t="s">
        <v>331</v>
      </c>
      <c r="C325" s="163">
        <v>1085.5</v>
      </c>
      <c r="D325" s="163">
        <v>526.28</v>
      </c>
      <c r="E325" s="163">
        <v>1186.81</v>
      </c>
      <c r="F325" s="163">
        <v>525.86</v>
      </c>
      <c r="G325" s="163">
        <v>1075.95</v>
      </c>
      <c r="H325" s="163">
        <v>2262.7600000000002</v>
      </c>
      <c r="I325" s="163">
        <v>52.45</v>
      </c>
      <c r="J325" s="163">
        <v>400.61</v>
      </c>
      <c r="K325" s="163">
        <v>-300.61</v>
      </c>
      <c r="L325" s="163">
        <v>7.9</v>
      </c>
      <c r="M325" s="163">
        <v>1</v>
      </c>
      <c r="N325" s="163" t="s">
        <v>577</v>
      </c>
      <c r="O325" s="163" t="s">
        <v>576</v>
      </c>
      <c r="P325" s="163" t="s">
        <v>575</v>
      </c>
      <c r="Q325" s="163" t="s">
        <v>574</v>
      </c>
      <c r="R325" s="163" t="s">
        <v>573</v>
      </c>
      <c r="S325" s="163" t="s">
        <v>572</v>
      </c>
      <c r="T325" s="163" t="s">
        <v>571</v>
      </c>
      <c r="U325" s="163">
        <v>0</v>
      </c>
    </row>
    <row r="326" spans="1:21">
      <c r="A326" s="163">
        <v>1</v>
      </c>
      <c r="B326" s="163" t="s">
        <v>332</v>
      </c>
      <c r="C326" s="163">
        <v>1123.5999999999999</v>
      </c>
      <c r="D326" s="163">
        <v>608.32000000000005</v>
      </c>
      <c r="E326" s="163">
        <v>1047.29</v>
      </c>
      <c r="F326" s="163">
        <v>607.1</v>
      </c>
      <c r="G326" s="163">
        <v>1088.79</v>
      </c>
      <c r="H326" s="163">
        <v>2136.08</v>
      </c>
      <c r="I326" s="163">
        <v>49.03</v>
      </c>
      <c r="J326" s="163">
        <v>119.31</v>
      </c>
      <c r="K326" s="163">
        <v>-19.309999999999999</v>
      </c>
      <c r="L326" s="163">
        <v>7.8</v>
      </c>
      <c r="M326" s="163">
        <v>6</v>
      </c>
      <c r="N326" s="163" t="s">
        <v>577</v>
      </c>
      <c r="O326" s="163" t="s">
        <v>576</v>
      </c>
      <c r="P326" s="163" t="s">
        <v>575</v>
      </c>
      <c r="Q326" s="163" t="s">
        <v>574</v>
      </c>
      <c r="R326" s="163" t="s">
        <v>573</v>
      </c>
      <c r="S326" s="163" t="s">
        <v>572</v>
      </c>
      <c r="T326" s="163" t="s">
        <v>571</v>
      </c>
      <c r="U326" s="163">
        <v>0</v>
      </c>
    </row>
    <row r="327" spans="1:21">
      <c r="A327" s="163">
        <v>1</v>
      </c>
      <c r="B327" s="163" t="s">
        <v>333</v>
      </c>
      <c r="C327" s="163">
        <v>1123.0999999999999</v>
      </c>
      <c r="D327" s="163">
        <v>584.23</v>
      </c>
      <c r="E327" s="163">
        <v>1224.49</v>
      </c>
      <c r="F327" s="163">
        <v>583.89</v>
      </c>
      <c r="G327" s="163">
        <v>1210.44</v>
      </c>
      <c r="H327" s="163">
        <v>2434.94</v>
      </c>
      <c r="I327" s="163">
        <v>50.29</v>
      </c>
      <c r="J327" s="163">
        <v>124.78</v>
      </c>
      <c r="K327" s="163">
        <v>-24.78</v>
      </c>
      <c r="L327" s="163">
        <v>7.7</v>
      </c>
      <c r="M327" s="163">
        <v>5</v>
      </c>
      <c r="N327" s="163" t="s">
        <v>577</v>
      </c>
      <c r="O327" s="163" t="s">
        <v>576</v>
      </c>
      <c r="P327" s="163" t="s">
        <v>575</v>
      </c>
      <c r="Q327" s="163" t="s">
        <v>574</v>
      </c>
      <c r="R327" s="163" t="s">
        <v>573</v>
      </c>
      <c r="S327" s="163" t="s">
        <v>572</v>
      </c>
      <c r="T327" s="163" t="s">
        <v>571</v>
      </c>
      <c r="U327" s="163">
        <v>0</v>
      </c>
    </row>
    <row r="328" spans="1:21">
      <c r="A328" s="163">
        <v>1</v>
      </c>
      <c r="B328" s="163" t="s">
        <v>334</v>
      </c>
      <c r="C328" s="163">
        <v>1123.4000000000001</v>
      </c>
      <c r="D328" s="163">
        <v>589.74</v>
      </c>
      <c r="E328" s="163">
        <v>1072.53</v>
      </c>
      <c r="F328" s="163">
        <v>589.34</v>
      </c>
      <c r="G328" s="163">
        <v>1045.54</v>
      </c>
      <c r="H328" s="163">
        <v>2118.0700000000002</v>
      </c>
      <c r="I328" s="163">
        <v>50.64</v>
      </c>
      <c r="J328" s="163">
        <v>106.54</v>
      </c>
      <c r="K328" s="163">
        <v>-6.54</v>
      </c>
      <c r="L328" s="163">
        <v>7.8</v>
      </c>
      <c r="M328" s="163">
        <v>4</v>
      </c>
      <c r="N328" s="163" t="s">
        <v>577</v>
      </c>
      <c r="O328" s="163" t="s">
        <v>576</v>
      </c>
      <c r="P328" s="163" t="s">
        <v>575</v>
      </c>
      <c r="Q328" s="163" t="s">
        <v>574</v>
      </c>
      <c r="R328" s="163" t="s">
        <v>573</v>
      </c>
      <c r="S328" s="163" t="s">
        <v>572</v>
      </c>
      <c r="T328" s="163" t="s">
        <v>571</v>
      </c>
      <c r="U328" s="163">
        <v>0</v>
      </c>
    </row>
    <row r="329" spans="1:21">
      <c r="A329" s="163">
        <v>1</v>
      </c>
      <c r="B329" s="163" t="s">
        <v>335</v>
      </c>
      <c r="C329" s="163">
        <v>1123.7</v>
      </c>
      <c r="D329" s="163">
        <v>575.82000000000005</v>
      </c>
      <c r="E329" s="163">
        <v>1093.2</v>
      </c>
      <c r="F329" s="163">
        <v>575.34</v>
      </c>
      <c r="G329" s="163">
        <v>1120.49</v>
      </c>
      <c r="H329" s="163">
        <v>2213.69</v>
      </c>
      <c r="I329" s="163">
        <v>49.38</v>
      </c>
      <c r="J329" s="163">
        <v>103.87</v>
      </c>
      <c r="K329" s="163">
        <v>-3.87</v>
      </c>
      <c r="L329" s="163">
        <v>7.7</v>
      </c>
      <c r="M329" s="163">
        <v>3</v>
      </c>
      <c r="N329" s="163" t="s">
        <v>577</v>
      </c>
      <c r="O329" s="163" t="s">
        <v>576</v>
      </c>
      <c r="P329" s="163" t="s">
        <v>575</v>
      </c>
      <c r="Q329" s="163" t="s">
        <v>574</v>
      </c>
      <c r="R329" s="163" t="s">
        <v>573</v>
      </c>
      <c r="S329" s="163" t="s">
        <v>572</v>
      </c>
      <c r="T329" s="163" t="s">
        <v>571</v>
      </c>
      <c r="U329" s="163">
        <v>0</v>
      </c>
    </row>
    <row r="330" spans="1:21">
      <c r="A330" s="163">
        <v>1</v>
      </c>
      <c r="B330" s="163" t="s">
        <v>336</v>
      </c>
      <c r="C330" s="163">
        <v>1123.5999999999999</v>
      </c>
      <c r="D330" s="163">
        <v>546.83000000000004</v>
      </c>
      <c r="E330" s="163">
        <v>101.41</v>
      </c>
      <c r="F330" s="163">
        <v>546.76</v>
      </c>
      <c r="G330" s="163">
        <v>2324.23</v>
      </c>
      <c r="H330" s="163">
        <v>2425.63</v>
      </c>
      <c r="I330" s="163">
        <v>4.18</v>
      </c>
      <c r="J330" s="163">
        <v>31.41</v>
      </c>
      <c r="K330" s="163">
        <v>68.59</v>
      </c>
      <c r="L330" s="163">
        <v>7.7</v>
      </c>
      <c r="M330" s="163">
        <v>2</v>
      </c>
      <c r="N330" s="163" t="s">
        <v>577</v>
      </c>
      <c r="O330" s="163" t="s">
        <v>576</v>
      </c>
      <c r="P330" s="163" t="s">
        <v>575</v>
      </c>
      <c r="Q330" s="163" t="s">
        <v>574</v>
      </c>
      <c r="R330" s="163" t="s">
        <v>573</v>
      </c>
      <c r="S330" s="163" t="s">
        <v>572</v>
      </c>
      <c r="T330" s="163" t="s">
        <v>571</v>
      </c>
      <c r="U330" s="163">
        <v>0</v>
      </c>
    </row>
    <row r="331" spans="1:21">
      <c r="A331" s="163">
        <v>1</v>
      </c>
      <c r="B331" s="163" t="s">
        <v>337</v>
      </c>
      <c r="C331" s="163">
        <v>1123.8</v>
      </c>
      <c r="D331" s="163">
        <v>524.78</v>
      </c>
      <c r="E331" s="163">
        <v>88.38</v>
      </c>
      <c r="F331" s="163">
        <v>524.71</v>
      </c>
      <c r="G331" s="163">
        <v>2212.29</v>
      </c>
      <c r="H331" s="163">
        <v>2300.67</v>
      </c>
      <c r="I331" s="163">
        <v>3.84</v>
      </c>
      <c r="J331" s="163">
        <v>29.34</v>
      </c>
      <c r="K331" s="163">
        <v>70.66</v>
      </c>
      <c r="L331" s="163">
        <v>7.8</v>
      </c>
      <c r="M331" s="163">
        <v>1</v>
      </c>
      <c r="N331" s="163" t="s">
        <v>577</v>
      </c>
      <c r="O331" s="163" t="s">
        <v>576</v>
      </c>
      <c r="P331" s="163" t="s">
        <v>575</v>
      </c>
      <c r="Q331" s="163" t="s">
        <v>574</v>
      </c>
      <c r="R331" s="163" t="s">
        <v>573</v>
      </c>
      <c r="S331" s="163" t="s">
        <v>572</v>
      </c>
      <c r="T331" s="163" t="s">
        <v>571</v>
      </c>
      <c r="U331" s="163">
        <v>0</v>
      </c>
    </row>
    <row r="332" spans="1:21">
      <c r="A332" s="163">
        <v>1</v>
      </c>
      <c r="B332" s="163" t="s">
        <v>338</v>
      </c>
      <c r="C332" s="163">
        <v>1161.9000000000001</v>
      </c>
      <c r="D332" s="163">
        <v>604.14</v>
      </c>
      <c r="E332" s="163">
        <v>369.4</v>
      </c>
      <c r="F332" s="163">
        <v>603.97</v>
      </c>
      <c r="G332" s="163">
        <v>1805.9</v>
      </c>
      <c r="H332" s="163">
        <v>2175.3000000000002</v>
      </c>
      <c r="I332" s="163">
        <v>16.98</v>
      </c>
      <c r="J332" s="163">
        <v>41.32</v>
      </c>
      <c r="K332" s="163">
        <v>58.68</v>
      </c>
      <c r="L332" s="163">
        <v>7.7</v>
      </c>
      <c r="M332" s="163">
        <v>6</v>
      </c>
      <c r="N332" s="163" t="s">
        <v>577</v>
      </c>
      <c r="O332" s="163" t="s">
        <v>576</v>
      </c>
      <c r="P332" s="163" t="s">
        <v>575</v>
      </c>
      <c r="Q332" s="163" t="s">
        <v>574</v>
      </c>
      <c r="R332" s="163" t="s">
        <v>573</v>
      </c>
      <c r="S332" s="163" t="s">
        <v>572</v>
      </c>
      <c r="T332" s="163" t="s">
        <v>571</v>
      </c>
      <c r="U332" s="163">
        <v>0</v>
      </c>
    </row>
    <row r="333" spans="1:21">
      <c r="A333" s="163">
        <v>1</v>
      </c>
      <c r="B333" s="163" t="s">
        <v>339</v>
      </c>
      <c r="C333" s="163">
        <v>1161.5</v>
      </c>
      <c r="D333" s="163">
        <v>583.45000000000005</v>
      </c>
      <c r="E333" s="163">
        <v>453.17</v>
      </c>
      <c r="F333" s="163">
        <v>583.6</v>
      </c>
      <c r="G333" s="163">
        <v>2016.91</v>
      </c>
      <c r="H333" s="163">
        <v>2470.08</v>
      </c>
      <c r="I333" s="163">
        <v>18.350000000000001</v>
      </c>
      <c r="J333" s="163">
        <v>45.52</v>
      </c>
      <c r="K333" s="163">
        <v>54.48</v>
      </c>
      <c r="L333" s="163">
        <v>7.6</v>
      </c>
      <c r="M333" s="163">
        <v>5</v>
      </c>
      <c r="N333" s="163" t="s">
        <v>577</v>
      </c>
      <c r="O333" s="163" t="s">
        <v>576</v>
      </c>
      <c r="P333" s="163" t="s">
        <v>575</v>
      </c>
      <c r="Q333" s="163" t="s">
        <v>574</v>
      </c>
      <c r="R333" s="163" t="s">
        <v>573</v>
      </c>
      <c r="S333" s="163" t="s">
        <v>572</v>
      </c>
      <c r="T333" s="163" t="s">
        <v>571</v>
      </c>
      <c r="U333" s="163">
        <v>0</v>
      </c>
    </row>
    <row r="334" spans="1:21">
      <c r="A334" s="163">
        <v>1</v>
      </c>
      <c r="B334" s="163" t="s">
        <v>340</v>
      </c>
      <c r="C334" s="163">
        <v>1161.8</v>
      </c>
      <c r="D334" s="163">
        <v>587.58000000000004</v>
      </c>
      <c r="E334" s="163">
        <v>1031.05</v>
      </c>
      <c r="F334" s="163">
        <v>586.92999999999995</v>
      </c>
      <c r="G334" s="163">
        <v>1054.21</v>
      </c>
      <c r="H334" s="163">
        <v>2085.2600000000002</v>
      </c>
      <c r="I334" s="163">
        <v>49.44</v>
      </c>
      <c r="J334" s="163">
        <v>104.03</v>
      </c>
      <c r="K334" s="163">
        <v>-4.03</v>
      </c>
      <c r="L334" s="163">
        <v>7.8</v>
      </c>
      <c r="M334" s="163">
        <v>4</v>
      </c>
      <c r="N334" s="163" t="s">
        <v>577</v>
      </c>
      <c r="O334" s="163" t="s">
        <v>576</v>
      </c>
      <c r="P334" s="163" t="s">
        <v>575</v>
      </c>
      <c r="Q334" s="163" t="s">
        <v>574</v>
      </c>
      <c r="R334" s="163" t="s">
        <v>573</v>
      </c>
      <c r="S334" s="163" t="s">
        <v>572</v>
      </c>
      <c r="T334" s="163" t="s">
        <v>571</v>
      </c>
      <c r="U334" s="163">
        <v>0</v>
      </c>
    </row>
    <row r="335" spans="1:21">
      <c r="A335" s="163">
        <v>1</v>
      </c>
      <c r="B335" s="163" t="s">
        <v>341</v>
      </c>
      <c r="C335" s="163">
        <v>1162</v>
      </c>
      <c r="D335" s="163">
        <v>573.71</v>
      </c>
      <c r="E335" s="163">
        <v>1043.26</v>
      </c>
      <c r="F335" s="163">
        <v>573.42999999999995</v>
      </c>
      <c r="G335" s="163">
        <v>1243.28</v>
      </c>
      <c r="H335" s="163">
        <v>2286.54</v>
      </c>
      <c r="I335" s="163">
        <v>45.63</v>
      </c>
      <c r="J335" s="163">
        <v>95.97</v>
      </c>
      <c r="K335" s="163">
        <v>4.03</v>
      </c>
      <c r="L335" s="163">
        <v>7.7</v>
      </c>
      <c r="M335" s="163">
        <v>3</v>
      </c>
      <c r="N335" s="163" t="s">
        <v>577</v>
      </c>
      <c r="O335" s="163" t="s">
        <v>576</v>
      </c>
      <c r="P335" s="163" t="s">
        <v>575</v>
      </c>
      <c r="Q335" s="163" t="s">
        <v>574</v>
      </c>
      <c r="R335" s="163" t="s">
        <v>573</v>
      </c>
      <c r="S335" s="163" t="s">
        <v>572</v>
      </c>
      <c r="T335" s="163" t="s">
        <v>571</v>
      </c>
      <c r="U335" s="163">
        <v>0</v>
      </c>
    </row>
    <row r="336" spans="1:21">
      <c r="A336" s="163">
        <v>1</v>
      </c>
      <c r="B336" s="163" t="s">
        <v>342</v>
      </c>
      <c r="C336" s="163">
        <v>1161.9000000000001</v>
      </c>
      <c r="D336" s="163">
        <v>546.87</v>
      </c>
      <c r="E336" s="163">
        <v>40.4</v>
      </c>
      <c r="F336" s="163">
        <v>546.89</v>
      </c>
      <c r="G336" s="163">
        <v>2327.46</v>
      </c>
      <c r="H336" s="163">
        <v>2367.87</v>
      </c>
      <c r="I336" s="163">
        <v>1.71</v>
      </c>
      <c r="J336" s="163">
        <v>12.82</v>
      </c>
      <c r="K336" s="163">
        <v>87.18</v>
      </c>
      <c r="L336" s="163">
        <v>7.7</v>
      </c>
      <c r="M336" s="163">
        <v>2</v>
      </c>
      <c r="N336" s="163" t="s">
        <v>577</v>
      </c>
      <c r="O336" s="163" t="s">
        <v>576</v>
      </c>
      <c r="P336" s="163" t="s">
        <v>575</v>
      </c>
      <c r="Q336" s="163" t="s">
        <v>574</v>
      </c>
      <c r="R336" s="163" t="s">
        <v>573</v>
      </c>
      <c r="S336" s="163" t="s">
        <v>572</v>
      </c>
      <c r="T336" s="163" t="s">
        <v>571</v>
      </c>
      <c r="U336" s="163">
        <v>0</v>
      </c>
    </row>
    <row r="337" spans="1:21">
      <c r="A337" s="163">
        <v>1</v>
      </c>
      <c r="B337" s="163" t="s">
        <v>343</v>
      </c>
      <c r="C337" s="163">
        <v>1162.2</v>
      </c>
      <c r="D337" s="163">
        <v>524.91999999999996</v>
      </c>
      <c r="E337" s="163">
        <v>24.68</v>
      </c>
      <c r="F337" s="163">
        <v>525.03</v>
      </c>
      <c r="G337" s="163">
        <v>1882.65</v>
      </c>
      <c r="H337" s="163">
        <v>1907.32</v>
      </c>
      <c r="I337" s="163">
        <v>1.29</v>
      </c>
      <c r="J337" s="163">
        <v>9.8800000000000008</v>
      </c>
      <c r="K337" s="163">
        <v>90.12</v>
      </c>
      <c r="L337" s="163">
        <v>7.8</v>
      </c>
      <c r="M337" s="163">
        <v>1</v>
      </c>
      <c r="N337" s="163" t="s">
        <v>577</v>
      </c>
      <c r="O337" s="163" t="s">
        <v>576</v>
      </c>
      <c r="P337" s="163" t="s">
        <v>575</v>
      </c>
      <c r="Q337" s="163" t="s">
        <v>574</v>
      </c>
      <c r="R337" s="163" t="s">
        <v>573</v>
      </c>
      <c r="S337" s="163" t="s">
        <v>572</v>
      </c>
      <c r="T337" s="163" t="s">
        <v>571</v>
      </c>
      <c r="U337" s="163">
        <v>0</v>
      </c>
    </row>
    <row r="338" spans="1:21">
      <c r="A338" s="163">
        <v>1</v>
      </c>
      <c r="B338" s="163" t="s">
        <v>595</v>
      </c>
      <c r="C338" s="163">
        <v>1238.5</v>
      </c>
      <c r="D338" s="163">
        <v>614.62</v>
      </c>
      <c r="E338" s="163">
        <v>28.79</v>
      </c>
      <c r="F338" s="163">
        <v>615.30999999999995</v>
      </c>
      <c r="G338" s="163">
        <v>2159.4899999999998</v>
      </c>
      <c r="H338" s="163">
        <v>2188.27</v>
      </c>
      <c r="I338" s="163">
        <v>1.32</v>
      </c>
      <c r="J338" s="163">
        <v>3.2</v>
      </c>
      <c r="K338" s="163">
        <v>96.8</v>
      </c>
      <c r="L338" s="163">
        <v>7.8</v>
      </c>
      <c r="M338" s="163">
        <v>6</v>
      </c>
      <c r="N338" s="163" t="s">
        <v>577</v>
      </c>
      <c r="O338" s="163" t="s">
        <v>576</v>
      </c>
      <c r="P338" s="163" t="s">
        <v>575</v>
      </c>
      <c r="Q338" s="163" t="s">
        <v>574</v>
      </c>
      <c r="R338" s="163" t="s">
        <v>573</v>
      </c>
      <c r="S338" s="163" t="s">
        <v>572</v>
      </c>
      <c r="T338" s="163" t="s">
        <v>571</v>
      </c>
      <c r="U338" s="163">
        <v>0</v>
      </c>
    </row>
    <row r="339" spans="1:21">
      <c r="A339" s="163">
        <v>1</v>
      </c>
      <c r="B339" s="163" t="s">
        <v>594</v>
      </c>
      <c r="C339" s="163">
        <v>1238.0999999999999</v>
      </c>
      <c r="D339" s="163">
        <v>585.77</v>
      </c>
      <c r="E339" s="163">
        <v>31.14</v>
      </c>
      <c r="F339" s="163">
        <v>585.71</v>
      </c>
      <c r="G339" s="163">
        <v>2328.5300000000002</v>
      </c>
      <c r="H339" s="163">
        <v>2359.67</v>
      </c>
      <c r="I339" s="163">
        <v>1.32</v>
      </c>
      <c r="J339" s="163">
        <v>3.27</v>
      </c>
      <c r="K339" s="163">
        <v>96.73</v>
      </c>
      <c r="L339" s="163">
        <v>7.6</v>
      </c>
      <c r="M339" s="163">
        <v>5</v>
      </c>
      <c r="N339" s="163" t="s">
        <v>577</v>
      </c>
      <c r="O339" s="163" t="s">
        <v>576</v>
      </c>
      <c r="P339" s="163" t="s">
        <v>575</v>
      </c>
      <c r="Q339" s="163" t="s">
        <v>574</v>
      </c>
      <c r="R339" s="163" t="s">
        <v>573</v>
      </c>
      <c r="S339" s="163" t="s">
        <v>572</v>
      </c>
      <c r="T339" s="163" t="s">
        <v>571</v>
      </c>
      <c r="U339" s="163">
        <v>0</v>
      </c>
    </row>
    <row r="340" spans="1:21">
      <c r="A340" s="163">
        <v>1</v>
      </c>
      <c r="B340" s="163" t="s">
        <v>593</v>
      </c>
      <c r="C340" s="163">
        <v>1238.4000000000001</v>
      </c>
      <c r="D340" s="163">
        <v>595.58000000000004</v>
      </c>
      <c r="E340" s="163">
        <v>30.32</v>
      </c>
      <c r="F340" s="163">
        <v>596.17999999999995</v>
      </c>
      <c r="G340" s="163">
        <v>2137.37</v>
      </c>
      <c r="H340" s="163">
        <v>2167.69</v>
      </c>
      <c r="I340" s="163">
        <v>1.4</v>
      </c>
      <c r="J340" s="163">
        <v>2.94</v>
      </c>
      <c r="K340" s="163">
        <v>97.06</v>
      </c>
      <c r="L340" s="163">
        <v>7.8</v>
      </c>
      <c r="M340" s="163">
        <v>4</v>
      </c>
      <c r="N340" s="163" t="s">
        <v>577</v>
      </c>
      <c r="O340" s="163" t="s">
        <v>576</v>
      </c>
      <c r="P340" s="163" t="s">
        <v>575</v>
      </c>
      <c r="Q340" s="163" t="s">
        <v>574</v>
      </c>
      <c r="R340" s="163" t="s">
        <v>573</v>
      </c>
      <c r="S340" s="163" t="s">
        <v>572</v>
      </c>
      <c r="T340" s="163" t="s">
        <v>571</v>
      </c>
      <c r="U340" s="163">
        <v>0</v>
      </c>
    </row>
    <row r="341" spans="1:21">
      <c r="A341" s="163">
        <v>1</v>
      </c>
      <c r="B341" s="163" t="s">
        <v>592</v>
      </c>
      <c r="C341" s="163">
        <v>1238.5999999999999</v>
      </c>
      <c r="D341" s="163">
        <v>575.75</v>
      </c>
      <c r="E341" s="163">
        <v>34.4</v>
      </c>
      <c r="F341" s="163">
        <v>576.4</v>
      </c>
      <c r="G341" s="163">
        <v>2340.1999999999998</v>
      </c>
      <c r="H341" s="163">
        <v>2374.6</v>
      </c>
      <c r="I341" s="163">
        <v>1.45</v>
      </c>
      <c r="J341" s="163">
        <v>3.05</v>
      </c>
      <c r="K341" s="163">
        <v>96.95</v>
      </c>
      <c r="L341" s="163">
        <v>7.8</v>
      </c>
      <c r="M341" s="163">
        <v>3</v>
      </c>
      <c r="N341" s="163" t="s">
        <v>577</v>
      </c>
      <c r="O341" s="163" t="s">
        <v>576</v>
      </c>
      <c r="P341" s="163" t="s">
        <v>575</v>
      </c>
      <c r="Q341" s="163" t="s">
        <v>574</v>
      </c>
      <c r="R341" s="163" t="s">
        <v>573</v>
      </c>
      <c r="S341" s="163" t="s">
        <v>572</v>
      </c>
      <c r="T341" s="163" t="s">
        <v>571</v>
      </c>
      <c r="U341" s="163">
        <v>0</v>
      </c>
    </row>
    <row r="342" spans="1:21">
      <c r="A342" s="163">
        <v>1</v>
      </c>
      <c r="B342" s="163" t="s">
        <v>591</v>
      </c>
      <c r="C342" s="163">
        <v>1238.5999999999999</v>
      </c>
      <c r="D342" s="163">
        <v>549.84</v>
      </c>
      <c r="E342" s="163">
        <v>74.900000000000006</v>
      </c>
      <c r="F342" s="163">
        <v>549.88</v>
      </c>
      <c r="G342" s="163">
        <v>2374.0100000000002</v>
      </c>
      <c r="H342" s="163">
        <v>2448.91</v>
      </c>
      <c r="I342" s="163">
        <v>3.06</v>
      </c>
      <c r="J342" s="163">
        <v>22.98</v>
      </c>
      <c r="K342" s="163">
        <v>77.02</v>
      </c>
      <c r="L342" s="163">
        <v>7.7</v>
      </c>
      <c r="M342" s="163">
        <v>2</v>
      </c>
      <c r="N342" s="163" t="s">
        <v>577</v>
      </c>
      <c r="O342" s="163" t="s">
        <v>576</v>
      </c>
      <c r="P342" s="163" t="s">
        <v>575</v>
      </c>
      <c r="Q342" s="163" t="s">
        <v>574</v>
      </c>
      <c r="R342" s="163" t="s">
        <v>573</v>
      </c>
      <c r="S342" s="163" t="s">
        <v>572</v>
      </c>
      <c r="T342" s="163" t="s">
        <v>571</v>
      </c>
      <c r="U342" s="163">
        <v>0</v>
      </c>
    </row>
    <row r="343" spans="1:21">
      <c r="A343" s="163">
        <v>1</v>
      </c>
      <c r="B343" s="163" t="s">
        <v>590</v>
      </c>
      <c r="C343" s="163">
        <v>1238.8</v>
      </c>
      <c r="D343" s="163">
        <v>527.83000000000004</v>
      </c>
      <c r="E343" s="163">
        <v>72.05</v>
      </c>
      <c r="F343" s="163">
        <v>527.72</v>
      </c>
      <c r="G343" s="163">
        <v>2222.4499999999998</v>
      </c>
      <c r="H343" s="163">
        <v>2294.5</v>
      </c>
      <c r="I343" s="163">
        <v>3.14</v>
      </c>
      <c r="J343" s="163">
        <v>23.99</v>
      </c>
      <c r="K343" s="163">
        <v>76.010000000000005</v>
      </c>
      <c r="L343" s="163">
        <v>7.8</v>
      </c>
      <c r="M343" s="163">
        <v>1</v>
      </c>
      <c r="N343" s="163" t="s">
        <v>577</v>
      </c>
      <c r="O343" s="163" t="s">
        <v>576</v>
      </c>
      <c r="P343" s="163" t="s">
        <v>575</v>
      </c>
      <c r="Q343" s="163" t="s">
        <v>574</v>
      </c>
      <c r="R343" s="163" t="s">
        <v>573</v>
      </c>
      <c r="S343" s="163" t="s">
        <v>572</v>
      </c>
      <c r="T343" s="163" t="s">
        <v>571</v>
      </c>
      <c r="U343" s="163">
        <v>0</v>
      </c>
    </row>
    <row r="344" spans="1:21">
      <c r="A344" s="163">
        <v>1</v>
      </c>
      <c r="B344" s="163" t="s">
        <v>589</v>
      </c>
      <c r="C344" s="163">
        <v>1276.9000000000001</v>
      </c>
      <c r="D344" s="163">
        <v>614.49</v>
      </c>
      <c r="E344" s="163">
        <v>193.34</v>
      </c>
      <c r="F344" s="163">
        <v>613.74</v>
      </c>
      <c r="G344" s="163">
        <v>1879.86</v>
      </c>
      <c r="H344" s="163">
        <v>2073.1999999999998</v>
      </c>
      <c r="I344" s="163">
        <v>9.33</v>
      </c>
      <c r="J344" s="163">
        <v>22.69</v>
      </c>
      <c r="K344" s="163">
        <v>77.31</v>
      </c>
      <c r="L344" s="163">
        <v>7.6</v>
      </c>
      <c r="M344" s="163">
        <v>6</v>
      </c>
      <c r="N344" s="163" t="s">
        <v>577</v>
      </c>
      <c r="O344" s="163" t="s">
        <v>576</v>
      </c>
      <c r="P344" s="163" t="s">
        <v>575</v>
      </c>
      <c r="Q344" s="163" t="s">
        <v>574</v>
      </c>
      <c r="R344" s="163" t="s">
        <v>573</v>
      </c>
      <c r="S344" s="163" t="s">
        <v>572</v>
      </c>
      <c r="T344" s="163" t="s">
        <v>571</v>
      </c>
      <c r="U344" s="163">
        <v>0</v>
      </c>
    </row>
    <row r="345" spans="1:21">
      <c r="A345" s="163">
        <v>1</v>
      </c>
      <c r="B345" s="163" t="s">
        <v>588</v>
      </c>
      <c r="C345" s="163">
        <v>1276.5</v>
      </c>
      <c r="D345" s="163">
        <v>585.30999999999995</v>
      </c>
      <c r="E345" s="163">
        <v>225.94</v>
      </c>
      <c r="F345" s="163">
        <v>585.28</v>
      </c>
      <c r="G345" s="163">
        <v>2281.9699999999998</v>
      </c>
      <c r="H345" s="163">
        <v>2507.91</v>
      </c>
      <c r="I345" s="163">
        <v>9.01</v>
      </c>
      <c r="J345" s="163">
        <v>22.35</v>
      </c>
      <c r="K345" s="163">
        <v>77.650000000000006</v>
      </c>
      <c r="L345" s="163">
        <v>7.4</v>
      </c>
      <c r="M345" s="163">
        <v>5</v>
      </c>
      <c r="N345" s="163" t="s">
        <v>577</v>
      </c>
      <c r="O345" s="163" t="s">
        <v>576</v>
      </c>
      <c r="P345" s="163" t="s">
        <v>575</v>
      </c>
      <c r="Q345" s="163" t="s">
        <v>574</v>
      </c>
      <c r="R345" s="163" t="s">
        <v>573</v>
      </c>
      <c r="S345" s="163" t="s">
        <v>572</v>
      </c>
      <c r="T345" s="163" t="s">
        <v>571</v>
      </c>
      <c r="U345" s="163">
        <v>0</v>
      </c>
    </row>
    <row r="346" spans="1:21">
      <c r="A346" s="163">
        <v>1</v>
      </c>
      <c r="B346" s="163" t="s">
        <v>587</v>
      </c>
      <c r="C346" s="163">
        <v>1276.8</v>
      </c>
      <c r="D346" s="163">
        <v>594.82000000000005</v>
      </c>
      <c r="E346" s="163">
        <v>417.71</v>
      </c>
      <c r="F346" s="163">
        <v>594.34</v>
      </c>
      <c r="G346" s="163">
        <v>1723.16</v>
      </c>
      <c r="H346" s="163">
        <v>2140.86</v>
      </c>
      <c r="I346" s="163">
        <v>19.510000000000002</v>
      </c>
      <c r="J346" s="163">
        <v>41.05</v>
      </c>
      <c r="K346" s="163">
        <v>58.95</v>
      </c>
      <c r="L346" s="163">
        <v>7.8</v>
      </c>
      <c r="M346" s="163">
        <v>4</v>
      </c>
      <c r="N346" s="163" t="s">
        <v>577</v>
      </c>
      <c r="O346" s="163" t="s">
        <v>576</v>
      </c>
      <c r="P346" s="163" t="s">
        <v>575</v>
      </c>
      <c r="Q346" s="163" t="s">
        <v>574</v>
      </c>
      <c r="R346" s="163" t="s">
        <v>573</v>
      </c>
      <c r="S346" s="163" t="s">
        <v>572</v>
      </c>
      <c r="T346" s="163" t="s">
        <v>571</v>
      </c>
      <c r="U346" s="163">
        <v>0</v>
      </c>
    </row>
    <row r="347" spans="1:21">
      <c r="A347" s="163">
        <v>1</v>
      </c>
      <c r="B347" s="163" t="s">
        <v>353</v>
      </c>
      <c r="C347" s="163">
        <v>1277</v>
      </c>
      <c r="D347" s="163">
        <v>578.44000000000005</v>
      </c>
      <c r="E347" s="163">
        <v>465.7</v>
      </c>
      <c r="F347" s="163">
        <v>578.63</v>
      </c>
      <c r="G347" s="163">
        <v>1892.65</v>
      </c>
      <c r="H347" s="163">
        <v>2358.35</v>
      </c>
      <c r="I347" s="163">
        <v>19.75</v>
      </c>
      <c r="J347" s="163">
        <v>41.54</v>
      </c>
      <c r="K347" s="163">
        <v>58.46</v>
      </c>
      <c r="L347" s="163">
        <v>7.7</v>
      </c>
      <c r="M347" s="163">
        <v>3</v>
      </c>
      <c r="N347" s="163" t="s">
        <v>577</v>
      </c>
      <c r="O347" s="163" t="s">
        <v>576</v>
      </c>
      <c r="P347" s="163" t="s">
        <v>575</v>
      </c>
      <c r="Q347" s="163" t="s">
        <v>574</v>
      </c>
      <c r="R347" s="163" t="s">
        <v>573</v>
      </c>
      <c r="S347" s="163" t="s">
        <v>572</v>
      </c>
      <c r="T347" s="163" t="s">
        <v>571</v>
      </c>
      <c r="U347" s="163">
        <v>0</v>
      </c>
    </row>
    <row r="348" spans="1:21">
      <c r="A348" s="163">
        <v>1</v>
      </c>
      <c r="B348" s="163" t="s">
        <v>354</v>
      </c>
      <c r="C348" s="163">
        <v>1276.9000000000001</v>
      </c>
      <c r="D348" s="163">
        <v>548.37</v>
      </c>
      <c r="E348" s="163">
        <v>933.01</v>
      </c>
      <c r="F348" s="163">
        <v>547.75</v>
      </c>
      <c r="G348" s="163">
        <v>1410.89</v>
      </c>
      <c r="H348" s="163">
        <v>2343.9</v>
      </c>
      <c r="I348" s="163">
        <v>39.81</v>
      </c>
      <c r="J348" s="163">
        <v>299.08999999999997</v>
      </c>
      <c r="K348" s="163">
        <v>-199.09</v>
      </c>
      <c r="L348" s="163">
        <v>7.7</v>
      </c>
      <c r="M348" s="163">
        <v>2</v>
      </c>
      <c r="N348" s="163" t="s">
        <v>577</v>
      </c>
      <c r="O348" s="163" t="s">
        <v>576</v>
      </c>
      <c r="P348" s="163" t="s">
        <v>575</v>
      </c>
      <c r="Q348" s="163" t="s">
        <v>574</v>
      </c>
      <c r="R348" s="163" t="s">
        <v>573</v>
      </c>
      <c r="S348" s="163" t="s">
        <v>572</v>
      </c>
      <c r="T348" s="163" t="s">
        <v>571</v>
      </c>
      <c r="U348" s="163">
        <v>0</v>
      </c>
    </row>
    <row r="349" spans="1:21">
      <c r="A349" s="163">
        <v>1</v>
      </c>
      <c r="B349" s="163" t="s">
        <v>355</v>
      </c>
      <c r="C349" s="163">
        <v>1277.2</v>
      </c>
      <c r="D349" s="163">
        <v>526.27</v>
      </c>
      <c r="E349" s="163">
        <v>951.31</v>
      </c>
      <c r="F349" s="163">
        <v>525.87</v>
      </c>
      <c r="G349" s="163">
        <v>1324.56</v>
      </c>
      <c r="H349" s="163">
        <v>2275.87</v>
      </c>
      <c r="I349" s="163">
        <v>41.8</v>
      </c>
      <c r="J349" s="163">
        <v>319.27</v>
      </c>
      <c r="K349" s="163">
        <v>-219.27</v>
      </c>
      <c r="L349" s="163">
        <v>7.8</v>
      </c>
      <c r="M349" s="163">
        <v>1</v>
      </c>
      <c r="N349" s="163" t="s">
        <v>577</v>
      </c>
      <c r="O349" s="163" t="s">
        <v>576</v>
      </c>
      <c r="P349" s="163" t="s">
        <v>575</v>
      </c>
      <c r="Q349" s="163" t="s">
        <v>574</v>
      </c>
      <c r="R349" s="163" t="s">
        <v>573</v>
      </c>
      <c r="S349" s="163" t="s">
        <v>572</v>
      </c>
      <c r="T349" s="163" t="s">
        <v>571</v>
      </c>
      <c r="U349" s="163">
        <v>0</v>
      </c>
    </row>
    <row r="350" spans="1:21">
      <c r="A350" s="163">
        <v>1</v>
      </c>
      <c r="B350" s="163" t="s">
        <v>356</v>
      </c>
      <c r="C350" s="163">
        <v>1315.2</v>
      </c>
      <c r="D350" s="163">
        <v>609.58000000000004</v>
      </c>
      <c r="E350" s="163">
        <v>993.13</v>
      </c>
      <c r="F350" s="163">
        <v>608.4</v>
      </c>
      <c r="G350" s="163">
        <v>1147.99</v>
      </c>
      <c r="H350" s="163">
        <v>2141.13</v>
      </c>
      <c r="I350" s="163">
        <v>46.38</v>
      </c>
      <c r="J350" s="163">
        <v>112.87</v>
      </c>
      <c r="K350" s="163">
        <v>-12.87</v>
      </c>
      <c r="L350" s="163">
        <v>7.8</v>
      </c>
      <c r="M350" s="163">
        <v>6</v>
      </c>
      <c r="N350" s="163" t="s">
        <v>577</v>
      </c>
      <c r="O350" s="163" t="s">
        <v>576</v>
      </c>
      <c r="P350" s="163" t="s">
        <v>575</v>
      </c>
      <c r="Q350" s="163" t="s">
        <v>574</v>
      </c>
      <c r="R350" s="163" t="s">
        <v>573</v>
      </c>
      <c r="S350" s="163" t="s">
        <v>572</v>
      </c>
      <c r="T350" s="163" t="s">
        <v>571</v>
      </c>
      <c r="U350" s="163">
        <v>0</v>
      </c>
    </row>
    <row r="351" spans="1:21">
      <c r="A351" s="163">
        <v>1</v>
      </c>
      <c r="B351" s="163" t="s">
        <v>357</v>
      </c>
      <c r="C351" s="163">
        <v>1314.8</v>
      </c>
      <c r="D351" s="163">
        <v>584.79</v>
      </c>
      <c r="E351" s="163">
        <v>1202.52</v>
      </c>
      <c r="F351" s="163">
        <v>584.49</v>
      </c>
      <c r="G351" s="163">
        <v>1236.82</v>
      </c>
      <c r="H351" s="163">
        <v>2439.34</v>
      </c>
      <c r="I351" s="163">
        <v>49.3</v>
      </c>
      <c r="J351" s="163">
        <v>122.32</v>
      </c>
      <c r="K351" s="163">
        <v>-22.32</v>
      </c>
      <c r="L351" s="163">
        <v>7.6</v>
      </c>
      <c r="M351" s="163">
        <v>5</v>
      </c>
      <c r="N351" s="163" t="s">
        <v>577</v>
      </c>
      <c r="O351" s="163" t="s">
        <v>576</v>
      </c>
      <c r="P351" s="163" t="s">
        <v>575</v>
      </c>
      <c r="Q351" s="163" t="s">
        <v>574</v>
      </c>
      <c r="R351" s="163" t="s">
        <v>573</v>
      </c>
      <c r="S351" s="163" t="s">
        <v>572</v>
      </c>
      <c r="T351" s="163" t="s">
        <v>571</v>
      </c>
      <c r="U351" s="163">
        <v>0</v>
      </c>
    </row>
    <row r="352" spans="1:21">
      <c r="A352" s="163">
        <v>1</v>
      </c>
      <c r="B352" s="163" t="s">
        <v>358</v>
      </c>
      <c r="C352" s="163">
        <v>1315.1</v>
      </c>
      <c r="D352" s="163">
        <v>592.38</v>
      </c>
      <c r="E352" s="163">
        <v>1086.0899999999999</v>
      </c>
      <c r="F352" s="163">
        <v>591.67999999999995</v>
      </c>
      <c r="G352" s="163">
        <v>1046.49</v>
      </c>
      <c r="H352" s="163">
        <v>2132.58</v>
      </c>
      <c r="I352" s="163">
        <v>50.93</v>
      </c>
      <c r="J352" s="163">
        <v>107.15</v>
      </c>
      <c r="K352" s="163">
        <v>-7.15</v>
      </c>
      <c r="L352" s="163">
        <v>7.8</v>
      </c>
      <c r="M352" s="163">
        <v>4</v>
      </c>
      <c r="N352" s="163" t="s">
        <v>577</v>
      </c>
      <c r="O352" s="163" t="s">
        <v>576</v>
      </c>
      <c r="P352" s="163" t="s">
        <v>575</v>
      </c>
      <c r="Q352" s="163" t="s">
        <v>574</v>
      </c>
      <c r="R352" s="163" t="s">
        <v>573</v>
      </c>
      <c r="S352" s="163" t="s">
        <v>572</v>
      </c>
      <c r="T352" s="163" t="s">
        <v>571</v>
      </c>
      <c r="U352" s="163">
        <v>0</v>
      </c>
    </row>
    <row r="353" spans="1:21">
      <c r="A353" s="163">
        <v>1</v>
      </c>
      <c r="B353" s="163" t="s">
        <v>359</v>
      </c>
      <c r="C353" s="163">
        <v>1315.3</v>
      </c>
      <c r="D353" s="163">
        <v>577.09</v>
      </c>
      <c r="E353" s="163">
        <v>1182.2</v>
      </c>
      <c r="F353" s="163">
        <v>576.16999999999996</v>
      </c>
      <c r="G353" s="163">
        <v>1104.69</v>
      </c>
      <c r="H353" s="163">
        <v>2286.89</v>
      </c>
      <c r="I353" s="163">
        <v>51.69</v>
      </c>
      <c r="J353" s="163">
        <v>108.73</v>
      </c>
      <c r="K353" s="163">
        <v>-8.73</v>
      </c>
      <c r="L353" s="163">
        <v>7.8</v>
      </c>
      <c r="M353" s="163">
        <v>3</v>
      </c>
      <c r="N353" s="163" t="s">
        <v>577</v>
      </c>
      <c r="O353" s="163" t="s">
        <v>576</v>
      </c>
      <c r="P353" s="163" t="s">
        <v>575</v>
      </c>
      <c r="Q353" s="163" t="s">
        <v>574</v>
      </c>
      <c r="R353" s="163" t="s">
        <v>573</v>
      </c>
      <c r="S353" s="163" t="s">
        <v>572</v>
      </c>
      <c r="T353" s="163" t="s">
        <v>571</v>
      </c>
      <c r="U353" s="163">
        <v>0</v>
      </c>
    </row>
    <row r="354" spans="1:21">
      <c r="A354" s="163">
        <v>1</v>
      </c>
      <c r="B354" s="163" t="s">
        <v>360</v>
      </c>
      <c r="C354" s="163">
        <v>1315.3</v>
      </c>
      <c r="D354" s="163">
        <v>546.29999999999995</v>
      </c>
      <c r="E354" s="163">
        <v>43.49</v>
      </c>
      <c r="F354" s="163">
        <v>546.37</v>
      </c>
      <c r="G354" s="163">
        <v>2383.84</v>
      </c>
      <c r="H354" s="163">
        <v>2427.33</v>
      </c>
      <c r="I354" s="163">
        <v>1.79</v>
      </c>
      <c r="J354" s="163">
        <v>13.46</v>
      </c>
      <c r="K354" s="163">
        <v>86.54</v>
      </c>
      <c r="L354" s="163">
        <v>7.7</v>
      </c>
      <c r="M354" s="163">
        <v>2</v>
      </c>
      <c r="N354" s="163" t="s">
        <v>577</v>
      </c>
      <c r="O354" s="163" t="s">
        <v>576</v>
      </c>
      <c r="P354" s="163" t="s">
        <v>575</v>
      </c>
      <c r="Q354" s="163" t="s">
        <v>574</v>
      </c>
      <c r="R354" s="163" t="s">
        <v>573</v>
      </c>
      <c r="S354" s="163" t="s">
        <v>572</v>
      </c>
      <c r="T354" s="163" t="s">
        <v>571</v>
      </c>
      <c r="U354" s="163">
        <v>0</v>
      </c>
    </row>
    <row r="355" spans="1:21">
      <c r="A355" s="163">
        <v>1</v>
      </c>
      <c r="B355" s="163" t="s">
        <v>361</v>
      </c>
      <c r="C355" s="163">
        <v>1315.5</v>
      </c>
      <c r="D355" s="163">
        <v>524.91</v>
      </c>
      <c r="E355" s="163">
        <v>34.770000000000003</v>
      </c>
      <c r="F355" s="163">
        <v>524.82000000000005</v>
      </c>
      <c r="G355" s="163">
        <v>2254.7600000000002</v>
      </c>
      <c r="H355" s="163">
        <v>2289.5300000000002</v>
      </c>
      <c r="I355" s="163">
        <v>1.52</v>
      </c>
      <c r="J355" s="163">
        <v>11.6</v>
      </c>
      <c r="K355" s="163">
        <v>88.4</v>
      </c>
      <c r="L355" s="163">
        <v>7.8</v>
      </c>
      <c r="M355" s="163">
        <v>1</v>
      </c>
      <c r="N355" s="163" t="s">
        <v>577</v>
      </c>
      <c r="O355" s="163" t="s">
        <v>576</v>
      </c>
      <c r="P355" s="163" t="s">
        <v>575</v>
      </c>
      <c r="Q355" s="163" t="s">
        <v>574</v>
      </c>
      <c r="R355" s="163" t="s">
        <v>573</v>
      </c>
      <c r="S355" s="163" t="s">
        <v>572</v>
      </c>
      <c r="T355" s="163" t="s">
        <v>571</v>
      </c>
      <c r="U355" s="163">
        <v>0</v>
      </c>
    </row>
    <row r="356" spans="1:21">
      <c r="A356" s="163">
        <v>1</v>
      </c>
      <c r="B356" s="163" t="s">
        <v>362</v>
      </c>
      <c r="C356" s="163">
        <v>1353.6</v>
      </c>
      <c r="D356" s="163">
        <v>604.91999999999996</v>
      </c>
      <c r="E356" s="163">
        <v>57.53</v>
      </c>
      <c r="F356" s="163">
        <v>604.73</v>
      </c>
      <c r="G356" s="163">
        <v>2096.36</v>
      </c>
      <c r="H356" s="163">
        <v>2153.89</v>
      </c>
      <c r="I356" s="163">
        <v>2.67</v>
      </c>
      <c r="J356" s="163">
        <v>6.5</v>
      </c>
      <c r="K356" s="163">
        <v>93.5</v>
      </c>
      <c r="L356" s="163">
        <v>7.8</v>
      </c>
      <c r="M356" s="163">
        <v>6</v>
      </c>
      <c r="N356" s="163" t="s">
        <v>577</v>
      </c>
      <c r="O356" s="163" t="s">
        <v>576</v>
      </c>
      <c r="P356" s="163" t="s">
        <v>575</v>
      </c>
      <c r="Q356" s="163" t="s">
        <v>574</v>
      </c>
      <c r="R356" s="163" t="s">
        <v>573</v>
      </c>
      <c r="S356" s="163" t="s">
        <v>572</v>
      </c>
      <c r="T356" s="163" t="s">
        <v>571</v>
      </c>
      <c r="U356" s="163">
        <v>0</v>
      </c>
    </row>
    <row r="357" spans="1:21">
      <c r="A357" s="163">
        <v>1</v>
      </c>
      <c r="B357" s="163" t="s">
        <v>363</v>
      </c>
      <c r="C357" s="163">
        <v>1353.2</v>
      </c>
      <c r="D357" s="163">
        <v>583.67999999999995</v>
      </c>
      <c r="E357" s="163">
        <v>70.319999999999993</v>
      </c>
      <c r="F357" s="163">
        <v>583.78</v>
      </c>
      <c r="G357" s="163">
        <v>2400.4699999999998</v>
      </c>
      <c r="H357" s="163">
        <v>2470.79</v>
      </c>
      <c r="I357" s="163">
        <v>2.85</v>
      </c>
      <c r="J357" s="163">
        <v>7.06</v>
      </c>
      <c r="K357" s="163">
        <v>92.94</v>
      </c>
      <c r="L357" s="163">
        <v>7.6</v>
      </c>
      <c r="M357" s="163">
        <v>5</v>
      </c>
      <c r="N357" s="163" t="s">
        <v>577</v>
      </c>
      <c r="O357" s="163" t="s">
        <v>576</v>
      </c>
      <c r="P357" s="163" t="s">
        <v>575</v>
      </c>
      <c r="Q357" s="163" t="s">
        <v>574</v>
      </c>
      <c r="R357" s="163" t="s">
        <v>573</v>
      </c>
      <c r="S357" s="163" t="s">
        <v>572</v>
      </c>
      <c r="T357" s="163" t="s">
        <v>571</v>
      </c>
      <c r="U357" s="163">
        <v>0</v>
      </c>
    </row>
    <row r="358" spans="1:21">
      <c r="A358" s="163">
        <v>1</v>
      </c>
      <c r="B358" s="163" t="s">
        <v>364</v>
      </c>
      <c r="C358" s="163">
        <v>1353.5</v>
      </c>
      <c r="D358" s="163">
        <v>588.04</v>
      </c>
      <c r="E358" s="163">
        <v>1023.81</v>
      </c>
      <c r="F358" s="163">
        <v>587.20000000000005</v>
      </c>
      <c r="G358" s="163">
        <v>1060.8900000000001</v>
      </c>
      <c r="H358" s="163">
        <v>2084.6999999999998</v>
      </c>
      <c r="I358" s="163">
        <v>49.11</v>
      </c>
      <c r="J358" s="163">
        <v>103.33</v>
      </c>
      <c r="K358" s="163">
        <v>-3.33</v>
      </c>
      <c r="L358" s="163">
        <v>7.8</v>
      </c>
      <c r="M358" s="163">
        <v>4</v>
      </c>
      <c r="N358" s="163" t="s">
        <v>577</v>
      </c>
      <c r="O358" s="163" t="s">
        <v>576</v>
      </c>
      <c r="P358" s="163" t="s">
        <v>575</v>
      </c>
      <c r="Q358" s="163" t="s">
        <v>574</v>
      </c>
      <c r="R358" s="163" t="s">
        <v>573</v>
      </c>
      <c r="S358" s="163" t="s">
        <v>572</v>
      </c>
      <c r="T358" s="163" t="s">
        <v>571</v>
      </c>
      <c r="U358" s="163">
        <v>0</v>
      </c>
    </row>
    <row r="359" spans="1:21">
      <c r="A359" s="163">
        <v>1</v>
      </c>
      <c r="B359" s="163" t="s">
        <v>365</v>
      </c>
      <c r="C359" s="163">
        <v>1353.7</v>
      </c>
      <c r="D359" s="163">
        <v>572.98</v>
      </c>
      <c r="E359" s="163">
        <v>1119.92</v>
      </c>
      <c r="F359" s="163">
        <v>572.67999999999995</v>
      </c>
      <c r="G359" s="163">
        <v>1144.4100000000001</v>
      </c>
      <c r="H359" s="163">
        <v>2264.3200000000002</v>
      </c>
      <c r="I359" s="163">
        <v>49.46</v>
      </c>
      <c r="J359" s="163">
        <v>104.03</v>
      </c>
      <c r="K359" s="163">
        <v>-4.03</v>
      </c>
      <c r="L359" s="163">
        <v>7.8</v>
      </c>
      <c r="M359" s="163">
        <v>3</v>
      </c>
      <c r="N359" s="163" t="s">
        <v>577</v>
      </c>
      <c r="O359" s="163" t="s">
        <v>576</v>
      </c>
      <c r="P359" s="163" t="s">
        <v>575</v>
      </c>
      <c r="Q359" s="163" t="s">
        <v>574</v>
      </c>
      <c r="R359" s="163" t="s">
        <v>573</v>
      </c>
      <c r="S359" s="163" t="s">
        <v>572</v>
      </c>
      <c r="T359" s="163" t="s">
        <v>571</v>
      </c>
      <c r="U359" s="163">
        <v>0</v>
      </c>
    </row>
    <row r="360" spans="1:21">
      <c r="A360" s="163">
        <v>1</v>
      </c>
      <c r="B360" s="163" t="s">
        <v>366</v>
      </c>
      <c r="C360" s="163">
        <v>1353.7</v>
      </c>
      <c r="D360" s="163">
        <v>546.91999999999996</v>
      </c>
      <c r="E360" s="163">
        <v>38.090000000000003</v>
      </c>
      <c r="F360" s="163">
        <v>546.97</v>
      </c>
      <c r="G360" s="163">
        <v>2304.13</v>
      </c>
      <c r="H360" s="163">
        <v>2342.2199999999998</v>
      </c>
      <c r="I360" s="163">
        <v>1.63</v>
      </c>
      <c r="J360" s="163">
        <v>12.22</v>
      </c>
      <c r="K360" s="163">
        <v>87.78</v>
      </c>
      <c r="L360" s="163">
        <v>7.7</v>
      </c>
      <c r="M360" s="163">
        <v>2</v>
      </c>
      <c r="N360" s="163" t="s">
        <v>577</v>
      </c>
      <c r="O360" s="163" t="s">
        <v>576</v>
      </c>
      <c r="P360" s="163" t="s">
        <v>575</v>
      </c>
      <c r="Q360" s="163" t="s">
        <v>574</v>
      </c>
      <c r="R360" s="163" t="s">
        <v>573</v>
      </c>
      <c r="S360" s="163" t="s">
        <v>572</v>
      </c>
      <c r="T360" s="163" t="s">
        <v>571</v>
      </c>
      <c r="U360" s="163">
        <v>0</v>
      </c>
    </row>
    <row r="361" spans="1:21">
      <c r="A361" s="163">
        <v>1</v>
      </c>
      <c r="B361" s="163" t="s">
        <v>367</v>
      </c>
      <c r="C361" s="163">
        <v>1353.9</v>
      </c>
      <c r="D361" s="163">
        <v>524.86</v>
      </c>
      <c r="E361" s="163">
        <v>26.12</v>
      </c>
      <c r="F361" s="163">
        <v>524.99</v>
      </c>
      <c r="G361" s="163">
        <v>1973.99</v>
      </c>
      <c r="H361" s="163">
        <v>2000.11</v>
      </c>
      <c r="I361" s="163">
        <v>1.31</v>
      </c>
      <c r="J361" s="163">
        <v>9.9700000000000006</v>
      </c>
      <c r="K361" s="163">
        <v>90.03</v>
      </c>
      <c r="L361" s="163">
        <v>7.8</v>
      </c>
      <c r="M361" s="163">
        <v>1</v>
      </c>
      <c r="N361" s="163" t="s">
        <v>577</v>
      </c>
      <c r="O361" s="163" t="s">
        <v>576</v>
      </c>
      <c r="P361" s="163" t="s">
        <v>575</v>
      </c>
      <c r="Q361" s="163" t="s">
        <v>574</v>
      </c>
      <c r="R361" s="163" t="s">
        <v>573</v>
      </c>
      <c r="S361" s="163" t="s">
        <v>572</v>
      </c>
      <c r="T361" s="163" t="s">
        <v>571</v>
      </c>
      <c r="U361" s="163">
        <v>0</v>
      </c>
    </row>
    <row r="362" spans="1:21">
      <c r="A362" s="163">
        <v>1</v>
      </c>
      <c r="B362" s="163" t="s">
        <v>586</v>
      </c>
      <c r="C362" s="163">
        <v>1430.3</v>
      </c>
      <c r="D362" s="163">
        <v>615.30999999999995</v>
      </c>
      <c r="E362" s="163">
        <v>30.6</v>
      </c>
      <c r="F362" s="163">
        <v>615.78</v>
      </c>
      <c r="G362" s="163">
        <v>2096.9499999999998</v>
      </c>
      <c r="H362" s="163">
        <v>2127.5500000000002</v>
      </c>
      <c r="I362" s="163">
        <v>1.44</v>
      </c>
      <c r="J362" s="163">
        <v>3.5</v>
      </c>
      <c r="K362" s="163">
        <v>96.5</v>
      </c>
      <c r="L362" s="163">
        <v>7.8</v>
      </c>
      <c r="M362" s="163">
        <v>6</v>
      </c>
      <c r="N362" s="163" t="s">
        <v>577</v>
      </c>
      <c r="O362" s="163" t="s">
        <v>576</v>
      </c>
      <c r="P362" s="163" t="s">
        <v>575</v>
      </c>
      <c r="Q362" s="163" t="s">
        <v>574</v>
      </c>
      <c r="R362" s="163" t="s">
        <v>573</v>
      </c>
      <c r="S362" s="163" t="s">
        <v>572</v>
      </c>
      <c r="T362" s="163" t="s">
        <v>571</v>
      </c>
      <c r="U362" s="163">
        <v>0</v>
      </c>
    </row>
    <row r="363" spans="1:21">
      <c r="A363" s="163">
        <v>1</v>
      </c>
      <c r="B363" s="163" t="s">
        <v>585</v>
      </c>
      <c r="C363" s="163">
        <v>1429.9</v>
      </c>
      <c r="D363" s="163">
        <v>585.58000000000004</v>
      </c>
      <c r="E363" s="163">
        <v>34.03</v>
      </c>
      <c r="F363" s="163">
        <v>585.54999999999995</v>
      </c>
      <c r="G363" s="163">
        <v>2421.64</v>
      </c>
      <c r="H363" s="163">
        <v>2455.66</v>
      </c>
      <c r="I363" s="163">
        <v>1.39</v>
      </c>
      <c r="J363" s="163">
        <v>3.44</v>
      </c>
      <c r="K363" s="163">
        <v>96.56</v>
      </c>
      <c r="L363" s="163">
        <v>7.6</v>
      </c>
      <c r="M363" s="163">
        <v>5</v>
      </c>
      <c r="N363" s="163" t="s">
        <v>577</v>
      </c>
      <c r="O363" s="163" t="s">
        <v>576</v>
      </c>
      <c r="P363" s="163" t="s">
        <v>575</v>
      </c>
      <c r="Q363" s="163" t="s">
        <v>574</v>
      </c>
      <c r="R363" s="163" t="s">
        <v>573</v>
      </c>
      <c r="S363" s="163" t="s">
        <v>572</v>
      </c>
      <c r="T363" s="163" t="s">
        <v>571</v>
      </c>
      <c r="U363" s="163">
        <v>0</v>
      </c>
    </row>
    <row r="364" spans="1:21">
      <c r="A364" s="163">
        <v>1</v>
      </c>
      <c r="B364" s="163" t="s">
        <v>584</v>
      </c>
      <c r="C364" s="163">
        <v>1430.2</v>
      </c>
      <c r="D364" s="163">
        <v>594.63</v>
      </c>
      <c r="E364" s="163">
        <v>29.99</v>
      </c>
      <c r="F364" s="163">
        <v>595.19000000000005</v>
      </c>
      <c r="G364" s="163">
        <v>2061.15</v>
      </c>
      <c r="H364" s="163">
        <v>2091.15</v>
      </c>
      <c r="I364" s="163">
        <v>1.43</v>
      </c>
      <c r="J364" s="163">
        <v>3.02</v>
      </c>
      <c r="K364" s="163">
        <v>96.98</v>
      </c>
      <c r="L364" s="163">
        <v>7.8</v>
      </c>
      <c r="M364" s="163">
        <v>4</v>
      </c>
      <c r="N364" s="163" t="s">
        <v>577</v>
      </c>
      <c r="O364" s="163" t="s">
        <v>576</v>
      </c>
      <c r="P364" s="163" t="s">
        <v>575</v>
      </c>
      <c r="Q364" s="163" t="s">
        <v>574</v>
      </c>
      <c r="R364" s="163" t="s">
        <v>573</v>
      </c>
      <c r="S364" s="163" t="s">
        <v>572</v>
      </c>
      <c r="T364" s="163" t="s">
        <v>571</v>
      </c>
      <c r="U364" s="163">
        <v>0</v>
      </c>
    </row>
    <row r="365" spans="1:21">
      <c r="A365" s="163">
        <v>1</v>
      </c>
      <c r="B365" s="163" t="s">
        <v>583</v>
      </c>
      <c r="C365" s="163">
        <v>1430.4</v>
      </c>
      <c r="D365" s="163">
        <v>576.07000000000005</v>
      </c>
      <c r="E365" s="163">
        <v>36.83</v>
      </c>
      <c r="F365" s="163">
        <v>576.69000000000005</v>
      </c>
      <c r="G365" s="163">
        <v>2363.39</v>
      </c>
      <c r="H365" s="163">
        <v>2400.2199999999998</v>
      </c>
      <c r="I365" s="163">
        <v>1.53</v>
      </c>
      <c r="J365" s="163">
        <v>3.23</v>
      </c>
      <c r="K365" s="163">
        <v>96.77</v>
      </c>
      <c r="L365" s="163">
        <v>7.8</v>
      </c>
      <c r="M365" s="163">
        <v>3</v>
      </c>
      <c r="N365" s="163" t="s">
        <v>577</v>
      </c>
      <c r="O365" s="163" t="s">
        <v>576</v>
      </c>
      <c r="P365" s="163" t="s">
        <v>575</v>
      </c>
      <c r="Q365" s="163" t="s">
        <v>574</v>
      </c>
      <c r="R365" s="163" t="s">
        <v>573</v>
      </c>
      <c r="S365" s="163" t="s">
        <v>572</v>
      </c>
      <c r="T365" s="163" t="s">
        <v>571</v>
      </c>
      <c r="U365" s="163">
        <v>0</v>
      </c>
    </row>
    <row r="366" spans="1:21">
      <c r="A366" s="163">
        <v>1</v>
      </c>
      <c r="B366" s="163" t="s">
        <v>582</v>
      </c>
      <c r="C366" s="163">
        <v>1430.4</v>
      </c>
      <c r="D366" s="163">
        <v>549.84</v>
      </c>
      <c r="E366" s="163">
        <v>77.63</v>
      </c>
      <c r="F366" s="163">
        <v>549.9</v>
      </c>
      <c r="G366" s="163">
        <v>2374.0500000000002</v>
      </c>
      <c r="H366" s="163">
        <v>2451.6799999999998</v>
      </c>
      <c r="I366" s="163">
        <v>3.17</v>
      </c>
      <c r="J366" s="163">
        <v>23.79</v>
      </c>
      <c r="K366" s="163">
        <v>76.209999999999994</v>
      </c>
      <c r="L366" s="163">
        <v>7.7</v>
      </c>
      <c r="M366" s="163">
        <v>2</v>
      </c>
      <c r="N366" s="163" t="s">
        <v>577</v>
      </c>
      <c r="O366" s="163" t="s">
        <v>576</v>
      </c>
      <c r="P366" s="163" t="s">
        <v>575</v>
      </c>
      <c r="Q366" s="163" t="s">
        <v>574</v>
      </c>
      <c r="R366" s="163" t="s">
        <v>573</v>
      </c>
      <c r="S366" s="163" t="s">
        <v>572</v>
      </c>
      <c r="T366" s="163" t="s">
        <v>571</v>
      </c>
      <c r="U366" s="163">
        <v>0</v>
      </c>
    </row>
    <row r="367" spans="1:21">
      <c r="A367" s="163">
        <v>1</v>
      </c>
      <c r="B367" s="163" t="s">
        <v>581</v>
      </c>
      <c r="C367" s="163">
        <v>1430.6</v>
      </c>
      <c r="D367" s="163">
        <v>528.66999999999996</v>
      </c>
      <c r="E367" s="163">
        <v>71.209999999999994</v>
      </c>
      <c r="F367" s="163">
        <v>528.53</v>
      </c>
      <c r="G367" s="163">
        <v>2162.09</v>
      </c>
      <c r="H367" s="163">
        <v>2233.3000000000002</v>
      </c>
      <c r="I367" s="163">
        <v>3.19</v>
      </c>
      <c r="J367" s="163">
        <v>24.35</v>
      </c>
      <c r="K367" s="163">
        <v>75.650000000000006</v>
      </c>
      <c r="L367" s="163">
        <v>7.8</v>
      </c>
      <c r="M367" s="163">
        <v>1</v>
      </c>
      <c r="N367" s="163" t="s">
        <v>577</v>
      </c>
      <c r="O367" s="163" t="s">
        <v>576</v>
      </c>
      <c r="P367" s="163" t="s">
        <v>575</v>
      </c>
      <c r="Q367" s="163" t="s">
        <v>574</v>
      </c>
      <c r="R367" s="163" t="s">
        <v>573</v>
      </c>
      <c r="S367" s="163" t="s">
        <v>572</v>
      </c>
      <c r="T367" s="163" t="s">
        <v>571</v>
      </c>
      <c r="U367" s="163">
        <v>0</v>
      </c>
    </row>
    <row r="368" spans="1:21">
      <c r="A368" s="163">
        <v>1</v>
      </c>
      <c r="B368" s="163" t="s">
        <v>580</v>
      </c>
      <c r="C368" s="163">
        <v>1468.7</v>
      </c>
      <c r="D368" s="163">
        <v>614.58000000000004</v>
      </c>
      <c r="E368" s="163">
        <v>193.86</v>
      </c>
      <c r="F368" s="163">
        <v>613.94000000000005</v>
      </c>
      <c r="G368" s="163">
        <v>1954.47</v>
      </c>
      <c r="H368" s="163">
        <v>2148.33</v>
      </c>
      <c r="I368" s="163">
        <v>9.02</v>
      </c>
      <c r="J368" s="163">
        <v>21.96</v>
      </c>
      <c r="K368" s="163">
        <v>78.040000000000006</v>
      </c>
      <c r="L368" s="163">
        <v>7.5</v>
      </c>
      <c r="M368" s="163">
        <v>6</v>
      </c>
      <c r="N368" s="163" t="s">
        <v>577</v>
      </c>
      <c r="O368" s="163" t="s">
        <v>576</v>
      </c>
      <c r="P368" s="163" t="s">
        <v>575</v>
      </c>
      <c r="Q368" s="163" t="s">
        <v>574</v>
      </c>
      <c r="R368" s="163" t="s">
        <v>573</v>
      </c>
      <c r="S368" s="163" t="s">
        <v>572</v>
      </c>
      <c r="T368" s="163" t="s">
        <v>571</v>
      </c>
      <c r="U368" s="163">
        <v>0</v>
      </c>
    </row>
    <row r="369" spans="1:21">
      <c r="A369" s="163">
        <v>1</v>
      </c>
      <c r="B369" s="163" t="s">
        <v>579</v>
      </c>
      <c r="C369" s="163">
        <v>1468.3</v>
      </c>
      <c r="D369" s="163">
        <v>585.59</v>
      </c>
      <c r="E369" s="163">
        <v>232.66</v>
      </c>
      <c r="F369" s="163">
        <v>585.67999999999995</v>
      </c>
      <c r="G369" s="163">
        <v>2281.2199999999998</v>
      </c>
      <c r="H369" s="163">
        <v>2513.88</v>
      </c>
      <c r="I369" s="163">
        <v>9.26</v>
      </c>
      <c r="J369" s="163">
        <v>22.96</v>
      </c>
      <c r="K369" s="163">
        <v>77.040000000000006</v>
      </c>
      <c r="L369" s="163">
        <v>7.4</v>
      </c>
      <c r="M369" s="163">
        <v>5</v>
      </c>
      <c r="N369" s="163" t="s">
        <v>577</v>
      </c>
      <c r="O369" s="163" t="s">
        <v>576</v>
      </c>
      <c r="P369" s="163" t="s">
        <v>575</v>
      </c>
      <c r="Q369" s="163" t="s">
        <v>574</v>
      </c>
      <c r="R369" s="163" t="s">
        <v>573</v>
      </c>
      <c r="S369" s="163" t="s">
        <v>572</v>
      </c>
      <c r="T369" s="163" t="s">
        <v>571</v>
      </c>
      <c r="U369" s="163">
        <v>0</v>
      </c>
    </row>
    <row r="370" spans="1:21">
      <c r="A370" s="163">
        <v>1</v>
      </c>
      <c r="B370" s="163" t="s">
        <v>578</v>
      </c>
      <c r="C370" s="163">
        <v>1468.6</v>
      </c>
      <c r="D370" s="163">
        <v>593.96</v>
      </c>
      <c r="E370" s="163">
        <v>448.6</v>
      </c>
      <c r="F370" s="163">
        <v>593.5</v>
      </c>
      <c r="G370" s="163">
        <v>1706.11</v>
      </c>
      <c r="H370" s="163">
        <v>2154.7199999999998</v>
      </c>
      <c r="I370" s="163">
        <v>20.82</v>
      </c>
      <c r="J370" s="163">
        <v>43.8</v>
      </c>
      <c r="K370" s="163">
        <v>56.2</v>
      </c>
      <c r="L370" s="163">
        <v>7.8</v>
      </c>
      <c r="M370" s="163">
        <v>4</v>
      </c>
      <c r="N370" s="163" t="s">
        <v>577</v>
      </c>
      <c r="O370" s="163" t="s">
        <v>576</v>
      </c>
      <c r="P370" s="163" t="s">
        <v>575</v>
      </c>
      <c r="Q370" s="163" t="s">
        <v>574</v>
      </c>
      <c r="R370" s="163" t="s">
        <v>573</v>
      </c>
      <c r="S370" s="163" t="s">
        <v>572</v>
      </c>
      <c r="T370" s="163" t="s">
        <v>571</v>
      </c>
      <c r="U370" s="163">
        <v>0</v>
      </c>
    </row>
    <row r="371" spans="1:21">
      <c r="A371" s="163">
        <v>1</v>
      </c>
      <c r="B371" s="163" t="s">
        <v>377</v>
      </c>
      <c r="C371" s="163">
        <v>1468.8</v>
      </c>
      <c r="D371" s="163">
        <v>578.41999999999996</v>
      </c>
      <c r="E371" s="163">
        <v>524.73</v>
      </c>
      <c r="F371" s="163">
        <v>578.59</v>
      </c>
      <c r="G371" s="163">
        <v>1918.51</v>
      </c>
      <c r="H371" s="163">
        <v>2443.25</v>
      </c>
      <c r="I371" s="163">
        <v>21.48</v>
      </c>
      <c r="J371" s="163">
        <v>45.17</v>
      </c>
      <c r="K371" s="163">
        <v>54.83</v>
      </c>
      <c r="L371" s="163">
        <v>7.7</v>
      </c>
      <c r="M371" s="163">
        <v>3</v>
      </c>
      <c r="N371" s="163" t="s">
        <v>577</v>
      </c>
      <c r="O371" s="163" t="s">
        <v>576</v>
      </c>
      <c r="P371" s="163" t="s">
        <v>575</v>
      </c>
      <c r="Q371" s="163" t="s">
        <v>574</v>
      </c>
      <c r="R371" s="163" t="s">
        <v>573</v>
      </c>
      <c r="S371" s="163" t="s">
        <v>572</v>
      </c>
      <c r="T371" s="163" t="s">
        <v>571</v>
      </c>
      <c r="U371" s="163">
        <v>0</v>
      </c>
    </row>
    <row r="372" spans="1:21">
      <c r="A372" s="163">
        <v>1</v>
      </c>
      <c r="B372" s="163" t="s">
        <v>378</v>
      </c>
      <c r="C372" s="163">
        <v>1468.7</v>
      </c>
      <c r="D372" s="163">
        <v>548.59</v>
      </c>
      <c r="E372" s="163">
        <v>926.48</v>
      </c>
      <c r="F372" s="163">
        <v>547.98</v>
      </c>
      <c r="G372" s="163">
        <v>1444.93</v>
      </c>
      <c r="H372" s="163">
        <v>2371.41</v>
      </c>
      <c r="I372" s="163">
        <v>39.07</v>
      </c>
      <c r="J372" s="163">
        <v>293.56</v>
      </c>
      <c r="K372" s="163">
        <v>-193.56</v>
      </c>
      <c r="L372" s="163">
        <v>7.7</v>
      </c>
      <c r="M372" s="163">
        <v>2</v>
      </c>
      <c r="N372" s="163" t="s">
        <v>577</v>
      </c>
      <c r="O372" s="163" t="s">
        <v>576</v>
      </c>
      <c r="P372" s="163" t="s">
        <v>575</v>
      </c>
      <c r="Q372" s="163" t="s">
        <v>574</v>
      </c>
      <c r="R372" s="163" t="s">
        <v>573</v>
      </c>
      <c r="S372" s="163" t="s">
        <v>572</v>
      </c>
      <c r="T372" s="163" t="s">
        <v>571</v>
      </c>
      <c r="U372" s="163">
        <v>0</v>
      </c>
    </row>
    <row r="373" spans="1:21">
      <c r="A373" s="163">
        <v>1</v>
      </c>
      <c r="B373" s="163" t="s">
        <v>379</v>
      </c>
      <c r="C373" s="163">
        <v>1469</v>
      </c>
      <c r="D373" s="163">
        <v>526.82000000000005</v>
      </c>
      <c r="E373" s="163">
        <v>952.25</v>
      </c>
      <c r="F373" s="163">
        <v>526.32000000000005</v>
      </c>
      <c r="G373" s="163">
        <v>1308.93</v>
      </c>
      <c r="H373" s="163">
        <v>2261.17</v>
      </c>
      <c r="I373" s="163">
        <v>42.11</v>
      </c>
      <c r="J373" s="163">
        <v>321.66000000000003</v>
      </c>
      <c r="K373" s="163">
        <v>-221.66</v>
      </c>
      <c r="L373" s="163">
        <v>7.8</v>
      </c>
      <c r="M373" s="163">
        <v>1</v>
      </c>
      <c r="N373" s="163" t="s">
        <v>577</v>
      </c>
      <c r="O373" s="163" t="s">
        <v>576</v>
      </c>
      <c r="P373" s="163" t="s">
        <v>575</v>
      </c>
      <c r="Q373" s="163" t="s">
        <v>574</v>
      </c>
      <c r="R373" s="163" t="s">
        <v>573</v>
      </c>
      <c r="S373" s="163" t="s">
        <v>572</v>
      </c>
      <c r="T373" s="163" t="s">
        <v>571</v>
      </c>
      <c r="U373" s="163">
        <v>0</v>
      </c>
    </row>
    <row r="374" spans="1:21">
      <c r="A374" s="163">
        <v>1</v>
      </c>
      <c r="B374" s="163" t="s">
        <v>380</v>
      </c>
      <c r="C374" s="163">
        <v>1507</v>
      </c>
      <c r="D374" s="163">
        <v>610.09</v>
      </c>
      <c r="E374" s="163">
        <v>991.84</v>
      </c>
      <c r="F374" s="163">
        <v>608.85</v>
      </c>
      <c r="G374" s="163">
        <v>1134.83</v>
      </c>
      <c r="H374" s="163">
        <v>2126.67</v>
      </c>
      <c r="I374" s="163">
        <v>46.64</v>
      </c>
      <c r="J374" s="163">
        <v>113.49</v>
      </c>
      <c r="K374" s="163">
        <v>-13.49</v>
      </c>
      <c r="L374" s="163">
        <v>7.9</v>
      </c>
      <c r="M374" s="163">
        <v>6</v>
      </c>
      <c r="N374" s="163" t="s">
        <v>577</v>
      </c>
      <c r="O374" s="163" t="s">
        <v>576</v>
      </c>
      <c r="P374" s="163" t="s">
        <v>575</v>
      </c>
      <c r="Q374" s="163" t="s">
        <v>574</v>
      </c>
      <c r="R374" s="163" t="s">
        <v>573</v>
      </c>
      <c r="S374" s="163" t="s">
        <v>572</v>
      </c>
      <c r="T374" s="163" t="s">
        <v>571</v>
      </c>
      <c r="U374" s="163">
        <v>0</v>
      </c>
    </row>
    <row r="375" spans="1:21">
      <c r="A375" s="163">
        <v>1</v>
      </c>
      <c r="B375" s="163" t="s">
        <v>381</v>
      </c>
      <c r="C375" s="163">
        <v>1506.6</v>
      </c>
      <c r="D375" s="163">
        <v>585.35</v>
      </c>
      <c r="E375" s="163">
        <v>1064.01</v>
      </c>
      <c r="F375" s="163">
        <v>585</v>
      </c>
      <c r="G375" s="163">
        <v>1398.86</v>
      </c>
      <c r="H375" s="163">
        <v>2462.87</v>
      </c>
      <c r="I375" s="163">
        <v>43.2</v>
      </c>
      <c r="J375" s="163">
        <v>107.2</v>
      </c>
      <c r="K375" s="163">
        <v>-7.2</v>
      </c>
      <c r="L375" s="163">
        <v>7.6</v>
      </c>
      <c r="M375" s="163">
        <v>5</v>
      </c>
      <c r="N375" s="163" t="s">
        <v>577</v>
      </c>
      <c r="O375" s="163" t="s">
        <v>576</v>
      </c>
      <c r="P375" s="163" t="s">
        <v>575</v>
      </c>
      <c r="Q375" s="163" t="s">
        <v>574</v>
      </c>
      <c r="R375" s="163" t="s">
        <v>573</v>
      </c>
      <c r="S375" s="163" t="s">
        <v>572</v>
      </c>
      <c r="T375" s="163" t="s">
        <v>571</v>
      </c>
      <c r="U375" s="163">
        <v>0</v>
      </c>
    </row>
    <row r="376" spans="1:21">
      <c r="A376" s="163">
        <v>1</v>
      </c>
      <c r="B376" s="163" t="s">
        <v>382</v>
      </c>
      <c r="C376" s="163">
        <v>1506.9</v>
      </c>
      <c r="D376" s="163">
        <v>591.66999999999996</v>
      </c>
      <c r="E376" s="163">
        <v>973.64</v>
      </c>
      <c r="F376" s="163">
        <v>591.03</v>
      </c>
      <c r="G376" s="163">
        <v>1140.1099999999999</v>
      </c>
      <c r="H376" s="163">
        <v>2113.75</v>
      </c>
      <c r="I376" s="163">
        <v>46.06</v>
      </c>
      <c r="J376" s="163">
        <v>96.92</v>
      </c>
      <c r="K376" s="163">
        <v>3.08</v>
      </c>
      <c r="L376" s="163">
        <v>7.9</v>
      </c>
      <c r="M376" s="163">
        <v>4</v>
      </c>
      <c r="N376" s="163" t="s">
        <v>577</v>
      </c>
      <c r="O376" s="163" t="s">
        <v>576</v>
      </c>
      <c r="P376" s="163" t="s">
        <v>575</v>
      </c>
      <c r="Q376" s="163" t="s">
        <v>574</v>
      </c>
      <c r="R376" s="163" t="s">
        <v>573</v>
      </c>
      <c r="S376" s="163" t="s">
        <v>572</v>
      </c>
      <c r="T376" s="163" t="s">
        <v>571</v>
      </c>
      <c r="U376" s="163">
        <v>0</v>
      </c>
    </row>
    <row r="377" spans="1:21">
      <c r="A377" s="163">
        <v>1</v>
      </c>
      <c r="B377" s="163" t="s">
        <v>383</v>
      </c>
      <c r="C377" s="163">
        <v>1507.1</v>
      </c>
      <c r="D377" s="163">
        <v>577.23</v>
      </c>
      <c r="E377" s="163">
        <v>1103.02</v>
      </c>
      <c r="F377" s="163">
        <v>576.42999999999995</v>
      </c>
      <c r="G377" s="163">
        <v>1172.55</v>
      </c>
      <c r="H377" s="163">
        <v>2275.58</v>
      </c>
      <c r="I377" s="163">
        <v>48.47</v>
      </c>
      <c r="J377" s="163">
        <v>101.96</v>
      </c>
      <c r="K377" s="163">
        <v>-1.96</v>
      </c>
      <c r="L377" s="163">
        <v>7.8</v>
      </c>
      <c r="M377" s="163">
        <v>3</v>
      </c>
      <c r="N377" s="163" t="s">
        <v>577</v>
      </c>
      <c r="O377" s="163" t="s">
        <v>576</v>
      </c>
      <c r="P377" s="163" t="s">
        <v>575</v>
      </c>
      <c r="Q377" s="163" t="s">
        <v>574</v>
      </c>
      <c r="R377" s="163" t="s">
        <v>573</v>
      </c>
      <c r="S377" s="163" t="s">
        <v>572</v>
      </c>
      <c r="T377" s="163" t="s">
        <v>571</v>
      </c>
      <c r="U377" s="163">
        <v>0</v>
      </c>
    </row>
    <row r="378" spans="1:21">
      <c r="A378" s="163">
        <v>1</v>
      </c>
      <c r="B378" s="163" t="s">
        <v>384</v>
      </c>
      <c r="C378" s="163">
        <v>1507.1</v>
      </c>
      <c r="D378" s="163">
        <v>546.11</v>
      </c>
      <c r="E378" s="163">
        <v>43.07</v>
      </c>
      <c r="F378" s="163">
        <v>545.99</v>
      </c>
      <c r="G378" s="163">
        <v>2347.4699999999998</v>
      </c>
      <c r="H378" s="163">
        <v>2390.5500000000002</v>
      </c>
      <c r="I378" s="163">
        <v>1.8</v>
      </c>
      <c r="J378" s="163">
        <v>13.54</v>
      </c>
      <c r="K378" s="163">
        <v>86.46</v>
      </c>
      <c r="L378" s="163">
        <v>7.7</v>
      </c>
      <c r="M378" s="163">
        <v>2</v>
      </c>
      <c r="N378" s="163" t="s">
        <v>577</v>
      </c>
      <c r="O378" s="163" t="s">
        <v>576</v>
      </c>
      <c r="P378" s="163" t="s">
        <v>575</v>
      </c>
      <c r="Q378" s="163" t="s">
        <v>574</v>
      </c>
      <c r="R378" s="163" t="s">
        <v>573</v>
      </c>
      <c r="S378" s="163" t="s">
        <v>572</v>
      </c>
      <c r="T378" s="163" t="s">
        <v>571</v>
      </c>
      <c r="U378" s="163">
        <v>0</v>
      </c>
    </row>
    <row r="379" spans="1:21">
      <c r="A379" s="163">
        <v>1</v>
      </c>
      <c r="B379" s="163" t="s">
        <v>385</v>
      </c>
      <c r="C379" s="163">
        <v>1507.3</v>
      </c>
      <c r="D379" s="163">
        <v>524.96</v>
      </c>
      <c r="E379" s="163">
        <v>32.64</v>
      </c>
      <c r="F379" s="163">
        <v>524.88</v>
      </c>
      <c r="G379" s="163">
        <v>2236.86</v>
      </c>
      <c r="H379" s="163">
        <v>2269.5</v>
      </c>
      <c r="I379" s="163">
        <v>1.44</v>
      </c>
      <c r="J379" s="163">
        <v>10.98</v>
      </c>
      <c r="K379" s="163">
        <v>89.02</v>
      </c>
      <c r="L379" s="163">
        <v>7.8</v>
      </c>
      <c r="M379" s="163">
        <v>1</v>
      </c>
      <c r="N379" s="163" t="s">
        <v>577</v>
      </c>
      <c r="O379" s="163" t="s">
        <v>576</v>
      </c>
      <c r="P379" s="163" t="s">
        <v>575</v>
      </c>
      <c r="Q379" s="163" t="s">
        <v>574</v>
      </c>
      <c r="R379" s="163" t="s">
        <v>573</v>
      </c>
      <c r="S379" s="163" t="s">
        <v>572</v>
      </c>
      <c r="T379" s="163" t="s">
        <v>571</v>
      </c>
      <c r="U379" s="163">
        <v>0</v>
      </c>
    </row>
    <row r="380" spans="1:21">
      <c r="A380" s="163">
        <v>1</v>
      </c>
      <c r="B380" s="163" t="s">
        <v>386</v>
      </c>
      <c r="C380" s="163">
        <v>1545.4</v>
      </c>
      <c r="D380" s="163">
        <v>605.48</v>
      </c>
      <c r="E380" s="163">
        <v>57.75</v>
      </c>
      <c r="F380" s="163">
        <v>605.45000000000005</v>
      </c>
      <c r="G380" s="163">
        <v>2135.02</v>
      </c>
      <c r="H380" s="163">
        <v>2192.77</v>
      </c>
      <c r="I380" s="163">
        <v>2.63</v>
      </c>
      <c r="J380" s="163">
        <v>6.41</v>
      </c>
      <c r="K380" s="163">
        <v>93.59</v>
      </c>
      <c r="L380" s="163">
        <v>7.8</v>
      </c>
      <c r="M380" s="163">
        <v>6</v>
      </c>
      <c r="N380" s="163" t="s">
        <v>577</v>
      </c>
      <c r="O380" s="163" t="s">
        <v>576</v>
      </c>
      <c r="P380" s="163" t="s">
        <v>575</v>
      </c>
      <c r="Q380" s="163" t="s">
        <v>574</v>
      </c>
      <c r="R380" s="163" t="s">
        <v>573</v>
      </c>
      <c r="S380" s="163" t="s">
        <v>572</v>
      </c>
      <c r="T380" s="163" t="s">
        <v>571</v>
      </c>
      <c r="U380" s="163">
        <v>0</v>
      </c>
    </row>
    <row r="381" spans="1:21">
      <c r="A381" s="163">
        <v>1</v>
      </c>
      <c r="B381" s="163" t="s">
        <v>387</v>
      </c>
      <c r="C381" s="163">
        <v>1545</v>
      </c>
      <c r="D381" s="163">
        <v>583.94000000000005</v>
      </c>
      <c r="E381" s="163">
        <v>70.31</v>
      </c>
      <c r="F381" s="163">
        <v>583.91999999999996</v>
      </c>
      <c r="G381" s="163">
        <v>2414.27</v>
      </c>
      <c r="H381" s="163">
        <v>2484.58</v>
      </c>
      <c r="I381" s="163">
        <v>2.83</v>
      </c>
      <c r="J381" s="163">
        <v>7.02</v>
      </c>
      <c r="K381" s="163">
        <v>92.98</v>
      </c>
      <c r="L381" s="163">
        <v>7.6</v>
      </c>
      <c r="M381" s="163">
        <v>5</v>
      </c>
      <c r="N381" s="163" t="s">
        <v>577</v>
      </c>
      <c r="O381" s="163" t="s">
        <v>576</v>
      </c>
      <c r="P381" s="163" t="s">
        <v>575</v>
      </c>
      <c r="Q381" s="163" t="s">
        <v>574</v>
      </c>
      <c r="R381" s="163" t="s">
        <v>573</v>
      </c>
      <c r="S381" s="163" t="s">
        <v>572</v>
      </c>
      <c r="T381" s="163" t="s">
        <v>571</v>
      </c>
      <c r="U381" s="163">
        <v>0</v>
      </c>
    </row>
    <row r="382" spans="1:21">
      <c r="A382" s="163">
        <v>1</v>
      </c>
      <c r="B382" s="163" t="s">
        <v>388</v>
      </c>
      <c r="C382" s="163">
        <v>1545.3</v>
      </c>
      <c r="D382" s="163">
        <v>588.15</v>
      </c>
      <c r="E382" s="163">
        <v>1023.96</v>
      </c>
      <c r="F382" s="163">
        <v>587.4</v>
      </c>
      <c r="G382" s="163">
        <v>1067.5999999999999</v>
      </c>
      <c r="H382" s="163">
        <v>2091.56</v>
      </c>
      <c r="I382" s="163">
        <v>48.96</v>
      </c>
      <c r="J382" s="163">
        <v>103</v>
      </c>
      <c r="K382" s="163">
        <v>-3</v>
      </c>
      <c r="L382" s="163">
        <v>7.8</v>
      </c>
      <c r="M382" s="163">
        <v>4</v>
      </c>
      <c r="N382" s="163" t="s">
        <v>577</v>
      </c>
      <c r="O382" s="163" t="s">
        <v>576</v>
      </c>
      <c r="P382" s="163" t="s">
        <v>575</v>
      </c>
      <c r="Q382" s="163" t="s">
        <v>574</v>
      </c>
      <c r="R382" s="163" t="s">
        <v>573</v>
      </c>
      <c r="S382" s="163" t="s">
        <v>572</v>
      </c>
      <c r="T382" s="163" t="s">
        <v>571</v>
      </c>
      <c r="U382" s="163">
        <v>0</v>
      </c>
    </row>
    <row r="383" spans="1:21">
      <c r="A383" s="163">
        <v>1</v>
      </c>
      <c r="B383" s="163" t="s">
        <v>389</v>
      </c>
      <c r="C383" s="163">
        <v>1545.4</v>
      </c>
      <c r="D383" s="163">
        <v>574.03</v>
      </c>
      <c r="E383" s="163">
        <v>1168.9100000000001</v>
      </c>
      <c r="F383" s="163">
        <v>573.78</v>
      </c>
      <c r="G383" s="163">
        <v>1122.3900000000001</v>
      </c>
      <c r="H383" s="163">
        <v>2291.3000000000002</v>
      </c>
      <c r="I383" s="163">
        <v>51.01</v>
      </c>
      <c r="J383" s="163">
        <v>107.3</v>
      </c>
      <c r="K383" s="163">
        <v>-7.3</v>
      </c>
      <c r="L383" s="163">
        <v>7.8</v>
      </c>
      <c r="M383" s="163">
        <v>3</v>
      </c>
      <c r="N383" s="163" t="s">
        <v>577</v>
      </c>
      <c r="O383" s="163" t="s">
        <v>576</v>
      </c>
      <c r="P383" s="163" t="s">
        <v>575</v>
      </c>
      <c r="Q383" s="163" t="s">
        <v>574</v>
      </c>
      <c r="R383" s="163" t="s">
        <v>573</v>
      </c>
      <c r="S383" s="163" t="s">
        <v>572</v>
      </c>
      <c r="T383" s="163" t="s">
        <v>571</v>
      </c>
      <c r="U383" s="163">
        <v>0</v>
      </c>
    </row>
    <row r="384" spans="1:21">
      <c r="A384" s="163">
        <v>1</v>
      </c>
      <c r="B384" s="163" t="s">
        <v>390</v>
      </c>
      <c r="C384" s="163">
        <v>1545.5</v>
      </c>
      <c r="D384" s="163">
        <v>546.30999999999995</v>
      </c>
      <c r="E384" s="163">
        <v>38.49</v>
      </c>
      <c r="F384" s="163">
        <v>546.49</v>
      </c>
      <c r="G384" s="163">
        <v>2338.17</v>
      </c>
      <c r="H384" s="163">
        <v>2376.66</v>
      </c>
      <c r="I384" s="163">
        <v>1.62</v>
      </c>
      <c r="J384" s="163">
        <v>12.17</v>
      </c>
      <c r="K384" s="163">
        <v>87.83</v>
      </c>
      <c r="L384" s="163">
        <v>7.7</v>
      </c>
      <c r="M384" s="163">
        <v>2</v>
      </c>
      <c r="N384" s="163" t="s">
        <v>577</v>
      </c>
      <c r="O384" s="163" t="s">
        <v>576</v>
      </c>
      <c r="P384" s="163" t="s">
        <v>575</v>
      </c>
      <c r="Q384" s="163" t="s">
        <v>574</v>
      </c>
      <c r="R384" s="163" t="s">
        <v>573</v>
      </c>
      <c r="S384" s="163" t="s">
        <v>572</v>
      </c>
      <c r="T384" s="163" t="s">
        <v>571</v>
      </c>
      <c r="U384" s="163">
        <v>0</v>
      </c>
    </row>
    <row r="385" spans="1:21">
      <c r="A385" s="163">
        <v>1</v>
      </c>
      <c r="B385" s="163" t="s">
        <v>391</v>
      </c>
      <c r="C385" s="163">
        <v>1545.7</v>
      </c>
      <c r="D385" s="163">
        <v>525.1</v>
      </c>
      <c r="E385" s="163">
        <v>25.63</v>
      </c>
      <c r="F385" s="163">
        <v>525.22</v>
      </c>
      <c r="G385" s="163">
        <v>1935.36</v>
      </c>
      <c r="H385" s="163">
        <v>1960.99</v>
      </c>
      <c r="I385" s="163">
        <v>1.31</v>
      </c>
      <c r="J385" s="163">
        <v>9.98</v>
      </c>
      <c r="K385" s="163">
        <v>90.02</v>
      </c>
      <c r="L385" s="163">
        <v>7.8</v>
      </c>
      <c r="M385" s="163">
        <v>1</v>
      </c>
      <c r="N385" s="163" t="s">
        <v>577</v>
      </c>
      <c r="O385" s="163" t="s">
        <v>576</v>
      </c>
      <c r="P385" s="163" t="s">
        <v>575</v>
      </c>
      <c r="Q385" s="163" t="s">
        <v>574</v>
      </c>
      <c r="R385" s="163" t="s">
        <v>573</v>
      </c>
      <c r="S385" s="163" t="s">
        <v>572</v>
      </c>
      <c r="T385" s="163" t="s">
        <v>571</v>
      </c>
      <c r="U385" s="163">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Y57"/>
  <sheetViews>
    <sheetView workbookViewId="0">
      <selection activeCell="A2" sqref="A2"/>
    </sheetView>
  </sheetViews>
  <sheetFormatPr defaultColWidth="8.875" defaultRowHeight="13.5"/>
  <cols>
    <col min="1" max="16384" width="8.875" style="166"/>
  </cols>
  <sheetData>
    <row r="1" spans="1:25">
      <c r="A1" s="166" t="s">
        <v>495</v>
      </c>
      <c r="B1" s="166" t="s">
        <v>496</v>
      </c>
      <c r="C1" s="166" t="s">
        <v>497</v>
      </c>
      <c r="D1" s="166" t="s">
        <v>498</v>
      </c>
      <c r="E1" s="166" t="s">
        <v>499</v>
      </c>
      <c r="F1" s="166" t="s">
        <v>500</v>
      </c>
      <c r="G1" s="166" t="s">
        <v>501</v>
      </c>
      <c r="H1" s="166" t="s">
        <v>502</v>
      </c>
    </row>
    <row r="2" spans="1:25">
      <c r="A2" s="166" t="s">
        <v>3950</v>
      </c>
    </row>
    <row r="3" spans="1:25">
      <c r="B3" s="166">
        <v>1</v>
      </c>
      <c r="C3" s="166">
        <v>2</v>
      </c>
      <c r="D3" s="166">
        <v>3</v>
      </c>
      <c r="E3" s="166">
        <v>4</v>
      </c>
      <c r="F3" s="166">
        <v>5</v>
      </c>
      <c r="G3" s="166">
        <v>6</v>
      </c>
      <c r="H3" s="166">
        <v>7</v>
      </c>
      <c r="I3" s="166">
        <v>8</v>
      </c>
      <c r="J3" s="166">
        <v>9</v>
      </c>
      <c r="K3" s="166">
        <v>10</v>
      </c>
      <c r="L3" s="166">
        <v>11</v>
      </c>
      <c r="M3" s="166">
        <v>12</v>
      </c>
      <c r="N3" s="166">
        <v>13</v>
      </c>
      <c r="O3" s="166">
        <v>14</v>
      </c>
      <c r="P3" s="166">
        <v>15</v>
      </c>
      <c r="Q3" s="166">
        <v>16</v>
      </c>
      <c r="R3" s="166">
        <v>17</v>
      </c>
      <c r="S3" s="166">
        <v>18</v>
      </c>
      <c r="T3" s="166">
        <v>19</v>
      </c>
      <c r="U3" s="166">
        <v>20</v>
      </c>
      <c r="V3" s="166">
        <v>21</v>
      </c>
      <c r="W3" s="166">
        <v>22</v>
      </c>
      <c r="X3" s="166">
        <v>23</v>
      </c>
      <c r="Y3" s="166">
        <v>24</v>
      </c>
    </row>
    <row r="4" spans="1:25">
      <c r="A4" s="166" t="s">
        <v>503</v>
      </c>
      <c r="P4" s="166">
        <v>454.43080667593898</v>
      </c>
      <c r="Q4" s="166">
        <v>432.67102996899803</v>
      </c>
      <c r="R4" s="166">
        <v>446.23679840584498</v>
      </c>
      <c r="S4" s="166">
        <v>35613.259298245597</v>
      </c>
      <c r="T4" s="166">
        <v>42752.207396301797</v>
      </c>
      <c r="U4" s="166">
        <v>76572.731501057104</v>
      </c>
    </row>
    <row r="5" spans="1:25">
      <c r="A5" s="166" t="s">
        <v>504</v>
      </c>
      <c r="P5" s="166">
        <v>4465.03344594595</v>
      </c>
      <c r="Q5" s="166">
        <v>7340.6008799497204</v>
      </c>
      <c r="R5" s="166">
        <v>31059.150793650799</v>
      </c>
      <c r="S5" s="166">
        <v>77217.4217687075</v>
      </c>
      <c r="T5" s="166">
        <v>75146.593936976496</v>
      </c>
      <c r="U5" s="166">
        <v>44909.743873281499</v>
      </c>
    </row>
    <row r="6" spans="1:25">
      <c r="A6" s="166" t="s">
        <v>505</v>
      </c>
      <c r="P6" s="166">
        <v>1341.8395560040401</v>
      </c>
      <c r="Q6" s="166">
        <v>793.02233567326095</v>
      </c>
      <c r="R6" s="166">
        <v>587.88515151515196</v>
      </c>
      <c r="S6" s="166">
        <v>33477.419921175198</v>
      </c>
      <c r="T6" s="166">
        <v>49288.638810198303</v>
      </c>
      <c r="U6" s="166">
        <v>47572.236168455798</v>
      </c>
    </row>
    <row r="7" spans="1:25">
      <c r="A7" s="166" t="s">
        <v>506</v>
      </c>
      <c r="P7" s="166">
        <v>4294.3223429014697</v>
      </c>
      <c r="Q7" s="166">
        <v>11652.5646978491</v>
      </c>
      <c r="R7" s="166">
        <v>15138.1044722719</v>
      </c>
      <c r="S7" s="166">
        <v>43267.0633004025</v>
      </c>
      <c r="T7" s="166">
        <v>34018.319468121401</v>
      </c>
      <c r="U7" s="166">
        <v>62957.772856772899</v>
      </c>
    </row>
    <row r="8" spans="1:25">
      <c r="A8" s="166" t="s">
        <v>507</v>
      </c>
      <c r="P8" s="166">
        <v>878.85283474065102</v>
      </c>
      <c r="Q8" s="166">
        <v>637.02939211756802</v>
      </c>
      <c r="R8" s="166">
        <v>538.47692765704096</v>
      </c>
      <c r="S8" s="166">
        <v>7605.4159795280102</v>
      </c>
      <c r="T8" s="166">
        <v>8793.9359149168195</v>
      </c>
      <c r="U8" s="166">
        <v>9411.9458707083195</v>
      </c>
    </row>
    <row r="9" spans="1:25">
      <c r="A9" s="166" t="s">
        <v>508</v>
      </c>
      <c r="P9" s="166">
        <v>537.45662963838299</v>
      </c>
      <c r="Q9" s="166">
        <v>781.05745625489703</v>
      </c>
      <c r="R9" s="166">
        <v>1807.1359932565299</v>
      </c>
      <c r="S9" s="166">
        <v>9165.4662084765205</v>
      </c>
      <c r="T9" s="166">
        <v>9507.8345234399294</v>
      </c>
      <c r="U9" s="166">
        <v>9324.6904552129199</v>
      </c>
    </row>
    <row r="10" spans="1:25">
      <c r="A10" s="166" t="s">
        <v>509</v>
      </c>
      <c r="P10" s="166">
        <v>507.73313972249099</v>
      </c>
      <c r="Q10" s="166">
        <v>485.08192090395499</v>
      </c>
      <c r="R10" s="166">
        <v>447.81767663403002</v>
      </c>
      <c r="S10" s="166">
        <v>7584.7390515677598</v>
      </c>
      <c r="T10" s="166">
        <v>8806.2138019993508</v>
      </c>
      <c r="U10" s="166">
        <v>9564.6643952299801</v>
      </c>
    </row>
    <row r="11" spans="1:25">
      <c r="A11" s="166" t="s">
        <v>510</v>
      </c>
      <c r="P11" s="166">
        <v>565.66171463943101</v>
      </c>
      <c r="Q11" s="166">
        <v>810.42403177755705</v>
      </c>
      <c r="R11" s="166">
        <v>1980.1499245852201</v>
      </c>
      <c r="S11" s="166">
        <v>8912.6170806586706</v>
      </c>
      <c r="T11" s="166">
        <v>9396.6741214057492</v>
      </c>
      <c r="U11" s="166">
        <v>9697.8704927884592</v>
      </c>
    </row>
    <row r="12" spans="1:25">
      <c r="A12" s="166" t="s">
        <v>511</v>
      </c>
    </row>
    <row r="13" spans="1:25">
      <c r="A13" s="166" t="s">
        <v>512</v>
      </c>
    </row>
    <row r="14" spans="1:25">
      <c r="A14" s="166" t="s">
        <v>513</v>
      </c>
    </row>
    <row r="15" spans="1:25">
      <c r="A15" s="166" t="s">
        <v>514</v>
      </c>
    </row>
    <row r="16" spans="1:25">
      <c r="A16" s="166" t="s">
        <v>515</v>
      </c>
    </row>
    <row r="17" spans="1:25">
      <c r="A17" s="166" t="s">
        <v>516</v>
      </c>
    </row>
    <row r="18" spans="1:25">
      <c r="A18" s="166" t="s">
        <v>517</v>
      </c>
    </row>
    <row r="19" spans="1:25">
      <c r="A19" s="166" t="s">
        <v>518</v>
      </c>
    </row>
    <row r="21" spans="1:25">
      <c r="A21" s="166" t="s">
        <v>519</v>
      </c>
    </row>
    <row r="22" spans="1:25">
      <c r="B22" s="166">
        <v>1</v>
      </c>
      <c r="C22" s="166">
        <v>2</v>
      </c>
      <c r="D22" s="166">
        <v>3</v>
      </c>
      <c r="E22" s="166">
        <v>4</v>
      </c>
      <c r="F22" s="166">
        <v>5</v>
      </c>
      <c r="G22" s="166">
        <v>6</v>
      </c>
      <c r="H22" s="166">
        <v>7</v>
      </c>
      <c r="I22" s="166">
        <v>8</v>
      </c>
      <c r="J22" s="166">
        <v>9</v>
      </c>
      <c r="K22" s="166">
        <v>10</v>
      </c>
      <c r="L22" s="166">
        <v>11</v>
      </c>
      <c r="M22" s="166">
        <v>12</v>
      </c>
      <c r="N22" s="166">
        <v>13</v>
      </c>
      <c r="O22" s="166">
        <v>14</v>
      </c>
      <c r="P22" s="166">
        <v>15</v>
      </c>
      <c r="Q22" s="166">
        <v>16</v>
      </c>
      <c r="R22" s="166">
        <v>17</v>
      </c>
      <c r="S22" s="166">
        <v>18</v>
      </c>
      <c r="T22" s="166">
        <v>19</v>
      </c>
      <c r="U22" s="166">
        <v>20</v>
      </c>
      <c r="V22" s="166">
        <v>21</v>
      </c>
      <c r="W22" s="166">
        <v>22</v>
      </c>
      <c r="X22" s="166">
        <v>23</v>
      </c>
      <c r="Y22" s="166">
        <v>24</v>
      </c>
    </row>
    <row r="23" spans="1:25">
      <c r="A23" s="166" t="s">
        <v>503</v>
      </c>
      <c r="P23" s="166">
        <v>2876</v>
      </c>
      <c r="Q23" s="166">
        <v>2903</v>
      </c>
      <c r="R23" s="166">
        <v>3011</v>
      </c>
      <c r="S23" s="166">
        <v>2850</v>
      </c>
      <c r="T23" s="166">
        <v>4002</v>
      </c>
      <c r="U23" s="166">
        <v>3311</v>
      </c>
    </row>
    <row r="24" spans="1:25">
      <c r="A24" s="166" t="s">
        <v>504</v>
      </c>
      <c r="P24" s="166">
        <v>2960</v>
      </c>
      <c r="Q24" s="166">
        <v>3182</v>
      </c>
      <c r="R24" s="166">
        <v>3150</v>
      </c>
      <c r="S24" s="166">
        <v>2940</v>
      </c>
      <c r="T24" s="166">
        <v>2507</v>
      </c>
      <c r="U24" s="166">
        <v>3346</v>
      </c>
    </row>
    <row r="25" spans="1:25">
      <c r="A25" s="166" t="s">
        <v>505</v>
      </c>
      <c r="P25" s="166">
        <v>2973</v>
      </c>
      <c r="Q25" s="166">
        <v>3134</v>
      </c>
      <c r="R25" s="166">
        <v>3300</v>
      </c>
      <c r="S25" s="166">
        <v>2791</v>
      </c>
      <c r="T25" s="166">
        <v>2824</v>
      </c>
      <c r="U25" s="166">
        <v>4844</v>
      </c>
    </row>
    <row r="26" spans="1:25">
      <c r="A26" s="166" t="s">
        <v>506</v>
      </c>
      <c r="P26" s="166">
        <v>2578</v>
      </c>
      <c r="Q26" s="166">
        <v>2929</v>
      </c>
      <c r="R26" s="166">
        <v>2795</v>
      </c>
      <c r="S26" s="166">
        <v>2733</v>
      </c>
      <c r="T26" s="166">
        <v>2933</v>
      </c>
      <c r="U26" s="166">
        <v>3861</v>
      </c>
    </row>
    <row r="27" spans="1:25">
      <c r="A27" s="166" t="s">
        <v>507</v>
      </c>
      <c r="P27" s="166">
        <v>3316</v>
      </c>
      <c r="Q27" s="166">
        <v>2994</v>
      </c>
      <c r="R27" s="166">
        <v>3359</v>
      </c>
      <c r="S27" s="166">
        <v>3517</v>
      </c>
      <c r="T27" s="166">
        <v>3667</v>
      </c>
      <c r="U27" s="166">
        <v>3233</v>
      </c>
    </row>
    <row r="28" spans="1:25">
      <c r="A28" s="166" t="s">
        <v>508</v>
      </c>
      <c r="P28" s="166">
        <v>4231</v>
      </c>
      <c r="Q28" s="166">
        <v>3829</v>
      </c>
      <c r="R28" s="166">
        <v>3559</v>
      </c>
      <c r="S28" s="166">
        <v>3492</v>
      </c>
      <c r="T28" s="166">
        <v>3221</v>
      </c>
      <c r="U28" s="166">
        <v>3405</v>
      </c>
    </row>
    <row r="29" spans="1:25">
      <c r="A29" s="166" t="s">
        <v>509</v>
      </c>
      <c r="P29" s="166">
        <v>3099</v>
      </c>
      <c r="Q29" s="166">
        <v>3186</v>
      </c>
      <c r="R29" s="166">
        <v>3779</v>
      </c>
      <c r="S29" s="166">
        <v>3859</v>
      </c>
      <c r="T29" s="166">
        <v>3101</v>
      </c>
      <c r="U29" s="166">
        <v>3522</v>
      </c>
    </row>
    <row r="30" spans="1:25">
      <c r="A30" s="166" t="s">
        <v>510</v>
      </c>
      <c r="P30" s="166">
        <v>3231</v>
      </c>
      <c r="Q30" s="166">
        <v>3021</v>
      </c>
      <c r="R30" s="166">
        <v>3315</v>
      </c>
      <c r="S30" s="166">
        <v>3583</v>
      </c>
      <c r="T30" s="166">
        <v>3130</v>
      </c>
      <c r="U30" s="166">
        <v>3328</v>
      </c>
    </row>
    <row r="31" spans="1:25">
      <c r="A31" s="166" t="s">
        <v>511</v>
      </c>
    </row>
    <row r="32" spans="1:25">
      <c r="A32" s="166" t="s">
        <v>512</v>
      </c>
    </row>
    <row r="33" spans="1:25">
      <c r="A33" s="166" t="s">
        <v>513</v>
      </c>
    </row>
    <row r="34" spans="1:25">
      <c r="A34" s="166" t="s">
        <v>514</v>
      </c>
    </row>
    <row r="35" spans="1:25">
      <c r="A35" s="166" t="s">
        <v>515</v>
      </c>
    </row>
    <row r="36" spans="1:25">
      <c r="A36" s="166" t="s">
        <v>516</v>
      </c>
    </row>
    <row r="37" spans="1:25">
      <c r="A37" s="166" t="s">
        <v>517</v>
      </c>
    </row>
    <row r="38" spans="1:25">
      <c r="A38" s="166" t="s">
        <v>518</v>
      </c>
    </row>
    <row r="40" spans="1:25">
      <c r="A40" s="166" t="s">
        <v>3949</v>
      </c>
    </row>
    <row r="41" spans="1:25">
      <c r="B41" s="166">
        <v>1</v>
      </c>
      <c r="C41" s="166">
        <v>2</v>
      </c>
      <c r="D41" s="166">
        <v>3</v>
      </c>
      <c r="E41" s="166">
        <v>4</v>
      </c>
      <c r="F41" s="166">
        <v>5</v>
      </c>
      <c r="G41" s="166">
        <v>6</v>
      </c>
      <c r="H41" s="166">
        <v>7</v>
      </c>
      <c r="I41" s="166">
        <v>8</v>
      </c>
      <c r="J41" s="166">
        <v>9</v>
      </c>
      <c r="K41" s="166">
        <v>10</v>
      </c>
      <c r="L41" s="166">
        <v>11</v>
      </c>
      <c r="M41" s="166">
        <v>12</v>
      </c>
      <c r="N41" s="166">
        <v>13</v>
      </c>
      <c r="O41" s="166">
        <v>14</v>
      </c>
      <c r="P41" s="166">
        <v>15</v>
      </c>
      <c r="Q41" s="166">
        <v>16</v>
      </c>
      <c r="R41" s="166">
        <v>17</v>
      </c>
      <c r="S41" s="166">
        <v>18</v>
      </c>
      <c r="T41" s="166">
        <v>19</v>
      </c>
      <c r="U41" s="166">
        <v>20</v>
      </c>
      <c r="V41" s="166">
        <v>21</v>
      </c>
      <c r="W41" s="166">
        <v>22</v>
      </c>
      <c r="X41" s="166">
        <v>23</v>
      </c>
      <c r="Y41" s="166">
        <v>24</v>
      </c>
    </row>
    <row r="42" spans="1:25">
      <c r="A42" s="166" t="s">
        <v>503</v>
      </c>
      <c r="P42" s="166">
        <v>523.50742659758203</v>
      </c>
      <c r="Q42" s="166">
        <v>487.94936708860803</v>
      </c>
      <c r="R42" s="166">
        <v>527.47725008302905</v>
      </c>
      <c r="S42" s="166">
        <v>89060.727272727294</v>
      </c>
      <c r="T42" s="166">
        <v>107054.853353353</v>
      </c>
      <c r="U42" s="166">
        <v>227936.271519178</v>
      </c>
    </row>
    <row r="43" spans="1:25">
      <c r="A43" s="166" t="s">
        <v>504</v>
      </c>
      <c r="P43" s="166">
        <v>5653.1043566362696</v>
      </c>
      <c r="Q43" s="166">
        <v>13587.055086072</v>
      </c>
      <c r="R43" s="166">
        <v>102559.877622378</v>
      </c>
      <c r="S43" s="166">
        <v>253231.40257539801</v>
      </c>
      <c r="T43" s="166">
        <v>225658.23632734499</v>
      </c>
      <c r="U43" s="166">
        <v>123625.988639761</v>
      </c>
    </row>
    <row r="44" spans="1:25">
      <c r="A44" s="166" t="s">
        <v>505</v>
      </c>
      <c r="P44" s="166">
        <v>1334.1629629629599</v>
      </c>
      <c r="Q44" s="166">
        <v>700.29497774952301</v>
      </c>
      <c r="R44" s="166">
        <v>580.40446051838501</v>
      </c>
      <c r="S44" s="166">
        <v>90895.827623126301</v>
      </c>
      <c r="T44" s="166">
        <v>138100.100917431</v>
      </c>
      <c r="U44" s="166">
        <v>121173.872625929</v>
      </c>
    </row>
    <row r="45" spans="1:25">
      <c r="A45" s="166" t="s">
        <v>506</v>
      </c>
      <c r="P45" s="166">
        <v>4747.2179984484101</v>
      </c>
      <c r="Q45" s="166">
        <v>36161.8982587914</v>
      </c>
      <c r="R45" s="166">
        <v>30598.455066236998</v>
      </c>
      <c r="S45" s="166">
        <v>119838.611395179</v>
      </c>
      <c r="T45" s="166">
        <v>78056.090351176303</v>
      </c>
      <c r="U45" s="166">
        <v>182314.51981351999</v>
      </c>
    </row>
    <row r="46" spans="1:25">
      <c r="A46" s="166" t="s">
        <v>507</v>
      </c>
      <c r="P46" s="166">
        <v>758.53920386007201</v>
      </c>
      <c r="Q46" s="166">
        <v>603.05644622578495</v>
      </c>
      <c r="R46" s="166">
        <v>529.80142899672501</v>
      </c>
      <c r="S46" s="166">
        <v>10050.071022727299</v>
      </c>
      <c r="T46" s="166">
        <v>12030.3992374728</v>
      </c>
      <c r="U46" s="166">
        <v>12791.387037037</v>
      </c>
    </row>
    <row r="47" spans="1:25">
      <c r="A47" s="166" t="s">
        <v>508</v>
      </c>
      <c r="P47" s="166">
        <v>606.12219333490896</v>
      </c>
      <c r="Q47" s="166">
        <v>910.95622720166796</v>
      </c>
      <c r="R47" s="166">
        <v>2228.3503793200298</v>
      </c>
      <c r="S47" s="166">
        <v>12485.633581235699</v>
      </c>
      <c r="T47" s="166">
        <v>12943.6650108662</v>
      </c>
      <c r="U47" s="166">
        <v>12682.4967741935</v>
      </c>
    </row>
    <row r="48" spans="1:25">
      <c r="A48" s="166" t="s">
        <v>509</v>
      </c>
      <c r="P48" s="166">
        <v>569.81606969990298</v>
      </c>
      <c r="Q48" s="166">
        <v>521.29221594475803</v>
      </c>
      <c r="R48" s="166">
        <v>492.59167544783998</v>
      </c>
      <c r="S48" s="166">
        <v>10201.121055354401</v>
      </c>
      <c r="T48" s="166">
        <v>12137.4566268946</v>
      </c>
      <c r="U48" s="166">
        <v>13095.237932992601</v>
      </c>
    </row>
    <row r="49" spans="1:21">
      <c r="A49" s="166" t="s">
        <v>510</v>
      </c>
      <c r="P49" s="166">
        <v>646.01299907149496</v>
      </c>
      <c r="Q49" s="166">
        <v>941.97053955643798</v>
      </c>
      <c r="R49" s="166">
        <v>2471.8232642019798</v>
      </c>
      <c r="S49" s="166">
        <v>12041.890097629001</v>
      </c>
      <c r="T49" s="166">
        <v>12882.396485623</v>
      </c>
      <c r="U49" s="166">
        <v>13396.1772836538</v>
      </c>
    </row>
    <row r="50" spans="1:21">
      <c r="A50" s="166" t="s">
        <v>511</v>
      </c>
    </row>
    <row r="51" spans="1:21">
      <c r="A51" s="166" t="s">
        <v>512</v>
      </c>
    </row>
    <row r="52" spans="1:21">
      <c r="A52" s="166" t="s">
        <v>513</v>
      </c>
    </row>
    <row r="53" spans="1:21">
      <c r="A53" s="166" t="s">
        <v>514</v>
      </c>
    </row>
    <row r="54" spans="1:21">
      <c r="A54" s="166" t="s">
        <v>515</v>
      </c>
    </row>
    <row r="55" spans="1:21">
      <c r="A55" s="166" t="s">
        <v>516</v>
      </c>
    </row>
    <row r="56" spans="1:21">
      <c r="A56" s="166" t="s">
        <v>517</v>
      </c>
    </row>
    <row r="57" spans="1:21">
      <c r="A57" s="166" t="s">
        <v>518</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B1:MZ829"/>
  <sheetViews>
    <sheetView workbookViewId="0">
      <selection activeCell="D26" sqref="D26"/>
    </sheetView>
  </sheetViews>
  <sheetFormatPr defaultColWidth="8.875" defaultRowHeight="13.5"/>
  <cols>
    <col min="1" max="2" width="8.875" style="6"/>
    <col min="3" max="3" width="12.375" style="6" customWidth="1"/>
    <col min="4" max="4" width="14" style="6" customWidth="1"/>
    <col min="5" max="16384" width="8.875" style="6"/>
  </cols>
  <sheetData>
    <row r="1" spans="2:364">
      <c r="B1" s="5" t="s">
        <v>392</v>
      </c>
      <c r="C1" s="5" t="s">
        <v>520</v>
      </c>
    </row>
    <row r="2" spans="2:364">
      <c r="B2" s="5" t="s">
        <v>393</v>
      </c>
    </row>
    <row r="3" spans="2:364">
      <c r="B3" s="5" t="s">
        <v>394</v>
      </c>
      <c r="C3" s="5" t="s">
        <v>521</v>
      </c>
    </row>
    <row r="4" spans="2:364">
      <c r="B4" s="5" t="s">
        <v>395</v>
      </c>
      <c r="C4" s="5" t="s">
        <v>522</v>
      </c>
    </row>
    <row r="5" spans="2:364">
      <c r="B5" s="5" t="s">
        <v>396</v>
      </c>
    </row>
    <row r="6" spans="2:364">
      <c r="B6" s="5" t="s">
        <v>397</v>
      </c>
      <c r="C6" s="5" t="s">
        <v>523</v>
      </c>
    </row>
    <row r="8" spans="2:364">
      <c r="B8" s="5" t="s">
        <v>398</v>
      </c>
      <c r="C8" s="5" t="s">
        <v>399</v>
      </c>
      <c r="D8" s="6" t="s">
        <v>3953</v>
      </c>
      <c r="E8" s="6">
        <v>0</v>
      </c>
      <c r="F8" s="6">
        <v>1000</v>
      </c>
      <c r="G8" s="6">
        <v>1999</v>
      </c>
      <c r="H8" s="6">
        <v>2998</v>
      </c>
      <c r="I8" s="6">
        <v>3997</v>
      </c>
      <c r="J8" s="6">
        <v>4996</v>
      </c>
      <c r="K8" s="6">
        <v>5995</v>
      </c>
      <c r="L8" s="6">
        <v>6994</v>
      </c>
      <c r="M8" s="6">
        <v>7993</v>
      </c>
      <c r="N8" s="6">
        <v>8992</v>
      </c>
      <c r="O8" s="6">
        <v>9991</v>
      </c>
      <c r="P8" s="6">
        <v>10990</v>
      </c>
      <c r="Q8" s="6">
        <v>11989</v>
      </c>
      <c r="R8" s="6">
        <v>12988</v>
      </c>
      <c r="S8" s="6">
        <v>13988</v>
      </c>
      <c r="T8" s="6">
        <v>14988</v>
      </c>
      <c r="U8" s="6">
        <v>15987</v>
      </c>
      <c r="V8" s="6">
        <v>16987</v>
      </c>
      <c r="W8" s="6">
        <v>17987</v>
      </c>
      <c r="X8" s="6">
        <v>18987</v>
      </c>
      <c r="Y8" s="6">
        <v>19986</v>
      </c>
      <c r="Z8" s="6">
        <v>20986</v>
      </c>
      <c r="AA8" s="6">
        <v>21986</v>
      </c>
      <c r="AB8" s="6">
        <v>22986</v>
      </c>
      <c r="AC8" s="6">
        <v>23985</v>
      </c>
      <c r="AD8" s="6">
        <v>24985</v>
      </c>
      <c r="AE8" s="6">
        <v>25985</v>
      </c>
      <c r="AF8" s="6">
        <v>26985</v>
      </c>
      <c r="AG8" s="6">
        <v>27984</v>
      </c>
      <c r="AH8" s="6">
        <v>28984</v>
      </c>
      <c r="AI8" s="6">
        <v>29984</v>
      </c>
      <c r="AJ8" s="6">
        <v>30983</v>
      </c>
      <c r="AK8" s="6">
        <v>31983</v>
      </c>
      <c r="AL8" s="6">
        <v>32983</v>
      </c>
      <c r="AM8" s="6">
        <v>33982</v>
      </c>
      <c r="AN8" s="6">
        <v>34982</v>
      </c>
      <c r="AO8" s="6">
        <v>35982</v>
      </c>
      <c r="AP8" s="6">
        <v>36982</v>
      </c>
      <c r="AQ8" s="6">
        <v>37981</v>
      </c>
      <c r="AR8" s="6">
        <v>38981</v>
      </c>
      <c r="AS8" s="6">
        <v>39981</v>
      </c>
      <c r="AT8" s="6">
        <v>40981</v>
      </c>
      <c r="AU8" s="6">
        <v>41981</v>
      </c>
      <c r="AV8" s="6">
        <v>42980</v>
      </c>
      <c r="AW8" s="6">
        <v>43980</v>
      </c>
      <c r="AX8" s="6">
        <v>44981</v>
      </c>
      <c r="AY8" s="6">
        <v>45980</v>
      </c>
      <c r="AZ8" s="6">
        <v>46979</v>
      </c>
      <c r="BA8" s="6">
        <v>47979</v>
      </c>
      <c r="BB8" s="6">
        <v>48979</v>
      </c>
      <c r="BC8" s="6">
        <v>49978</v>
      </c>
      <c r="BD8" s="6">
        <v>50979</v>
      </c>
      <c r="BE8" s="6">
        <v>51978</v>
      </c>
      <c r="BF8" s="6">
        <v>52978</v>
      </c>
      <c r="BG8" s="6">
        <v>53978</v>
      </c>
      <c r="BH8" s="6">
        <v>54978</v>
      </c>
      <c r="BI8" s="6">
        <v>55978</v>
      </c>
      <c r="BJ8" s="6">
        <v>56978</v>
      </c>
      <c r="BK8" s="6">
        <v>57978</v>
      </c>
      <c r="BL8" s="6">
        <v>58978</v>
      </c>
      <c r="BM8" s="6">
        <v>59977</v>
      </c>
      <c r="BN8" s="6">
        <v>60977</v>
      </c>
      <c r="BO8" s="6">
        <v>61977</v>
      </c>
      <c r="BP8" s="6">
        <v>62977</v>
      </c>
      <c r="BQ8" s="6">
        <v>63977</v>
      </c>
      <c r="BR8" s="6">
        <v>64977</v>
      </c>
      <c r="BS8" s="6">
        <v>65976</v>
      </c>
      <c r="BT8" s="6">
        <v>66976</v>
      </c>
      <c r="BU8" s="6">
        <v>67976</v>
      </c>
      <c r="BV8" s="6">
        <v>68976</v>
      </c>
      <c r="BW8" s="6">
        <v>69975</v>
      </c>
      <c r="BX8" s="6">
        <v>70974</v>
      </c>
      <c r="BY8" s="6">
        <v>71973</v>
      </c>
      <c r="BZ8" s="6">
        <v>72972</v>
      </c>
      <c r="CA8" s="6">
        <v>73971</v>
      </c>
      <c r="CB8" s="6">
        <v>74971</v>
      </c>
      <c r="CC8" s="6">
        <v>75971</v>
      </c>
      <c r="CD8" s="6">
        <v>76970</v>
      </c>
      <c r="CE8" s="6">
        <v>77970</v>
      </c>
      <c r="CF8" s="6">
        <v>78970</v>
      </c>
      <c r="CG8" s="6">
        <v>79970</v>
      </c>
      <c r="CH8" s="6">
        <v>80969</v>
      </c>
      <c r="CI8" s="6">
        <v>81970</v>
      </c>
      <c r="CJ8" s="6">
        <v>82970</v>
      </c>
      <c r="CK8" s="6">
        <v>83970</v>
      </c>
      <c r="CL8" s="6">
        <v>84970</v>
      </c>
      <c r="CM8" s="6">
        <v>85970</v>
      </c>
      <c r="CN8" s="6">
        <v>86970</v>
      </c>
      <c r="CO8" s="6">
        <v>87970</v>
      </c>
      <c r="CP8" s="6">
        <v>88969</v>
      </c>
      <c r="CQ8" s="6">
        <v>89969</v>
      </c>
      <c r="CR8" s="6">
        <v>90969</v>
      </c>
      <c r="CS8" s="6">
        <v>91968</v>
      </c>
      <c r="CT8" s="6">
        <v>92967</v>
      </c>
      <c r="CU8" s="6">
        <v>93966</v>
      </c>
      <c r="CV8" s="6">
        <v>94966</v>
      </c>
      <c r="CW8" s="6">
        <v>95965</v>
      </c>
      <c r="CX8" s="6">
        <v>96965</v>
      </c>
      <c r="CY8" s="6">
        <v>97965</v>
      </c>
      <c r="CZ8" s="6">
        <v>98965</v>
      </c>
      <c r="DA8" s="6">
        <v>99964</v>
      </c>
      <c r="DB8" s="6">
        <v>100964</v>
      </c>
      <c r="DC8" s="6">
        <v>101964</v>
      </c>
      <c r="DD8" s="6">
        <v>102963</v>
      </c>
      <c r="DE8" s="6">
        <v>103963</v>
      </c>
      <c r="DF8" s="6">
        <v>104963</v>
      </c>
      <c r="DG8" s="6">
        <v>105962</v>
      </c>
      <c r="DH8" s="6">
        <v>106963</v>
      </c>
      <c r="DI8" s="6">
        <v>107963</v>
      </c>
      <c r="DJ8" s="6">
        <v>108963</v>
      </c>
      <c r="DK8" s="6">
        <v>109962</v>
      </c>
      <c r="DL8" s="6">
        <v>110961</v>
      </c>
      <c r="DM8" s="6">
        <v>111961</v>
      </c>
      <c r="DN8" s="6">
        <v>112961</v>
      </c>
      <c r="DO8" s="6">
        <v>113962</v>
      </c>
      <c r="DP8" s="6">
        <v>114961</v>
      </c>
      <c r="DQ8" s="6">
        <v>115960</v>
      </c>
      <c r="DR8" s="6">
        <v>116960</v>
      </c>
      <c r="DS8" s="6">
        <v>117959</v>
      </c>
      <c r="DT8" s="6">
        <v>118959</v>
      </c>
      <c r="DU8" s="6">
        <v>119960</v>
      </c>
      <c r="DV8" s="6">
        <v>120959</v>
      </c>
      <c r="DW8" s="6">
        <v>121959</v>
      </c>
      <c r="DX8" s="6">
        <v>122959</v>
      </c>
      <c r="DY8" s="6">
        <v>123959</v>
      </c>
      <c r="DZ8" s="6">
        <v>124959</v>
      </c>
      <c r="EA8" s="6">
        <v>125959</v>
      </c>
      <c r="EB8" s="6">
        <v>126959</v>
      </c>
      <c r="EC8" s="6">
        <v>127959</v>
      </c>
      <c r="ED8" s="6">
        <v>128959</v>
      </c>
      <c r="EF8" s="6">
        <v>130979</v>
      </c>
      <c r="EG8" s="6">
        <v>131979</v>
      </c>
      <c r="EH8" s="6">
        <v>132978</v>
      </c>
      <c r="EI8" s="6">
        <v>133978</v>
      </c>
      <c r="EJ8" s="6">
        <v>134978</v>
      </c>
      <c r="EK8" s="6">
        <v>135977</v>
      </c>
      <c r="EL8" s="6">
        <v>136977</v>
      </c>
      <c r="EM8" s="6">
        <v>137977</v>
      </c>
      <c r="EN8" s="6">
        <v>138977</v>
      </c>
      <c r="EO8" s="6">
        <v>139977</v>
      </c>
      <c r="EP8" s="6">
        <v>140977</v>
      </c>
      <c r="EQ8" s="6">
        <v>141977</v>
      </c>
      <c r="ER8" s="6">
        <v>142977</v>
      </c>
      <c r="ES8" s="6">
        <v>143977</v>
      </c>
      <c r="ET8" s="6">
        <v>144977</v>
      </c>
      <c r="EU8" s="6">
        <v>145977</v>
      </c>
      <c r="EV8" s="6">
        <v>146977</v>
      </c>
      <c r="EW8" s="6">
        <v>147977</v>
      </c>
      <c r="EX8" s="6">
        <v>148977</v>
      </c>
      <c r="EY8" s="6">
        <v>149977</v>
      </c>
      <c r="EZ8" s="6">
        <v>150977</v>
      </c>
      <c r="FA8" s="6">
        <v>151977</v>
      </c>
      <c r="FB8" s="6">
        <v>152977</v>
      </c>
      <c r="FC8" s="6">
        <v>153977</v>
      </c>
      <c r="FD8" s="6">
        <v>154977</v>
      </c>
      <c r="FE8" s="6">
        <v>155977</v>
      </c>
      <c r="FF8" s="6">
        <v>156977</v>
      </c>
      <c r="FG8" s="6">
        <v>157976</v>
      </c>
      <c r="FH8" s="6">
        <v>158976</v>
      </c>
      <c r="FI8" s="6">
        <v>159976</v>
      </c>
      <c r="FJ8" s="6">
        <v>160976</v>
      </c>
      <c r="FK8" s="6">
        <v>161976</v>
      </c>
      <c r="FL8" s="6">
        <v>162976</v>
      </c>
      <c r="FM8" s="6">
        <v>163976</v>
      </c>
      <c r="FN8" s="6">
        <v>164976</v>
      </c>
      <c r="FO8" s="6">
        <v>165976</v>
      </c>
      <c r="FP8" s="6">
        <v>166976</v>
      </c>
      <c r="FQ8" s="6">
        <v>167976</v>
      </c>
      <c r="FR8" s="6">
        <v>168976</v>
      </c>
      <c r="FS8" s="6">
        <v>169976</v>
      </c>
      <c r="FT8" s="6">
        <v>170976</v>
      </c>
      <c r="FU8" s="6">
        <v>171976</v>
      </c>
      <c r="FV8" s="6">
        <v>172976</v>
      </c>
      <c r="FW8" s="6">
        <v>173976</v>
      </c>
      <c r="FX8" s="6">
        <v>174976</v>
      </c>
      <c r="FY8" s="6">
        <v>175976</v>
      </c>
      <c r="FZ8" s="6">
        <v>176976</v>
      </c>
      <c r="GA8" s="6">
        <v>177976</v>
      </c>
      <c r="GB8" s="6">
        <v>178976</v>
      </c>
      <c r="GC8" s="6">
        <v>179976</v>
      </c>
      <c r="GD8" s="6">
        <v>180976</v>
      </c>
      <c r="GE8" s="6">
        <v>181976</v>
      </c>
      <c r="GF8" s="6">
        <v>182976</v>
      </c>
      <c r="GG8" s="6">
        <v>183976</v>
      </c>
      <c r="GH8" s="6">
        <v>184976</v>
      </c>
      <c r="GI8" s="6">
        <v>185976</v>
      </c>
      <c r="GJ8" s="6">
        <v>186976</v>
      </c>
      <c r="GK8" s="6">
        <v>187976</v>
      </c>
      <c r="GL8" s="6">
        <v>188976</v>
      </c>
      <c r="GM8" s="6">
        <v>189976</v>
      </c>
      <c r="GN8" s="6">
        <v>190976</v>
      </c>
      <c r="GO8" s="6">
        <v>191976</v>
      </c>
      <c r="GP8" s="6">
        <v>192976</v>
      </c>
      <c r="GQ8" s="6">
        <v>193976</v>
      </c>
      <c r="GR8" s="6">
        <v>194976</v>
      </c>
      <c r="GS8" s="6">
        <v>195976</v>
      </c>
      <c r="GT8" s="6">
        <v>196976</v>
      </c>
      <c r="GU8" s="6">
        <v>197976</v>
      </c>
      <c r="GV8" s="6">
        <v>198976</v>
      </c>
      <c r="GW8" s="6">
        <v>199976</v>
      </c>
      <c r="GX8" s="6">
        <v>200976</v>
      </c>
      <c r="GY8" s="6">
        <v>201976</v>
      </c>
      <c r="GZ8" s="6">
        <v>202976</v>
      </c>
      <c r="HA8" s="6">
        <v>203976</v>
      </c>
      <c r="HB8" s="6">
        <v>204977</v>
      </c>
      <c r="HC8" s="6">
        <v>205977</v>
      </c>
      <c r="HD8" s="6">
        <v>206977</v>
      </c>
      <c r="HE8" s="6">
        <v>207977</v>
      </c>
      <c r="HF8" s="6">
        <v>208978</v>
      </c>
      <c r="HG8" s="6">
        <v>209978</v>
      </c>
      <c r="HH8" s="6">
        <v>210978</v>
      </c>
      <c r="HI8" s="6">
        <v>211978</v>
      </c>
      <c r="HJ8" s="6">
        <v>212978</v>
      </c>
      <c r="HK8" s="6">
        <v>213979</v>
      </c>
      <c r="HL8" s="6">
        <v>214979</v>
      </c>
      <c r="HM8" s="6">
        <v>215980</v>
      </c>
      <c r="HN8" s="6">
        <v>216981</v>
      </c>
      <c r="HO8" s="6">
        <v>217981</v>
      </c>
      <c r="HP8" s="6">
        <v>218981</v>
      </c>
      <c r="HQ8" s="6">
        <v>219982</v>
      </c>
      <c r="HR8" s="6">
        <v>220983</v>
      </c>
      <c r="HS8" s="6">
        <v>221983</v>
      </c>
      <c r="HT8" s="6">
        <v>222983</v>
      </c>
      <c r="HU8" s="6">
        <v>223984</v>
      </c>
      <c r="HV8" s="6">
        <v>224984</v>
      </c>
      <c r="HW8" s="6">
        <v>225985</v>
      </c>
      <c r="HX8" s="6">
        <v>226985</v>
      </c>
      <c r="HY8" s="6">
        <v>227986</v>
      </c>
      <c r="HZ8" s="6">
        <v>228987</v>
      </c>
      <c r="IA8" s="6">
        <v>229988</v>
      </c>
      <c r="IB8" s="6">
        <v>230989</v>
      </c>
      <c r="IC8" s="6">
        <v>231989</v>
      </c>
      <c r="ID8" s="6">
        <v>232989</v>
      </c>
      <c r="IE8" s="6">
        <v>233989</v>
      </c>
      <c r="IF8" s="6">
        <v>234989</v>
      </c>
      <c r="IG8" s="6">
        <v>235989</v>
      </c>
      <c r="IH8" s="6">
        <v>236989</v>
      </c>
      <c r="II8" s="6">
        <v>237989</v>
      </c>
      <c r="IJ8" s="6">
        <v>238989</v>
      </c>
      <c r="IK8" s="6">
        <v>239989</v>
      </c>
      <c r="IL8" s="6">
        <v>240989</v>
      </c>
      <c r="IM8" s="6">
        <v>241989</v>
      </c>
      <c r="IN8" s="6">
        <v>242989</v>
      </c>
      <c r="IO8" s="6">
        <v>243989</v>
      </c>
      <c r="IP8" s="6">
        <v>244989</v>
      </c>
      <c r="IQ8" s="6">
        <v>245989</v>
      </c>
      <c r="IR8" s="6">
        <v>246989</v>
      </c>
      <c r="IS8" s="6">
        <v>247989</v>
      </c>
      <c r="IT8" s="6">
        <v>248989</v>
      </c>
      <c r="IU8" s="6">
        <v>249989</v>
      </c>
      <c r="IV8" s="6">
        <v>250989</v>
      </c>
      <c r="IW8" s="6">
        <v>251989</v>
      </c>
      <c r="IX8" s="6">
        <v>252989</v>
      </c>
      <c r="IY8" s="6">
        <v>253989</v>
      </c>
      <c r="IZ8" s="6">
        <v>254989</v>
      </c>
      <c r="JA8" s="6">
        <v>255989</v>
      </c>
      <c r="JB8" s="6">
        <v>256989</v>
      </c>
      <c r="JC8" s="6">
        <v>257989</v>
      </c>
      <c r="JD8" s="6">
        <v>258989</v>
      </c>
      <c r="JE8" s="6">
        <v>259989</v>
      </c>
      <c r="JF8" s="6">
        <v>260989</v>
      </c>
      <c r="JG8" s="6">
        <v>261989</v>
      </c>
      <c r="JH8" s="6">
        <v>262989</v>
      </c>
      <c r="JI8" s="6">
        <v>263989</v>
      </c>
      <c r="JJ8" s="6">
        <v>264989</v>
      </c>
      <c r="JK8" s="6">
        <v>265989</v>
      </c>
      <c r="JL8" s="6">
        <v>266989</v>
      </c>
      <c r="JM8" s="6">
        <v>267989</v>
      </c>
      <c r="JN8" s="6">
        <v>268989</v>
      </c>
      <c r="JO8" s="6">
        <v>269989</v>
      </c>
      <c r="JP8" s="6">
        <v>270989</v>
      </c>
      <c r="JQ8" s="6">
        <v>271989</v>
      </c>
      <c r="JR8" s="6">
        <v>272989</v>
      </c>
      <c r="JS8" s="6">
        <v>273989</v>
      </c>
      <c r="JT8" s="6">
        <v>274989</v>
      </c>
      <c r="JU8" s="6">
        <v>275989</v>
      </c>
      <c r="JV8" s="6">
        <v>276989</v>
      </c>
      <c r="JW8" s="6">
        <v>277989</v>
      </c>
      <c r="JX8" s="6">
        <v>278989</v>
      </c>
      <c r="JY8" s="6">
        <v>279989</v>
      </c>
      <c r="JZ8" s="6">
        <v>280989</v>
      </c>
      <c r="KA8" s="6">
        <v>281989</v>
      </c>
      <c r="KB8" s="6">
        <v>282989</v>
      </c>
      <c r="KC8" s="6">
        <v>283990</v>
      </c>
      <c r="KD8" s="6">
        <v>284991</v>
      </c>
      <c r="KE8" s="6">
        <v>285991</v>
      </c>
      <c r="KF8" s="6">
        <v>286991</v>
      </c>
      <c r="KG8" s="6">
        <v>287991</v>
      </c>
      <c r="KH8" s="6">
        <v>288991</v>
      </c>
      <c r="KI8" s="6">
        <v>289991</v>
      </c>
      <c r="KJ8" s="6">
        <v>290991</v>
      </c>
      <c r="KK8" s="6">
        <v>291991</v>
      </c>
      <c r="KL8" s="6">
        <v>292992</v>
      </c>
      <c r="KM8" s="6">
        <v>293992</v>
      </c>
      <c r="KN8" s="6">
        <v>294993</v>
      </c>
      <c r="KO8" s="6">
        <v>295993</v>
      </c>
      <c r="KP8" s="6">
        <v>296994</v>
      </c>
      <c r="KQ8" s="6">
        <v>297994</v>
      </c>
      <c r="KR8" s="6">
        <v>298995</v>
      </c>
      <c r="KS8" s="6">
        <v>299995</v>
      </c>
      <c r="KT8" s="6">
        <v>300995</v>
      </c>
      <c r="KU8" s="6">
        <v>301995</v>
      </c>
      <c r="KV8" s="6">
        <v>302996</v>
      </c>
      <c r="KW8" s="6">
        <v>303996</v>
      </c>
      <c r="KX8" s="6">
        <v>304997</v>
      </c>
      <c r="KY8" s="6">
        <v>305998</v>
      </c>
      <c r="KZ8" s="6">
        <v>306998</v>
      </c>
      <c r="LA8" s="6">
        <v>307998</v>
      </c>
      <c r="LB8" s="6">
        <v>308999</v>
      </c>
      <c r="LC8" s="6">
        <v>309999</v>
      </c>
      <c r="LD8" s="6">
        <v>310999</v>
      </c>
      <c r="LE8" s="6">
        <v>312000</v>
      </c>
      <c r="LF8" s="6">
        <v>313000</v>
      </c>
      <c r="LG8" s="6">
        <v>314000</v>
      </c>
      <c r="LH8" s="6">
        <v>315000</v>
      </c>
      <c r="LI8" s="6">
        <v>316001</v>
      </c>
      <c r="LJ8" s="6">
        <v>317001</v>
      </c>
      <c r="LK8" s="6">
        <v>318002</v>
      </c>
      <c r="LL8" s="6">
        <v>319003</v>
      </c>
      <c r="LM8" s="6">
        <v>320003</v>
      </c>
      <c r="LN8" s="6">
        <v>321002</v>
      </c>
      <c r="LO8" s="6">
        <v>322002</v>
      </c>
      <c r="LP8" s="6">
        <v>323002</v>
      </c>
      <c r="LQ8" s="6">
        <v>324002</v>
      </c>
      <c r="LR8" s="6">
        <v>325002</v>
      </c>
      <c r="LS8" s="6">
        <v>326002</v>
      </c>
      <c r="LT8" s="6">
        <v>327002</v>
      </c>
      <c r="LU8" s="6">
        <v>328002</v>
      </c>
      <c r="LV8" s="6">
        <v>329002</v>
      </c>
      <c r="LW8" s="6">
        <v>330002</v>
      </c>
      <c r="LX8" s="6">
        <v>331002</v>
      </c>
      <c r="LY8" s="6">
        <v>332002</v>
      </c>
      <c r="LZ8" s="6">
        <v>333002</v>
      </c>
      <c r="MA8" s="6">
        <v>334002</v>
      </c>
      <c r="MB8" s="6">
        <v>335002</v>
      </c>
      <c r="MC8" s="6">
        <v>336002</v>
      </c>
      <c r="MD8" s="6">
        <v>337002</v>
      </c>
      <c r="ME8" s="6">
        <v>338002</v>
      </c>
      <c r="MF8" s="6">
        <v>339002</v>
      </c>
      <c r="MG8" s="6">
        <v>340002</v>
      </c>
      <c r="MH8" s="6">
        <v>341002</v>
      </c>
      <c r="MI8" s="6">
        <v>342002</v>
      </c>
      <c r="MJ8" s="6">
        <v>343002</v>
      </c>
      <c r="MK8" s="6">
        <v>344002</v>
      </c>
      <c r="ML8" s="6">
        <v>345002</v>
      </c>
      <c r="MM8" s="6">
        <v>346002</v>
      </c>
      <c r="MN8" s="6">
        <v>347002</v>
      </c>
      <c r="MO8" s="6">
        <v>348002</v>
      </c>
      <c r="MP8" s="6">
        <v>349002</v>
      </c>
      <c r="MQ8" s="6">
        <v>350002</v>
      </c>
      <c r="MR8" s="6">
        <v>351002</v>
      </c>
      <c r="MS8" s="6">
        <v>352002</v>
      </c>
      <c r="MT8" s="6">
        <v>353002</v>
      </c>
      <c r="MU8" s="6">
        <v>354002</v>
      </c>
      <c r="MV8" s="6">
        <v>355002</v>
      </c>
      <c r="MW8" s="6">
        <v>356002</v>
      </c>
      <c r="MX8" s="6">
        <v>357002</v>
      </c>
      <c r="MY8" s="6">
        <v>358002</v>
      </c>
      <c r="MZ8" s="6">
        <v>359002</v>
      </c>
    </row>
    <row r="9" spans="2:364">
      <c r="B9" s="5" t="s">
        <v>8</v>
      </c>
      <c r="D9" s="6" t="s">
        <v>524</v>
      </c>
      <c r="E9" s="6">
        <v>1</v>
      </c>
      <c r="F9" s="6">
        <v>0.996</v>
      </c>
      <c r="G9" s="6">
        <v>1.002</v>
      </c>
      <c r="H9" s="6">
        <v>1.002</v>
      </c>
      <c r="I9" s="6">
        <v>1.0049999999999999</v>
      </c>
      <c r="J9" s="6">
        <v>1.0029999999999999</v>
      </c>
      <c r="K9" s="6">
        <v>0.998</v>
      </c>
      <c r="L9" s="6">
        <v>1.002</v>
      </c>
      <c r="M9" s="6">
        <v>1.0009999999999999</v>
      </c>
      <c r="N9" s="6">
        <v>1.014</v>
      </c>
      <c r="O9" s="6">
        <v>1.0069999999999999</v>
      </c>
      <c r="P9" s="6">
        <v>0.95399999999999996</v>
      </c>
      <c r="Q9" s="6">
        <v>0.93500000000000005</v>
      </c>
      <c r="R9" s="6">
        <v>0.92500000000000004</v>
      </c>
      <c r="S9" s="6">
        <v>0.95699999999999996</v>
      </c>
      <c r="T9" s="6">
        <v>0.96499999999999997</v>
      </c>
      <c r="U9" s="6">
        <v>0.96299999999999997</v>
      </c>
      <c r="V9" s="6">
        <v>0.96099999999999997</v>
      </c>
      <c r="W9" s="6">
        <v>0.97299999999999998</v>
      </c>
      <c r="X9" s="6">
        <v>0.98299999999999998</v>
      </c>
      <c r="Y9" s="6">
        <v>0.98699999999999999</v>
      </c>
      <c r="Z9" s="6">
        <v>0.995</v>
      </c>
      <c r="AA9" s="6">
        <v>1.01</v>
      </c>
      <c r="AB9" s="6">
        <v>1.0229999999999999</v>
      </c>
      <c r="AC9" s="6">
        <v>1.0349999999999999</v>
      </c>
      <c r="AD9" s="6">
        <v>1.052</v>
      </c>
      <c r="AE9" s="6">
        <v>1.069</v>
      </c>
      <c r="AF9" s="6">
        <v>1.0760000000000001</v>
      </c>
      <c r="AG9" s="6">
        <v>1.107</v>
      </c>
      <c r="AH9" s="6">
        <v>1.1180000000000001</v>
      </c>
      <c r="AI9" s="6">
        <v>1.133</v>
      </c>
      <c r="AJ9" s="6">
        <v>1.153</v>
      </c>
      <c r="AK9" s="6">
        <v>1.169</v>
      </c>
      <c r="AL9" s="6">
        <v>1.1850000000000001</v>
      </c>
      <c r="AM9" s="6">
        <v>1.2090000000000001</v>
      </c>
      <c r="AN9" s="6">
        <v>1.2390000000000001</v>
      </c>
      <c r="AO9" s="6">
        <v>1.242</v>
      </c>
      <c r="AP9" s="6">
        <v>1.274</v>
      </c>
      <c r="AQ9" s="6">
        <v>1.2849999999999999</v>
      </c>
      <c r="AR9" s="6">
        <v>1.304</v>
      </c>
      <c r="AS9" s="6">
        <v>1.3109999999999999</v>
      </c>
      <c r="AT9" s="6">
        <v>1.335</v>
      </c>
      <c r="AU9" s="6">
        <v>1.353</v>
      </c>
      <c r="AV9" s="6">
        <v>1.369</v>
      </c>
      <c r="AW9" s="6">
        <v>1.3939999999999999</v>
      </c>
      <c r="AX9" s="6">
        <v>1.4019999999999999</v>
      </c>
      <c r="AY9" s="6">
        <v>1.4219999999999999</v>
      </c>
      <c r="AZ9" s="6">
        <v>1.4450000000000001</v>
      </c>
      <c r="BA9" s="6">
        <v>1.452</v>
      </c>
      <c r="BB9" s="6">
        <v>1.464</v>
      </c>
      <c r="BC9" s="6">
        <v>1.47</v>
      </c>
      <c r="BD9" s="6">
        <v>1.4930000000000001</v>
      </c>
      <c r="BE9" s="6">
        <v>1.4910000000000001</v>
      </c>
      <c r="BF9" s="6">
        <v>1.512</v>
      </c>
      <c r="BG9" s="6">
        <v>1.526</v>
      </c>
      <c r="BH9" s="6">
        <v>1.5409999999999999</v>
      </c>
      <c r="BI9" s="6">
        <v>1.5529999999999999</v>
      </c>
      <c r="BJ9" s="6">
        <v>1.5629999999999999</v>
      </c>
      <c r="BK9" s="6">
        <v>1.5589999999999999</v>
      </c>
      <c r="BL9" s="6">
        <v>1.5780000000000001</v>
      </c>
      <c r="BM9" s="6">
        <v>1.5780000000000001</v>
      </c>
      <c r="BN9" s="6">
        <v>1.583</v>
      </c>
      <c r="BO9" s="6">
        <v>1.5880000000000001</v>
      </c>
      <c r="BP9" s="6">
        <v>1.599</v>
      </c>
      <c r="BQ9" s="6">
        <v>1.607</v>
      </c>
      <c r="BR9" s="6">
        <v>1.6040000000000001</v>
      </c>
      <c r="BS9" s="6">
        <v>1.6140000000000001</v>
      </c>
      <c r="BT9" s="6">
        <v>1.619</v>
      </c>
      <c r="BU9" s="6">
        <v>1.62</v>
      </c>
      <c r="BV9" s="6">
        <v>1.623</v>
      </c>
      <c r="BW9" s="6">
        <v>1.631</v>
      </c>
      <c r="BX9" s="6">
        <v>1.625</v>
      </c>
      <c r="BY9" s="6">
        <v>1.633</v>
      </c>
      <c r="BZ9" s="6">
        <v>1.6359999999999999</v>
      </c>
      <c r="CA9" s="6">
        <v>1.633</v>
      </c>
      <c r="CB9" s="6">
        <v>1.63</v>
      </c>
      <c r="CC9" s="6">
        <v>1.6439999999999999</v>
      </c>
      <c r="CD9" s="6">
        <v>1.6339999999999999</v>
      </c>
      <c r="CE9" s="6">
        <v>1.645</v>
      </c>
      <c r="CF9" s="6">
        <v>1.639</v>
      </c>
      <c r="CG9" s="6">
        <v>1.639</v>
      </c>
      <c r="CH9" s="6">
        <v>1.6259999999999999</v>
      </c>
      <c r="CI9" s="6">
        <v>1.62</v>
      </c>
      <c r="CJ9" s="6">
        <v>1.627</v>
      </c>
      <c r="CK9" s="6">
        <v>1.6259999999999999</v>
      </c>
      <c r="CL9" s="6">
        <v>1.615</v>
      </c>
      <c r="CM9" s="6">
        <v>1.6220000000000001</v>
      </c>
      <c r="CN9" s="6">
        <v>1.619</v>
      </c>
      <c r="CO9" s="6">
        <v>1.62</v>
      </c>
      <c r="CP9" s="6">
        <v>1.6160000000000001</v>
      </c>
      <c r="CQ9" s="6">
        <v>1.61</v>
      </c>
      <c r="CR9" s="6">
        <v>1.605</v>
      </c>
      <c r="CS9" s="6">
        <v>1.6160000000000001</v>
      </c>
      <c r="CT9" s="6">
        <v>1.603</v>
      </c>
      <c r="CU9" s="6">
        <v>1.599</v>
      </c>
      <c r="CV9" s="6">
        <v>1.5980000000000001</v>
      </c>
      <c r="CW9" s="6">
        <v>1.5880000000000001</v>
      </c>
      <c r="CX9" s="6">
        <v>1.5840000000000001</v>
      </c>
      <c r="CY9" s="6">
        <v>1.5760000000000001</v>
      </c>
      <c r="CZ9" s="6">
        <v>1.575</v>
      </c>
      <c r="DA9" s="6">
        <v>1.5740000000000001</v>
      </c>
      <c r="DB9" s="6">
        <v>1.571</v>
      </c>
      <c r="DC9" s="6">
        <v>1.5680000000000001</v>
      </c>
      <c r="DD9" s="6">
        <v>1.56</v>
      </c>
      <c r="DE9" s="6">
        <v>1.55</v>
      </c>
      <c r="DF9" s="6">
        <v>1.5409999999999999</v>
      </c>
      <c r="DG9" s="6">
        <v>1.5369999999999999</v>
      </c>
      <c r="DH9" s="6">
        <v>1.532</v>
      </c>
      <c r="DI9" s="6">
        <v>1.5329999999999999</v>
      </c>
      <c r="DJ9" s="6">
        <v>1.5289999999999999</v>
      </c>
      <c r="DK9" s="6">
        <v>1.52</v>
      </c>
      <c r="DL9" s="6">
        <v>1.5129999999999999</v>
      </c>
      <c r="DM9" s="6">
        <v>1.5129999999999999</v>
      </c>
      <c r="DN9" s="6">
        <v>1.5109999999999999</v>
      </c>
      <c r="DO9" s="6">
        <v>1.5029999999999999</v>
      </c>
      <c r="DP9" s="6">
        <v>1.502</v>
      </c>
      <c r="DQ9" s="6">
        <v>1.4870000000000001</v>
      </c>
      <c r="DR9" s="6">
        <v>1.4750000000000001</v>
      </c>
      <c r="DS9" s="6">
        <v>1.4770000000000001</v>
      </c>
      <c r="DT9" s="6">
        <v>1.466</v>
      </c>
      <c r="DU9" s="6">
        <v>1.4690000000000001</v>
      </c>
      <c r="DV9" s="6">
        <v>1.462</v>
      </c>
      <c r="DW9" s="6">
        <v>1.4610000000000001</v>
      </c>
      <c r="DX9" s="6">
        <v>1.4550000000000001</v>
      </c>
      <c r="DY9" s="6">
        <v>1.4430000000000001</v>
      </c>
      <c r="DZ9" s="6">
        <v>1.4339999999999999</v>
      </c>
      <c r="EA9" s="6">
        <v>1.4359999999999999</v>
      </c>
      <c r="EB9" s="6">
        <v>1.4259999999999999</v>
      </c>
      <c r="EC9" s="6">
        <v>1.419</v>
      </c>
      <c r="ED9" s="6">
        <v>1.417</v>
      </c>
      <c r="EF9" s="6">
        <v>21.808</v>
      </c>
      <c r="EG9" s="6">
        <v>20.988</v>
      </c>
      <c r="EH9" s="6">
        <v>20.95</v>
      </c>
      <c r="EI9" s="6">
        <v>25.739000000000001</v>
      </c>
      <c r="EJ9" s="6">
        <v>21.102</v>
      </c>
      <c r="EK9" s="6">
        <v>21.617999999999999</v>
      </c>
      <c r="EL9" s="6">
        <v>27.532</v>
      </c>
      <c r="EM9" s="6">
        <v>22.074999999999999</v>
      </c>
      <c r="EN9" s="6">
        <v>28.276</v>
      </c>
      <c r="EO9" s="6">
        <v>20.95</v>
      </c>
      <c r="EP9" s="6">
        <v>23.143999999999998</v>
      </c>
      <c r="EQ9" s="6">
        <v>21.637</v>
      </c>
      <c r="ER9" s="6">
        <v>22.475999999999999</v>
      </c>
      <c r="ES9" s="6">
        <v>22.648</v>
      </c>
      <c r="ET9" s="6">
        <v>21.102</v>
      </c>
      <c r="EU9" s="6">
        <v>21.922999999999998</v>
      </c>
      <c r="EV9" s="6">
        <v>22.667000000000002</v>
      </c>
      <c r="EW9" s="6">
        <v>21.102</v>
      </c>
      <c r="EX9" s="6">
        <v>23.754000000000001</v>
      </c>
      <c r="EY9" s="6">
        <v>21.617999999999999</v>
      </c>
      <c r="EZ9" s="6">
        <v>21.521999999999998</v>
      </c>
      <c r="FA9" s="6">
        <v>20.911999999999999</v>
      </c>
      <c r="FB9" s="6">
        <v>23.239000000000001</v>
      </c>
      <c r="FC9" s="6">
        <v>24.594000000000001</v>
      </c>
      <c r="FD9" s="6">
        <v>24.001999999999999</v>
      </c>
      <c r="FE9" s="6">
        <v>19.995999999999999</v>
      </c>
      <c r="FF9" s="6">
        <v>22.513999999999999</v>
      </c>
      <c r="FG9" s="6">
        <v>19.366</v>
      </c>
      <c r="FH9" s="6">
        <v>19.843</v>
      </c>
      <c r="FI9" s="6">
        <v>23.068000000000001</v>
      </c>
      <c r="FJ9" s="6">
        <v>22.361999999999998</v>
      </c>
      <c r="FK9" s="6">
        <v>24.155000000000001</v>
      </c>
      <c r="FL9" s="6">
        <v>20.95</v>
      </c>
      <c r="FM9" s="6">
        <v>20.664000000000001</v>
      </c>
      <c r="FN9" s="6">
        <v>23.754000000000001</v>
      </c>
      <c r="FO9" s="6">
        <v>22.495000000000001</v>
      </c>
      <c r="FP9" s="6">
        <v>20.282</v>
      </c>
      <c r="FQ9" s="6">
        <v>20.625</v>
      </c>
      <c r="FR9" s="6">
        <v>19.576000000000001</v>
      </c>
      <c r="FS9" s="6">
        <v>23.315999999999999</v>
      </c>
      <c r="FT9" s="6">
        <v>21.751000000000001</v>
      </c>
      <c r="FU9" s="6">
        <v>20.95</v>
      </c>
      <c r="FV9" s="6">
        <v>24.422000000000001</v>
      </c>
      <c r="FW9" s="6">
        <v>20.759</v>
      </c>
      <c r="FX9" s="6">
        <v>20.969000000000001</v>
      </c>
      <c r="FY9" s="6">
        <v>21.846</v>
      </c>
      <c r="FZ9" s="6">
        <v>17.992000000000001</v>
      </c>
      <c r="GA9" s="6">
        <v>23.143999999999998</v>
      </c>
      <c r="GB9" s="6">
        <v>22.762</v>
      </c>
      <c r="GC9" s="6">
        <v>21.713000000000001</v>
      </c>
      <c r="GD9" s="6">
        <v>21.751000000000001</v>
      </c>
      <c r="GE9" s="6">
        <v>20.396000000000001</v>
      </c>
      <c r="GF9" s="6">
        <v>22.132999999999999</v>
      </c>
      <c r="GG9" s="6">
        <v>15.13</v>
      </c>
      <c r="GH9" s="6">
        <v>21.427</v>
      </c>
      <c r="GI9" s="6">
        <v>21.427</v>
      </c>
      <c r="GJ9" s="6">
        <v>19.556999999999999</v>
      </c>
      <c r="GK9" s="6">
        <v>22.036999999999999</v>
      </c>
      <c r="GL9" s="6">
        <v>18.888999999999999</v>
      </c>
      <c r="GM9" s="6">
        <v>17.649000000000001</v>
      </c>
      <c r="GN9" s="6">
        <v>21.102</v>
      </c>
      <c r="GO9" s="6">
        <v>19.175000000000001</v>
      </c>
      <c r="GP9" s="6">
        <v>20.664000000000001</v>
      </c>
      <c r="GQ9" s="6">
        <v>19.861999999999998</v>
      </c>
      <c r="GR9" s="6">
        <v>15.417</v>
      </c>
      <c r="GS9" s="6">
        <v>21.503</v>
      </c>
      <c r="GT9" s="6">
        <v>21.292999999999999</v>
      </c>
      <c r="GU9" s="6">
        <v>15.321</v>
      </c>
      <c r="GV9" s="6">
        <v>19.843</v>
      </c>
      <c r="GW9" s="6">
        <v>20.053000000000001</v>
      </c>
      <c r="GX9" s="6">
        <v>18.03</v>
      </c>
      <c r="GY9" s="6">
        <v>15.741</v>
      </c>
      <c r="GZ9" s="6">
        <v>15.855</v>
      </c>
      <c r="HA9" s="6">
        <v>19.899999999999999</v>
      </c>
      <c r="HB9" s="6">
        <v>23.582999999999998</v>
      </c>
      <c r="HC9" s="6">
        <v>18.965</v>
      </c>
      <c r="HD9" s="6">
        <v>18.183</v>
      </c>
      <c r="HE9" s="6">
        <v>18.908000000000001</v>
      </c>
      <c r="HF9" s="6">
        <v>19.937999999999999</v>
      </c>
      <c r="HG9" s="6">
        <v>18.488</v>
      </c>
      <c r="HH9" s="6">
        <v>17.439</v>
      </c>
      <c r="HI9" s="6">
        <v>16.943000000000001</v>
      </c>
      <c r="HJ9" s="6">
        <v>22.513999999999999</v>
      </c>
      <c r="HK9" s="6">
        <v>18.010999999999999</v>
      </c>
      <c r="HL9" s="6">
        <v>18.527000000000001</v>
      </c>
      <c r="HM9" s="6">
        <v>20.015000000000001</v>
      </c>
      <c r="HN9" s="6">
        <v>19.061</v>
      </c>
      <c r="HO9" s="6">
        <v>19.117999999999999</v>
      </c>
      <c r="HP9" s="6">
        <v>18.716999999999999</v>
      </c>
      <c r="HQ9" s="6">
        <v>19.977</v>
      </c>
      <c r="HR9" s="6">
        <v>17.782</v>
      </c>
      <c r="HS9" s="6">
        <v>16.18</v>
      </c>
      <c r="HT9" s="6">
        <v>18.088000000000001</v>
      </c>
      <c r="HU9" s="6">
        <v>17.266999999999999</v>
      </c>
      <c r="HV9" s="6">
        <v>19.937999999999999</v>
      </c>
      <c r="HW9" s="6">
        <v>18.736000000000001</v>
      </c>
      <c r="HX9" s="6">
        <v>18.259</v>
      </c>
      <c r="HY9" s="6">
        <v>19.422999999999998</v>
      </c>
      <c r="HZ9" s="6">
        <v>19.155999999999999</v>
      </c>
      <c r="IA9" s="6">
        <v>21.427</v>
      </c>
      <c r="IB9" s="6">
        <v>19.422999999999998</v>
      </c>
      <c r="IC9" s="6">
        <v>19.175000000000001</v>
      </c>
      <c r="ID9" s="6">
        <v>25.109000000000002</v>
      </c>
      <c r="IE9" s="6">
        <v>15.798</v>
      </c>
      <c r="IF9" s="6">
        <v>17.611000000000001</v>
      </c>
      <c r="IG9" s="6">
        <v>16.542000000000002</v>
      </c>
      <c r="IH9" s="6">
        <v>17.533999999999999</v>
      </c>
      <c r="II9" s="6">
        <v>20.969000000000001</v>
      </c>
      <c r="IJ9" s="6">
        <v>22.8</v>
      </c>
      <c r="IK9" s="6">
        <v>17.821000000000002</v>
      </c>
      <c r="IL9" s="6">
        <v>19.079999999999998</v>
      </c>
      <c r="IM9" s="6">
        <v>18.698</v>
      </c>
      <c r="IN9" s="6">
        <v>16.218</v>
      </c>
      <c r="IO9" s="6">
        <v>14.291</v>
      </c>
      <c r="IP9" s="6">
        <v>16.675999999999998</v>
      </c>
      <c r="IQ9" s="6">
        <v>17.324999999999999</v>
      </c>
      <c r="IR9" s="6">
        <v>19.004000000000001</v>
      </c>
      <c r="IS9" s="6">
        <v>20.434999999999999</v>
      </c>
      <c r="IT9" s="6">
        <v>17.21</v>
      </c>
      <c r="IU9" s="6">
        <v>18.431000000000001</v>
      </c>
      <c r="IV9" s="6">
        <v>16.695</v>
      </c>
      <c r="IW9" s="6">
        <v>17.076000000000001</v>
      </c>
      <c r="IX9" s="6">
        <v>21.026</v>
      </c>
      <c r="IY9" s="6">
        <v>18.03</v>
      </c>
      <c r="IZ9" s="6">
        <v>21.082999999999998</v>
      </c>
      <c r="JA9" s="6">
        <v>19.213000000000001</v>
      </c>
      <c r="JB9" s="6">
        <v>16.79</v>
      </c>
      <c r="JC9" s="6">
        <v>20.548999999999999</v>
      </c>
      <c r="JD9" s="6">
        <v>17.457999999999998</v>
      </c>
      <c r="JE9" s="6">
        <v>19.614000000000001</v>
      </c>
      <c r="JF9" s="6">
        <v>17.896999999999998</v>
      </c>
      <c r="JG9" s="6">
        <v>19.690000000000001</v>
      </c>
      <c r="JH9" s="6">
        <v>17.382000000000001</v>
      </c>
      <c r="JI9" s="6">
        <v>17.992000000000001</v>
      </c>
      <c r="JJ9" s="6">
        <v>19.079999999999998</v>
      </c>
      <c r="JK9" s="6">
        <v>17.706</v>
      </c>
      <c r="JL9" s="6">
        <v>14.31</v>
      </c>
      <c r="JM9" s="6">
        <v>15.493</v>
      </c>
      <c r="JN9" s="6">
        <v>15.321</v>
      </c>
      <c r="JO9" s="6">
        <v>17.038</v>
      </c>
      <c r="JP9" s="6">
        <v>19.632999999999999</v>
      </c>
      <c r="JQ9" s="6">
        <v>16.39</v>
      </c>
      <c r="JR9" s="6">
        <v>18.45</v>
      </c>
      <c r="JS9" s="6">
        <v>14.634</v>
      </c>
      <c r="JT9" s="6">
        <v>15.664999999999999</v>
      </c>
      <c r="JU9" s="6">
        <v>19.422999999999998</v>
      </c>
      <c r="JV9" s="6">
        <v>13.661</v>
      </c>
      <c r="JW9" s="6">
        <v>16.599</v>
      </c>
      <c r="JX9" s="6">
        <v>18.545999999999999</v>
      </c>
      <c r="JY9" s="6">
        <v>17.63</v>
      </c>
      <c r="JZ9" s="6">
        <v>15.798</v>
      </c>
      <c r="KA9" s="6">
        <v>17.84</v>
      </c>
      <c r="KB9" s="6">
        <v>14.329000000000001</v>
      </c>
      <c r="KC9" s="6">
        <v>15.722</v>
      </c>
      <c r="KD9" s="6">
        <v>17.573</v>
      </c>
      <c r="KE9" s="6">
        <v>15.436</v>
      </c>
      <c r="KF9" s="6">
        <v>19.518999999999998</v>
      </c>
      <c r="KG9" s="6">
        <v>14.367000000000001</v>
      </c>
      <c r="KH9" s="6">
        <v>19.175000000000001</v>
      </c>
      <c r="KI9" s="6">
        <v>17.018999999999998</v>
      </c>
      <c r="KJ9" s="6">
        <v>17.305</v>
      </c>
      <c r="KK9" s="6">
        <v>16.523</v>
      </c>
      <c r="KL9" s="6">
        <v>12.86</v>
      </c>
      <c r="KM9" s="6">
        <v>13.356</v>
      </c>
      <c r="KN9" s="6">
        <v>14.1</v>
      </c>
      <c r="KO9" s="6">
        <v>16.733000000000001</v>
      </c>
      <c r="KP9" s="6">
        <v>17.324999999999999</v>
      </c>
      <c r="KQ9" s="6">
        <v>14.596</v>
      </c>
      <c r="KR9" s="6">
        <v>15.625999999999999</v>
      </c>
      <c r="KS9" s="6">
        <v>15.378</v>
      </c>
      <c r="KT9" s="6">
        <v>14.119</v>
      </c>
      <c r="KU9" s="6">
        <v>14.805999999999999</v>
      </c>
      <c r="KV9" s="6">
        <v>15.512</v>
      </c>
      <c r="KW9" s="6">
        <v>18.393000000000001</v>
      </c>
      <c r="KX9" s="6">
        <v>17.152999999999999</v>
      </c>
      <c r="KY9" s="6">
        <v>14.901</v>
      </c>
      <c r="KZ9" s="6">
        <v>13.032</v>
      </c>
      <c r="LA9" s="6">
        <v>16.065000000000001</v>
      </c>
      <c r="LB9" s="6">
        <v>18.565000000000001</v>
      </c>
      <c r="LC9" s="6">
        <v>19.366</v>
      </c>
      <c r="LD9" s="6">
        <v>14.005000000000001</v>
      </c>
      <c r="LE9" s="6">
        <v>16.466000000000001</v>
      </c>
      <c r="LF9" s="6">
        <v>18.584</v>
      </c>
      <c r="LG9" s="6">
        <v>12.211</v>
      </c>
      <c r="LH9" s="6">
        <v>14.291</v>
      </c>
      <c r="LI9" s="6">
        <v>16.751999999999999</v>
      </c>
      <c r="LJ9" s="6">
        <v>17.286000000000001</v>
      </c>
      <c r="LK9" s="6">
        <v>12.459</v>
      </c>
      <c r="LL9" s="6">
        <v>13.909000000000001</v>
      </c>
      <c r="LM9" s="6">
        <v>14.042999999999999</v>
      </c>
      <c r="LN9" s="6">
        <v>11.81</v>
      </c>
      <c r="LO9" s="6">
        <v>15.263999999999999</v>
      </c>
      <c r="LP9" s="6">
        <v>14.558</v>
      </c>
      <c r="LQ9" s="6">
        <v>14.768000000000001</v>
      </c>
      <c r="LR9" s="6">
        <v>16.466000000000001</v>
      </c>
      <c r="LS9" s="6">
        <v>15.321</v>
      </c>
      <c r="LT9" s="6">
        <v>14.462999999999999</v>
      </c>
      <c r="LU9" s="6">
        <v>17.896999999999998</v>
      </c>
      <c r="LV9" s="6">
        <v>13.394</v>
      </c>
      <c r="LW9" s="6">
        <v>15.741</v>
      </c>
      <c r="LX9" s="6">
        <v>10.933</v>
      </c>
      <c r="LY9" s="6">
        <v>17.038</v>
      </c>
      <c r="LZ9" s="6">
        <v>14.195</v>
      </c>
      <c r="MA9" s="6">
        <v>20.358000000000001</v>
      </c>
      <c r="MB9" s="6">
        <v>16.256</v>
      </c>
      <c r="MC9" s="6">
        <v>13.986000000000001</v>
      </c>
      <c r="MD9" s="6">
        <v>14.329000000000001</v>
      </c>
      <c r="ME9" s="6">
        <v>13.89</v>
      </c>
      <c r="MF9" s="6">
        <v>15.378</v>
      </c>
      <c r="MG9" s="6">
        <v>15.817</v>
      </c>
      <c r="MH9" s="6">
        <v>14.901</v>
      </c>
      <c r="MI9" s="6">
        <v>14.195</v>
      </c>
      <c r="MJ9" s="6">
        <v>15.34</v>
      </c>
      <c r="MK9" s="6">
        <v>17.84</v>
      </c>
      <c r="ML9" s="6">
        <v>17.172000000000001</v>
      </c>
      <c r="MM9" s="6">
        <v>12.821999999999999</v>
      </c>
      <c r="MN9" s="6">
        <v>13.260999999999999</v>
      </c>
      <c r="MO9" s="6">
        <v>13.202999999999999</v>
      </c>
      <c r="MP9" s="6">
        <v>13.928000000000001</v>
      </c>
      <c r="MQ9" s="6">
        <v>12.955</v>
      </c>
      <c r="MR9" s="6">
        <v>15.587999999999999</v>
      </c>
      <c r="MS9" s="6">
        <v>16.256</v>
      </c>
      <c r="MT9" s="6">
        <v>18.279</v>
      </c>
      <c r="MU9" s="6">
        <v>14.195</v>
      </c>
      <c r="MV9" s="6">
        <v>15.894</v>
      </c>
      <c r="MW9" s="6">
        <v>14.234</v>
      </c>
      <c r="MX9" s="6">
        <v>13.413</v>
      </c>
      <c r="MY9" s="6">
        <v>13.432</v>
      </c>
      <c r="MZ9" s="6">
        <v>12.898</v>
      </c>
    </row>
    <row r="10" spans="2:364">
      <c r="B10" s="5" t="s">
        <v>8</v>
      </c>
      <c r="D10" s="6" t="s">
        <v>400</v>
      </c>
      <c r="E10" s="6">
        <v>1214.42</v>
      </c>
      <c r="F10" s="6">
        <v>1209.5930000000001</v>
      </c>
      <c r="G10" s="6">
        <v>1216.7860000000001</v>
      </c>
      <c r="H10" s="6">
        <v>1217.4349999999999</v>
      </c>
      <c r="I10" s="6">
        <v>1220.9829999999999</v>
      </c>
      <c r="J10" s="6">
        <v>1217.721</v>
      </c>
      <c r="K10" s="6">
        <v>1211.558</v>
      </c>
      <c r="L10" s="6">
        <v>1217.2249999999999</v>
      </c>
      <c r="M10" s="6">
        <v>1216.2139999999999</v>
      </c>
      <c r="N10" s="6">
        <v>1231.134</v>
      </c>
      <c r="O10" s="6">
        <v>1223.4639999999999</v>
      </c>
      <c r="P10" s="6">
        <v>1158.153</v>
      </c>
      <c r="Q10" s="6">
        <v>1135.181</v>
      </c>
      <c r="R10" s="6">
        <v>1123.3900000000001</v>
      </c>
      <c r="S10" s="6">
        <v>1162.694</v>
      </c>
      <c r="T10" s="6">
        <v>1171.376</v>
      </c>
      <c r="U10" s="6">
        <v>1168.895</v>
      </c>
      <c r="V10" s="6">
        <v>1166.663</v>
      </c>
      <c r="W10" s="6">
        <v>1182.175</v>
      </c>
      <c r="X10" s="6">
        <v>1193.528</v>
      </c>
      <c r="Y10" s="6">
        <v>1198.8699999999999</v>
      </c>
      <c r="Z10" s="6">
        <v>1208.5429999999999</v>
      </c>
      <c r="AA10" s="6">
        <v>1226.6120000000001</v>
      </c>
      <c r="AB10" s="6">
        <v>1242.6769999999999</v>
      </c>
      <c r="AC10" s="6">
        <v>1256.758</v>
      </c>
      <c r="AD10" s="6">
        <v>1277.288</v>
      </c>
      <c r="AE10" s="6">
        <v>1298.3520000000001</v>
      </c>
      <c r="AF10" s="6">
        <v>1307.0719999999999</v>
      </c>
      <c r="AG10" s="6">
        <v>1344.6590000000001</v>
      </c>
      <c r="AH10" s="6">
        <v>1357.271</v>
      </c>
      <c r="AI10" s="6">
        <v>1375.74</v>
      </c>
      <c r="AJ10" s="6">
        <v>1400.4490000000001</v>
      </c>
      <c r="AK10" s="6">
        <v>1419.586</v>
      </c>
      <c r="AL10" s="6">
        <v>1439.2570000000001</v>
      </c>
      <c r="AM10" s="6">
        <v>1467.7439999999999</v>
      </c>
      <c r="AN10" s="6">
        <v>1504.2619999999999</v>
      </c>
      <c r="AO10" s="6">
        <v>1508.384</v>
      </c>
      <c r="AP10" s="6">
        <v>1546.7149999999999</v>
      </c>
      <c r="AQ10" s="6">
        <v>1560.567</v>
      </c>
      <c r="AR10" s="6">
        <v>1583.0619999999999</v>
      </c>
      <c r="AS10" s="6">
        <v>1591.7819999999999</v>
      </c>
      <c r="AT10" s="6">
        <v>1621.298</v>
      </c>
      <c r="AU10" s="6">
        <v>1643.126</v>
      </c>
      <c r="AV10" s="6">
        <v>1661.9390000000001</v>
      </c>
      <c r="AW10" s="6">
        <v>1693.3630000000001</v>
      </c>
      <c r="AX10" s="6">
        <v>1702.5409999999999</v>
      </c>
      <c r="AY10" s="6">
        <v>1727.3440000000001</v>
      </c>
      <c r="AZ10" s="6">
        <v>1754.4</v>
      </c>
      <c r="BA10" s="6">
        <v>1763.405</v>
      </c>
      <c r="BB10" s="6">
        <v>1778.078</v>
      </c>
      <c r="BC10" s="6">
        <v>1785.1759999999999</v>
      </c>
      <c r="BD10" s="6">
        <v>1813.376</v>
      </c>
      <c r="BE10" s="6">
        <v>1811.029</v>
      </c>
      <c r="BF10" s="6">
        <v>1836.2909999999999</v>
      </c>
      <c r="BG10" s="6">
        <v>1853.1</v>
      </c>
      <c r="BH10" s="6">
        <v>1871.76</v>
      </c>
      <c r="BI10" s="6">
        <v>1885.9359999999999</v>
      </c>
      <c r="BJ10" s="6">
        <v>1898.2619999999999</v>
      </c>
      <c r="BK10" s="6">
        <v>1893.683</v>
      </c>
      <c r="BL10" s="6">
        <v>1916.941</v>
      </c>
      <c r="BM10" s="6">
        <v>1916.2159999999999</v>
      </c>
      <c r="BN10" s="6">
        <v>1922.3979999999999</v>
      </c>
      <c r="BO10" s="6">
        <v>1928.0070000000001</v>
      </c>
      <c r="BP10" s="6">
        <v>1942.336</v>
      </c>
      <c r="BQ10" s="6">
        <v>1951.991</v>
      </c>
      <c r="BR10" s="6">
        <v>1948.232</v>
      </c>
      <c r="BS10" s="6">
        <v>1960.443</v>
      </c>
      <c r="BT10" s="6">
        <v>1965.671</v>
      </c>
      <c r="BU10" s="6">
        <v>1967.4269999999999</v>
      </c>
      <c r="BV10" s="6">
        <v>1971.395</v>
      </c>
      <c r="BW10" s="6">
        <v>1980.4390000000001</v>
      </c>
      <c r="BX10" s="6">
        <v>1973.914</v>
      </c>
      <c r="BY10" s="6">
        <v>1982.8620000000001</v>
      </c>
      <c r="BZ10" s="6">
        <v>1987.346</v>
      </c>
      <c r="CA10" s="6">
        <v>1982.614</v>
      </c>
      <c r="CB10" s="6">
        <v>1979.5989999999999</v>
      </c>
      <c r="CC10" s="6">
        <v>1996.6</v>
      </c>
      <c r="CD10" s="6">
        <v>1984.923</v>
      </c>
      <c r="CE10" s="6">
        <v>1997.134</v>
      </c>
      <c r="CF10" s="6">
        <v>1990.6279999999999</v>
      </c>
      <c r="CG10" s="6">
        <v>1991.009</v>
      </c>
      <c r="CH10" s="6">
        <v>1975.249</v>
      </c>
      <c r="CI10" s="6">
        <v>1967.808</v>
      </c>
      <c r="CJ10" s="6">
        <v>1975.65</v>
      </c>
      <c r="CK10" s="6">
        <v>1974.066</v>
      </c>
      <c r="CL10" s="6">
        <v>1961.1869999999999</v>
      </c>
      <c r="CM10" s="6">
        <v>1970.117</v>
      </c>
      <c r="CN10" s="6">
        <v>1966.2629999999999</v>
      </c>
      <c r="CO10" s="6">
        <v>1966.816</v>
      </c>
      <c r="CP10" s="6">
        <v>1962.5989999999999</v>
      </c>
      <c r="CQ10" s="6">
        <v>1955.3679999999999</v>
      </c>
      <c r="CR10" s="6">
        <v>1948.652</v>
      </c>
      <c r="CS10" s="6">
        <v>1962.16</v>
      </c>
      <c r="CT10" s="6">
        <v>1946.4770000000001</v>
      </c>
      <c r="CU10" s="6">
        <v>1941.8979999999999</v>
      </c>
      <c r="CV10" s="6">
        <v>1940.1420000000001</v>
      </c>
      <c r="CW10" s="6">
        <v>1928.1790000000001</v>
      </c>
      <c r="CX10" s="6">
        <v>1923.104</v>
      </c>
      <c r="CY10" s="6">
        <v>1913.9839999999999</v>
      </c>
      <c r="CZ10" s="6">
        <v>1912.934</v>
      </c>
      <c r="DA10" s="6">
        <v>1911.4839999999999</v>
      </c>
      <c r="DB10" s="6">
        <v>1908.107</v>
      </c>
      <c r="DC10" s="6">
        <v>1904.539</v>
      </c>
      <c r="DD10" s="6">
        <v>1894.4649999999999</v>
      </c>
      <c r="DE10" s="6">
        <v>1882.616</v>
      </c>
      <c r="DF10" s="6">
        <v>1871.3019999999999</v>
      </c>
      <c r="DG10" s="6">
        <v>1866.2270000000001</v>
      </c>
      <c r="DH10" s="6">
        <v>1860.808</v>
      </c>
      <c r="DI10" s="6">
        <v>1862.163</v>
      </c>
      <c r="DJ10" s="6">
        <v>1856.3820000000001</v>
      </c>
      <c r="DK10" s="6">
        <v>1845.85</v>
      </c>
      <c r="DL10" s="6">
        <v>1837.3779999999999</v>
      </c>
      <c r="DM10" s="6">
        <v>1837.3779999999999</v>
      </c>
      <c r="DN10" s="6">
        <v>1834.4590000000001</v>
      </c>
      <c r="DO10" s="6">
        <v>1825.2809999999999</v>
      </c>
      <c r="DP10" s="6">
        <v>1823.7360000000001</v>
      </c>
      <c r="DQ10" s="6">
        <v>1805.7249999999999</v>
      </c>
      <c r="DR10" s="6">
        <v>1791.2619999999999</v>
      </c>
      <c r="DS10" s="6">
        <v>1793.3610000000001</v>
      </c>
      <c r="DT10" s="6">
        <v>1780.8440000000001</v>
      </c>
      <c r="DU10" s="6">
        <v>1784.0119999999999</v>
      </c>
      <c r="DV10" s="6">
        <v>1775.33</v>
      </c>
      <c r="DW10" s="6">
        <v>1773.8230000000001</v>
      </c>
      <c r="DX10" s="6">
        <v>1767.088</v>
      </c>
      <c r="DY10" s="6">
        <v>1752.873</v>
      </c>
      <c r="DZ10" s="6">
        <v>1741.673</v>
      </c>
      <c r="EA10" s="6">
        <v>1743.5050000000001</v>
      </c>
      <c r="EB10" s="6">
        <v>1731.3320000000001</v>
      </c>
      <c r="EC10" s="6">
        <v>1723.0709999999999</v>
      </c>
      <c r="ED10" s="6">
        <v>1720.7049999999999</v>
      </c>
      <c r="EF10" s="6">
        <v>1415.6790000000001</v>
      </c>
      <c r="EG10" s="6">
        <v>1413.4690000000001</v>
      </c>
      <c r="EH10" s="6">
        <v>1403.597</v>
      </c>
      <c r="EI10" s="6">
        <v>1415.057</v>
      </c>
      <c r="EJ10" s="6">
        <v>1408.171</v>
      </c>
      <c r="EK10" s="6">
        <v>1407.5840000000001</v>
      </c>
      <c r="EL10" s="6">
        <v>1391.24</v>
      </c>
      <c r="EM10" s="6">
        <v>1396.7629999999999</v>
      </c>
      <c r="EN10" s="6">
        <v>1396.297</v>
      </c>
      <c r="EO10" s="6">
        <v>1389.9280000000001</v>
      </c>
      <c r="EP10" s="6">
        <v>1398.6959999999999</v>
      </c>
      <c r="EQ10" s="6">
        <v>1371.5820000000001</v>
      </c>
      <c r="ER10" s="6">
        <v>1389.203</v>
      </c>
      <c r="ES10" s="6">
        <v>1368.441</v>
      </c>
      <c r="ET10" s="6">
        <v>1381.644</v>
      </c>
      <c r="EU10" s="6">
        <v>1367.8710000000001</v>
      </c>
      <c r="EV10" s="6">
        <v>1367.354</v>
      </c>
      <c r="EW10" s="6">
        <v>1374.913</v>
      </c>
      <c r="EX10" s="6">
        <v>1351.527</v>
      </c>
      <c r="EY10" s="6">
        <v>1368.683</v>
      </c>
      <c r="EZ10" s="6">
        <v>1364.5920000000001</v>
      </c>
      <c r="FA10" s="6">
        <v>1359</v>
      </c>
      <c r="FB10" s="6">
        <v>1351.4929999999999</v>
      </c>
      <c r="FC10" s="6">
        <v>1346.2629999999999</v>
      </c>
      <c r="FD10" s="6">
        <v>1366.1279999999999</v>
      </c>
      <c r="FE10" s="6">
        <v>1350.2329999999999</v>
      </c>
      <c r="FF10" s="6">
        <v>1343.933</v>
      </c>
      <c r="FG10" s="6">
        <v>1336.7539999999999</v>
      </c>
      <c r="FH10" s="6">
        <v>1343.07</v>
      </c>
      <c r="FI10" s="6">
        <v>1333.492</v>
      </c>
      <c r="FJ10" s="6">
        <v>1333.9580000000001</v>
      </c>
      <c r="FK10" s="6">
        <v>1336.857</v>
      </c>
      <c r="FL10" s="6">
        <v>1325.4839999999999</v>
      </c>
      <c r="FM10" s="6">
        <v>1336.011</v>
      </c>
      <c r="FN10" s="6">
        <v>1320.6859999999999</v>
      </c>
      <c r="FO10" s="6">
        <v>1321.2550000000001</v>
      </c>
      <c r="FP10" s="6">
        <v>1320.0820000000001</v>
      </c>
      <c r="FQ10" s="6">
        <v>1312.0730000000001</v>
      </c>
      <c r="FR10" s="6">
        <v>1317.078</v>
      </c>
      <c r="FS10" s="6">
        <v>1294.97</v>
      </c>
      <c r="FT10" s="6">
        <v>1310.5550000000001</v>
      </c>
      <c r="FU10" s="6">
        <v>1296.7650000000001</v>
      </c>
      <c r="FV10" s="6">
        <v>1299.7159999999999</v>
      </c>
      <c r="FW10" s="6">
        <v>1296.1949999999999</v>
      </c>
      <c r="FX10" s="6">
        <v>1291.259</v>
      </c>
      <c r="FY10" s="6">
        <v>1310.3130000000001</v>
      </c>
      <c r="FZ10" s="6">
        <v>1291.7249999999999</v>
      </c>
      <c r="GA10" s="6">
        <v>1291.9839999999999</v>
      </c>
      <c r="GB10" s="6">
        <v>1284.96</v>
      </c>
      <c r="GC10" s="6">
        <v>1286.461</v>
      </c>
      <c r="GD10" s="6">
        <v>1288.463</v>
      </c>
      <c r="GE10" s="6">
        <v>1275.9680000000001</v>
      </c>
      <c r="GF10" s="6">
        <v>1275.502</v>
      </c>
      <c r="GG10" s="6">
        <v>1271.2909999999999</v>
      </c>
      <c r="GH10" s="6">
        <v>1279.5920000000001</v>
      </c>
      <c r="GI10" s="6">
        <v>1268.201</v>
      </c>
      <c r="GJ10" s="6">
        <v>1261.0909999999999</v>
      </c>
      <c r="GK10" s="6">
        <v>1272.2049999999999</v>
      </c>
      <c r="GL10" s="6">
        <v>1258.5540000000001</v>
      </c>
      <c r="GM10" s="6">
        <v>1268.098</v>
      </c>
      <c r="GN10" s="6">
        <v>1247.473</v>
      </c>
      <c r="GO10" s="6">
        <v>1263.058</v>
      </c>
      <c r="GP10" s="6">
        <v>1254.2909999999999</v>
      </c>
      <c r="GQ10" s="6">
        <v>1246.9380000000001</v>
      </c>
      <c r="GR10" s="6">
        <v>1251.5809999999999</v>
      </c>
      <c r="GS10" s="6">
        <v>1241.6569999999999</v>
      </c>
      <c r="GT10" s="6">
        <v>1255.136</v>
      </c>
      <c r="GU10" s="6">
        <v>1238.7059999999999</v>
      </c>
      <c r="GV10" s="6">
        <v>1240.259</v>
      </c>
      <c r="GW10" s="6">
        <v>1246.559</v>
      </c>
      <c r="GX10" s="6">
        <v>1237.549</v>
      </c>
      <c r="GY10" s="6">
        <v>1243.7280000000001</v>
      </c>
      <c r="GZ10" s="6">
        <v>1219.704</v>
      </c>
      <c r="HA10" s="6">
        <v>1235.4090000000001</v>
      </c>
      <c r="HB10" s="6">
        <v>1219.721</v>
      </c>
      <c r="HC10" s="6">
        <v>1232.4580000000001</v>
      </c>
      <c r="HD10" s="6">
        <v>1225.3130000000001</v>
      </c>
      <c r="HE10" s="6">
        <v>1229.0239999999999</v>
      </c>
      <c r="HF10" s="6">
        <v>1227.298</v>
      </c>
      <c r="HG10" s="6">
        <v>1216.4590000000001</v>
      </c>
      <c r="HH10" s="6">
        <v>1221.2919999999999</v>
      </c>
      <c r="HI10" s="6">
        <v>1212.472</v>
      </c>
      <c r="HJ10" s="6">
        <v>1218.53</v>
      </c>
      <c r="HK10" s="6">
        <v>1209.694</v>
      </c>
      <c r="HL10" s="6">
        <v>1203.066</v>
      </c>
      <c r="HM10" s="6">
        <v>1217.598</v>
      </c>
      <c r="HN10" s="6">
        <v>1198.251</v>
      </c>
      <c r="HO10" s="6">
        <v>1202.3240000000001</v>
      </c>
      <c r="HP10" s="6">
        <v>1199.3209999999999</v>
      </c>
      <c r="HQ10" s="6">
        <v>1200.3389999999999</v>
      </c>
      <c r="HR10" s="6">
        <v>1206.8800000000001</v>
      </c>
      <c r="HS10" s="6">
        <v>1194.454</v>
      </c>
      <c r="HT10" s="6">
        <v>1205.655</v>
      </c>
      <c r="HU10" s="6">
        <v>1190.9680000000001</v>
      </c>
      <c r="HV10" s="6">
        <v>1195.904</v>
      </c>
      <c r="HW10" s="6">
        <v>1191.0540000000001</v>
      </c>
      <c r="HX10" s="6">
        <v>1193.3489999999999</v>
      </c>
      <c r="HY10" s="6">
        <v>1189.1379999999999</v>
      </c>
      <c r="HZ10" s="6">
        <v>1186.3599999999999</v>
      </c>
      <c r="IA10" s="6">
        <v>1179.421</v>
      </c>
      <c r="IB10" s="6">
        <v>1179.7149999999999</v>
      </c>
      <c r="IC10" s="6">
        <v>1183.943</v>
      </c>
      <c r="ID10" s="6">
        <v>1169.7049999999999</v>
      </c>
      <c r="IE10" s="6">
        <v>1182.183</v>
      </c>
      <c r="IF10" s="6">
        <v>1162.6110000000001</v>
      </c>
      <c r="IG10" s="6">
        <v>1165.752</v>
      </c>
      <c r="IH10" s="6">
        <v>1171.4480000000001</v>
      </c>
      <c r="II10" s="6">
        <v>1169.0139999999999</v>
      </c>
      <c r="IJ10" s="6">
        <v>1160.885</v>
      </c>
      <c r="IK10" s="6">
        <v>1157.5719999999999</v>
      </c>
      <c r="IL10" s="6">
        <v>1167.461</v>
      </c>
      <c r="IM10" s="6">
        <v>1150.6849999999999</v>
      </c>
      <c r="IN10" s="6">
        <v>1159.3150000000001</v>
      </c>
      <c r="IO10" s="6">
        <v>1160.0050000000001</v>
      </c>
      <c r="IP10" s="6">
        <v>1144.0409999999999</v>
      </c>
      <c r="IQ10" s="6">
        <v>1158.2280000000001</v>
      </c>
      <c r="IR10" s="6">
        <v>1144.0229999999999</v>
      </c>
      <c r="IS10" s="6">
        <v>1148.2170000000001</v>
      </c>
      <c r="IT10" s="6">
        <v>1139.433</v>
      </c>
      <c r="IU10" s="6">
        <v>1146.578</v>
      </c>
      <c r="IV10" s="6">
        <v>1147.251</v>
      </c>
      <c r="IW10" s="6">
        <v>1141.383</v>
      </c>
      <c r="IX10" s="6">
        <v>1138.932</v>
      </c>
      <c r="IY10" s="6">
        <v>1136.8610000000001</v>
      </c>
      <c r="IZ10" s="6">
        <v>1135.6179999999999</v>
      </c>
      <c r="JA10" s="6">
        <v>1140.0709999999999</v>
      </c>
      <c r="JB10" s="6">
        <v>1130.769</v>
      </c>
      <c r="JC10" s="6">
        <v>1138.1379999999999</v>
      </c>
      <c r="JD10" s="6">
        <v>1121.5350000000001</v>
      </c>
      <c r="JE10" s="6">
        <v>1129.5260000000001</v>
      </c>
      <c r="JF10" s="6">
        <v>1129.008</v>
      </c>
      <c r="JG10" s="6">
        <v>1126.6959999999999</v>
      </c>
      <c r="JH10" s="6">
        <v>1120.9480000000001</v>
      </c>
      <c r="JI10" s="6">
        <v>1120.4649999999999</v>
      </c>
      <c r="JJ10" s="6">
        <v>1123.451</v>
      </c>
      <c r="JK10" s="6">
        <v>1113.9069999999999</v>
      </c>
      <c r="JL10" s="6">
        <v>1124.9179999999999</v>
      </c>
      <c r="JM10" s="6">
        <v>1107.2449999999999</v>
      </c>
      <c r="JN10" s="6">
        <v>1102.6189999999999</v>
      </c>
      <c r="JO10" s="6">
        <v>1116.616</v>
      </c>
      <c r="JP10" s="6">
        <v>1108.6079999999999</v>
      </c>
      <c r="JQ10" s="6">
        <v>1127.9380000000001</v>
      </c>
      <c r="JR10" s="6">
        <v>1095.422</v>
      </c>
      <c r="JS10" s="6">
        <v>1108.47</v>
      </c>
      <c r="JT10" s="6">
        <v>1098.443</v>
      </c>
      <c r="JU10" s="6">
        <v>1103.8620000000001</v>
      </c>
      <c r="JV10" s="6">
        <v>1100.7729999999999</v>
      </c>
      <c r="JW10" s="6">
        <v>1098.874</v>
      </c>
      <c r="JX10" s="6">
        <v>1101.4290000000001</v>
      </c>
      <c r="JY10" s="6">
        <v>1096.0260000000001</v>
      </c>
      <c r="JZ10" s="6">
        <v>1101.2729999999999</v>
      </c>
      <c r="KA10" s="6">
        <v>1099.634</v>
      </c>
      <c r="KB10" s="6">
        <v>1094.8530000000001</v>
      </c>
      <c r="KC10" s="6">
        <v>1090.8140000000001</v>
      </c>
      <c r="KD10" s="6">
        <v>1087.6559999999999</v>
      </c>
      <c r="KE10" s="6">
        <v>1093.2650000000001</v>
      </c>
      <c r="KF10" s="6">
        <v>1082.0809999999999</v>
      </c>
      <c r="KG10" s="6">
        <v>1094.7149999999999</v>
      </c>
      <c r="KH10" s="6">
        <v>1088.3979999999999</v>
      </c>
      <c r="KI10" s="6">
        <v>1088.346</v>
      </c>
      <c r="KJ10" s="6">
        <v>1087.345</v>
      </c>
      <c r="KK10" s="6">
        <v>1080.5450000000001</v>
      </c>
      <c r="KL10" s="6">
        <v>1082.6849999999999</v>
      </c>
      <c r="KM10" s="6">
        <v>1071.7260000000001</v>
      </c>
      <c r="KN10" s="6">
        <v>1083.117</v>
      </c>
      <c r="KO10" s="6">
        <v>1065.4949999999999</v>
      </c>
      <c r="KP10" s="6">
        <v>1075.7819999999999</v>
      </c>
      <c r="KQ10" s="6">
        <v>1082.4780000000001</v>
      </c>
      <c r="KR10" s="6">
        <v>1075.1949999999999</v>
      </c>
      <c r="KS10" s="6">
        <v>1074.367</v>
      </c>
      <c r="KT10" s="6">
        <v>1059.921</v>
      </c>
      <c r="KU10" s="6">
        <v>1071.95</v>
      </c>
      <c r="KV10" s="6">
        <v>1062.182</v>
      </c>
      <c r="KW10" s="6">
        <v>1071.829</v>
      </c>
      <c r="KX10" s="6">
        <v>1068.24</v>
      </c>
      <c r="KY10" s="6">
        <v>1050.9459999999999</v>
      </c>
      <c r="KZ10" s="6">
        <v>1070.932</v>
      </c>
      <c r="LA10" s="6">
        <v>1065.5129999999999</v>
      </c>
      <c r="LB10" s="6">
        <v>1066.117</v>
      </c>
      <c r="LC10" s="6">
        <v>1051.74</v>
      </c>
      <c r="LD10" s="6">
        <v>1060.1969999999999</v>
      </c>
      <c r="LE10" s="6">
        <v>1067.049</v>
      </c>
      <c r="LF10" s="6">
        <v>1046.6659999999999</v>
      </c>
      <c r="LG10" s="6">
        <v>1056.866</v>
      </c>
      <c r="LH10" s="6">
        <v>1046.424</v>
      </c>
      <c r="LI10" s="6">
        <v>1056.0550000000001</v>
      </c>
      <c r="LJ10" s="6">
        <v>1043.249</v>
      </c>
      <c r="LK10" s="6">
        <v>1054.519</v>
      </c>
      <c r="LL10" s="6">
        <v>1036.828</v>
      </c>
      <c r="LM10" s="6">
        <v>1045.6479999999999</v>
      </c>
      <c r="LN10" s="6">
        <v>1040.798</v>
      </c>
      <c r="LO10" s="6">
        <v>1046.373</v>
      </c>
      <c r="LP10" s="6">
        <v>1038.3989999999999</v>
      </c>
      <c r="LQ10" s="6">
        <v>1039.9349999999999</v>
      </c>
      <c r="LR10" s="6">
        <v>1042.4549999999999</v>
      </c>
      <c r="LS10" s="6">
        <v>1036.915</v>
      </c>
      <c r="LT10" s="6">
        <v>1035.3440000000001</v>
      </c>
      <c r="LU10" s="6">
        <v>1034.826</v>
      </c>
      <c r="LV10" s="6">
        <v>1033.394</v>
      </c>
      <c r="LW10" s="6">
        <v>1043.836</v>
      </c>
      <c r="LX10" s="6">
        <v>1025.317</v>
      </c>
      <c r="LY10" s="6">
        <v>1036.8969999999999</v>
      </c>
      <c r="LZ10" s="6">
        <v>1023.712</v>
      </c>
      <c r="MA10" s="6">
        <v>1034.24</v>
      </c>
      <c r="MB10" s="6">
        <v>1027.232</v>
      </c>
      <c r="MC10" s="6">
        <v>1024.298</v>
      </c>
      <c r="MD10" s="6">
        <v>1026.404</v>
      </c>
      <c r="ME10" s="6">
        <v>1018.62</v>
      </c>
      <c r="MF10" s="6">
        <v>1023.246</v>
      </c>
      <c r="MG10" s="6">
        <v>1014.772</v>
      </c>
      <c r="MH10" s="6">
        <v>1021.8819999999999</v>
      </c>
      <c r="MI10" s="6">
        <v>1015.41</v>
      </c>
      <c r="MJ10" s="6">
        <v>1010.75</v>
      </c>
      <c r="MK10" s="6">
        <v>1027.7159999999999</v>
      </c>
      <c r="ML10" s="6">
        <v>1010.629</v>
      </c>
      <c r="MM10" s="6">
        <v>1022.676</v>
      </c>
      <c r="MN10" s="6">
        <v>1000.0839999999999</v>
      </c>
      <c r="MO10" s="6">
        <v>1020.588</v>
      </c>
      <c r="MP10" s="6">
        <v>1011.389</v>
      </c>
      <c r="MQ10" s="6">
        <v>1002.052</v>
      </c>
      <c r="MR10" s="6">
        <v>1014.72</v>
      </c>
      <c r="MS10" s="6">
        <v>995.649</v>
      </c>
      <c r="MT10" s="6">
        <v>1008.955</v>
      </c>
      <c r="MU10" s="6">
        <v>998.048</v>
      </c>
      <c r="MV10" s="6">
        <v>1010.578</v>
      </c>
      <c r="MW10" s="6">
        <v>1010.543</v>
      </c>
      <c r="MX10" s="6">
        <v>1002.604</v>
      </c>
      <c r="MY10" s="6">
        <v>1002.846</v>
      </c>
      <c r="MZ10" s="6">
        <v>996.47699999999998</v>
      </c>
    </row>
    <row r="11" spans="2:364">
      <c r="B11" s="5" t="s">
        <v>9</v>
      </c>
      <c r="D11" s="6" t="s">
        <v>524</v>
      </c>
      <c r="E11" s="6">
        <v>1</v>
      </c>
      <c r="F11" s="6">
        <v>1.0049999999999999</v>
      </c>
      <c r="G11" s="6">
        <v>1.006</v>
      </c>
      <c r="H11" s="6">
        <v>1.004</v>
      </c>
      <c r="I11" s="6">
        <v>1</v>
      </c>
      <c r="J11" s="6">
        <v>0.998</v>
      </c>
      <c r="K11" s="6">
        <v>1</v>
      </c>
      <c r="L11" s="6">
        <v>1.0049999999999999</v>
      </c>
      <c r="M11" s="6">
        <v>1.0049999999999999</v>
      </c>
      <c r="N11" s="6">
        <v>1.0109999999999999</v>
      </c>
      <c r="O11" s="6">
        <v>1.004</v>
      </c>
      <c r="P11" s="6">
        <v>0.96199999999999997</v>
      </c>
      <c r="Q11" s="6">
        <v>0.93799999999999994</v>
      </c>
      <c r="R11" s="6">
        <v>0.92700000000000005</v>
      </c>
      <c r="S11" s="6">
        <v>0.95699999999999996</v>
      </c>
      <c r="T11" s="6">
        <v>0.95899999999999996</v>
      </c>
      <c r="U11" s="6">
        <v>0.96499999999999997</v>
      </c>
      <c r="V11" s="6">
        <v>0.96799999999999997</v>
      </c>
      <c r="W11" s="6">
        <v>0.96699999999999997</v>
      </c>
      <c r="X11" s="6">
        <v>0.96499999999999997</v>
      </c>
      <c r="Y11" s="6">
        <v>0.97</v>
      </c>
      <c r="Z11" s="6">
        <v>0.97</v>
      </c>
      <c r="AA11" s="6">
        <v>0.96699999999999997</v>
      </c>
      <c r="AB11" s="6">
        <v>0.97499999999999998</v>
      </c>
      <c r="AC11" s="6">
        <v>0.97299999999999998</v>
      </c>
      <c r="AD11" s="6">
        <v>0.96899999999999997</v>
      </c>
      <c r="AE11" s="6">
        <v>0.97699999999999998</v>
      </c>
      <c r="AF11" s="6">
        <v>0.97</v>
      </c>
      <c r="AG11" s="6">
        <v>0.97199999999999998</v>
      </c>
      <c r="AH11" s="6">
        <v>0.97199999999999998</v>
      </c>
      <c r="AI11" s="6">
        <v>0.97199999999999998</v>
      </c>
      <c r="AJ11" s="6">
        <v>0.97099999999999997</v>
      </c>
      <c r="AK11" s="6">
        <v>0.97699999999999998</v>
      </c>
      <c r="AL11" s="6">
        <v>0.97499999999999998</v>
      </c>
      <c r="AM11" s="6">
        <v>0.98099999999999998</v>
      </c>
      <c r="AN11" s="6">
        <v>0.98799999999999999</v>
      </c>
      <c r="AO11" s="6">
        <v>0.98299999999999998</v>
      </c>
      <c r="AP11" s="6">
        <v>0.98299999999999998</v>
      </c>
      <c r="AQ11" s="6">
        <v>0.97799999999999998</v>
      </c>
      <c r="AR11" s="6">
        <v>0.97699999999999998</v>
      </c>
      <c r="AS11" s="6">
        <v>0.98</v>
      </c>
      <c r="AT11" s="6">
        <v>0.98199999999999998</v>
      </c>
      <c r="AU11" s="6">
        <v>0.97599999999999998</v>
      </c>
      <c r="AV11" s="6">
        <v>0.97299999999999998</v>
      </c>
      <c r="AW11" s="6">
        <v>0.98599999999999999</v>
      </c>
      <c r="AX11" s="6">
        <v>0.98699999999999999</v>
      </c>
      <c r="AY11" s="6">
        <v>0.99099999999999999</v>
      </c>
      <c r="AZ11" s="6">
        <v>0.98199999999999998</v>
      </c>
      <c r="BA11" s="6">
        <v>0.98899999999999999</v>
      </c>
      <c r="BB11" s="6">
        <v>0.98799999999999999</v>
      </c>
      <c r="BC11" s="6">
        <v>0.98599999999999999</v>
      </c>
      <c r="BD11" s="6">
        <v>0.99299999999999999</v>
      </c>
      <c r="BE11" s="6">
        <v>0.98599999999999999</v>
      </c>
      <c r="BF11" s="6">
        <v>0.97799999999999998</v>
      </c>
      <c r="BG11" s="6">
        <v>0.98499999999999999</v>
      </c>
      <c r="BH11" s="6">
        <v>0.98899999999999999</v>
      </c>
      <c r="BI11" s="6">
        <v>0.99299999999999999</v>
      </c>
      <c r="BJ11" s="6">
        <v>0.99299999999999999</v>
      </c>
      <c r="BK11" s="6">
        <v>0.996</v>
      </c>
      <c r="BL11" s="6">
        <v>0.995</v>
      </c>
      <c r="BM11" s="6">
        <v>0.99</v>
      </c>
      <c r="BN11" s="6">
        <v>0.98799999999999999</v>
      </c>
      <c r="BO11" s="6">
        <v>0.98399999999999999</v>
      </c>
      <c r="BP11" s="6">
        <v>0.98799999999999999</v>
      </c>
      <c r="BQ11" s="6">
        <v>0.99</v>
      </c>
      <c r="BR11" s="6">
        <v>0.99199999999999999</v>
      </c>
      <c r="BS11" s="6">
        <v>0.996</v>
      </c>
      <c r="BT11" s="6">
        <v>0.998</v>
      </c>
      <c r="BU11" s="6">
        <v>0.98799999999999999</v>
      </c>
      <c r="BV11" s="6">
        <v>0.999</v>
      </c>
      <c r="BW11" s="6">
        <v>0.99099999999999999</v>
      </c>
      <c r="BX11" s="6">
        <v>0.99299999999999999</v>
      </c>
      <c r="BY11" s="6">
        <v>0.99099999999999999</v>
      </c>
      <c r="BZ11" s="6">
        <v>0.99</v>
      </c>
      <c r="CA11" s="6">
        <v>0.99299999999999999</v>
      </c>
      <c r="CB11" s="6">
        <v>0.996</v>
      </c>
      <c r="CC11" s="6">
        <v>0.997</v>
      </c>
      <c r="CD11" s="6">
        <v>0.998</v>
      </c>
      <c r="CE11" s="6">
        <v>0.998</v>
      </c>
      <c r="CF11" s="6">
        <v>1</v>
      </c>
      <c r="CG11" s="6">
        <v>1.0009999999999999</v>
      </c>
      <c r="CH11" s="6">
        <v>0.997</v>
      </c>
      <c r="CI11" s="6">
        <v>0.99</v>
      </c>
      <c r="CJ11" s="6">
        <v>1.0009999999999999</v>
      </c>
      <c r="CK11" s="6">
        <v>0.997</v>
      </c>
      <c r="CL11" s="6">
        <v>0.997</v>
      </c>
      <c r="CM11" s="6">
        <v>0.996</v>
      </c>
      <c r="CN11" s="6">
        <v>1</v>
      </c>
      <c r="CO11" s="6">
        <v>0.999</v>
      </c>
      <c r="CP11" s="6">
        <v>1.002</v>
      </c>
      <c r="CQ11" s="6">
        <v>0.999</v>
      </c>
      <c r="CR11" s="6">
        <v>0.996</v>
      </c>
      <c r="CS11" s="6">
        <v>0.999</v>
      </c>
      <c r="CT11" s="6">
        <v>1.006</v>
      </c>
      <c r="CU11" s="6">
        <v>1</v>
      </c>
      <c r="CV11" s="6">
        <v>1.0009999999999999</v>
      </c>
      <c r="CW11" s="6">
        <v>1.0009999999999999</v>
      </c>
      <c r="CX11" s="6">
        <v>1.0049999999999999</v>
      </c>
      <c r="CY11" s="6">
        <v>1</v>
      </c>
      <c r="CZ11" s="6">
        <v>1.0009999999999999</v>
      </c>
      <c r="DA11" s="6">
        <v>0.99099999999999999</v>
      </c>
      <c r="DB11" s="6">
        <v>1.004</v>
      </c>
      <c r="DC11" s="6">
        <v>1.006</v>
      </c>
      <c r="DD11" s="6">
        <v>1.006</v>
      </c>
      <c r="DE11" s="6">
        <v>1.004</v>
      </c>
      <c r="DF11" s="6">
        <v>1</v>
      </c>
      <c r="DG11" s="6">
        <v>1.0009999999999999</v>
      </c>
      <c r="DH11" s="6">
        <v>1</v>
      </c>
      <c r="DI11" s="6">
        <v>0.999</v>
      </c>
      <c r="DJ11" s="6">
        <v>0.999</v>
      </c>
      <c r="DK11" s="6">
        <v>0.997</v>
      </c>
      <c r="DL11" s="6">
        <v>1.0009999999999999</v>
      </c>
      <c r="DM11" s="6">
        <v>1.002</v>
      </c>
      <c r="DN11" s="6">
        <v>1.0049999999999999</v>
      </c>
      <c r="DO11" s="6">
        <v>1.0089999999999999</v>
      </c>
      <c r="DP11" s="6">
        <v>1.0009999999999999</v>
      </c>
      <c r="DQ11" s="6">
        <v>1.0049999999999999</v>
      </c>
      <c r="DR11" s="6">
        <v>1.0009999999999999</v>
      </c>
      <c r="DS11" s="6">
        <v>1.004</v>
      </c>
      <c r="DT11" s="6">
        <v>1.0029999999999999</v>
      </c>
      <c r="DU11" s="6">
        <v>1.008</v>
      </c>
      <c r="DV11" s="6">
        <v>1.004</v>
      </c>
      <c r="DW11" s="6">
        <v>1.008</v>
      </c>
      <c r="DX11" s="6">
        <v>1.0089999999999999</v>
      </c>
      <c r="DY11" s="6">
        <v>1.0089999999999999</v>
      </c>
      <c r="DZ11" s="6">
        <v>1.01</v>
      </c>
      <c r="EA11" s="6">
        <v>1.002</v>
      </c>
      <c r="EB11" s="6">
        <v>1.0049999999999999</v>
      </c>
      <c r="EC11" s="6">
        <v>0.999</v>
      </c>
      <c r="ED11" s="6">
        <v>1.004</v>
      </c>
      <c r="EF11" s="6">
        <v>1447.43</v>
      </c>
      <c r="EG11" s="6">
        <v>1439.9469999999999</v>
      </c>
      <c r="EH11" s="6">
        <v>1439.492</v>
      </c>
      <c r="EI11" s="6">
        <v>1437.0309999999999</v>
      </c>
      <c r="EJ11" s="6">
        <v>1435.2439999999999</v>
      </c>
      <c r="EK11" s="6">
        <v>1435.7159999999999</v>
      </c>
      <c r="EL11" s="6">
        <v>1417.2619999999999</v>
      </c>
      <c r="EM11" s="6">
        <v>1433.1210000000001</v>
      </c>
      <c r="EN11" s="6">
        <v>1423.9690000000001</v>
      </c>
      <c r="EO11" s="6">
        <v>1404.335</v>
      </c>
      <c r="EP11" s="6">
        <v>1419.2670000000001</v>
      </c>
      <c r="EQ11" s="6">
        <v>1404.133</v>
      </c>
      <c r="ER11" s="6">
        <v>1412.846</v>
      </c>
      <c r="ES11" s="6">
        <v>1396.1610000000001</v>
      </c>
      <c r="ET11" s="6">
        <v>1409.56</v>
      </c>
      <c r="EU11" s="6">
        <v>1403.931</v>
      </c>
      <c r="EV11" s="6">
        <v>1394.021</v>
      </c>
      <c r="EW11" s="6">
        <v>1388.712</v>
      </c>
      <c r="EX11" s="6">
        <v>1376.19</v>
      </c>
      <c r="EY11" s="6">
        <v>1398.2850000000001</v>
      </c>
      <c r="EZ11" s="6">
        <v>1376.8810000000001</v>
      </c>
      <c r="FA11" s="6">
        <v>1374.942</v>
      </c>
      <c r="FB11" s="6">
        <v>1374.8579999999999</v>
      </c>
      <c r="FC11" s="6">
        <v>1368.8409999999999</v>
      </c>
      <c r="FD11" s="6">
        <v>1384.1610000000001</v>
      </c>
      <c r="FE11" s="6">
        <v>1370.24</v>
      </c>
      <c r="FF11" s="6">
        <v>1371.319</v>
      </c>
      <c r="FG11" s="6">
        <v>1359.1510000000001</v>
      </c>
      <c r="FH11" s="6">
        <v>1376.8969999999999</v>
      </c>
      <c r="FI11" s="6">
        <v>1362.1510000000001</v>
      </c>
      <c r="FJ11" s="6">
        <v>1348.5830000000001</v>
      </c>
      <c r="FK11" s="6">
        <v>1365.7239999999999</v>
      </c>
      <c r="FL11" s="6">
        <v>1347.404</v>
      </c>
      <c r="FM11" s="6">
        <v>1359.606</v>
      </c>
      <c r="FN11" s="6">
        <v>1336.8030000000001</v>
      </c>
      <c r="FO11" s="6">
        <v>1339.567</v>
      </c>
      <c r="FP11" s="6">
        <v>1346.645</v>
      </c>
      <c r="FQ11" s="6">
        <v>1340.9659999999999</v>
      </c>
      <c r="FR11" s="6">
        <v>1349.915</v>
      </c>
      <c r="FS11" s="6">
        <v>1327.1959999999999</v>
      </c>
      <c r="FT11" s="6">
        <v>1332.471</v>
      </c>
      <c r="FU11" s="6">
        <v>1331.932</v>
      </c>
      <c r="FV11" s="6">
        <v>1321.7860000000001</v>
      </c>
      <c r="FW11" s="6">
        <v>1328.41</v>
      </c>
      <c r="FX11" s="6">
        <v>1319.595</v>
      </c>
      <c r="FY11" s="6">
        <v>1334.46</v>
      </c>
      <c r="FZ11" s="6">
        <v>1314.2529999999999</v>
      </c>
      <c r="GA11" s="6">
        <v>1319.7809999999999</v>
      </c>
      <c r="GB11" s="6">
        <v>1305.7249999999999</v>
      </c>
      <c r="GC11" s="6">
        <v>1313.124</v>
      </c>
      <c r="GD11" s="6">
        <v>1311.2190000000001</v>
      </c>
      <c r="GE11" s="6">
        <v>1303.163</v>
      </c>
      <c r="GF11" s="6">
        <v>1309.096</v>
      </c>
      <c r="GG11" s="6">
        <v>1292.8489999999999</v>
      </c>
      <c r="GH11" s="6">
        <v>1304.2750000000001</v>
      </c>
      <c r="GI11" s="6">
        <v>1297.5340000000001</v>
      </c>
      <c r="GJ11" s="6">
        <v>1297.096</v>
      </c>
      <c r="GK11" s="6">
        <v>1299.405</v>
      </c>
      <c r="GL11" s="6">
        <v>1282.77</v>
      </c>
      <c r="GM11" s="6">
        <v>1295.8489999999999</v>
      </c>
      <c r="GN11" s="6">
        <v>1276.652</v>
      </c>
      <c r="GO11" s="6">
        <v>1282.3150000000001</v>
      </c>
      <c r="GP11" s="6">
        <v>1275.203</v>
      </c>
      <c r="GQ11" s="6">
        <v>1281.557</v>
      </c>
      <c r="GR11" s="6">
        <v>1277.8150000000001</v>
      </c>
      <c r="GS11" s="6">
        <v>1266.3040000000001</v>
      </c>
      <c r="GT11" s="6">
        <v>1278.8599999999999</v>
      </c>
      <c r="GU11" s="6">
        <v>1257.5909999999999</v>
      </c>
      <c r="GV11" s="6">
        <v>1271.125</v>
      </c>
      <c r="GW11" s="6">
        <v>1270.9390000000001</v>
      </c>
      <c r="GX11" s="6">
        <v>1255.1300000000001</v>
      </c>
      <c r="GY11" s="6">
        <v>1268.9839999999999</v>
      </c>
      <c r="GZ11" s="6">
        <v>1254.7929999999999</v>
      </c>
      <c r="HA11" s="6">
        <v>1263.6079999999999</v>
      </c>
      <c r="HB11" s="6">
        <v>1254.8610000000001</v>
      </c>
      <c r="HC11" s="6">
        <v>1249.7370000000001</v>
      </c>
      <c r="HD11" s="6">
        <v>1246.046</v>
      </c>
      <c r="HE11" s="6">
        <v>1241.3779999999999</v>
      </c>
      <c r="HF11" s="6">
        <v>1248.018</v>
      </c>
      <c r="HG11" s="6">
        <v>1237.0630000000001</v>
      </c>
      <c r="HH11" s="6">
        <v>1245.7260000000001</v>
      </c>
      <c r="HI11" s="6">
        <v>1239.625</v>
      </c>
      <c r="HJ11" s="6">
        <v>1243.8050000000001</v>
      </c>
      <c r="HK11" s="6">
        <v>1238.412</v>
      </c>
      <c r="HL11" s="6">
        <v>1229.682</v>
      </c>
      <c r="HM11" s="6">
        <v>1240.047</v>
      </c>
      <c r="HN11" s="6">
        <v>1228.114</v>
      </c>
      <c r="HO11" s="6">
        <v>1227.625</v>
      </c>
      <c r="HP11" s="6">
        <v>1222.317</v>
      </c>
      <c r="HQ11" s="6">
        <v>1227.7270000000001</v>
      </c>
      <c r="HR11" s="6">
        <v>1231.047</v>
      </c>
      <c r="HS11" s="6">
        <v>1220.665</v>
      </c>
      <c r="HT11" s="6">
        <v>1227.2550000000001</v>
      </c>
      <c r="HU11" s="6">
        <v>1208.9849999999999</v>
      </c>
      <c r="HV11" s="6">
        <v>1222.2829999999999</v>
      </c>
      <c r="HW11" s="6">
        <v>1211.615</v>
      </c>
      <c r="HX11" s="6">
        <v>1210.0139999999999</v>
      </c>
      <c r="HY11" s="6">
        <v>1219.923</v>
      </c>
      <c r="HZ11" s="6">
        <v>1209.8620000000001</v>
      </c>
      <c r="IA11" s="6">
        <v>1203.6769999999999</v>
      </c>
      <c r="IB11" s="6">
        <v>1206.559</v>
      </c>
      <c r="IC11" s="6">
        <v>1212.8789999999999</v>
      </c>
      <c r="ID11" s="6">
        <v>1192.4349999999999</v>
      </c>
      <c r="IE11" s="6">
        <v>1211.6479999999999</v>
      </c>
      <c r="IF11" s="6">
        <v>1185.829</v>
      </c>
      <c r="IG11" s="6">
        <v>1194.02</v>
      </c>
      <c r="IH11" s="6">
        <v>1193.615</v>
      </c>
      <c r="II11" s="6">
        <v>1191.626</v>
      </c>
      <c r="IJ11" s="6">
        <v>1194.424</v>
      </c>
      <c r="IK11" s="6">
        <v>1183.5530000000001</v>
      </c>
      <c r="IL11" s="6">
        <v>1184.9190000000001</v>
      </c>
      <c r="IM11" s="6">
        <v>1178.5309999999999</v>
      </c>
      <c r="IN11" s="6">
        <v>1178.902</v>
      </c>
      <c r="IO11" s="6">
        <v>1181.615</v>
      </c>
      <c r="IP11" s="6">
        <v>1181.413</v>
      </c>
      <c r="IQ11" s="6">
        <v>1184.0930000000001</v>
      </c>
      <c r="IR11" s="6">
        <v>1158.5429999999999</v>
      </c>
      <c r="IS11" s="6">
        <v>1172.396</v>
      </c>
      <c r="IT11" s="6">
        <v>1167.307</v>
      </c>
      <c r="IU11" s="6">
        <v>1173.374</v>
      </c>
      <c r="IV11" s="6">
        <v>1166.8679999999999</v>
      </c>
      <c r="IW11" s="6">
        <v>1161.239</v>
      </c>
      <c r="IX11" s="6">
        <v>1161.8119999999999</v>
      </c>
      <c r="IY11" s="6">
        <v>1154.953</v>
      </c>
      <c r="IZ11" s="6">
        <v>1162.335</v>
      </c>
      <c r="JA11" s="6">
        <v>1168.3520000000001</v>
      </c>
      <c r="JB11" s="6">
        <v>1149.829</v>
      </c>
      <c r="JC11" s="6">
        <v>1163.4469999999999</v>
      </c>
      <c r="JD11" s="6">
        <v>1149.29</v>
      </c>
      <c r="JE11" s="6">
        <v>1149.796</v>
      </c>
      <c r="JF11" s="6">
        <v>1146.7619999999999</v>
      </c>
      <c r="JG11" s="6">
        <v>1154.7840000000001</v>
      </c>
      <c r="JH11" s="6">
        <v>1148.7850000000001</v>
      </c>
      <c r="JI11" s="6">
        <v>1135.74</v>
      </c>
      <c r="JJ11" s="6">
        <v>1152.1890000000001</v>
      </c>
      <c r="JK11" s="6">
        <v>1140.8969999999999</v>
      </c>
      <c r="JL11" s="6">
        <v>1142.5989999999999</v>
      </c>
      <c r="JM11" s="6">
        <v>1143.105</v>
      </c>
      <c r="JN11" s="6">
        <v>1141.925</v>
      </c>
      <c r="JO11" s="6">
        <v>1142.1949999999999</v>
      </c>
      <c r="JP11" s="6">
        <v>1127.684</v>
      </c>
      <c r="JQ11" s="6">
        <v>1137.3579999999999</v>
      </c>
      <c r="JR11" s="6">
        <v>1119.2070000000001</v>
      </c>
      <c r="JS11" s="6">
        <v>1137.1220000000001</v>
      </c>
      <c r="JT11" s="6">
        <v>1116.5940000000001</v>
      </c>
      <c r="JU11" s="6">
        <v>1126.2349999999999</v>
      </c>
      <c r="JV11" s="6">
        <v>1128.0719999999999</v>
      </c>
      <c r="JW11" s="6">
        <v>1118.1110000000001</v>
      </c>
      <c r="JX11" s="6">
        <v>1128.56</v>
      </c>
      <c r="JY11" s="6">
        <v>1113.5440000000001</v>
      </c>
      <c r="JZ11" s="6">
        <v>1126.0830000000001</v>
      </c>
      <c r="KA11" s="6">
        <v>1117.403</v>
      </c>
      <c r="KB11" s="6">
        <v>1114.538</v>
      </c>
      <c r="KC11" s="6">
        <v>1123.538</v>
      </c>
      <c r="KD11" s="6">
        <v>1111.4369999999999</v>
      </c>
      <c r="KE11" s="6">
        <v>1110.0550000000001</v>
      </c>
      <c r="KF11" s="6">
        <v>1105.7239999999999</v>
      </c>
      <c r="KG11" s="6">
        <v>1118.431</v>
      </c>
      <c r="KH11" s="6">
        <v>1102.9929999999999</v>
      </c>
      <c r="KI11" s="6">
        <v>1110.729</v>
      </c>
      <c r="KJ11" s="6">
        <v>1107.0550000000001</v>
      </c>
      <c r="KK11" s="6">
        <v>1102.5889999999999</v>
      </c>
      <c r="KL11" s="6">
        <v>1110.999</v>
      </c>
      <c r="KM11" s="6">
        <v>1100.28</v>
      </c>
      <c r="KN11" s="6">
        <v>1104.4770000000001</v>
      </c>
      <c r="KO11" s="6">
        <v>1100.6510000000001</v>
      </c>
      <c r="KP11" s="6">
        <v>1096.134</v>
      </c>
      <c r="KQ11" s="6">
        <v>1098.78</v>
      </c>
      <c r="KR11" s="6">
        <v>1086.9829999999999</v>
      </c>
      <c r="KS11" s="6">
        <v>1101.864</v>
      </c>
      <c r="KT11" s="6">
        <v>1085.4490000000001</v>
      </c>
      <c r="KU11" s="6">
        <v>1092.0889999999999</v>
      </c>
      <c r="KV11" s="6">
        <v>1085.095</v>
      </c>
      <c r="KW11" s="6">
        <v>1085.4829999999999</v>
      </c>
      <c r="KX11" s="6">
        <v>1088.7860000000001</v>
      </c>
      <c r="KY11" s="6">
        <v>1087.067</v>
      </c>
      <c r="KZ11" s="6">
        <v>1085.752</v>
      </c>
      <c r="LA11" s="6">
        <v>1080.646</v>
      </c>
      <c r="LB11" s="6">
        <v>1086.443</v>
      </c>
      <c r="LC11" s="6">
        <v>1077.8309999999999</v>
      </c>
      <c r="LD11" s="6">
        <v>1072.2529999999999</v>
      </c>
      <c r="LE11" s="6">
        <v>1075.5730000000001</v>
      </c>
      <c r="LF11" s="6">
        <v>1071.8820000000001</v>
      </c>
      <c r="LG11" s="6">
        <v>1076.146</v>
      </c>
      <c r="LH11" s="6">
        <v>1071.8140000000001</v>
      </c>
      <c r="LI11" s="6">
        <v>1074.1400000000001</v>
      </c>
      <c r="LJ11" s="6">
        <v>1073.8869999999999</v>
      </c>
      <c r="LK11" s="6">
        <v>1072.2360000000001</v>
      </c>
      <c r="LL11" s="6">
        <v>1065.511</v>
      </c>
      <c r="LM11" s="6">
        <v>1072.1010000000001</v>
      </c>
      <c r="LN11" s="6">
        <v>1054.9269999999999</v>
      </c>
      <c r="LO11" s="6">
        <v>1067.7360000000001</v>
      </c>
      <c r="LP11" s="6">
        <v>1063.8430000000001</v>
      </c>
      <c r="LQ11" s="6">
        <v>1054.2360000000001</v>
      </c>
      <c r="LR11" s="6">
        <v>1062.191</v>
      </c>
      <c r="LS11" s="6">
        <v>1055.2470000000001</v>
      </c>
      <c r="LT11" s="6">
        <v>1065.6969999999999</v>
      </c>
      <c r="LU11" s="6">
        <v>1058.2139999999999</v>
      </c>
      <c r="LV11" s="6">
        <v>1054.2190000000001</v>
      </c>
      <c r="LW11" s="6">
        <v>1063.472</v>
      </c>
      <c r="LX11" s="6">
        <v>1045.9100000000001</v>
      </c>
      <c r="LY11" s="6">
        <v>1055.4829999999999</v>
      </c>
      <c r="LZ11" s="6">
        <v>1046.3320000000001</v>
      </c>
      <c r="MA11" s="6">
        <v>1045.54</v>
      </c>
      <c r="MB11" s="6">
        <v>1047.3430000000001</v>
      </c>
      <c r="MC11" s="6">
        <v>1041.444</v>
      </c>
      <c r="MD11" s="6">
        <v>1049.5340000000001</v>
      </c>
      <c r="ME11" s="6">
        <v>1039.877</v>
      </c>
      <c r="MF11" s="6">
        <v>1051.0340000000001</v>
      </c>
      <c r="MG11" s="6">
        <v>1039.287</v>
      </c>
      <c r="MH11" s="6">
        <v>1048.489</v>
      </c>
      <c r="MI11" s="6">
        <v>1037.77</v>
      </c>
      <c r="MJ11" s="6">
        <v>1033.489</v>
      </c>
      <c r="MK11" s="6">
        <v>1041.8989999999999</v>
      </c>
      <c r="ML11" s="6">
        <v>1034.029</v>
      </c>
      <c r="MM11" s="6">
        <v>1043.2639999999999</v>
      </c>
      <c r="MN11" s="6">
        <v>1026.259</v>
      </c>
      <c r="MO11" s="6">
        <v>1027.9280000000001</v>
      </c>
      <c r="MP11" s="6">
        <v>1032.68</v>
      </c>
      <c r="MQ11" s="6">
        <v>1027.136</v>
      </c>
      <c r="MR11" s="6">
        <v>1036.22</v>
      </c>
      <c r="MS11" s="6">
        <v>1029.933</v>
      </c>
      <c r="MT11" s="6">
        <v>1038.0740000000001</v>
      </c>
      <c r="MU11" s="6">
        <v>1024.203</v>
      </c>
      <c r="MV11" s="6">
        <v>1028.4839999999999</v>
      </c>
      <c r="MW11" s="6">
        <v>1019.703</v>
      </c>
      <c r="MX11" s="6">
        <v>1023.984</v>
      </c>
      <c r="MY11" s="6">
        <v>1027.001</v>
      </c>
      <c r="MZ11" s="6">
        <v>1022.1130000000001</v>
      </c>
    </row>
    <row r="12" spans="2:364">
      <c r="B12" s="5" t="s">
        <v>9</v>
      </c>
      <c r="D12" s="6" t="s">
        <v>400</v>
      </c>
      <c r="E12" s="6">
        <v>1165.8209999999999</v>
      </c>
      <c r="F12" s="6">
        <v>1171.931</v>
      </c>
      <c r="G12" s="6">
        <v>1172.7940000000001</v>
      </c>
      <c r="H12" s="6">
        <v>1170.309</v>
      </c>
      <c r="I12" s="6">
        <v>1166.27</v>
      </c>
      <c r="J12" s="6">
        <v>1163.509</v>
      </c>
      <c r="K12" s="6">
        <v>1166.08</v>
      </c>
      <c r="L12" s="6">
        <v>1171.569</v>
      </c>
      <c r="M12" s="6">
        <v>1171.845</v>
      </c>
      <c r="N12" s="6">
        <v>1178.231</v>
      </c>
      <c r="O12" s="6">
        <v>1170.1189999999999</v>
      </c>
      <c r="P12" s="6">
        <v>1121.1379999999999</v>
      </c>
      <c r="Q12" s="6">
        <v>1094.1110000000001</v>
      </c>
      <c r="R12" s="6">
        <v>1080.942</v>
      </c>
      <c r="S12" s="6">
        <v>1116.2190000000001</v>
      </c>
      <c r="T12" s="6">
        <v>1118.29</v>
      </c>
      <c r="U12" s="6">
        <v>1124.6420000000001</v>
      </c>
      <c r="V12" s="6">
        <v>1127.99</v>
      </c>
      <c r="W12" s="6">
        <v>1127.144</v>
      </c>
      <c r="X12" s="6">
        <v>1125.056</v>
      </c>
      <c r="Y12" s="6">
        <v>1130.9580000000001</v>
      </c>
      <c r="Z12" s="6">
        <v>1130.3030000000001</v>
      </c>
      <c r="AA12" s="6">
        <v>1126.7819999999999</v>
      </c>
      <c r="AB12" s="6">
        <v>1136.412</v>
      </c>
      <c r="AC12" s="6">
        <v>1134.876</v>
      </c>
      <c r="AD12" s="6">
        <v>1129.2670000000001</v>
      </c>
      <c r="AE12" s="6">
        <v>1138.9670000000001</v>
      </c>
      <c r="AF12" s="6">
        <v>1130.51</v>
      </c>
      <c r="AG12" s="6">
        <v>1133.1500000000001</v>
      </c>
      <c r="AH12" s="6">
        <v>1133.5650000000001</v>
      </c>
      <c r="AI12" s="6">
        <v>1133.375</v>
      </c>
      <c r="AJ12" s="6">
        <v>1132.3910000000001</v>
      </c>
      <c r="AK12" s="6">
        <v>1138.846</v>
      </c>
      <c r="AL12" s="6">
        <v>1137.172</v>
      </c>
      <c r="AM12" s="6">
        <v>1144.1790000000001</v>
      </c>
      <c r="AN12" s="6">
        <v>1152.204</v>
      </c>
      <c r="AO12" s="6">
        <v>1146.336</v>
      </c>
      <c r="AP12" s="6">
        <v>1145.4390000000001</v>
      </c>
      <c r="AQ12" s="6">
        <v>1140.451</v>
      </c>
      <c r="AR12" s="6">
        <v>1139.5360000000001</v>
      </c>
      <c r="AS12" s="6">
        <v>1141.97</v>
      </c>
      <c r="AT12" s="6">
        <v>1144.8520000000001</v>
      </c>
      <c r="AU12" s="6">
        <v>1137.9829999999999</v>
      </c>
      <c r="AV12" s="6">
        <v>1134.652</v>
      </c>
      <c r="AW12" s="6">
        <v>1150.0119999999999</v>
      </c>
      <c r="AX12" s="6">
        <v>1151.0650000000001</v>
      </c>
      <c r="AY12" s="6">
        <v>1155.242</v>
      </c>
      <c r="AZ12" s="6">
        <v>1145.18</v>
      </c>
      <c r="BA12" s="6">
        <v>1152.998</v>
      </c>
      <c r="BB12" s="6">
        <v>1152.1010000000001</v>
      </c>
      <c r="BC12" s="6">
        <v>1149.3389999999999</v>
      </c>
      <c r="BD12" s="6">
        <v>1157.5889999999999</v>
      </c>
      <c r="BE12" s="6">
        <v>1149.8219999999999</v>
      </c>
      <c r="BF12" s="6">
        <v>1140.4159999999999</v>
      </c>
      <c r="BG12" s="6">
        <v>1148.8209999999999</v>
      </c>
      <c r="BH12" s="6">
        <v>1153.499</v>
      </c>
      <c r="BI12" s="6">
        <v>1157.088</v>
      </c>
      <c r="BJ12" s="6">
        <v>1157.192</v>
      </c>
      <c r="BK12" s="6">
        <v>1161.0409999999999</v>
      </c>
      <c r="BL12" s="6">
        <v>1160.0050000000001</v>
      </c>
      <c r="BM12" s="6">
        <v>1153.671</v>
      </c>
      <c r="BN12" s="6">
        <v>1151.617</v>
      </c>
      <c r="BO12" s="6">
        <v>1147.027</v>
      </c>
      <c r="BP12" s="6">
        <v>1151.393</v>
      </c>
      <c r="BQ12" s="6">
        <v>1154.2929999999999</v>
      </c>
      <c r="BR12" s="6">
        <v>1156.83</v>
      </c>
      <c r="BS12" s="6">
        <v>1160.885</v>
      </c>
      <c r="BT12" s="6">
        <v>1163.0260000000001</v>
      </c>
      <c r="BU12" s="6">
        <v>1151.963</v>
      </c>
      <c r="BV12" s="6">
        <v>1165.2349999999999</v>
      </c>
      <c r="BW12" s="6">
        <v>1154.9480000000001</v>
      </c>
      <c r="BX12" s="6">
        <v>1157.8130000000001</v>
      </c>
      <c r="BY12" s="6">
        <v>1155.328</v>
      </c>
      <c r="BZ12" s="6">
        <v>1153.654</v>
      </c>
      <c r="CA12" s="6">
        <v>1157.623</v>
      </c>
      <c r="CB12" s="6">
        <v>1161.162</v>
      </c>
      <c r="CC12" s="6">
        <v>1162.2829999999999</v>
      </c>
      <c r="CD12" s="6">
        <v>1163.0429999999999</v>
      </c>
      <c r="CE12" s="6">
        <v>1163.164</v>
      </c>
      <c r="CF12" s="6">
        <v>1165.6659999999999</v>
      </c>
      <c r="CG12" s="6">
        <v>1166.874</v>
      </c>
      <c r="CH12" s="6">
        <v>1161.748</v>
      </c>
      <c r="CI12" s="6">
        <v>1153.654</v>
      </c>
      <c r="CJ12" s="6">
        <v>1166.546</v>
      </c>
      <c r="CK12" s="6">
        <v>1162.1110000000001</v>
      </c>
      <c r="CL12" s="6">
        <v>1161.8</v>
      </c>
      <c r="CM12" s="6">
        <v>1161.731</v>
      </c>
      <c r="CN12" s="6">
        <v>1166.115</v>
      </c>
      <c r="CO12" s="6">
        <v>1164.51</v>
      </c>
      <c r="CP12" s="6">
        <v>1168.4100000000001</v>
      </c>
      <c r="CQ12" s="6">
        <v>1164.2850000000001</v>
      </c>
      <c r="CR12" s="6">
        <v>1160.6959999999999</v>
      </c>
      <c r="CS12" s="6">
        <v>1165.1659999999999</v>
      </c>
      <c r="CT12" s="6">
        <v>1173.018</v>
      </c>
      <c r="CU12" s="6">
        <v>1165.269</v>
      </c>
      <c r="CV12" s="6">
        <v>1166.546</v>
      </c>
      <c r="CW12" s="6">
        <v>1166.546</v>
      </c>
      <c r="CX12" s="6">
        <v>1172.2070000000001</v>
      </c>
      <c r="CY12" s="6">
        <v>1166.011</v>
      </c>
      <c r="CZ12" s="6">
        <v>1166.961</v>
      </c>
      <c r="DA12" s="6">
        <v>1155.4490000000001</v>
      </c>
      <c r="DB12" s="6">
        <v>1170.999</v>
      </c>
      <c r="DC12" s="6">
        <v>1173.174</v>
      </c>
      <c r="DD12" s="6">
        <v>1173.277</v>
      </c>
      <c r="DE12" s="6">
        <v>1170.7750000000001</v>
      </c>
      <c r="DF12" s="6">
        <v>1165.2860000000001</v>
      </c>
      <c r="DG12" s="6">
        <v>1167.4960000000001</v>
      </c>
      <c r="DH12" s="6">
        <v>1166.3050000000001</v>
      </c>
      <c r="DI12" s="6">
        <v>1164.665</v>
      </c>
      <c r="DJ12" s="6">
        <v>1164.769</v>
      </c>
      <c r="DK12" s="6">
        <v>1162.749</v>
      </c>
      <c r="DL12" s="6">
        <v>1167.3230000000001</v>
      </c>
      <c r="DM12" s="6">
        <v>1168.548</v>
      </c>
      <c r="DN12" s="6">
        <v>1171.4480000000001</v>
      </c>
      <c r="DO12" s="6">
        <v>1175.9349999999999</v>
      </c>
      <c r="DP12" s="6">
        <v>1166.5809999999999</v>
      </c>
      <c r="DQ12" s="6">
        <v>1171.6890000000001</v>
      </c>
      <c r="DR12" s="6">
        <v>1167.047</v>
      </c>
      <c r="DS12" s="6">
        <v>1171.0340000000001</v>
      </c>
      <c r="DT12" s="6">
        <v>1168.963</v>
      </c>
      <c r="DU12" s="6">
        <v>1175.107</v>
      </c>
      <c r="DV12" s="6">
        <v>1170.74</v>
      </c>
      <c r="DW12" s="6">
        <v>1175.4349999999999</v>
      </c>
      <c r="DX12" s="6">
        <v>1175.97</v>
      </c>
      <c r="DY12" s="6">
        <v>1175.9179999999999</v>
      </c>
      <c r="DZ12" s="6">
        <v>1177.2639999999999</v>
      </c>
      <c r="EA12" s="6">
        <v>1168.721</v>
      </c>
      <c r="EB12" s="6">
        <v>1171.828</v>
      </c>
      <c r="EC12" s="6">
        <v>1164.9929999999999</v>
      </c>
      <c r="ED12" s="6">
        <v>1170.9469999999999</v>
      </c>
      <c r="EF12" s="6">
        <v>1458.9290000000001</v>
      </c>
      <c r="EG12" s="6">
        <v>1456.6679999999999</v>
      </c>
      <c r="EH12" s="6">
        <v>1447.3030000000001</v>
      </c>
      <c r="EI12" s="6">
        <v>1451.9269999999999</v>
      </c>
      <c r="EJ12" s="6">
        <v>1428.9780000000001</v>
      </c>
      <c r="EK12" s="6">
        <v>1446.932</v>
      </c>
      <c r="EL12" s="6">
        <v>1423.1220000000001</v>
      </c>
      <c r="EM12" s="6">
        <v>1443.473</v>
      </c>
      <c r="EN12" s="6">
        <v>1439.2370000000001</v>
      </c>
      <c r="EO12" s="6">
        <v>1426.5139999999999</v>
      </c>
      <c r="EP12" s="6">
        <v>1424.877</v>
      </c>
      <c r="EQ12" s="6">
        <v>1411.3610000000001</v>
      </c>
      <c r="ER12" s="6">
        <v>1424.557</v>
      </c>
      <c r="ES12" s="6">
        <v>1402.671</v>
      </c>
      <c r="ET12" s="6">
        <v>1418.06</v>
      </c>
      <c r="EU12" s="6">
        <v>1402.4680000000001</v>
      </c>
      <c r="EV12" s="6">
        <v>1403.9359999999999</v>
      </c>
      <c r="EW12" s="6">
        <v>1400.106</v>
      </c>
      <c r="EX12" s="6">
        <v>1391.972</v>
      </c>
      <c r="EY12" s="6">
        <v>1413.8579999999999</v>
      </c>
      <c r="EZ12" s="6">
        <v>1392.124</v>
      </c>
      <c r="FA12" s="6">
        <v>1397.3720000000001</v>
      </c>
      <c r="FB12" s="6">
        <v>1383.67</v>
      </c>
      <c r="FC12" s="6">
        <v>1384.21</v>
      </c>
      <c r="FD12" s="6">
        <v>1393.44</v>
      </c>
      <c r="FE12" s="6">
        <v>1378.54</v>
      </c>
      <c r="FF12" s="6">
        <v>1387.8209999999999</v>
      </c>
      <c r="FG12" s="6">
        <v>1379.1310000000001</v>
      </c>
      <c r="FH12" s="6">
        <v>1374.2370000000001</v>
      </c>
      <c r="FI12" s="6">
        <v>1372.213</v>
      </c>
      <c r="FJ12" s="6">
        <v>1361.076</v>
      </c>
      <c r="FK12" s="6">
        <v>1376.33</v>
      </c>
      <c r="FL12" s="6">
        <v>1353.8030000000001</v>
      </c>
      <c r="FM12" s="6">
        <v>1359.81</v>
      </c>
      <c r="FN12" s="6">
        <v>1359.7929999999999</v>
      </c>
      <c r="FO12" s="6">
        <v>1353.1780000000001</v>
      </c>
      <c r="FP12" s="6">
        <v>1352.74</v>
      </c>
      <c r="FQ12" s="6">
        <v>1338.5989999999999</v>
      </c>
      <c r="FR12" s="6">
        <v>1350.175</v>
      </c>
      <c r="FS12" s="6">
        <v>1332.086</v>
      </c>
      <c r="FT12" s="6">
        <v>1347.644</v>
      </c>
      <c r="FU12" s="6">
        <v>1339.308</v>
      </c>
      <c r="FV12" s="6">
        <v>1340.2529999999999</v>
      </c>
      <c r="FW12" s="6">
        <v>1338.278</v>
      </c>
      <c r="FX12" s="6">
        <v>1322.366</v>
      </c>
      <c r="FY12" s="6">
        <v>1337.114</v>
      </c>
      <c r="FZ12" s="6">
        <v>1322.7370000000001</v>
      </c>
      <c r="GA12" s="6">
        <v>1326.298</v>
      </c>
      <c r="GB12" s="6">
        <v>1317.5740000000001</v>
      </c>
      <c r="GC12" s="6">
        <v>1322.703</v>
      </c>
      <c r="GD12" s="6">
        <v>1321.944</v>
      </c>
      <c r="GE12" s="6">
        <v>1312.174</v>
      </c>
      <c r="GF12" s="6">
        <v>1313.001</v>
      </c>
      <c r="GG12" s="6">
        <v>1305.019</v>
      </c>
      <c r="GH12" s="6">
        <v>1308.934</v>
      </c>
      <c r="GI12" s="6">
        <v>1313.558</v>
      </c>
      <c r="GJ12" s="6">
        <v>1293.443</v>
      </c>
      <c r="GK12" s="6">
        <v>1304.749</v>
      </c>
      <c r="GL12" s="6">
        <v>1295.384</v>
      </c>
      <c r="GM12" s="6">
        <v>1305.374</v>
      </c>
      <c r="GN12" s="6">
        <v>1294.5740000000001</v>
      </c>
      <c r="GO12" s="6">
        <v>1294.9110000000001</v>
      </c>
      <c r="GP12" s="6">
        <v>1294.8440000000001</v>
      </c>
      <c r="GQ12" s="6">
        <v>1289.596</v>
      </c>
      <c r="GR12" s="6">
        <v>1296.1769999999999</v>
      </c>
      <c r="GS12" s="6">
        <v>1274.021</v>
      </c>
      <c r="GT12" s="6">
        <v>1287.0309999999999</v>
      </c>
      <c r="GU12" s="6">
        <v>1272.097</v>
      </c>
      <c r="GV12" s="6">
        <v>1280.383</v>
      </c>
      <c r="GW12" s="6">
        <v>1275.9449999999999</v>
      </c>
      <c r="GX12" s="6">
        <v>1269.077</v>
      </c>
      <c r="GY12" s="6">
        <v>1280.653</v>
      </c>
      <c r="GZ12" s="6">
        <v>1266.9000000000001</v>
      </c>
      <c r="HA12" s="6">
        <v>1263.1369999999999</v>
      </c>
      <c r="HB12" s="6">
        <v>1265.702</v>
      </c>
      <c r="HC12" s="6">
        <v>1266.1579999999999</v>
      </c>
      <c r="HD12" s="6">
        <v>1261.3489999999999</v>
      </c>
      <c r="HE12" s="6">
        <v>1250.2280000000001</v>
      </c>
      <c r="HF12" s="6">
        <v>1256.489</v>
      </c>
      <c r="HG12" s="6">
        <v>1245.9929999999999</v>
      </c>
      <c r="HH12" s="6">
        <v>1259.847</v>
      </c>
      <c r="HI12" s="6">
        <v>1246.3810000000001</v>
      </c>
      <c r="HJ12" s="6">
        <v>1247.444</v>
      </c>
      <c r="HK12" s="6">
        <v>1244.3050000000001</v>
      </c>
      <c r="HL12" s="6">
        <v>1237.8599999999999</v>
      </c>
      <c r="HM12" s="6">
        <v>1245.048</v>
      </c>
      <c r="HN12" s="6">
        <v>1240.2049999999999</v>
      </c>
      <c r="HO12" s="6">
        <v>1238.973</v>
      </c>
      <c r="HP12" s="6">
        <v>1232.021</v>
      </c>
      <c r="HQ12" s="6">
        <v>1237.8599999999999</v>
      </c>
      <c r="HR12" s="6">
        <v>1228.933</v>
      </c>
      <c r="HS12" s="6">
        <v>1225.4059999999999</v>
      </c>
      <c r="HT12" s="6">
        <v>1234.856</v>
      </c>
      <c r="HU12" s="6">
        <v>1213.088</v>
      </c>
      <c r="HV12" s="6">
        <v>1226.4359999999999</v>
      </c>
      <c r="HW12" s="6">
        <v>1221.002</v>
      </c>
      <c r="HX12" s="6">
        <v>1227.06</v>
      </c>
      <c r="HY12" s="6">
        <v>1226.452</v>
      </c>
      <c r="HZ12" s="6">
        <v>1222.133</v>
      </c>
      <c r="IA12" s="6">
        <v>1205.056</v>
      </c>
      <c r="IB12" s="6">
        <v>1206.76</v>
      </c>
      <c r="IC12" s="6">
        <v>1220.4449999999999</v>
      </c>
      <c r="ID12" s="6">
        <v>1200.23</v>
      </c>
      <c r="IE12" s="6">
        <v>1212.2950000000001</v>
      </c>
      <c r="IF12" s="6">
        <v>1202.913</v>
      </c>
      <c r="IG12" s="6">
        <v>1203.318</v>
      </c>
      <c r="IH12" s="6">
        <v>1209.6120000000001</v>
      </c>
      <c r="II12" s="6">
        <v>1196.855</v>
      </c>
      <c r="IJ12" s="6">
        <v>1212.5139999999999</v>
      </c>
      <c r="IK12" s="6">
        <v>1191.0160000000001</v>
      </c>
      <c r="IL12" s="6">
        <v>1203.2170000000001</v>
      </c>
      <c r="IM12" s="6">
        <v>1191.8430000000001</v>
      </c>
      <c r="IN12" s="6">
        <v>1193.261</v>
      </c>
      <c r="IO12" s="6">
        <v>1187.81</v>
      </c>
      <c r="IP12" s="6">
        <v>1177.8879999999999</v>
      </c>
      <c r="IQ12" s="6">
        <v>1192.299</v>
      </c>
      <c r="IR12" s="6">
        <v>1174.193</v>
      </c>
      <c r="IS12" s="6">
        <v>1188.924</v>
      </c>
      <c r="IT12" s="6">
        <v>1177.5340000000001</v>
      </c>
      <c r="IU12" s="6">
        <v>1175.9649999999999</v>
      </c>
      <c r="IV12" s="6">
        <v>1183.3219999999999</v>
      </c>
      <c r="IW12" s="6">
        <v>1168.405</v>
      </c>
      <c r="IX12" s="6">
        <v>1180.6559999999999</v>
      </c>
      <c r="IY12" s="6">
        <v>1168</v>
      </c>
      <c r="IZ12" s="6">
        <v>1173.248</v>
      </c>
      <c r="JA12" s="6">
        <v>1174.1420000000001</v>
      </c>
      <c r="JB12" s="6">
        <v>1169.6369999999999</v>
      </c>
      <c r="JC12" s="6">
        <v>1166.903</v>
      </c>
      <c r="JD12" s="6">
        <v>1153.0999999999999</v>
      </c>
      <c r="JE12" s="6">
        <v>1166.7850000000001</v>
      </c>
      <c r="JF12" s="6">
        <v>1158.6179999999999</v>
      </c>
      <c r="JG12" s="6">
        <v>1152.847</v>
      </c>
      <c r="JH12" s="6">
        <v>1155.479</v>
      </c>
      <c r="JI12" s="6">
        <v>1150.873</v>
      </c>
      <c r="JJ12" s="6">
        <v>1156.3900000000001</v>
      </c>
      <c r="JK12" s="6">
        <v>1147.835</v>
      </c>
      <c r="JL12" s="6">
        <v>1151.4290000000001</v>
      </c>
      <c r="JM12" s="6">
        <v>1151.5640000000001</v>
      </c>
      <c r="JN12" s="6">
        <v>1144.7470000000001</v>
      </c>
      <c r="JO12" s="6">
        <v>1145.827</v>
      </c>
      <c r="JP12" s="6">
        <v>1134.7750000000001</v>
      </c>
      <c r="JQ12" s="6">
        <v>1150.231</v>
      </c>
      <c r="JR12" s="6">
        <v>1132.615</v>
      </c>
      <c r="JS12" s="6">
        <v>1148.308</v>
      </c>
      <c r="JT12" s="6">
        <v>1127.08</v>
      </c>
      <c r="JU12" s="6">
        <v>1131.1469999999999</v>
      </c>
      <c r="JV12" s="6">
        <v>1141.625</v>
      </c>
      <c r="JW12" s="6">
        <v>1131.0619999999999</v>
      </c>
      <c r="JX12" s="6">
        <v>1128.7</v>
      </c>
      <c r="JY12" s="6">
        <v>1132.0909999999999</v>
      </c>
      <c r="JZ12" s="6">
        <v>1135.23</v>
      </c>
      <c r="KA12" s="6">
        <v>1127.789</v>
      </c>
      <c r="KB12" s="6">
        <v>1121.326</v>
      </c>
      <c r="KC12" s="6">
        <v>1131.5350000000001</v>
      </c>
      <c r="KD12" s="6">
        <v>1123.9069999999999</v>
      </c>
      <c r="KE12" s="6">
        <v>1118.6600000000001</v>
      </c>
      <c r="KF12" s="6">
        <v>1117.6300000000001</v>
      </c>
      <c r="KG12" s="6">
        <v>1121.174</v>
      </c>
      <c r="KH12" s="6">
        <v>1116.989</v>
      </c>
      <c r="KI12" s="6">
        <v>1109.2940000000001</v>
      </c>
      <c r="KJ12" s="6">
        <v>1109.1759999999999</v>
      </c>
      <c r="KK12" s="6">
        <v>1106.3579999999999</v>
      </c>
      <c r="KL12" s="6">
        <v>1119.52</v>
      </c>
      <c r="KM12" s="6">
        <v>1105.008</v>
      </c>
      <c r="KN12" s="6">
        <v>1117.8330000000001</v>
      </c>
      <c r="KO12" s="6">
        <v>1108.8389999999999</v>
      </c>
      <c r="KP12" s="6">
        <v>1108.2139999999999</v>
      </c>
      <c r="KQ12" s="6">
        <v>1110.1379999999999</v>
      </c>
      <c r="KR12" s="6">
        <v>1099.6420000000001</v>
      </c>
      <c r="KS12" s="6">
        <v>1103.338</v>
      </c>
      <c r="KT12" s="6">
        <v>1094.664</v>
      </c>
      <c r="KU12" s="6">
        <v>1105.6489999999999</v>
      </c>
      <c r="KV12" s="6">
        <v>1092.4880000000001</v>
      </c>
      <c r="KW12" s="6">
        <v>1093.8879999999999</v>
      </c>
      <c r="KX12" s="6">
        <v>1096.925</v>
      </c>
      <c r="KY12" s="6">
        <v>1092.268</v>
      </c>
      <c r="KZ12" s="6">
        <v>1096.2840000000001</v>
      </c>
      <c r="LA12" s="6">
        <v>1074.7360000000001</v>
      </c>
      <c r="LB12" s="6">
        <v>1094.0229999999999</v>
      </c>
      <c r="LC12" s="6">
        <v>1088.05</v>
      </c>
      <c r="LD12" s="6">
        <v>1086.0419999999999</v>
      </c>
      <c r="LE12" s="6">
        <v>1087.3579999999999</v>
      </c>
      <c r="LF12" s="6">
        <v>1081.739</v>
      </c>
      <c r="LG12" s="6">
        <v>1089.3150000000001</v>
      </c>
      <c r="LH12" s="6">
        <v>1071.614</v>
      </c>
      <c r="LI12" s="6">
        <v>1078.414</v>
      </c>
      <c r="LJ12" s="6">
        <v>1072.93</v>
      </c>
      <c r="LK12" s="6">
        <v>1081.5530000000001</v>
      </c>
      <c r="LL12" s="6">
        <v>1070.2639999999999</v>
      </c>
      <c r="LM12" s="6">
        <v>1082.8019999999999</v>
      </c>
      <c r="LN12" s="6">
        <v>1069.1669999999999</v>
      </c>
      <c r="LO12" s="6">
        <v>1059.3800000000001</v>
      </c>
      <c r="LP12" s="6">
        <v>1061.9960000000001</v>
      </c>
      <c r="LQ12" s="6">
        <v>1066.991</v>
      </c>
      <c r="LR12" s="6">
        <v>1072.6769999999999</v>
      </c>
      <c r="LS12" s="6">
        <v>1057.5920000000001</v>
      </c>
      <c r="LT12" s="6">
        <v>1069.5219999999999</v>
      </c>
      <c r="LU12" s="6">
        <v>1066.8219999999999</v>
      </c>
      <c r="LV12" s="6">
        <v>1064.6110000000001</v>
      </c>
      <c r="LW12" s="6">
        <v>1072.087</v>
      </c>
      <c r="LX12" s="6">
        <v>1053.9469999999999</v>
      </c>
      <c r="LY12" s="6">
        <v>1069.9269999999999</v>
      </c>
      <c r="LZ12" s="6">
        <v>1052.664</v>
      </c>
      <c r="MA12" s="6">
        <v>1056.8489999999999</v>
      </c>
      <c r="MB12" s="6">
        <v>1047.3989999999999</v>
      </c>
      <c r="MC12" s="6">
        <v>1056.326</v>
      </c>
      <c r="MD12" s="6">
        <v>1056.579</v>
      </c>
      <c r="ME12" s="6">
        <v>1046.201</v>
      </c>
      <c r="MF12" s="6">
        <v>1053.3219999999999</v>
      </c>
      <c r="MG12" s="6">
        <v>1044.9359999999999</v>
      </c>
      <c r="MH12" s="6">
        <v>1048.6479999999999</v>
      </c>
      <c r="MI12" s="6">
        <v>1049.5930000000001</v>
      </c>
      <c r="MJ12" s="6">
        <v>1047.6859999999999</v>
      </c>
      <c r="MK12" s="6">
        <v>1053.424</v>
      </c>
      <c r="ML12" s="6">
        <v>1035.4690000000001</v>
      </c>
      <c r="MM12" s="6">
        <v>1043.7550000000001</v>
      </c>
      <c r="MN12" s="6">
        <v>1034.7439999999999</v>
      </c>
      <c r="MO12" s="6">
        <v>1046.556</v>
      </c>
      <c r="MP12" s="6">
        <v>1037.2750000000001</v>
      </c>
      <c r="MQ12" s="6">
        <v>1040.498</v>
      </c>
      <c r="MR12" s="6">
        <v>1039.9749999999999</v>
      </c>
      <c r="MS12" s="6">
        <v>1030.559</v>
      </c>
      <c r="MT12" s="6">
        <v>1042.0840000000001</v>
      </c>
      <c r="MU12" s="6">
        <v>1025.8340000000001</v>
      </c>
      <c r="MV12" s="6">
        <v>1037.9159999999999</v>
      </c>
      <c r="MW12" s="6">
        <v>1028.146</v>
      </c>
      <c r="MX12" s="6">
        <v>1025.463</v>
      </c>
      <c r="MY12" s="6">
        <v>1044.075</v>
      </c>
      <c r="MZ12" s="6">
        <v>1024.501</v>
      </c>
    </row>
    <row r="13" spans="2:364">
      <c r="B13" s="5" t="s">
        <v>10</v>
      </c>
      <c r="D13" s="6" t="s">
        <v>524</v>
      </c>
      <c r="E13" s="6">
        <v>1</v>
      </c>
      <c r="F13" s="6">
        <v>0.98699999999999999</v>
      </c>
      <c r="G13" s="6">
        <v>1.0009999999999999</v>
      </c>
      <c r="H13" s="6">
        <v>0.995</v>
      </c>
      <c r="I13" s="6">
        <v>0.995</v>
      </c>
      <c r="J13" s="6">
        <v>0.997</v>
      </c>
      <c r="K13" s="6">
        <v>0.998</v>
      </c>
      <c r="L13" s="6">
        <v>0.999</v>
      </c>
      <c r="M13" s="6">
        <v>0.998</v>
      </c>
      <c r="N13" s="6">
        <v>1.006</v>
      </c>
      <c r="O13" s="6">
        <v>1.0049999999999999</v>
      </c>
      <c r="P13" s="6">
        <v>0.96499999999999997</v>
      </c>
      <c r="Q13" s="6">
        <v>0.96</v>
      </c>
      <c r="R13" s="6">
        <v>0.98699999999999999</v>
      </c>
      <c r="S13" s="6">
        <v>1.0149999999999999</v>
      </c>
      <c r="T13" s="6">
        <v>1.0189999999999999</v>
      </c>
      <c r="U13" s="6">
        <v>1.0229999999999999</v>
      </c>
      <c r="V13" s="6">
        <v>1.0209999999999999</v>
      </c>
      <c r="W13" s="6">
        <v>1.0349999999999999</v>
      </c>
      <c r="X13" s="6">
        <v>1.0509999999999999</v>
      </c>
      <c r="Y13" s="6">
        <v>1.0669999999999999</v>
      </c>
      <c r="Z13" s="6">
        <v>1.0820000000000001</v>
      </c>
      <c r="AA13" s="6">
        <v>1.1000000000000001</v>
      </c>
      <c r="AB13" s="6">
        <v>1.121</v>
      </c>
      <c r="AC13" s="6">
        <v>1.149</v>
      </c>
      <c r="AD13" s="6">
        <v>1.1779999999999999</v>
      </c>
      <c r="AE13" s="6">
        <v>1.1930000000000001</v>
      </c>
      <c r="AF13" s="6">
        <v>1.214</v>
      </c>
      <c r="AG13" s="6">
        <v>1.25</v>
      </c>
      <c r="AH13" s="6">
        <v>1.2649999999999999</v>
      </c>
      <c r="AI13" s="6">
        <v>1.278</v>
      </c>
      <c r="AJ13" s="6">
        <v>1.3049999999999999</v>
      </c>
      <c r="AK13" s="6">
        <v>1.3220000000000001</v>
      </c>
      <c r="AL13" s="6">
        <v>1.34</v>
      </c>
      <c r="AM13" s="6">
        <v>1.3680000000000001</v>
      </c>
      <c r="AN13" s="6">
        <v>1.3859999999999999</v>
      </c>
      <c r="AO13" s="6">
        <v>1.417</v>
      </c>
      <c r="AP13" s="6">
        <v>1.4259999999999999</v>
      </c>
      <c r="AQ13" s="6">
        <v>1.4350000000000001</v>
      </c>
      <c r="AR13" s="6">
        <v>1.446</v>
      </c>
      <c r="AS13" s="6">
        <v>1.4610000000000001</v>
      </c>
      <c r="AT13" s="6">
        <v>1.4770000000000001</v>
      </c>
      <c r="AU13" s="6">
        <v>1.5089999999999999</v>
      </c>
      <c r="AV13" s="6">
        <v>1.5329999999999999</v>
      </c>
      <c r="AW13" s="6">
        <v>1.534</v>
      </c>
      <c r="AX13" s="6">
        <v>1.5620000000000001</v>
      </c>
      <c r="AY13" s="6">
        <v>1.5780000000000001</v>
      </c>
      <c r="AZ13" s="6">
        <v>1.5880000000000001</v>
      </c>
      <c r="BA13" s="6">
        <v>1.605</v>
      </c>
      <c r="BB13" s="6">
        <v>1.613</v>
      </c>
      <c r="BC13" s="6">
        <v>1.625</v>
      </c>
      <c r="BD13" s="6">
        <v>1.6379999999999999</v>
      </c>
      <c r="BE13" s="6">
        <v>1.641</v>
      </c>
      <c r="BF13" s="6">
        <v>1.655</v>
      </c>
      <c r="BG13" s="6">
        <v>1.671</v>
      </c>
      <c r="BH13" s="6">
        <v>1.6890000000000001</v>
      </c>
      <c r="BI13" s="6">
        <v>1.7070000000000001</v>
      </c>
      <c r="BJ13" s="6">
        <v>1.708</v>
      </c>
      <c r="BK13" s="6">
        <v>1.708</v>
      </c>
      <c r="BL13" s="6">
        <v>1.7190000000000001</v>
      </c>
      <c r="BM13" s="6">
        <v>1.7190000000000001</v>
      </c>
      <c r="BN13" s="6">
        <v>1.7230000000000001</v>
      </c>
      <c r="BO13" s="6">
        <v>1.7170000000000001</v>
      </c>
      <c r="BP13" s="6">
        <v>1.7290000000000001</v>
      </c>
      <c r="BQ13" s="6">
        <v>1.7330000000000001</v>
      </c>
      <c r="BR13" s="6">
        <v>1.734</v>
      </c>
      <c r="BS13" s="6">
        <v>1.7450000000000001</v>
      </c>
      <c r="BT13" s="6">
        <v>1.766</v>
      </c>
      <c r="BU13" s="6">
        <v>1.744</v>
      </c>
      <c r="BV13" s="6">
        <v>1.746</v>
      </c>
      <c r="BW13" s="6">
        <v>1.7569999999999999</v>
      </c>
      <c r="BX13" s="6">
        <v>1.7470000000000001</v>
      </c>
      <c r="BY13" s="6">
        <v>1.742</v>
      </c>
      <c r="BZ13" s="6">
        <v>1.742</v>
      </c>
      <c r="CA13" s="6">
        <v>1.752</v>
      </c>
      <c r="CB13" s="6">
        <v>1.746</v>
      </c>
      <c r="CC13" s="6">
        <v>1.7549999999999999</v>
      </c>
      <c r="CD13" s="6">
        <v>1.7549999999999999</v>
      </c>
      <c r="CE13" s="6">
        <v>1.7490000000000001</v>
      </c>
      <c r="CF13" s="6">
        <v>1.7490000000000001</v>
      </c>
      <c r="CG13" s="6">
        <v>1.75</v>
      </c>
      <c r="CH13" s="6">
        <v>1.7370000000000001</v>
      </c>
      <c r="CI13" s="6">
        <v>1.7330000000000001</v>
      </c>
      <c r="CJ13" s="6">
        <v>1.7370000000000001</v>
      </c>
      <c r="CK13" s="6">
        <v>1.7230000000000001</v>
      </c>
      <c r="CL13" s="6">
        <v>1.724</v>
      </c>
      <c r="CM13" s="6">
        <v>1.7310000000000001</v>
      </c>
      <c r="CN13" s="6">
        <v>1.728</v>
      </c>
      <c r="CO13" s="6">
        <v>1.716</v>
      </c>
      <c r="CP13" s="6">
        <v>1.7190000000000001</v>
      </c>
      <c r="CQ13" s="6">
        <v>1.7170000000000001</v>
      </c>
      <c r="CR13" s="6">
        <v>1.7110000000000001</v>
      </c>
      <c r="CS13" s="6">
        <v>1.7090000000000001</v>
      </c>
      <c r="CT13" s="6">
        <v>1.7050000000000001</v>
      </c>
      <c r="CU13" s="6">
        <v>1.6930000000000001</v>
      </c>
      <c r="CV13" s="6">
        <v>1.6830000000000001</v>
      </c>
      <c r="CW13" s="6">
        <v>1.68</v>
      </c>
      <c r="CX13" s="6">
        <v>1.669</v>
      </c>
      <c r="CY13" s="6">
        <v>1.6619999999999999</v>
      </c>
      <c r="CZ13" s="6">
        <v>1.6539999999999999</v>
      </c>
      <c r="DA13" s="6">
        <v>1.6439999999999999</v>
      </c>
      <c r="DB13" s="6">
        <v>1.651</v>
      </c>
      <c r="DC13" s="6">
        <v>1.65</v>
      </c>
      <c r="DD13" s="6">
        <v>1.6359999999999999</v>
      </c>
      <c r="DE13" s="6">
        <v>1.63</v>
      </c>
      <c r="DF13" s="6">
        <v>1.623</v>
      </c>
      <c r="DG13" s="6">
        <v>1.611</v>
      </c>
      <c r="DH13" s="6">
        <v>1.6120000000000001</v>
      </c>
      <c r="DI13" s="6">
        <v>1.593</v>
      </c>
      <c r="DJ13" s="6">
        <v>1.5940000000000001</v>
      </c>
      <c r="DK13" s="6">
        <v>1.589</v>
      </c>
      <c r="DL13" s="6">
        <v>1.5920000000000001</v>
      </c>
      <c r="DM13" s="6">
        <v>1.5860000000000001</v>
      </c>
      <c r="DN13" s="6">
        <v>1.587</v>
      </c>
      <c r="DO13" s="6">
        <v>1.5780000000000001</v>
      </c>
      <c r="DP13" s="6">
        <v>1.569</v>
      </c>
      <c r="DQ13" s="6">
        <v>1.5609999999999999</v>
      </c>
      <c r="DR13" s="6">
        <v>1.54</v>
      </c>
      <c r="DS13" s="6">
        <v>1.5489999999999999</v>
      </c>
      <c r="DT13" s="6">
        <v>1.5309999999999999</v>
      </c>
      <c r="DU13" s="6">
        <v>1.5269999999999999</v>
      </c>
      <c r="DV13" s="6">
        <v>1.5209999999999999</v>
      </c>
      <c r="DW13" s="6">
        <v>1.516</v>
      </c>
      <c r="DX13" s="6">
        <v>1.518</v>
      </c>
      <c r="DY13" s="6">
        <v>1.512</v>
      </c>
      <c r="DZ13" s="6">
        <v>1.4970000000000001</v>
      </c>
      <c r="EA13" s="6">
        <v>1.4950000000000001</v>
      </c>
      <c r="EB13" s="6">
        <v>1.4930000000000001</v>
      </c>
      <c r="EC13" s="6">
        <v>1.4830000000000001</v>
      </c>
      <c r="ED13" s="6">
        <v>1.4730000000000001</v>
      </c>
      <c r="EF13" s="6">
        <v>1468.0830000000001</v>
      </c>
      <c r="EG13" s="6">
        <v>1474.643</v>
      </c>
      <c r="EH13" s="6">
        <v>1465.434</v>
      </c>
      <c r="EI13" s="6">
        <v>1462.336</v>
      </c>
      <c r="EJ13" s="6">
        <v>1455.498</v>
      </c>
      <c r="EK13" s="6">
        <v>1460.9680000000001</v>
      </c>
      <c r="EL13" s="6">
        <v>1446.999</v>
      </c>
      <c r="EM13" s="6">
        <v>1451.2570000000001</v>
      </c>
      <c r="EN13" s="6">
        <v>1454.4939999999999</v>
      </c>
      <c r="EO13" s="6">
        <v>1436.768</v>
      </c>
      <c r="EP13" s="6">
        <v>1443.623</v>
      </c>
      <c r="EQ13" s="6">
        <v>1429.117</v>
      </c>
      <c r="ER13" s="6">
        <v>1448.453</v>
      </c>
      <c r="ES13" s="6">
        <v>1419.4059999999999</v>
      </c>
      <c r="ET13" s="6">
        <v>1435.279</v>
      </c>
      <c r="EU13" s="6">
        <v>1417.3979999999999</v>
      </c>
      <c r="EV13" s="6">
        <v>1418.575</v>
      </c>
      <c r="EW13" s="6">
        <v>1417.329</v>
      </c>
      <c r="EX13" s="6">
        <v>1413.1389999999999</v>
      </c>
      <c r="EY13" s="6">
        <v>1416.325</v>
      </c>
      <c r="EZ13" s="6">
        <v>1403.7750000000001</v>
      </c>
      <c r="FA13" s="6">
        <v>1413.105</v>
      </c>
      <c r="FB13" s="6">
        <v>1408.3620000000001</v>
      </c>
      <c r="FC13" s="6">
        <v>1399.6030000000001</v>
      </c>
      <c r="FD13" s="6">
        <v>1407.912</v>
      </c>
      <c r="FE13" s="6">
        <v>1395.5</v>
      </c>
      <c r="FF13" s="6">
        <v>1398.1659999999999</v>
      </c>
      <c r="FG13" s="6">
        <v>1386.3430000000001</v>
      </c>
      <c r="FH13" s="6">
        <v>1393.0250000000001</v>
      </c>
      <c r="FI13" s="6">
        <v>1389.511</v>
      </c>
      <c r="FJ13" s="6">
        <v>1378.2760000000001</v>
      </c>
      <c r="FK13" s="6">
        <v>1392.021</v>
      </c>
      <c r="FL13" s="6">
        <v>1376.13</v>
      </c>
      <c r="FM13" s="6">
        <v>1386.0139999999999</v>
      </c>
      <c r="FN13" s="6">
        <v>1373.36</v>
      </c>
      <c r="FO13" s="6">
        <v>1366.211</v>
      </c>
      <c r="FP13" s="6">
        <v>1374.0530000000001</v>
      </c>
      <c r="FQ13" s="6">
        <v>1355.1320000000001</v>
      </c>
      <c r="FR13" s="6">
        <v>1367.0419999999999</v>
      </c>
      <c r="FS13" s="6">
        <v>1354.6130000000001</v>
      </c>
      <c r="FT13" s="6">
        <v>1363.511</v>
      </c>
      <c r="FU13" s="6">
        <v>1355.6690000000001</v>
      </c>
      <c r="FV13" s="6">
        <v>1353.09</v>
      </c>
      <c r="FW13" s="6">
        <v>1357.6420000000001</v>
      </c>
      <c r="FX13" s="6">
        <v>1342.9290000000001</v>
      </c>
      <c r="FY13" s="6">
        <v>1356.7080000000001</v>
      </c>
      <c r="FZ13" s="6">
        <v>1333.252</v>
      </c>
      <c r="GA13" s="6">
        <v>1333.806</v>
      </c>
      <c r="GB13" s="6">
        <v>1336.1780000000001</v>
      </c>
      <c r="GC13" s="6">
        <v>1337.8910000000001</v>
      </c>
      <c r="GD13" s="6">
        <v>1338.6179999999999</v>
      </c>
      <c r="GE13" s="6">
        <v>1326.1030000000001</v>
      </c>
      <c r="GF13" s="6">
        <v>1331.8330000000001</v>
      </c>
      <c r="GG13" s="6">
        <v>1320.0440000000001</v>
      </c>
      <c r="GH13" s="6">
        <v>1326.778</v>
      </c>
      <c r="GI13" s="6">
        <v>1316.3050000000001</v>
      </c>
      <c r="GJ13" s="6">
        <v>1317.431</v>
      </c>
      <c r="GK13" s="6">
        <v>1317.8109999999999</v>
      </c>
      <c r="GL13" s="6">
        <v>1299.5840000000001</v>
      </c>
      <c r="GM13" s="6">
        <v>1314.54</v>
      </c>
      <c r="GN13" s="6">
        <v>1311.77</v>
      </c>
      <c r="GO13" s="6">
        <v>1306.421</v>
      </c>
      <c r="GP13" s="6">
        <v>1298.32</v>
      </c>
      <c r="GQ13" s="6">
        <v>1304.067</v>
      </c>
      <c r="GR13" s="6">
        <v>1300.2929999999999</v>
      </c>
      <c r="GS13" s="6">
        <v>1292.261</v>
      </c>
      <c r="GT13" s="6">
        <v>1302.8900000000001</v>
      </c>
      <c r="GU13" s="6">
        <v>1285.9079999999999</v>
      </c>
      <c r="GV13" s="6">
        <v>1298.008</v>
      </c>
      <c r="GW13" s="6">
        <v>1293.9059999999999</v>
      </c>
      <c r="GX13" s="6">
        <v>1285.2850000000001</v>
      </c>
      <c r="GY13" s="6">
        <v>1290.721</v>
      </c>
      <c r="GZ13" s="6">
        <v>1269.654</v>
      </c>
      <c r="HA13" s="6">
        <v>1288.6780000000001</v>
      </c>
      <c r="HB13" s="6">
        <v>1271.922</v>
      </c>
      <c r="HC13" s="6">
        <v>1275.384</v>
      </c>
      <c r="HD13" s="6">
        <v>1278.846</v>
      </c>
      <c r="HE13" s="6">
        <v>1269.0309999999999</v>
      </c>
      <c r="HF13" s="6">
        <v>1282.221</v>
      </c>
      <c r="HG13" s="6">
        <v>1264.4090000000001</v>
      </c>
      <c r="HH13" s="6">
        <v>1270.3119999999999</v>
      </c>
      <c r="HI13" s="6">
        <v>1261.518</v>
      </c>
      <c r="HJ13" s="6">
        <v>1261.1199999999999</v>
      </c>
      <c r="HK13" s="6">
        <v>1261.0509999999999</v>
      </c>
      <c r="HL13" s="6">
        <v>1249.3320000000001</v>
      </c>
      <c r="HM13" s="6">
        <v>1261.068</v>
      </c>
      <c r="HN13" s="6">
        <v>1254.6980000000001</v>
      </c>
      <c r="HO13" s="6">
        <v>1254.7149999999999</v>
      </c>
      <c r="HP13" s="6">
        <v>1248.5350000000001</v>
      </c>
      <c r="HQ13" s="6">
        <v>1244.692</v>
      </c>
      <c r="HR13" s="6">
        <v>1244.3119999999999</v>
      </c>
      <c r="HS13" s="6">
        <v>1240.174</v>
      </c>
      <c r="HT13" s="6">
        <v>1245.662</v>
      </c>
      <c r="HU13" s="6">
        <v>1233.3710000000001</v>
      </c>
      <c r="HV13" s="6">
        <v>1240.174</v>
      </c>
      <c r="HW13" s="6">
        <v>1229.7539999999999</v>
      </c>
      <c r="HX13" s="6">
        <v>1240.694</v>
      </c>
      <c r="HY13" s="6">
        <v>1238.616</v>
      </c>
      <c r="HZ13" s="6">
        <v>1229.7539999999999</v>
      </c>
      <c r="IA13" s="6">
        <v>1221.981</v>
      </c>
      <c r="IB13" s="6">
        <v>1219.9559999999999</v>
      </c>
      <c r="IC13" s="6">
        <v>1232.1079999999999</v>
      </c>
      <c r="ID13" s="6">
        <v>1228.836</v>
      </c>
      <c r="IE13" s="6">
        <v>1216.009</v>
      </c>
      <c r="IF13" s="6">
        <v>1213.7760000000001</v>
      </c>
      <c r="IG13" s="6">
        <v>1215.23</v>
      </c>
      <c r="IH13" s="6">
        <v>1216.8920000000001</v>
      </c>
      <c r="II13" s="6">
        <v>1205.588</v>
      </c>
      <c r="IJ13" s="6">
        <v>1212.4949999999999</v>
      </c>
      <c r="IK13" s="6">
        <v>1207.752</v>
      </c>
      <c r="IL13" s="6">
        <v>1206.921</v>
      </c>
      <c r="IM13" s="6">
        <v>1208.5999999999999</v>
      </c>
      <c r="IN13" s="6">
        <v>1212.8589999999999</v>
      </c>
      <c r="IO13" s="6">
        <v>1199.789</v>
      </c>
      <c r="IP13" s="6">
        <v>1196.76</v>
      </c>
      <c r="IQ13" s="6">
        <v>1194.856</v>
      </c>
      <c r="IR13" s="6">
        <v>1181.769</v>
      </c>
      <c r="IS13" s="6">
        <v>1200.586</v>
      </c>
      <c r="IT13" s="6">
        <v>1192.761</v>
      </c>
      <c r="IU13" s="6">
        <v>1189.905</v>
      </c>
      <c r="IV13" s="6">
        <v>1188.018</v>
      </c>
      <c r="IW13" s="6">
        <v>1181.8040000000001</v>
      </c>
      <c r="IX13" s="6">
        <v>1188.088</v>
      </c>
      <c r="IY13" s="6">
        <v>1167.4359999999999</v>
      </c>
      <c r="IZ13" s="6">
        <v>1184.6079999999999</v>
      </c>
      <c r="JA13" s="6">
        <v>1184.4870000000001</v>
      </c>
      <c r="JB13" s="6">
        <v>1178.5150000000001</v>
      </c>
      <c r="JC13" s="6">
        <v>1181.146</v>
      </c>
      <c r="JD13" s="6">
        <v>1170.3620000000001</v>
      </c>
      <c r="JE13" s="6">
        <v>1178.2380000000001</v>
      </c>
      <c r="JF13" s="6">
        <v>1171.989</v>
      </c>
      <c r="JG13" s="6">
        <v>1166.173</v>
      </c>
      <c r="JH13" s="6">
        <v>1170.05</v>
      </c>
      <c r="JI13" s="6">
        <v>1163.1949999999999</v>
      </c>
      <c r="JJ13" s="6">
        <v>1168.925</v>
      </c>
      <c r="JK13" s="6">
        <v>1149.537</v>
      </c>
      <c r="JL13" s="6">
        <v>1161.0309999999999</v>
      </c>
      <c r="JM13" s="6">
        <v>1156.2370000000001</v>
      </c>
      <c r="JN13" s="6">
        <v>1164.424</v>
      </c>
      <c r="JO13" s="6">
        <v>1163.645</v>
      </c>
      <c r="JP13" s="6">
        <v>1158.6079999999999</v>
      </c>
      <c r="JQ13" s="6">
        <v>1158.1410000000001</v>
      </c>
      <c r="JR13" s="6">
        <v>1138.441</v>
      </c>
      <c r="JS13" s="6">
        <v>1154.6089999999999</v>
      </c>
      <c r="JT13" s="6">
        <v>1143.098</v>
      </c>
      <c r="JU13" s="6">
        <v>1150.3679999999999</v>
      </c>
      <c r="JV13" s="6">
        <v>1150.2819999999999</v>
      </c>
      <c r="JW13" s="6">
        <v>1137.1089999999999</v>
      </c>
      <c r="JX13" s="6">
        <v>1147.374</v>
      </c>
      <c r="JY13" s="6">
        <v>1136.001</v>
      </c>
      <c r="JZ13" s="6">
        <v>1137.1089999999999</v>
      </c>
      <c r="KA13" s="6">
        <v>1138.597</v>
      </c>
      <c r="KB13" s="6">
        <v>1138.597</v>
      </c>
      <c r="KC13" s="6">
        <v>1133.231</v>
      </c>
      <c r="KD13" s="6">
        <v>1132.6600000000001</v>
      </c>
      <c r="KE13" s="6">
        <v>1127.83</v>
      </c>
      <c r="KF13" s="6">
        <v>1127.0340000000001</v>
      </c>
      <c r="KG13" s="6">
        <v>1130.5309999999999</v>
      </c>
      <c r="KH13" s="6">
        <v>1125.684</v>
      </c>
      <c r="KI13" s="6">
        <v>1134.806</v>
      </c>
      <c r="KJ13" s="6">
        <v>1125.0429999999999</v>
      </c>
      <c r="KK13" s="6">
        <v>1109.377</v>
      </c>
      <c r="KL13" s="6">
        <v>1128.713</v>
      </c>
      <c r="KM13" s="6">
        <v>1112.58</v>
      </c>
      <c r="KN13" s="6">
        <v>1120.577</v>
      </c>
      <c r="KO13" s="6">
        <v>1115.748</v>
      </c>
      <c r="KP13" s="6">
        <v>1119.1400000000001</v>
      </c>
      <c r="KQ13" s="6">
        <v>1114.8130000000001</v>
      </c>
      <c r="KR13" s="6">
        <v>1111.818</v>
      </c>
      <c r="KS13" s="6">
        <v>1113.7739999999999</v>
      </c>
      <c r="KT13" s="6">
        <v>1113.8610000000001</v>
      </c>
      <c r="KU13" s="6">
        <v>1111.749</v>
      </c>
      <c r="KV13" s="6">
        <v>1107.421</v>
      </c>
      <c r="KW13" s="6">
        <v>1104.894</v>
      </c>
      <c r="KX13" s="6">
        <v>1104.2539999999999</v>
      </c>
      <c r="KY13" s="6">
        <v>1097.9010000000001</v>
      </c>
      <c r="KZ13" s="6">
        <v>1107.768</v>
      </c>
      <c r="LA13" s="6">
        <v>1091.3399999999999</v>
      </c>
      <c r="LB13" s="6">
        <v>1100.913</v>
      </c>
      <c r="LC13" s="6">
        <v>1100.463</v>
      </c>
      <c r="LD13" s="6">
        <v>1101.242</v>
      </c>
      <c r="LE13" s="6">
        <v>1099.095</v>
      </c>
      <c r="LF13" s="6">
        <v>1085.662</v>
      </c>
      <c r="LG13" s="6">
        <v>1090.925</v>
      </c>
      <c r="LH13" s="6">
        <v>1083.377</v>
      </c>
      <c r="LI13" s="6">
        <v>1100.3409999999999</v>
      </c>
      <c r="LJ13" s="6">
        <v>1085.229</v>
      </c>
      <c r="LK13" s="6">
        <v>1090.925</v>
      </c>
      <c r="LL13" s="6">
        <v>1078.1320000000001</v>
      </c>
      <c r="LM13" s="6">
        <v>1085.229</v>
      </c>
      <c r="LN13" s="6">
        <v>1085.5239999999999</v>
      </c>
      <c r="LO13" s="6">
        <v>1082.2</v>
      </c>
      <c r="LP13" s="6">
        <v>1079.4649999999999</v>
      </c>
      <c r="LQ13" s="6">
        <v>1072.0740000000001</v>
      </c>
      <c r="LR13" s="6">
        <v>1085.9390000000001</v>
      </c>
      <c r="LS13" s="6">
        <v>1069.8409999999999</v>
      </c>
      <c r="LT13" s="6">
        <v>1071.7270000000001</v>
      </c>
      <c r="LU13" s="6">
        <v>1073.857</v>
      </c>
      <c r="LV13" s="6">
        <v>1074.03</v>
      </c>
      <c r="LW13" s="6">
        <v>1081.854</v>
      </c>
      <c r="LX13" s="6">
        <v>1068.854</v>
      </c>
      <c r="LY13" s="6">
        <v>1074.22</v>
      </c>
      <c r="LZ13" s="6">
        <v>1063.124</v>
      </c>
      <c r="MA13" s="6">
        <v>1072.5239999999999</v>
      </c>
      <c r="MB13" s="6">
        <v>1066.3779999999999</v>
      </c>
      <c r="MC13" s="6">
        <v>1055.421</v>
      </c>
      <c r="MD13" s="6">
        <v>1063.7650000000001</v>
      </c>
      <c r="ME13" s="6">
        <v>1055.1089999999999</v>
      </c>
      <c r="MF13" s="6">
        <v>1069.183</v>
      </c>
      <c r="MG13" s="6">
        <v>1050.0550000000001</v>
      </c>
      <c r="MH13" s="6">
        <v>1063.211</v>
      </c>
      <c r="MI13" s="6">
        <v>1053.6210000000001</v>
      </c>
      <c r="MJ13" s="6">
        <v>1050.4359999999999</v>
      </c>
      <c r="MK13" s="6">
        <v>1054.4000000000001</v>
      </c>
      <c r="ML13" s="6">
        <v>1047.7529999999999</v>
      </c>
      <c r="MM13" s="6">
        <v>1055.923</v>
      </c>
      <c r="MN13" s="6">
        <v>1041.1569999999999</v>
      </c>
      <c r="MO13" s="6">
        <v>1052.271</v>
      </c>
      <c r="MP13" s="6">
        <v>1041.1569999999999</v>
      </c>
      <c r="MQ13" s="6">
        <v>1045.0170000000001</v>
      </c>
      <c r="MR13" s="6">
        <v>1055.8019999999999</v>
      </c>
      <c r="MS13" s="6">
        <v>1037.539</v>
      </c>
      <c r="MT13" s="6">
        <v>1050.1410000000001</v>
      </c>
      <c r="MU13" s="6">
        <v>1036.432</v>
      </c>
      <c r="MV13" s="6">
        <v>1038.768</v>
      </c>
      <c r="MW13" s="6">
        <v>1048.029</v>
      </c>
      <c r="MX13" s="6">
        <v>1039.2529999999999</v>
      </c>
      <c r="MY13" s="6">
        <v>1050.6089999999999</v>
      </c>
      <c r="MZ13" s="6">
        <v>1031.6020000000001</v>
      </c>
    </row>
    <row r="14" spans="2:364">
      <c r="B14" s="5" t="s">
        <v>10</v>
      </c>
      <c r="D14" s="6" t="s">
        <v>400</v>
      </c>
      <c r="E14" s="6">
        <v>1099.3240000000001</v>
      </c>
      <c r="F14" s="6">
        <v>1084.846</v>
      </c>
      <c r="G14" s="6">
        <v>1100.048</v>
      </c>
      <c r="H14" s="6">
        <v>1093.425</v>
      </c>
      <c r="I14" s="6">
        <v>1093.374</v>
      </c>
      <c r="J14" s="6">
        <v>1096.307</v>
      </c>
      <c r="K14" s="6">
        <v>1096.644</v>
      </c>
      <c r="L14" s="6">
        <v>1097.7059999999999</v>
      </c>
      <c r="M14" s="6">
        <v>1097.6210000000001</v>
      </c>
      <c r="N14" s="6">
        <v>1105.711</v>
      </c>
      <c r="O14" s="6">
        <v>1105.104</v>
      </c>
      <c r="P14" s="6">
        <v>1061.2349999999999</v>
      </c>
      <c r="Q14" s="6">
        <v>1055.4880000000001</v>
      </c>
      <c r="R14" s="6">
        <v>1084.509</v>
      </c>
      <c r="S14" s="6">
        <v>1116.127</v>
      </c>
      <c r="T14" s="6">
        <v>1120.374</v>
      </c>
      <c r="U14" s="6">
        <v>1125.126</v>
      </c>
      <c r="V14" s="6">
        <v>1122.3789999999999</v>
      </c>
      <c r="W14" s="6">
        <v>1138.0530000000001</v>
      </c>
      <c r="X14" s="6">
        <v>1155.732</v>
      </c>
      <c r="Y14" s="6">
        <v>1173.328</v>
      </c>
      <c r="Z14" s="6">
        <v>1189.6590000000001</v>
      </c>
      <c r="AA14" s="6">
        <v>1209.4280000000001</v>
      </c>
      <c r="AB14" s="6">
        <v>1232.1969999999999</v>
      </c>
      <c r="AC14" s="6">
        <v>1262.7529999999999</v>
      </c>
      <c r="AD14" s="6">
        <v>1294.943</v>
      </c>
      <c r="AE14" s="6">
        <v>1311.3240000000001</v>
      </c>
      <c r="AF14" s="6">
        <v>1334.835</v>
      </c>
      <c r="AG14" s="6">
        <v>1374.374</v>
      </c>
      <c r="AH14" s="6">
        <v>1390.502</v>
      </c>
      <c r="AI14" s="6">
        <v>1405.249</v>
      </c>
      <c r="AJ14" s="6">
        <v>1434.1030000000001</v>
      </c>
      <c r="AK14" s="6">
        <v>1452.962</v>
      </c>
      <c r="AL14" s="6">
        <v>1472.546</v>
      </c>
      <c r="AM14" s="6">
        <v>1504.23</v>
      </c>
      <c r="AN14" s="6">
        <v>1524.0160000000001</v>
      </c>
      <c r="AO14" s="6">
        <v>1558.1279999999999</v>
      </c>
      <c r="AP14" s="6">
        <v>1567.4480000000001</v>
      </c>
      <c r="AQ14" s="6">
        <v>1577.5429999999999</v>
      </c>
      <c r="AR14" s="6">
        <v>1589.425</v>
      </c>
      <c r="AS14" s="6">
        <v>1606.194</v>
      </c>
      <c r="AT14" s="6">
        <v>1623.992</v>
      </c>
      <c r="AU14" s="6">
        <v>1659.1479999999999</v>
      </c>
      <c r="AV14" s="6">
        <v>1685.3219999999999</v>
      </c>
      <c r="AW14" s="6">
        <v>1686.518</v>
      </c>
      <c r="AX14" s="6">
        <v>1717.2249999999999</v>
      </c>
      <c r="AY14" s="6">
        <v>1734.5340000000001</v>
      </c>
      <c r="AZ14" s="6">
        <v>1746.23</v>
      </c>
      <c r="BA14" s="6">
        <v>1763.96</v>
      </c>
      <c r="BB14" s="6">
        <v>1773.2639999999999</v>
      </c>
      <c r="BC14" s="6">
        <v>1786.3920000000001</v>
      </c>
      <c r="BD14" s="6">
        <v>1801.0719999999999</v>
      </c>
      <c r="BE14" s="6">
        <v>1803.482</v>
      </c>
      <c r="BF14" s="6">
        <v>1819.0039999999999</v>
      </c>
      <c r="BG14" s="6">
        <v>1836.903</v>
      </c>
      <c r="BH14" s="6">
        <v>1856.385</v>
      </c>
      <c r="BI14" s="6">
        <v>1877.048</v>
      </c>
      <c r="BJ14" s="6">
        <v>1877.1990000000001</v>
      </c>
      <c r="BK14" s="6">
        <v>1877.654</v>
      </c>
      <c r="BL14" s="6">
        <v>1889.4179999999999</v>
      </c>
      <c r="BM14" s="6">
        <v>1889.519</v>
      </c>
      <c r="BN14" s="6">
        <v>1894.12</v>
      </c>
      <c r="BO14" s="6">
        <v>1887.1089999999999</v>
      </c>
      <c r="BP14" s="6">
        <v>1900.895</v>
      </c>
      <c r="BQ14" s="6">
        <v>1905.665</v>
      </c>
      <c r="BR14" s="6">
        <v>1906.0530000000001</v>
      </c>
      <c r="BS14" s="6">
        <v>1918.3219999999999</v>
      </c>
      <c r="BT14" s="6">
        <v>1940.8889999999999</v>
      </c>
      <c r="BU14" s="6">
        <v>1916.704</v>
      </c>
      <c r="BV14" s="6">
        <v>1919.586</v>
      </c>
      <c r="BW14" s="6">
        <v>1931.03</v>
      </c>
      <c r="BX14" s="6">
        <v>1920.125</v>
      </c>
      <c r="BY14" s="6">
        <v>1914.732</v>
      </c>
      <c r="BZ14" s="6">
        <v>1914.749</v>
      </c>
      <c r="CA14" s="6">
        <v>1925.4680000000001</v>
      </c>
      <c r="CB14" s="6">
        <v>1919.9570000000001</v>
      </c>
      <c r="CC14" s="6">
        <v>1928.8219999999999</v>
      </c>
      <c r="CD14" s="6">
        <v>1929.6479999999999</v>
      </c>
      <c r="CE14" s="6">
        <v>1922.67</v>
      </c>
      <c r="CF14" s="6">
        <v>1923.193</v>
      </c>
      <c r="CG14" s="6">
        <v>1923.9849999999999</v>
      </c>
      <c r="CH14" s="6">
        <v>1909.9459999999999</v>
      </c>
      <c r="CI14" s="6">
        <v>1904.8219999999999</v>
      </c>
      <c r="CJ14" s="6">
        <v>1909.4069999999999</v>
      </c>
      <c r="CK14" s="6">
        <v>1894.66</v>
      </c>
      <c r="CL14" s="6">
        <v>1894.845</v>
      </c>
      <c r="CM14" s="6">
        <v>1903.3389999999999</v>
      </c>
      <c r="CN14" s="6">
        <v>1899.126</v>
      </c>
      <c r="CO14" s="6">
        <v>1886.6210000000001</v>
      </c>
      <c r="CP14" s="6">
        <v>1890.0250000000001</v>
      </c>
      <c r="CQ14" s="6">
        <v>1887.463</v>
      </c>
      <c r="CR14" s="6">
        <v>1880.739</v>
      </c>
      <c r="CS14" s="6">
        <v>1878.6990000000001</v>
      </c>
      <c r="CT14" s="6">
        <v>1874.115</v>
      </c>
      <c r="CU14" s="6">
        <v>1860.818</v>
      </c>
      <c r="CV14" s="6">
        <v>1849.88</v>
      </c>
      <c r="CW14" s="6">
        <v>1847.3689999999999</v>
      </c>
      <c r="CX14" s="6">
        <v>1834.3240000000001</v>
      </c>
      <c r="CY14" s="6">
        <v>1827.347</v>
      </c>
      <c r="CZ14" s="6">
        <v>1818.2460000000001</v>
      </c>
      <c r="DA14" s="6">
        <v>1807.712</v>
      </c>
      <c r="DB14" s="6">
        <v>1815.1279999999999</v>
      </c>
      <c r="DC14" s="6">
        <v>1813.8969999999999</v>
      </c>
      <c r="DD14" s="6">
        <v>1797.971</v>
      </c>
      <c r="DE14" s="6">
        <v>1791.617</v>
      </c>
      <c r="DF14" s="6">
        <v>1784.623</v>
      </c>
      <c r="DG14" s="6">
        <v>1771.308</v>
      </c>
      <c r="DH14" s="6">
        <v>1772.1679999999999</v>
      </c>
      <c r="DI14" s="6">
        <v>1751.27</v>
      </c>
      <c r="DJ14" s="6">
        <v>1752.1969999999999</v>
      </c>
      <c r="DK14" s="6">
        <v>1746.6010000000001</v>
      </c>
      <c r="DL14" s="6">
        <v>1750.4269999999999</v>
      </c>
      <c r="DM14" s="6">
        <v>1743.146</v>
      </c>
      <c r="DN14" s="6">
        <v>1745.0170000000001</v>
      </c>
      <c r="DO14" s="6">
        <v>1735.2760000000001</v>
      </c>
      <c r="DP14" s="6">
        <v>1724.9949999999999</v>
      </c>
      <c r="DQ14" s="6">
        <v>1716.0119999999999</v>
      </c>
      <c r="DR14" s="6">
        <v>1692.5350000000001</v>
      </c>
      <c r="DS14" s="6">
        <v>1702.4110000000001</v>
      </c>
      <c r="DT14" s="6">
        <v>1682.8779999999999</v>
      </c>
      <c r="DU14" s="6">
        <v>1678.412</v>
      </c>
      <c r="DV14" s="6">
        <v>1671.704</v>
      </c>
      <c r="DW14" s="6">
        <v>1666.412</v>
      </c>
      <c r="DX14" s="6">
        <v>1668.519</v>
      </c>
      <c r="DY14" s="6">
        <v>1661.9960000000001</v>
      </c>
      <c r="DZ14" s="6">
        <v>1645.598</v>
      </c>
      <c r="EA14" s="6">
        <v>1643.306</v>
      </c>
      <c r="EB14" s="6">
        <v>1641.3679999999999</v>
      </c>
      <c r="EC14" s="6">
        <v>1629.857</v>
      </c>
      <c r="ED14" s="6">
        <v>1619.374</v>
      </c>
      <c r="EF14" s="6">
        <v>1511.473</v>
      </c>
      <c r="EG14" s="6">
        <v>1493.239</v>
      </c>
      <c r="EH14" s="6">
        <v>1497.623</v>
      </c>
      <c r="EI14" s="6">
        <v>1497.1859999999999</v>
      </c>
      <c r="EJ14" s="6">
        <v>1479.18</v>
      </c>
      <c r="EK14" s="6">
        <v>1493.5360000000001</v>
      </c>
      <c r="EL14" s="6">
        <v>1478.5170000000001</v>
      </c>
      <c r="EM14" s="6">
        <v>1481.2760000000001</v>
      </c>
      <c r="EN14" s="6">
        <v>1476.5609999999999</v>
      </c>
      <c r="EO14" s="6">
        <v>1459.6020000000001</v>
      </c>
      <c r="EP14" s="6">
        <v>1472.3340000000001</v>
      </c>
      <c r="EQ14" s="6">
        <v>1453.1579999999999</v>
      </c>
      <c r="ER14" s="6">
        <v>1466.326</v>
      </c>
      <c r="ES14" s="6">
        <v>1450.905</v>
      </c>
      <c r="ET14" s="6">
        <v>1458.38</v>
      </c>
      <c r="EU14" s="6">
        <v>1453.9090000000001</v>
      </c>
      <c r="EV14" s="6">
        <v>1450.1020000000001</v>
      </c>
      <c r="EW14" s="6">
        <v>1454.922</v>
      </c>
      <c r="EX14" s="6">
        <v>1437.597</v>
      </c>
      <c r="EY14" s="6">
        <v>1449.194</v>
      </c>
      <c r="EZ14" s="6">
        <v>1424.953</v>
      </c>
      <c r="FA14" s="6">
        <v>1436.2170000000001</v>
      </c>
      <c r="FB14" s="6">
        <v>1436.4269999999999</v>
      </c>
      <c r="FC14" s="6">
        <v>1425.6859999999999</v>
      </c>
      <c r="FD14" s="6">
        <v>1437.056</v>
      </c>
      <c r="FE14" s="6">
        <v>1416.971</v>
      </c>
      <c r="FF14" s="6">
        <v>1426.07</v>
      </c>
      <c r="FG14" s="6">
        <v>1415.2249999999999</v>
      </c>
      <c r="FH14" s="6">
        <v>1413.338</v>
      </c>
      <c r="FI14" s="6">
        <v>1419.3989999999999</v>
      </c>
      <c r="FJ14" s="6">
        <v>1404.327</v>
      </c>
      <c r="FK14" s="6">
        <v>1416.6569999999999</v>
      </c>
      <c r="FL14" s="6">
        <v>1405.479</v>
      </c>
      <c r="FM14" s="6">
        <v>1417.914</v>
      </c>
      <c r="FN14" s="6">
        <v>1400.03</v>
      </c>
      <c r="FO14" s="6">
        <v>1400.8689999999999</v>
      </c>
      <c r="FP14" s="6">
        <v>1394.4590000000001</v>
      </c>
      <c r="FQ14" s="6">
        <v>1379.422</v>
      </c>
      <c r="FR14" s="6">
        <v>1397.0260000000001</v>
      </c>
      <c r="FS14" s="6">
        <v>1379.684</v>
      </c>
      <c r="FT14" s="6">
        <v>1383.509</v>
      </c>
      <c r="FU14" s="6">
        <v>1382.077</v>
      </c>
      <c r="FV14" s="6">
        <v>1373.3969999999999</v>
      </c>
      <c r="FW14" s="6">
        <v>1381.9369999999999</v>
      </c>
      <c r="FX14" s="6">
        <v>1375.1780000000001</v>
      </c>
      <c r="FY14" s="6">
        <v>1382.81</v>
      </c>
      <c r="FZ14" s="6">
        <v>1357.8879999999999</v>
      </c>
      <c r="GA14" s="6">
        <v>1371.3009999999999</v>
      </c>
      <c r="GB14" s="6">
        <v>1365.3630000000001</v>
      </c>
      <c r="GC14" s="6">
        <v>1372.8030000000001</v>
      </c>
      <c r="GD14" s="6">
        <v>1369.2929999999999</v>
      </c>
      <c r="GE14" s="6">
        <v>1347.4090000000001</v>
      </c>
      <c r="GF14" s="6">
        <v>1357.731</v>
      </c>
      <c r="GG14" s="6">
        <v>1347.3219999999999</v>
      </c>
      <c r="GH14" s="6">
        <v>1354.5170000000001</v>
      </c>
      <c r="GI14" s="6">
        <v>1340.7550000000001</v>
      </c>
      <c r="GJ14" s="6">
        <v>1336.8779999999999</v>
      </c>
      <c r="GK14" s="6">
        <v>1349.383</v>
      </c>
      <c r="GL14" s="6">
        <v>1340.7729999999999</v>
      </c>
      <c r="GM14" s="6">
        <v>1343.9860000000001</v>
      </c>
      <c r="GN14" s="6">
        <v>1338.0830000000001</v>
      </c>
      <c r="GO14" s="6">
        <v>1338.2049999999999</v>
      </c>
      <c r="GP14" s="6">
        <v>1321.8579999999999</v>
      </c>
      <c r="GQ14" s="6">
        <v>1330.154</v>
      </c>
      <c r="GR14" s="6">
        <v>1333.123</v>
      </c>
      <c r="GS14" s="6">
        <v>1310.3489999999999</v>
      </c>
      <c r="GT14" s="6">
        <v>1330.364</v>
      </c>
      <c r="GU14" s="6">
        <v>1311.502</v>
      </c>
      <c r="GV14" s="6">
        <v>1324.758</v>
      </c>
      <c r="GW14" s="6">
        <v>1320.269</v>
      </c>
      <c r="GX14" s="6">
        <v>1314.6279999999999</v>
      </c>
      <c r="GY14" s="6">
        <v>1317.0909999999999</v>
      </c>
      <c r="GZ14" s="6">
        <v>1303.451</v>
      </c>
      <c r="HA14" s="6">
        <v>1310.768</v>
      </c>
      <c r="HB14" s="6">
        <v>1305.424</v>
      </c>
      <c r="HC14" s="6">
        <v>1298.2460000000001</v>
      </c>
      <c r="HD14" s="6">
        <v>1303.328</v>
      </c>
      <c r="HE14" s="6">
        <v>1290.3520000000001</v>
      </c>
      <c r="HF14" s="6">
        <v>1300.848</v>
      </c>
      <c r="HG14" s="6">
        <v>1282.126</v>
      </c>
      <c r="HH14" s="6">
        <v>1287.8019999999999</v>
      </c>
      <c r="HI14" s="6">
        <v>1286.8589999999999</v>
      </c>
      <c r="HJ14" s="6">
        <v>1290.2650000000001</v>
      </c>
      <c r="HK14" s="6">
        <v>1284.694</v>
      </c>
      <c r="HL14" s="6">
        <v>1279.489</v>
      </c>
      <c r="HM14" s="6">
        <v>1282.598</v>
      </c>
      <c r="HN14" s="6">
        <v>1269.7090000000001</v>
      </c>
      <c r="HO14" s="6">
        <v>1278.075</v>
      </c>
      <c r="HP14" s="6">
        <v>1275.49</v>
      </c>
      <c r="HQ14" s="6">
        <v>1275.123</v>
      </c>
      <c r="HR14" s="6">
        <v>1274.9480000000001</v>
      </c>
      <c r="HS14" s="6">
        <v>1264.452</v>
      </c>
      <c r="HT14" s="6">
        <v>1268.556</v>
      </c>
      <c r="HU14" s="6">
        <v>1258.165</v>
      </c>
      <c r="HV14" s="6">
        <v>1265.675</v>
      </c>
      <c r="HW14" s="6">
        <v>1254.654</v>
      </c>
      <c r="HX14" s="6">
        <v>1256.1559999999999</v>
      </c>
      <c r="HY14" s="6">
        <v>1256.942</v>
      </c>
      <c r="HZ14" s="6">
        <v>1257.1690000000001</v>
      </c>
      <c r="IA14" s="6">
        <v>1244.5070000000001</v>
      </c>
      <c r="IB14" s="6">
        <v>1243.547</v>
      </c>
      <c r="IC14" s="6">
        <v>1258.5319999999999</v>
      </c>
      <c r="ID14" s="6">
        <v>1243.8440000000001</v>
      </c>
      <c r="IE14" s="6">
        <v>1255.615</v>
      </c>
      <c r="IF14" s="6">
        <v>1240.8399999999999</v>
      </c>
      <c r="IG14" s="6">
        <v>1243.6690000000001</v>
      </c>
      <c r="IH14" s="6">
        <v>1234.5350000000001</v>
      </c>
      <c r="II14" s="6">
        <v>1230.309</v>
      </c>
      <c r="IJ14" s="6">
        <v>1240.019</v>
      </c>
      <c r="IK14" s="6">
        <v>1227.3050000000001</v>
      </c>
      <c r="IL14" s="6">
        <v>1241.5730000000001</v>
      </c>
      <c r="IM14" s="6">
        <v>1231.164</v>
      </c>
      <c r="IN14" s="6">
        <v>1232.3689999999999</v>
      </c>
      <c r="IO14" s="6">
        <v>1225.9069999999999</v>
      </c>
      <c r="IP14" s="6">
        <v>1219.48</v>
      </c>
      <c r="IQ14" s="6">
        <v>1225.279</v>
      </c>
      <c r="IR14" s="6">
        <v>1211.0450000000001</v>
      </c>
      <c r="IS14" s="6">
        <v>1228.2650000000001</v>
      </c>
      <c r="IT14" s="6">
        <v>1215.6559999999999</v>
      </c>
      <c r="IU14" s="6">
        <v>1216.2149999999999</v>
      </c>
      <c r="IV14" s="6">
        <v>1220.6679999999999</v>
      </c>
      <c r="IW14" s="6">
        <v>1207.954</v>
      </c>
      <c r="IX14" s="6">
        <v>1214.9749999999999</v>
      </c>
      <c r="IY14" s="6">
        <v>1202.2429999999999</v>
      </c>
      <c r="IZ14" s="6">
        <v>1212.1099999999999</v>
      </c>
      <c r="JA14" s="6">
        <v>1205.037</v>
      </c>
      <c r="JB14" s="6">
        <v>1198.942</v>
      </c>
      <c r="JC14" s="6">
        <v>1202.1030000000001</v>
      </c>
      <c r="JD14" s="6">
        <v>1197.335</v>
      </c>
      <c r="JE14" s="6">
        <v>1207.1500000000001</v>
      </c>
      <c r="JF14" s="6">
        <v>1191.624</v>
      </c>
      <c r="JG14" s="6">
        <v>1197.9469999999999</v>
      </c>
      <c r="JH14" s="6">
        <v>1195.2739999999999</v>
      </c>
      <c r="JI14" s="6">
        <v>1186.8910000000001</v>
      </c>
      <c r="JJ14" s="6">
        <v>1198.366</v>
      </c>
      <c r="JK14" s="6">
        <v>1179.364</v>
      </c>
      <c r="JL14" s="6">
        <v>1193.7380000000001</v>
      </c>
      <c r="JM14" s="6">
        <v>1180.307</v>
      </c>
      <c r="JN14" s="6">
        <v>1184.394</v>
      </c>
      <c r="JO14" s="6">
        <v>1182.56</v>
      </c>
      <c r="JP14" s="6">
        <v>1179.9749999999999</v>
      </c>
      <c r="JQ14" s="6">
        <v>1188.498</v>
      </c>
      <c r="JR14" s="6">
        <v>1173.845</v>
      </c>
      <c r="JS14" s="6">
        <v>1170.509</v>
      </c>
      <c r="JT14" s="6">
        <v>1173.653</v>
      </c>
      <c r="JU14" s="6">
        <v>1171.068</v>
      </c>
      <c r="JV14" s="6">
        <v>1176.779</v>
      </c>
      <c r="JW14" s="6">
        <v>1163.3320000000001</v>
      </c>
      <c r="JX14" s="6">
        <v>1177.5999999999999</v>
      </c>
      <c r="JY14" s="6">
        <v>1154.3900000000001</v>
      </c>
      <c r="JZ14" s="6">
        <v>1170.7190000000001</v>
      </c>
      <c r="KA14" s="6">
        <v>1161.6030000000001</v>
      </c>
      <c r="KB14" s="6">
        <v>1161.2529999999999</v>
      </c>
      <c r="KC14" s="6">
        <v>1160.0309999999999</v>
      </c>
      <c r="KD14" s="6">
        <v>1153.778</v>
      </c>
      <c r="KE14" s="6">
        <v>1154.3900000000001</v>
      </c>
      <c r="KF14" s="6">
        <v>1153.027</v>
      </c>
      <c r="KG14" s="6">
        <v>1157.481</v>
      </c>
      <c r="KH14" s="6">
        <v>1144.9760000000001</v>
      </c>
      <c r="KI14" s="6">
        <v>1149.133</v>
      </c>
      <c r="KJ14" s="6">
        <v>1150.373</v>
      </c>
      <c r="KK14" s="6">
        <v>1132.6289999999999</v>
      </c>
      <c r="KL14" s="6">
        <v>1154.547</v>
      </c>
      <c r="KM14" s="6">
        <v>1133.886</v>
      </c>
      <c r="KN14" s="6">
        <v>1140.5229999999999</v>
      </c>
      <c r="KO14" s="6">
        <v>1139.2829999999999</v>
      </c>
      <c r="KP14" s="6">
        <v>1135.405</v>
      </c>
      <c r="KQ14" s="6">
        <v>1147.788</v>
      </c>
      <c r="KR14" s="6">
        <v>1127.249</v>
      </c>
      <c r="KS14" s="6">
        <v>1133.415</v>
      </c>
      <c r="KT14" s="6">
        <v>1125.94</v>
      </c>
      <c r="KU14" s="6">
        <v>1143.9280000000001</v>
      </c>
      <c r="KV14" s="6">
        <v>1120.8920000000001</v>
      </c>
      <c r="KW14" s="6">
        <v>1123.0060000000001</v>
      </c>
      <c r="KX14" s="6">
        <v>1128.385</v>
      </c>
      <c r="KY14" s="6">
        <v>1122.8309999999999</v>
      </c>
      <c r="KZ14" s="6">
        <v>1131.808</v>
      </c>
      <c r="LA14" s="6">
        <v>1121.1189999999999</v>
      </c>
      <c r="LB14" s="6">
        <v>1111.723</v>
      </c>
      <c r="LC14" s="6">
        <v>1121.8</v>
      </c>
      <c r="LD14" s="6">
        <v>1116.299</v>
      </c>
      <c r="LE14" s="6">
        <v>1120.683</v>
      </c>
      <c r="LF14" s="6">
        <v>1114.7270000000001</v>
      </c>
      <c r="LG14" s="6">
        <v>1121.9749999999999</v>
      </c>
      <c r="LH14" s="6">
        <v>1111.1120000000001</v>
      </c>
      <c r="LI14" s="6">
        <v>1117.836</v>
      </c>
      <c r="LJ14" s="6">
        <v>1115.059</v>
      </c>
      <c r="LK14" s="6">
        <v>1109.0160000000001</v>
      </c>
      <c r="LL14" s="6">
        <v>1105.4010000000001</v>
      </c>
      <c r="LM14" s="6">
        <v>1114.046</v>
      </c>
      <c r="LN14" s="6">
        <v>1103.2360000000001</v>
      </c>
      <c r="LO14" s="6">
        <v>1096.529</v>
      </c>
      <c r="LP14" s="6">
        <v>1105.471</v>
      </c>
      <c r="LQ14" s="6">
        <v>1100.144</v>
      </c>
      <c r="LR14" s="6">
        <v>1109.069</v>
      </c>
      <c r="LS14" s="6">
        <v>1096.704</v>
      </c>
      <c r="LT14" s="6">
        <v>1100.546</v>
      </c>
      <c r="LU14" s="6">
        <v>1102.048</v>
      </c>
      <c r="LV14" s="6">
        <v>1092.8440000000001</v>
      </c>
      <c r="LW14" s="6">
        <v>1103.759</v>
      </c>
      <c r="LX14" s="6">
        <v>1091.08</v>
      </c>
      <c r="LY14" s="6">
        <v>1090.067</v>
      </c>
      <c r="LZ14" s="6">
        <v>1085.1600000000001</v>
      </c>
      <c r="MA14" s="6">
        <v>1092.5820000000001</v>
      </c>
      <c r="MB14" s="6">
        <v>1091.8140000000001</v>
      </c>
      <c r="MC14" s="6">
        <v>1079.973</v>
      </c>
      <c r="MD14" s="6">
        <v>1090.277</v>
      </c>
      <c r="ME14" s="6">
        <v>1081.527</v>
      </c>
      <c r="MF14" s="6">
        <v>1088.443</v>
      </c>
      <c r="MG14" s="6">
        <v>1073.58</v>
      </c>
      <c r="MH14" s="6">
        <v>1082.9590000000001</v>
      </c>
      <c r="MI14" s="6">
        <v>1085.5260000000001</v>
      </c>
      <c r="MJ14" s="6">
        <v>1075.24</v>
      </c>
      <c r="MK14" s="6">
        <v>1080.3040000000001</v>
      </c>
      <c r="ML14" s="6">
        <v>1074.192</v>
      </c>
      <c r="MM14" s="6">
        <v>1074.6980000000001</v>
      </c>
      <c r="MN14" s="6">
        <v>1063.9570000000001</v>
      </c>
      <c r="MO14" s="6">
        <v>1078.0340000000001</v>
      </c>
      <c r="MP14" s="6">
        <v>1060.203</v>
      </c>
      <c r="MQ14" s="6">
        <v>1065.163</v>
      </c>
      <c r="MR14" s="6">
        <v>1077.982</v>
      </c>
      <c r="MS14" s="6">
        <v>1061.652</v>
      </c>
      <c r="MT14" s="6">
        <v>1068.83</v>
      </c>
      <c r="MU14" s="6">
        <v>1056.1679999999999</v>
      </c>
      <c r="MV14" s="6">
        <v>1062.595</v>
      </c>
      <c r="MW14" s="6">
        <v>1061.704</v>
      </c>
      <c r="MX14" s="6">
        <v>1060.499</v>
      </c>
      <c r="MY14" s="6">
        <v>1069.8610000000001</v>
      </c>
      <c r="MZ14" s="6">
        <v>1051.662</v>
      </c>
    </row>
    <row r="15" spans="2:364">
      <c r="B15" s="5" t="s">
        <v>11</v>
      </c>
      <c r="D15" s="6" t="s">
        <v>524</v>
      </c>
      <c r="E15" s="6">
        <v>1</v>
      </c>
      <c r="F15" s="6">
        <v>0.99099999999999999</v>
      </c>
      <c r="G15" s="6">
        <v>1.0009999999999999</v>
      </c>
      <c r="H15" s="6">
        <v>1.0029999999999999</v>
      </c>
      <c r="I15" s="6">
        <v>1.0009999999999999</v>
      </c>
      <c r="J15" s="6">
        <v>0.999</v>
      </c>
      <c r="K15" s="6">
        <v>0.997</v>
      </c>
      <c r="L15" s="6">
        <v>1</v>
      </c>
      <c r="M15" s="6">
        <v>1.0029999999999999</v>
      </c>
      <c r="N15" s="6">
        <v>1.01</v>
      </c>
      <c r="O15" s="6">
        <v>1.0109999999999999</v>
      </c>
      <c r="P15" s="6">
        <v>0.96</v>
      </c>
      <c r="Q15" s="6">
        <v>0.94799999999999995</v>
      </c>
      <c r="R15" s="6">
        <v>0.94699999999999995</v>
      </c>
      <c r="S15" s="6">
        <v>0.97099999999999997</v>
      </c>
      <c r="T15" s="6">
        <v>0.97299999999999998</v>
      </c>
      <c r="U15" s="6">
        <v>0.97399999999999998</v>
      </c>
      <c r="V15" s="6">
        <v>0.98</v>
      </c>
      <c r="W15" s="6">
        <v>0.99</v>
      </c>
      <c r="X15" s="6">
        <v>0.99399999999999999</v>
      </c>
      <c r="Y15" s="6">
        <v>1.0109999999999999</v>
      </c>
      <c r="Z15" s="6">
        <v>1.028</v>
      </c>
      <c r="AA15" s="6">
        <v>1.0449999999999999</v>
      </c>
      <c r="AB15" s="6">
        <v>1.052</v>
      </c>
      <c r="AC15" s="6">
        <v>1.0820000000000001</v>
      </c>
      <c r="AD15" s="6">
        <v>1.0960000000000001</v>
      </c>
      <c r="AE15" s="6">
        <v>1.123</v>
      </c>
      <c r="AF15" s="6">
        <v>1.145</v>
      </c>
      <c r="AG15" s="6">
        <v>1.18</v>
      </c>
      <c r="AH15" s="6">
        <v>1.194</v>
      </c>
      <c r="AI15" s="6">
        <v>1.212</v>
      </c>
      <c r="AJ15" s="6">
        <v>1.232</v>
      </c>
      <c r="AK15" s="6">
        <v>1.2549999999999999</v>
      </c>
      <c r="AL15" s="6">
        <v>1.2709999999999999</v>
      </c>
      <c r="AM15" s="6">
        <v>1.302</v>
      </c>
      <c r="AN15" s="6">
        <v>1.3220000000000001</v>
      </c>
      <c r="AO15" s="6">
        <v>1.3480000000000001</v>
      </c>
      <c r="AP15" s="6">
        <v>1.367</v>
      </c>
      <c r="AQ15" s="6">
        <v>1.38</v>
      </c>
      <c r="AR15" s="6">
        <v>1.411</v>
      </c>
      <c r="AS15" s="6">
        <v>1.427</v>
      </c>
      <c r="AT15" s="6">
        <v>1.4430000000000001</v>
      </c>
      <c r="AU15" s="6">
        <v>1.4550000000000001</v>
      </c>
      <c r="AV15" s="6">
        <v>1.4730000000000001</v>
      </c>
      <c r="AW15" s="6">
        <v>1.4950000000000001</v>
      </c>
      <c r="AX15" s="6">
        <v>1.5069999999999999</v>
      </c>
      <c r="AY15" s="6">
        <v>1.526</v>
      </c>
      <c r="AZ15" s="6">
        <v>1.536</v>
      </c>
      <c r="BA15" s="6">
        <v>1.546</v>
      </c>
      <c r="BB15" s="6">
        <v>1.55</v>
      </c>
      <c r="BC15" s="6">
        <v>1.575</v>
      </c>
      <c r="BD15" s="6">
        <v>1.58</v>
      </c>
      <c r="BE15" s="6">
        <v>1.581</v>
      </c>
      <c r="BF15" s="6">
        <v>1.6020000000000001</v>
      </c>
      <c r="BG15" s="6">
        <v>1.607</v>
      </c>
      <c r="BH15" s="6">
        <v>1.617</v>
      </c>
      <c r="BI15" s="6">
        <v>1.621</v>
      </c>
      <c r="BJ15" s="6">
        <v>1.63</v>
      </c>
      <c r="BK15" s="6">
        <v>1.6339999999999999</v>
      </c>
      <c r="BL15" s="6">
        <v>1.6479999999999999</v>
      </c>
      <c r="BM15" s="6">
        <v>1.649</v>
      </c>
      <c r="BN15" s="6">
        <v>1.655</v>
      </c>
      <c r="BO15" s="6">
        <v>1.647</v>
      </c>
      <c r="BP15" s="6">
        <v>1.66</v>
      </c>
      <c r="BQ15" s="6">
        <v>1.659</v>
      </c>
      <c r="BR15" s="6">
        <v>1.6659999999999999</v>
      </c>
      <c r="BS15" s="6">
        <v>1.665</v>
      </c>
      <c r="BT15" s="6">
        <v>1.671</v>
      </c>
      <c r="BU15" s="6">
        <v>1.667</v>
      </c>
      <c r="BV15" s="6">
        <v>1.667</v>
      </c>
      <c r="BW15" s="6">
        <v>1.6739999999999999</v>
      </c>
      <c r="BX15" s="6">
        <v>1.6619999999999999</v>
      </c>
      <c r="BY15" s="6">
        <v>1.6619999999999999</v>
      </c>
      <c r="BZ15" s="6">
        <v>1.671</v>
      </c>
      <c r="CA15" s="6">
        <v>1.663</v>
      </c>
      <c r="CB15" s="6">
        <v>1.66</v>
      </c>
      <c r="CC15" s="6">
        <v>1.6739999999999999</v>
      </c>
      <c r="CD15" s="6">
        <v>1.6679999999999999</v>
      </c>
      <c r="CE15" s="6">
        <v>1.665</v>
      </c>
      <c r="CF15" s="6">
        <v>1.6639999999999999</v>
      </c>
      <c r="CG15" s="6">
        <v>1.663</v>
      </c>
      <c r="CH15" s="6">
        <v>1.6479999999999999</v>
      </c>
      <c r="CI15" s="6">
        <v>1.6459999999999999</v>
      </c>
      <c r="CJ15" s="6">
        <v>1.65</v>
      </c>
      <c r="CK15" s="6">
        <v>1.6339999999999999</v>
      </c>
      <c r="CL15" s="6">
        <v>1.639</v>
      </c>
      <c r="CM15" s="6">
        <v>1.633</v>
      </c>
      <c r="CN15" s="6">
        <v>1.641</v>
      </c>
      <c r="CO15" s="6">
        <v>1.6419999999999999</v>
      </c>
      <c r="CP15" s="6">
        <v>1.633</v>
      </c>
      <c r="CQ15" s="6">
        <v>1.6279999999999999</v>
      </c>
      <c r="CR15" s="6">
        <v>1.6259999999999999</v>
      </c>
      <c r="CS15" s="6">
        <v>1.6240000000000001</v>
      </c>
      <c r="CT15" s="6">
        <v>1.617</v>
      </c>
      <c r="CU15" s="6">
        <v>1.611</v>
      </c>
      <c r="CV15" s="6">
        <v>1.599</v>
      </c>
      <c r="CW15" s="6">
        <v>1.5980000000000001</v>
      </c>
      <c r="CX15" s="6">
        <v>1.587</v>
      </c>
      <c r="CY15" s="6">
        <v>1.5840000000000001</v>
      </c>
      <c r="CZ15" s="6">
        <v>1.581</v>
      </c>
      <c r="DA15" s="6">
        <v>1.5820000000000001</v>
      </c>
      <c r="DB15" s="6">
        <v>1.579</v>
      </c>
      <c r="DC15" s="6">
        <v>1.577</v>
      </c>
      <c r="DD15" s="6">
        <v>1.5660000000000001</v>
      </c>
      <c r="DE15" s="6">
        <v>1.575</v>
      </c>
      <c r="DF15" s="6">
        <v>1.55</v>
      </c>
      <c r="DG15" s="6">
        <v>1.5429999999999999</v>
      </c>
      <c r="DH15" s="6">
        <v>1.538</v>
      </c>
      <c r="DI15" s="6">
        <v>1.53</v>
      </c>
      <c r="DJ15" s="6">
        <v>1.528</v>
      </c>
      <c r="DK15" s="6">
        <v>1.5349999999999999</v>
      </c>
      <c r="DL15" s="6">
        <v>1.522</v>
      </c>
      <c r="DM15" s="6">
        <v>1.5129999999999999</v>
      </c>
      <c r="DN15" s="6">
        <v>1.512</v>
      </c>
      <c r="DO15" s="6">
        <v>1.5069999999999999</v>
      </c>
      <c r="DP15" s="6">
        <v>1.498</v>
      </c>
      <c r="DQ15" s="6">
        <v>1.4890000000000001</v>
      </c>
      <c r="DR15" s="6">
        <v>1.4770000000000001</v>
      </c>
      <c r="DS15" s="6">
        <v>1.48</v>
      </c>
      <c r="DT15" s="6">
        <v>1.4570000000000001</v>
      </c>
      <c r="DU15" s="6">
        <v>1.462</v>
      </c>
      <c r="DV15" s="6">
        <v>1.4610000000000001</v>
      </c>
      <c r="DW15" s="6">
        <v>1.466</v>
      </c>
      <c r="DX15" s="6">
        <v>1.454</v>
      </c>
      <c r="DY15" s="6">
        <v>1.4490000000000001</v>
      </c>
      <c r="DZ15" s="6">
        <v>1.4390000000000001</v>
      </c>
      <c r="EA15" s="6">
        <v>1.4330000000000001</v>
      </c>
      <c r="EB15" s="6">
        <v>1.425</v>
      </c>
      <c r="EC15" s="6">
        <v>1.4159999999999999</v>
      </c>
      <c r="ED15" s="6">
        <v>1.4159999999999999</v>
      </c>
      <c r="EF15" s="6">
        <v>1472.056</v>
      </c>
      <c r="EG15" s="6">
        <v>1455.7919999999999</v>
      </c>
      <c r="EH15" s="6">
        <v>1462.0340000000001</v>
      </c>
      <c r="EI15" s="6">
        <v>1459.742</v>
      </c>
      <c r="EJ15" s="6">
        <v>1455.501</v>
      </c>
      <c r="EK15" s="6">
        <v>1452.867</v>
      </c>
      <c r="EL15" s="6">
        <v>1442.3489999999999</v>
      </c>
      <c r="EM15" s="6">
        <v>1444.5039999999999</v>
      </c>
      <c r="EN15" s="6">
        <v>1433.884</v>
      </c>
      <c r="EO15" s="6">
        <v>1438.279</v>
      </c>
      <c r="EP15" s="6">
        <v>1433.867</v>
      </c>
      <c r="EQ15" s="6">
        <v>1418.03</v>
      </c>
      <c r="ER15" s="6">
        <v>1431.848</v>
      </c>
      <c r="ES15" s="6">
        <v>1418.3720000000001</v>
      </c>
      <c r="ET15" s="6">
        <v>1425.8630000000001</v>
      </c>
      <c r="EU15" s="6">
        <v>1415.721</v>
      </c>
      <c r="EV15" s="6">
        <v>1417.876</v>
      </c>
      <c r="EW15" s="6">
        <v>1414.011</v>
      </c>
      <c r="EX15" s="6">
        <v>1400.825</v>
      </c>
      <c r="EY15" s="6">
        <v>1421.7239999999999</v>
      </c>
      <c r="EZ15" s="6">
        <v>1404.297</v>
      </c>
      <c r="FA15" s="6">
        <v>1407.4090000000001</v>
      </c>
      <c r="FB15" s="6">
        <v>1402.86</v>
      </c>
      <c r="FC15" s="6">
        <v>1394.4970000000001</v>
      </c>
      <c r="FD15" s="6">
        <v>1410.8130000000001</v>
      </c>
      <c r="FE15" s="6">
        <v>1391.402</v>
      </c>
      <c r="FF15" s="6">
        <v>1401.27</v>
      </c>
      <c r="FG15" s="6">
        <v>1377.942</v>
      </c>
      <c r="FH15" s="6">
        <v>1389.144</v>
      </c>
      <c r="FI15" s="6">
        <v>1383.8589999999999</v>
      </c>
      <c r="FJ15" s="6">
        <v>1370.6389999999999</v>
      </c>
      <c r="FK15" s="6">
        <v>1396.1220000000001</v>
      </c>
      <c r="FL15" s="6">
        <v>1372.999</v>
      </c>
      <c r="FM15" s="6">
        <v>1382.97</v>
      </c>
      <c r="FN15" s="6">
        <v>1368.809</v>
      </c>
      <c r="FO15" s="6">
        <v>1371.819</v>
      </c>
      <c r="FP15" s="6">
        <v>1360.9939999999999</v>
      </c>
      <c r="FQ15" s="6">
        <v>1352.6990000000001</v>
      </c>
      <c r="FR15" s="6">
        <v>1364.038</v>
      </c>
      <c r="FS15" s="6">
        <v>1346.7470000000001</v>
      </c>
      <c r="FT15" s="6">
        <v>1354.204</v>
      </c>
      <c r="FU15" s="6">
        <v>1344.182</v>
      </c>
      <c r="FV15" s="6">
        <v>1344.268</v>
      </c>
      <c r="FW15" s="6">
        <v>1344.2329999999999</v>
      </c>
      <c r="FX15" s="6">
        <v>1336.606</v>
      </c>
      <c r="FY15" s="6">
        <v>1345.482</v>
      </c>
      <c r="FZ15" s="6">
        <v>1329.3030000000001</v>
      </c>
      <c r="GA15" s="6">
        <v>1336.1949999999999</v>
      </c>
      <c r="GB15" s="6">
        <v>1343.789</v>
      </c>
      <c r="GC15" s="6">
        <v>1324.395</v>
      </c>
      <c r="GD15" s="6">
        <v>1331.15</v>
      </c>
      <c r="GE15" s="6">
        <v>1318.2719999999999</v>
      </c>
      <c r="GF15" s="6">
        <v>1326.55</v>
      </c>
      <c r="GG15" s="6">
        <v>1308.404</v>
      </c>
      <c r="GH15" s="6">
        <v>1334.4169999999999</v>
      </c>
      <c r="GI15" s="6">
        <v>1318.067</v>
      </c>
      <c r="GJ15" s="6">
        <v>1302.6579999999999</v>
      </c>
      <c r="GK15" s="6">
        <v>1326.019</v>
      </c>
      <c r="GL15" s="6">
        <v>1295.6289999999999</v>
      </c>
      <c r="GM15" s="6">
        <v>1311.123</v>
      </c>
      <c r="GN15" s="6">
        <v>1301.905</v>
      </c>
      <c r="GO15" s="6">
        <v>1312.645</v>
      </c>
      <c r="GP15" s="6">
        <v>1300.759</v>
      </c>
      <c r="GQ15" s="6">
        <v>1296.809</v>
      </c>
      <c r="GR15" s="6">
        <v>1301.5630000000001</v>
      </c>
      <c r="GS15" s="6">
        <v>1289.181</v>
      </c>
      <c r="GT15" s="6">
        <v>1293.08</v>
      </c>
      <c r="GU15" s="6">
        <v>1274.251</v>
      </c>
      <c r="GV15" s="6">
        <v>1284.2560000000001</v>
      </c>
      <c r="GW15" s="6">
        <v>1282.5450000000001</v>
      </c>
      <c r="GX15" s="6">
        <v>1279.98</v>
      </c>
      <c r="GY15" s="6">
        <v>1287.248</v>
      </c>
      <c r="GZ15" s="6">
        <v>1267.9739999999999</v>
      </c>
      <c r="HA15" s="6">
        <v>1284.598</v>
      </c>
      <c r="HB15" s="6">
        <v>1277.5</v>
      </c>
      <c r="HC15" s="6">
        <v>1272.01</v>
      </c>
      <c r="HD15" s="6">
        <v>1271.7370000000001</v>
      </c>
      <c r="HE15" s="6">
        <v>1258.722</v>
      </c>
      <c r="HF15" s="6">
        <v>1267.8030000000001</v>
      </c>
      <c r="HG15" s="6">
        <v>1253.232</v>
      </c>
      <c r="HH15" s="6">
        <v>1263.921</v>
      </c>
      <c r="HI15" s="6">
        <v>1250.325</v>
      </c>
      <c r="HJ15" s="6">
        <v>1250.855</v>
      </c>
      <c r="HK15" s="6">
        <v>1255.9169999999999</v>
      </c>
      <c r="HL15" s="6">
        <v>1248.597</v>
      </c>
      <c r="HM15" s="6">
        <v>1255.8489999999999</v>
      </c>
      <c r="HN15" s="6">
        <v>1238.6780000000001</v>
      </c>
      <c r="HO15" s="6">
        <v>1251.932</v>
      </c>
      <c r="HP15" s="6">
        <v>1233.325</v>
      </c>
      <c r="HQ15" s="6">
        <v>1240.337</v>
      </c>
      <c r="HR15" s="6">
        <v>1243.962</v>
      </c>
      <c r="HS15" s="6">
        <v>1241.1410000000001</v>
      </c>
      <c r="HT15" s="6">
        <v>1248.0840000000001</v>
      </c>
      <c r="HU15" s="6">
        <v>1233.547</v>
      </c>
      <c r="HV15" s="6">
        <v>1233.2739999999999</v>
      </c>
      <c r="HW15" s="6">
        <v>1232.0930000000001</v>
      </c>
      <c r="HX15" s="6">
        <v>1231.0840000000001</v>
      </c>
      <c r="HY15" s="6">
        <v>1233.2909999999999</v>
      </c>
      <c r="HZ15" s="6">
        <v>1226.655</v>
      </c>
      <c r="IA15" s="6">
        <v>1228.143</v>
      </c>
      <c r="IB15" s="6">
        <v>1213.7429999999999</v>
      </c>
      <c r="IC15" s="6">
        <v>1223.816</v>
      </c>
      <c r="ID15" s="6">
        <v>1217.471</v>
      </c>
      <c r="IE15" s="6">
        <v>1215.231</v>
      </c>
      <c r="IF15" s="6">
        <v>1211.0060000000001</v>
      </c>
      <c r="IG15" s="6">
        <v>1217.317</v>
      </c>
      <c r="IH15" s="6">
        <v>1206.4059999999999</v>
      </c>
      <c r="II15" s="6">
        <v>1204.336</v>
      </c>
      <c r="IJ15" s="6">
        <v>1212.443</v>
      </c>
      <c r="IK15" s="6">
        <v>1199.7360000000001</v>
      </c>
      <c r="IL15" s="6">
        <v>1204.011</v>
      </c>
      <c r="IM15" s="6">
        <v>1207.3979999999999</v>
      </c>
      <c r="IN15" s="6">
        <v>1200.3</v>
      </c>
      <c r="IO15" s="6">
        <v>1200.9159999999999</v>
      </c>
      <c r="IP15" s="6">
        <v>1189.5429999999999</v>
      </c>
      <c r="IQ15" s="6">
        <v>1199.377</v>
      </c>
      <c r="IR15" s="6">
        <v>1187.2170000000001</v>
      </c>
      <c r="IS15" s="6">
        <v>1192.7750000000001</v>
      </c>
      <c r="IT15" s="6">
        <v>1180.855</v>
      </c>
      <c r="IU15" s="6">
        <v>1182.0350000000001</v>
      </c>
      <c r="IV15" s="6">
        <v>1194.5709999999999</v>
      </c>
      <c r="IW15" s="6">
        <v>1177.6569999999999</v>
      </c>
      <c r="IX15" s="6">
        <v>1194.8620000000001</v>
      </c>
      <c r="IY15" s="6">
        <v>1175.7070000000001</v>
      </c>
      <c r="IZ15" s="6">
        <v>1180.615</v>
      </c>
      <c r="JA15" s="6">
        <v>1180.5809999999999</v>
      </c>
      <c r="JB15" s="6">
        <v>1175.3309999999999</v>
      </c>
      <c r="JC15" s="6">
        <v>1181.8130000000001</v>
      </c>
      <c r="JD15" s="6">
        <v>1167.5840000000001</v>
      </c>
      <c r="JE15" s="6">
        <v>1172.8679999999999</v>
      </c>
      <c r="JF15" s="6">
        <v>1162.3499999999999</v>
      </c>
      <c r="JG15" s="6">
        <v>1167.549</v>
      </c>
      <c r="JH15" s="6">
        <v>1165.9069999999999</v>
      </c>
      <c r="JI15" s="6">
        <v>1164.556</v>
      </c>
      <c r="JJ15" s="6">
        <v>1165.087</v>
      </c>
      <c r="JK15" s="6">
        <v>1160.828</v>
      </c>
      <c r="JL15" s="6">
        <v>1171.6030000000001</v>
      </c>
      <c r="JM15" s="6">
        <v>1155.1669999999999</v>
      </c>
      <c r="JN15" s="6">
        <v>1155.5429999999999</v>
      </c>
      <c r="JO15" s="6">
        <v>1155.6289999999999</v>
      </c>
      <c r="JP15" s="6">
        <v>1141.827</v>
      </c>
      <c r="JQ15" s="6">
        <v>1157.8689999999999</v>
      </c>
      <c r="JR15" s="6">
        <v>1140.4590000000001</v>
      </c>
      <c r="JS15" s="6">
        <v>1158.3820000000001</v>
      </c>
      <c r="JT15" s="6">
        <v>1145.7270000000001</v>
      </c>
      <c r="JU15" s="6">
        <v>1142.922</v>
      </c>
      <c r="JV15" s="6">
        <v>1143.367</v>
      </c>
      <c r="JW15" s="6">
        <v>1135.2940000000001</v>
      </c>
      <c r="JX15" s="6">
        <v>1148.566</v>
      </c>
      <c r="JY15" s="6">
        <v>1130.232</v>
      </c>
      <c r="JZ15" s="6">
        <v>1142.1869999999999</v>
      </c>
      <c r="KA15" s="6">
        <v>1133.0029999999999</v>
      </c>
      <c r="KB15" s="6">
        <v>1135.671</v>
      </c>
      <c r="KC15" s="6">
        <v>1139.809</v>
      </c>
      <c r="KD15" s="6">
        <v>1117.9010000000001</v>
      </c>
      <c r="KE15" s="6">
        <v>1135.585</v>
      </c>
      <c r="KF15" s="6">
        <v>1122.365</v>
      </c>
      <c r="KG15" s="6">
        <v>1135.671</v>
      </c>
      <c r="KH15" s="6">
        <v>1117.2339999999999</v>
      </c>
      <c r="KI15" s="6">
        <v>1120.0050000000001</v>
      </c>
      <c r="KJ15" s="6">
        <v>1126.623</v>
      </c>
      <c r="KK15" s="6">
        <v>1119.5429999999999</v>
      </c>
      <c r="KL15" s="6">
        <v>1131.463</v>
      </c>
      <c r="KM15" s="6">
        <v>1111.539</v>
      </c>
      <c r="KN15" s="6">
        <v>1120.039</v>
      </c>
      <c r="KO15" s="6">
        <v>1117.645</v>
      </c>
      <c r="KP15" s="6">
        <v>1106.528</v>
      </c>
      <c r="KQ15" s="6">
        <v>1108.6659999999999</v>
      </c>
      <c r="KR15" s="6">
        <v>1108.0329999999999</v>
      </c>
      <c r="KS15" s="6">
        <v>1112.463</v>
      </c>
      <c r="KT15" s="6">
        <v>1100.5250000000001</v>
      </c>
      <c r="KU15" s="6">
        <v>1102.663</v>
      </c>
      <c r="KV15" s="6">
        <v>1105.502</v>
      </c>
      <c r="KW15" s="6">
        <v>1103.21</v>
      </c>
      <c r="KX15" s="6">
        <v>1105.4000000000001</v>
      </c>
      <c r="KY15" s="6">
        <v>1099.3109999999999</v>
      </c>
      <c r="KZ15" s="6">
        <v>1104.0309999999999</v>
      </c>
      <c r="LA15" s="6">
        <v>1097.721</v>
      </c>
      <c r="LB15" s="6">
        <v>1102.2180000000001</v>
      </c>
      <c r="LC15" s="6">
        <v>1089.1690000000001</v>
      </c>
      <c r="LD15" s="6">
        <v>1094.2149999999999</v>
      </c>
      <c r="LE15" s="6">
        <v>1093.2570000000001</v>
      </c>
      <c r="LF15" s="6">
        <v>1081.183</v>
      </c>
      <c r="LG15" s="6">
        <v>1095.566</v>
      </c>
      <c r="LH15" s="6">
        <v>1084.329</v>
      </c>
      <c r="LI15" s="6">
        <v>1093.3420000000001</v>
      </c>
      <c r="LJ15" s="6">
        <v>1086.125</v>
      </c>
      <c r="LK15" s="6">
        <v>1091.854</v>
      </c>
      <c r="LL15" s="6">
        <v>1078.2750000000001</v>
      </c>
      <c r="LM15" s="6">
        <v>1083.9190000000001</v>
      </c>
      <c r="LN15" s="6">
        <v>1076.702</v>
      </c>
      <c r="LO15" s="6">
        <v>1074.8889999999999</v>
      </c>
      <c r="LP15" s="6">
        <v>1087.7840000000001</v>
      </c>
      <c r="LQ15" s="6">
        <v>1070.117</v>
      </c>
      <c r="LR15" s="6">
        <v>1080.8579999999999</v>
      </c>
      <c r="LS15" s="6">
        <v>1073.2639999999999</v>
      </c>
      <c r="LT15" s="6">
        <v>1080.1389999999999</v>
      </c>
      <c r="LU15" s="6">
        <v>1067.3810000000001</v>
      </c>
      <c r="LV15" s="6">
        <v>1062.8320000000001</v>
      </c>
      <c r="LW15" s="6">
        <v>1070.6130000000001</v>
      </c>
      <c r="LX15" s="6">
        <v>1062.182</v>
      </c>
      <c r="LY15" s="6">
        <v>1070.528</v>
      </c>
      <c r="LZ15" s="6">
        <v>1068.356</v>
      </c>
      <c r="MA15" s="6">
        <v>1066.252</v>
      </c>
      <c r="MB15" s="6">
        <v>1057.239</v>
      </c>
      <c r="MC15" s="6">
        <v>1065.124</v>
      </c>
      <c r="MD15" s="6">
        <v>1075.1279999999999</v>
      </c>
      <c r="ME15" s="6">
        <v>1053.6310000000001</v>
      </c>
      <c r="MF15" s="6">
        <v>1061.19</v>
      </c>
      <c r="MG15" s="6">
        <v>1045.5409999999999</v>
      </c>
      <c r="MH15" s="6">
        <v>1058.556</v>
      </c>
      <c r="MI15" s="6">
        <v>1061.4290000000001</v>
      </c>
      <c r="MJ15" s="6">
        <v>1053.152</v>
      </c>
      <c r="MK15" s="6">
        <v>1057.7349999999999</v>
      </c>
      <c r="ML15" s="6">
        <v>1044.6690000000001</v>
      </c>
      <c r="MM15" s="6">
        <v>1054.76</v>
      </c>
      <c r="MN15" s="6">
        <v>1035.0060000000001</v>
      </c>
      <c r="MO15" s="6">
        <v>1050.039</v>
      </c>
      <c r="MP15" s="6">
        <v>1039.1279999999999</v>
      </c>
      <c r="MQ15" s="6">
        <v>1040.77</v>
      </c>
      <c r="MR15" s="6">
        <v>1052.1600000000001</v>
      </c>
      <c r="MS15" s="6">
        <v>1037.76</v>
      </c>
      <c r="MT15" s="6">
        <v>1050.98</v>
      </c>
      <c r="MU15" s="6">
        <v>1036.1010000000001</v>
      </c>
      <c r="MV15" s="6">
        <v>1042.3599999999999</v>
      </c>
      <c r="MW15" s="6">
        <v>1042.549</v>
      </c>
      <c r="MX15" s="6">
        <v>1032.4069999999999</v>
      </c>
      <c r="MY15" s="6">
        <v>1037.845</v>
      </c>
      <c r="MZ15" s="6">
        <v>1027.8920000000001</v>
      </c>
    </row>
    <row r="16" spans="2:364">
      <c r="B16" s="5" t="s">
        <v>11</v>
      </c>
      <c r="D16" s="6" t="s">
        <v>3952</v>
      </c>
      <c r="E16" s="6">
        <v>1258.893</v>
      </c>
      <c r="F16" s="6">
        <v>1247.402</v>
      </c>
      <c r="G16" s="6">
        <v>1260.4459999999999</v>
      </c>
      <c r="H16" s="6">
        <v>1263.027</v>
      </c>
      <c r="I16" s="6">
        <v>1260.3779999999999</v>
      </c>
      <c r="J16" s="6">
        <v>1258.117</v>
      </c>
      <c r="K16" s="6">
        <v>1254.962</v>
      </c>
      <c r="L16" s="6">
        <v>1259.0450000000001</v>
      </c>
      <c r="M16" s="6">
        <v>1262.7239999999999</v>
      </c>
      <c r="N16" s="6">
        <v>1272.0050000000001</v>
      </c>
      <c r="O16" s="6">
        <v>1272.9659999999999</v>
      </c>
      <c r="P16" s="6">
        <v>1208.4390000000001</v>
      </c>
      <c r="Q16" s="6">
        <v>1192.9649999999999</v>
      </c>
      <c r="R16" s="6">
        <v>1191.548</v>
      </c>
      <c r="S16" s="6">
        <v>1222.7819999999999</v>
      </c>
      <c r="T16" s="6">
        <v>1224.8240000000001</v>
      </c>
      <c r="U16" s="6">
        <v>1225.617</v>
      </c>
      <c r="V16" s="6">
        <v>1233.278</v>
      </c>
      <c r="W16" s="6">
        <v>1245.681</v>
      </c>
      <c r="X16" s="6">
        <v>1251.367</v>
      </c>
      <c r="Y16" s="6">
        <v>1272.4100000000001</v>
      </c>
      <c r="Z16" s="6">
        <v>1294.346</v>
      </c>
      <c r="AA16" s="6">
        <v>1314.9829999999999</v>
      </c>
      <c r="AB16" s="6">
        <v>1324.72</v>
      </c>
      <c r="AC16" s="6">
        <v>1362.029</v>
      </c>
      <c r="AD16" s="6">
        <v>1379.578</v>
      </c>
      <c r="AE16" s="6">
        <v>1413.1579999999999</v>
      </c>
      <c r="AF16" s="6">
        <v>1441.8779999999999</v>
      </c>
      <c r="AG16" s="6">
        <v>1485.819</v>
      </c>
      <c r="AH16" s="6">
        <v>1502.6759999999999</v>
      </c>
      <c r="AI16" s="6">
        <v>1525.3209999999999</v>
      </c>
      <c r="AJ16" s="6">
        <v>1551.4770000000001</v>
      </c>
      <c r="AK16" s="6">
        <v>1579.623</v>
      </c>
      <c r="AL16" s="6">
        <v>1600.328</v>
      </c>
      <c r="AM16" s="6">
        <v>1639.172</v>
      </c>
      <c r="AN16" s="6">
        <v>1664.5340000000001</v>
      </c>
      <c r="AO16" s="6">
        <v>1697.1020000000001</v>
      </c>
      <c r="AP16" s="6">
        <v>1720.405</v>
      </c>
      <c r="AQ16" s="6">
        <v>1736.807</v>
      </c>
      <c r="AR16" s="6">
        <v>1775.921</v>
      </c>
      <c r="AS16" s="6">
        <v>1796.98</v>
      </c>
      <c r="AT16" s="6">
        <v>1816.3689999999999</v>
      </c>
      <c r="AU16" s="6">
        <v>1831.2180000000001</v>
      </c>
      <c r="AV16" s="6">
        <v>1854.066</v>
      </c>
      <c r="AW16" s="6">
        <v>1881.4190000000001</v>
      </c>
      <c r="AX16" s="6">
        <v>1896.876</v>
      </c>
      <c r="AY16" s="6">
        <v>1920.6690000000001</v>
      </c>
      <c r="AZ16" s="6">
        <v>1933.8979999999999</v>
      </c>
      <c r="BA16" s="6">
        <v>1945.7950000000001</v>
      </c>
      <c r="BB16" s="6">
        <v>1951.211</v>
      </c>
      <c r="BC16" s="6">
        <v>1982.26</v>
      </c>
      <c r="BD16" s="6">
        <v>1988.7739999999999</v>
      </c>
      <c r="BE16" s="6">
        <v>1990.107</v>
      </c>
      <c r="BF16" s="6">
        <v>2016.8689999999999</v>
      </c>
      <c r="BG16" s="6">
        <v>2023.5509999999999</v>
      </c>
      <c r="BH16" s="6">
        <v>2035.6669999999999</v>
      </c>
      <c r="BI16" s="6">
        <v>2040.3579999999999</v>
      </c>
      <c r="BJ16" s="6">
        <v>2052.558</v>
      </c>
      <c r="BK16" s="6">
        <v>2056.558</v>
      </c>
      <c r="BL16" s="6">
        <v>2074.2080000000001</v>
      </c>
      <c r="BM16" s="6">
        <v>2075.9969999999998</v>
      </c>
      <c r="BN16" s="6">
        <v>2083.9450000000002</v>
      </c>
      <c r="BO16" s="6">
        <v>2073.6170000000002</v>
      </c>
      <c r="BP16" s="6">
        <v>2089.665</v>
      </c>
      <c r="BQ16" s="6">
        <v>2089.1080000000002</v>
      </c>
      <c r="BR16" s="6">
        <v>2097.0729999999999</v>
      </c>
      <c r="BS16" s="6">
        <v>2095.9929999999999</v>
      </c>
      <c r="BT16" s="6">
        <v>2103.4169999999999</v>
      </c>
      <c r="BU16" s="6">
        <v>2099.165</v>
      </c>
      <c r="BV16" s="6">
        <v>2098.288</v>
      </c>
      <c r="BW16" s="6">
        <v>2107.9899999999998</v>
      </c>
      <c r="BX16" s="6">
        <v>2092.0610000000001</v>
      </c>
      <c r="BY16" s="6">
        <v>2092.027</v>
      </c>
      <c r="BZ16" s="6">
        <v>2103.1309999999999</v>
      </c>
      <c r="CA16" s="6">
        <v>2093.8670000000002</v>
      </c>
      <c r="CB16" s="6">
        <v>2090.0700000000002</v>
      </c>
      <c r="CC16" s="6">
        <v>2106.8429999999998</v>
      </c>
      <c r="CD16" s="6">
        <v>2099.5700000000002</v>
      </c>
      <c r="CE16" s="6">
        <v>2095.453</v>
      </c>
      <c r="CF16" s="6">
        <v>2094.3220000000001</v>
      </c>
      <c r="CG16" s="6">
        <v>2094.1030000000001</v>
      </c>
      <c r="CH16" s="6">
        <v>2074.7310000000002</v>
      </c>
      <c r="CI16" s="6">
        <v>2072.0990000000002</v>
      </c>
      <c r="CJ16" s="6">
        <v>2076.9589999999998</v>
      </c>
      <c r="CK16" s="6">
        <v>2057.654</v>
      </c>
      <c r="CL16" s="6">
        <v>2062.9189999999999</v>
      </c>
      <c r="CM16" s="6">
        <v>2055.4940000000001</v>
      </c>
      <c r="CN16" s="6">
        <v>2065.6529999999998</v>
      </c>
      <c r="CO16" s="6">
        <v>2067.7280000000001</v>
      </c>
      <c r="CP16" s="6">
        <v>2055.6460000000002</v>
      </c>
      <c r="CQ16" s="6">
        <v>2050.078</v>
      </c>
      <c r="CR16" s="6">
        <v>2046.3320000000001</v>
      </c>
      <c r="CS16" s="6">
        <v>2044.914</v>
      </c>
      <c r="CT16" s="6">
        <v>2035.6669999999999</v>
      </c>
      <c r="CU16" s="6">
        <v>2028.31</v>
      </c>
      <c r="CV16" s="6">
        <v>2013.579</v>
      </c>
      <c r="CW16" s="6">
        <v>2011.4860000000001</v>
      </c>
      <c r="CX16" s="6">
        <v>1997.6659999999999</v>
      </c>
      <c r="CY16" s="6">
        <v>1993.549</v>
      </c>
      <c r="CZ16" s="6">
        <v>1989.7349999999999</v>
      </c>
      <c r="DA16" s="6">
        <v>1990.9670000000001</v>
      </c>
      <c r="DB16" s="6">
        <v>1987.356</v>
      </c>
      <c r="DC16" s="6">
        <v>1984.96</v>
      </c>
      <c r="DD16" s="6">
        <v>1971.309</v>
      </c>
      <c r="DE16" s="6">
        <v>1983.1210000000001</v>
      </c>
      <c r="DF16" s="6">
        <v>1951.0260000000001</v>
      </c>
      <c r="DG16" s="6">
        <v>1942.7239999999999</v>
      </c>
      <c r="DH16" s="6">
        <v>1936.2270000000001</v>
      </c>
      <c r="DI16" s="6">
        <v>1925.731</v>
      </c>
      <c r="DJ16" s="6">
        <v>1923.8409999999999</v>
      </c>
      <c r="DK16" s="6">
        <v>1931.9580000000001</v>
      </c>
      <c r="DL16" s="6">
        <v>1915.421</v>
      </c>
      <c r="DM16" s="6">
        <v>1904.5029999999999</v>
      </c>
      <c r="DN16" s="6">
        <v>1903.575</v>
      </c>
      <c r="DO16" s="6">
        <v>1897.028</v>
      </c>
      <c r="DP16" s="6">
        <v>1886.0260000000001</v>
      </c>
      <c r="DQ16" s="6">
        <v>1873.9780000000001</v>
      </c>
      <c r="DR16" s="6">
        <v>1859.1790000000001</v>
      </c>
      <c r="DS16" s="6">
        <v>1862.8409999999999</v>
      </c>
      <c r="DT16" s="6">
        <v>1834.492</v>
      </c>
      <c r="DU16" s="6">
        <v>1840.87</v>
      </c>
      <c r="DV16" s="6">
        <v>1839.3520000000001</v>
      </c>
      <c r="DW16" s="6">
        <v>1844.971</v>
      </c>
      <c r="DX16" s="6">
        <v>1830.1379999999999</v>
      </c>
      <c r="DY16" s="6">
        <v>1824.7560000000001</v>
      </c>
      <c r="DZ16" s="6">
        <v>1811.6949999999999</v>
      </c>
      <c r="EA16" s="6">
        <v>1804.3710000000001</v>
      </c>
      <c r="EB16" s="6">
        <v>1794.1289999999999</v>
      </c>
      <c r="EC16" s="6">
        <v>1782.165</v>
      </c>
      <c r="ED16" s="6">
        <v>1782.114</v>
      </c>
      <c r="EF16" s="6">
        <v>1457.3689999999999</v>
      </c>
      <c r="EG16" s="6">
        <v>1440.4549999999999</v>
      </c>
      <c r="EH16" s="6">
        <v>1440.0309999999999</v>
      </c>
      <c r="EI16" s="6">
        <v>1445.2629999999999</v>
      </c>
      <c r="EJ16" s="6">
        <v>1425.45</v>
      </c>
      <c r="EK16" s="6">
        <v>1442.6469999999999</v>
      </c>
      <c r="EL16" s="6">
        <v>1426.758</v>
      </c>
      <c r="EM16" s="6">
        <v>1428.7550000000001</v>
      </c>
      <c r="EN16" s="6">
        <v>1429.0909999999999</v>
      </c>
      <c r="EO16" s="6">
        <v>1415.8530000000001</v>
      </c>
      <c r="EP16" s="6">
        <v>1419.211</v>
      </c>
      <c r="EQ16" s="6">
        <v>1403.905</v>
      </c>
      <c r="ER16" s="6">
        <v>1427.3230000000001</v>
      </c>
      <c r="ES16" s="6">
        <v>1392.1869999999999</v>
      </c>
      <c r="ET16" s="6">
        <v>1408.2</v>
      </c>
      <c r="EU16" s="6">
        <v>1400.424</v>
      </c>
      <c r="EV16" s="6">
        <v>1395.4570000000001</v>
      </c>
      <c r="EW16" s="6">
        <v>1399.5930000000001</v>
      </c>
      <c r="EX16" s="6">
        <v>1382.3610000000001</v>
      </c>
      <c r="EY16" s="6">
        <v>1410.2149999999999</v>
      </c>
      <c r="EZ16" s="6">
        <v>1371.703</v>
      </c>
      <c r="FA16" s="6">
        <v>1388.829</v>
      </c>
      <c r="FB16" s="6">
        <v>1389.3240000000001</v>
      </c>
      <c r="FC16" s="6">
        <v>1381.3889999999999</v>
      </c>
      <c r="FD16" s="6">
        <v>1382.9259999999999</v>
      </c>
      <c r="FE16" s="6">
        <v>1376.3869999999999</v>
      </c>
      <c r="FF16" s="6">
        <v>1374.0540000000001</v>
      </c>
      <c r="FG16" s="6">
        <v>1368.327</v>
      </c>
      <c r="FH16" s="6">
        <v>1368.204</v>
      </c>
      <c r="FI16" s="6">
        <v>1360.056</v>
      </c>
      <c r="FJ16" s="6">
        <v>1355.6020000000001</v>
      </c>
      <c r="FK16" s="6">
        <v>1374.337</v>
      </c>
      <c r="FL16" s="6">
        <v>1358.9960000000001</v>
      </c>
      <c r="FM16" s="6">
        <v>1365.835</v>
      </c>
      <c r="FN16" s="6">
        <v>1347.826</v>
      </c>
      <c r="FO16" s="6">
        <v>1343.7429999999999</v>
      </c>
      <c r="FP16" s="6">
        <v>1347.4190000000001</v>
      </c>
      <c r="FQ16" s="6">
        <v>1334.181</v>
      </c>
      <c r="FR16" s="6">
        <v>1351.838</v>
      </c>
      <c r="FS16" s="6">
        <v>1323.3820000000001</v>
      </c>
      <c r="FT16" s="6">
        <v>1341.1980000000001</v>
      </c>
      <c r="FU16" s="6">
        <v>1327.748</v>
      </c>
      <c r="FV16" s="6">
        <v>1336.143</v>
      </c>
      <c r="FW16" s="6">
        <v>1332.6969999999999</v>
      </c>
      <c r="FX16" s="6">
        <v>1312.2829999999999</v>
      </c>
      <c r="FY16" s="6">
        <v>1330.646</v>
      </c>
      <c r="FZ16" s="6">
        <v>1317.462</v>
      </c>
      <c r="GA16" s="6">
        <v>1319.3530000000001</v>
      </c>
      <c r="GB16" s="6">
        <v>1313.0250000000001</v>
      </c>
      <c r="GC16" s="6">
        <v>1313.8209999999999</v>
      </c>
      <c r="GD16" s="6">
        <v>1321.2090000000001</v>
      </c>
      <c r="GE16" s="6">
        <v>1299.9110000000001</v>
      </c>
      <c r="GF16" s="6">
        <v>1303.8879999999999</v>
      </c>
      <c r="GG16" s="6">
        <v>1299.452</v>
      </c>
      <c r="GH16" s="6">
        <v>1310.816</v>
      </c>
      <c r="GI16" s="6">
        <v>1306.027</v>
      </c>
      <c r="GJ16" s="6">
        <v>1291.587</v>
      </c>
      <c r="GK16" s="6">
        <v>1302.2090000000001</v>
      </c>
      <c r="GL16" s="6">
        <v>1281.018</v>
      </c>
      <c r="GM16" s="6">
        <v>1301.184</v>
      </c>
      <c r="GN16" s="6">
        <v>1287.7339999999999</v>
      </c>
      <c r="GO16" s="6">
        <v>1287.1679999999999</v>
      </c>
      <c r="GP16" s="6">
        <v>1279.0909999999999</v>
      </c>
      <c r="GQ16" s="6">
        <v>1275.557</v>
      </c>
      <c r="GR16" s="6">
        <v>1280.116</v>
      </c>
      <c r="GS16" s="6">
        <v>1264.3689999999999</v>
      </c>
      <c r="GT16" s="6">
        <v>1281.106</v>
      </c>
      <c r="GU16" s="6">
        <v>1263.9449999999999</v>
      </c>
      <c r="GV16" s="6">
        <v>1273.2059999999999</v>
      </c>
      <c r="GW16" s="6">
        <v>1273.5419999999999</v>
      </c>
      <c r="GX16" s="6">
        <v>1253.376</v>
      </c>
      <c r="GY16" s="6">
        <v>1273.0999999999999</v>
      </c>
      <c r="GZ16" s="6">
        <v>1248.798</v>
      </c>
      <c r="HA16" s="6">
        <v>1270.0250000000001</v>
      </c>
      <c r="HB16" s="6">
        <v>1253.694</v>
      </c>
      <c r="HC16" s="6">
        <v>1256.7339999999999</v>
      </c>
      <c r="HD16" s="6">
        <v>1262.548</v>
      </c>
      <c r="HE16" s="6">
        <v>1240.3679999999999</v>
      </c>
      <c r="HF16" s="6">
        <v>1252.1030000000001</v>
      </c>
      <c r="HG16" s="6">
        <v>1228.385</v>
      </c>
      <c r="HH16" s="6">
        <v>1245.97</v>
      </c>
      <c r="HI16" s="6">
        <v>1234.6759999999999</v>
      </c>
      <c r="HJ16" s="6">
        <v>1234.376</v>
      </c>
      <c r="HK16" s="6">
        <v>1245.846</v>
      </c>
      <c r="HL16" s="6">
        <v>1232.4849999999999</v>
      </c>
      <c r="HM16" s="6">
        <v>1237.4159999999999</v>
      </c>
      <c r="HN16" s="6">
        <v>1220.944</v>
      </c>
      <c r="HO16" s="6">
        <v>1237.31</v>
      </c>
      <c r="HP16" s="6">
        <v>1222.3399999999999</v>
      </c>
      <c r="HQ16" s="6">
        <v>1224.443</v>
      </c>
      <c r="HR16" s="6">
        <v>1221.3679999999999</v>
      </c>
      <c r="HS16" s="6">
        <v>1214.5989999999999</v>
      </c>
      <c r="HT16" s="6">
        <v>1222.9059999999999</v>
      </c>
      <c r="HU16" s="6">
        <v>1212.5129999999999</v>
      </c>
      <c r="HV16" s="6">
        <v>1215.854</v>
      </c>
      <c r="HW16" s="6">
        <v>1212.3009999999999</v>
      </c>
      <c r="HX16" s="6">
        <v>1206.787</v>
      </c>
      <c r="HY16" s="6">
        <v>1210.2159999999999</v>
      </c>
      <c r="HZ16" s="6">
        <v>1209.085</v>
      </c>
      <c r="IA16" s="6">
        <v>1205.585</v>
      </c>
      <c r="IB16" s="6">
        <v>1196.8009999999999</v>
      </c>
      <c r="IC16" s="6">
        <v>1215.412</v>
      </c>
      <c r="ID16" s="6">
        <v>1192.701</v>
      </c>
      <c r="IE16" s="6">
        <v>1202.81</v>
      </c>
      <c r="IF16" s="6">
        <v>1191.269</v>
      </c>
      <c r="IG16" s="6">
        <v>1201.2550000000001</v>
      </c>
      <c r="IH16" s="6">
        <v>1198.021</v>
      </c>
      <c r="II16" s="6">
        <v>1184.712</v>
      </c>
      <c r="IJ16" s="6">
        <v>1196.8889999999999</v>
      </c>
      <c r="IK16" s="6">
        <v>1185.136</v>
      </c>
      <c r="IL16" s="6">
        <v>1193.8320000000001</v>
      </c>
      <c r="IM16" s="6">
        <v>1181.124</v>
      </c>
      <c r="IN16" s="6">
        <v>1179.2329999999999</v>
      </c>
      <c r="IO16" s="6">
        <v>1179.4269999999999</v>
      </c>
      <c r="IP16" s="6">
        <v>1166.3489999999999</v>
      </c>
      <c r="IQ16" s="6">
        <v>1182.3969999999999</v>
      </c>
      <c r="IR16" s="6">
        <v>1163.857</v>
      </c>
      <c r="IS16" s="6">
        <v>1173.8779999999999</v>
      </c>
      <c r="IT16" s="6">
        <v>1168.576</v>
      </c>
      <c r="IU16" s="6">
        <v>1167.268</v>
      </c>
      <c r="IV16" s="6">
        <v>1179.056</v>
      </c>
      <c r="IW16" s="6">
        <v>1148.8340000000001</v>
      </c>
      <c r="IX16" s="6">
        <v>1171.828</v>
      </c>
      <c r="IY16" s="6">
        <v>1151.5909999999999</v>
      </c>
      <c r="IZ16" s="6">
        <v>1164.3340000000001</v>
      </c>
      <c r="JA16" s="6">
        <v>1156.9110000000001</v>
      </c>
      <c r="JB16" s="6">
        <v>1156.31</v>
      </c>
      <c r="JC16" s="6">
        <v>1165.6420000000001</v>
      </c>
      <c r="JD16" s="6">
        <v>1136.9570000000001</v>
      </c>
      <c r="JE16" s="6">
        <v>1154.33</v>
      </c>
      <c r="JF16" s="6">
        <v>1149.152</v>
      </c>
      <c r="JG16" s="6">
        <v>1147.1189999999999</v>
      </c>
      <c r="JH16" s="6">
        <v>1152.9690000000001</v>
      </c>
      <c r="JI16" s="6">
        <v>1145.635</v>
      </c>
      <c r="JJ16" s="6">
        <v>1148.904</v>
      </c>
      <c r="JK16" s="6">
        <v>1132.3789999999999</v>
      </c>
      <c r="JL16" s="6">
        <v>1146.6600000000001</v>
      </c>
      <c r="JM16" s="6">
        <v>1131.672</v>
      </c>
      <c r="JN16" s="6">
        <v>1137.5930000000001</v>
      </c>
      <c r="JO16" s="6">
        <v>1132.68</v>
      </c>
      <c r="JP16" s="6">
        <v>1123.595</v>
      </c>
      <c r="JQ16" s="6">
        <v>1147.1189999999999</v>
      </c>
      <c r="JR16" s="6">
        <v>1122.9590000000001</v>
      </c>
      <c r="JS16" s="6">
        <v>1141.9059999999999</v>
      </c>
      <c r="JT16" s="6">
        <v>1118.7170000000001</v>
      </c>
      <c r="JU16" s="6">
        <v>1123.9659999999999</v>
      </c>
      <c r="JV16" s="6">
        <v>1122.9939999999999</v>
      </c>
      <c r="JW16" s="6">
        <v>1113.3969999999999</v>
      </c>
      <c r="JX16" s="6">
        <v>1130.789</v>
      </c>
      <c r="JY16" s="6">
        <v>1106.1510000000001</v>
      </c>
      <c r="JZ16" s="6">
        <v>1117.0029999999999</v>
      </c>
      <c r="KA16" s="6">
        <v>1113.0619999999999</v>
      </c>
      <c r="KB16" s="6">
        <v>1115.0940000000001</v>
      </c>
      <c r="KC16" s="6">
        <v>1113.998</v>
      </c>
      <c r="KD16" s="6">
        <v>1111.347</v>
      </c>
      <c r="KE16" s="6">
        <v>1115.1289999999999</v>
      </c>
      <c r="KF16" s="6">
        <v>1102.5989999999999</v>
      </c>
      <c r="KG16" s="6">
        <v>1108.1130000000001</v>
      </c>
      <c r="KH16" s="6">
        <v>1099.152</v>
      </c>
      <c r="KI16" s="6">
        <v>1103.6410000000001</v>
      </c>
      <c r="KJ16" s="6">
        <v>1106.77</v>
      </c>
      <c r="KK16" s="6">
        <v>1089.06</v>
      </c>
      <c r="KL16" s="6">
        <v>1102.068</v>
      </c>
      <c r="KM16" s="6">
        <v>1094.1679999999999</v>
      </c>
      <c r="KN16" s="6">
        <v>1099.6289999999999</v>
      </c>
      <c r="KO16" s="6">
        <v>1101.4670000000001</v>
      </c>
      <c r="KP16" s="6">
        <v>1093.5319999999999</v>
      </c>
      <c r="KQ16" s="6">
        <v>1094.5920000000001</v>
      </c>
      <c r="KR16" s="6">
        <v>1076.229</v>
      </c>
      <c r="KS16" s="6">
        <v>1094.1500000000001</v>
      </c>
      <c r="KT16" s="6">
        <v>1084.518</v>
      </c>
      <c r="KU16" s="6">
        <v>1086.816</v>
      </c>
      <c r="KV16" s="6">
        <v>1091.146</v>
      </c>
      <c r="KW16" s="6">
        <v>1091.5519999999999</v>
      </c>
      <c r="KX16" s="6">
        <v>1095.2460000000001</v>
      </c>
      <c r="KY16" s="6">
        <v>1077.183</v>
      </c>
      <c r="KZ16" s="6">
        <v>1084.1289999999999</v>
      </c>
      <c r="LA16" s="6">
        <v>1072.3230000000001</v>
      </c>
      <c r="LB16" s="6">
        <v>1086.338</v>
      </c>
      <c r="LC16" s="6">
        <v>1068.134</v>
      </c>
      <c r="LD16" s="6">
        <v>1071.3330000000001</v>
      </c>
      <c r="LE16" s="6">
        <v>1082.22</v>
      </c>
      <c r="LF16" s="6">
        <v>1066.3140000000001</v>
      </c>
      <c r="LG16" s="6">
        <v>1073.0650000000001</v>
      </c>
      <c r="LH16" s="6">
        <v>1066.0129999999999</v>
      </c>
      <c r="LI16" s="6">
        <v>1072.0219999999999</v>
      </c>
      <c r="LJ16" s="6">
        <v>1069.1590000000001</v>
      </c>
      <c r="LK16" s="6">
        <v>1069.76</v>
      </c>
      <c r="LL16" s="6">
        <v>1054.826</v>
      </c>
      <c r="LM16" s="6">
        <v>1074.2850000000001</v>
      </c>
      <c r="LN16" s="6">
        <v>1062.903</v>
      </c>
      <c r="LO16" s="6">
        <v>1053.376</v>
      </c>
      <c r="LP16" s="6">
        <v>1070.0609999999999</v>
      </c>
      <c r="LQ16" s="6">
        <v>1051.1669999999999</v>
      </c>
      <c r="LR16" s="6">
        <v>1063.4860000000001</v>
      </c>
      <c r="LS16" s="6">
        <v>1054.048</v>
      </c>
      <c r="LT16" s="6">
        <v>1059.8800000000001</v>
      </c>
      <c r="LU16" s="6">
        <v>1053.854</v>
      </c>
      <c r="LV16" s="6">
        <v>1054.56</v>
      </c>
      <c r="LW16" s="6">
        <v>1061.6300000000001</v>
      </c>
      <c r="LX16" s="6">
        <v>1041.0930000000001</v>
      </c>
      <c r="LY16" s="6">
        <v>1053.4469999999999</v>
      </c>
      <c r="LZ16" s="6">
        <v>1042.6130000000001</v>
      </c>
      <c r="MA16" s="6">
        <v>1043.691</v>
      </c>
      <c r="MB16" s="6">
        <v>1047.7739999999999</v>
      </c>
      <c r="MC16" s="6">
        <v>1047.296</v>
      </c>
      <c r="MD16" s="6">
        <v>1047.173</v>
      </c>
      <c r="ME16" s="6">
        <v>1039.4670000000001</v>
      </c>
      <c r="MF16" s="6">
        <v>1042.489</v>
      </c>
      <c r="MG16" s="6">
        <v>1028.173</v>
      </c>
      <c r="MH16" s="6">
        <v>1038.1769999999999</v>
      </c>
      <c r="MI16" s="6">
        <v>1040.4739999999999</v>
      </c>
      <c r="MJ16" s="6">
        <v>1034.7660000000001</v>
      </c>
      <c r="MK16" s="6">
        <v>1041.4459999999999</v>
      </c>
      <c r="ML16" s="6">
        <v>1030.2760000000001</v>
      </c>
      <c r="MM16" s="6">
        <v>1039.3430000000001</v>
      </c>
      <c r="MN16" s="6">
        <v>1020.1849999999999</v>
      </c>
      <c r="MO16" s="6">
        <v>1035.42</v>
      </c>
      <c r="MP16" s="6">
        <v>1027.1479999999999</v>
      </c>
      <c r="MQ16" s="6">
        <v>1027.7670000000001</v>
      </c>
      <c r="MR16" s="6">
        <v>1027.731</v>
      </c>
      <c r="MS16" s="6">
        <v>1021.21</v>
      </c>
      <c r="MT16" s="6">
        <v>1031.355</v>
      </c>
      <c r="MU16" s="6">
        <v>1014.016</v>
      </c>
      <c r="MV16" s="6">
        <v>1021.068</v>
      </c>
      <c r="MW16" s="6">
        <v>1018.152</v>
      </c>
      <c r="MX16" s="6">
        <v>1023.949</v>
      </c>
      <c r="MY16" s="6">
        <v>1028.827</v>
      </c>
      <c r="MZ16" s="6">
        <v>1013.115</v>
      </c>
    </row>
    <row r="17" spans="2:364">
      <c r="B17" s="5" t="s">
        <v>12</v>
      </c>
      <c r="D17" s="6" t="s">
        <v>524</v>
      </c>
      <c r="E17" s="6">
        <v>1</v>
      </c>
      <c r="F17" s="6">
        <v>1.006</v>
      </c>
      <c r="G17" s="6">
        <v>1.0049999999999999</v>
      </c>
      <c r="H17" s="6">
        <v>1.002</v>
      </c>
      <c r="I17" s="6">
        <v>1.006</v>
      </c>
      <c r="J17" s="6">
        <v>1.0029999999999999</v>
      </c>
      <c r="K17" s="6">
        <v>1.0109999999999999</v>
      </c>
      <c r="L17" s="6">
        <v>1.014</v>
      </c>
      <c r="M17" s="6">
        <v>1.0069999999999999</v>
      </c>
      <c r="N17" s="6">
        <v>1.02</v>
      </c>
      <c r="O17" s="6">
        <v>1.014</v>
      </c>
      <c r="P17" s="6">
        <v>0.96799999999999997</v>
      </c>
      <c r="Q17" s="6">
        <v>0.94599999999999995</v>
      </c>
      <c r="R17" s="6">
        <v>0.93500000000000005</v>
      </c>
      <c r="S17" s="6">
        <v>0.97299999999999998</v>
      </c>
      <c r="T17" s="6">
        <v>0.97799999999999998</v>
      </c>
      <c r="U17" s="6">
        <v>0.96899999999999997</v>
      </c>
      <c r="V17" s="6">
        <v>0.98</v>
      </c>
      <c r="W17" s="6">
        <v>0.98799999999999999</v>
      </c>
      <c r="X17" s="6">
        <v>0.99399999999999999</v>
      </c>
      <c r="Y17" s="6">
        <v>1.01</v>
      </c>
      <c r="Z17" s="6">
        <v>1.0229999999999999</v>
      </c>
      <c r="AA17" s="6">
        <v>1.046</v>
      </c>
      <c r="AB17" s="6">
        <v>1.0609999999999999</v>
      </c>
      <c r="AC17" s="6">
        <v>1.0840000000000001</v>
      </c>
      <c r="AD17" s="6">
        <v>1.1040000000000001</v>
      </c>
      <c r="AE17" s="6">
        <v>1.133</v>
      </c>
      <c r="AF17" s="6">
        <v>1.1419999999999999</v>
      </c>
      <c r="AG17" s="6">
        <v>1.1830000000000001</v>
      </c>
      <c r="AH17" s="6">
        <v>1.208</v>
      </c>
      <c r="AI17" s="6">
        <v>1.236</v>
      </c>
      <c r="AJ17" s="6">
        <v>1.25</v>
      </c>
      <c r="AK17" s="6">
        <v>1.2689999999999999</v>
      </c>
      <c r="AL17" s="6">
        <v>1.294</v>
      </c>
      <c r="AM17" s="6">
        <v>1.325</v>
      </c>
      <c r="AN17" s="6">
        <v>1.3340000000000001</v>
      </c>
      <c r="AO17" s="6">
        <v>1.3540000000000001</v>
      </c>
      <c r="AP17" s="6">
        <v>1.3779999999999999</v>
      </c>
      <c r="AQ17" s="6">
        <v>1.3979999999999999</v>
      </c>
      <c r="AR17" s="6">
        <v>1.411</v>
      </c>
      <c r="AS17" s="6">
        <v>1.425</v>
      </c>
      <c r="AT17" s="6">
        <v>1.44</v>
      </c>
      <c r="AU17" s="6">
        <v>1.4470000000000001</v>
      </c>
      <c r="AV17" s="6">
        <v>1.4730000000000001</v>
      </c>
      <c r="AW17" s="6">
        <v>1.49</v>
      </c>
      <c r="AX17" s="6">
        <v>1.4950000000000001</v>
      </c>
      <c r="AY17" s="6">
        <v>1.524</v>
      </c>
      <c r="AZ17" s="6">
        <v>1.532</v>
      </c>
      <c r="BA17" s="6">
        <v>1.5369999999999999</v>
      </c>
      <c r="BB17" s="6">
        <v>1.5409999999999999</v>
      </c>
      <c r="BC17" s="6">
        <v>1.55</v>
      </c>
      <c r="BD17" s="6">
        <v>1.5649999999999999</v>
      </c>
      <c r="BE17" s="6">
        <v>1.5680000000000001</v>
      </c>
      <c r="BF17" s="6">
        <v>1.577</v>
      </c>
      <c r="BG17" s="6">
        <v>1.599</v>
      </c>
      <c r="BH17" s="6">
        <v>1.6160000000000001</v>
      </c>
      <c r="BI17" s="6">
        <v>1.6180000000000001</v>
      </c>
      <c r="BJ17" s="6">
        <v>1.621</v>
      </c>
      <c r="BK17" s="6">
        <v>1.6240000000000001</v>
      </c>
      <c r="BL17" s="6">
        <v>1.6240000000000001</v>
      </c>
      <c r="BM17" s="6">
        <v>1.6180000000000001</v>
      </c>
      <c r="BN17" s="6">
        <v>1.63</v>
      </c>
      <c r="BO17" s="6">
        <v>1.633</v>
      </c>
      <c r="BP17" s="6">
        <v>1.635</v>
      </c>
      <c r="BQ17" s="6">
        <v>1.647</v>
      </c>
      <c r="BR17" s="6">
        <v>1.6439999999999999</v>
      </c>
      <c r="BS17" s="6">
        <v>1.647</v>
      </c>
      <c r="BT17" s="6">
        <v>1.6539999999999999</v>
      </c>
      <c r="BU17" s="6">
        <v>1.6539999999999999</v>
      </c>
      <c r="BV17" s="6">
        <v>1.655</v>
      </c>
      <c r="BW17" s="6">
        <v>1.659</v>
      </c>
      <c r="BX17" s="6">
        <v>1.661</v>
      </c>
      <c r="BY17" s="6">
        <v>1.651</v>
      </c>
      <c r="BZ17" s="6">
        <v>1.6639999999999999</v>
      </c>
      <c r="CA17" s="6">
        <v>1.667</v>
      </c>
      <c r="CB17" s="6">
        <v>1.65</v>
      </c>
      <c r="CC17" s="6">
        <v>1.6519999999999999</v>
      </c>
      <c r="CD17" s="6">
        <v>1.6559999999999999</v>
      </c>
      <c r="CE17" s="6">
        <v>1.66</v>
      </c>
      <c r="CF17" s="6">
        <v>1.6519999999999999</v>
      </c>
      <c r="CG17" s="6">
        <v>1.6439999999999999</v>
      </c>
      <c r="CH17" s="6">
        <v>1.645</v>
      </c>
      <c r="CI17" s="6">
        <v>1.6379999999999999</v>
      </c>
      <c r="CJ17" s="6">
        <v>1.63</v>
      </c>
      <c r="CK17" s="6">
        <v>1.633</v>
      </c>
      <c r="CL17" s="6">
        <v>1.62</v>
      </c>
      <c r="CM17" s="6">
        <v>1.631</v>
      </c>
      <c r="CN17" s="6">
        <v>1.6319999999999999</v>
      </c>
      <c r="CO17" s="6">
        <v>1.627</v>
      </c>
      <c r="CP17" s="6">
        <v>1.619</v>
      </c>
      <c r="CQ17" s="6">
        <v>1.611</v>
      </c>
      <c r="CR17" s="6">
        <v>1.6080000000000001</v>
      </c>
      <c r="CS17" s="6">
        <v>1.62</v>
      </c>
      <c r="CT17" s="6">
        <v>1.601</v>
      </c>
      <c r="CU17" s="6">
        <v>1.5960000000000001</v>
      </c>
      <c r="CV17" s="6">
        <v>1.587</v>
      </c>
      <c r="CW17" s="6">
        <v>1.5940000000000001</v>
      </c>
      <c r="CX17" s="6">
        <v>1.581</v>
      </c>
      <c r="CY17" s="6">
        <v>1.5669999999999999</v>
      </c>
      <c r="CZ17" s="6">
        <v>1.5669999999999999</v>
      </c>
      <c r="DA17" s="6">
        <v>1.5629999999999999</v>
      </c>
      <c r="DB17" s="6">
        <v>1.569</v>
      </c>
      <c r="DC17" s="6">
        <v>1.5649999999999999</v>
      </c>
      <c r="DD17" s="6">
        <v>1.556</v>
      </c>
      <c r="DE17" s="6">
        <v>1.548</v>
      </c>
      <c r="DF17" s="6">
        <v>1.5409999999999999</v>
      </c>
      <c r="DG17" s="6">
        <v>1.532</v>
      </c>
      <c r="DH17" s="6">
        <v>1.5309999999999999</v>
      </c>
      <c r="DI17" s="6">
        <v>1.522</v>
      </c>
      <c r="DJ17" s="6">
        <v>1.518</v>
      </c>
      <c r="DK17" s="6">
        <v>1.51</v>
      </c>
      <c r="DL17" s="6">
        <v>1.508</v>
      </c>
      <c r="DM17" s="6">
        <v>1.514</v>
      </c>
      <c r="DN17" s="6">
        <v>1.5109999999999999</v>
      </c>
      <c r="DO17" s="6">
        <v>1.494</v>
      </c>
      <c r="DP17" s="6">
        <v>1.496</v>
      </c>
      <c r="DQ17" s="6">
        <v>1.466</v>
      </c>
      <c r="DR17" s="6">
        <v>1.4710000000000001</v>
      </c>
      <c r="DS17" s="6">
        <v>1.464</v>
      </c>
      <c r="DT17" s="6">
        <v>1.458</v>
      </c>
      <c r="DU17" s="6">
        <v>1.4570000000000001</v>
      </c>
      <c r="DV17" s="6">
        <v>1.46</v>
      </c>
      <c r="DW17" s="6">
        <v>1.4490000000000001</v>
      </c>
      <c r="DX17" s="6">
        <v>1.45</v>
      </c>
      <c r="DY17" s="6">
        <v>1.4379999999999999</v>
      </c>
      <c r="DZ17" s="6">
        <v>1.4179999999999999</v>
      </c>
      <c r="EA17" s="6">
        <v>1.429</v>
      </c>
      <c r="EB17" s="6">
        <v>1.4259999999999999</v>
      </c>
      <c r="EC17" s="6">
        <v>1.395</v>
      </c>
      <c r="ED17" s="6">
        <v>1.411</v>
      </c>
      <c r="EF17" s="6">
        <v>1453.1949999999999</v>
      </c>
      <c r="EG17" s="6">
        <v>1423.3879999999999</v>
      </c>
      <c r="EH17" s="6">
        <v>1437.2080000000001</v>
      </c>
      <c r="EI17" s="6">
        <v>1427.9659999999999</v>
      </c>
      <c r="EJ17" s="6">
        <v>1417.6310000000001</v>
      </c>
      <c r="EK17" s="6">
        <v>1428.2950000000001</v>
      </c>
      <c r="EL17" s="6">
        <v>1421.5319999999999</v>
      </c>
      <c r="EM17" s="6">
        <v>1418.654</v>
      </c>
      <c r="EN17" s="6">
        <v>1402.5630000000001</v>
      </c>
      <c r="EO17" s="6">
        <v>1404.1579999999999</v>
      </c>
      <c r="EP17" s="6">
        <v>1401.6780000000001</v>
      </c>
      <c r="EQ17" s="6">
        <v>1401.21</v>
      </c>
      <c r="ER17" s="6">
        <v>1405.25</v>
      </c>
      <c r="ES17" s="6">
        <v>1397.569</v>
      </c>
      <c r="ET17" s="6">
        <v>1392.575</v>
      </c>
      <c r="EU17" s="6">
        <v>1386.991</v>
      </c>
      <c r="EV17" s="6">
        <v>1387.13</v>
      </c>
      <c r="EW17" s="6">
        <v>1385.1189999999999</v>
      </c>
      <c r="EX17" s="6">
        <v>1371.0909999999999</v>
      </c>
      <c r="EY17" s="6">
        <v>1396.9449999999999</v>
      </c>
      <c r="EZ17" s="6">
        <v>1371.472</v>
      </c>
      <c r="FA17" s="6">
        <v>1377.5409999999999</v>
      </c>
      <c r="FB17" s="6">
        <v>1368.23</v>
      </c>
      <c r="FC17" s="6">
        <v>1376.1020000000001</v>
      </c>
      <c r="FD17" s="6">
        <v>1365.681</v>
      </c>
      <c r="FE17" s="6">
        <v>1359.144</v>
      </c>
      <c r="FF17" s="6">
        <v>1364.4670000000001</v>
      </c>
      <c r="FG17" s="6">
        <v>1348.2539999999999</v>
      </c>
      <c r="FH17" s="6">
        <v>1357.479</v>
      </c>
      <c r="FI17" s="6">
        <v>1347.5429999999999</v>
      </c>
      <c r="FJ17" s="6">
        <v>1345.809</v>
      </c>
      <c r="FK17" s="6">
        <v>1347.9770000000001</v>
      </c>
      <c r="FL17" s="6">
        <v>1336.654</v>
      </c>
      <c r="FM17" s="6">
        <v>1354.479</v>
      </c>
      <c r="FN17" s="6">
        <v>1322.002</v>
      </c>
      <c r="FO17" s="6">
        <v>1334.018</v>
      </c>
      <c r="FP17" s="6">
        <v>1332.2670000000001</v>
      </c>
      <c r="FQ17" s="6">
        <v>1336.4110000000001</v>
      </c>
      <c r="FR17" s="6">
        <v>1330.81</v>
      </c>
      <c r="FS17" s="6">
        <v>1322.2270000000001</v>
      </c>
      <c r="FT17" s="6">
        <v>1324.4639999999999</v>
      </c>
      <c r="FU17" s="6">
        <v>1316.5050000000001</v>
      </c>
      <c r="FV17" s="6">
        <v>1327.03</v>
      </c>
      <c r="FW17" s="6">
        <v>1309.499</v>
      </c>
      <c r="FX17" s="6">
        <v>1311.9269999999999</v>
      </c>
      <c r="FY17" s="6">
        <v>1306.0309999999999</v>
      </c>
      <c r="FZ17" s="6">
        <v>1300.778</v>
      </c>
      <c r="GA17" s="6">
        <v>1311.1469999999999</v>
      </c>
      <c r="GB17" s="6">
        <v>1294.9690000000001</v>
      </c>
      <c r="GC17" s="6">
        <v>1299.356</v>
      </c>
      <c r="GD17" s="6">
        <v>1300.569</v>
      </c>
      <c r="GE17" s="6">
        <v>1292.662</v>
      </c>
      <c r="GF17" s="6">
        <v>1294.847</v>
      </c>
      <c r="GG17" s="6">
        <v>1278.7560000000001</v>
      </c>
      <c r="GH17" s="6">
        <v>1293.9110000000001</v>
      </c>
      <c r="GI17" s="6">
        <v>1286.021</v>
      </c>
      <c r="GJ17" s="6">
        <v>1285.9870000000001</v>
      </c>
      <c r="GK17" s="6">
        <v>1283.3510000000001</v>
      </c>
      <c r="GL17" s="6">
        <v>1271.5419999999999</v>
      </c>
      <c r="GM17" s="6">
        <v>1278.5999999999999</v>
      </c>
      <c r="GN17" s="6">
        <v>1273.9179999999999</v>
      </c>
      <c r="GO17" s="6">
        <v>1273.5540000000001</v>
      </c>
      <c r="GP17" s="6">
        <v>1259.8900000000001</v>
      </c>
      <c r="GQ17" s="6">
        <v>1270.797</v>
      </c>
      <c r="GR17" s="6">
        <v>1262.9590000000001</v>
      </c>
      <c r="GS17" s="6">
        <v>1255.1220000000001</v>
      </c>
      <c r="GT17" s="6">
        <v>1261.5550000000001</v>
      </c>
      <c r="GU17" s="6">
        <v>1248.1510000000001</v>
      </c>
      <c r="GV17" s="6">
        <v>1260.22</v>
      </c>
      <c r="GW17" s="6">
        <v>1252.6769999999999</v>
      </c>
      <c r="GX17" s="6">
        <v>1249.8330000000001</v>
      </c>
      <c r="GY17" s="6">
        <v>1258.2950000000001</v>
      </c>
      <c r="GZ17" s="6">
        <v>1237.539</v>
      </c>
      <c r="HA17" s="6">
        <v>1246.972</v>
      </c>
      <c r="HB17" s="6">
        <v>1236.915</v>
      </c>
      <c r="HC17" s="6">
        <v>1248.9829999999999</v>
      </c>
      <c r="HD17" s="6">
        <v>1236.2560000000001</v>
      </c>
      <c r="HE17" s="6">
        <v>1225.0540000000001</v>
      </c>
      <c r="HF17" s="6">
        <v>1236.7070000000001</v>
      </c>
      <c r="HG17" s="6">
        <v>1221.742</v>
      </c>
      <c r="HH17" s="6">
        <v>1239.6369999999999</v>
      </c>
      <c r="HI17" s="6">
        <v>1223.3900000000001</v>
      </c>
      <c r="HJ17" s="6">
        <v>1221.8810000000001</v>
      </c>
      <c r="HK17" s="6">
        <v>1223.32</v>
      </c>
      <c r="HL17" s="6">
        <v>1219.297</v>
      </c>
      <c r="HM17" s="6">
        <v>1229.597</v>
      </c>
      <c r="HN17" s="6">
        <v>1214.5640000000001</v>
      </c>
      <c r="HO17" s="6">
        <v>1217.0609999999999</v>
      </c>
      <c r="HP17" s="6">
        <v>1205.8420000000001</v>
      </c>
      <c r="HQ17" s="6">
        <v>1217.009</v>
      </c>
      <c r="HR17" s="6">
        <v>1214.598</v>
      </c>
      <c r="HS17" s="6">
        <v>1200.258</v>
      </c>
      <c r="HT17" s="6">
        <v>1206.518</v>
      </c>
      <c r="HU17" s="6">
        <v>1196.2529999999999</v>
      </c>
      <c r="HV17" s="6">
        <v>1204.836</v>
      </c>
      <c r="HW17" s="6">
        <v>1189.2819999999999</v>
      </c>
      <c r="HX17" s="6">
        <v>1198.992</v>
      </c>
      <c r="HY17" s="6">
        <v>1200.5360000000001</v>
      </c>
      <c r="HZ17" s="6">
        <v>1195.0039999999999</v>
      </c>
      <c r="IA17" s="6">
        <v>1196.443</v>
      </c>
      <c r="IB17" s="6">
        <v>1193.27</v>
      </c>
      <c r="IC17" s="6">
        <v>1190.01</v>
      </c>
      <c r="ID17" s="6">
        <v>1183.1089999999999</v>
      </c>
      <c r="IE17" s="6">
        <v>1190.652</v>
      </c>
      <c r="IF17" s="6">
        <v>1175.4269999999999</v>
      </c>
      <c r="IG17" s="6">
        <v>1184.0630000000001</v>
      </c>
      <c r="IH17" s="6">
        <v>1171.318</v>
      </c>
      <c r="II17" s="6">
        <v>1176.242</v>
      </c>
      <c r="IJ17" s="6">
        <v>1181.306</v>
      </c>
      <c r="IK17" s="6">
        <v>1170.2950000000001</v>
      </c>
      <c r="IL17" s="6">
        <v>1164.711</v>
      </c>
      <c r="IM17" s="6">
        <v>1165.5440000000001</v>
      </c>
      <c r="IN17" s="6">
        <v>1164.5899999999999</v>
      </c>
      <c r="IO17" s="6">
        <v>1151.7239999999999</v>
      </c>
      <c r="IP17" s="6">
        <v>1150.2149999999999</v>
      </c>
      <c r="IQ17" s="6">
        <v>1166.203</v>
      </c>
      <c r="IR17" s="6">
        <v>1151.0820000000001</v>
      </c>
      <c r="IS17" s="6">
        <v>1165.665</v>
      </c>
      <c r="IT17" s="6">
        <v>1147.1980000000001</v>
      </c>
      <c r="IU17" s="6">
        <v>1160.4110000000001</v>
      </c>
      <c r="IV17" s="6">
        <v>1152.6600000000001</v>
      </c>
      <c r="IW17" s="6">
        <v>1155.4169999999999</v>
      </c>
      <c r="IX17" s="6">
        <v>1140.8520000000001</v>
      </c>
      <c r="IY17" s="6">
        <v>1150.6659999999999</v>
      </c>
      <c r="IZ17" s="6">
        <v>1148.568</v>
      </c>
      <c r="JA17" s="6">
        <v>1135.58</v>
      </c>
      <c r="JB17" s="6">
        <v>1147.4929999999999</v>
      </c>
      <c r="JC17" s="6">
        <v>1145.95</v>
      </c>
      <c r="JD17" s="6">
        <v>1132.7370000000001</v>
      </c>
      <c r="JE17" s="6">
        <v>1146.348</v>
      </c>
      <c r="JF17" s="6">
        <v>1125.7660000000001</v>
      </c>
      <c r="JG17" s="6">
        <v>1139.9849999999999</v>
      </c>
      <c r="JH17" s="6">
        <v>1126.2339999999999</v>
      </c>
      <c r="JI17" s="6">
        <v>1135.875</v>
      </c>
      <c r="JJ17" s="6">
        <v>1128.6959999999999</v>
      </c>
      <c r="JK17" s="6">
        <v>1120.5809999999999</v>
      </c>
      <c r="JL17" s="6">
        <v>1117.7719999999999</v>
      </c>
      <c r="JM17" s="6">
        <v>1120.7370000000001</v>
      </c>
      <c r="JN17" s="6">
        <v>1127.777</v>
      </c>
      <c r="JO17" s="6">
        <v>1119.5060000000001</v>
      </c>
      <c r="JP17" s="6">
        <v>1109.8130000000001</v>
      </c>
      <c r="JQ17" s="6">
        <v>1121.0840000000001</v>
      </c>
      <c r="JR17" s="6">
        <v>1108.877</v>
      </c>
      <c r="JS17" s="6">
        <v>1119.5930000000001</v>
      </c>
      <c r="JT17" s="6">
        <v>1105.5650000000001</v>
      </c>
      <c r="JU17" s="6">
        <v>1115.241</v>
      </c>
      <c r="JV17" s="6">
        <v>1103.1199999999999</v>
      </c>
      <c r="JW17" s="6">
        <v>1105.5650000000001</v>
      </c>
      <c r="JX17" s="6">
        <v>1118.587</v>
      </c>
      <c r="JY17" s="6">
        <v>1097.1030000000001</v>
      </c>
      <c r="JZ17" s="6">
        <v>1104.577</v>
      </c>
      <c r="KA17" s="6">
        <v>1098.4559999999999</v>
      </c>
      <c r="KB17" s="6">
        <v>1099.93</v>
      </c>
      <c r="KC17" s="6">
        <v>1093.6869999999999</v>
      </c>
      <c r="KD17" s="6">
        <v>1098.8030000000001</v>
      </c>
      <c r="KE17" s="6">
        <v>1097.537</v>
      </c>
      <c r="KF17" s="6">
        <v>1090.549</v>
      </c>
      <c r="KG17" s="6">
        <v>1093.462</v>
      </c>
      <c r="KH17" s="6">
        <v>1077.2660000000001</v>
      </c>
      <c r="KI17" s="6">
        <v>1097.069</v>
      </c>
      <c r="KJ17" s="6">
        <v>1092.04</v>
      </c>
      <c r="KK17" s="6">
        <v>1090.011</v>
      </c>
      <c r="KL17" s="6">
        <v>1086.8209999999999</v>
      </c>
      <c r="KM17" s="6">
        <v>1074.2149999999999</v>
      </c>
      <c r="KN17" s="6">
        <v>1084.723</v>
      </c>
      <c r="KO17" s="6">
        <v>1079</v>
      </c>
      <c r="KP17" s="6">
        <v>1078.74</v>
      </c>
      <c r="KQ17" s="6">
        <v>1079.5550000000001</v>
      </c>
      <c r="KR17" s="6">
        <v>1069.2729999999999</v>
      </c>
      <c r="KS17" s="6">
        <v>1072.914</v>
      </c>
      <c r="KT17" s="6">
        <v>1069.394</v>
      </c>
      <c r="KU17" s="6">
        <v>1069.741</v>
      </c>
      <c r="KV17" s="6">
        <v>1063.0650000000001</v>
      </c>
      <c r="KW17" s="6">
        <v>1076.3130000000001</v>
      </c>
      <c r="KX17" s="6">
        <v>1066.9659999999999</v>
      </c>
      <c r="KY17" s="6">
        <v>1066.29</v>
      </c>
      <c r="KZ17" s="6">
        <v>1074.6310000000001</v>
      </c>
      <c r="LA17" s="6">
        <v>1060.846</v>
      </c>
      <c r="LB17" s="6">
        <v>1067.8510000000001</v>
      </c>
      <c r="LC17" s="6">
        <v>1055.175</v>
      </c>
      <c r="LD17" s="6">
        <v>1058.297</v>
      </c>
      <c r="LE17" s="6">
        <v>1058.99</v>
      </c>
      <c r="LF17" s="6">
        <v>1053.979</v>
      </c>
      <c r="LG17" s="6">
        <v>1052.453</v>
      </c>
      <c r="LH17" s="6">
        <v>1043.2629999999999</v>
      </c>
      <c r="LI17" s="6">
        <v>1053.3889999999999</v>
      </c>
      <c r="LJ17" s="6">
        <v>1046.818</v>
      </c>
      <c r="LK17" s="6">
        <v>1054.135</v>
      </c>
      <c r="LL17" s="6">
        <v>1042.222</v>
      </c>
      <c r="LM17" s="6">
        <v>1045.2570000000001</v>
      </c>
      <c r="LN17" s="6">
        <v>1043.835</v>
      </c>
      <c r="LO17" s="6">
        <v>1047.268</v>
      </c>
      <c r="LP17" s="6">
        <v>1039.136</v>
      </c>
      <c r="LQ17" s="6">
        <v>1039.431</v>
      </c>
      <c r="LR17" s="6">
        <v>1032.8589999999999</v>
      </c>
      <c r="LS17" s="6">
        <v>1029.252</v>
      </c>
      <c r="LT17" s="6">
        <v>1044.0260000000001</v>
      </c>
      <c r="LU17" s="6">
        <v>1034.9570000000001</v>
      </c>
      <c r="LV17" s="6">
        <v>1036.5350000000001</v>
      </c>
      <c r="LW17" s="6">
        <v>1045.9680000000001</v>
      </c>
      <c r="LX17" s="6">
        <v>1031.2639999999999</v>
      </c>
      <c r="LY17" s="6">
        <v>1033.0319999999999</v>
      </c>
      <c r="LZ17" s="6">
        <v>1025.75</v>
      </c>
      <c r="MA17" s="6">
        <v>1033.414</v>
      </c>
      <c r="MB17" s="6">
        <v>1025.1079999999999</v>
      </c>
      <c r="MC17" s="6">
        <v>1032.6510000000001</v>
      </c>
      <c r="MD17" s="6">
        <v>1025.403</v>
      </c>
      <c r="ME17" s="6">
        <v>1020.5650000000001</v>
      </c>
      <c r="MF17" s="6">
        <v>1020.912</v>
      </c>
      <c r="MG17" s="6">
        <v>1011.566</v>
      </c>
      <c r="MH17" s="6">
        <v>1024.9169999999999</v>
      </c>
      <c r="MI17" s="6">
        <v>1020.946</v>
      </c>
      <c r="MJ17" s="6">
        <v>1013.091</v>
      </c>
      <c r="MK17" s="6">
        <v>1017.288</v>
      </c>
      <c r="ML17" s="6">
        <v>1017.548</v>
      </c>
      <c r="MM17" s="6">
        <v>1016.716</v>
      </c>
      <c r="MN17" s="6">
        <v>1007.456</v>
      </c>
      <c r="MO17" s="6">
        <v>1015.953</v>
      </c>
      <c r="MP17" s="6">
        <v>1010.092</v>
      </c>
      <c r="MQ17" s="6">
        <v>1013.941</v>
      </c>
      <c r="MR17" s="6">
        <v>1013.404</v>
      </c>
      <c r="MS17" s="6">
        <v>1005.739</v>
      </c>
      <c r="MT17" s="6">
        <v>1007.04</v>
      </c>
      <c r="MU17" s="6">
        <v>1002.115</v>
      </c>
      <c r="MV17" s="6">
        <v>1006.19</v>
      </c>
      <c r="MW17" s="6">
        <v>1000.537</v>
      </c>
      <c r="MX17" s="6">
        <v>1004.751</v>
      </c>
      <c r="MY17" s="6">
        <v>1006.606</v>
      </c>
      <c r="MZ17" s="6">
        <v>1004.37</v>
      </c>
    </row>
    <row r="18" spans="2:364">
      <c r="B18" s="5" t="s">
        <v>12</v>
      </c>
      <c r="D18" s="6" t="s">
        <v>400</v>
      </c>
      <c r="E18" s="6">
        <v>1281.287</v>
      </c>
      <c r="F18" s="6">
        <v>1288.643</v>
      </c>
      <c r="G18" s="6">
        <v>1287.259</v>
      </c>
      <c r="H18" s="6">
        <v>1283.8140000000001</v>
      </c>
      <c r="I18" s="6">
        <v>1289.509</v>
      </c>
      <c r="J18" s="6">
        <v>1284.818</v>
      </c>
      <c r="K18" s="6">
        <v>1295.741</v>
      </c>
      <c r="L18" s="6">
        <v>1298.787</v>
      </c>
      <c r="M18" s="6">
        <v>1290.53</v>
      </c>
      <c r="N18" s="6">
        <v>1306.7149999999999</v>
      </c>
      <c r="O18" s="6">
        <v>1299.7739999999999</v>
      </c>
      <c r="P18" s="6">
        <v>1240.607</v>
      </c>
      <c r="Q18" s="6">
        <v>1212.4949999999999</v>
      </c>
      <c r="R18" s="6">
        <v>1197.8330000000001</v>
      </c>
      <c r="S18" s="6">
        <v>1246.06</v>
      </c>
      <c r="T18" s="6">
        <v>1253.0530000000001</v>
      </c>
      <c r="U18" s="6">
        <v>1241.3340000000001</v>
      </c>
      <c r="V18" s="6">
        <v>1256.2380000000001</v>
      </c>
      <c r="W18" s="6">
        <v>1265.2919999999999</v>
      </c>
      <c r="X18" s="6">
        <v>1273.1510000000001</v>
      </c>
      <c r="Y18" s="6">
        <v>1294.7190000000001</v>
      </c>
      <c r="Z18" s="6">
        <v>1310.9559999999999</v>
      </c>
      <c r="AA18" s="6">
        <v>1340.298</v>
      </c>
      <c r="AB18" s="6">
        <v>1359.252</v>
      </c>
      <c r="AC18" s="6">
        <v>1388.818</v>
      </c>
      <c r="AD18" s="6">
        <v>1414.94</v>
      </c>
      <c r="AE18" s="6">
        <v>1451.9490000000001</v>
      </c>
      <c r="AF18" s="6">
        <v>1463.2529999999999</v>
      </c>
      <c r="AG18" s="6">
        <v>1515.6859999999999</v>
      </c>
      <c r="AH18" s="6">
        <v>1547.779</v>
      </c>
      <c r="AI18" s="6">
        <v>1583.37</v>
      </c>
      <c r="AJ18" s="6">
        <v>1601.355</v>
      </c>
      <c r="AK18" s="6">
        <v>1625.7449999999999</v>
      </c>
      <c r="AL18" s="6">
        <v>1658.393</v>
      </c>
      <c r="AM18" s="6">
        <v>1698.345</v>
      </c>
      <c r="AN18" s="6">
        <v>1709.874</v>
      </c>
      <c r="AO18" s="6">
        <v>1735.06</v>
      </c>
      <c r="AP18" s="6">
        <v>1765.0419999999999</v>
      </c>
      <c r="AQ18" s="6">
        <v>1790.9549999999999</v>
      </c>
      <c r="AR18" s="6">
        <v>1807.3140000000001</v>
      </c>
      <c r="AS18" s="6">
        <v>1825.386</v>
      </c>
      <c r="AT18" s="6">
        <v>1845.4659999999999</v>
      </c>
      <c r="AU18" s="6">
        <v>1853.93</v>
      </c>
      <c r="AV18" s="6">
        <v>1887.547</v>
      </c>
      <c r="AW18" s="6">
        <v>1908.527</v>
      </c>
      <c r="AX18" s="6">
        <v>1915.0360000000001</v>
      </c>
      <c r="AY18" s="6">
        <v>1952.703</v>
      </c>
      <c r="AZ18" s="6">
        <v>1963.0889999999999</v>
      </c>
      <c r="BA18" s="6">
        <v>1968.836</v>
      </c>
      <c r="BB18" s="6">
        <v>1974.203</v>
      </c>
      <c r="BC18" s="6">
        <v>1985.403</v>
      </c>
      <c r="BD18" s="6">
        <v>2004.963</v>
      </c>
      <c r="BE18" s="6">
        <v>2008.65</v>
      </c>
      <c r="BF18" s="6">
        <v>2020.3869999999999</v>
      </c>
      <c r="BG18" s="6">
        <v>2048.6030000000001</v>
      </c>
      <c r="BH18" s="6">
        <v>2070.864</v>
      </c>
      <c r="BI18" s="6">
        <v>2072.924</v>
      </c>
      <c r="BJ18" s="6">
        <v>2077.1469999999999</v>
      </c>
      <c r="BK18" s="6">
        <v>2080.5749999999998</v>
      </c>
      <c r="BL18" s="6">
        <v>2080.9899999999998</v>
      </c>
      <c r="BM18" s="6">
        <v>2073.5990000000002</v>
      </c>
      <c r="BN18" s="6">
        <v>2088.6239999999998</v>
      </c>
      <c r="BO18" s="6">
        <v>2092.3290000000002</v>
      </c>
      <c r="BP18" s="6">
        <v>2094.4059999999999</v>
      </c>
      <c r="BQ18" s="6">
        <v>2109.7429999999999</v>
      </c>
      <c r="BR18" s="6">
        <v>2106.402</v>
      </c>
      <c r="BS18" s="6">
        <v>2109.7080000000001</v>
      </c>
      <c r="BT18" s="6">
        <v>2119.7829999999999</v>
      </c>
      <c r="BU18" s="6">
        <v>2119.194</v>
      </c>
      <c r="BV18" s="6">
        <v>2120.614</v>
      </c>
      <c r="BW18" s="6">
        <v>2125.2530000000002</v>
      </c>
      <c r="BX18" s="6">
        <v>2127.8319999999999</v>
      </c>
      <c r="BY18" s="6">
        <v>2115.299</v>
      </c>
      <c r="BZ18" s="6">
        <v>2131.433</v>
      </c>
      <c r="CA18" s="6">
        <v>2135.3969999999999</v>
      </c>
      <c r="CB18" s="6">
        <v>2113.6030000000001</v>
      </c>
      <c r="CC18" s="6">
        <v>2116.9270000000001</v>
      </c>
      <c r="CD18" s="6">
        <v>2121.375</v>
      </c>
      <c r="CE18" s="6">
        <v>2126.759</v>
      </c>
      <c r="CF18" s="6">
        <v>2116.13</v>
      </c>
      <c r="CG18" s="6">
        <v>2106.038</v>
      </c>
      <c r="CH18" s="6">
        <v>2108.3229999999999</v>
      </c>
      <c r="CI18" s="6">
        <v>2098.37</v>
      </c>
      <c r="CJ18" s="6">
        <v>2088.0700000000002</v>
      </c>
      <c r="CK18" s="6">
        <v>2091.9299999999998</v>
      </c>
      <c r="CL18" s="6">
        <v>2076.0219999999999</v>
      </c>
      <c r="CM18" s="6">
        <v>2089.8359999999998</v>
      </c>
      <c r="CN18" s="6">
        <v>2090.7710000000002</v>
      </c>
      <c r="CO18" s="6">
        <v>2084.85</v>
      </c>
      <c r="CP18" s="6">
        <v>2074.8969999999999</v>
      </c>
      <c r="CQ18" s="6">
        <v>2063.663</v>
      </c>
      <c r="CR18" s="6">
        <v>2059.681</v>
      </c>
      <c r="CS18" s="6">
        <v>2075.174</v>
      </c>
      <c r="CT18" s="6">
        <v>2051.424</v>
      </c>
      <c r="CU18" s="6">
        <v>2045.1579999999999</v>
      </c>
      <c r="CV18" s="6">
        <v>2033.2139999999999</v>
      </c>
      <c r="CW18" s="6">
        <v>2042.4570000000001</v>
      </c>
      <c r="CX18" s="6">
        <v>2025.528</v>
      </c>
      <c r="CY18" s="6">
        <v>2007.491</v>
      </c>
      <c r="CZ18" s="6">
        <v>2007.162</v>
      </c>
      <c r="DA18" s="6">
        <v>2002.7819999999999</v>
      </c>
      <c r="DB18" s="6">
        <v>2010.7280000000001</v>
      </c>
      <c r="DC18" s="6">
        <v>2005.1880000000001</v>
      </c>
      <c r="DD18" s="6">
        <v>1993.3130000000001</v>
      </c>
      <c r="DE18" s="6">
        <v>1983.395</v>
      </c>
      <c r="DF18" s="6">
        <v>1974.1849999999999</v>
      </c>
      <c r="DG18" s="6">
        <v>1962.8820000000001</v>
      </c>
      <c r="DH18" s="6">
        <v>1961.0989999999999</v>
      </c>
      <c r="DI18" s="6">
        <v>1950.73</v>
      </c>
      <c r="DJ18" s="6">
        <v>1945.502</v>
      </c>
      <c r="DK18" s="6">
        <v>1935.3579999999999</v>
      </c>
      <c r="DL18" s="6">
        <v>1931.7750000000001</v>
      </c>
      <c r="DM18" s="6">
        <v>1940.43</v>
      </c>
      <c r="DN18" s="6">
        <v>1936.1890000000001</v>
      </c>
      <c r="DO18" s="6">
        <v>1913.6510000000001</v>
      </c>
      <c r="DP18" s="6">
        <v>1917.2</v>
      </c>
      <c r="DQ18" s="6">
        <v>1878.338</v>
      </c>
      <c r="DR18" s="6">
        <v>1884.1890000000001</v>
      </c>
      <c r="DS18" s="6">
        <v>1875.2909999999999</v>
      </c>
      <c r="DT18" s="6">
        <v>1868.3150000000001</v>
      </c>
      <c r="DU18" s="6">
        <v>1867.277</v>
      </c>
      <c r="DV18" s="6">
        <v>1870.9459999999999</v>
      </c>
      <c r="DW18" s="6">
        <v>1856.9079999999999</v>
      </c>
      <c r="DX18" s="6">
        <v>1858.327</v>
      </c>
      <c r="DY18" s="6">
        <v>1841.9860000000001</v>
      </c>
      <c r="DZ18" s="6">
        <v>1816.713</v>
      </c>
      <c r="EA18" s="6">
        <v>1830.44</v>
      </c>
      <c r="EB18" s="6">
        <v>1827.2550000000001</v>
      </c>
      <c r="EC18" s="6">
        <v>1786.8009999999999</v>
      </c>
      <c r="ED18" s="6">
        <v>1807.7809999999999</v>
      </c>
      <c r="EF18" s="6">
        <v>1429.961</v>
      </c>
      <c r="EG18" s="6">
        <v>1420.4649999999999</v>
      </c>
      <c r="EH18" s="6">
        <v>1417.998</v>
      </c>
      <c r="EI18" s="6">
        <v>1410.578</v>
      </c>
      <c r="EJ18" s="6">
        <v>1398.0360000000001</v>
      </c>
      <c r="EK18" s="6">
        <v>1411.922</v>
      </c>
      <c r="EL18" s="6">
        <v>1384.44</v>
      </c>
      <c r="EM18" s="6">
        <v>1403.3969999999999</v>
      </c>
      <c r="EN18" s="6">
        <v>1390.3789999999999</v>
      </c>
      <c r="EO18" s="6">
        <v>1400.81</v>
      </c>
      <c r="EP18" s="6">
        <v>1392.9480000000001</v>
      </c>
      <c r="EQ18" s="6">
        <v>1381.9380000000001</v>
      </c>
      <c r="ER18" s="6">
        <v>1385.5119999999999</v>
      </c>
      <c r="ES18" s="6">
        <v>1366.742</v>
      </c>
      <c r="ET18" s="6">
        <v>1392.319</v>
      </c>
      <c r="EU18" s="6">
        <v>1372.2560000000001</v>
      </c>
      <c r="EV18" s="6">
        <v>1375.9480000000001</v>
      </c>
      <c r="EW18" s="6">
        <v>1369.278</v>
      </c>
      <c r="EX18" s="6">
        <v>1356.123</v>
      </c>
      <c r="EY18" s="6">
        <v>1367.133</v>
      </c>
      <c r="EZ18" s="6">
        <v>1353.145</v>
      </c>
      <c r="FA18" s="6">
        <v>1362.76</v>
      </c>
      <c r="FB18" s="6">
        <v>1339.77</v>
      </c>
      <c r="FC18" s="6">
        <v>1347.019</v>
      </c>
      <c r="FD18" s="6">
        <v>1360.48</v>
      </c>
      <c r="FE18" s="6">
        <v>1337.2170000000001</v>
      </c>
      <c r="FF18" s="6">
        <v>1346.6110000000001</v>
      </c>
      <c r="FG18" s="6">
        <v>1337.694</v>
      </c>
      <c r="FH18" s="6">
        <v>1348.21</v>
      </c>
      <c r="FI18" s="6">
        <v>1332.64</v>
      </c>
      <c r="FJ18" s="6">
        <v>1332.367</v>
      </c>
      <c r="FK18" s="6">
        <v>1333.4739999999999</v>
      </c>
      <c r="FL18" s="6">
        <v>1323.4159999999999</v>
      </c>
      <c r="FM18" s="6">
        <v>1328.6579999999999</v>
      </c>
      <c r="FN18" s="6">
        <v>1320.1659999999999</v>
      </c>
      <c r="FO18" s="6">
        <v>1326.905</v>
      </c>
      <c r="FP18" s="6">
        <v>1314.721</v>
      </c>
      <c r="FQ18" s="6">
        <v>1322.617</v>
      </c>
      <c r="FR18" s="6">
        <v>1318.2260000000001</v>
      </c>
      <c r="FS18" s="6">
        <v>1304.1869999999999</v>
      </c>
      <c r="FT18" s="6">
        <v>1319.979</v>
      </c>
      <c r="FU18" s="6">
        <v>1304.6120000000001</v>
      </c>
      <c r="FV18" s="6">
        <v>1289.893</v>
      </c>
      <c r="FW18" s="6">
        <v>1298.912</v>
      </c>
      <c r="FX18" s="6">
        <v>1298.367</v>
      </c>
      <c r="FY18" s="6">
        <v>1308.7139999999999</v>
      </c>
      <c r="FZ18" s="6">
        <v>1288.6669999999999</v>
      </c>
      <c r="GA18" s="6">
        <v>1294.5719999999999</v>
      </c>
      <c r="GB18" s="6">
        <v>1283.1030000000001</v>
      </c>
      <c r="GC18" s="6">
        <v>1289.501</v>
      </c>
      <c r="GD18" s="6">
        <v>1278.6780000000001</v>
      </c>
      <c r="GE18" s="6">
        <v>1276.9259999999999</v>
      </c>
      <c r="GF18" s="6">
        <v>1282.0989999999999</v>
      </c>
      <c r="GG18" s="6">
        <v>1272.5519999999999</v>
      </c>
      <c r="GH18" s="6">
        <v>1281.4860000000001</v>
      </c>
      <c r="GI18" s="6">
        <v>1272.739</v>
      </c>
      <c r="GJ18" s="6">
        <v>1265.3710000000001</v>
      </c>
      <c r="GK18" s="6">
        <v>1269.932</v>
      </c>
      <c r="GL18" s="6">
        <v>1256.931</v>
      </c>
      <c r="GM18" s="6">
        <v>1271.8720000000001</v>
      </c>
      <c r="GN18" s="6">
        <v>1257.6790000000001</v>
      </c>
      <c r="GO18" s="6">
        <v>1267.7190000000001</v>
      </c>
      <c r="GP18" s="6">
        <v>1253.068</v>
      </c>
      <c r="GQ18" s="6">
        <v>1253.731</v>
      </c>
      <c r="GR18" s="6">
        <v>1255.0419999999999</v>
      </c>
      <c r="GS18" s="6">
        <v>1243.3679999999999</v>
      </c>
      <c r="GT18" s="6">
        <v>1252.0640000000001</v>
      </c>
      <c r="GU18" s="6">
        <v>1232.307</v>
      </c>
      <c r="GV18" s="6">
        <v>1241.8019999999999</v>
      </c>
      <c r="GW18" s="6">
        <v>1232.1030000000001</v>
      </c>
      <c r="GX18" s="6">
        <v>1232.9870000000001</v>
      </c>
      <c r="GY18" s="6">
        <v>1233.056</v>
      </c>
      <c r="GZ18" s="6">
        <v>1222.7260000000001</v>
      </c>
      <c r="HA18" s="6">
        <v>1238.5350000000001</v>
      </c>
      <c r="HB18" s="6">
        <v>1228.6310000000001</v>
      </c>
      <c r="HC18" s="6">
        <v>1223.3219999999999</v>
      </c>
      <c r="HD18" s="6">
        <v>1219.3399999999999</v>
      </c>
      <c r="HE18" s="6">
        <v>1219.6289999999999</v>
      </c>
      <c r="HF18" s="6">
        <v>1205.981</v>
      </c>
      <c r="HG18" s="6">
        <v>1206.3900000000001</v>
      </c>
      <c r="HH18" s="6">
        <v>1215.817</v>
      </c>
      <c r="HI18" s="6">
        <v>1211.92</v>
      </c>
      <c r="HJ18" s="6">
        <v>1212.703</v>
      </c>
      <c r="HK18" s="6">
        <v>1207.4960000000001</v>
      </c>
      <c r="HL18" s="6">
        <v>1203.105</v>
      </c>
      <c r="HM18" s="6">
        <v>1207.972</v>
      </c>
      <c r="HN18" s="6">
        <v>1204.654</v>
      </c>
      <c r="HO18" s="6">
        <v>1198.375</v>
      </c>
      <c r="HP18" s="6">
        <v>1185.6289999999999</v>
      </c>
      <c r="HQ18" s="6">
        <v>1194.1369999999999</v>
      </c>
      <c r="HR18" s="6">
        <v>1192.8440000000001</v>
      </c>
      <c r="HS18" s="6">
        <v>1195.567</v>
      </c>
      <c r="HT18" s="6">
        <v>1194.171</v>
      </c>
      <c r="HU18" s="6">
        <v>1181.1869999999999</v>
      </c>
      <c r="HV18" s="6">
        <v>1189.9169999999999</v>
      </c>
      <c r="HW18" s="6">
        <v>1176.7629999999999</v>
      </c>
      <c r="HX18" s="6">
        <v>1191.279</v>
      </c>
      <c r="HY18" s="6">
        <v>1182.8720000000001</v>
      </c>
      <c r="HZ18" s="6">
        <v>1178.2090000000001</v>
      </c>
      <c r="IA18" s="6">
        <v>1171.386</v>
      </c>
      <c r="IB18" s="6">
        <v>1176.627</v>
      </c>
      <c r="IC18" s="6">
        <v>1173.2739999999999</v>
      </c>
      <c r="ID18" s="6">
        <v>1156.6320000000001</v>
      </c>
      <c r="IE18" s="6">
        <v>1174.3119999999999</v>
      </c>
      <c r="IF18" s="6">
        <v>1159.0650000000001</v>
      </c>
      <c r="IG18" s="6">
        <v>1165.3610000000001</v>
      </c>
      <c r="IH18" s="6">
        <v>1165.991</v>
      </c>
      <c r="II18" s="6">
        <v>1149.3820000000001</v>
      </c>
      <c r="IJ18" s="6">
        <v>1169.037</v>
      </c>
      <c r="IK18" s="6">
        <v>1145.9960000000001</v>
      </c>
      <c r="IL18" s="6">
        <v>1156.8869999999999</v>
      </c>
      <c r="IM18" s="6">
        <v>1148.8720000000001</v>
      </c>
      <c r="IN18" s="6">
        <v>1158.674</v>
      </c>
      <c r="IO18" s="6">
        <v>1151.731</v>
      </c>
      <c r="IP18" s="6">
        <v>1148.991</v>
      </c>
      <c r="IQ18" s="6">
        <v>1155.6959999999999</v>
      </c>
      <c r="IR18" s="6">
        <v>1141.3330000000001</v>
      </c>
      <c r="IS18" s="6">
        <v>1144.413</v>
      </c>
      <c r="IT18" s="6">
        <v>1137.6579999999999</v>
      </c>
      <c r="IU18" s="6">
        <v>1142.3710000000001</v>
      </c>
      <c r="IV18" s="6">
        <v>1144.55</v>
      </c>
      <c r="IW18" s="6">
        <v>1128.06</v>
      </c>
      <c r="IX18" s="6">
        <v>1133.7270000000001</v>
      </c>
      <c r="IY18" s="6">
        <v>1131.9739999999999</v>
      </c>
      <c r="IZ18" s="6">
        <v>1137.5730000000001</v>
      </c>
      <c r="JA18" s="6">
        <v>1130.6130000000001</v>
      </c>
      <c r="JB18" s="6">
        <v>1119.9770000000001</v>
      </c>
      <c r="JC18" s="6">
        <v>1128.741</v>
      </c>
      <c r="JD18" s="6">
        <v>1121.355</v>
      </c>
      <c r="JE18" s="6">
        <v>1119.279</v>
      </c>
      <c r="JF18" s="6">
        <v>1114.991</v>
      </c>
      <c r="JG18" s="6">
        <v>1119.279</v>
      </c>
      <c r="JH18" s="6">
        <v>1113.749</v>
      </c>
      <c r="JI18" s="6">
        <v>1117.1690000000001</v>
      </c>
      <c r="JJ18" s="6">
        <v>1109.835</v>
      </c>
      <c r="JK18" s="6">
        <v>1106.9590000000001</v>
      </c>
      <c r="JL18" s="6">
        <v>1116.6590000000001</v>
      </c>
      <c r="JM18" s="6">
        <v>1107.1120000000001</v>
      </c>
      <c r="JN18" s="6">
        <v>1109.018</v>
      </c>
      <c r="JO18" s="6">
        <v>1110.0050000000001</v>
      </c>
      <c r="JP18" s="6">
        <v>1103.845</v>
      </c>
      <c r="JQ18" s="6">
        <v>1110.617</v>
      </c>
      <c r="JR18" s="6">
        <v>1100.271</v>
      </c>
      <c r="JS18" s="6">
        <v>1113.374</v>
      </c>
      <c r="JT18" s="6">
        <v>1090.8440000000001</v>
      </c>
      <c r="JU18" s="6">
        <v>1092.2729999999999</v>
      </c>
      <c r="JV18" s="6">
        <v>1088.546</v>
      </c>
      <c r="JW18" s="6">
        <v>1088.461</v>
      </c>
      <c r="JX18" s="6">
        <v>1099.5899999999999</v>
      </c>
      <c r="JY18" s="6">
        <v>1081.876</v>
      </c>
      <c r="JZ18" s="6">
        <v>1091.3879999999999</v>
      </c>
      <c r="KA18" s="6">
        <v>1081.365</v>
      </c>
      <c r="KB18" s="6">
        <v>1088.2570000000001</v>
      </c>
      <c r="KC18" s="6">
        <v>1083.0160000000001</v>
      </c>
      <c r="KD18" s="6">
        <v>1080.2929999999999</v>
      </c>
      <c r="KE18" s="6">
        <v>1080.1569999999999</v>
      </c>
      <c r="KF18" s="6">
        <v>1064.8579999999999</v>
      </c>
      <c r="KG18" s="6">
        <v>1085.8579999999999</v>
      </c>
      <c r="KH18" s="6">
        <v>1081.45</v>
      </c>
      <c r="KI18" s="6">
        <v>1078.319</v>
      </c>
      <c r="KJ18" s="6">
        <v>1077.9280000000001</v>
      </c>
      <c r="KK18" s="6">
        <v>1066.05</v>
      </c>
      <c r="KL18" s="6">
        <v>1076.5150000000001</v>
      </c>
      <c r="KM18" s="6">
        <v>1065.3689999999999</v>
      </c>
      <c r="KN18" s="6">
        <v>1081.2629999999999</v>
      </c>
      <c r="KO18" s="6">
        <v>1063.259</v>
      </c>
      <c r="KP18" s="6">
        <v>1070.0150000000001</v>
      </c>
      <c r="KQ18" s="6">
        <v>1064.212</v>
      </c>
      <c r="KR18" s="6">
        <v>1053.9839999999999</v>
      </c>
      <c r="KS18" s="6">
        <v>1063.038</v>
      </c>
      <c r="KT18" s="6">
        <v>1050.768</v>
      </c>
      <c r="KU18" s="6">
        <v>1069.998</v>
      </c>
      <c r="KV18" s="6">
        <v>1054.954</v>
      </c>
      <c r="KW18" s="6">
        <v>1066.6959999999999</v>
      </c>
      <c r="KX18" s="6">
        <v>1060.2470000000001</v>
      </c>
      <c r="KY18" s="6">
        <v>1049.4749999999999</v>
      </c>
      <c r="KZ18" s="6">
        <v>1059.124</v>
      </c>
      <c r="LA18" s="6">
        <v>1047.586</v>
      </c>
      <c r="LB18" s="6">
        <v>1056.877</v>
      </c>
      <c r="LC18" s="6">
        <v>1049.424</v>
      </c>
      <c r="LD18" s="6">
        <v>1042.4469999999999</v>
      </c>
      <c r="LE18" s="6">
        <v>1044.9480000000001</v>
      </c>
      <c r="LF18" s="6">
        <v>1040.5239999999999</v>
      </c>
      <c r="LG18" s="6">
        <v>1050.921</v>
      </c>
      <c r="LH18" s="6">
        <v>1031.471</v>
      </c>
      <c r="LI18" s="6">
        <v>1040.047</v>
      </c>
      <c r="LJ18" s="6">
        <v>1037.546</v>
      </c>
      <c r="LK18" s="6">
        <v>1043.723</v>
      </c>
      <c r="LL18" s="6">
        <v>1033.7170000000001</v>
      </c>
      <c r="LM18" s="6">
        <v>1045.442</v>
      </c>
      <c r="LN18" s="6">
        <v>1021.873</v>
      </c>
      <c r="LO18" s="6">
        <v>1028.646</v>
      </c>
      <c r="LP18" s="6">
        <v>1028.067</v>
      </c>
      <c r="LQ18" s="6">
        <v>1024.2729999999999</v>
      </c>
      <c r="LR18" s="6">
        <v>1030.739</v>
      </c>
      <c r="LS18" s="6">
        <v>1025.77</v>
      </c>
      <c r="LT18" s="6">
        <v>1030.96</v>
      </c>
      <c r="LU18" s="6">
        <v>1027.5909999999999</v>
      </c>
      <c r="LV18" s="6">
        <v>1023.745</v>
      </c>
      <c r="LW18" s="6">
        <v>1029.99</v>
      </c>
      <c r="LX18" s="6">
        <v>1015.271</v>
      </c>
      <c r="LY18" s="6">
        <v>1023.796</v>
      </c>
      <c r="LZ18" s="6">
        <v>1009.434</v>
      </c>
      <c r="MA18" s="6">
        <v>1011.918</v>
      </c>
      <c r="MB18" s="6">
        <v>1011.595</v>
      </c>
      <c r="MC18" s="6">
        <v>1017.687</v>
      </c>
      <c r="MD18" s="6">
        <v>1006.694</v>
      </c>
      <c r="ME18" s="6">
        <v>1010.438</v>
      </c>
      <c r="MF18" s="6">
        <v>1015.526</v>
      </c>
      <c r="MG18" s="6">
        <v>1008.736</v>
      </c>
      <c r="MH18" s="6">
        <v>1015.134</v>
      </c>
      <c r="MI18" s="6">
        <v>1000.21</v>
      </c>
      <c r="MJ18" s="6">
        <v>1004.567</v>
      </c>
      <c r="MK18" s="6">
        <v>1007.749</v>
      </c>
      <c r="ML18" s="6">
        <v>1003.92</v>
      </c>
      <c r="MM18" s="6">
        <v>1004.72</v>
      </c>
      <c r="MN18" s="6">
        <v>993.31799999999998</v>
      </c>
      <c r="MO18" s="6">
        <v>1007.8680000000001</v>
      </c>
      <c r="MP18" s="6">
        <v>997.04499999999996</v>
      </c>
      <c r="MQ18" s="6">
        <v>999.07</v>
      </c>
      <c r="MR18" s="6">
        <v>1005.758</v>
      </c>
      <c r="MS18" s="6">
        <v>994.88400000000001</v>
      </c>
      <c r="MT18" s="6">
        <v>1000.5</v>
      </c>
      <c r="MU18" s="6">
        <v>983.44899999999996</v>
      </c>
      <c r="MV18" s="6">
        <v>996.77300000000002</v>
      </c>
      <c r="MW18" s="6">
        <v>992.38300000000004</v>
      </c>
      <c r="MX18" s="6">
        <v>987.72</v>
      </c>
      <c r="MY18" s="6">
        <v>997.06200000000001</v>
      </c>
      <c r="MZ18" s="6">
        <v>985.899</v>
      </c>
    </row>
    <row r="19" spans="2:364">
      <c r="B19" s="5" t="s">
        <v>13</v>
      </c>
      <c r="D19" s="6" t="s">
        <v>524</v>
      </c>
      <c r="E19" s="6">
        <v>1</v>
      </c>
      <c r="F19" s="6">
        <v>0.999</v>
      </c>
      <c r="G19" s="6">
        <v>1</v>
      </c>
      <c r="H19" s="6">
        <v>1.004</v>
      </c>
      <c r="I19" s="6">
        <v>0.999</v>
      </c>
      <c r="J19" s="6">
        <v>0.999</v>
      </c>
      <c r="K19" s="6">
        <v>1</v>
      </c>
      <c r="L19" s="6">
        <v>1.0009999999999999</v>
      </c>
      <c r="M19" s="6">
        <v>1.006</v>
      </c>
      <c r="N19" s="6">
        <v>1.0069999999999999</v>
      </c>
      <c r="O19" s="6">
        <v>1.0109999999999999</v>
      </c>
      <c r="P19" s="6">
        <v>0.96799999999999997</v>
      </c>
      <c r="Q19" s="6">
        <v>0.94199999999999995</v>
      </c>
      <c r="R19" s="6">
        <v>0.93899999999999995</v>
      </c>
      <c r="S19" s="6">
        <v>0.96499999999999997</v>
      </c>
      <c r="T19" s="6">
        <v>0.96799999999999997</v>
      </c>
      <c r="U19" s="6">
        <v>0.97499999999999998</v>
      </c>
      <c r="V19" s="6">
        <v>0.97499999999999998</v>
      </c>
      <c r="W19" s="6">
        <v>0.98199999999999998</v>
      </c>
      <c r="X19" s="6">
        <v>0.99099999999999999</v>
      </c>
      <c r="Y19" s="6">
        <v>0.99399999999999999</v>
      </c>
      <c r="Z19" s="6">
        <v>1.0069999999999999</v>
      </c>
      <c r="AA19" s="6">
        <v>1.0169999999999999</v>
      </c>
      <c r="AB19" s="6">
        <v>1.022</v>
      </c>
      <c r="AC19" s="6">
        <v>1.0349999999999999</v>
      </c>
      <c r="AD19" s="6">
        <v>1.0569999999999999</v>
      </c>
      <c r="AE19" s="6">
        <v>1.0649999999999999</v>
      </c>
      <c r="AF19" s="6">
        <v>1.0780000000000001</v>
      </c>
      <c r="AG19" s="6">
        <v>1.0960000000000001</v>
      </c>
      <c r="AH19" s="6">
        <v>1.111</v>
      </c>
      <c r="AI19" s="6">
        <v>1.1319999999999999</v>
      </c>
      <c r="AJ19" s="6">
        <v>1.1439999999999999</v>
      </c>
      <c r="AK19" s="6">
        <v>1.151</v>
      </c>
      <c r="AL19" s="6">
        <v>1.1759999999999999</v>
      </c>
      <c r="AM19" s="6">
        <v>1.1919999999999999</v>
      </c>
      <c r="AN19" s="6">
        <v>1.2150000000000001</v>
      </c>
      <c r="AO19" s="6">
        <v>1.23</v>
      </c>
      <c r="AP19" s="6">
        <v>1.2529999999999999</v>
      </c>
      <c r="AQ19" s="6">
        <v>1.2589999999999999</v>
      </c>
      <c r="AR19" s="6">
        <v>1.274</v>
      </c>
      <c r="AS19" s="6">
        <v>1.2909999999999999</v>
      </c>
      <c r="AT19" s="6">
        <v>1.3080000000000001</v>
      </c>
      <c r="AU19" s="6">
        <v>1.3180000000000001</v>
      </c>
      <c r="AV19" s="6">
        <v>1.345</v>
      </c>
      <c r="AW19" s="6">
        <v>1.3540000000000001</v>
      </c>
      <c r="AX19" s="6">
        <v>1.3680000000000001</v>
      </c>
      <c r="AY19" s="6">
        <v>1.3819999999999999</v>
      </c>
      <c r="AZ19" s="6">
        <v>1.403</v>
      </c>
      <c r="BA19" s="6">
        <v>1.409</v>
      </c>
      <c r="BB19" s="6">
        <v>1.413</v>
      </c>
      <c r="BC19" s="6">
        <v>1.431</v>
      </c>
      <c r="BD19" s="6">
        <v>1.4419999999999999</v>
      </c>
      <c r="BE19" s="6">
        <v>1.45</v>
      </c>
      <c r="BF19" s="6">
        <v>1.4650000000000001</v>
      </c>
      <c r="BG19" s="6">
        <v>1.48</v>
      </c>
      <c r="BH19" s="6">
        <v>1.492</v>
      </c>
      <c r="BI19" s="6">
        <v>1.5</v>
      </c>
      <c r="BJ19" s="6">
        <v>1.5089999999999999</v>
      </c>
      <c r="BK19" s="6">
        <v>1.5109999999999999</v>
      </c>
      <c r="BL19" s="6">
        <v>1.5169999999999999</v>
      </c>
      <c r="BM19" s="6">
        <v>1.524</v>
      </c>
      <c r="BN19" s="6">
        <v>1.5209999999999999</v>
      </c>
      <c r="BO19" s="6">
        <v>1.5229999999999999</v>
      </c>
      <c r="BP19" s="6">
        <v>1.5329999999999999</v>
      </c>
      <c r="BQ19" s="6">
        <v>1.542</v>
      </c>
      <c r="BR19" s="6">
        <v>1.5469999999999999</v>
      </c>
      <c r="BS19" s="6">
        <v>1.5509999999999999</v>
      </c>
      <c r="BT19" s="6">
        <v>1.556</v>
      </c>
      <c r="BU19" s="6">
        <v>1.5549999999999999</v>
      </c>
      <c r="BV19" s="6">
        <v>1.56</v>
      </c>
      <c r="BW19" s="6">
        <v>1.5609999999999999</v>
      </c>
      <c r="BX19" s="6">
        <v>1.5569999999999999</v>
      </c>
      <c r="BY19" s="6">
        <v>1.5549999999999999</v>
      </c>
      <c r="BZ19" s="6">
        <v>1.5589999999999999</v>
      </c>
      <c r="CA19" s="6">
        <v>1.56</v>
      </c>
      <c r="CB19" s="6">
        <v>1.5569999999999999</v>
      </c>
      <c r="CC19" s="6">
        <v>1.556</v>
      </c>
      <c r="CD19" s="6">
        <v>1.5629999999999999</v>
      </c>
      <c r="CE19" s="6">
        <v>1.5640000000000001</v>
      </c>
      <c r="CF19" s="6">
        <v>1.5620000000000001</v>
      </c>
      <c r="CG19" s="6">
        <v>1.5580000000000001</v>
      </c>
      <c r="CH19" s="6">
        <v>1.5549999999999999</v>
      </c>
      <c r="CI19" s="6">
        <v>1.552</v>
      </c>
      <c r="CJ19" s="6">
        <v>1.5509999999999999</v>
      </c>
      <c r="CK19" s="6">
        <v>1.5449999999999999</v>
      </c>
      <c r="CL19" s="6">
        <v>1.5389999999999999</v>
      </c>
      <c r="CM19" s="6">
        <v>1.544</v>
      </c>
      <c r="CN19" s="6">
        <v>1.54</v>
      </c>
      <c r="CO19" s="6">
        <v>1.5429999999999999</v>
      </c>
      <c r="CP19" s="6">
        <v>1.5389999999999999</v>
      </c>
      <c r="CQ19" s="6">
        <v>1.53</v>
      </c>
      <c r="CR19" s="6">
        <v>1.5309999999999999</v>
      </c>
      <c r="CS19" s="6">
        <v>1.534</v>
      </c>
      <c r="CT19" s="6">
        <v>1.5169999999999999</v>
      </c>
      <c r="CU19" s="6">
        <v>1.52</v>
      </c>
      <c r="CV19" s="6">
        <v>1.5149999999999999</v>
      </c>
      <c r="CW19" s="6">
        <v>1.5189999999999999</v>
      </c>
      <c r="CX19" s="6">
        <v>1.502</v>
      </c>
      <c r="CY19" s="6">
        <v>1.504</v>
      </c>
      <c r="CZ19" s="6">
        <v>1.4950000000000001</v>
      </c>
      <c r="DA19" s="6">
        <v>1.502</v>
      </c>
      <c r="DB19" s="6">
        <v>1.504</v>
      </c>
      <c r="DC19" s="6">
        <v>1.4950000000000001</v>
      </c>
      <c r="DD19" s="6">
        <v>1.496</v>
      </c>
      <c r="DE19" s="6">
        <v>1.4910000000000001</v>
      </c>
      <c r="DF19" s="6">
        <v>1.4850000000000001</v>
      </c>
      <c r="DG19" s="6">
        <v>1.474</v>
      </c>
      <c r="DH19" s="6">
        <v>1.4650000000000001</v>
      </c>
      <c r="DI19" s="6">
        <v>1.462</v>
      </c>
      <c r="DJ19" s="6">
        <v>1.4650000000000001</v>
      </c>
      <c r="DK19" s="6">
        <v>1.458</v>
      </c>
      <c r="DL19" s="6">
        <v>1.454</v>
      </c>
      <c r="DM19" s="6">
        <v>1.4510000000000001</v>
      </c>
      <c r="DN19" s="6">
        <v>1.448</v>
      </c>
      <c r="DO19" s="6">
        <v>1.4410000000000001</v>
      </c>
      <c r="DP19" s="6">
        <v>1.444</v>
      </c>
      <c r="DQ19" s="6">
        <v>1.431</v>
      </c>
      <c r="DR19" s="6">
        <v>1.4239999999999999</v>
      </c>
      <c r="DS19" s="6">
        <v>1.417</v>
      </c>
      <c r="DT19" s="6">
        <v>1.4119999999999999</v>
      </c>
      <c r="DU19" s="6">
        <v>1.417</v>
      </c>
      <c r="DV19" s="6">
        <v>1.41</v>
      </c>
      <c r="DW19" s="6">
        <v>1.413</v>
      </c>
      <c r="DX19" s="6">
        <v>1.4079999999999999</v>
      </c>
      <c r="DY19" s="6">
        <v>1.3959999999999999</v>
      </c>
      <c r="DZ19" s="6">
        <v>1.3859999999999999</v>
      </c>
      <c r="EA19" s="6">
        <v>1.387</v>
      </c>
      <c r="EB19" s="6">
        <v>1.375</v>
      </c>
      <c r="EC19" s="6">
        <v>1.371</v>
      </c>
      <c r="ED19" s="6">
        <v>1.37</v>
      </c>
      <c r="EF19" s="6">
        <v>1424.7270000000001</v>
      </c>
      <c r="EG19" s="6">
        <v>1411.383</v>
      </c>
      <c r="EH19" s="6">
        <v>1412.0229999999999</v>
      </c>
      <c r="EI19" s="6">
        <v>1400.934</v>
      </c>
      <c r="EJ19" s="6">
        <v>1399.066</v>
      </c>
      <c r="EK19" s="6">
        <v>1411.299</v>
      </c>
      <c r="EL19" s="6">
        <v>1388.9860000000001</v>
      </c>
      <c r="EM19" s="6">
        <v>1400.412</v>
      </c>
      <c r="EN19" s="6">
        <v>1387.354</v>
      </c>
      <c r="EO19" s="6">
        <v>1384.88</v>
      </c>
      <c r="EP19" s="6">
        <v>1389.9449999999999</v>
      </c>
      <c r="EQ19" s="6">
        <v>1373.9259999999999</v>
      </c>
      <c r="ER19" s="6">
        <v>1378.4190000000001</v>
      </c>
      <c r="ES19" s="6">
        <v>1373.4380000000001</v>
      </c>
      <c r="ET19" s="6">
        <v>1376.2819999999999</v>
      </c>
      <c r="EU19" s="6">
        <v>1357.923</v>
      </c>
      <c r="EV19" s="6">
        <v>1368.9110000000001</v>
      </c>
      <c r="EW19" s="6">
        <v>1359.32</v>
      </c>
      <c r="EX19" s="6">
        <v>1348.82</v>
      </c>
      <c r="EY19" s="6">
        <v>1362.635</v>
      </c>
      <c r="EZ19" s="6">
        <v>1343.94</v>
      </c>
      <c r="FA19" s="6">
        <v>1364.4349999999999</v>
      </c>
      <c r="FB19" s="6">
        <v>1342.1389999999999</v>
      </c>
      <c r="FC19" s="6">
        <v>1347.6079999999999</v>
      </c>
      <c r="FD19" s="6">
        <v>1339.8510000000001</v>
      </c>
      <c r="FE19" s="6">
        <v>1333.7260000000001</v>
      </c>
      <c r="FF19" s="6">
        <v>1345.8409999999999</v>
      </c>
      <c r="FG19" s="6">
        <v>1321.021</v>
      </c>
      <c r="FH19" s="6">
        <v>1332.75</v>
      </c>
      <c r="FI19" s="6">
        <v>1325.5139999999999</v>
      </c>
      <c r="FJ19" s="6">
        <v>1325.3620000000001</v>
      </c>
      <c r="FK19" s="6">
        <v>1319.7249999999999</v>
      </c>
      <c r="FL19" s="6">
        <v>1319.742</v>
      </c>
      <c r="FM19" s="6">
        <v>1323.1410000000001</v>
      </c>
      <c r="FN19" s="6">
        <v>1307.7439999999999</v>
      </c>
      <c r="FO19" s="6">
        <v>1320.55</v>
      </c>
      <c r="FP19" s="6">
        <v>1308.232</v>
      </c>
      <c r="FQ19" s="6">
        <v>1306.2470000000001</v>
      </c>
      <c r="FR19" s="6">
        <v>1310.3520000000001</v>
      </c>
      <c r="FS19" s="6">
        <v>1284.624</v>
      </c>
      <c r="FT19" s="6">
        <v>1308.1310000000001</v>
      </c>
      <c r="FU19" s="6">
        <v>1293.424</v>
      </c>
      <c r="FV19" s="6">
        <v>1297.395</v>
      </c>
      <c r="FW19" s="6">
        <v>1287.8209999999999</v>
      </c>
      <c r="FX19" s="6">
        <v>1285.818</v>
      </c>
      <c r="FY19" s="6">
        <v>1287.7529999999999</v>
      </c>
      <c r="FZ19" s="6">
        <v>1279.3399999999999</v>
      </c>
      <c r="GA19" s="6">
        <v>1283.58</v>
      </c>
      <c r="GB19" s="6">
        <v>1269.126</v>
      </c>
      <c r="GC19" s="6">
        <v>1278.9190000000001</v>
      </c>
      <c r="GD19" s="6">
        <v>1274.578</v>
      </c>
      <c r="GE19" s="6">
        <v>1267.039</v>
      </c>
      <c r="GF19" s="6">
        <v>1275.0820000000001</v>
      </c>
      <c r="GG19" s="6">
        <v>1260.8130000000001</v>
      </c>
      <c r="GH19" s="6">
        <v>1270.758</v>
      </c>
      <c r="GI19" s="6">
        <v>1260.0050000000001</v>
      </c>
      <c r="GJ19" s="6">
        <v>1267.0730000000001</v>
      </c>
      <c r="GK19" s="6">
        <v>1262.075</v>
      </c>
      <c r="GL19" s="6">
        <v>1251.7940000000001</v>
      </c>
      <c r="GM19" s="6">
        <v>1259.7190000000001</v>
      </c>
      <c r="GN19" s="6">
        <v>1248.1590000000001</v>
      </c>
      <c r="GO19" s="6">
        <v>1250.2619999999999</v>
      </c>
      <c r="GP19" s="6">
        <v>1244.019</v>
      </c>
      <c r="GQ19" s="6">
        <v>1250.498</v>
      </c>
      <c r="GR19" s="6">
        <v>1243.5309999999999</v>
      </c>
      <c r="GS19" s="6">
        <v>1229.5309999999999</v>
      </c>
      <c r="GT19" s="6">
        <v>1238.6849999999999</v>
      </c>
      <c r="GU19" s="6">
        <v>1225.6780000000001</v>
      </c>
      <c r="GV19" s="6">
        <v>1229.6990000000001</v>
      </c>
      <c r="GW19" s="6">
        <v>1234.8989999999999</v>
      </c>
      <c r="GX19" s="6">
        <v>1222.6990000000001</v>
      </c>
      <c r="GY19" s="6">
        <v>1228.05</v>
      </c>
      <c r="GZ19" s="6">
        <v>1215.1610000000001</v>
      </c>
      <c r="HA19" s="6">
        <v>1228.6389999999999</v>
      </c>
      <c r="HB19" s="6">
        <v>1209.809</v>
      </c>
      <c r="HC19" s="6">
        <v>1214.8409999999999</v>
      </c>
      <c r="HD19" s="6">
        <v>1209.3050000000001</v>
      </c>
      <c r="HE19" s="6">
        <v>1208.7159999999999</v>
      </c>
      <c r="HF19" s="6">
        <v>1209.4390000000001</v>
      </c>
      <c r="HG19" s="6">
        <v>1192.848</v>
      </c>
      <c r="HH19" s="6">
        <v>1204.694</v>
      </c>
      <c r="HI19" s="6">
        <v>1195.54</v>
      </c>
      <c r="HJ19" s="6">
        <v>1206.848</v>
      </c>
      <c r="HK19" s="6">
        <v>1201.059</v>
      </c>
      <c r="HL19" s="6">
        <v>1198.451</v>
      </c>
      <c r="HM19" s="6">
        <v>1202.8599999999999</v>
      </c>
      <c r="HN19" s="6">
        <v>1186.2339999999999</v>
      </c>
      <c r="HO19" s="6">
        <v>1197.1890000000001</v>
      </c>
      <c r="HP19" s="6">
        <v>1184.501</v>
      </c>
      <c r="HQ19" s="6">
        <v>1183.492</v>
      </c>
      <c r="HR19" s="6">
        <v>1180.2940000000001</v>
      </c>
      <c r="HS19" s="6">
        <v>1184.1980000000001</v>
      </c>
      <c r="HT19" s="6">
        <v>1184.097</v>
      </c>
      <c r="HU19" s="6">
        <v>1178.797</v>
      </c>
      <c r="HV19" s="6">
        <v>1181.085</v>
      </c>
      <c r="HW19" s="6">
        <v>1175.6500000000001</v>
      </c>
      <c r="HX19" s="6">
        <v>1173.0920000000001</v>
      </c>
      <c r="HY19" s="6">
        <v>1175.297</v>
      </c>
      <c r="HZ19" s="6">
        <v>1175.5999999999999</v>
      </c>
      <c r="IA19" s="6">
        <v>1168.297</v>
      </c>
      <c r="IB19" s="6">
        <v>1161.7840000000001</v>
      </c>
      <c r="IC19" s="6">
        <v>1164.4090000000001</v>
      </c>
      <c r="ID19" s="6">
        <v>1148.508</v>
      </c>
      <c r="IE19" s="6">
        <v>1165.7729999999999</v>
      </c>
      <c r="IF19" s="6">
        <v>1152.9839999999999</v>
      </c>
      <c r="IG19" s="6">
        <v>1161.229</v>
      </c>
      <c r="IH19" s="6">
        <v>1155.962</v>
      </c>
      <c r="II19" s="6">
        <v>1155.962</v>
      </c>
      <c r="IJ19" s="6">
        <v>1158.4190000000001</v>
      </c>
      <c r="IK19" s="6">
        <v>1145.58</v>
      </c>
      <c r="IL19" s="6">
        <v>1159.412</v>
      </c>
      <c r="IM19" s="6">
        <v>1143.998</v>
      </c>
      <c r="IN19" s="6">
        <v>1146.2360000000001</v>
      </c>
      <c r="IO19" s="6">
        <v>1145.462</v>
      </c>
      <c r="IP19" s="6">
        <v>1144.7550000000001</v>
      </c>
      <c r="IQ19" s="6">
        <v>1144.183</v>
      </c>
      <c r="IR19" s="6">
        <v>1126.3800000000001</v>
      </c>
      <c r="IS19" s="6">
        <v>1131.9670000000001</v>
      </c>
      <c r="IT19" s="6">
        <v>1138.7650000000001</v>
      </c>
      <c r="IU19" s="6">
        <v>1129.6279999999999</v>
      </c>
      <c r="IV19" s="6">
        <v>1125.5050000000001</v>
      </c>
      <c r="IW19" s="6">
        <v>1120.3050000000001</v>
      </c>
      <c r="IX19" s="6">
        <v>1129.5429999999999</v>
      </c>
      <c r="IY19" s="6">
        <v>1123.9570000000001</v>
      </c>
      <c r="IZ19" s="6">
        <v>1123.7380000000001</v>
      </c>
      <c r="JA19" s="6">
        <v>1117.6969999999999</v>
      </c>
      <c r="JB19" s="6">
        <v>1123.502</v>
      </c>
      <c r="JC19" s="6">
        <v>1116.098</v>
      </c>
      <c r="JD19" s="6">
        <v>1114.2639999999999</v>
      </c>
      <c r="JE19" s="6">
        <v>1120.221</v>
      </c>
      <c r="JF19" s="6">
        <v>1116.115</v>
      </c>
      <c r="JG19" s="6">
        <v>1121.954</v>
      </c>
      <c r="JH19" s="6">
        <v>1110.1079999999999</v>
      </c>
      <c r="JI19" s="6">
        <v>1099.557</v>
      </c>
      <c r="JJ19" s="6">
        <v>1111.942</v>
      </c>
      <c r="JK19" s="6">
        <v>1094.4590000000001</v>
      </c>
      <c r="JL19" s="6">
        <v>1109.367</v>
      </c>
      <c r="JM19" s="6">
        <v>1097.269</v>
      </c>
      <c r="JN19" s="6">
        <v>1098.009</v>
      </c>
      <c r="JO19" s="6">
        <v>1103.8820000000001</v>
      </c>
      <c r="JP19" s="6">
        <v>1095.0139999999999</v>
      </c>
      <c r="JQ19" s="6">
        <v>1101.711</v>
      </c>
      <c r="JR19" s="6">
        <v>1085.675</v>
      </c>
      <c r="JS19" s="6">
        <v>1104.3699999999999</v>
      </c>
      <c r="JT19" s="6">
        <v>1086.482</v>
      </c>
      <c r="JU19" s="6">
        <v>1094.6600000000001</v>
      </c>
      <c r="JV19" s="6">
        <v>1086.028</v>
      </c>
      <c r="JW19" s="6">
        <v>1086.0450000000001</v>
      </c>
      <c r="JX19" s="6">
        <v>1087.088</v>
      </c>
      <c r="JY19" s="6">
        <v>1077.6479999999999</v>
      </c>
      <c r="JZ19" s="6">
        <v>1089.915</v>
      </c>
      <c r="KA19" s="6">
        <v>1077.0930000000001</v>
      </c>
      <c r="KB19" s="6">
        <v>1075.8979999999999</v>
      </c>
      <c r="KC19" s="6">
        <v>1078.809</v>
      </c>
      <c r="KD19" s="6">
        <v>1070.1600000000001</v>
      </c>
      <c r="KE19" s="6">
        <v>1076.588</v>
      </c>
      <c r="KF19" s="6">
        <v>1067.5519999999999</v>
      </c>
      <c r="KG19" s="6">
        <v>1078.086</v>
      </c>
      <c r="KH19" s="6">
        <v>1067.855</v>
      </c>
      <c r="KI19" s="6">
        <v>1073.155</v>
      </c>
      <c r="KJ19" s="6">
        <v>1071.0519999999999</v>
      </c>
      <c r="KK19" s="6">
        <v>1066.576</v>
      </c>
      <c r="KL19" s="6">
        <v>1064.355</v>
      </c>
      <c r="KM19" s="6">
        <v>1060.585</v>
      </c>
      <c r="KN19" s="6">
        <v>1063.816</v>
      </c>
      <c r="KO19" s="6">
        <v>1060.1980000000001</v>
      </c>
      <c r="KP19" s="6">
        <v>1053.703</v>
      </c>
      <c r="KQ19" s="6">
        <v>1060.6859999999999</v>
      </c>
      <c r="KR19" s="6">
        <v>1056.934</v>
      </c>
      <c r="KS19" s="6">
        <v>1058.616</v>
      </c>
      <c r="KT19" s="6">
        <v>1049.126</v>
      </c>
      <c r="KU19" s="6">
        <v>1053.45</v>
      </c>
      <c r="KV19" s="6">
        <v>1046.383</v>
      </c>
      <c r="KW19" s="6">
        <v>1048.739</v>
      </c>
      <c r="KX19" s="6">
        <v>1044.616</v>
      </c>
      <c r="KY19" s="6">
        <v>1042.731</v>
      </c>
      <c r="KZ19" s="6">
        <v>1050.085</v>
      </c>
      <c r="LA19" s="6">
        <v>1038.71</v>
      </c>
      <c r="LB19" s="6">
        <v>1050.1690000000001</v>
      </c>
      <c r="LC19" s="6">
        <v>1038.0029999999999</v>
      </c>
      <c r="LD19" s="6">
        <v>1038.962</v>
      </c>
      <c r="LE19" s="6">
        <v>1038.7940000000001</v>
      </c>
      <c r="LF19" s="6">
        <v>1032.4000000000001</v>
      </c>
      <c r="LG19" s="6">
        <v>1039.9380000000001</v>
      </c>
      <c r="LH19" s="6">
        <v>1024.827</v>
      </c>
      <c r="LI19" s="6">
        <v>1036.7909999999999</v>
      </c>
      <c r="LJ19" s="6">
        <v>1028.4110000000001</v>
      </c>
      <c r="LK19" s="6">
        <v>1037.498</v>
      </c>
      <c r="LL19" s="6">
        <v>1025.5509999999999</v>
      </c>
      <c r="LM19" s="6">
        <v>1028.6130000000001</v>
      </c>
      <c r="LN19" s="6">
        <v>1022.909</v>
      </c>
      <c r="LO19" s="6">
        <v>1032.299</v>
      </c>
      <c r="LP19" s="6">
        <v>1024.4069999999999</v>
      </c>
      <c r="LQ19" s="6">
        <v>1022.758</v>
      </c>
      <c r="LR19" s="6">
        <v>1030.5319999999999</v>
      </c>
      <c r="LS19" s="6">
        <v>1011.466</v>
      </c>
      <c r="LT19" s="6">
        <v>1024.9280000000001</v>
      </c>
      <c r="LU19" s="6">
        <v>1017.003</v>
      </c>
      <c r="LV19" s="6">
        <v>1018.702</v>
      </c>
      <c r="LW19" s="6">
        <v>1019.022</v>
      </c>
      <c r="LX19" s="6">
        <v>1013.789</v>
      </c>
      <c r="LY19" s="6">
        <v>1020.7380000000001</v>
      </c>
      <c r="LZ19" s="6">
        <v>1008.168</v>
      </c>
      <c r="MA19" s="6">
        <v>1012.577</v>
      </c>
      <c r="MB19" s="6">
        <v>1002.615</v>
      </c>
      <c r="MC19" s="6">
        <v>1003.726</v>
      </c>
      <c r="MD19" s="6">
        <v>1013.2329999999999</v>
      </c>
      <c r="ME19" s="6">
        <v>1000.31</v>
      </c>
      <c r="MF19" s="6">
        <v>1010.524</v>
      </c>
      <c r="MG19" s="6">
        <v>1003.204</v>
      </c>
      <c r="MH19" s="6">
        <v>1004.466</v>
      </c>
      <c r="MI19" s="6">
        <v>1000.848</v>
      </c>
      <c r="MJ19" s="6">
        <v>995.077</v>
      </c>
      <c r="MK19" s="6">
        <v>1002.2619999999999</v>
      </c>
      <c r="ML19" s="6">
        <v>994.505</v>
      </c>
      <c r="MM19" s="6">
        <v>1004.668</v>
      </c>
      <c r="MN19" s="6">
        <v>985.75400000000002</v>
      </c>
      <c r="MO19" s="6">
        <v>996.01900000000001</v>
      </c>
      <c r="MP19" s="6">
        <v>991.52599999999995</v>
      </c>
      <c r="MQ19" s="6">
        <v>994.82399999999996</v>
      </c>
      <c r="MR19" s="6">
        <v>994.976</v>
      </c>
      <c r="MS19" s="6">
        <v>985.19899999999996</v>
      </c>
      <c r="MT19" s="6">
        <v>992.88900000000001</v>
      </c>
      <c r="MU19" s="6">
        <v>986.04</v>
      </c>
      <c r="MV19" s="6">
        <v>987.33600000000001</v>
      </c>
      <c r="MW19" s="6">
        <v>985.87199999999996</v>
      </c>
      <c r="MX19" s="6">
        <v>981.73299999999995</v>
      </c>
      <c r="MY19" s="6">
        <v>981.71600000000001</v>
      </c>
      <c r="MZ19" s="6">
        <v>971.88900000000001</v>
      </c>
    </row>
    <row r="20" spans="2:364">
      <c r="B20" s="5" t="s">
        <v>13</v>
      </c>
      <c r="D20" s="6" t="s">
        <v>400</v>
      </c>
      <c r="E20" s="6">
        <v>1339.712</v>
      </c>
      <c r="F20" s="6">
        <v>1338.5239999999999</v>
      </c>
      <c r="G20" s="6">
        <v>1339.31</v>
      </c>
      <c r="H20" s="6">
        <v>1344.8109999999999</v>
      </c>
      <c r="I20" s="6">
        <v>1338.4369999999999</v>
      </c>
      <c r="J20" s="6">
        <v>1337.895</v>
      </c>
      <c r="K20" s="6">
        <v>1340.1479999999999</v>
      </c>
      <c r="L20" s="6">
        <v>1340.8820000000001</v>
      </c>
      <c r="M20" s="6">
        <v>1347.9549999999999</v>
      </c>
      <c r="N20" s="6">
        <v>1349.684</v>
      </c>
      <c r="O20" s="6">
        <v>1354.6790000000001</v>
      </c>
      <c r="P20" s="6">
        <v>1297.5</v>
      </c>
      <c r="Q20" s="6">
        <v>1262.2380000000001</v>
      </c>
      <c r="R20" s="6">
        <v>1258.501</v>
      </c>
      <c r="S20" s="6">
        <v>1292.7670000000001</v>
      </c>
      <c r="T20" s="6">
        <v>1297.046</v>
      </c>
      <c r="U20" s="6">
        <v>1305.6379999999999</v>
      </c>
      <c r="V20" s="6">
        <v>1305.5509999999999</v>
      </c>
      <c r="W20" s="6">
        <v>1315.7850000000001</v>
      </c>
      <c r="X20" s="6">
        <v>1327.434</v>
      </c>
      <c r="Y20" s="6">
        <v>1331.154</v>
      </c>
      <c r="Z20" s="6">
        <v>1349.5619999999999</v>
      </c>
      <c r="AA20" s="6">
        <v>1361.874</v>
      </c>
      <c r="AB20" s="6">
        <v>1369.768</v>
      </c>
      <c r="AC20" s="6">
        <v>1386.2380000000001</v>
      </c>
      <c r="AD20" s="6">
        <v>1415.683</v>
      </c>
      <c r="AE20" s="6">
        <v>1426.703</v>
      </c>
      <c r="AF20" s="6">
        <v>1443.9059999999999</v>
      </c>
      <c r="AG20" s="6">
        <v>1468.4960000000001</v>
      </c>
      <c r="AH20" s="6">
        <v>1488.3009999999999</v>
      </c>
      <c r="AI20" s="6">
        <v>1517.0309999999999</v>
      </c>
      <c r="AJ20" s="6">
        <v>1531.98</v>
      </c>
      <c r="AK20" s="6">
        <v>1542.145</v>
      </c>
      <c r="AL20" s="6">
        <v>1576.1659999999999</v>
      </c>
      <c r="AM20" s="6">
        <v>1596.46</v>
      </c>
      <c r="AN20" s="6">
        <v>1627.547</v>
      </c>
      <c r="AO20" s="6">
        <v>1647.806</v>
      </c>
      <c r="AP20" s="6">
        <v>1679.1379999999999</v>
      </c>
      <c r="AQ20" s="6">
        <v>1687.1369999999999</v>
      </c>
      <c r="AR20" s="6">
        <v>1706.1379999999999</v>
      </c>
      <c r="AS20" s="6">
        <v>1729.2619999999999</v>
      </c>
      <c r="AT20" s="6">
        <v>1751.826</v>
      </c>
      <c r="AU20" s="6">
        <v>1766.182</v>
      </c>
      <c r="AV20" s="6">
        <v>1802.3340000000001</v>
      </c>
      <c r="AW20" s="6">
        <v>1814.35</v>
      </c>
      <c r="AX20" s="6">
        <v>1832.4949999999999</v>
      </c>
      <c r="AY20" s="6">
        <v>1851.27</v>
      </c>
      <c r="AZ20" s="6">
        <v>1879.6849999999999</v>
      </c>
      <c r="BA20" s="6">
        <v>1887.317</v>
      </c>
      <c r="BB20" s="6">
        <v>1893.43</v>
      </c>
      <c r="BC20" s="6">
        <v>1917.2170000000001</v>
      </c>
      <c r="BD20" s="6">
        <v>1932.096</v>
      </c>
      <c r="BE20" s="6">
        <v>1942.174</v>
      </c>
      <c r="BF20" s="6">
        <v>1962.799</v>
      </c>
      <c r="BG20" s="6">
        <v>1983.163</v>
      </c>
      <c r="BH20" s="6">
        <v>1998.585</v>
      </c>
      <c r="BI20" s="6">
        <v>2010.1110000000001</v>
      </c>
      <c r="BJ20" s="6">
        <v>2021.7080000000001</v>
      </c>
      <c r="BK20" s="6">
        <v>2023.7159999999999</v>
      </c>
      <c r="BL20" s="6">
        <v>2032.1690000000001</v>
      </c>
      <c r="BM20" s="6">
        <v>2041.548</v>
      </c>
      <c r="BN20" s="6">
        <v>2037.88</v>
      </c>
      <c r="BO20" s="6">
        <v>2040.797</v>
      </c>
      <c r="BP20" s="6">
        <v>2053.6860000000001</v>
      </c>
      <c r="BQ20" s="6">
        <v>2066.2950000000001</v>
      </c>
      <c r="BR20" s="6">
        <v>2072.3380000000002</v>
      </c>
      <c r="BS20" s="6">
        <v>2077.857</v>
      </c>
      <c r="BT20" s="6">
        <v>2085.0169999999998</v>
      </c>
      <c r="BU20" s="6">
        <v>2083.114</v>
      </c>
      <c r="BV20" s="6">
        <v>2090.2919999999999</v>
      </c>
      <c r="BW20" s="6">
        <v>2090.7979999999998</v>
      </c>
      <c r="BX20" s="6">
        <v>2085.9780000000001</v>
      </c>
      <c r="BY20" s="6">
        <v>2083.5149999999999</v>
      </c>
      <c r="BZ20" s="6">
        <v>2088.8249999999998</v>
      </c>
      <c r="CA20" s="6">
        <v>2090.4140000000002</v>
      </c>
      <c r="CB20" s="6">
        <v>2086.4839999999999</v>
      </c>
      <c r="CC20" s="6">
        <v>2084.1089999999999</v>
      </c>
      <c r="CD20" s="6">
        <v>2093.3649999999998</v>
      </c>
      <c r="CE20" s="6">
        <v>2095.6709999999998</v>
      </c>
      <c r="CF20" s="6">
        <v>2092.4920000000002</v>
      </c>
      <c r="CG20" s="6">
        <v>2087.3580000000002</v>
      </c>
      <c r="CH20" s="6">
        <v>2083.672</v>
      </c>
      <c r="CI20" s="6">
        <v>2079.1669999999999</v>
      </c>
      <c r="CJ20" s="6">
        <v>2078.346</v>
      </c>
      <c r="CK20" s="6">
        <v>2069.893</v>
      </c>
      <c r="CL20" s="6">
        <v>2061.8589999999999</v>
      </c>
      <c r="CM20" s="6">
        <v>2068.1640000000002</v>
      </c>
      <c r="CN20" s="6">
        <v>2063.6060000000002</v>
      </c>
      <c r="CO20" s="6">
        <v>2066.924</v>
      </c>
      <c r="CP20" s="6">
        <v>2062.069</v>
      </c>
      <c r="CQ20" s="6">
        <v>2049.4769999999999</v>
      </c>
      <c r="CR20" s="6">
        <v>2051.1010000000001</v>
      </c>
      <c r="CS20" s="6">
        <v>2054.5940000000001</v>
      </c>
      <c r="CT20" s="6">
        <v>2031.7670000000001</v>
      </c>
      <c r="CU20" s="6">
        <v>2036.9369999999999</v>
      </c>
      <c r="CV20" s="6">
        <v>2029.742</v>
      </c>
      <c r="CW20" s="6">
        <v>2035.19</v>
      </c>
      <c r="CX20" s="6">
        <v>2011.77</v>
      </c>
      <c r="CY20" s="6">
        <v>2015.193</v>
      </c>
      <c r="CZ20" s="6">
        <v>2003.405</v>
      </c>
      <c r="DA20" s="6">
        <v>2011.7180000000001</v>
      </c>
      <c r="DB20" s="6">
        <v>2014.4770000000001</v>
      </c>
      <c r="DC20" s="6">
        <v>2002.671</v>
      </c>
      <c r="DD20" s="6">
        <v>2003.7719999999999</v>
      </c>
      <c r="DE20" s="6">
        <v>1997.0129999999999</v>
      </c>
      <c r="DF20" s="6">
        <v>1989.6780000000001</v>
      </c>
      <c r="DG20" s="6">
        <v>1974.6579999999999</v>
      </c>
      <c r="DH20" s="6">
        <v>1962.817</v>
      </c>
      <c r="DI20" s="6">
        <v>1958.328</v>
      </c>
      <c r="DJ20" s="6">
        <v>1962.9739999999999</v>
      </c>
      <c r="DK20" s="6">
        <v>1952.8969999999999</v>
      </c>
      <c r="DL20" s="6">
        <v>1947.326</v>
      </c>
      <c r="DM20" s="6">
        <v>1944.5309999999999</v>
      </c>
      <c r="DN20" s="6">
        <v>1940.252</v>
      </c>
      <c r="DO20" s="6">
        <v>1931.0840000000001</v>
      </c>
      <c r="DP20" s="6">
        <v>1934.943</v>
      </c>
      <c r="DQ20" s="6">
        <v>1917.723</v>
      </c>
      <c r="DR20" s="6">
        <v>1907.1389999999999</v>
      </c>
      <c r="DS20" s="6">
        <v>1899.0360000000001</v>
      </c>
      <c r="DT20" s="6">
        <v>1891.212</v>
      </c>
      <c r="DU20" s="6">
        <v>1899.018</v>
      </c>
      <c r="DV20" s="6">
        <v>1888.6790000000001</v>
      </c>
      <c r="DW20" s="6">
        <v>1892.364</v>
      </c>
      <c r="DX20" s="6">
        <v>1885.7280000000001</v>
      </c>
      <c r="DY20" s="6">
        <v>1869.7650000000001</v>
      </c>
      <c r="DZ20" s="6">
        <v>1857.1030000000001</v>
      </c>
      <c r="EA20" s="6">
        <v>1858.4480000000001</v>
      </c>
      <c r="EB20" s="6">
        <v>1841.5940000000001</v>
      </c>
      <c r="EC20" s="6">
        <v>1836.163</v>
      </c>
      <c r="ED20" s="6">
        <v>1835.2370000000001</v>
      </c>
      <c r="EF20" s="6">
        <v>1416.3389999999999</v>
      </c>
      <c r="EG20" s="6">
        <v>1407.806</v>
      </c>
      <c r="EH20" s="6">
        <v>1403.17</v>
      </c>
      <c r="EI20" s="6">
        <v>1402.364</v>
      </c>
      <c r="EJ20" s="6">
        <v>1390.287</v>
      </c>
      <c r="EK20" s="6">
        <v>1396.838</v>
      </c>
      <c r="EL20" s="6">
        <v>1381.922</v>
      </c>
      <c r="EM20" s="6">
        <v>1386.6590000000001</v>
      </c>
      <c r="EN20" s="6">
        <v>1392.1179999999999</v>
      </c>
      <c r="EO20" s="6">
        <v>1378.126</v>
      </c>
      <c r="EP20" s="6">
        <v>1387.8679999999999</v>
      </c>
      <c r="EQ20" s="6">
        <v>1371.4069999999999</v>
      </c>
      <c r="ER20" s="6">
        <v>1387.23</v>
      </c>
      <c r="ES20" s="6">
        <v>1358.1379999999999</v>
      </c>
      <c r="ET20" s="6">
        <v>1378.865</v>
      </c>
      <c r="EU20" s="6">
        <v>1364.857</v>
      </c>
      <c r="EV20" s="6">
        <v>1358.9269999999999</v>
      </c>
      <c r="EW20" s="6">
        <v>1366.2840000000001</v>
      </c>
      <c r="EX20" s="6">
        <v>1356.6089999999999</v>
      </c>
      <c r="EY20" s="6">
        <v>1365.193</v>
      </c>
      <c r="EZ20" s="6">
        <v>1345.8430000000001</v>
      </c>
      <c r="FA20" s="6">
        <v>1346.33</v>
      </c>
      <c r="FB20" s="6">
        <v>1344.348</v>
      </c>
      <c r="FC20" s="6">
        <v>1338.15</v>
      </c>
      <c r="FD20" s="6">
        <v>1350.2429999999999</v>
      </c>
      <c r="FE20" s="6">
        <v>1329.1130000000001</v>
      </c>
      <c r="FF20" s="6">
        <v>1335.8989999999999</v>
      </c>
      <c r="FG20" s="6">
        <v>1329.1469999999999</v>
      </c>
      <c r="FH20" s="6">
        <v>1332.422</v>
      </c>
      <c r="FI20" s="6">
        <v>1321.2860000000001</v>
      </c>
      <c r="FJ20" s="6">
        <v>1313.29</v>
      </c>
      <c r="FK20" s="6">
        <v>1325.569</v>
      </c>
      <c r="FL20" s="6">
        <v>1308.9570000000001</v>
      </c>
      <c r="FM20" s="6">
        <v>1319.74</v>
      </c>
      <c r="FN20" s="6">
        <v>1314.3150000000001</v>
      </c>
      <c r="FO20" s="6">
        <v>1314.6849999999999</v>
      </c>
      <c r="FP20" s="6">
        <v>1308.94</v>
      </c>
      <c r="FQ20" s="6">
        <v>1300.424</v>
      </c>
      <c r="FR20" s="6">
        <v>1311.3420000000001</v>
      </c>
      <c r="FS20" s="6">
        <v>1293.924</v>
      </c>
      <c r="FT20" s="6">
        <v>1296.578</v>
      </c>
      <c r="FU20" s="6">
        <v>1304.9259999999999</v>
      </c>
      <c r="FV20" s="6">
        <v>1296.309</v>
      </c>
      <c r="FW20" s="6">
        <v>1291.421</v>
      </c>
      <c r="FX20" s="6">
        <v>1279.3779999999999</v>
      </c>
      <c r="FY20" s="6">
        <v>1295.654</v>
      </c>
      <c r="FZ20" s="6">
        <v>1273.5830000000001</v>
      </c>
      <c r="GA20" s="6">
        <v>1289.002</v>
      </c>
      <c r="GB20" s="6">
        <v>1275.6990000000001</v>
      </c>
      <c r="GC20" s="6">
        <v>1285.307</v>
      </c>
      <c r="GD20" s="6">
        <v>1275.615</v>
      </c>
      <c r="GE20" s="6">
        <v>1263.6220000000001</v>
      </c>
      <c r="GF20" s="6">
        <v>1275.2619999999999</v>
      </c>
      <c r="GG20" s="6">
        <v>1261.9090000000001</v>
      </c>
      <c r="GH20" s="6">
        <v>1267.5530000000001</v>
      </c>
      <c r="GI20" s="6">
        <v>1263.4880000000001</v>
      </c>
      <c r="GJ20" s="6">
        <v>1251.73</v>
      </c>
      <c r="GK20" s="6">
        <v>1259.1210000000001</v>
      </c>
      <c r="GL20" s="6">
        <v>1244.7929999999999</v>
      </c>
      <c r="GM20" s="6">
        <v>1262.3620000000001</v>
      </c>
      <c r="GN20" s="6">
        <v>1248.32</v>
      </c>
      <c r="GO20" s="6">
        <v>1256.7349999999999</v>
      </c>
      <c r="GP20" s="6">
        <v>1237.9570000000001</v>
      </c>
      <c r="GQ20" s="6">
        <v>1239.5350000000001</v>
      </c>
      <c r="GR20" s="6">
        <v>1243.684</v>
      </c>
      <c r="GS20" s="6">
        <v>1236.4110000000001</v>
      </c>
      <c r="GT20" s="6">
        <v>1244.2049999999999</v>
      </c>
      <c r="GU20" s="6">
        <v>1231.624</v>
      </c>
      <c r="GV20" s="6">
        <v>1237.52</v>
      </c>
      <c r="GW20" s="6">
        <v>1236.0419999999999</v>
      </c>
      <c r="GX20" s="6">
        <v>1231.5070000000001</v>
      </c>
      <c r="GY20" s="6">
        <v>1238.78</v>
      </c>
      <c r="GZ20" s="6">
        <v>1219.329</v>
      </c>
      <c r="HA20" s="6">
        <v>1224.6030000000001</v>
      </c>
      <c r="HB20" s="6">
        <v>1211.8040000000001</v>
      </c>
      <c r="HC20" s="6">
        <v>1218.338</v>
      </c>
      <c r="HD20" s="6">
        <v>1216.0029999999999</v>
      </c>
      <c r="HE20" s="6">
        <v>1217.9680000000001</v>
      </c>
      <c r="HF20" s="6">
        <v>1215.482</v>
      </c>
      <c r="HG20" s="6">
        <v>1199.425</v>
      </c>
      <c r="HH20" s="6">
        <v>1216.675</v>
      </c>
      <c r="HI20" s="6">
        <v>1199.693</v>
      </c>
      <c r="HJ20" s="6">
        <v>1194.335</v>
      </c>
      <c r="HK20" s="6">
        <v>1203.473</v>
      </c>
      <c r="HL20" s="6">
        <v>1197.51</v>
      </c>
      <c r="HM20" s="6">
        <v>1201.2550000000001</v>
      </c>
      <c r="HN20" s="6">
        <v>1187.6669999999999</v>
      </c>
      <c r="HO20" s="6">
        <v>1199.173</v>
      </c>
      <c r="HP20" s="6">
        <v>1191.278</v>
      </c>
      <c r="HQ20" s="6">
        <v>1190.018</v>
      </c>
      <c r="HR20" s="6">
        <v>1190.472</v>
      </c>
      <c r="HS20" s="6">
        <v>1183.115</v>
      </c>
      <c r="HT20" s="6">
        <v>1192.2360000000001</v>
      </c>
      <c r="HU20" s="6">
        <v>1178.664</v>
      </c>
      <c r="HV20" s="6">
        <v>1179.268</v>
      </c>
      <c r="HW20" s="6">
        <v>1175.943</v>
      </c>
      <c r="HX20" s="6">
        <v>1168.905</v>
      </c>
      <c r="HY20" s="6">
        <v>1177.404</v>
      </c>
      <c r="HZ20" s="6">
        <v>1178.6469999999999</v>
      </c>
      <c r="IA20" s="6">
        <v>1170.1980000000001</v>
      </c>
      <c r="IB20" s="6">
        <v>1163.731</v>
      </c>
      <c r="IC20" s="6">
        <v>1167.998</v>
      </c>
      <c r="ID20" s="6">
        <v>1159.028</v>
      </c>
      <c r="IE20" s="6">
        <v>1163.9159999999999</v>
      </c>
      <c r="IF20" s="6">
        <v>1150.143</v>
      </c>
      <c r="IG20" s="6">
        <v>1168.3340000000001</v>
      </c>
      <c r="IH20" s="6">
        <v>1160.3050000000001</v>
      </c>
      <c r="II20" s="6">
        <v>1152.9649999999999</v>
      </c>
      <c r="IJ20" s="6">
        <v>1164.5039999999999</v>
      </c>
      <c r="IK20" s="6">
        <v>1148.2950000000001</v>
      </c>
      <c r="IL20" s="6">
        <v>1156.7439999999999</v>
      </c>
      <c r="IM20" s="6">
        <v>1147.7239999999999</v>
      </c>
      <c r="IN20" s="6">
        <v>1147.338</v>
      </c>
      <c r="IO20" s="6">
        <v>1148.9839999999999</v>
      </c>
      <c r="IP20" s="6">
        <v>1140.5350000000001</v>
      </c>
      <c r="IQ20" s="6">
        <v>1147.422</v>
      </c>
      <c r="IR20" s="6">
        <v>1131.9179999999999</v>
      </c>
      <c r="IS20" s="6">
        <v>1136.8230000000001</v>
      </c>
      <c r="IT20" s="6">
        <v>1139.8630000000001</v>
      </c>
      <c r="IU20" s="6">
        <v>1136.1679999999999</v>
      </c>
      <c r="IV20" s="6">
        <v>1139.5940000000001</v>
      </c>
      <c r="IW20" s="6">
        <v>1121.386</v>
      </c>
      <c r="IX20" s="6">
        <v>1131.7170000000001</v>
      </c>
      <c r="IY20" s="6">
        <v>1122.663</v>
      </c>
      <c r="IZ20" s="6">
        <v>1124.981</v>
      </c>
      <c r="JA20" s="6">
        <v>1115.1880000000001</v>
      </c>
      <c r="JB20" s="6">
        <v>1115.6590000000001</v>
      </c>
      <c r="JC20" s="6">
        <v>1123.4359999999999</v>
      </c>
      <c r="JD20" s="6">
        <v>1113.9960000000001</v>
      </c>
      <c r="JE20" s="6">
        <v>1124.4100000000001</v>
      </c>
      <c r="JF20" s="6">
        <v>1113.492</v>
      </c>
      <c r="JG20" s="6">
        <v>1115.0540000000001</v>
      </c>
      <c r="JH20" s="6">
        <v>1108.0329999999999</v>
      </c>
      <c r="JI20" s="6">
        <v>1101.6500000000001</v>
      </c>
      <c r="JJ20" s="6">
        <v>1111.896</v>
      </c>
      <c r="JK20" s="6">
        <v>1091.5050000000001</v>
      </c>
      <c r="JL20" s="6">
        <v>1110.653</v>
      </c>
      <c r="JM20" s="6">
        <v>1100.2729999999999</v>
      </c>
      <c r="JN20" s="6">
        <v>1100.357</v>
      </c>
      <c r="JO20" s="6">
        <v>1098.711</v>
      </c>
      <c r="JP20" s="6">
        <v>1094.528</v>
      </c>
      <c r="JQ20" s="6">
        <v>1106.068</v>
      </c>
      <c r="JR20" s="6">
        <v>1087.3900000000001</v>
      </c>
      <c r="JS20" s="6">
        <v>1097.921</v>
      </c>
      <c r="JT20" s="6">
        <v>1085.626</v>
      </c>
      <c r="JU20" s="6">
        <v>1090.7829999999999</v>
      </c>
      <c r="JV20" s="6">
        <v>1094.4949999999999</v>
      </c>
      <c r="JW20" s="6">
        <v>1082.0820000000001</v>
      </c>
      <c r="JX20" s="6">
        <v>1091.354</v>
      </c>
      <c r="JY20" s="6">
        <v>1074.624</v>
      </c>
      <c r="JZ20" s="6">
        <v>1083.2070000000001</v>
      </c>
      <c r="KA20" s="6">
        <v>1085.1389999999999</v>
      </c>
      <c r="KB20" s="6">
        <v>1088.549</v>
      </c>
      <c r="KC20" s="6">
        <v>1083.9970000000001</v>
      </c>
      <c r="KD20" s="6">
        <v>1079.529</v>
      </c>
      <c r="KE20" s="6">
        <v>1085.2729999999999</v>
      </c>
      <c r="KF20" s="6">
        <v>1066.8979999999999</v>
      </c>
      <c r="KG20" s="6">
        <v>1078.2190000000001</v>
      </c>
      <c r="KH20" s="6">
        <v>1071.1980000000001</v>
      </c>
      <c r="KI20" s="6">
        <v>1075.598</v>
      </c>
      <c r="KJ20" s="6">
        <v>1066.797</v>
      </c>
      <c r="KK20" s="6">
        <v>1064.9159999999999</v>
      </c>
      <c r="KL20" s="6">
        <v>1073.9860000000001</v>
      </c>
      <c r="KM20" s="6">
        <v>1061.691</v>
      </c>
      <c r="KN20" s="6">
        <v>1074.204</v>
      </c>
      <c r="KO20" s="6">
        <v>1060.8340000000001</v>
      </c>
      <c r="KP20" s="6">
        <v>1062.5640000000001</v>
      </c>
      <c r="KQ20" s="6">
        <v>1063.992</v>
      </c>
      <c r="KR20" s="6">
        <v>1050.6210000000001</v>
      </c>
      <c r="KS20" s="6">
        <v>1061.7239999999999</v>
      </c>
      <c r="KT20" s="6">
        <v>1056.6679999999999</v>
      </c>
      <c r="KU20" s="6">
        <v>1056.954</v>
      </c>
      <c r="KV20" s="6">
        <v>1050.722</v>
      </c>
      <c r="KW20" s="6">
        <v>1050.521</v>
      </c>
      <c r="KX20" s="6">
        <v>1053.6949999999999</v>
      </c>
      <c r="KY20" s="6">
        <v>1038.326</v>
      </c>
      <c r="KZ20" s="6">
        <v>1046.96</v>
      </c>
      <c r="LA20" s="6">
        <v>1036.7470000000001</v>
      </c>
      <c r="LB20" s="6">
        <v>1051.6120000000001</v>
      </c>
      <c r="LC20" s="6">
        <v>1043.096</v>
      </c>
      <c r="LD20" s="6">
        <v>1051.31</v>
      </c>
      <c r="LE20" s="6">
        <v>1044.5239999999999</v>
      </c>
      <c r="LF20" s="6">
        <v>1037.1669999999999</v>
      </c>
      <c r="LG20" s="6">
        <v>1039.0650000000001</v>
      </c>
      <c r="LH20" s="6">
        <v>1028.03</v>
      </c>
      <c r="LI20" s="6">
        <v>1034.933</v>
      </c>
      <c r="LJ20" s="6">
        <v>1037.201</v>
      </c>
      <c r="LK20" s="6">
        <v>1038.6959999999999</v>
      </c>
      <c r="LL20" s="6">
        <v>1026.0139999999999</v>
      </c>
      <c r="LM20" s="6">
        <v>1031.826</v>
      </c>
      <c r="LN20" s="6">
        <v>1027.4749999999999</v>
      </c>
      <c r="LO20" s="6">
        <v>1031.6579999999999</v>
      </c>
      <c r="LP20" s="6">
        <v>1026.3499999999999</v>
      </c>
      <c r="LQ20" s="6">
        <v>1019.598</v>
      </c>
      <c r="LR20" s="6">
        <v>1020.824</v>
      </c>
      <c r="LS20" s="6">
        <v>1012.476</v>
      </c>
      <c r="LT20" s="6">
        <v>1027.2739999999999</v>
      </c>
      <c r="LU20" s="6">
        <v>1020.958</v>
      </c>
      <c r="LV20" s="6">
        <v>1019.228</v>
      </c>
      <c r="LW20" s="6">
        <v>1020.6559999999999</v>
      </c>
      <c r="LX20" s="6">
        <v>1011.871</v>
      </c>
      <c r="LY20" s="6">
        <v>1012.526</v>
      </c>
      <c r="LZ20" s="6">
        <v>1009.301</v>
      </c>
      <c r="MA20" s="6">
        <v>1014.895</v>
      </c>
      <c r="MB20" s="6">
        <v>1010.292</v>
      </c>
      <c r="MC20" s="6">
        <v>1012.711</v>
      </c>
      <c r="MD20" s="6">
        <v>1012.946</v>
      </c>
      <c r="ME20" s="6">
        <v>1002.028</v>
      </c>
      <c r="MF20" s="6">
        <v>1006.849</v>
      </c>
      <c r="MG20" s="6">
        <v>997.15700000000004</v>
      </c>
      <c r="MH20" s="6">
        <v>1007.521</v>
      </c>
      <c r="MI20" s="6">
        <v>1005.723</v>
      </c>
      <c r="MJ20" s="6">
        <v>1001.944</v>
      </c>
      <c r="MK20" s="6">
        <v>1005.068</v>
      </c>
      <c r="ML20" s="6">
        <v>995.17499999999995</v>
      </c>
      <c r="MM20" s="6">
        <v>999.87800000000004</v>
      </c>
      <c r="MN20" s="6">
        <v>983.65200000000004</v>
      </c>
      <c r="MO20" s="6">
        <v>995.024</v>
      </c>
      <c r="MP20" s="6">
        <v>993.54600000000005</v>
      </c>
      <c r="MQ20" s="6">
        <v>992.50400000000002</v>
      </c>
      <c r="MR20" s="6">
        <v>1000.3150000000001</v>
      </c>
      <c r="MS20" s="6">
        <v>979.70500000000004</v>
      </c>
      <c r="MT20" s="6">
        <v>989.53099999999995</v>
      </c>
      <c r="MU20" s="6">
        <v>980.00699999999995</v>
      </c>
      <c r="MV20" s="6">
        <v>992.45399999999995</v>
      </c>
      <c r="MW20" s="6">
        <v>990.45500000000004</v>
      </c>
      <c r="MX20" s="6">
        <v>977.48800000000006</v>
      </c>
      <c r="MY20" s="6">
        <v>988.45600000000002</v>
      </c>
      <c r="MZ20" s="6">
        <v>977.60599999999999</v>
      </c>
    </row>
    <row r="21" spans="2:364">
      <c r="B21" s="5" t="s">
        <v>14</v>
      </c>
      <c r="D21" s="6" t="s">
        <v>524</v>
      </c>
      <c r="E21" s="6">
        <v>1</v>
      </c>
      <c r="F21" s="6">
        <v>0.997</v>
      </c>
      <c r="G21" s="6">
        <v>0.999</v>
      </c>
      <c r="H21" s="6">
        <v>1.0009999999999999</v>
      </c>
      <c r="I21" s="6">
        <v>1.0009999999999999</v>
      </c>
      <c r="J21" s="6">
        <v>0.99299999999999999</v>
      </c>
      <c r="K21" s="6">
        <v>0.99399999999999999</v>
      </c>
      <c r="L21" s="6">
        <v>0.995</v>
      </c>
      <c r="M21" s="6">
        <v>0.997</v>
      </c>
      <c r="N21" s="6">
        <v>0.999</v>
      </c>
      <c r="O21" s="6">
        <v>1.0029999999999999</v>
      </c>
      <c r="P21" s="6">
        <v>0.96599999999999997</v>
      </c>
      <c r="Q21" s="6">
        <v>0.94799999999999995</v>
      </c>
      <c r="R21" s="6">
        <v>0.94199999999999995</v>
      </c>
      <c r="S21" s="6">
        <v>0.96299999999999997</v>
      </c>
      <c r="T21" s="6">
        <v>0.97199999999999998</v>
      </c>
      <c r="U21" s="6">
        <v>0.97599999999999998</v>
      </c>
      <c r="V21" s="6">
        <v>0.97799999999999998</v>
      </c>
      <c r="W21" s="6">
        <v>0.98</v>
      </c>
      <c r="X21" s="6">
        <v>0.98899999999999999</v>
      </c>
      <c r="Y21" s="6">
        <v>1.004</v>
      </c>
      <c r="Z21" s="6">
        <v>1.02</v>
      </c>
      <c r="AA21" s="6">
        <v>1.038</v>
      </c>
      <c r="AB21" s="6">
        <v>1.0529999999999999</v>
      </c>
      <c r="AC21" s="6">
        <v>1.069</v>
      </c>
      <c r="AD21" s="6">
        <v>1.0920000000000001</v>
      </c>
      <c r="AE21" s="6">
        <v>1.1120000000000001</v>
      </c>
      <c r="AF21" s="6">
        <v>1.125</v>
      </c>
      <c r="AG21" s="6">
        <v>1.1499999999999999</v>
      </c>
      <c r="AH21" s="6">
        <v>1.181</v>
      </c>
      <c r="AI21" s="6">
        <v>1.1950000000000001</v>
      </c>
      <c r="AJ21" s="6">
        <v>1.208</v>
      </c>
      <c r="AK21" s="6">
        <v>1.23</v>
      </c>
      <c r="AL21" s="6">
        <v>1.2490000000000001</v>
      </c>
      <c r="AM21" s="6">
        <v>1.2749999999999999</v>
      </c>
      <c r="AN21" s="6">
        <v>1.286</v>
      </c>
      <c r="AO21" s="6">
        <v>1.3089999999999999</v>
      </c>
      <c r="AP21" s="6">
        <v>1.3220000000000001</v>
      </c>
      <c r="AQ21" s="6">
        <v>1.345</v>
      </c>
      <c r="AR21" s="6">
        <v>1.353</v>
      </c>
      <c r="AS21" s="6">
        <v>1.367</v>
      </c>
      <c r="AT21" s="6">
        <v>1.391</v>
      </c>
      <c r="AU21" s="6">
        <v>1.4039999999999999</v>
      </c>
      <c r="AV21" s="6">
        <v>1.4219999999999999</v>
      </c>
      <c r="AW21" s="6">
        <v>1.452</v>
      </c>
      <c r="AX21" s="6">
        <v>1.4550000000000001</v>
      </c>
      <c r="AY21" s="6">
        <v>1.484</v>
      </c>
      <c r="AZ21" s="6">
        <v>1.4830000000000001</v>
      </c>
      <c r="BA21" s="6">
        <v>1.498</v>
      </c>
      <c r="BB21" s="6">
        <v>1.5109999999999999</v>
      </c>
      <c r="BC21" s="6">
        <v>1.5009999999999999</v>
      </c>
      <c r="BD21" s="6">
        <v>1.518</v>
      </c>
      <c r="BE21" s="6">
        <v>1.526</v>
      </c>
      <c r="BF21" s="6">
        <v>1.546</v>
      </c>
      <c r="BG21" s="6">
        <v>1.5549999999999999</v>
      </c>
      <c r="BH21" s="6">
        <v>1.5660000000000001</v>
      </c>
      <c r="BI21" s="6">
        <v>1.58</v>
      </c>
      <c r="BJ21" s="6">
        <v>1.5820000000000001</v>
      </c>
      <c r="BK21" s="6">
        <v>1.583</v>
      </c>
      <c r="BL21" s="6">
        <v>1.5880000000000001</v>
      </c>
      <c r="BM21" s="6">
        <v>1.589</v>
      </c>
      <c r="BN21" s="6">
        <v>1.591</v>
      </c>
      <c r="BO21" s="6">
        <v>1.591</v>
      </c>
      <c r="BP21" s="6">
        <v>1.599</v>
      </c>
      <c r="BQ21" s="6">
        <v>1.6040000000000001</v>
      </c>
      <c r="BR21" s="6">
        <v>1.613</v>
      </c>
      <c r="BS21" s="6">
        <v>1.623</v>
      </c>
      <c r="BT21" s="6">
        <v>1.621</v>
      </c>
      <c r="BU21" s="6">
        <v>1.6279999999999999</v>
      </c>
      <c r="BV21" s="6">
        <v>1.6140000000000001</v>
      </c>
      <c r="BW21" s="6">
        <v>1.613</v>
      </c>
      <c r="BX21" s="6">
        <v>1.6160000000000001</v>
      </c>
      <c r="BY21" s="6">
        <v>1.617</v>
      </c>
      <c r="BZ21" s="6">
        <v>1.615</v>
      </c>
      <c r="CA21" s="6">
        <v>1.607</v>
      </c>
      <c r="CB21" s="6">
        <v>1.613</v>
      </c>
      <c r="CC21" s="6">
        <v>1.6160000000000001</v>
      </c>
      <c r="CD21" s="6">
        <v>1.6120000000000001</v>
      </c>
      <c r="CE21" s="6">
        <v>1.6240000000000001</v>
      </c>
      <c r="CF21" s="6">
        <v>1.611</v>
      </c>
      <c r="CG21" s="6">
        <v>1.6040000000000001</v>
      </c>
      <c r="CH21" s="6">
        <v>1.605</v>
      </c>
      <c r="CI21" s="6">
        <v>1.599</v>
      </c>
      <c r="CJ21" s="6">
        <v>1.599</v>
      </c>
      <c r="CK21" s="6">
        <v>1.5880000000000001</v>
      </c>
      <c r="CL21" s="6">
        <v>1.58</v>
      </c>
      <c r="CM21" s="6">
        <v>1.583</v>
      </c>
      <c r="CN21" s="6">
        <v>1.5760000000000001</v>
      </c>
      <c r="CO21" s="6">
        <v>1.579</v>
      </c>
      <c r="CP21" s="6">
        <v>1.583</v>
      </c>
      <c r="CQ21" s="6">
        <v>1.569</v>
      </c>
      <c r="CR21" s="6">
        <v>1.571</v>
      </c>
      <c r="CS21" s="6">
        <v>1.571</v>
      </c>
      <c r="CT21" s="6">
        <v>1.5680000000000001</v>
      </c>
      <c r="CU21" s="6">
        <v>1.5529999999999999</v>
      </c>
      <c r="CV21" s="6">
        <v>1.542</v>
      </c>
      <c r="CW21" s="6">
        <v>1.538</v>
      </c>
      <c r="CX21" s="6">
        <v>1.5289999999999999</v>
      </c>
      <c r="CY21" s="6">
        <v>1.528</v>
      </c>
      <c r="CZ21" s="6">
        <v>1.5289999999999999</v>
      </c>
      <c r="DA21" s="6">
        <v>1.5209999999999999</v>
      </c>
      <c r="DB21" s="6">
        <v>1.526</v>
      </c>
      <c r="DC21" s="6">
        <v>1.5249999999999999</v>
      </c>
      <c r="DD21" s="6">
        <v>1.512</v>
      </c>
      <c r="DE21" s="6">
        <v>1.502</v>
      </c>
      <c r="DF21" s="6">
        <v>1.4950000000000001</v>
      </c>
      <c r="DG21" s="6">
        <v>1.4890000000000001</v>
      </c>
      <c r="DH21" s="6">
        <v>1.4770000000000001</v>
      </c>
      <c r="DI21" s="6">
        <v>1.4770000000000001</v>
      </c>
      <c r="DJ21" s="6">
        <v>1.4810000000000001</v>
      </c>
      <c r="DK21" s="6">
        <v>1.4750000000000001</v>
      </c>
      <c r="DL21" s="6">
        <v>1.4590000000000001</v>
      </c>
      <c r="DM21" s="6">
        <v>1.4630000000000001</v>
      </c>
      <c r="DN21" s="6">
        <v>1.4610000000000001</v>
      </c>
      <c r="DO21" s="6">
        <v>1.4490000000000001</v>
      </c>
      <c r="DP21" s="6">
        <v>1.444</v>
      </c>
      <c r="DQ21" s="6">
        <v>1.431</v>
      </c>
      <c r="DR21" s="6">
        <v>1.4279999999999999</v>
      </c>
      <c r="DS21" s="6">
        <v>1.4279999999999999</v>
      </c>
      <c r="DT21" s="6">
        <v>1.4179999999999999</v>
      </c>
      <c r="DU21" s="6">
        <v>1.4119999999999999</v>
      </c>
      <c r="DV21" s="6">
        <v>1.4139999999999999</v>
      </c>
      <c r="DW21" s="6">
        <v>1.4119999999999999</v>
      </c>
      <c r="DX21" s="6">
        <v>1.409</v>
      </c>
      <c r="DY21" s="6">
        <v>1.403</v>
      </c>
      <c r="DZ21" s="6">
        <v>1.393</v>
      </c>
      <c r="EA21" s="6">
        <v>1.39</v>
      </c>
      <c r="EB21" s="6">
        <v>1.383</v>
      </c>
      <c r="EC21" s="6">
        <v>1.375</v>
      </c>
      <c r="ED21" s="6">
        <v>1.375</v>
      </c>
      <c r="EF21" s="6">
        <v>1387.9349999999999</v>
      </c>
      <c r="EG21" s="6">
        <v>1389.461</v>
      </c>
      <c r="EH21" s="6">
        <v>1376.73</v>
      </c>
      <c r="EI21" s="6">
        <v>1391.002</v>
      </c>
      <c r="EJ21" s="6">
        <v>1365.06</v>
      </c>
      <c r="EK21" s="6">
        <v>1380.7080000000001</v>
      </c>
      <c r="EL21" s="6">
        <v>1361.1310000000001</v>
      </c>
      <c r="EM21" s="6">
        <v>1372.751</v>
      </c>
      <c r="EN21" s="6">
        <v>1363.6179999999999</v>
      </c>
      <c r="EO21" s="6">
        <v>1364.894</v>
      </c>
      <c r="EP21" s="6">
        <v>1361.5119999999999</v>
      </c>
      <c r="EQ21" s="6">
        <v>1346.4939999999999</v>
      </c>
      <c r="ER21" s="6">
        <v>1364.828</v>
      </c>
      <c r="ES21" s="6">
        <v>1350.5060000000001</v>
      </c>
      <c r="ET21" s="6">
        <v>1348.7149999999999</v>
      </c>
      <c r="EU21" s="6">
        <v>1345.7650000000001</v>
      </c>
      <c r="EV21" s="6">
        <v>1345.068</v>
      </c>
      <c r="EW21" s="6">
        <v>1338.819</v>
      </c>
      <c r="EX21" s="6">
        <v>1323.038</v>
      </c>
      <c r="EY21" s="6">
        <v>1341.09</v>
      </c>
      <c r="EZ21" s="6">
        <v>1325.4749999999999</v>
      </c>
      <c r="FA21" s="6">
        <v>1327.713</v>
      </c>
      <c r="FB21" s="6">
        <v>1335.0060000000001</v>
      </c>
      <c r="FC21" s="6">
        <v>1314.4179999999999</v>
      </c>
      <c r="FD21" s="6">
        <v>1322.027</v>
      </c>
      <c r="FE21" s="6">
        <v>1310.44</v>
      </c>
      <c r="FF21" s="6">
        <v>1318.877</v>
      </c>
      <c r="FG21" s="6">
        <v>1300.4939999999999</v>
      </c>
      <c r="FH21" s="6">
        <v>1308.3679999999999</v>
      </c>
      <c r="FI21" s="6">
        <v>1302.7650000000001</v>
      </c>
      <c r="FJ21" s="6">
        <v>1297.6759999999999</v>
      </c>
      <c r="FK21" s="6">
        <v>1299.7809999999999</v>
      </c>
      <c r="FL21" s="6">
        <v>1280.1379999999999</v>
      </c>
      <c r="FM21" s="6">
        <v>1300.395</v>
      </c>
      <c r="FN21" s="6">
        <v>1288.6420000000001</v>
      </c>
      <c r="FO21" s="6">
        <v>1289.6030000000001</v>
      </c>
      <c r="FP21" s="6">
        <v>1286.653</v>
      </c>
      <c r="FQ21" s="6">
        <v>1281.9949999999999</v>
      </c>
      <c r="FR21" s="6">
        <v>1282.127</v>
      </c>
      <c r="FS21" s="6">
        <v>1262.4670000000001</v>
      </c>
      <c r="FT21" s="6">
        <v>1272.761</v>
      </c>
      <c r="FU21" s="6">
        <v>1268.6669999999999</v>
      </c>
      <c r="FV21" s="6">
        <v>1264.423</v>
      </c>
      <c r="FW21" s="6">
        <v>1270.192</v>
      </c>
      <c r="FX21" s="6">
        <v>1260.826</v>
      </c>
      <c r="FY21" s="6">
        <v>1269.579</v>
      </c>
      <c r="FZ21" s="6">
        <v>1251.9079999999999</v>
      </c>
      <c r="GA21" s="6">
        <v>1257.5440000000001</v>
      </c>
      <c r="GB21" s="6">
        <v>1254.627</v>
      </c>
      <c r="GC21" s="6">
        <v>1254.7429999999999</v>
      </c>
      <c r="GD21" s="6">
        <v>1257.2619999999999</v>
      </c>
      <c r="GE21" s="6">
        <v>1245.1610000000001</v>
      </c>
      <c r="GF21" s="6">
        <v>1250.201</v>
      </c>
      <c r="GG21" s="6">
        <v>1238.232</v>
      </c>
      <c r="GH21" s="6">
        <v>1249.3889999999999</v>
      </c>
      <c r="GI21" s="6">
        <v>1234.8510000000001</v>
      </c>
      <c r="GJ21" s="6">
        <v>1233.309</v>
      </c>
      <c r="GK21" s="6">
        <v>1235.249</v>
      </c>
      <c r="GL21" s="6">
        <v>1222.9490000000001</v>
      </c>
      <c r="GM21" s="6">
        <v>1237.6189999999999</v>
      </c>
      <c r="GN21" s="6">
        <v>1219.0039999999999</v>
      </c>
      <c r="GO21" s="6">
        <v>1218.49</v>
      </c>
      <c r="GP21" s="6">
        <v>1217.7439999999999</v>
      </c>
      <c r="GQ21" s="6">
        <v>1215.1079999999999</v>
      </c>
      <c r="GR21" s="6">
        <v>1228.0709999999999</v>
      </c>
      <c r="GS21" s="6">
        <v>1206.356</v>
      </c>
      <c r="GT21" s="6">
        <v>1213.3340000000001</v>
      </c>
      <c r="GU21" s="6">
        <v>1192.3489999999999</v>
      </c>
      <c r="GV21" s="6">
        <v>1208.527</v>
      </c>
      <c r="GW21" s="6">
        <v>1205.577</v>
      </c>
      <c r="GX21" s="6">
        <v>1211.2460000000001</v>
      </c>
      <c r="GY21" s="6">
        <v>1211.6600000000001</v>
      </c>
      <c r="GZ21" s="6">
        <v>1197.04</v>
      </c>
      <c r="HA21" s="6">
        <v>1212.92</v>
      </c>
      <c r="HB21" s="6">
        <v>1189.597</v>
      </c>
      <c r="HC21" s="6">
        <v>1192.183</v>
      </c>
      <c r="HD21" s="6">
        <v>1191.354</v>
      </c>
      <c r="HE21" s="6">
        <v>1182.817</v>
      </c>
      <c r="HF21" s="6">
        <v>1191.404</v>
      </c>
      <c r="HG21" s="6">
        <v>1174.777</v>
      </c>
      <c r="HH21" s="6">
        <v>1193.144</v>
      </c>
      <c r="HI21" s="6">
        <v>1178.1089999999999</v>
      </c>
      <c r="HJ21" s="6">
        <v>1180.778</v>
      </c>
      <c r="HK21" s="6">
        <v>1172.009</v>
      </c>
      <c r="HL21" s="6">
        <v>1167.7819999999999</v>
      </c>
      <c r="HM21" s="6">
        <v>1181.2750000000001</v>
      </c>
      <c r="HN21" s="6">
        <v>1167.3340000000001</v>
      </c>
      <c r="HO21" s="6">
        <v>1168.1469999999999</v>
      </c>
      <c r="HP21" s="6">
        <v>1164.268</v>
      </c>
      <c r="HQ21" s="6">
        <v>1160.223</v>
      </c>
      <c r="HR21" s="6">
        <v>1165.3119999999999</v>
      </c>
      <c r="HS21" s="6">
        <v>1159.5429999999999</v>
      </c>
      <c r="HT21" s="6">
        <v>1163.8699999999999</v>
      </c>
      <c r="HU21" s="6">
        <v>1153.6089999999999</v>
      </c>
      <c r="HV21" s="6">
        <v>1158.4659999999999</v>
      </c>
      <c r="HW21" s="6">
        <v>1159.146</v>
      </c>
      <c r="HX21" s="6">
        <v>1151.4380000000001</v>
      </c>
      <c r="HY21" s="6">
        <v>1160.886</v>
      </c>
      <c r="HZ21" s="6">
        <v>1146.664</v>
      </c>
      <c r="IA21" s="6">
        <v>1145.6189999999999</v>
      </c>
      <c r="IB21" s="6">
        <v>1145.271</v>
      </c>
      <c r="IC21" s="6">
        <v>1149.001</v>
      </c>
      <c r="ID21" s="6">
        <v>1143.431</v>
      </c>
      <c r="IE21" s="6">
        <v>1142.884</v>
      </c>
      <c r="IF21" s="6">
        <v>1135.5239999999999</v>
      </c>
      <c r="IG21" s="6">
        <v>1137.546</v>
      </c>
      <c r="IH21" s="6">
        <v>1148.835</v>
      </c>
      <c r="II21" s="6">
        <v>1126.54</v>
      </c>
      <c r="IJ21" s="6">
        <v>1141.8889999999999</v>
      </c>
      <c r="IK21" s="6">
        <v>1125.164</v>
      </c>
      <c r="IL21" s="6">
        <v>1128.9269999999999</v>
      </c>
      <c r="IM21" s="6">
        <v>1120.1410000000001</v>
      </c>
      <c r="IN21" s="6">
        <v>1126.5060000000001</v>
      </c>
      <c r="IO21" s="6">
        <v>1120.356</v>
      </c>
      <c r="IP21" s="6">
        <v>1112.549</v>
      </c>
      <c r="IQ21" s="6">
        <v>1113.229</v>
      </c>
      <c r="IR21" s="6">
        <v>1105.57</v>
      </c>
      <c r="IS21" s="6">
        <v>1115.665</v>
      </c>
      <c r="IT21" s="6">
        <v>1119.511</v>
      </c>
      <c r="IU21" s="6">
        <v>1105.3050000000001</v>
      </c>
      <c r="IV21" s="6">
        <v>1118.202</v>
      </c>
      <c r="IW21" s="6">
        <v>1106.913</v>
      </c>
      <c r="IX21" s="6">
        <v>1106.5150000000001</v>
      </c>
      <c r="IY21" s="6">
        <v>1099.6859999999999</v>
      </c>
      <c r="IZ21" s="6">
        <v>1102.57</v>
      </c>
      <c r="JA21" s="6">
        <v>1105.8520000000001</v>
      </c>
      <c r="JB21" s="6">
        <v>1099.951</v>
      </c>
      <c r="JC21" s="6">
        <v>1101.028</v>
      </c>
      <c r="JD21" s="6">
        <v>1084.501</v>
      </c>
      <c r="JE21" s="6">
        <v>1092.674</v>
      </c>
      <c r="JF21" s="6">
        <v>1079.479</v>
      </c>
      <c r="JG21" s="6">
        <v>1091.9939999999999</v>
      </c>
      <c r="JH21" s="6">
        <v>1091.58</v>
      </c>
      <c r="JI21" s="6">
        <v>1085.2639999999999</v>
      </c>
      <c r="JJ21" s="6">
        <v>1090.1369999999999</v>
      </c>
      <c r="JK21" s="6">
        <v>1084.6510000000001</v>
      </c>
      <c r="JL21" s="6">
        <v>1089.673</v>
      </c>
      <c r="JM21" s="6">
        <v>1084.385</v>
      </c>
      <c r="JN21" s="6">
        <v>1088.098</v>
      </c>
      <c r="JO21" s="6">
        <v>1082.098</v>
      </c>
      <c r="JP21" s="6">
        <v>1068.654</v>
      </c>
      <c r="JQ21" s="6">
        <v>1087.982</v>
      </c>
      <c r="JR21" s="6">
        <v>1065.7860000000001</v>
      </c>
      <c r="JS21" s="6">
        <v>1078.7</v>
      </c>
      <c r="JT21" s="6">
        <v>1066.4490000000001</v>
      </c>
      <c r="JU21" s="6">
        <v>1068.837</v>
      </c>
      <c r="JV21" s="6">
        <v>1065.521</v>
      </c>
      <c r="JW21" s="6">
        <v>1062.106</v>
      </c>
      <c r="JX21" s="6">
        <v>1069.665</v>
      </c>
      <c r="JY21" s="6">
        <v>1057.8630000000001</v>
      </c>
      <c r="JZ21" s="6">
        <v>1071.82</v>
      </c>
      <c r="KA21" s="6">
        <v>1052.2270000000001</v>
      </c>
      <c r="KB21" s="6">
        <v>1048.597</v>
      </c>
      <c r="KC21" s="6">
        <v>1060.3989999999999</v>
      </c>
      <c r="KD21" s="6">
        <v>1051.0170000000001</v>
      </c>
      <c r="KE21" s="6">
        <v>1059.172</v>
      </c>
      <c r="KF21" s="6">
        <v>1046.74</v>
      </c>
      <c r="KG21" s="6">
        <v>1054</v>
      </c>
      <c r="KH21" s="6">
        <v>1048.0830000000001</v>
      </c>
      <c r="KI21" s="6">
        <v>1048.9449999999999</v>
      </c>
      <c r="KJ21" s="6">
        <v>1042.364</v>
      </c>
      <c r="KK21" s="6">
        <v>1047.4359999999999</v>
      </c>
      <c r="KL21" s="6">
        <v>1051.8789999999999</v>
      </c>
      <c r="KM21" s="6">
        <v>1031.357</v>
      </c>
      <c r="KN21" s="6">
        <v>1050.4860000000001</v>
      </c>
      <c r="KO21" s="6">
        <v>1042.115</v>
      </c>
      <c r="KP21" s="6">
        <v>1031.489</v>
      </c>
      <c r="KQ21" s="6">
        <v>1044.9169999999999</v>
      </c>
      <c r="KR21" s="6">
        <v>1033.164</v>
      </c>
      <c r="KS21" s="6">
        <v>1038.866</v>
      </c>
      <c r="KT21" s="6">
        <v>1016.04</v>
      </c>
      <c r="KU21" s="6">
        <v>1033.7270000000001</v>
      </c>
      <c r="KV21" s="6">
        <v>1022.787</v>
      </c>
      <c r="KW21" s="6">
        <v>1021.958</v>
      </c>
      <c r="KX21" s="6">
        <v>1031.0419999999999</v>
      </c>
      <c r="KY21" s="6">
        <v>1026.4829999999999</v>
      </c>
      <c r="KZ21" s="6">
        <v>1030.163</v>
      </c>
      <c r="LA21" s="6">
        <v>1014.598</v>
      </c>
      <c r="LB21" s="6">
        <v>1024.759</v>
      </c>
      <c r="LC21" s="6">
        <v>1018.576</v>
      </c>
      <c r="LD21" s="6">
        <v>1023.599</v>
      </c>
      <c r="LE21" s="6">
        <v>1023.35</v>
      </c>
      <c r="LF21" s="6">
        <v>1016.024</v>
      </c>
      <c r="LG21" s="6">
        <v>1011.432</v>
      </c>
      <c r="LH21" s="6">
        <v>1011.896</v>
      </c>
      <c r="LI21" s="6">
        <v>1016.67</v>
      </c>
      <c r="LJ21" s="6">
        <v>1015.874</v>
      </c>
      <c r="LK21" s="6">
        <v>1014.117</v>
      </c>
      <c r="LL21" s="6">
        <v>1001.337</v>
      </c>
      <c r="LM21" s="6">
        <v>1011.034</v>
      </c>
      <c r="LN21" s="6">
        <v>1002</v>
      </c>
      <c r="LO21" s="6">
        <v>1004.702</v>
      </c>
      <c r="LP21" s="6">
        <v>1005.713</v>
      </c>
      <c r="LQ21" s="6">
        <v>996.48</v>
      </c>
      <c r="LR21" s="6">
        <v>1004.32</v>
      </c>
      <c r="LS21" s="6">
        <v>993.529</v>
      </c>
      <c r="LT21" s="6">
        <v>1006.625</v>
      </c>
      <c r="LU21" s="6">
        <v>996.53</v>
      </c>
      <c r="LV21" s="6">
        <v>997.34199999999998</v>
      </c>
      <c r="LW21" s="6">
        <v>1009.426</v>
      </c>
      <c r="LX21" s="6">
        <v>988.50599999999997</v>
      </c>
      <c r="LY21" s="6">
        <v>998.66800000000001</v>
      </c>
      <c r="LZ21" s="6">
        <v>988.20799999999997</v>
      </c>
      <c r="MA21" s="6">
        <v>998.23699999999997</v>
      </c>
      <c r="MB21" s="6">
        <v>988.904</v>
      </c>
      <c r="MC21" s="6">
        <v>978.61</v>
      </c>
      <c r="MD21" s="6">
        <v>987.92600000000004</v>
      </c>
      <c r="ME21" s="6">
        <v>982.721</v>
      </c>
      <c r="MF21" s="6">
        <v>979.90300000000002</v>
      </c>
      <c r="MG21" s="6">
        <v>978.51099999999997</v>
      </c>
      <c r="MH21" s="6">
        <v>982.24099999999999</v>
      </c>
      <c r="MI21" s="6">
        <v>988.85500000000002</v>
      </c>
      <c r="MJ21" s="6">
        <v>979.62099999999998</v>
      </c>
      <c r="MK21" s="6">
        <v>984.94200000000001</v>
      </c>
      <c r="ML21" s="6">
        <v>971.26700000000005</v>
      </c>
      <c r="MM21" s="6">
        <v>979.24</v>
      </c>
      <c r="MN21" s="6">
        <v>976.60400000000004</v>
      </c>
      <c r="MO21" s="6">
        <v>976.77</v>
      </c>
      <c r="MP21" s="6">
        <v>966.029</v>
      </c>
      <c r="MQ21" s="6">
        <v>968.38199999999995</v>
      </c>
      <c r="MR21" s="6">
        <v>973.96900000000005</v>
      </c>
      <c r="MS21" s="6">
        <v>959.46400000000006</v>
      </c>
      <c r="MT21" s="6">
        <v>975.74199999999996</v>
      </c>
      <c r="MU21" s="6">
        <v>961.42</v>
      </c>
      <c r="MV21" s="6">
        <v>972.90800000000002</v>
      </c>
      <c r="MW21" s="6">
        <v>968.16700000000003</v>
      </c>
      <c r="MX21" s="6">
        <v>956.18200000000002</v>
      </c>
      <c r="MY21" s="6">
        <v>967.76900000000001</v>
      </c>
      <c r="MZ21" s="6">
        <v>961.81799999999998</v>
      </c>
    </row>
    <row r="22" spans="2:364">
      <c r="B22" s="5" t="s">
        <v>14</v>
      </c>
      <c r="D22" s="6" t="s">
        <v>400</v>
      </c>
      <c r="E22" s="6">
        <v>1282.096</v>
      </c>
      <c r="F22" s="6">
        <v>1278.778</v>
      </c>
      <c r="G22" s="6">
        <v>1281.2239999999999</v>
      </c>
      <c r="H22" s="6">
        <v>1283.7380000000001</v>
      </c>
      <c r="I22" s="6">
        <v>1283.7380000000001</v>
      </c>
      <c r="J22" s="6">
        <v>1273.75</v>
      </c>
      <c r="K22" s="6">
        <v>1274.0070000000001</v>
      </c>
      <c r="L22" s="6">
        <v>1276.0930000000001</v>
      </c>
      <c r="M22" s="6">
        <v>1278.146</v>
      </c>
      <c r="N22" s="6">
        <v>1280.9159999999999</v>
      </c>
      <c r="O22" s="6">
        <v>1285.3800000000001</v>
      </c>
      <c r="P22" s="6">
        <v>1238.0239999999999</v>
      </c>
      <c r="Q22" s="6">
        <v>1215.7739999999999</v>
      </c>
      <c r="R22" s="6">
        <v>1208.095</v>
      </c>
      <c r="S22" s="6">
        <v>1234.6199999999999</v>
      </c>
      <c r="T22" s="6">
        <v>1245.9079999999999</v>
      </c>
      <c r="U22" s="6">
        <v>1250.8499999999999</v>
      </c>
      <c r="V22" s="6">
        <v>1254.4590000000001</v>
      </c>
      <c r="W22" s="6">
        <v>1255.981</v>
      </c>
      <c r="X22" s="6">
        <v>1268.2090000000001</v>
      </c>
      <c r="Y22" s="6">
        <v>1287.415</v>
      </c>
      <c r="Z22" s="6">
        <v>1308.348</v>
      </c>
      <c r="AA22" s="6">
        <v>1330.9580000000001</v>
      </c>
      <c r="AB22" s="6">
        <v>1349.924</v>
      </c>
      <c r="AC22" s="6">
        <v>1370.652</v>
      </c>
      <c r="AD22" s="6">
        <v>1399.4179999999999</v>
      </c>
      <c r="AE22" s="6">
        <v>1426.269</v>
      </c>
      <c r="AF22" s="6">
        <v>1442.567</v>
      </c>
      <c r="AG22" s="6">
        <v>1473.9159999999999</v>
      </c>
      <c r="AH22" s="6">
        <v>1513.8330000000001</v>
      </c>
      <c r="AI22" s="6">
        <v>1532.423</v>
      </c>
      <c r="AJ22" s="6">
        <v>1548.9949999999999</v>
      </c>
      <c r="AK22" s="6">
        <v>1577.556</v>
      </c>
      <c r="AL22" s="6">
        <v>1601.704</v>
      </c>
      <c r="AM22" s="6">
        <v>1634.6610000000001</v>
      </c>
      <c r="AN22" s="6">
        <v>1648.1880000000001</v>
      </c>
      <c r="AO22" s="6">
        <v>1678.5450000000001</v>
      </c>
      <c r="AP22" s="6">
        <v>1694.963</v>
      </c>
      <c r="AQ22" s="6">
        <v>1724.8240000000001</v>
      </c>
      <c r="AR22" s="6">
        <v>1734.7429999999999</v>
      </c>
      <c r="AS22" s="6">
        <v>1753.145</v>
      </c>
      <c r="AT22" s="6">
        <v>1783.7070000000001</v>
      </c>
      <c r="AU22" s="6">
        <v>1799.4929999999999</v>
      </c>
      <c r="AV22" s="6">
        <v>1822.7180000000001</v>
      </c>
      <c r="AW22" s="6">
        <v>1861.146</v>
      </c>
      <c r="AX22" s="6">
        <v>1865.0119999999999</v>
      </c>
      <c r="AY22" s="6">
        <v>1902.585</v>
      </c>
      <c r="AZ22" s="6">
        <v>1901.867</v>
      </c>
      <c r="BA22" s="6">
        <v>1920.2860000000001</v>
      </c>
      <c r="BB22" s="6">
        <v>1936.91</v>
      </c>
      <c r="BC22" s="6">
        <v>1924.1510000000001</v>
      </c>
      <c r="BD22" s="6">
        <v>1946.402</v>
      </c>
      <c r="BE22" s="6">
        <v>1955.91</v>
      </c>
      <c r="BF22" s="6">
        <v>1982.47</v>
      </c>
      <c r="BG22" s="6">
        <v>1993.912</v>
      </c>
      <c r="BH22" s="6">
        <v>2008.346</v>
      </c>
      <c r="BI22" s="6">
        <v>2025.7049999999999</v>
      </c>
      <c r="BJ22" s="6">
        <v>2028.578</v>
      </c>
      <c r="BK22" s="6">
        <v>2029.9290000000001</v>
      </c>
      <c r="BL22" s="6">
        <v>2035.8119999999999</v>
      </c>
      <c r="BM22" s="6">
        <v>2037.01</v>
      </c>
      <c r="BN22" s="6">
        <v>2039.2329999999999</v>
      </c>
      <c r="BO22" s="6">
        <v>2040.2080000000001</v>
      </c>
      <c r="BP22" s="6">
        <v>2050.674</v>
      </c>
      <c r="BQ22" s="6">
        <v>2056.8139999999999</v>
      </c>
      <c r="BR22" s="6">
        <v>2068.375</v>
      </c>
      <c r="BS22" s="6">
        <v>2080.9110000000001</v>
      </c>
      <c r="BT22" s="6">
        <v>2078.346</v>
      </c>
      <c r="BU22" s="6">
        <v>2087.2049999999999</v>
      </c>
      <c r="BV22" s="6">
        <v>2069.1790000000001</v>
      </c>
      <c r="BW22" s="6">
        <v>2068.4780000000001</v>
      </c>
      <c r="BX22" s="6">
        <v>2071.779</v>
      </c>
      <c r="BY22" s="6">
        <v>2073.335</v>
      </c>
      <c r="BZ22" s="6">
        <v>2070.8380000000002</v>
      </c>
      <c r="CA22" s="6">
        <v>2060.491</v>
      </c>
      <c r="CB22" s="6">
        <v>2067.8110000000001</v>
      </c>
      <c r="CC22" s="6">
        <v>2072.4279999999999</v>
      </c>
      <c r="CD22" s="6">
        <v>2066.5619999999999</v>
      </c>
      <c r="CE22" s="6">
        <v>2082.3310000000001</v>
      </c>
      <c r="CF22" s="6">
        <v>2066.0659999999998</v>
      </c>
      <c r="CG22" s="6">
        <v>2056.404</v>
      </c>
      <c r="CH22" s="6">
        <v>2057.6350000000002</v>
      </c>
      <c r="CI22" s="6">
        <v>2050.4690000000001</v>
      </c>
      <c r="CJ22" s="6">
        <v>2049.58</v>
      </c>
      <c r="CK22" s="6">
        <v>2035.9490000000001</v>
      </c>
      <c r="CL22" s="6">
        <v>2025.7560000000001</v>
      </c>
      <c r="CM22" s="6">
        <v>2029.057</v>
      </c>
      <c r="CN22" s="6">
        <v>2020.9680000000001</v>
      </c>
      <c r="CO22" s="6">
        <v>2024.713</v>
      </c>
      <c r="CP22" s="6">
        <v>2029.0740000000001</v>
      </c>
      <c r="CQ22" s="6">
        <v>2011.1</v>
      </c>
      <c r="CR22" s="6">
        <v>2013.836</v>
      </c>
      <c r="CS22" s="6">
        <v>2013.682</v>
      </c>
      <c r="CT22" s="6">
        <v>2009.902</v>
      </c>
      <c r="CU22" s="6">
        <v>1990.6790000000001</v>
      </c>
      <c r="CV22" s="6">
        <v>1977.3910000000001</v>
      </c>
      <c r="CW22" s="6">
        <v>1971.9179999999999</v>
      </c>
      <c r="CX22" s="6">
        <v>1960.3230000000001</v>
      </c>
      <c r="CY22" s="6">
        <v>1959.3820000000001</v>
      </c>
      <c r="CZ22" s="6">
        <v>1960.3230000000001</v>
      </c>
      <c r="DA22" s="6">
        <v>1949.925</v>
      </c>
      <c r="DB22" s="6">
        <v>1956.577</v>
      </c>
      <c r="DC22" s="6">
        <v>1955.1410000000001</v>
      </c>
      <c r="DD22" s="6">
        <v>1938.586</v>
      </c>
      <c r="DE22" s="6">
        <v>1926.306</v>
      </c>
      <c r="DF22" s="6">
        <v>1917.02</v>
      </c>
      <c r="DG22" s="6">
        <v>1908.7760000000001</v>
      </c>
      <c r="DH22" s="6">
        <v>1893.9490000000001</v>
      </c>
      <c r="DI22" s="6">
        <v>1893.692</v>
      </c>
      <c r="DJ22" s="6">
        <v>1899.319</v>
      </c>
      <c r="DK22" s="6">
        <v>1891.127</v>
      </c>
      <c r="DL22" s="6">
        <v>1870.5530000000001</v>
      </c>
      <c r="DM22" s="6">
        <v>1875.2729999999999</v>
      </c>
      <c r="DN22" s="6">
        <v>1873.58</v>
      </c>
      <c r="DO22" s="6">
        <v>1858.222</v>
      </c>
      <c r="DP22" s="6">
        <v>1851.86</v>
      </c>
      <c r="DQ22" s="6">
        <v>1834.1079999999999</v>
      </c>
      <c r="DR22" s="6">
        <v>1831.337</v>
      </c>
      <c r="DS22" s="6">
        <v>1831.3879999999999</v>
      </c>
      <c r="DT22" s="6">
        <v>1817.6379999999999</v>
      </c>
      <c r="DU22" s="6">
        <v>1810.028</v>
      </c>
      <c r="DV22" s="6">
        <v>1812.508</v>
      </c>
      <c r="DW22" s="6">
        <v>1810.404</v>
      </c>
      <c r="DX22" s="6">
        <v>1806.0429999999999</v>
      </c>
      <c r="DY22" s="6">
        <v>1798.9110000000001</v>
      </c>
      <c r="DZ22" s="6">
        <v>1785.7080000000001</v>
      </c>
      <c r="EA22" s="6">
        <v>1781.9970000000001</v>
      </c>
      <c r="EB22" s="6">
        <v>1772.8130000000001</v>
      </c>
      <c r="EC22" s="6">
        <v>1763.4749999999999</v>
      </c>
      <c r="ED22" s="6">
        <v>1763.338</v>
      </c>
      <c r="EF22" s="6">
        <v>1363.7860000000001</v>
      </c>
      <c r="EG22" s="6">
        <v>1365.088</v>
      </c>
      <c r="EH22" s="6">
        <v>1355.684</v>
      </c>
      <c r="EI22" s="6">
        <v>1369.883</v>
      </c>
      <c r="EJ22" s="6">
        <v>1343.69</v>
      </c>
      <c r="EK22" s="6">
        <v>1357.9390000000001</v>
      </c>
      <c r="EL22" s="6">
        <v>1342.471</v>
      </c>
      <c r="EM22" s="6">
        <v>1345.461</v>
      </c>
      <c r="EN22" s="6">
        <v>1342.588</v>
      </c>
      <c r="EO22" s="6">
        <v>1335.923</v>
      </c>
      <c r="EP22" s="6">
        <v>1339.1130000000001</v>
      </c>
      <c r="EQ22" s="6">
        <v>1321.1559999999999</v>
      </c>
      <c r="ER22" s="6">
        <v>1339.748</v>
      </c>
      <c r="ES22" s="6">
        <v>1319.085</v>
      </c>
      <c r="ET22" s="6">
        <v>1327.7380000000001</v>
      </c>
      <c r="EU22" s="6">
        <v>1323.8789999999999</v>
      </c>
      <c r="EV22" s="6">
        <v>1318.2</v>
      </c>
      <c r="EW22" s="6">
        <v>1312.2860000000001</v>
      </c>
      <c r="EX22" s="6">
        <v>1302.1469999999999</v>
      </c>
      <c r="EY22" s="6">
        <v>1313.673</v>
      </c>
      <c r="EZ22" s="6">
        <v>1304.0350000000001</v>
      </c>
      <c r="FA22" s="6">
        <v>1305.6210000000001</v>
      </c>
      <c r="FB22" s="6">
        <v>1305.4880000000001</v>
      </c>
      <c r="FC22" s="6">
        <v>1291.54</v>
      </c>
      <c r="FD22" s="6">
        <v>1302.3140000000001</v>
      </c>
      <c r="FE22" s="6">
        <v>1293.9449999999999</v>
      </c>
      <c r="FF22" s="6">
        <v>1288.5</v>
      </c>
      <c r="FG22" s="6">
        <v>1291.49</v>
      </c>
      <c r="FH22" s="6">
        <v>1287.18</v>
      </c>
      <c r="FI22" s="6">
        <v>1297.2860000000001</v>
      </c>
      <c r="FJ22" s="6">
        <v>1274.5519999999999</v>
      </c>
      <c r="FK22" s="6">
        <v>1290.3710000000001</v>
      </c>
      <c r="FL22" s="6">
        <v>1273.432</v>
      </c>
      <c r="FM22" s="6">
        <v>1278.9449999999999</v>
      </c>
      <c r="FN22" s="6">
        <v>1272.2629999999999</v>
      </c>
      <c r="FO22" s="6">
        <v>1270.4760000000001</v>
      </c>
      <c r="FP22" s="6">
        <v>1266.8340000000001</v>
      </c>
      <c r="FQ22" s="6">
        <v>1253.838</v>
      </c>
      <c r="FR22" s="6">
        <v>1268.154</v>
      </c>
      <c r="FS22" s="6">
        <v>1249.8130000000001</v>
      </c>
      <c r="FT22" s="6">
        <v>1267.7860000000001</v>
      </c>
      <c r="FU22" s="6">
        <v>1253.02</v>
      </c>
      <c r="FV22" s="6">
        <v>1249.9459999999999</v>
      </c>
      <c r="FW22" s="6">
        <v>1253.7049999999999</v>
      </c>
      <c r="FX22" s="6">
        <v>1237.2850000000001</v>
      </c>
      <c r="FY22" s="6">
        <v>1254.2560000000001</v>
      </c>
      <c r="FZ22" s="6">
        <v>1239.3889999999999</v>
      </c>
      <c r="GA22" s="6">
        <v>1243.432</v>
      </c>
      <c r="GB22" s="6">
        <v>1242.4290000000001</v>
      </c>
      <c r="GC22" s="6">
        <v>1238.354</v>
      </c>
      <c r="GD22" s="6">
        <v>1242.079</v>
      </c>
      <c r="GE22" s="6">
        <v>1225.241</v>
      </c>
      <c r="GF22" s="6">
        <v>1224.539</v>
      </c>
      <c r="GG22" s="6">
        <v>1223.7539999999999</v>
      </c>
      <c r="GH22" s="6">
        <v>1227.663</v>
      </c>
      <c r="GI22" s="6">
        <v>1221.7829999999999</v>
      </c>
      <c r="GJ22" s="6">
        <v>1209.0039999999999</v>
      </c>
      <c r="GK22" s="6">
        <v>1221.9670000000001</v>
      </c>
      <c r="GL22" s="6">
        <v>1207.568</v>
      </c>
      <c r="GM22" s="6">
        <v>1223.6369999999999</v>
      </c>
      <c r="GN22" s="6">
        <v>1203.943</v>
      </c>
      <c r="GO22" s="6">
        <v>1199.182</v>
      </c>
      <c r="GP22" s="6">
        <v>1206.749</v>
      </c>
      <c r="GQ22" s="6">
        <v>1201.972</v>
      </c>
      <c r="GR22" s="6">
        <v>1204.01</v>
      </c>
      <c r="GS22" s="6">
        <v>1205.396</v>
      </c>
      <c r="GT22" s="6">
        <v>1205.68</v>
      </c>
      <c r="GU22" s="6">
        <v>1189.527</v>
      </c>
      <c r="GV22" s="6">
        <v>1188.441</v>
      </c>
      <c r="GW22" s="6">
        <v>1184.0150000000001</v>
      </c>
      <c r="GX22" s="6">
        <v>1183.4469999999999</v>
      </c>
      <c r="GY22" s="6">
        <v>1195.19</v>
      </c>
      <c r="GZ22" s="6">
        <v>1182.6120000000001</v>
      </c>
      <c r="HA22" s="6">
        <v>1183.2629999999999</v>
      </c>
      <c r="HB22" s="6">
        <v>1175.6130000000001</v>
      </c>
      <c r="HC22" s="6">
        <v>1181.0419999999999</v>
      </c>
      <c r="HD22" s="6">
        <v>1178.2190000000001</v>
      </c>
      <c r="HE22" s="6">
        <v>1174.8779999999999</v>
      </c>
      <c r="HF22" s="6">
        <v>1176.5650000000001</v>
      </c>
      <c r="HG22" s="6">
        <v>1159.1420000000001</v>
      </c>
      <c r="HH22" s="6">
        <v>1171.203</v>
      </c>
      <c r="HI22" s="6">
        <v>1164.972</v>
      </c>
      <c r="HJ22" s="6">
        <v>1163.335</v>
      </c>
      <c r="HK22" s="6">
        <v>1166.058</v>
      </c>
      <c r="HL22" s="6">
        <v>1152.06</v>
      </c>
      <c r="HM22" s="6">
        <v>1160.328</v>
      </c>
      <c r="HN22" s="6">
        <v>1145.4949999999999</v>
      </c>
      <c r="HO22" s="6">
        <v>1167.6780000000001</v>
      </c>
      <c r="HP22" s="6">
        <v>1150.5229999999999</v>
      </c>
      <c r="HQ22" s="6">
        <v>1147.7670000000001</v>
      </c>
      <c r="HR22" s="6">
        <v>1149.42</v>
      </c>
      <c r="HS22" s="6">
        <v>1141.4690000000001</v>
      </c>
      <c r="HT22" s="6">
        <v>1155.9349999999999</v>
      </c>
      <c r="HU22" s="6">
        <v>1132.7660000000001</v>
      </c>
      <c r="HV22" s="6">
        <v>1145.8620000000001</v>
      </c>
      <c r="HW22" s="6">
        <v>1138.1120000000001</v>
      </c>
      <c r="HX22" s="6">
        <v>1142.655</v>
      </c>
      <c r="HY22" s="6">
        <v>1140.9349999999999</v>
      </c>
      <c r="HZ22" s="6">
        <v>1138.145</v>
      </c>
      <c r="IA22" s="6">
        <v>1136.876</v>
      </c>
      <c r="IB22" s="6">
        <v>1128.473</v>
      </c>
      <c r="IC22" s="6">
        <v>1140.9179999999999</v>
      </c>
      <c r="ID22" s="6">
        <v>1119.0519999999999</v>
      </c>
      <c r="IE22" s="6">
        <v>1129.626</v>
      </c>
      <c r="IF22" s="6">
        <v>1127.8050000000001</v>
      </c>
      <c r="IG22" s="6">
        <v>1121.742</v>
      </c>
      <c r="IH22" s="6">
        <v>1127.989</v>
      </c>
      <c r="II22" s="6">
        <v>1116.0119999999999</v>
      </c>
      <c r="IJ22" s="6">
        <v>1126.4690000000001</v>
      </c>
      <c r="IK22" s="6">
        <v>1108.328</v>
      </c>
      <c r="IL22" s="6">
        <v>1118.835</v>
      </c>
      <c r="IM22" s="6">
        <v>1115.2439999999999</v>
      </c>
      <c r="IN22" s="6">
        <v>1106.0730000000001</v>
      </c>
      <c r="IO22" s="6">
        <v>1106.357</v>
      </c>
      <c r="IP22" s="6">
        <v>1094.0630000000001</v>
      </c>
      <c r="IQ22" s="6">
        <v>1107.9939999999999</v>
      </c>
      <c r="IR22" s="6">
        <v>1091.173</v>
      </c>
      <c r="IS22" s="6">
        <v>1110.9839999999999</v>
      </c>
      <c r="IT22" s="6">
        <v>1106.691</v>
      </c>
      <c r="IU22" s="6">
        <v>1094.53</v>
      </c>
      <c r="IV22" s="6">
        <v>1090.8050000000001</v>
      </c>
      <c r="IW22" s="6">
        <v>1087.6320000000001</v>
      </c>
      <c r="IX22" s="6">
        <v>1094.146</v>
      </c>
      <c r="IY22" s="6">
        <v>1085.9280000000001</v>
      </c>
      <c r="IZ22" s="6">
        <v>1085.46</v>
      </c>
      <c r="JA22" s="6">
        <v>1086.73</v>
      </c>
      <c r="JB22" s="6">
        <v>1074.252</v>
      </c>
      <c r="JC22" s="6">
        <v>1088.5170000000001</v>
      </c>
      <c r="JD22" s="6">
        <v>1071.8130000000001</v>
      </c>
      <c r="JE22" s="6">
        <v>1086.3119999999999</v>
      </c>
      <c r="JF22" s="6">
        <v>1076.6400000000001</v>
      </c>
      <c r="JG22" s="6">
        <v>1083.422</v>
      </c>
      <c r="JH22" s="6">
        <v>1076.473</v>
      </c>
      <c r="JI22" s="6">
        <v>1070.961</v>
      </c>
      <c r="JJ22" s="6">
        <v>1074.1010000000001</v>
      </c>
      <c r="JK22" s="6">
        <v>1069.1400000000001</v>
      </c>
      <c r="JL22" s="6">
        <v>1070.6600000000001</v>
      </c>
      <c r="JM22" s="6">
        <v>1068.2550000000001</v>
      </c>
      <c r="JN22" s="6">
        <v>1067.152</v>
      </c>
      <c r="JO22" s="6">
        <v>1075.6379999999999</v>
      </c>
      <c r="JP22" s="6">
        <v>1057.9480000000001</v>
      </c>
      <c r="JQ22" s="6">
        <v>1072.615</v>
      </c>
      <c r="JR22" s="6">
        <v>1058.433</v>
      </c>
      <c r="JS22" s="6">
        <v>1064.546</v>
      </c>
      <c r="JT22" s="6">
        <v>1056.963</v>
      </c>
      <c r="JU22" s="6">
        <v>1065.3150000000001</v>
      </c>
      <c r="JV22" s="6">
        <v>1054.424</v>
      </c>
      <c r="JW22" s="6">
        <v>1049.4960000000001</v>
      </c>
      <c r="JX22" s="6">
        <v>1055.3420000000001</v>
      </c>
      <c r="JY22" s="6">
        <v>1048.5440000000001</v>
      </c>
      <c r="JZ22" s="6">
        <v>1050.5650000000001</v>
      </c>
      <c r="KA22" s="6">
        <v>1050.9490000000001</v>
      </c>
      <c r="KB22" s="6">
        <v>1049.3789999999999</v>
      </c>
      <c r="KC22" s="6">
        <v>1056.077</v>
      </c>
      <c r="KD22" s="6">
        <v>1040.7429999999999</v>
      </c>
      <c r="KE22" s="6">
        <v>1040.7760000000001</v>
      </c>
      <c r="KF22" s="6">
        <v>1026.461</v>
      </c>
      <c r="KG22" s="6">
        <v>1047.241</v>
      </c>
      <c r="KH22" s="6">
        <v>1037.402</v>
      </c>
      <c r="KI22" s="6">
        <v>1040.1579999999999</v>
      </c>
      <c r="KJ22" s="6">
        <v>1034.395</v>
      </c>
      <c r="KK22" s="6">
        <v>1029.7349999999999</v>
      </c>
      <c r="KL22" s="6">
        <v>1039.624</v>
      </c>
      <c r="KM22" s="6">
        <v>1028.098</v>
      </c>
      <c r="KN22" s="6">
        <v>1035.5150000000001</v>
      </c>
      <c r="KO22" s="6">
        <v>1034.0450000000001</v>
      </c>
      <c r="KP22" s="6">
        <v>1023.454</v>
      </c>
      <c r="KQ22" s="6">
        <v>1029.4680000000001</v>
      </c>
      <c r="KR22" s="6">
        <v>1021.283</v>
      </c>
      <c r="KS22" s="6">
        <v>1025.5920000000001</v>
      </c>
      <c r="KT22" s="6">
        <v>1014.768</v>
      </c>
      <c r="KU22" s="6">
        <v>1023.655</v>
      </c>
      <c r="KV22" s="6">
        <v>1014.734</v>
      </c>
      <c r="KW22" s="6">
        <v>1022.619</v>
      </c>
      <c r="KX22" s="6">
        <v>1030.2529999999999</v>
      </c>
      <c r="KY22" s="6">
        <v>1010.9930000000001</v>
      </c>
      <c r="KZ22" s="6">
        <v>1013.432</v>
      </c>
      <c r="LA22" s="6">
        <v>1012.646</v>
      </c>
      <c r="LB22" s="6">
        <v>1019.879</v>
      </c>
      <c r="LC22" s="6">
        <v>1012.329</v>
      </c>
      <c r="LD22" s="6">
        <v>1008.587</v>
      </c>
      <c r="LE22" s="6">
        <v>1012.496</v>
      </c>
      <c r="LF22" s="6">
        <v>1007.251</v>
      </c>
      <c r="LG22" s="6">
        <v>1016.188</v>
      </c>
      <c r="LH22" s="6">
        <v>995.55799999999999</v>
      </c>
      <c r="LI22" s="6">
        <v>1014.501</v>
      </c>
      <c r="LJ22" s="6">
        <v>998.34799999999996</v>
      </c>
      <c r="LK22" s="6">
        <v>1005.681</v>
      </c>
      <c r="LL22" s="6">
        <v>994.005</v>
      </c>
      <c r="LM22" s="6">
        <v>1001.004</v>
      </c>
      <c r="LN22" s="6">
        <v>996.91099999999994</v>
      </c>
      <c r="LO22" s="6">
        <v>992.91899999999998</v>
      </c>
      <c r="LP22" s="6">
        <v>995.75800000000004</v>
      </c>
      <c r="LQ22" s="6">
        <v>986.93899999999996</v>
      </c>
      <c r="LR22" s="6">
        <v>989.59500000000003</v>
      </c>
      <c r="LS22" s="6">
        <v>983.81500000000005</v>
      </c>
      <c r="LT22" s="6">
        <v>993.971</v>
      </c>
      <c r="LU22" s="6">
        <v>985.83600000000001</v>
      </c>
      <c r="LV22" s="6">
        <v>988.375</v>
      </c>
      <c r="LW22" s="6">
        <v>988.94299999999998</v>
      </c>
      <c r="LX22" s="6">
        <v>981.20899999999995</v>
      </c>
      <c r="LY22" s="6">
        <v>985.50199999999995</v>
      </c>
      <c r="LZ22" s="6">
        <v>973.99300000000005</v>
      </c>
      <c r="MA22" s="6">
        <v>986.93899999999996</v>
      </c>
      <c r="MB22" s="6">
        <v>980.09</v>
      </c>
      <c r="MC22" s="6">
        <v>983.14700000000005</v>
      </c>
      <c r="MD22" s="6">
        <v>982.32799999999997</v>
      </c>
      <c r="ME22" s="6">
        <v>965.35699999999997</v>
      </c>
      <c r="MF22" s="6">
        <v>978.77</v>
      </c>
      <c r="MG22" s="6">
        <v>968.91499999999996</v>
      </c>
      <c r="MH22" s="6">
        <v>981.17600000000004</v>
      </c>
      <c r="MI22" s="6">
        <v>971.73800000000006</v>
      </c>
      <c r="MJ22" s="6">
        <v>964.00400000000002</v>
      </c>
      <c r="MK22" s="6">
        <v>973.90899999999999</v>
      </c>
      <c r="ML22" s="6">
        <v>968.88099999999997</v>
      </c>
      <c r="MM22" s="6">
        <v>978.72</v>
      </c>
      <c r="MN22" s="6">
        <v>962.15</v>
      </c>
      <c r="MO22" s="6">
        <v>963.41899999999998</v>
      </c>
      <c r="MP22" s="6">
        <v>964.35500000000002</v>
      </c>
      <c r="MQ22" s="6">
        <v>968.18</v>
      </c>
      <c r="MR22" s="6">
        <v>962.76800000000003</v>
      </c>
      <c r="MS22" s="6">
        <v>953.63</v>
      </c>
      <c r="MT22" s="6">
        <v>967.87900000000002</v>
      </c>
      <c r="MU22" s="6">
        <v>953.86400000000003</v>
      </c>
      <c r="MV22" s="6">
        <v>961.28099999999995</v>
      </c>
      <c r="MW22" s="6">
        <v>961.01400000000001</v>
      </c>
      <c r="MX22" s="6">
        <v>954.38199999999995</v>
      </c>
      <c r="MY22" s="6">
        <v>957.97400000000005</v>
      </c>
      <c r="MZ22" s="6">
        <v>953.29600000000005</v>
      </c>
    </row>
    <row r="23" spans="2:364">
      <c r="B23" s="5" t="s">
        <v>15</v>
      </c>
      <c r="D23" s="6" t="s">
        <v>524</v>
      </c>
      <c r="E23" s="6">
        <v>1</v>
      </c>
      <c r="F23" s="6">
        <v>1.002</v>
      </c>
      <c r="G23" s="6">
        <v>1</v>
      </c>
      <c r="H23" s="6">
        <v>0.999</v>
      </c>
      <c r="I23" s="6">
        <v>0.997</v>
      </c>
      <c r="J23" s="6">
        <v>0.99399999999999999</v>
      </c>
      <c r="K23" s="6">
        <v>1</v>
      </c>
      <c r="L23" s="6">
        <v>0.998</v>
      </c>
      <c r="M23" s="6">
        <v>1.002</v>
      </c>
      <c r="N23" s="6">
        <v>0.999</v>
      </c>
      <c r="O23" s="6">
        <v>1.0089999999999999</v>
      </c>
      <c r="P23" s="6">
        <v>0.98299999999999998</v>
      </c>
      <c r="Q23" s="6">
        <v>0.95299999999999996</v>
      </c>
      <c r="R23" s="6">
        <v>0.95099999999999996</v>
      </c>
      <c r="S23" s="6">
        <v>0.98</v>
      </c>
      <c r="T23" s="6">
        <v>0.97699999999999998</v>
      </c>
      <c r="U23" s="6">
        <v>0.98</v>
      </c>
      <c r="V23" s="6">
        <v>0.98</v>
      </c>
      <c r="W23" s="6">
        <v>0.98899999999999999</v>
      </c>
      <c r="X23" s="6">
        <v>0.99299999999999999</v>
      </c>
      <c r="Y23" s="6">
        <v>0.995</v>
      </c>
      <c r="Z23" s="6">
        <v>1.01</v>
      </c>
      <c r="AA23" s="6">
        <v>1.02</v>
      </c>
      <c r="AB23" s="6">
        <v>1.024</v>
      </c>
      <c r="AC23" s="6">
        <v>1.0329999999999999</v>
      </c>
      <c r="AD23" s="6">
        <v>1.04</v>
      </c>
      <c r="AE23" s="6">
        <v>1.0509999999999999</v>
      </c>
      <c r="AF23" s="6">
        <v>1.0529999999999999</v>
      </c>
      <c r="AG23" s="6">
        <v>1.0780000000000001</v>
      </c>
      <c r="AH23" s="6">
        <v>1.093</v>
      </c>
      <c r="AI23" s="6">
        <v>1.103</v>
      </c>
      <c r="AJ23" s="6">
        <v>1.109</v>
      </c>
      <c r="AK23" s="6">
        <v>1.1240000000000001</v>
      </c>
      <c r="AL23" s="6">
        <v>1.131</v>
      </c>
      <c r="AM23" s="6">
        <v>1.147</v>
      </c>
      <c r="AN23" s="6">
        <v>1.1679999999999999</v>
      </c>
      <c r="AO23" s="6">
        <v>1.1779999999999999</v>
      </c>
      <c r="AP23" s="6">
        <v>1.1879999999999999</v>
      </c>
      <c r="AQ23" s="6">
        <v>1.194</v>
      </c>
      <c r="AR23" s="6">
        <v>1.204</v>
      </c>
      <c r="AS23" s="6">
        <v>1.2210000000000001</v>
      </c>
      <c r="AT23" s="6">
        <v>1.2310000000000001</v>
      </c>
      <c r="AU23" s="6">
        <v>1.238</v>
      </c>
      <c r="AV23" s="6">
        <v>1.248</v>
      </c>
      <c r="AW23" s="6">
        <v>1.264</v>
      </c>
      <c r="AX23" s="6">
        <v>1.2749999999999999</v>
      </c>
      <c r="AY23" s="6">
        <v>1.292</v>
      </c>
      <c r="AZ23" s="6">
        <v>1.3089999999999999</v>
      </c>
      <c r="BA23" s="6">
        <v>1.3140000000000001</v>
      </c>
      <c r="BB23" s="6">
        <v>1.3140000000000001</v>
      </c>
      <c r="BC23" s="6">
        <v>1.3220000000000001</v>
      </c>
      <c r="BD23" s="6">
        <v>1.3240000000000001</v>
      </c>
      <c r="BE23" s="6">
        <v>1.3340000000000001</v>
      </c>
      <c r="BF23" s="6">
        <v>1.347</v>
      </c>
      <c r="BG23" s="6">
        <v>1.361</v>
      </c>
      <c r="BH23" s="6">
        <v>1.363</v>
      </c>
      <c r="BI23" s="6">
        <v>1.381</v>
      </c>
      <c r="BJ23" s="6">
        <v>1.38</v>
      </c>
      <c r="BK23" s="6">
        <v>1.3939999999999999</v>
      </c>
      <c r="BL23" s="6">
        <v>1.4</v>
      </c>
      <c r="BM23" s="6">
        <v>1.403</v>
      </c>
      <c r="BN23" s="6">
        <v>1.4059999999999999</v>
      </c>
      <c r="BO23" s="6">
        <v>1.405</v>
      </c>
      <c r="BP23" s="6">
        <v>1.4179999999999999</v>
      </c>
      <c r="BQ23" s="6">
        <v>1.421</v>
      </c>
      <c r="BR23" s="6">
        <v>1.4319999999999999</v>
      </c>
      <c r="BS23" s="6">
        <v>1.4359999999999999</v>
      </c>
      <c r="BT23" s="6">
        <v>1.4419999999999999</v>
      </c>
      <c r="BU23" s="6">
        <v>1.4450000000000001</v>
      </c>
      <c r="BV23" s="6">
        <v>1.4410000000000001</v>
      </c>
      <c r="BW23" s="6">
        <v>1.456</v>
      </c>
      <c r="BX23" s="6">
        <v>1.4490000000000001</v>
      </c>
      <c r="BY23" s="6">
        <v>1.448</v>
      </c>
      <c r="BZ23" s="6">
        <v>1.452</v>
      </c>
      <c r="CA23" s="6">
        <v>1.4570000000000001</v>
      </c>
      <c r="CB23" s="6">
        <v>1.454</v>
      </c>
      <c r="CC23" s="6">
        <v>1.46</v>
      </c>
      <c r="CD23" s="6">
        <v>1.46</v>
      </c>
      <c r="CE23" s="6">
        <v>1.4650000000000001</v>
      </c>
      <c r="CF23" s="6">
        <v>1.464</v>
      </c>
      <c r="CG23" s="6">
        <v>1.464</v>
      </c>
      <c r="CH23" s="6">
        <v>1.458</v>
      </c>
      <c r="CI23" s="6">
        <v>1.462</v>
      </c>
      <c r="CJ23" s="6">
        <v>1.452</v>
      </c>
      <c r="CK23" s="6">
        <v>1.46</v>
      </c>
      <c r="CL23" s="6">
        <v>1.4610000000000001</v>
      </c>
      <c r="CM23" s="6">
        <v>1.462</v>
      </c>
      <c r="CN23" s="6">
        <v>1.4670000000000001</v>
      </c>
      <c r="CO23" s="6">
        <v>1.4650000000000001</v>
      </c>
      <c r="CP23" s="6">
        <v>1.4650000000000001</v>
      </c>
      <c r="CQ23" s="6">
        <v>1.4610000000000001</v>
      </c>
      <c r="CR23" s="6">
        <v>1.4570000000000001</v>
      </c>
      <c r="CS23" s="6">
        <v>1.4650000000000001</v>
      </c>
      <c r="CT23" s="6">
        <v>1.456</v>
      </c>
      <c r="CU23" s="6">
        <v>1.4550000000000001</v>
      </c>
      <c r="CV23" s="6">
        <v>1.4490000000000001</v>
      </c>
      <c r="CW23" s="6">
        <v>1.452</v>
      </c>
      <c r="CX23" s="6">
        <v>1.444</v>
      </c>
      <c r="CY23" s="6">
        <v>1.4359999999999999</v>
      </c>
      <c r="CZ23" s="6">
        <v>1.4330000000000001</v>
      </c>
      <c r="DA23" s="6">
        <v>1.429</v>
      </c>
      <c r="DB23" s="6">
        <v>1.4430000000000001</v>
      </c>
      <c r="DC23" s="6">
        <v>1.429</v>
      </c>
      <c r="DD23" s="6">
        <v>1.4259999999999999</v>
      </c>
      <c r="DE23" s="6">
        <v>1.429</v>
      </c>
      <c r="DF23" s="6">
        <v>1.4239999999999999</v>
      </c>
      <c r="DG23" s="6">
        <v>1.42</v>
      </c>
      <c r="DH23" s="6">
        <v>1.4019999999999999</v>
      </c>
      <c r="DI23" s="6">
        <v>1.3939999999999999</v>
      </c>
      <c r="DJ23" s="6">
        <v>1.4</v>
      </c>
      <c r="DK23" s="6">
        <v>1.4</v>
      </c>
      <c r="DL23" s="6">
        <v>1.3939999999999999</v>
      </c>
      <c r="DM23" s="6">
        <v>1.401</v>
      </c>
      <c r="DN23" s="6">
        <v>1.3939999999999999</v>
      </c>
      <c r="DO23" s="6">
        <v>1.3919999999999999</v>
      </c>
      <c r="DP23" s="6">
        <v>1.38</v>
      </c>
      <c r="DQ23" s="6">
        <v>1.373</v>
      </c>
      <c r="DR23" s="6">
        <v>1.3680000000000001</v>
      </c>
      <c r="DS23" s="6">
        <v>1.37</v>
      </c>
      <c r="DT23" s="6">
        <v>1.361</v>
      </c>
      <c r="DU23" s="6">
        <v>1.3620000000000001</v>
      </c>
      <c r="DV23" s="6">
        <v>1.359</v>
      </c>
      <c r="DW23" s="6">
        <v>1.355</v>
      </c>
      <c r="DX23" s="6">
        <v>1.3480000000000001</v>
      </c>
      <c r="DY23" s="6">
        <v>1.3480000000000001</v>
      </c>
      <c r="DZ23" s="6">
        <v>1.3380000000000001</v>
      </c>
      <c r="EA23" s="6">
        <v>1.327</v>
      </c>
      <c r="EB23" s="6">
        <v>1.3280000000000001</v>
      </c>
      <c r="EC23" s="6">
        <v>1.323</v>
      </c>
      <c r="ED23" s="6">
        <v>1.319</v>
      </c>
      <c r="EF23" s="6">
        <v>1380.847</v>
      </c>
      <c r="EG23" s="6">
        <v>1376.7850000000001</v>
      </c>
      <c r="EH23" s="6">
        <v>1366.1780000000001</v>
      </c>
      <c r="EI23" s="6">
        <v>1371.6559999999999</v>
      </c>
      <c r="EJ23" s="6">
        <v>1358.934</v>
      </c>
      <c r="EK23" s="6">
        <v>1367.31</v>
      </c>
      <c r="EL23" s="6">
        <v>1361.8150000000001</v>
      </c>
      <c r="EM23" s="6">
        <v>1360.6659999999999</v>
      </c>
      <c r="EN23" s="6">
        <v>1359.434</v>
      </c>
      <c r="EO23" s="6">
        <v>1348.7270000000001</v>
      </c>
      <c r="EP23" s="6">
        <v>1359.201</v>
      </c>
      <c r="EQ23" s="6">
        <v>1334.556</v>
      </c>
      <c r="ER23" s="6">
        <v>1346.9780000000001</v>
      </c>
      <c r="ES23" s="6">
        <v>1335.173</v>
      </c>
      <c r="ET23" s="6">
        <v>1345.347</v>
      </c>
      <c r="EU23" s="6">
        <v>1335.5219999999999</v>
      </c>
      <c r="EV23" s="6">
        <v>1333.84</v>
      </c>
      <c r="EW23" s="6">
        <v>1328.7280000000001</v>
      </c>
      <c r="EX23" s="6">
        <v>1320.3530000000001</v>
      </c>
      <c r="EY23" s="6">
        <v>1337.72</v>
      </c>
      <c r="EZ23" s="6">
        <v>1317.239</v>
      </c>
      <c r="FA23" s="6">
        <v>1325.5150000000001</v>
      </c>
      <c r="FB23" s="6">
        <v>1317.605</v>
      </c>
      <c r="FC23" s="6">
        <v>1307.2149999999999</v>
      </c>
      <c r="FD23" s="6">
        <v>1317.7049999999999</v>
      </c>
      <c r="FE23" s="6">
        <v>1305.6659999999999</v>
      </c>
      <c r="FF23" s="6">
        <v>1306.249</v>
      </c>
      <c r="FG23" s="6">
        <v>1303.4349999999999</v>
      </c>
      <c r="FH23" s="6">
        <v>1296.808</v>
      </c>
      <c r="FI23" s="6">
        <v>1295.6420000000001</v>
      </c>
      <c r="FJ23" s="6">
        <v>1279.5899999999999</v>
      </c>
      <c r="FK23" s="6">
        <v>1298.423</v>
      </c>
      <c r="FL23" s="6">
        <v>1284.402</v>
      </c>
      <c r="FM23" s="6">
        <v>1295.9580000000001</v>
      </c>
      <c r="FN23" s="6">
        <v>1290.58</v>
      </c>
      <c r="FO23" s="6">
        <v>1279.607</v>
      </c>
      <c r="FP23" s="6">
        <v>1290.913</v>
      </c>
      <c r="FQ23" s="6">
        <v>1273.962</v>
      </c>
      <c r="FR23" s="6">
        <v>1275.3440000000001</v>
      </c>
      <c r="FS23" s="6">
        <v>1265.653</v>
      </c>
      <c r="FT23" s="6">
        <v>1274.1120000000001</v>
      </c>
      <c r="FU23" s="6">
        <v>1268.816</v>
      </c>
      <c r="FV23" s="6">
        <v>1258.9590000000001</v>
      </c>
      <c r="FW23" s="6">
        <v>1266.136</v>
      </c>
      <c r="FX23" s="6">
        <v>1249.9000000000001</v>
      </c>
      <c r="FY23" s="6">
        <v>1258.2760000000001</v>
      </c>
      <c r="FZ23" s="6">
        <v>1250.5830000000001</v>
      </c>
      <c r="GA23" s="6">
        <v>1248.9680000000001</v>
      </c>
      <c r="GB23" s="6">
        <v>1245.704</v>
      </c>
      <c r="GC23" s="6">
        <v>1246.037</v>
      </c>
      <c r="GD23" s="6">
        <v>1253.98</v>
      </c>
      <c r="GE23" s="6">
        <v>1230.6179999999999</v>
      </c>
      <c r="GF23" s="6">
        <v>1242.7070000000001</v>
      </c>
      <c r="GG23" s="6">
        <v>1238.261</v>
      </c>
      <c r="GH23" s="6">
        <v>1238.4939999999999</v>
      </c>
      <c r="GI23" s="6">
        <v>1238.2439999999999</v>
      </c>
      <c r="GJ23" s="6">
        <v>1224.94</v>
      </c>
      <c r="GK23" s="6">
        <v>1235.18</v>
      </c>
      <c r="GL23" s="6">
        <v>1213.45</v>
      </c>
      <c r="GM23" s="6">
        <v>1224.3240000000001</v>
      </c>
      <c r="GN23" s="6">
        <v>1219.9110000000001</v>
      </c>
      <c r="GO23" s="6">
        <v>1216.8810000000001</v>
      </c>
      <c r="GP23" s="6">
        <v>1210.769</v>
      </c>
      <c r="GQ23" s="6">
        <v>1209.221</v>
      </c>
      <c r="GR23" s="6">
        <v>1217.7460000000001</v>
      </c>
      <c r="GS23" s="6">
        <v>1206.69</v>
      </c>
      <c r="GT23" s="6">
        <v>1216.614</v>
      </c>
      <c r="GU23" s="6">
        <v>1197.9480000000001</v>
      </c>
      <c r="GV23" s="6">
        <v>1195.683</v>
      </c>
      <c r="GW23" s="6">
        <v>1204.991</v>
      </c>
      <c r="GX23" s="6">
        <v>1190.3050000000001</v>
      </c>
      <c r="GY23" s="6">
        <v>1197.915</v>
      </c>
      <c r="GZ23" s="6">
        <v>1191.0039999999999</v>
      </c>
      <c r="HA23" s="6">
        <v>1199.08</v>
      </c>
      <c r="HB23" s="6">
        <v>1182.146</v>
      </c>
      <c r="HC23" s="6">
        <v>1186.0419999999999</v>
      </c>
      <c r="HD23" s="6">
        <v>1185.759</v>
      </c>
      <c r="HE23" s="6">
        <v>1173.337</v>
      </c>
      <c r="HF23" s="6">
        <v>1179.8309999999999</v>
      </c>
      <c r="HG23" s="6">
        <v>1175.701</v>
      </c>
      <c r="HH23" s="6">
        <v>1183.4110000000001</v>
      </c>
      <c r="HI23" s="6">
        <v>1182.828</v>
      </c>
      <c r="HJ23" s="6">
        <v>1174.386</v>
      </c>
      <c r="HK23" s="6">
        <v>1176.8340000000001</v>
      </c>
      <c r="HL23" s="6">
        <v>1163.9949999999999</v>
      </c>
      <c r="HM23" s="6">
        <v>1171.5050000000001</v>
      </c>
      <c r="HN23" s="6">
        <v>1165.9100000000001</v>
      </c>
      <c r="HO23" s="6">
        <v>1164.845</v>
      </c>
      <c r="HP23" s="6">
        <v>1161.098</v>
      </c>
      <c r="HQ23" s="6">
        <v>1152.373</v>
      </c>
      <c r="HR23" s="6">
        <v>1169.9570000000001</v>
      </c>
      <c r="HS23" s="6">
        <v>1153.588</v>
      </c>
      <c r="HT23" s="6">
        <v>1156.1859999999999</v>
      </c>
      <c r="HU23" s="6">
        <v>1151.2739999999999</v>
      </c>
      <c r="HV23" s="6">
        <v>1149.942</v>
      </c>
      <c r="HW23" s="6">
        <v>1154.704</v>
      </c>
      <c r="HX23" s="6">
        <v>1144.28</v>
      </c>
      <c r="HY23" s="6">
        <v>1154.1210000000001</v>
      </c>
      <c r="HZ23" s="6">
        <v>1138.9680000000001</v>
      </c>
      <c r="IA23" s="6">
        <v>1142.6479999999999</v>
      </c>
      <c r="IB23" s="6">
        <v>1134.289</v>
      </c>
      <c r="IC23" s="6">
        <v>1153.172</v>
      </c>
      <c r="ID23" s="6">
        <v>1128.828</v>
      </c>
      <c r="IE23" s="6">
        <v>1136.9369999999999</v>
      </c>
      <c r="IF23" s="6">
        <v>1132.924</v>
      </c>
      <c r="IG23" s="6">
        <v>1131.875</v>
      </c>
      <c r="IH23" s="6">
        <v>1133.124</v>
      </c>
      <c r="II23" s="6">
        <v>1121.0509999999999</v>
      </c>
      <c r="IJ23" s="6">
        <v>1133.4570000000001</v>
      </c>
      <c r="IK23" s="6">
        <v>1112.6089999999999</v>
      </c>
      <c r="IL23" s="6">
        <v>1128.8109999999999</v>
      </c>
      <c r="IM23" s="6">
        <v>1128.162</v>
      </c>
      <c r="IN23" s="6">
        <v>1118.97</v>
      </c>
      <c r="IO23" s="6">
        <v>1124.7650000000001</v>
      </c>
      <c r="IP23" s="6">
        <v>1105.0989999999999</v>
      </c>
      <c r="IQ23" s="6">
        <v>1115.6400000000001</v>
      </c>
      <c r="IR23" s="6">
        <v>1100.82</v>
      </c>
      <c r="IS23" s="6">
        <v>1114.1410000000001</v>
      </c>
      <c r="IT23" s="6">
        <v>1105.615</v>
      </c>
      <c r="IU23" s="6">
        <v>1099.6210000000001</v>
      </c>
      <c r="IV23" s="6">
        <v>1113.8409999999999</v>
      </c>
      <c r="IW23" s="6">
        <v>1097.8230000000001</v>
      </c>
      <c r="IX23" s="6">
        <v>1106.6479999999999</v>
      </c>
      <c r="IY23" s="6">
        <v>1098.905</v>
      </c>
      <c r="IZ23" s="6">
        <v>1102.335</v>
      </c>
      <c r="JA23" s="6">
        <v>1097.29</v>
      </c>
      <c r="JB23" s="6">
        <v>1097.6389999999999</v>
      </c>
      <c r="JC23" s="6">
        <v>1098.0219999999999</v>
      </c>
      <c r="JD23" s="6">
        <v>1080.855</v>
      </c>
      <c r="JE23" s="6">
        <v>1098.9380000000001</v>
      </c>
      <c r="JF23" s="6">
        <v>1090.046</v>
      </c>
      <c r="JG23" s="6">
        <v>1087.7650000000001</v>
      </c>
      <c r="JH23" s="6">
        <v>1096.124</v>
      </c>
      <c r="JI23" s="6">
        <v>1078.6569999999999</v>
      </c>
      <c r="JJ23" s="6">
        <v>1086.883</v>
      </c>
      <c r="JK23" s="6">
        <v>1076.3589999999999</v>
      </c>
      <c r="JL23" s="6">
        <v>1083.019</v>
      </c>
      <c r="JM23" s="6">
        <v>1075.0429999999999</v>
      </c>
      <c r="JN23" s="6">
        <v>1069.798</v>
      </c>
      <c r="JO23" s="6">
        <v>1077.241</v>
      </c>
      <c r="JP23" s="6">
        <v>1071.7460000000001</v>
      </c>
      <c r="JQ23" s="6">
        <v>1078.0239999999999</v>
      </c>
      <c r="JR23" s="6">
        <v>1063.7539999999999</v>
      </c>
      <c r="JS23" s="6">
        <v>1067.9829999999999</v>
      </c>
      <c r="JT23" s="6">
        <v>1059.7239999999999</v>
      </c>
      <c r="JU23" s="6">
        <v>1069.5150000000001</v>
      </c>
      <c r="JV23" s="6">
        <v>1066.268</v>
      </c>
      <c r="JW23" s="6">
        <v>1060.4570000000001</v>
      </c>
      <c r="JX23" s="6">
        <v>1067.5999999999999</v>
      </c>
      <c r="JY23" s="6">
        <v>1056.527</v>
      </c>
      <c r="JZ23" s="6">
        <v>1066.2349999999999</v>
      </c>
      <c r="KA23" s="6">
        <v>1055.211</v>
      </c>
      <c r="KB23" s="6">
        <v>1057.1600000000001</v>
      </c>
      <c r="KC23" s="6">
        <v>1055.7940000000001</v>
      </c>
      <c r="KD23" s="6">
        <v>1055.1949999999999</v>
      </c>
      <c r="KE23" s="6">
        <v>1062.6379999999999</v>
      </c>
      <c r="KF23" s="6">
        <v>1040.9079999999999</v>
      </c>
      <c r="KG23" s="6">
        <v>1047.452</v>
      </c>
      <c r="KH23" s="6">
        <v>1047.4690000000001</v>
      </c>
      <c r="KI23" s="6">
        <v>1046.336</v>
      </c>
      <c r="KJ23" s="6">
        <v>1046.037</v>
      </c>
      <c r="KK23" s="6">
        <v>1035.4459999999999</v>
      </c>
      <c r="KL23" s="6">
        <v>1050.2660000000001</v>
      </c>
      <c r="KM23" s="6">
        <v>1036.1959999999999</v>
      </c>
      <c r="KN23" s="6">
        <v>1044.854</v>
      </c>
      <c r="KO23" s="6">
        <v>1040.4580000000001</v>
      </c>
      <c r="KP23" s="6">
        <v>1035.8130000000001</v>
      </c>
      <c r="KQ23" s="6">
        <v>1036.912</v>
      </c>
      <c r="KR23" s="6">
        <v>1027.0709999999999</v>
      </c>
      <c r="KS23" s="6">
        <v>1040.0920000000001</v>
      </c>
      <c r="KT23" s="6">
        <v>1018.995</v>
      </c>
      <c r="KU23" s="6">
        <v>1033.2149999999999</v>
      </c>
      <c r="KV23" s="6">
        <v>1027.204</v>
      </c>
      <c r="KW23" s="6">
        <v>1027.154</v>
      </c>
      <c r="KX23" s="6">
        <v>1030.068</v>
      </c>
      <c r="KY23" s="6">
        <v>1024.3900000000001</v>
      </c>
      <c r="KZ23" s="6">
        <v>1029.4349999999999</v>
      </c>
      <c r="LA23" s="6">
        <v>1022.908</v>
      </c>
      <c r="LB23" s="6">
        <v>1025.838</v>
      </c>
      <c r="LC23" s="6">
        <v>1020.26</v>
      </c>
      <c r="LD23" s="6">
        <v>1022.1420000000001</v>
      </c>
      <c r="LE23" s="6">
        <v>1024.873</v>
      </c>
      <c r="LF23" s="6">
        <v>1009.3869999999999</v>
      </c>
      <c r="LG23" s="6">
        <v>1014.1660000000001</v>
      </c>
      <c r="LH23" s="6">
        <v>1005.857</v>
      </c>
      <c r="LI23" s="6">
        <v>1014.432</v>
      </c>
      <c r="LJ23" s="6">
        <v>1014.898</v>
      </c>
      <c r="LK23" s="6">
        <v>1012.967</v>
      </c>
      <c r="LL23" s="6">
        <v>995.76599999999996</v>
      </c>
      <c r="LM23" s="6">
        <v>1011.085</v>
      </c>
      <c r="LN23" s="6">
        <v>1001.261</v>
      </c>
      <c r="LO23" s="6">
        <v>1002.943</v>
      </c>
      <c r="LP23" s="6">
        <v>1003.026</v>
      </c>
      <c r="LQ23" s="6">
        <v>985.80799999999999</v>
      </c>
      <c r="LR23" s="6">
        <v>1006.623</v>
      </c>
      <c r="LS23" s="6">
        <v>991.76900000000001</v>
      </c>
      <c r="LT23" s="6">
        <v>1004.175</v>
      </c>
      <c r="LU23" s="6">
        <v>996.06500000000005</v>
      </c>
      <c r="LV23" s="6">
        <v>992.40200000000004</v>
      </c>
      <c r="LW23" s="6">
        <v>999.62900000000002</v>
      </c>
      <c r="LX23" s="6">
        <v>986.85699999999997</v>
      </c>
      <c r="LY23" s="6">
        <v>997.84699999999998</v>
      </c>
      <c r="LZ23" s="6">
        <v>980.16300000000001</v>
      </c>
      <c r="MA23" s="6">
        <v>995.83199999999999</v>
      </c>
      <c r="MB23" s="6">
        <v>986.85699999999997</v>
      </c>
      <c r="MC23" s="6">
        <v>978.94799999999998</v>
      </c>
      <c r="MD23" s="6">
        <v>985.40899999999999</v>
      </c>
      <c r="ME23" s="6">
        <v>982.76099999999997</v>
      </c>
      <c r="MF23" s="6">
        <v>986.47400000000005</v>
      </c>
      <c r="MG23" s="6">
        <v>967.92499999999995</v>
      </c>
      <c r="MH23" s="6">
        <v>980.66300000000001</v>
      </c>
      <c r="MI23" s="6">
        <v>982.81100000000004</v>
      </c>
      <c r="MJ23" s="6">
        <v>974.61800000000005</v>
      </c>
      <c r="MK23" s="6">
        <v>986.42399999999998</v>
      </c>
      <c r="ML23" s="6">
        <v>961.96299999999997</v>
      </c>
      <c r="MM23" s="6">
        <v>979.18100000000004</v>
      </c>
      <c r="MN23" s="6">
        <v>966.32600000000002</v>
      </c>
      <c r="MO23" s="6">
        <v>977.61599999999999</v>
      </c>
      <c r="MP23" s="6">
        <v>971.33799999999997</v>
      </c>
      <c r="MQ23" s="6">
        <v>965.47699999999998</v>
      </c>
      <c r="MR23" s="6">
        <v>975.41800000000001</v>
      </c>
      <c r="MS23" s="6">
        <v>963.529</v>
      </c>
      <c r="MT23" s="6">
        <v>971.03800000000001</v>
      </c>
      <c r="MU23" s="6">
        <v>957.93399999999997</v>
      </c>
      <c r="MV23" s="6">
        <v>966.32600000000002</v>
      </c>
      <c r="MW23" s="6">
        <v>965.42700000000002</v>
      </c>
      <c r="MX23" s="6">
        <v>959.84900000000005</v>
      </c>
      <c r="MY23" s="6">
        <v>966.25900000000001</v>
      </c>
      <c r="MZ23" s="6">
        <v>962.346</v>
      </c>
    </row>
    <row r="24" spans="2:364">
      <c r="B24" s="5" t="s">
        <v>15</v>
      </c>
      <c r="D24" s="6" t="s">
        <v>400</v>
      </c>
      <c r="E24" s="6">
        <v>1315.0540000000001</v>
      </c>
      <c r="F24" s="6">
        <v>1318.1289999999999</v>
      </c>
      <c r="G24" s="6">
        <v>1315.566</v>
      </c>
      <c r="H24" s="6">
        <v>1313.8869999999999</v>
      </c>
      <c r="I24" s="6">
        <v>1311.077</v>
      </c>
      <c r="J24" s="6">
        <v>1306.9770000000001</v>
      </c>
      <c r="K24" s="6">
        <v>1314.8589999999999</v>
      </c>
      <c r="L24" s="6">
        <v>1311.8019999999999</v>
      </c>
      <c r="M24" s="6">
        <v>1318.164</v>
      </c>
      <c r="N24" s="6">
        <v>1314.329</v>
      </c>
      <c r="O24" s="6">
        <v>1326.807</v>
      </c>
      <c r="P24" s="6">
        <v>1292.749</v>
      </c>
      <c r="Q24" s="6">
        <v>1253.636</v>
      </c>
      <c r="R24" s="6">
        <v>1250.2249999999999</v>
      </c>
      <c r="S24" s="6">
        <v>1288.4190000000001</v>
      </c>
      <c r="T24" s="6">
        <v>1284.3009999999999</v>
      </c>
      <c r="U24" s="6">
        <v>1289.126</v>
      </c>
      <c r="V24" s="6">
        <v>1288.154</v>
      </c>
      <c r="W24" s="6">
        <v>1300.7729999999999</v>
      </c>
      <c r="X24" s="6">
        <v>1306.2339999999999</v>
      </c>
      <c r="Y24" s="6">
        <v>1308.885</v>
      </c>
      <c r="Z24" s="6">
        <v>1327.92</v>
      </c>
      <c r="AA24" s="6">
        <v>1341.9</v>
      </c>
      <c r="AB24" s="6">
        <v>1346.1949999999999</v>
      </c>
      <c r="AC24" s="6">
        <v>1357.9659999999999</v>
      </c>
      <c r="AD24" s="6">
        <v>1367.846</v>
      </c>
      <c r="AE24" s="6">
        <v>1381.9849999999999</v>
      </c>
      <c r="AF24" s="6">
        <v>1384.2829999999999</v>
      </c>
      <c r="AG24" s="6">
        <v>1417.9690000000001</v>
      </c>
      <c r="AH24" s="6">
        <v>1437.923</v>
      </c>
      <c r="AI24" s="6">
        <v>1451.1610000000001</v>
      </c>
      <c r="AJ24" s="6">
        <v>1458.355</v>
      </c>
      <c r="AK24" s="6">
        <v>1478.7329999999999</v>
      </c>
      <c r="AL24" s="6">
        <v>1487.693</v>
      </c>
      <c r="AM24" s="6">
        <v>1507.9480000000001</v>
      </c>
      <c r="AN24" s="6">
        <v>1536.615</v>
      </c>
      <c r="AO24" s="6">
        <v>1549.57</v>
      </c>
      <c r="AP24" s="6">
        <v>1561.96</v>
      </c>
      <c r="AQ24" s="6">
        <v>1570.1780000000001</v>
      </c>
      <c r="AR24" s="6">
        <v>1583.1510000000001</v>
      </c>
      <c r="AS24" s="6">
        <v>1605.491</v>
      </c>
      <c r="AT24" s="6">
        <v>1619.153</v>
      </c>
      <c r="AU24" s="6">
        <v>1627.848</v>
      </c>
      <c r="AV24" s="6">
        <v>1641.0329999999999</v>
      </c>
      <c r="AW24" s="6">
        <v>1662.49</v>
      </c>
      <c r="AX24" s="6">
        <v>1676.8230000000001</v>
      </c>
      <c r="AY24" s="6">
        <v>1699.3219999999999</v>
      </c>
      <c r="AZ24" s="6">
        <v>1721.3789999999999</v>
      </c>
      <c r="BA24" s="6">
        <v>1727.7950000000001</v>
      </c>
      <c r="BB24" s="6">
        <v>1728.06</v>
      </c>
      <c r="BC24" s="6">
        <v>1737.8689999999999</v>
      </c>
      <c r="BD24" s="6">
        <v>1741.2629999999999</v>
      </c>
      <c r="BE24" s="6">
        <v>1754.819</v>
      </c>
      <c r="BF24" s="6">
        <v>1771.4849999999999</v>
      </c>
      <c r="BG24" s="6">
        <v>1790.308</v>
      </c>
      <c r="BH24" s="6">
        <v>1792.9949999999999</v>
      </c>
      <c r="BI24" s="6">
        <v>1815.9349999999999</v>
      </c>
      <c r="BJ24" s="6">
        <v>1815.193</v>
      </c>
      <c r="BK24" s="6">
        <v>1832.761</v>
      </c>
      <c r="BL24" s="6">
        <v>1841.174</v>
      </c>
      <c r="BM24" s="6">
        <v>1844.797</v>
      </c>
      <c r="BN24" s="6">
        <v>1849.569</v>
      </c>
      <c r="BO24" s="6">
        <v>1847.5540000000001</v>
      </c>
      <c r="BP24" s="6">
        <v>1864.5920000000001</v>
      </c>
      <c r="BQ24" s="6">
        <v>1868.127</v>
      </c>
      <c r="BR24" s="6">
        <v>1882.761</v>
      </c>
      <c r="BS24" s="6">
        <v>1888.7170000000001</v>
      </c>
      <c r="BT24" s="6">
        <v>1896.7059999999999</v>
      </c>
      <c r="BU24" s="6">
        <v>1899.8689999999999</v>
      </c>
      <c r="BV24" s="6">
        <v>1895.009</v>
      </c>
      <c r="BW24" s="6">
        <v>1914.645</v>
      </c>
      <c r="BX24" s="6">
        <v>1905.9670000000001</v>
      </c>
      <c r="BY24" s="6">
        <v>1904.5709999999999</v>
      </c>
      <c r="BZ24" s="6">
        <v>1909.5550000000001</v>
      </c>
      <c r="CA24" s="6">
        <v>1915.9169999999999</v>
      </c>
      <c r="CB24" s="6">
        <v>1911.729</v>
      </c>
      <c r="CC24" s="6">
        <v>1920</v>
      </c>
      <c r="CD24" s="6">
        <v>1920.46</v>
      </c>
      <c r="CE24" s="6">
        <v>1926.4159999999999</v>
      </c>
      <c r="CF24" s="6">
        <v>1925.886</v>
      </c>
      <c r="CG24" s="6">
        <v>1925.143</v>
      </c>
      <c r="CH24" s="6">
        <v>1917.3140000000001</v>
      </c>
      <c r="CI24" s="6">
        <v>1923.164</v>
      </c>
      <c r="CJ24" s="6">
        <v>1909.7670000000001</v>
      </c>
      <c r="CK24" s="6">
        <v>1919.7349999999999</v>
      </c>
      <c r="CL24" s="6">
        <v>1921.538</v>
      </c>
      <c r="CM24" s="6">
        <v>1922.952</v>
      </c>
      <c r="CN24" s="6">
        <v>1929.3140000000001</v>
      </c>
      <c r="CO24" s="6">
        <v>1926.345</v>
      </c>
      <c r="CP24" s="6">
        <v>1927.1579999999999</v>
      </c>
      <c r="CQ24" s="6">
        <v>1921.7850000000001</v>
      </c>
      <c r="CR24" s="6">
        <v>1916.1289999999999</v>
      </c>
      <c r="CS24" s="6">
        <v>1927.14</v>
      </c>
      <c r="CT24" s="6">
        <v>1914.8920000000001</v>
      </c>
      <c r="CU24" s="6">
        <v>1913.6369999999999</v>
      </c>
      <c r="CV24" s="6">
        <v>1905.3130000000001</v>
      </c>
      <c r="CW24" s="6">
        <v>1909.184</v>
      </c>
      <c r="CX24" s="6">
        <v>1898.42</v>
      </c>
      <c r="CY24" s="6">
        <v>1888.9290000000001</v>
      </c>
      <c r="CZ24" s="6">
        <v>1884.4580000000001</v>
      </c>
      <c r="DA24" s="6">
        <v>1879.7739999999999</v>
      </c>
      <c r="DB24" s="6">
        <v>1898.0309999999999</v>
      </c>
      <c r="DC24" s="6">
        <v>1878.5540000000001</v>
      </c>
      <c r="DD24" s="6">
        <v>1875.5319999999999</v>
      </c>
      <c r="DE24" s="6">
        <v>1878.89</v>
      </c>
      <c r="DF24" s="6">
        <v>1872.1030000000001</v>
      </c>
      <c r="DG24" s="6">
        <v>1866.748</v>
      </c>
      <c r="DH24" s="6">
        <v>1843.79</v>
      </c>
      <c r="DI24" s="6">
        <v>1833.2380000000001</v>
      </c>
      <c r="DJ24" s="6">
        <v>1840.6790000000001</v>
      </c>
      <c r="DK24" s="6">
        <v>1840.626</v>
      </c>
      <c r="DL24" s="6">
        <v>1833.079</v>
      </c>
      <c r="DM24" s="6">
        <v>1842.0050000000001</v>
      </c>
      <c r="DN24" s="6">
        <v>1832.5840000000001</v>
      </c>
      <c r="DO24" s="6">
        <v>1830.923</v>
      </c>
      <c r="DP24" s="6">
        <v>1815.0519999999999</v>
      </c>
      <c r="DQ24" s="6">
        <v>1805.578</v>
      </c>
      <c r="DR24" s="6">
        <v>1799.039</v>
      </c>
      <c r="DS24" s="6">
        <v>1802.15</v>
      </c>
      <c r="DT24" s="6">
        <v>1789.7429999999999</v>
      </c>
      <c r="DU24" s="6">
        <v>1790.98</v>
      </c>
      <c r="DV24" s="6">
        <v>1786.8620000000001</v>
      </c>
      <c r="DW24" s="6">
        <v>1781.789</v>
      </c>
      <c r="DX24" s="6">
        <v>1772.5809999999999</v>
      </c>
      <c r="DY24" s="6">
        <v>1772.546</v>
      </c>
      <c r="DZ24" s="6">
        <v>1759.1659999999999</v>
      </c>
      <c r="EA24" s="6">
        <v>1745.451</v>
      </c>
      <c r="EB24" s="6">
        <v>1746.53</v>
      </c>
      <c r="EC24" s="6">
        <v>1739.69</v>
      </c>
      <c r="ED24" s="6">
        <v>1734.105</v>
      </c>
      <c r="EF24" s="6">
        <v>1382.299</v>
      </c>
      <c r="EG24" s="6">
        <v>1379.19</v>
      </c>
      <c r="EH24" s="6">
        <v>1368.4280000000001</v>
      </c>
      <c r="EI24" s="6">
        <v>1383.211</v>
      </c>
      <c r="EJ24" s="6">
        <v>1355.7560000000001</v>
      </c>
      <c r="EK24" s="6">
        <v>1369.425</v>
      </c>
      <c r="EL24" s="6">
        <v>1364.3050000000001</v>
      </c>
      <c r="EM24" s="6">
        <v>1362.143</v>
      </c>
      <c r="EN24" s="6">
        <v>1357.463</v>
      </c>
      <c r="EO24" s="6">
        <v>1355.4690000000001</v>
      </c>
      <c r="EP24" s="6">
        <v>1347.7650000000001</v>
      </c>
      <c r="EQ24" s="6">
        <v>1333.91</v>
      </c>
      <c r="ER24" s="6">
        <v>1356.364</v>
      </c>
      <c r="ES24" s="6">
        <v>1338.117</v>
      </c>
      <c r="ET24" s="6">
        <v>1342.527</v>
      </c>
      <c r="EU24" s="6">
        <v>1337.56</v>
      </c>
      <c r="EV24" s="6">
        <v>1337.087</v>
      </c>
      <c r="EW24" s="6">
        <v>1328.808</v>
      </c>
      <c r="EX24" s="6">
        <v>1324.077</v>
      </c>
      <c r="EY24" s="6">
        <v>1329.0440000000001</v>
      </c>
      <c r="EZ24" s="6">
        <v>1320.884</v>
      </c>
      <c r="FA24" s="6">
        <v>1325.5809999999999</v>
      </c>
      <c r="FB24" s="6">
        <v>1322.1679999999999</v>
      </c>
      <c r="FC24" s="6">
        <v>1299.6969999999999</v>
      </c>
      <c r="FD24" s="6">
        <v>1325.0229999999999</v>
      </c>
      <c r="FE24" s="6">
        <v>1303.211</v>
      </c>
      <c r="FF24" s="6">
        <v>1307.9760000000001</v>
      </c>
      <c r="FG24" s="6">
        <v>1295.895</v>
      </c>
      <c r="FH24" s="6">
        <v>1300.018</v>
      </c>
      <c r="FI24" s="6">
        <v>1303.6500000000001</v>
      </c>
      <c r="FJ24" s="6">
        <v>1290.0830000000001</v>
      </c>
      <c r="FK24" s="6">
        <v>1298.5309999999999</v>
      </c>
      <c r="FL24" s="6">
        <v>1283.596</v>
      </c>
      <c r="FM24" s="6">
        <v>1294.29</v>
      </c>
      <c r="FN24" s="6">
        <v>1284.3900000000001</v>
      </c>
      <c r="FO24" s="6">
        <v>1281.0609999999999</v>
      </c>
      <c r="FP24" s="6">
        <v>1289.2719999999999</v>
      </c>
      <c r="FQ24" s="6">
        <v>1264.7059999999999</v>
      </c>
      <c r="FR24" s="6">
        <v>1285.0319999999999</v>
      </c>
      <c r="FS24" s="6">
        <v>1261.04</v>
      </c>
      <c r="FT24" s="6">
        <v>1271.9549999999999</v>
      </c>
      <c r="FU24" s="6">
        <v>1278.4929999999999</v>
      </c>
      <c r="FV24" s="6">
        <v>1255.3130000000001</v>
      </c>
      <c r="FW24" s="6">
        <v>1266.8520000000001</v>
      </c>
      <c r="FX24" s="6">
        <v>1249.3320000000001</v>
      </c>
      <c r="FY24" s="6">
        <v>1269.403</v>
      </c>
      <c r="FZ24" s="6">
        <v>1255.6500000000001</v>
      </c>
      <c r="GA24" s="6">
        <v>1258.1849999999999</v>
      </c>
      <c r="GB24" s="6">
        <v>1255.127</v>
      </c>
      <c r="GC24" s="6">
        <v>1240.242</v>
      </c>
      <c r="GD24" s="6">
        <v>1257.712</v>
      </c>
      <c r="GE24" s="6">
        <v>1238.3489999999999</v>
      </c>
      <c r="GF24" s="6">
        <v>1248.6389999999999</v>
      </c>
      <c r="GG24" s="6">
        <v>1239.144</v>
      </c>
      <c r="GH24" s="6">
        <v>1242.337</v>
      </c>
      <c r="GI24" s="6">
        <v>1236.44</v>
      </c>
      <c r="GJ24" s="6">
        <v>1218.8520000000001</v>
      </c>
      <c r="GK24" s="6">
        <v>1240.0899999999999</v>
      </c>
      <c r="GL24" s="6">
        <v>1216.537</v>
      </c>
      <c r="GM24" s="6">
        <v>1223.414</v>
      </c>
      <c r="GN24" s="6">
        <v>1218.1590000000001</v>
      </c>
      <c r="GO24" s="6">
        <v>1219.579</v>
      </c>
      <c r="GP24" s="6">
        <v>1215.473</v>
      </c>
      <c r="GQ24" s="6">
        <v>1202.4970000000001</v>
      </c>
      <c r="GR24" s="6">
        <v>1219.021</v>
      </c>
      <c r="GS24" s="6">
        <v>1200.453</v>
      </c>
      <c r="GT24" s="6">
        <v>1211.3510000000001</v>
      </c>
      <c r="GU24" s="6">
        <v>1207.8019999999999</v>
      </c>
      <c r="GV24" s="6">
        <v>1201.5</v>
      </c>
      <c r="GW24" s="6">
        <v>1205.4880000000001</v>
      </c>
      <c r="GX24" s="6">
        <v>1192.4780000000001</v>
      </c>
      <c r="GY24" s="6">
        <v>1206.4680000000001</v>
      </c>
      <c r="GZ24" s="6">
        <v>1195.317</v>
      </c>
      <c r="HA24" s="6">
        <v>1198.662</v>
      </c>
      <c r="HB24" s="6">
        <v>1186.1759999999999</v>
      </c>
      <c r="HC24" s="6">
        <v>1186.5139999999999</v>
      </c>
      <c r="HD24" s="6">
        <v>1186.9870000000001</v>
      </c>
      <c r="HE24" s="6">
        <v>1186.396</v>
      </c>
      <c r="HF24" s="6">
        <v>1185.923</v>
      </c>
      <c r="HG24" s="6">
        <v>1173.7750000000001</v>
      </c>
      <c r="HH24" s="6">
        <v>1181.3610000000001</v>
      </c>
      <c r="HI24" s="6">
        <v>1180.5840000000001</v>
      </c>
      <c r="HJ24" s="6">
        <v>1174.6030000000001</v>
      </c>
      <c r="HK24" s="6">
        <v>1179.79</v>
      </c>
      <c r="HL24" s="6">
        <v>1171.258</v>
      </c>
      <c r="HM24" s="6">
        <v>1181.952</v>
      </c>
      <c r="HN24" s="6">
        <v>1166.375</v>
      </c>
      <c r="HO24" s="6">
        <v>1168.4190000000001</v>
      </c>
      <c r="HP24" s="6">
        <v>1162.3710000000001</v>
      </c>
      <c r="HQ24" s="6">
        <v>1151.0340000000001</v>
      </c>
      <c r="HR24" s="6">
        <v>1164.009</v>
      </c>
      <c r="HS24" s="6">
        <v>1157.2339999999999</v>
      </c>
      <c r="HT24" s="6">
        <v>1159.8699999999999</v>
      </c>
      <c r="HU24" s="6">
        <v>1150.0709999999999</v>
      </c>
      <c r="HV24" s="6">
        <v>1158.4169999999999</v>
      </c>
      <c r="HW24" s="6">
        <v>1158.3330000000001</v>
      </c>
      <c r="HX24" s="6">
        <v>1146.2349999999999</v>
      </c>
      <c r="HY24" s="6">
        <v>1150.9829999999999</v>
      </c>
      <c r="HZ24" s="6">
        <v>1144.309</v>
      </c>
      <c r="IA24" s="6">
        <v>1144.191</v>
      </c>
      <c r="IB24" s="6">
        <v>1131.1479999999999</v>
      </c>
      <c r="IC24" s="6">
        <v>1146.0830000000001</v>
      </c>
      <c r="ID24" s="6">
        <v>1135.0340000000001</v>
      </c>
      <c r="IE24" s="6">
        <v>1132.077</v>
      </c>
      <c r="IF24" s="6">
        <v>1130.252</v>
      </c>
      <c r="IG24" s="6">
        <v>1125.0150000000001</v>
      </c>
      <c r="IH24" s="6">
        <v>1130.8440000000001</v>
      </c>
      <c r="II24" s="6">
        <v>1120.1990000000001</v>
      </c>
      <c r="IJ24" s="6">
        <v>1135.1690000000001</v>
      </c>
      <c r="IK24" s="6">
        <v>1111.2449999999999</v>
      </c>
      <c r="IL24" s="6">
        <v>1128.0730000000001</v>
      </c>
      <c r="IM24" s="6">
        <v>1113.424</v>
      </c>
      <c r="IN24" s="6">
        <v>1117.26</v>
      </c>
      <c r="IO24" s="6">
        <v>1122.1759999999999</v>
      </c>
      <c r="IP24" s="6">
        <v>1108.896</v>
      </c>
      <c r="IQ24" s="6">
        <v>1119.0170000000001</v>
      </c>
      <c r="IR24" s="6">
        <v>1106.903</v>
      </c>
      <c r="IS24" s="6">
        <v>1106.261</v>
      </c>
      <c r="IT24" s="6">
        <v>1107.0550000000001</v>
      </c>
      <c r="IU24" s="6">
        <v>1102.442</v>
      </c>
      <c r="IV24" s="6">
        <v>1110.028</v>
      </c>
      <c r="IW24" s="6">
        <v>1097.306</v>
      </c>
      <c r="IX24" s="6">
        <v>1102.915</v>
      </c>
      <c r="IY24" s="6">
        <v>1096.1569999999999</v>
      </c>
      <c r="IZ24" s="6">
        <v>1101.0909999999999</v>
      </c>
      <c r="JA24" s="6">
        <v>1100.6510000000001</v>
      </c>
      <c r="JB24" s="6">
        <v>1088.3679999999999</v>
      </c>
      <c r="JC24" s="6">
        <v>1101.395</v>
      </c>
      <c r="JD24" s="6">
        <v>1089.213</v>
      </c>
      <c r="JE24" s="6">
        <v>1098.0329999999999</v>
      </c>
      <c r="JF24" s="6">
        <v>1085.7829999999999</v>
      </c>
      <c r="JG24" s="6">
        <v>1085.124</v>
      </c>
      <c r="JH24" s="6">
        <v>1093.6569999999999</v>
      </c>
      <c r="JI24" s="6">
        <v>1072.3679999999999</v>
      </c>
      <c r="JJ24" s="6">
        <v>1095.127</v>
      </c>
      <c r="JK24" s="6">
        <v>1068.6010000000001</v>
      </c>
      <c r="JL24" s="6">
        <v>1079.701</v>
      </c>
      <c r="JM24" s="6">
        <v>1077.336</v>
      </c>
      <c r="JN24" s="6">
        <v>1078.991</v>
      </c>
      <c r="JO24" s="6">
        <v>1078.1300000000001</v>
      </c>
      <c r="JP24" s="6">
        <v>1073.1120000000001</v>
      </c>
      <c r="JQ24" s="6">
        <v>1075.933</v>
      </c>
      <c r="JR24" s="6">
        <v>1060.221</v>
      </c>
      <c r="JS24" s="6">
        <v>1069.8340000000001</v>
      </c>
      <c r="JT24" s="6">
        <v>1062.991</v>
      </c>
      <c r="JU24" s="6">
        <v>1063.414</v>
      </c>
      <c r="JV24" s="6">
        <v>1063.8869999999999</v>
      </c>
      <c r="JW24" s="6">
        <v>1057.078</v>
      </c>
      <c r="JX24" s="6">
        <v>1073.2639999999999</v>
      </c>
      <c r="JY24" s="6">
        <v>1059.4259999999999</v>
      </c>
      <c r="JZ24" s="6">
        <v>1055.6590000000001</v>
      </c>
      <c r="KA24" s="6">
        <v>1060.761</v>
      </c>
      <c r="KB24" s="6">
        <v>1052.06</v>
      </c>
      <c r="KC24" s="6">
        <v>1058.5989999999999</v>
      </c>
      <c r="KD24" s="6">
        <v>1046.9739999999999</v>
      </c>
      <c r="KE24" s="6">
        <v>1053.2929999999999</v>
      </c>
      <c r="KF24" s="6">
        <v>1050.2180000000001</v>
      </c>
      <c r="KG24" s="6">
        <v>1041.99</v>
      </c>
      <c r="KH24" s="6">
        <v>1046.299</v>
      </c>
      <c r="KI24" s="6">
        <v>1041.3820000000001</v>
      </c>
      <c r="KJ24" s="6">
        <v>1047.1600000000001</v>
      </c>
      <c r="KK24" s="6">
        <v>1032.867</v>
      </c>
      <c r="KL24" s="6">
        <v>1046.9069999999999</v>
      </c>
      <c r="KM24" s="6">
        <v>1030.163</v>
      </c>
      <c r="KN24" s="6">
        <v>1040.402</v>
      </c>
      <c r="KO24" s="6">
        <v>1035.79</v>
      </c>
      <c r="KP24" s="6">
        <v>1034.675</v>
      </c>
      <c r="KQ24" s="6">
        <v>1035.249</v>
      </c>
      <c r="KR24" s="6">
        <v>1025.4829999999999</v>
      </c>
      <c r="KS24" s="6">
        <v>1033.712</v>
      </c>
      <c r="KT24" s="6">
        <v>1022.611</v>
      </c>
      <c r="KU24" s="6">
        <v>1028.356</v>
      </c>
      <c r="KV24" s="6">
        <v>1029.7919999999999</v>
      </c>
      <c r="KW24" s="6">
        <v>1024.7059999999999</v>
      </c>
      <c r="KX24" s="6">
        <v>1025.6189999999999</v>
      </c>
      <c r="KY24" s="6">
        <v>1021.023</v>
      </c>
      <c r="KZ24" s="6">
        <v>1026.21</v>
      </c>
      <c r="LA24" s="6">
        <v>1023.152</v>
      </c>
      <c r="LB24" s="6">
        <v>1022.932</v>
      </c>
      <c r="LC24" s="6">
        <v>1010.092</v>
      </c>
      <c r="LD24" s="6">
        <v>1010.396</v>
      </c>
      <c r="LE24" s="6">
        <v>1016.326</v>
      </c>
      <c r="LF24" s="6">
        <v>1008.115</v>
      </c>
      <c r="LG24" s="6">
        <v>1022.003</v>
      </c>
      <c r="LH24" s="6">
        <v>1013.758</v>
      </c>
      <c r="LI24" s="6">
        <v>1012.474</v>
      </c>
      <c r="LJ24" s="6">
        <v>1006.949</v>
      </c>
      <c r="LK24" s="6">
        <v>1013.994</v>
      </c>
      <c r="LL24" s="6">
        <v>999.51499999999999</v>
      </c>
      <c r="LM24" s="6">
        <v>1007.557</v>
      </c>
      <c r="LN24" s="6">
        <v>1007.6420000000001</v>
      </c>
      <c r="LO24" s="6">
        <v>998.41700000000003</v>
      </c>
      <c r="LP24" s="6">
        <v>1006.966</v>
      </c>
      <c r="LQ24" s="6">
        <v>992.74</v>
      </c>
      <c r="LR24" s="6">
        <v>1006.206</v>
      </c>
      <c r="LS24" s="6">
        <v>992.97699999999998</v>
      </c>
      <c r="LT24" s="6">
        <v>999.85299999999995</v>
      </c>
      <c r="LU24" s="6">
        <v>995.52800000000002</v>
      </c>
      <c r="LV24" s="6">
        <v>995.64599999999996</v>
      </c>
      <c r="LW24" s="6">
        <v>996.05200000000002</v>
      </c>
      <c r="LX24" s="6">
        <v>983.78499999999997</v>
      </c>
      <c r="LY24" s="6">
        <v>1000.005</v>
      </c>
      <c r="LZ24" s="6">
        <v>989.952</v>
      </c>
      <c r="MA24" s="6">
        <v>997.2</v>
      </c>
      <c r="MB24" s="6">
        <v>989.05700000000002</v>
      </c>
      <c r="MC24" s="6">
        <v>978.548</v>
      </c>
      <c r="MD24" s="6">
        <v>986.86</v>
      </c>
      <c r="ME24" s="6">
        <v>974.40800000000002</v>
      </c>
      <c r="MF24" s="6">
        <v>986.928</v>
      </c>
      <c r="MG24" s="6">
        <v>972.88800000000003</v>
      </c>
      <c r="MH24" s="6">
        <v>982.80499999999995</v>
      </c>
      <c r="MI24" s="6">
        <v>982.24800000000005</v>
      </c>
      <c r="MJ24" s="6">
        <v>976.50300000000004</v>
      </c>
      <c r="MK24" s="6">
        <v>981.91</v>
      </c>
      <c r="ML24" s="6">
        <v>967.245</v>
      </c>
      <c r="MM24" s="6">
        <v>978.39599999999996</v>
      </c>
      <c r="MN24" s="6">
        <v>964.57500000000005</v>
      </c>
      <c r="MO24" s="6">
        <v>975.67600000000004</v>
      </c>
      <c r="MP24" s="6">
        <v>975.84500000000003</v>
      </c>
      <c r="MQ24" s="6">
        <v>968.46100000000001</v>
      </c>
      <c r="MR24" s="6">
        <v>974.56</v>
      </c>
      <c r="MS24" s="6">
        <v>956.98900000000003</v>
      </c>
      <c r="MT24" s="6">
        <v>964.22</v>
      </c>
      <c r="MU24" s="6">
        <v>958.39099999999996</v>
      </c>
      <c r="MV24" s="6">
        <v>965.08199999999999</v>
      </c>
      <c r="MW24" s="6">
        <v>963.15599999999995</v>
      </c>
      <c r="MX24" s="6">
        <v>958.69600000000003</v>
      </c>
      <c r="MY24" s="6">
        <v>968.32600000000002</v>
      </c>
      <c r="MZ24" s="6">
        <v>943.81100000000004</v>
      </c>
    </row>
    <row r="25" spans="2:364">
      <c r="B25" s="5" t="s">
        <v>16</v>
      </c>
      <c r="D25" s="6" t="s">
        <v>524</v>
      </c>
      <c r="E25" s="6">
        <v>1</v>
      </c>
      <c r="F25" s="6">
        <v>0.99399999999999999</v>
      </c>
      <c r="G25" s="6">
        <v>0.995</v>
      </c>
      <c r="H25" s="6">
        <v>0.98699999999999999</v>
      </c>
      <c r="I25" s="6">
        <v>0.99199999999999999</v>
      </c>
      <c r="J25" s="6">
        <v>1.0049999999999999</v>
      </c>
      <c r="K25" s="6">
        <v>1.0029999999999999</v>
      </c>
      <c r="L25" s="6">
        <v>1.0069999999999999</v>
      </c>
      <c r="M25" s="6">
        <v>1.004</v>
      </c>
      <c r="N25" s="6">
        <v>1.0029999999999999</v>
      </c>
      <c r="O25" s="6">
        <v>1</v>
      </c>
      <c r="P25" s="6">
        <v>0.95799999999999996</v>
      </c>
      <c r="Q25" s="6">
        <v>0.95299999999999996</v>
      </c>
      <c r="R25" s="6">
        <v>0.94399999999999995</v>
      </c>
      <c r="S25" s="6">
        <v>0.98099999999999998</v>
      </c>
      <c r="T25" s="6">
        <v>0.97899999999999998</v>
      </c>
      <c r="U25" s="6">
        <v>0.97399999999999998</v>
      </c>
      <c r="V25" s="6">
        <v>0.97299999999999998</v>
      </c>
      <c r="W25" s="6">
        <v>0.98599999999999999</v>
      </c>
      <c r="X25" s="6">
        <v>0.99399999999999999</v>
      </c>
      <c r="Y25" s="6">
        <v>1.0009999999999999</v>
      </c>
      <c r="Z25" s="6">
        <v>1.0189999999999999</v>
      </c>
      <c r="AA25" s="6">
        <v>1.026</v>
      </c>
      <c r="AB25" s="6">
        <v>1.0449999999999999</v>
      </c>
      <c r="AC25" s="6">
        <v>1.0529999999999999</v>
      </c>
      <c r="AD25" s="6">
        <v>1.08</v>
      </c>
      <c r="AE25" s="6">
        <v>1.093</v>
      </c>
      <c r="AF25" s="6">
        <v>1.1020000000000001</v>
      </c>
      <c r="AG25" s="6">
        <v>1.129</v>
      </c>
      <c r="AH25" s="6">
        <v>1.145</v>
      </c>
      <c r="AI25" s="6">
        <v>1.1559999999999999</v>
      </c>
      <c r="AJ25" s="6">
        <v>1.175</v>
      </c>
      <c r="AK25" s="6">
        <v>1.1879999999999999</v>
      </c>
      <c r="AL25" s="6">
        <v>1.202</v>
      </c>
      <c r="AM25" s="6">
        <v>1.2250000000000001</v>
      </c>
      <c r="AN25" s="6">
        <v>1.242</v>
      </c>
      <c r="AO25" s="6">
        <v>1.2549999999999999</v>
      </c>
      <c r="AP25" s="6">
        <v>1.268</v>
      </c>
      <c r="AQ25" s="6">
        <v>1.278</v>
      </c>
      <c r="AR25" s="6">
        <v>1.296</v>
      </c>
      <c r="AS25" s="6">
        <v>1.3160000000000001</v>
      </c>
      <c r="AT25" s="6">
        <v>1.33</v>
      </c>
      <c r="AU25" s="6">
        <v>1.343</v>
      </c>
      <c r="AV25" s="6">
        <v>1.359</v>
      </c>
      <c r="AW25" s="6">
        <v>1.3720000000000001</v>
      </c>
      <c r="AX25" s="6">
        <v>1.389</v>
      </c>
      <c r="AY25" s="6">
        <v>1.4019999999999999</v>
      </c>
      <c r="AZ25" s="6">
        <v>1.417</v>
      </c>
      <c r="BA25" s="6">
        <v>1.419</v>
      </c>
      <c r="BB25" s="6">
        <v>1.4279999999999999</v>
      </c>
      <c r="BC25" s="6">
        <v>1.4319999999999999</v>
      </c>
      <c r="BD25" s="6">
        <v>1.444</v>
      </c>
      <c r="BE25" s="6">
        <v>1.466</v>
      </c>
      <c r="BF25" s="6">
        <v>1.48</v>
      </c>
      <c r="BG25" s="6">
        <v>1.482</v>
      </c>
      <c r="BH25" s="6">
        <v>1.4990000000000001</v>
      </c>
      <c r="BI25" s="6">
        <v>1.502</v>
      </c>
      <c r="BJ25" s="6">
        <v>1.514</v>
      </c>
      <c r="BK25" s="6">
        <v>1.51</v>
      </c>
      <c r="BL25" s="6">
        <v>1.5109999999999999</v>
      </c>
      <c r="BM25" s="6">
        <v>1.52</v>
      </c>
      <c r="BN25" s="6">
        <v>1.5289999999999999</v>
      </c>
      <c r="BO25" s="6">
        <v>1.5429999999999999</v>
      </c>
      <c r="BP25" s="6">
        <v>1.55</v>
      </c>
      <c r="BQ25" s="6">
        <v>1.5569999999999999</v>
      </c>
      <c r="BR25" s="6">
        <v>1.5609999999999999</v>
      </c>
      <c r="BS25" s="6">
        <v>1.579</v>
      </c>
      <c r="BT25" s="6">
        <v>1.57</v>
      </c>
      <c r="BU25" s="6">
        <v>1.569</v>
      </c>
      <c r="BV25" s="6">
        <v>1.571</v>
      </c>
      <c r="BW25" s="6">
        <v>1.579</v>
      </c>
      <c r="BX25" s="6">
        <v>1.5860000000000001</v>
      </c>
      <c r="BY25" s="6">
        <v>1.5820000000000001</v>
      </c>
      <c r="BZ25" s="6">
        <v>1.59</v>
      </c>
      <c r="CA25" s="6">
        <v>1.5860000000000001</v>
      </c>
      <c r="CB25" s="6">
        <v>1.599</v>
      </c>
      <c r="CC25" s="6">
        <v>1.605</v>
      </c>
      <c r="CD25" s="6">
        <v>1.597</v>
      </c>
      <c r="CE25" s="6">
        <v>1.6</v>
      </c>
      <c r="CF25" s="6">
        <v>1.595</v>
      </c>
      <c r="CG25" s="6">
        <v>1.595</v>
      </c>
      <c r="CH25" s="6">
        <v>1.5960000000000001</v>
      </c>
      <c r="CI25" s="6">
        <v>1.591</v>
      </c>
      <c r="CJ25" s="6">
        <v>1.5960000000000001</v>
      </c>
      <c r="CK25" s="6">
        <v>1.599</v>
      </c>
      <c r="CL25" s="6">
        <v>1.585</v>
      </c>
      <c r="CM25" s="6">
        <v>1.601</v>
      </c>
      <c r="CN25" s="6">
        <v>1.5860000000000001</v>
      </c>
      <c r="CO25" s="6">
        <v>1.589</v>
      </c>
      <c r="CP25" s="6">
        <v>1.589</v>
      </c>
      <c r="CQ25" s="6">
        <v>1.591</v>
      </c>
      <c r="CR25" s="6">
        <v>1.5740000000000001</v>
      </c>
      <c r="CS25" s="6">
        <v>1.5860000000000001</v>
      </c>
      <c r="CT25" s="6">
        <v>1.5660000000000001</v>
      </c>
      <c r="CU25" s="6">
        <v>1.57</v>
      </c>
      <c r="CV25" s="6">
        <v>1.5649999999999999</v>
      </c>
      <c r="CW25" s="6">
        <v>1.556</v>
      </c>
      <c r="CX25" s="6">
        <v>1.554</v>
      </c>
      <c r="CY25" s="6">
        <v>1.5549999999999999</v>
      </c>
      <c r="CZ25" s="6">
        <v>1.5529999999999999</v>
      </c>
      <c r="DA25" s="6">
        <v>1.5469999999999999</v>
      </c>
      <c r="DB25" s="6">
        <v>1.552</v>
      </c>
      <c r="DC25" s="6">
        <v>1.5449999999999999</v>
      </c>
      <c r="DD25" s="6">
        <v>1.5409999999999999</v>
      </c>
      <c r="DE25" s="6">
        <v>1.5289999999999999</v>
      </c>
      <c r="DF25" s="6">
        <v>1.522</v>
      </c>
      <c r="DG25" s="6">
        <v>1.52</v>
      </c>
      <c r="DH25" s="6">
        <v>1.5169999999999999</v>
      </c>
      <c r="DI25" s="6">
        <v>1.5089999999999999</v>
      </c>
      <c r="DJ25" s="6">
        <v>1.508</v>
      </c>
      <c r="DK25" s="6">
        <v>1.5049999999999999</v>
      </c>
      <c r="DL25" s="6">
        <v>1.4950000000000001</v>
      </c>
      <c r="DM25" s="6">
        <v>1.4910000000000001</v>
      </c>
      <c r="DN25" s="6">
        <v>1.492</v>
      </c>
      <c r="DO25" s="6">
        <v>1.4850000000000001</v>
      </c>
      <c r="DP25" s="6">
        <v>1.472</v>
      </c>
      <c r="DQ25" s="6">
        <v>1.462</v>
      </c>
      <c r="DR25" s="6">
        <v>1.4630000000000001</v>
      </c>
      <c r="DS25" s="6">
        <v>1.456</v>
      </c>
      <c r="DT25" s="6">
        <v>1.4490000000000001</v>
      </c>
      <c r="DU25" s="6">
        <v>1.4570000000000001</v>
      </c>
      <c r="DV25" s="6">
        <v>1.4450000000000001</v>
      </c>
      <c r="DW25" s="6">
        <v>1.4379999999999999</v>
      </c>
      <c r="DX25" s="6">
        <v>1.446</v>
      </c>
      <c r="DY25" s="6">
        <v>1.4330000000000001</v>
      </c>
      <c r="DZ25" s="6">
        <v>1.425</v>
      </c>
      <c r="EA25" s="6">
        <v>1.429</v>
      </c>
      <c r="EB25" s="6">
        <v>1.42</v>
      </c>
      <c r="EC25" s="6">
        <v>1.4039999999999999</v>
      </c>
      <c r="ED25" s="6">
        <v>1.411</v>
      </c>
      <c r="EF25" s="6">
        <v>1372.1949999999999</v>
      </c>
      <c r="EG25" s="6">
        <v>1372.8489999999999</v>
      </c>
      <c r="EH25" s="6">
        <v>1350.96</v>
      </c>
      <c r="EI25" s="6">
        <v>1365.8050000000001</v>
      </c>
      <c r="EJ25" s="6">
        <v>1351.425</v>
      </c>
      <c r="EK25" s="6">
        <v>1365.943</v>
      </c>
      <c r="EL25" s="6">
        <v>1338.732</v>
      </c>
      <c r="EM25" s="6">
        <v>1349.6679999999999</v>
      </c>
      <c r="EN25" s="6">
        <v>1345.5519999999999</v>
      </c>
      <c r="EO25" s="6">
        <v>1334.444</v>
      </c>
      <c r="EP25" s="6">
        <v>1344.674</v>
      </c>
      <c r="EQ25" s="6">
        <v>1321.355</v>
      </c>
      <c r="ER25" s="6">
        <v>1345.569</v>
      </c>
      <c r="ES25" s="6">
        <v>1321.1310000000001</v>
      </c>
      <c r="ET25" s="6">
        <v>1323.5940000000001</v>
      </c>
      <c r="EU25" s="6">
        <v>1323.749</v>
      </c>
      <c r="EV25" s="6">
        <v>1309.23</v>
      </c>
      <c r="EW25" s="6">
        <v>1334.22</v>
      </c>
      <c r="EX25" s="6">
        <v>1303.1849999999999</v>
      </c>
      <c r="EY25" s="6">
        <v>1319.7190000000001</v>
      </c>
      <c r="EZ25" s="6">
        <v>1306.7850000000001</v>
      </c>
      <c r="FA25" s="6">
        <v>1315</v>
      </c>
      <c r="FB25" s="6">
        <v>1303.5809999999999</v>
      </c>
      <c r="FC25" s="6">
        <v>1292.0250000000001</v>
      </c>
      <c r="FD25" s="6">
        <v>1308.2139999999999</v>
      </c>
      <c r="FE25" s="6">
        <v>1285.412</v>
      </c>
      <c r="FF25" s="6">
        <v>1293.8679999999999</v>
      </c>
      <c r="FG25" s="6">
        <v>1285.9110000000001</v>
      </c>
      <c r="FH25" s="6">
        <v>1295.211</v>
      </c>
      <c r="FI25" s="6">
        <v>1291.991</v>
      </c>
      <c r="FJ25" s="6">
        <v>1278.971</v>
      </c>
      <c r="FK25" s="6">
        <v>1283.1210000000001</v>
      </c>
      <c r="FL25" s="6">
        <v>1272.702</v>
      </c>
      <c r="FM25" s="6">
        <v>1289.115</v>
      </c>
      <c r="FN25" s="6">
        <v>1268.3440000000001</v>
      </c>
      <c r="FO25" s="6">
        <v>1267.501</v>
      </c>
      <c r="FP25" s="6">
        <v>1271.7370000000001</v>
      </c>
      <c r="FQ25" s="6">
        <v>1252.2760000000001</v>
      </c>
      <c r="FR25" s="6">
        <v>1272.3399999999999</v>
      </c>
      <c r="FS25" s="6">
        <v>1252.3789999999999</v>
      </c>
      <c r="FT25" s="6">
        <v>1258.5450000000001</v>
      </c>
      <c r="FU25" s="6">
        <v>1258.7170000000001</v>
      </c>
      <c r="FV25" s="6">
        <v>1243.079</v>
      </c>
      <c r="FW25" s="6">
        <v>1256.203</v>
      </c>
      <c r="FX25" s="6">
        <v>1238.6880000000001</v>
      </c>
      <c r="FY25" s="6">
        <v>1240.152</v>
      </c>
      <c r="FZ25" s="6">
        <v>1242.6489999999999</v>
      </c>
      <c r="GA25" s="6">
        <v>1241.2539999999999</v>
      </c>
      <c r="GB25" s="6">
        <v>1243.4580000000001</v>
      </c>
      <c r="GC25" s="6">
        <v>1226.8389999999999</v>
      </c>
      <c r="GD25" s="6">
        <v>1233.0039999999999</v>
      </c>
      <c r="GE25" s="6">
        <v>1222.0509999999999</v>
      </c>
      <c r="GF25" s="6">
        <v>1230.6959999999999</v>
      </c>
      <c r="GG25" s="6">
        <v>1216.643</v>
      </c>
      <c r="GH25" s="6">
        <v>1221.758</v>
      </c>
      <c r="GI25" s="6">
        <v>1224.548</v>
      </c>
      <c r="GJ25" s="6">
        <v>1207.068</v>
      </c>
      <c r="GK25" s="6">
        <v>1229.319</v>
      </c>
      <c r="GL25" s="6">
        <v>1203.3820000000001</v>
      </c>
      <c r="GM25" s="6">
        <v>1221.104</v>
      </c>
      <c r="GN25" s="6">
        <v>1206.9469999999999</v>
      </c>
      <c r="GO25" s="6">
        <v>1214.18</v>
      </c>
      <c r="GP25" s="6">
        <v>1204.846</v>
      </c>
      <c r="GQ25" s="6">
        <v>1194.5119999999999</v>
      </c>
      <c r="GR25" s="6">
        <v>1208.5999999999999</v>
      </c>
      <c r="GS25" s="6">
        <v>1200.8330000000001</v>
      </c>
      <c r="GT25" s="6">
        <v>1202.951</v>
      </c>
      <c r="GU25" s="6">
        <v>1195.2529999999999</v>
      </c>
      <c r="GV25" s="6">
        <v>1180.3040000000001</v>
      </c>
      <c r="GW25" s="6">
        <v>1190.3620000000001</v>
      </c>
      <c r="GX25" s="6">
        <v>1176.377</v>
      </c>
      <c r="GY25" s="6">
        <v>1195.46</v>
      </c>
      <c r="GZ25" s="6">
        <v>1180.1659999999999</v>
      </c>
      <c r="HA25" s="6">
        <v>1180.3389999999999</v>
      </c>
      <c r="HB25" s="6">
        <v>1181.3720000000001</v>
      </c>
      <c r="HC25" s="6">
        <v>1172.761</v>
      </c>
      <c r="HD25" s="6">
        <v>1186.7280000000001</v>
      </c>
      <c r="HE25" s="6">
        <v>1166.1990000000001</v>
      </c>
      <c r="HF25" s="6">
        <v>1179.615</v>
      </c>
      <c r="HG25" s="6">
        <v>1164.6489999999999</v>
      </c>
      <c r="HH25" s="6">
        <v>1163.633</v>
      </c>
      <c r="HI25" s="6">
        <v>1169.971</v>
      </c>
      <c r="HJ25" s="6">
        <v>1163.857</v>
      </c>
      <c r="HK25" s="6">
        <v>1171.6759999999999</v>
      </c>
      <c r="HL25" s="6">
        <v>1156.5550000000001</v>
      </c>
      <c r="HM25" s="6">
        <v>1168.9549999999999</v>
      </c>
      <c r="HN25" s="6">
        <v>1150.7850000000001</v>
      </c>
      <c r="HO25" s="6">
        <v>1150.7329999999999</v>
      </c>
      <c r="HP25" s="6">
        <v>1153.6099999999999</v>
      </c>
      <c r="HQ25" s="6">
        <v>1143.8789999999999</v>
      </c>
      <c r="HR25" s="6">
        <v>1152.146</v>
      </c>
      <c r="HS25" s="6">
        <v>1140.7439999999999</v>
      </c>
      <c r="HT25" s="6">
        <v>1153.816</v>
      </c>
      <c r="HU25" s="6">
        <v>1141.5709999999999</v>
      </c>
      <c r="HV25" s="6">
        <v>1141.761</v>
      </c>
      <c r="HW25" s="6">
        <v>1141.0889999999999</v>
      </c>
      <c r="HX25" s="6">
        <v>1133.0119999999999</v>
      </c>
      <c r="HY25" s="6">
        <v>1150.01</v>
      </c>
      <c r="HZ25" s="6">
        <v>1125.8130000000001</v>
      </c>
      <c r="IA25" s="6">
        <v>1128.982</v>
      </c>
      <c r="IB25" s="6">
        <v>1117.873</v>
      </c>
      <c r="IC25" s="6">
        <v>1140.1420000000001</v>
      </c>
      <c r="ID25" s="6">
        <v>1119.509</v>
      </c>
      <c r="IE25" s="6">
        <v>1131.944</v>
      </c>
      <c r="IF25" s="6">
        <v>1118.1320000000001</v>
      </c>
      <c r="IG25" s="6">
        <v>1118.4069999999999</v>
      </c>
      <c r="IH25" s="6">
        <v>1121.5419999999999</v>
      </c>
      <c r="II25" s="6">
        <v>1105.5940000000001</v>
      </c>
      <c r="IJ25" s="6">
        <v>1113.8779999999999</v>
      </c>
      <c r="IK25" s="6">
        <v>1102.614</v>
      </c>
      <c r="IL25" s="6">
        <v>1121.886</v>
      </c>
      <c r="IM25" s="6">
        <v>1112.741</v>
      </c>
      <c r="IN25" s="6">
        <v>1104.7670000000001</v>
      </c>
      <c r="IO25" s="6">
        <v>1113.154</v>
      </c>
      <c r="IP25" s="6">
        <v>1094.933</v>
      </c>
      <c r="IQ25" s="6">
        <v>1111.26</v>
      </c>
      <c r="IR25" s="6">
        <v>1087.8720000000001</v>
      </c>
      <c r="IS25" s="6">
        <v>1108.5039999999999</v>
      </c>
      <c r="IT25" s="6">
        <v>1097.6030000000001</v>
      </c>
      <c r="IU25" s="6">
        <v>1097.93</v>
      </c>
      <c r="IV25" s="6">
        <v>1102.3040000000001</v>
      </c>
      <c r="IW25" s="6">
        <v>1081.173</v>
      </c>
      <c r="IX25" s="6">
        <v>1091.9190000000001</v>
      </c>
      <c r="IY25" s="6">
        <v>1083.17</v>
      </c>
      <c r="IZ25" s="6">
        <v>1088.94</v>
      </c>
      <c r="JA25" s="6">
        <v>1089.8699999999999</v>
      </c>
      <c r="JB25" s="6">
        <v>1079.364</v>
      </c>
      <c r="JC25" s="6">
        <v>1089.9559999999999</v>
      </c>
      <c r="JD25" s="6">
        <v>1072.4059999999999</v>
      </c>
      <c r="JE25" s="6">
        <v>1090.8689999999999</v>
      </c>
      <c r="JF25" s="6">
        <v>1070.943</v>
      </c>
      <c r="JG25" s="6">
        <v>1078.2619999999999</v>
      </c>
      <c r="JH25" s="6">
        <v>1073.181</v>
      </c>
      <c r="JI25" s="6">
        <v>1063.8810000000001</v>
      </c>
      <c r="JJ25" s="6">
        <v>1078.6579999999999</v>
      </c>
      <c r="JK25" s="6">
        <v>1055.684</v>
      </c>
      <c r="JL25" s="6">
        <v>1075.0409999999999</v>
      </c>
      <c r="JM25" s="6">
        <v>1065.07</v>
      </c>
      <c r="JN25" s="6">
        <v>1061.539</v>
      </c>
      <c r="JO25" s="6">
        <v>1073.3710000000001</v>
      </c>
      <c r="JP25" s="6">
        <v>1052.1869999999999</v>
      </c>
      <c r="JQ25" s="6">
        <v>1068.79</v>
      </c>
      <c r="JR25" s="6">
        <v>1059.472</v>
      </c>
      <c r="JS25" s="6">
        <v>1055.115</v>
      </c>
      <c r="JT25" s="6">
        <v>1058.7149999999999</v>
      </c>
      <c r="JU25" s="6">
        <v>1059.6790000000001</v>
      </c>
      <c r="JV25" s="6">
        <v>1049.2249999999999</v>
      </c>
      <c r="JW25" s="6">
        <v>1040.9929999999999</v>
      </c>
      <c r="JX25" s="6">
        <v>1055.8040000000001</v>
      </c>
      <c r="JY25" s="6">
        <v>1036.67</v>
      </c>
      <c r="JZ25" s="6">
        <v>1049.415</v>
      </c>
      <c r="KA25" s="6">
        <v>1050.93</v>
      </c>
      <c r="KB25" s="6">
        <v>1041.6469999999999</v>
      </c>
      <c r="KC25" s="6">
        <v>1053.4269999999999</v>
      </c>
      <c r="KD25" s="6">
        <v>1037.066</v>
      </c>
      <c r="KE25" s="6">
        <v>1051.412</v>
      </c>
      <c r="KF25" s="6">
        <v>1029.6949999999999</v>
      </c>
      <c r="KG25" s="6">
        <v>1034.81</v>
      </c>
      <c r="KH25" s="6">
        <v>1044.489</v>
      </c>
      <c r="KI25" s="6">
        <v>1025.08</v>
      </c>
      <c r="KJ25" s="6">
        <v>1038.2370000000001</v>
      </c>
      <c r="KK25" s="6">
        <v>1035.2919999999999</v>
      </c>
      <c r="KL25" s="6">
        <v>1033.0360000000001</v>
      </c>
      <c r="KM25" s="6">
        <v>1029.0060000000001</v>
      </c>
      <c r="KN25" s="6">
        <v>1031.7619999999999</v>
      </c>
      <c r="KO25" s="6">
        <v>1028.0930000000001</v>
      </c>
      <c r="KP25" s="6">
        <v>1021.962</v>
      </c>
      <c r="KQ25" s="6">
        <v>1025.097</v>
      </c>
      <c r="KR25" s="6">
        <v>1015.676</v>
      </c>
      <c r="KS25" s="6">
        <v>1023.116</v>
      </c>
      <c r="KT25" s="6">
        <v>1015.952</v>
      </c>
      <c r="KU25" s="6">
        <v>1020.653</v>
      </c>
      <c r="KV25" s="6">
        <v>1023.6849999999999</v>
      </c>
      <c r="KW25" s="6">
        <v>1005.825</v>
      </c>
      <c r="KX25" s="6">
        <v>1025.08</v>
      </c>
      <c r="KY25" s="6">
        <v>1004.878</v>
      </c>
      <c r="KZ25" s="6">
        <v>1017.8630000000001</v>
      </c>
      <c r="LA25" s="6">
        <v>999.952</v>
      </c>
      <c r="LB25" s="6">
        <v>1008.529</v>
      </c>
      <c r="LC25" s="6">
        <v>1010.509</v>
      </c>
      <c r="LD25" s="6">
        <v>1004.7569999999999</v>
      </c>
      <c r="LE25" s="6">
        <v>1007.513</v>
      </c>
      <c r="LF25" s="6">
        <v>996.76599999999996</v>
      </c>
      <c r="LG25" s="6">
        <v>1013.248</v>
      </c>
      <c r="LH25" s="6">
        <v>1002.2430000000001</v>
      </c>
      <c r="LI25" s="6">
        <v>1001.33</v>
      </c>
      <c r="LJ25" s="6">
        <v>999.93499999999995</v>
      </c>
      <c r="LK25" s="6">
        <v>996.97299999999996</v>
      </c>
      <c r="LL25" s="6">
        <v>990.85900000000004</v>
      </c>
      <c r="LM25" s="6">
        <v>997.17899999999997</v>
      </c>
      <c r="LN25" s="6">
        <v>989.56700000000001</v>
      </c>
      <c r="LO25" s="6">
        <v>986.69100000000003</v>
      </c>
      <c r="LP25" s="6">
        <v>999.55600000000004</v>
      </c>
      <c r="LQ25" s="6">
        <v>982.11</v>
      </c>
      <c r="LR25" s="6">
        <v>991.18600000000004</v>
      </c>
      <c r="LS25" s="6">
        <v>982.54</v>
      </c>
      <c r="LT25" s="6">
        <v>985.74400000000003</v>
      </c>
      <c r="LU25" s="6">
        <v>988.41300000000001</v>
      </c>
      <c r="LV25" s="6">
        <v>980.47400000000005</v>
      </c>
      <c r="LW25" s="6">
        <v>988.827</v>
      </c>
      <c r="LX25" s="6">
        <v>976.92600000000004</v>
      </c>
      <c r="LY25" s="6">
        <v>984.50400000000002</v>
      </c>
      <c r="LZ25" s="6">
        <v>977.27</v>
      </c>
      <c r="MA25" s="6">
        <v>977.66700000000003</v>
      </c>
      <c r="MB25" s="6">
        <v>976.59900000000005</v>
      </c>
      <c r="MC25" s="6">
        <v>975.82399999999996</v>
      </c>
      <c r="MD25" s="6">
        <v>970.51900000000001</v>
      </c>
      <c r="ME25" s="6">
        <v>967.98800000000006</v>
      </c>
      <c r="MF25" s="6">
        <v>974.54899999999998</v>
      </c>
      <c r="MG25" s="6">
        <v>960.90899999999999</v>
      </c>
      <c r="MH25" s="6">
        <v>965.66300000000001</v>
      </c>
      <c r="MI25" s="6">
        <v>963.99199999999996</v>
      </c>
      <c r="MJ25" s="6">
        <v>960.1</v>
      </c>
      <c r="MK25" s="6">
        <v>972.70699999999999</v>
      </c>
      <c r="ML25" s="6">
        <v>958.46400000000006</v>
      </c>
      <c r="MM25" s="6">
        <v>967.45399999999995</v>
      </c>
      <c r="MN25" s="6">
        <v>957.654</v>
      </c>
      <c r="MO25" s="6">
        <v>960.15099999999995</v>
      </c>
      <c r="MP25" s="6">
        <v>959.44500000000005</v>
      </c>
      <c r="MQ25" s="6">
        <v>958.72199999999998</v>
      </c>
      <c r="MR25" s="6">
        <v>958.82500000000005</v>
      </c>
      <c r="MS25" s="6">
        <v>958.20500000000004</v>
      </c>
      <c r="MT25" s="6">
        <v>966.50699999999995</v>
      </c>
      <c r="MU25" s="6">
        <v>947.08</v>
      </c>
      <c r="MV25" s="6">
        <v>953.9</v>
      </c>
      <c r="MW25" s="6">
        <v>955.226</v>
      </c>
      <c r="MX25" s="6">
        <v>941.27599999999995</v>
      </c>
      <c r="MY25" s="6">
        <v>960.01400000000001</v>
      </c>
      <c r="MZ25" s="6">
        <v>949.04300000000001</v>
      </c>
    </row>
    <row r="26" spans="2:364">
      <c r="B26" s="5" t="s">
        <v>16</v>
      </c>
      <c r="D26" s="6" t="s">
        <v>4134</v>
      </c>
      <c r="E26" s="6">
        <v>1322.127</v>
      </c>
      <c r="F26" s="6">
        <v>1314.134</v>
      </c>
      <c r="G26" s="6">
        <v>1316.058</v>
      </c>
      <c r="H26" s="6">
        <v>1305.0820000000001</v>
      </c>
      <c r="I26" s="6">
        <v>1311.394</v>
      </c>
      <c r="J26" s="6">
        <v>1328.5260000000001</v>
      </c>
      <c r="K26" s="6">
        <v>1325.4559999999999</v>
      </c>
      <c r="L26" s="6">
        <v>1331.6289999999999</v>
      </c>
      <c r="M26" s="6">
        <v>1328.0050000000001</v>
      </c>
      <c r="N26" s="6">
        <v>1326.6179999999999</v>
      </c>
      <c r="O26" s="6">
        <v>1322.5260000000001</v>
      </c>
      <c r="P26" s="6">
        <v>1266.9000000000001</v>
      </c>
      <c r="Q26" s="6">
        <v>1259.5650000000001</v>
      </c>
      <c r="R26" s="6">
        <v>1248.19</v>
      </c>
      <c r="S26" s="6">
        <v>1296.8109999999999</v>
      </c>
      <c r="T26" s="6">
        <v>1293.8810000000001</v>
      </c>
      <c r="U26" s="6">
        <v>1288.1410000000001</v>
      </c>
      <c r="V26" s="6">
        <v>1286.9970000000001</v>
      </c>
      <c r="W26" s="6">
        <v>1302.9670000000001</v>
      </c>
      <c r="X26" s="6">
        <v>1314.7059999999999</v>
      </c>
      <c r="Y26" s="6">
        <v>1323.462</v>
      </c>
      <c r="Z26" s="6">
        <v>1347.097</v>
      </c>
      <c r="AA26" s="6">
        <v>1356.72</v>
      </c>
      <c r="AB26" s="6">
        <v>1381.43</v>
      </c>
      <c r="AC26" s="6">
        <v>1392.8389999999999</v>
      </c>
      <c r="AD26" s="6">
        <v>1428.2819999999999</v>
      </c>
      <c r="AE26" s="6">
        <v>1444.6510000000001</v>
      </c>
      <c r="AF26" s="6">
        <v>1456.65</v>
      </c>
      <c r="AG26" s="6">
        <v>1492.162</v>
      </c>
      <c r="AH26" s="6">
        <v>1514.201</v>
      </c>
      <c r="AI26" s="6">
        <v>1527.761</v>
      </c>
      <c r="AJ26" s="6">
        <v>1554.048</v>
      </c>
      <c r="AK26" s="6">
        <v>1571.0239999999999</v>
      </c>
      <c r="AL26" s="6">
        <v>1589.768</v>
      </c>
      <c r="AM26" s="6">
        <v>1619.5060000000001</v>
      </c>
      <c r="AN26" s="6">
        <v>1641.8050000000001</v>
      </c>
      <c r="AO26" s="6">
        <v>1658.972</v>
      </c>
      <c r="AP26" s="6">
        <v>1676.1559999999999</v>
      </c>
      <c r="AQ26" s="6">
        <v>1689.577</v>
      </c>
      <c r="AR26" s="6">
        <v>1712.8820000000001</v>
      </c>
      <c r="AS26" s="6">
        <v>1740.105</v>
      </c>
      <c r="AT26" s="6">
        <v>1757.809</v>
      </c>
      <c r="AU26" s="6">
        <v>1776.241</v>
      </c>
      <c r="AV26" s="6">
        <v>1797.171</v>
      </c>
      <c r="AW26" s="6">
        <v>1814.528</v>
      </c>
      <c r="AX26" s="6">
        <v>1836.1849999999999</v>
      </c>
      <c r="AY26" s="6">
        <v>1853.3520000000001</v>
      </c>
      <c r="AZ26" s="6">
        <v>1873.0150000000001</v>
      </c>
      <c r="BA26" s="6">
        <v>1876.7090000000001</v>
      </c>
      <c r="BB26" s="6">
        <v>1887.98</v>
      </c>
      <c r="BC26" s="6">
        <v>1893.6849999999999</v>
      </c>
      <c r="BD26" s="6">
        <v>1909.4290000000001</v>
      </c>
      <c r="BE26" s="6">
        <v>1937.8489999999999</v>
      </c>
      <c r="BF26" s="6">
        <v>1956.3510000000001</v>
      </c>
      <c r="BG26" s="6">
        <v>1959.316</v>
      </c>
      <c r="BH26" s="6">
        <v>1982.5170000000001</v>
      </c>
      <c r="BI26" s="6">
        <v>1985.846</v>
      </c>
      <c r="BJ26" s="6">
        <v>2001.4349999999999</v>
      </c>
      <c r="BK26" s="6">
        <v>1996.7349999999999</v>
      </c>
      <c r="BL26" s="6">
        <v>1997.741</v>
      </c>
      <c r="BM26" s="6">
        <v>2009.671</v>
      </c>
      <c r="BN26" s="6">
        <v>2021.2190000000001</v>
      </c>
      <c r="BO26" s="6">
        <v>2040.241</v>
      </c>
      <c r="BP26" s="6">
        <v>2048.6860000000001</v>
      </c>
      <c r="BQ26" s="6">
        <v>2059.194</v>
      </c>
      <c r="BR26" s="6">
        <v>2063.8580000000002</v>
      </c>
      <c r="BS26" s="6">
        <v>2088.2379999999998</v>
      </c>
      <c r="BT26" s="6">
        <v>2076.0309999999999</v>
      </c>
      <c r="BU26" s="6">
        <v>2073.915</v>
      </c>
      <c r="BV26" s="6">
        <v>2077.4699999999998</v>
      </c>
      <c r="BW26" s="6">
        <v>2087.0419999999999</v>
      </c>
      <c r="BX26" s="6">
        <v>2096.4740000000002</v>
      </c>
      <c r="BY26" s="6">
        <v>2092.2089999999998</v>
      </c>
      <c r="BZ26" s="6">
        <v>2102.37</v>
      </c>
      <c r="CA26" s="6">
        <v>2096.2840000000001</v>
      </c>
      <c r="CB26" s="6">
        <v>2114.0569999999998</v>
      </c>
      <c r="CC26" s="6">
        <v>2122.4670000000001</v>
      </c>
      <c r="CD26" s="6">
        <v>2111.9070000000002</v>
      </c>
      <c r="CE26" s="6">
        <v>2114.9760000000001</v>
      </c>
      <c r="CF26" s="6">
        <v>2109.0810000000001</v>
      </c>
      <c r="CG26" s="6">
        <v>2108.1619999999998</v>
      </c>
      <c r="CH26" s="6">
        <v>2110.069</v>
      </c>
      <c r="CI26" s="6">
        <v>2104.0520000000001</v>
      </c>
      <c r="CJ26" s="6">
        <v>2110.502</v>
      </c>
      <c r="CK26" s="6">
        <v>2113.6759999999999</v>
      </c>
      <c r="CL26" s="6">
        <v>2095.8679999999999</v>
      </c>
      <c r="CM26" s="6">
        <v>2116.2069999999999</v>
      </c>
      <c r="CN26" s="6">
        <v>2097.1849999999999</v>
      </c>
      <c r="CO26" s="6">
        <v>2101.1559999999999</v>
      </c>
      <c r="CP26" s="6">
        <v>2101.1390000000001</v>
      </c>
      <c r="CQ26" s="6">
        <v>2103.6190000000001</v>
      </c>
      <c r="CR26" s="6">
        <v>2081.0419999999999</v>
      </c>
      <c r="CS26" s="6">
        <v>2097.4630000000002</v>
      </c>
      <c r="CT26" s="6">
        <v>2070.6550000000002</v>
      </c>
      <c r="CU26" s="6">
        <v>2075.8919999999998</v>
      </c>
      <c r="CV26" s="6">
        <v>2069.3029999999999</v>
      </c>
      <c r="CW26" s="6">
        <v>2056.9050000000002</v>
      </c>
      <c r="CX26" s="6">
        <v>2054.1999999999998</v>
      </c>
      <c r="CY26" s="6">
        <v>2055.2579999999998</v>
      </c>
      <c r="CZ26" s="6">
        <v>2053.2640000000001</v>
      </c>
      <c r="DA26" s="6">
        <v>2045.807</v>
      </c>
      <c r="DB26" s="6">
        <v>2052.3969999999999</v>
      </c>
      <c r="DC26" s="6">
        <v>2043.172</v>
      </c>
      <c r="DD26" s="6">
        <v>2037.4839999999999</v>
      </c>
      <c r="DE26" s="6">
        <v>2021.913</v>
      </c>
      <c r="DF26" s="6">
        <v>2011.873</v>
      </c>
      <c r="DG26" s="6">
        <v>2009.047</v>
      </c>
      <c r="DH26" s="6">
        <v>2006.0989999999999</v>
      </c>
      <c r="DI26" s="6">
        <v>1994.8969999999999</v>
      </c>
      <c r="DJ26" s="6">
        <v>1993.8920000000001</v>
      </c>
      <c r="DK26" s="6">
        <v>1989.1579999999999</v>
      </c>
      <c r="DL26" s="6">
        <v>1976.049</v>
      </c>
      <c r="DM26" s="6">
        <v>1971.194</v>
      </c>
      <c r="DN26" s="6">
        <v>1972.6849999999999</v>
      </c>
      <c r="DO26" s="6">
        <v>1963.7380000000001</v>
      </c>
      <c r="DP26" s="6">
        <v>1945.635</v>
      </c>
      <c r="DQ26" s="6">
        <v>1933.5139999999999</v>
      </c>
      <c r="DR26" s="6">
        <v>1933.826</v>
      </c>
      <c r="DS26" s="6">
        <v>1925.5730000000001</v>
      </c>
      <c r="DT26" s="6">
        <v>1915.1859999999999</v>
      </c>
      <c r="DU26" s="6">
        <v>1926.89</v>
      </c>
      <c r="DV26" s="6">
        <v>1911.1279999999999</v>
      </c>
      <c r="DW26" s="6">
        <v>1901.7819999999999</v>
      </c>
      <c r="DX26" s="6">
        <v>1911.2850000000001</v>
      </c>
      <c r="DY26" s="6">
        <v>1895.1759999999999</v>
      </c>
      <c r="DZ26" s="6">
        <v>1884.3040000000001</v>
      </c>
      <c r="EA26" s="6">
        <v>1889.54</v>
      </c>
      <c r="EB26" s="6">
        <v>1877.836</v>
      </c>
      <c r="EC26" s="6">
        <v>1856.664</v>
      </c>
      <c r="ED26" s="6">
        <v>1864.9870000000001</v>
      </c>
      <c r="EF26" s="6">
        <v>1399.1980000000001</v>
      </c>
      <c r="EG26" s="6">
        <v>1390.4369999999999</v>
      </c>
      <c r="EH26" s="6">
        <v>1374.1690000000001</v>
      </c>
      <c r="EI26" s="6">
        <v>1378.8679999999999</v>
      </c>
      <c r="EJ26" s="6">
        <v>1370.23</v>
      </c>
      <c r="EK26" s="6">
        <v>1383.4780000000001</v>
      </c>
      <c r="EL26" s="6">
        <v>1364.1010000000001</v>
      </c>
      <c r="EM26" s="6">
        <v>1363.924</v>
      </c>
      <c r="EN26" s="6">
        <v>1373.1980000000001</v>
      </c>
      <c r="EO26" s="6">
        <v>1352.337</v>
      </c>
      <c r="EP26" s="6">
        <v>1367.1210000000001</v>
      </c>
      <c r="EQ26" s="6">
        <v>1346.9670000000001</v>
      </c>
      <c r="ER26" s="6">
        <v>1356.3820000000001</v>
      </c>
      <c r="ES26" s="6">
        <v>1337.288</v>
      </c>
      <c r="ET26" s="6">
        <v>1346.172</v>
      </c>
      <c r="EU26" s="6">
        <v>1351.807</v>
      </c>
      <c r="EV26" s="6">
        <v>1334.002</v>
      </c>
      <c r="EW26" s="6">
        <v>1341.3679999999999</v>
      </c>
      <c r="EX26" s="6">
        <v>1328.951</v>
      </c>
      <c r="EY26" s="6">
        <v>1342.181</v>
      </c>
      <c r="EZ26" s="6">
        <v>1327.6079999999999</v>
      </c>
      <c r="FA26" s="6">
        <v>1331.2639999999999</v>
      </c>
      <c r="FB26" s="6">
        <v>1335.7159999999999</v>
      </c>
      <c r="FC26" s="6">
        <v>1320.2950000000001</v>
      </c>
      <c r="FD26" s="6">
        <v>1335.981</v>
      </c>
      <c r="FE26" s="6">
        <v>1315.7380000000001</v>
      </c>
      <c r="FF26" s="6">
        <v>1320.578</v>
      </c>
      <c r="FG26" s="6">
        <v>1317.434</v>
      </c>
      <c r="FH26" s="6">
        <v>1307.5070000000001</v>
      </c>
      <c r="FI26" s="6">
        <v>1305.67</v>
      </c>
      <c r="FJ26" s="6">
        <v>1293.2349999999999</v>
      </c>
      <c r="FK26" s="6">
        <v>1310.934</v>
      </c>
      <c r="FL26" s="6">
        <v>1279.511</v>
      </c>
      <c r="FM26" s="6">
        <v>1303.056</v>
      </c>
      <c r="FN26" s="6">
        <v>1289.8610000000001</v>
      </c>
      <c r="FO26" s="6">
        <v>1287.7239999999999</v>
      </c>
      <c r="FP26" s="6">
        <v>1295.461</v>
      </c>
      <c r="FQ26" s="6">
        <v>1267.8530000000001</v>
      </c>
      <c r="FR26" s="6">
        <v>1293.5530000000001</v>
      </c>
      <c r="FS26" s="6">
        <v>1274.4590000000001</v>
      </c>
      <c r="FT26" s="6">
        <v>1281.1890000000001</v>
      </c>
      <c r="FU26" s="6">
        <v>1284.721</v>
      </c>
      <c r="FV26" s="6">
        <v>1262.271</v>
      </c>
      <c r="FW26" s="6">
        <v>1275.7840000000001</v>
      </c>
      <c r="FX26" s="6">
        <v>1259.145</v>
      </c>
      <c r="FY26" s="6">
        <v>1266.0509999999999</v>
      </c>
      <c r="FZ26" s="6">
        <v>1259.039</v>
      </c>
      <c r="GA26" s="6">
        <v>1263.454</v>
      </c>
      <c r="GB26" s="6">
        <v>1260.01</v>
      </c>
      <c r="GC26" s="6">
        <v>1245.8620000000001</v>
      </c>
      <c r="GD26" s="6">
        <v>1255.7</v>
      </c>
      <c r="GE26" s="6">
        <v>1235.1400000000001</v>
      </c>
      <c r="GF26" s="6">
        <v>1254.9939999999999</v>
      </c>
      <c r="GG26" s="6">
        <v>1245.7380000000001</v>
      </c>
      <c r="GH26" s="6">
        <v>1246.162</v>
      </c>
      <c r="GI26" s="6">
        <v>1249.73</v>
      </c>
      <c r="GJ26" s="6">
        <v>1226.3430000000001</v>
      </c>
      <c r="GK26" s="6">
        <v>1245.2429999999999</v>
      </c>
      <c r="GL26" s="6">
        <v>1229.5229999999999</v>
      </c>
      <c r="GM26" s="6">
        <v>1244.396</v>
      </c>
      <c r="GN26" s="6">
        <v>1221.68</v>
      </c>
      <c r="GO26" s="6">
        <v>1228.0039999999999</v>
      </c>
      <c r="GP26" s="6">
        <v>1228.3219999999999</v>
      </c>
      <c r="GQ26" s="6">
        <v>1217.759</v>
      </c>
      <c r="GR26" s="6">
        <v>1232.278</v>
      </c>
      <c r="GS26" s="6">
        <v>1208.7329999999999</v>
      </c>
      <c r="GT26" s="6">
        <v>1220.921</v>
      </c>
      <c r="GU26" s="6">
        <v>1211.665</v>
      </c>
      <c r="GV26" s="6">
        <v>1209.44</v>
      </c>
      <c r="GW26" s="6">
        <v>1212.99</v>
      </c>
      <c r="GX26" s="6">
        <v>1198.7360000000001</v>
      </c>
      <c r="GY26" s="6">
        <v>1217.3699999999999</v>
      </c>
      <c r="GZ26" s="6">
        <v>1191.335</v>
      </c>
      <c r="HA26" s="6">
        <v>1202.9570000000001</v>
      </c>
      <c r="HB26" s="6">
        <v>1199.3009999999999</v>
      </c>
      <c r="HC26" s="6">
        <v>1195.1500000000001</v>
      </c>
      <c r="HD26" s="6">
        <v>1199.46</v>
      </c>
      <c r="HE26" s="6">
        <v>1184.0039999999999</v>
      </c>
      <c r="HF26" s="6">
        <v>1191.5989999999999</v>
      </c>
      <c r="HG26" s="6">
        <v>1181.8140000000001</v>
      </c>
      <c r="HH26" s="6">
        <v>1187.925</v>
      </c>
      <c r="HI26" s="6">
        <v>1185.771</v>
      </c>
      <c r="HJ26" s="6">
        <v>1177.6099999999999</v>
      </c>
      <c r="HK26" s="6">
        <v>1183.6510000000001</v>
      </c>
      <c r="HL26" s="6">
        <v>1164.645</v>
      </c>
      <c r="HM26" s="6">
        <v>1181.9380000000001</v>
      </c>
      <c r="HN26" s="6">
        <v>1172.452</v>
      </c>
      <c r="HO26" s="6">
        <v>1172.806</v>
      </c>
      <c r="HP26" s="6">
        <v>1166.076</v>
      </c>
      <c r="HQ26" s="6">
        <v>1156.396</v>
      </c>
      <c r="HR26" s="6">
        <v>1174.837</v>
      </c>
      <c r="HS26" s="6">
        <v>1159.3109999999999</v>
      </c>
      <c r="HT26" s="6">
        <v>1171.1099999999999</v>
      </c>
      <c r="HU26" s="6">
        <v>1149.4010000000001</v>
      </c>
      <c r="HV26" s="6">
        <v>1154.9829999999999</v>
      </c>
      <c r="HW26" s="6">
        <v>1155.5309999999999</v>
      </c>
      <c r="HX26" s="6">
        <v>1157.6500000000001</v>
      </c>
      <c r="HY26" s="6">
        <v>1163.1969999999999</v>
      </c>
      <c r="HZ26" s="6">
        <v>1153.0219999999999</v>
      </c>
      <c r="IA26" s="6">
        <v>1144.191</v>
      </c>
      <c r="IB26" s="6">
        <v>1135.624</v>
      </c>
      <c r="IC26" s="6">
        <v>1157.085</v>
      </c>
      <c r="ID26" s="6">
        <v>1138.1849999999999</v>
      </c>
      <c r="IE26" s="6">
        <v>1142.954</v>
      </c>
      <c r="IF26" s="6">
        <v>1135.818</v>
      </c>
      <c r="IG26" s="6">
        <v>1137.885</v>
      </c>
      <c r="IH26" s="6">
        <v>1148.4480000000001</v>
      </c>
      <c r="II26" s="6">
        <v>1122.0940000000001</v>
      </c>
      <c r="IJ26" s="6">
        <v>1138.2909999999999</v>
      </c>
      <c r="IK26" s="6">
        <v>1126.1389999999999</v>
      </c>
      <c r="IL26" s="6">
        <v>1131.4380000000001</v>
      </c>
      <c r="IM26" s="6">
        <v>1125.008</v>
      </c>
      <c r="IN26" s="6">
        <v>1120.5219999999999</v>
      </c>
      <c r="IO26" s="6">
        <v>1125.626</v>
      </c>
      <c r="IP26" s="6">
        <v>1113.0150000000001</v>
      </c>
      <c r="IQ26" s="6">
        <v>1126.704</v>
      </c>
      <c r="IR26" s="6">
        <v>1102.3989999999999</v>
      </c>
      <c r="IS26" s="6">
        <v>1122.6590000000001</v>
      </c>
      <c r="IT26" s="6">
        <v>1120.9459999999999</v>
      </c>
      <c r="IU26" s="6">
        <v>1113.598</v>
      </c>
      <c r="IV26" s="6">
        <v>1117.819</v>
      </c>
      <c r="IW26" s="6">
        <v>1104.854</v>
      </c>
      <c r="IX26" s="6">
        <v>1109.941</v>
      </c>
      <c r="IY26" s="6">
        <v>1112.8030000000001</v>
      </c>
      <c r="IZ26" s="6">
        <v>1101.7809999999999</v>
      </c>
      <c r="JA26" s="6">
        <v>1104.8900000000001</v>
      </c>
      <c r="JB26" s="6">
        <v>1093.2670000000001</v>
      </c>
      <c r="JC26" s="6">
        <v>1103.4059999999999</v>
      </c>
      <c r="JD26" s="6">
        <v>1087.827</v>
      </c>
      <c r="JE26" s="6">
        <v>1101.3040000000001</v>
      </c>
      <c r="JF26" s="6">
        <v>1096.181</v>
      </c>
      <c r="JG26" s="6">
        <v>1099.4839999999999</v>
      </c>
      <c r="JH26" s="6">
        <v>1090.2819999999999</v>
      </c>
      <c r="JI26" s="6">
        <v>1085.672</v>
      </c>
      <c r="JJ26" s="6">
        <v>1091.6600000000001</v>
      </c>
      <c r="JK26" s="6">
        <v>1075.2860000000001</v>
      </c>
      <c r="JL26" s="6">
        <v>1086.5719999999999</v>
      </c>
      <c r="JM26" s="6">
        <v>1087.6849999999999</v>
      </c>
      <c r="JN26" s="6">
        <v>1091.395</v>
      </c>
      <c r="JO26" s="6">
        <v>1088.18</v>
      </c>
      <c r="JP26" s="6">
        <v>1076.7159999999999</v>
      </c>
      <c r="JQ26" s="6">
        <v>1091.077</v>
      </c>
      <c r="JR26" s="6">
        <v>1075.9390000000001</v>
      </c>
      <c r="JS26" s="6">
        <v>1077.723</v>
      </c>
      <c r="JT26" s="6">
        <v>1067.973</v>
      </c>
      <c r="JU26" s="6">
        <v>1074.703</v>
      </c>
      <c r="JV26" s="6">
        <v>1073.5719999999999</v>
      </c>
      <c r="JW26" s="6">
        <v>1058.894</v>
      </c>
      <c r="JX26" s="6">
        <v>1072.6890000000001</v>
      </c>
      <c r="JY26" s="6">
        <v>1058.1869999999999</v>
      </c>
      <c r="JZ26" s="6">
        <v>1059.4059999999999</v>
      </c>
      <c r="KA26" s="6">
        <v>1061.7729999999999</v>
      </c>
      <c r="KB26" s="6">
        <v>1060.307</v>
      </c>
      <c r="KC26" s="6">
        <v>1070.6220000000001</v>
      </c>
      <c r="KD26" s="6">
        <v>1050.9100000000001</v>
      </c>
      <c r="KE26" s="6">
        <v>1062.3209999999999</v>
      </c>
      <c r="KF26" s="6">
        <v>1052.3050000000001</v>
      </c>
      <c r="KG26" s="6">
        <v>1057.6569999999999</v>
      </c>
      <c r="KH26" s="6">
        <v>1058.876</v>
      </c>
      <c r="KI26" s="6">
        <v>1045.4870000000001</v>
      </c>
      <c r="KJ26" s="6">
        <v>1053.6120000000001</v>
      </c>
      <c r="KK26" s="6">
        <v>1049.8499999999999</v>
      </c>
      <c r="KL26" s="6">
        <v>1055.502</v>
      </c>
      <c r="KM26" s="6">
        <v>1048.472</v>
      </c>
      <c r="KN26" s="6">
        <v>1050.08</v>
      </c>
      <c r="KO26" s="6">
        <v>1041.902</v>
      </c>
      <c r="KP26" s="6">
        <v>1037.7329999999999</v>
      </c>
      <c r="KQ26" s="6">
        <v>1050.5740000000001</v>
      </c>
      <c r="KR26" s="6">
        <v>1030.367</v>
      </c>
      <c r="KS26" s="6">
        <v>1043.3320000000001</v>
      </c>
      <c r="KT26" s="6">
        <v>1034.73</v>
      </c>
      <c r="KU26" s="6">
        <v>1025.4749999999999</v>
      </c>
      <c r="KV26" s="6">
        <v>1036.9380000000001</v>
      </c>
      <c r="KW26" s="6">
        <v>1024.5740000000001</v>
      </c>
      <c r="KX26" s="6">
        <v>1041.548</v>
      </c>
      <c r="KY26" s="6">
        <v>1022.86</v>
      </c>
      <c r="KZ26" s="6">
        <v>1039.6410000000001</v>
      </c>
      <c r="LA26" s="6">
        <v>1018.515</v>
      </c>
      <c r="LB26" s="6">
        <v>1026.905</v>
      </c>
      <c r="LC26" s="6">
        <v>1024.097</v>
      </c>
      <c r="LD26" s="6">
        <v>1017.0309999999999</v>
      </c>
      <c r="LE26" s="6">
        <v>1026.4639999999999</v>
      </c>
      <c r="LF26" s="6">
        <v>1008.924</v>
      </c>
      <c r="LG26" s="6">
        <v>1026.0219999999999</v>
      </c>
      <c r="LH26" s="6">
        <v>1006.575</v>
      </c>
      <c r="LI26" s="6">
        <v>1021.854</v>
      </c>
      <c r="LJ26" s="6">
        <v>1017.332</v>
      </c>
      <c r="LK26" s="6">
        <v>1014.152</v>
      </c>
      <c r="LL26" s="6">
        <v>1006.804</v>
      </c>
      <c r="LM26" s="6">
        <v>1010.461</v>
      </c>
      <c r="LN26" s="6">
        <v>1009.224</v>
      </c>
      <c r="LO26" s="6">
        <v>1004.914</v>
      </c>
      <c r="LP26" s="6">
        <v>1003.254</v>
      </c>
      <c r="LQ26" s="6">
        <v>998.46699999999998</v>
      </c>
      <c r="LR26" s="6">
        <v>1013.516</v>
      </c>
      <c r="LS26" s="6">
        <v>1005.126</v>
      </c>
      <c r="LT26" s="6">
        <v>996.41800000000001</v>
      </c>
      <c r="LU26" s="6">
        <v>997.42499999999995</v>
      </c>
      <c r="LV26" s="6">
        <v>998.48500000000001</v>
      </c>
      <c r="LW26" s="6">
        <v>999.98599999999999</v>
      </c>
      <c r="LX26" s="6">
        <v>995.14599999999996</v>
      </c>
      <c r="LY26" s="6">
        <v>1002.141</v>
      </c>
      <c r="LZ26" s="6">
        <v>994.03399999999999</v>
      </c>
      <c r="MA26" s="6">
        <v>1000.569</v>
      </c>
      <c r="MB26" s="6">
        <v>992.47900000000004</v>
      </c>
      <c r="MC26" s="6">
        <v>989.476</v>
      </c>
      <c r="MD26" s="6">
        <v>997.58399999999995</v>
      </c>
      <c r="ME26" s="6">
        <v>977.88900000000001</v>
      </c>
      <c r="MF26" s="6">
        <v>988.346</v>
      </c>
      <c r="MG26" s="6">
        <v>980.50300000000004</v>
      </c>
      <c r="MH26" s="6">
        <v>985.67899999999997</v>
      </c>
      <c r="MI26" s="6">
        <v>986.10299999999995</v>
      </c>
      <c r="MJ26" s="6">
        <v>977.995</v>
      </c>
      <c r="MK26" s="6">
        <v>984.12400000000002</v>
      </c>
      <c r="ML26" s="6">
        <v>973.45600000000002</v>
      </c>
      <c r="MM26" s="6">
        <v>974.71</v>
      </c>
      <c r="MN26" s="6">
        <v>970.029</v>
      </c>
      <c r="MO26" s="6">
        <v>976.81200000000001</v>
      </c>
      <c r="MP26" s="6">
        <v>970.25900000000001</v>
      </c>
      <c r="MQ26" s="6">
        <v>967.73299999999995</v>
      </c>
      <c r="MR26" s="6">
        <v>983.80600000000004</v>
      </c>
      <c r="MS26" s="6">
        <v>968.38599999999997</v>
      </c>
      <c r="MT26" s="6">
        <v>975.346</v>
      </c>
      <c r="MU26" s="6">
        <v>960.40200000000004</v>
      </c>
      <c r="MV26" s="6">
        <v>974.16200000000003</v>
      </c>
      <c r="MW26" s="6">
        <v>971.91899999999998</v>
      </c>
      <c r="MX26" s="6">
        <v>958.33600000000001</v>
      </c>
      <c r="MY26" s="6">
        <v>978.29499999999996</v>
      </c>
      <c r="MZ26" s="6">
        <v>961.12699999999995</v>
      </c>
    </row>
    <row r="27" spans="2:364">
      <c r="B27" s="5" t="s">
        <v>17</v>
      </c>
      <c r="D27" s="6" t="s">
        <v>524</v>
      </c>
      <c r="E27" s="6">
        <v>1</v>
      </c>
      <c r="F27" s="6">
        <v>1.004</v>
      </c>
      <c r="G27" s="6">
        <v>0.997</v>
      </c>
      <c r="H27" s="6">
        <v>1.004</v>
      </c>
      <c r="I27" s="6">
        <v>0.997</v>
      </c>
      <c r="J27" s="6">
        <v>1.0049999999999999</v>
      </c>
      <c r="K27" s="6">
        <v>1.0029999999999999</v>
      </c>
      <c r="L27" s="6">
        <v>1.008</v>
      </c>
      <c r="M27" s="6">
        <v>1.0109999999999999</v>
      </c>
      <c r="N27" s="6">
        <v>1.0089999999999999</v>
      </c>
      <c r="O27" s="6">
        <v>1.014</v>
      </c>
      <c r="P27" s="6">
        <v>0.97099999999999997</v>
      </c>
      <c r="Q27" s="6">
        <v>0.95399999999999996</v>
      </c>
      <c r="R27" s="6">
        <v>0.94899999999999995</v>
      </c>
      <c r="S27" s="6">
        <v>0.97199999999999998</v>
      </c>
      <c r="T27" s="6">
        <v>0.97599999999999998</v>
      </c>
      <c r="U27" s="6">
        <v>0.97599999999999998</v>
      </c>
      <c r="V27" s="6">
        <v>0.97499999999999998</v>
      </c>
      <c r="W27" s="6">
        <v>0.98899999999999999</v>
      </c>
      <c r="X27" s="6">
        <v>0.998</v>
      </c>
      <c r="Y27" s="6">
        <v>1.0129999999999999</v>
      </c>
      <c r="Z27" s="6">
        <v>1.0249999999999999</v>
      </c>
      <c r="AA27" s="6">
        <v>1.044</v>
      </c>
      <c r="AB27" s="6">
        <v>1.0640000000000001</v>
      </c>
      <c r="AC27" s="6">
        <v>1.085</v>
      </c>
      <c r="AD27" s="6">
        <v>1.1140000000000001</v>
      </c>
      <c r="AE27" s="6">
        <v>1.133</v>
      </c>
      <c r="AF27" s="6">
        <v>1.1439999999999999</v>
      </c>
      <c r="AG27" s="6">
        <v>1.1719999999999999</v>
      </c>
      <c r="AH27" s="6">
        <v>1.196</v>
      </c>
      <c r="AI27" s="6">
        <v>1.2170000000000001</v>
      </c>
      <c r="AJ27" s="6">
        <v>1.236</v>
      </c>
      <c r="AK27" s="6">
        <v>1.254</v>
      </c>
      <c r="AL27" s="6">
        <v>1.2749999999999999</v>
      </c>
      <c r="AM27" s="6">
        <v>1.3</v>
      </c>
      <c r="AN27" s="6">
        <v>1.3220000000000001</v>
      </c>
      <c r="AO27" s="6">
        <v>1.3360000000000001</v>
      </c>
      <c r="AP27" s="6">
        <v>1.357</v>
      </c>
      <c r="AQ27" s="6">
        <v>1.371</v>
      </c>
      <c r="AR27" s="6">
        <v>1.399</v>
      </c>
      <c r="AS27" s="6">
        <v>1.4039999999999999</v>
      </c>
      <c r="AT27" s="6">
        <v>1.425</v>
      </c>
      <c r="AU27" s="6">
        <v>1.4379999999999999</v>
      </c>
      <c r="AV27" s="6">
        <v>1.452</v>
      </c>
      <c r="AW27" s="6">
        <v>1.466</v>
      </c>
      <c r="AX27" s="6">
        <v>1.4890000000000001</v>
      </c>
      <c r="AY27" s="6">
        <v>1.494</v>
      </c>
      <c r="AZ27" s="6">
        <v>1.502</v>
      </c>
      <c r="BA27" s="6">
        <v>1.5129999999999999</v>
      </c>
      <c r="BB27" s="6">
        <v>1.524</v>
      </c>
      <c r="BC27" s="6">
        <v>1.534</v>
      </c>
      <c r="BD27" s="6">
        <v>1.55</v>
      </c>
      <c r="BE27" s="6">
        <v>1.548</v>
      </c>
      <c r="BF27" s="6">
        <v>1.5740000000000001</v>
      </c>
      <c r="BG27" s="6">
        <v>1.583</v>
      </c>
      <c r="BH27" s="6">
        <v>1.5860000000000001</v>
      </c>
      <c r="BI27" s="6">
        <v>1.6</v>
      </c>
      <c r="BJ27" s="6">
        <v>1.609</v>
      </c>
      <c r="BK27" s="6">
        <v>1.607</v>
      </c>
      <c r="BL27" s="6">
        <v>1.619</v>
      </c>
      <c r="BM27" s="6">
        <v>1.621</v>
      </c>
      <c r="BN27" s="6">
        <v>1.629</v>
      </c>
      <c r="BO27" s="6">
        <v>1.637</v>
      </c>
      <c r="BP27" s="6">
        <v>1.639</v>
      </c>
      <c r="BQ27" s="6">
        <v>1.651</v>
      </c>
      <c r="BR27" s="6">
        <v>1.651</v>
      </c>
      <c r="BS27" s="6">
        <v>1.6539999999999999</v>
      </c>
      <c r="BT27" s="6">
        <v>1.657</v>
      </c>
      <c r="BU27" s="6">
        <v>1.657</v>
      </c>
      <c r="BV27" s="6">
        <v>1.6579999999999999</v>
      </c>
      <c r="BW27" s="6">
        <v>1.669</v>
      </c>
      <c r="BX27" s="6">
        <v>1.665</v>
      </c>
      <c r="BY27" s="6">
        <v>1.665</v>
      </c>
      <c r="BZ27" s="6">
        <v>1.6639999999999999</v>
      </c>
      <c r="CA27" s="6">
        <v>1.661</v>
      </c>
      <c r="CB27" s="6">
        <v>1.66</v>
      </c>
      <c r="CC27" s="6">
        <v>1.667</v>
      </c>
      <c r="CD27" s="6">
        <v>1.6619999999999999</v>
      </c>
      <c r="CE27" s="6">
        <v>1.6619999999999999</v>
      </c>
      <c r="CF27" s="6">
        <v>1.6679999999999999</v>
      </c>
      <c r="CG27" s="6">
        <v>1.663</v>
      </c>
      <c r="CH27" s="6">
        <v>1.6619999999999999</v>
      </c>
      <c r="CI27" s="6">
        <v>1.6579999999999999</v>
      </c>
      <c r="CJ27" s="6">
        <v>1.6479999999999999</v>
      </c>
      <c r="CK27" s="6">
        <v>1.653</v>
      </c>
      <c r="CL27" s="6">
        <v>1.651</v>
      </c>
      <c r="CM27" s="6">
        <v>1.649</v>
      </c>
      <c r="CN27" s="6">
        <v>1.6479999999999999</v>
      </c>
      <c r="CO27" s="6">
        <v>1.643</v>
      </c>
      <c r="CP27" s="6">
        <v>1.639</v>
      </c>
      <c r="CQ27" s="6">
        <v>1.6319999999999999</v>
      </c>
      <c r="CR27" s="6">
        <v>1.627</v>
      </c>
      <c r="CS27" s="6">
        <v>1.635</v>
      </c>
      <c r="CT27" s="6">
        <v>1.6160000000000001</v>
      </c>
      <c r="CU27" s="6">
        <v>1.6160000000000001</v>
      </c>
      <c r="CV27" s="6">
        <v>1.603</v>
      </c>
      <c r="CW27" s="6">
        <v>1.6060000000000001</v>
      </c>
      <c r="CX27" s="6">
        <v>1.5980000000000001</v>
      </c>
      <c r="CY27" s="6">
        <v>1.603</v>
      </c>
      <c r="CZ27" s="6">
        <v>1.5960000000000001</v>
      </c>
      <c r="DA27" s="6">
        <v>1.589</v>
      </c>
      <c r="DB27" s="6">
        <v>1.5920000000000001</v>
      </c>
      <c r="DC27" s="6">
        <v>1.579</v>
      </c>
      <c r="DD27" s="6">
        <v>1.575</v>
      </c>
      <c r="DE27" s="6">
        <v>1.5640000000000001</v>
      </c>
      <c r="DF27" s="6">
        <v>1.5720000000000001</v>
      </c>
      <c r="DG27" s="6">
        <v>1.56</v>
      </c>
      <c r="DH27" s="6">
        <v>1.5469999999999999</v>
      </c>
      <c r="DI27" s="6">
        <v>1.5409999999999999</v>
      </c>
      <c r="DJ27" s="6">
        <v>1.5409999999999999</v>
      </c>
      <c r="DK27" s="6">
        <v>1.5349999999999999</v>
      </c>
      <c r="DL27" s="6">
        <v>1.53</v>
      </c>
      <c r="DM27" s="6">
        <v>1.5209999999999999</v>
      </c>
      <c r="DN27" s="6">
        <v>1.514</v>
      </c>
      <c r="DO27" s="6">
        <v>1.508</v>
      </c>
      <c r="DP27" s="6">
        <v>1.4950000000000001</v>
      </c>
      <c r="DQ27" s="6">
        <v>1.492</v>
      </c>
      <c r="DR27" s="6">
        <v>1.4890000000000001</v>
      </c>
      <c r="DS27" s="6">
        <v>1.478</v>
      </c>
      <c r="DT27" s="6">
        <v>1.4750000000000001</v>
      </c>
      <c r="DU27" s="6">
        <v>1.468</v>
      </c>
      <c r="DV27" s="6">
        <v>1.4710000000000001</v>
      </c>
      <c r="DW27" s="6">
        <v>1.464</v>
      </c>
      <c r="DX27" s="6">
        <v>1.46</v>
      </c>
      <c r="DY27" s="6">
        <v>1.45</v>
      </c>
      <c r="DZ27" s="6">
        <v>1.4430000000000001</v>
      </c>
      <c r="EA27" s="6">
        <v>1.4370000000000001</v>
      </c>
      <c r="EB27" s="6">
        <v>1.431</v>
      </c>
      <c r="EC27" s="6">
        <v>1.423</v>
      </c>
      <c r="ED27" s="6">
        <v>1.431</v>
      </c>
      <c r="EF27" s="6">
        <v>1390.3920000000001</v>
      </c>
      <c r="EG27" s="6">
        <v>1397.845</v>
      </c>
      <c r="EH27" s="6">
        <v>1380.4369999999999</v>
      </c>
      <c r="EI27" s="6">
        <v>1386.116</v>
      </c>
      <c r="EJ27" s="6">
        <v>1361.0609999999999</v>
      </c>
      <c r="EK27" s="6">
        <v>1381.413</v>
      </c>
      <c r="EL27" s="6">
        <v>1369.8440000000001</v>
      </c>
      <c r="EM27" s="6">
        <v>1363.9349999999999</v>
      </c>
      <c r="EN27" s="6">
        <v>1367.2529999999999</v>
      </c>
      <c r="EO27" s="6">
        <v>1356.3409999999999</v>
      </c>
      <c r="EP27" s="6">
        <v>1362.338</v>
      </c>
      <c r="EQ27" s="6">
        <v>1342.269</v>
      </c>
      <c r="ER27" s="6">
        <v>1354.229</v>
      </c>
      <c r="ES27" s="6">
        <v>1350.2190000000001</v>
      </c>
      <c r="ET27" s="6">
        <v>1345.002</v>
      </c>
      <c r="EU27" s="6">
        <v>1342.9259999999999</v>
      </c>
      <c r="EV27" s="6">
        <v>1340.3889999999999</v>
      </c>
      <c r="EW27" s="6">
        <v>1339.3240000000001</v>
      </c>
      <c r="EX27" s="6">
        <v>1319.77</v>
      </c>
      <c r="EY27" s="6">
        <v>1341.152</v>
      </c>
      <c r="EZ27" s="6">
        <v>1325.43</v>
      </c>
      <c r="FA27" s="6">
        <v>1315.99</v>
      </c>
      <c r="FB27" s="6">
        <v>1329.635</v>
      </c>
      <c r="FC27" s="6">
        <v>1312.317</v>
      </c>
      <c r="FD27" s="6">
        <v>1326.7249999999999</v>
      </c>
      <c r="FE27" s="6">
        <v>1306.816</v>
      </c>
      <c r="FF27" s="6">
        <v>1311.4480000000001</v>
      </c>
      <c r="FG27" s="6">
        <v>1311.412</v>
      </c>
      <c r="FH27" s="6">
        <v>1307.739</v>
      </c>
      <c r="FI27" s="6">
        <v>1305.0060000000001</v>
      </c>
      <c r="FJ27" s="6">
        <v>1292.4970000000001</v>
      </c>
      <c r="FK27" s="6">
        <v>1307.508</v>
      </c>
      <c r="FL27" s="6">
        <v>1284.902</v>
      </c>
      <c r="FM27" s="6">
        <v>1295.566</v>
      </c>
      <c r="FN27" s="6">
        <v>1290.4559999999999</v>
      </c>
      <c r="FO27" s="6">
        <v>1282.8440000000001</v>
      </c>
      <c r="FP27" s="6">
        <v>1283.4290000000001</v>
      </c>
      <c r="FQ27" s="6">
        <v>1276.0119999999999</v>
      </c>
      <c r="FR27" s="6">
        <v>1285.5409999999999</v>
      </c>
      <c r="FS27" s="6">
        <v>1271.807</v>
      </c>
      <c r="FT27" s="6">
        <v>1281.0340000000001</v>
      </c>
      <c r="FU27" s="6">
        <v>1278.816</v>
      </c>
      <c r="FV27" s="6">
        <v>1268.2760000000001</v>
      </c>
      <c r="FW27" s="6">
        <v>1280.164</v>
      </c>
      <c r="FX27" s="6">
        <v>1260.646</v>
      </c>
      <c r="FY27" s="6">
        <v>1266.377</v>
      </c>
      <c r="FZ27" s="6">
        <v>1251.596</v>
      </c>
      <c r="GA27" s="6">
        <v>1261.817</v>
      </c>
      <c r="GB27" s="6">
        <v>1256.9190000000001</v>
      </c>
      <c r="GC27" s="6">
        <v>1248.242</v>
      </c>
      <c r="GD27" s="6">
        <v>1249.626</v>
      </c>
      <c r="GE27" s="6">
        <v>1244.001</v>
      </c>
      <c r="GF27" s="6">
        <v>1255.6420000000001</v>
      </c>
      <c r="GG27" s="6">
        <v>1241.3399999999999</v>
      </c>
      <c r="GH27" s="6">
        <v>1241.73</v>
      </c>
      <c r="GI27" s="6">
        <v>1239.3879999999999</v>
      </c>
      <c r="GJ27" s="6">
        <v>1231.421</v>
      </c>
      <c r="GK27" s="6">
        <v>1243.221</v>
      </c>
      <c r="GL27" s="6">
        <v>1219.8689999999999</v>
      </c>
      <c r="GM27" s="6">
        <v>1233.018</v>
      </c>
      <c r="GN27" s="6">
        <v>1222.3530000000001</v>
      </c>
      <c r="GO27" s="6">
        <v>1224.979</v>
      </c>
      <c r="GP27" s="6">
        <v>1224.075</v>
      </c>
      <c r="GQ27" s="6">
        <v>1219.3009999999999</v>
      </c>
      <c r="GR27" s="6">
        <v>1223.2049999999999</v>
      </c>
      <c r="GS27" s="6">
        <v>1213.9069999999999</v>
      </c>
      <c r="GT27" s="6">
        <v>1221.3420000000001</v>
      </c>
      <c r="GU27" s="6">
        <v>1210.4649999999999</v>
      </c>
      <c r="GV27" s="6">
        <v>1209.5239999999999</v>
      </c>
      <c r="GW27" s="6">
        <v>1220.5609999999999</v>
      </c>
      <c r="GX27" s="6">
        <v>1193.82</v>
      </c>
      <c r="GY27" s="6">
        <v>1210.518</v>
      </c>
      <c r="GZ27" s="6">
        <v>1195.6479999999999</v>
      </c>
      <c r="HA27" s="6">
        <v>1209.098</v>
      </c>
      <c r="HB27" s="6">
        <v>1201.433</v>
      </c>
      <c r="HC27" s="6">
        <v>1193.749</v>
      </c>
      <c r="HD27" s="6">
        <v>1202.3910000000001</v>
      </c>
      <c r="HE27" s="6">
        <v>1185.835</v>
      </c>
      <c r="HF27" s="6">
        <v>1195.7190000000001</v>
      </c>
      <c r="HG27" s="6">
        <v>1180.867</v>
      </c>
      <c r="HH27" s="6">
        <v>1185.0550000000001</v>
      </c>
      <c r="HI27" s="6">
        <v>1180.6010000000001</v>
      </c>
      <c r="HJ27" s="6">
        <v>1177.229</v>
      </c>
      <c r="HK27" s="6">
        <v>1181.595</v>
      </c>
      <c r="HL27" s="6">
        <v>1161.402</v>
      </c>
      <c r="HM27" s="6">
        <v>1180.9559999999999</v>
      </c>
      <c r="HN27" s="6">
        <v>1162.7149999999999</v>
      </c>
      <c r="HO27" s="6">
        <v>1175.153</v>
      </c>
      <c r="HP27" s="6">
        <v>1174.8340000000001</v>
      </c>
      <c r="HQ27" s="6">
        <v>1156.7529999999999</v>
      </c>
      <c r="HR27" s="6">
        <v>1163.921</v>
      </c>
      <c r="HS27" s="6">
        <v>1163.105</v>
      </c>
      <c r="HT27" s="6">
        <v>1168.0730000000001</v>
      </c>
      <c r="HU27" s="6">
        <v>1164.72</v>
      </c>
      <c r="HV27" s="6">
        <v>1162.768</v>
      </c>
      <c r="HW27" s="6">
        <v>1160.23</v>
      </c>
      <c r="HX27" s="6">
        <v>1148.6079999999999</v>
      </c>
      <c r="HY27" s="6">
        <v>1151.4290000000001</v>
      </c>
      <c r="HZ27" s="6">
        <v>1146.124</v>
      </c>
      <c r="IA27" s="6">
        <v>1147.614</v>
      </c>
      <c r="IB27" s="6">
        <v>1143.7460000000001</v>
      </c>
      <c r="IC27" s="6">
        <v>1156.6279999999999</v>
      </c>
      <c r="ID27" s="6">
        <v>1126.232</v>
      </c>
      <c r="IE27" s="6">
        <v>1135.6369999999999</v>
      </c>
      <c r="IF27" s="6">
        <v>1134.625</v>
      </c>
      <c r="IG27" s="6">
        <v>1128.184</v>
      </c>
      <c r="IH27" s="6">
        <v>1140.623</v>
      </c>
      <c r="II27" s="6">
        <v>1122.7190000000001</v>
      </c>
      <c r="IJ27" s="6">
        <v>1141.83</v>
      </c>
      <c r="IK27" s="6">
        <v>1118.318</v>
      </c>
      <c r="IL27" s="6">
        <v>1130.136</v>
      </c>
      <c r="IM27" s="6">
        <v>1125.434</v>
      </c>
      <c r="IN27" s="6">
        <v>1118.655</v>
      </c>
      <c r="IO27" s="6">
        <v>1125.9480000000001</v>
      </c>
      <c r="IP27" s="6">
        <v>1110.511</v>
      </c>
      <c r="IQ27" s="6">
        <v>1130.6859999999999</v>
      </c>
      <c r="IR27" s="6">
        <v>1109.1089999999999</v>
      </c>
      <c r="IS27" s="6">
        <v>1121.672</v>
      </c>
      <c r="IT27" s="6">
        <v>1108.133</v>
      </c>
      <c r="IU27" s="6">
        <v>1109.854</v>
      </c>
      <c r="IV27" s="6">
        <v>1109.73</v>
      </c>
      <c r="IW27" s="6">
        <v>1104.9749999999999</v>
      </c>
      <c r="IX27" s="6">
        <v>1118.886</v>
      </c>
      <c r="IY27" s="6">
        <v>1111.008</v>
      </c>
      <c r="IZ27" s="6">
        <v>1098.835</v>
      </c>
      <c r="JA27" s="6">
        <v>1106.4649999999999</v>
      </c>
      <c r="JB27" s="6">
        <v>1093.405</v>
      </c>
      <c r="JC27" s="6">
        <v>1109.3219999999999</v>
      </c>
      <c r="JD27" s="6">
        <v>1091.684</v>
      </c>
      <c r="JE27" s="6">
        <v>1109.3040000000001</v>
      </c>
      <c r="JF27" s="6">
        <v>1089.9100000000001</v>
      </c>
      <c r="JG27" s="6">
        <v>1085.509</v>
      </c>
      <c r="JH27" s="6">
        <v>1094.0260000000001</v>
      </c>
      <c r="JI27" s="6">
        <v>1083.2380000000001</v>
      </c>
      <c r="JJ27" s="6">
        <v>1100.4680000000001</v>
      </c>
      <c r="JK27" s="6">
        <v>1077.56</v>
      </c>
      <c r="JL27" s="6">
        <v>1082.3510000000001</v>
      </c>
      <c r="JM27" s="6">
        <v>1084.462</v>
      </c>
      <c r="JN27" s="6">
        <v>1076.1400000000001</v>
      </c>
      <c r="JO27" s="6">
        <v>1084.143</v>
      </c>
      <c r="JP27" s="6">
        <v>1067.7470000000001</v>
      </c>
      <c r="JQ27" s="6">
        <v>1085.7750000000001</v>
      </c>
      <c r="JR27" s="6">
        <v>1067.96</v>
      </c>
      <c r="JS27" s="6">
        <v>1077.8610000000001</v>
      </c>
      <c r="JT27" s="6">
        <v>1068.492</v>
      </c>
      <c r="JU27" s="6">
        <v>1063.3109999999999</v>
      </c>
      <c r="JV27" s="6">
        <v>1070.0540000000001</v>
      </c>
      <c r="JW27" s="6">
        <v>1057.952</v>
      </c>
      <c r="JX27" s="6">
        <v>1070.0719999999999</v>
      </c>
      <c r="JY27" s="6">
        <v>1062.3879999999999</v>
      </c>
      <c r="JZ27" s="6">
        <v>1069.3620000000001</v>
      </c>
      <c r="KA27" s="6">
        <v>1066.8420000000001</v>
      </c>
      <c r="KB27" s="6">
        <v>1066.682</v>
      </c>
      <c r="KC27" s="6">
        <v>1060.7909999999999</v>
      </c>
      <c r="KD27" s="6">
        <v>1054.048</v>
      </c>
      <c r="KE27" s="6">
        <v>1063.8430000000001</v>
      </c>
      <c r="KF27" s="6">
        <v>1053.6759999999999</v>
      </c>
      <c r="KG27" s="6">
        <v>1053.5340000000001</v>
      </c>
      <c r="KH27" s="6">
        <v>1047.412</v>
      </c>
      <c r="KI27" s="6">
        <v>1039.942</v>
      </c>
      <c r="KJ27" s="6">
        <v>1052.097</v>
      </c>
      <c r="KK27" s="6">
        <v>1042.674</v>
      </c>
      <c r="KL27" s="6">
        <v>1054.758</v>
      </c>
      <c r="KM27" s="6">
        <v>1036.056</v>
      </c>
      <c r="KN27" s="6">
        <v>1044.8040000000001</v>
      </c>
      <c r="KO27" s="6">
        <v>1043.828</v>
      </c>
      <c r="KP27" s="6">
        <v>1030.874</v>
      </c>
      <c r="KQ27" s="6">
        <v>1044.7329999999999</v>
      </c>
      <c r="KR27" s="6">
        <v>1027.9110000000001</v>
      </c>
      <c r="KS27" s="6">
        <v>1039.8710000000001</v>
      </c>
      <c r="KT27" s="6">
        <v>1027.876</v>
      </c>
      <c r="KU27" s="6">
        <v>1038.682</v>
      </c>
      <c r="KV27" s="6">
        <v>1032.933</v>
      </c>
      <c r="KW27" s="6">
        <v>1028.088</v>
      </c>
      <c r="KX27" s="6">
        <v>1030.182</v>
      </c>
      <c r="KY27" s="6">
        <v>1025.7460000000001</v>
      </c>
      <c r="KZ27" s="6">
        <v>1026.42</v>
      </c>
      <c r="LA27" s="6">
        <v>1016.572</v>
      </c>
      <c r="LB27" s="6">
        <v>1029.402</v>
      </c>
      <c r="LC27" s="6">
        <v>1016.2</v>
      </c>
      <c r="LD27" s="6">
        <v>1011.586</v>
      </c>
      <c r="LE27" s="6">
        <v>1026.864</v>
      </c>
      <c r="LF27" s="6">
        <v>1010.752</v>
      </c>
      <c r="LG27" s="6">
        <v>1023.777</v>
      </c>
      <c r="LH27" s="6">
        <v>1010.752</v>
      </c>
      <c r="LI27" s="6">
        <v>1013.396</v>
      </c>
      <c r="LJ27" s="6">
        <v>1016.43</v>
      </c>
      <c r="LK27" s="6">
        <v>1016.679</v>
      </c>
      <c r="LL27" s="6">
        <v>1006.6</v>
      </c>
      <c r="LM27" s="6">
        <v>1011.072</v>
      </c>
      <c r="LN27" s="6">
        <v>1005.074</v>
      </c>
      <c r="LO27" s="6">
        <v>1004.098</v>
      </c>
      <c r="LP27" s="6">
        <v>1008.037</v>
      </c>
      <c r="LQ27" s="6">
        <v>998.42</v>
      </c>
      <c r="LR27" s="6">
        <v>1006.494</v>
      </c>
      <c r="LS27" s="6">
        <v>997.63900000000001</v>
      </c>
      <c r="LT27" s="6">
        <v>1006.884</v>
      </c>
      <c r="LU27" s="6">
        <v>996.202</v>
      </c>
      <c r="LV27" s="6">
        <v>998.22500000000002</v>
      </c>
      <c r="LW27" s="6">
        <v>1005.997</v>
      </c>
      <c r="LX27" s="6">
        <v>991.322</v>
      </c>
      <c r="LY27" s="6">
        <v>995.82899999999995</v>
      </c>
      <c r="LZ27" s="6">
        <v>988.16399999999999</v>
      </c>
      <c r="MA27" s="6">
        <v>992.84799999999996</v>
      </c>
      <c r="MB27" s="6">
        <v>989.86699999999996</v>
      </c>
      <c r="MC27" s="6">
        <v>983.39</v>
      </c>
      <c r="MD27" s="6">
        <v>992.54700000000003</v>
      </c>
      <c r="ME27" s="6">
        <v>984.59699999999998</v>
      </c>
      <c r="MF27" s="6">
        <v>991.18</v>
      </c>
      <c r="MG27" s="6">
        <v>973.702</v>
      </c>
      <c r="MH27" s="6">
        <v>980.26700000000005</v>
      </c>
      <c r="MI27" s="6">
        <v>983.53200000000004</v>
      </c>
      <c r="MJ27" s="6">
        <v>977.12699999999995</v>
      </c>
      <c r="MK27" s="6">
        <v>986.70899999999995</v>
      </c>
      <c r="ML27" s="6">
        <v>969</v>
      </c>
      <c r="MM27" s="6">
        <v>979.71699999999998</v>
      </c>
      <c r="MN27" s="6">
        <v>962.452</v>
      </c>
      <c r="MO27" s="6">
        <v>972.44200000000001</v>
      </c>
      <c r="MP27" s="6">
        <v>977.49900000000002</v>
      </c>
      <c r="MQ27" s="6">
        <v>972.726</v>
      </c>
      <c r="MR27" s="6">
        <v>981.63400000000001</v>
      </c>
      <c r="MS27" s="6">
        <v>965.66399999999999</v>
      </c>
      <c r="MT27" s="6">
        <v>973.15200000000004</v>
      </c>
      <c r="MU27" s="6">
        <v>966.81700000000001</v>
      </c>
      <c r="MV27" s="6">
        <v>968.89300000000003</v>
      </c>
      <c r="MW27" s="6">
        <v>974.30499999999995</v>
      </c>
      <c r="MX27" s="6">
        <v>951.98299999999995</v>
      </c>
      <c r="MY27" s="6">
        <v>970.66800000000001</v>
      </c>
      <c r="MZ27" s="6">
        <v>958.74400000000003</v>
      </c>
    </row>
    <row r="28" spans="2:364">
      <c r="B28" s="5" t="s">
        <v>17</v>
      </c>
      <c r="D28" s="6" t="s">
        <v>3951</v>
      </c>
      <c r="E28" s="6">
        <v>1334.499</v>
      </c>
      <c r="F28" s="6">
        <v>1340.472</v>
      </c>
      <c r="G28" s="6">
        <v>1330.3810000000001</v>
      </c>
      <c r="H28" s="6">
        <v>1339.7739999999999</v>
      </c>
      <c r="I28" s="6">
        <v>1329.972</v>
      </c>
      <c r="J28" s="6">
        <v>1340.625</v>
      </c>
      <c r="K28" s="6">
        <v>1337.97</v>
      </c>
      <c r="L28" s="6">
        <v>1345.798</v>
      </c>
      <c r="M28" s="6">
        <v>1349.4570000000001</v>
      </c>
      <c r="N28" s="6">
        <v>1346.819</v>
      </c>
      <c r="O28" s="6">
        <v>1353.2349999999999</v>
      </c>
      <c r="P28" s="6">
        <v>1296.346</v>
      </c>
      <c r="Q28" s="6">
        <v>1272.914</v>
      </c>
      <c r="R28" s="6">
        <v>1266.941</v>
      </c>
      <c r="S28" s="6">
        <v>1296.4829999999999</v>
      </c>
      <c r="T28" s="6">
        <v>1302.49</v>
      </c>
      <c r="U28" s="6">
        <v>1302.779</v>
      </c>
      <c r="V28" s="6">
        <v>1300.873</v>
      </c>
      <c r="W28" s="6">
        <v>1319.8810000000001</v>
      </c>
      <c r="X28" s="6">
        <v>1331.47</v>
      </c>
      <c r="Y28" s="6">
        <v>1352.009</v>
      </c>
      <c r="Z28" s="6">
        <v>1367.903</v>
      </c>
      <c r="AA28" s="6">
        <v>1393.191</v>
      </c>
      <c r="AB28" s="6">
        <v>1419.7380000000001</v>
      </c>
      <c r="AC28" s="6">
        <v>1447.9179999999999</v>
      </c>
      <c r="AD28" s="6">
        <v>1486.24</v>
      </c>
      <c r="AE28" s="6">
        <v>1511.3920000000001</v>
      </c>
      <c r="AF28" s="6">
        <v>1526.4349999999999</v>
      </c>
      <c r="AG28" s="6">
        <v>1563.498</v>
      </c>
      <c r="AH28" s="6">
        <v>1595.558</v>
      </c>
      <c r="AI28" s="6">
        <v>1624.4359999999999</v>
      </c>
      <c r="AJ28" s="6">
        <v>1649.7750000000001</v>
      </c>
      <c r="AK28" s="6">
        <v>1673.105</v>
      </c>
      <c r="AL28" s="6">
        <v>1701.847</v>
      </c>
      <c r="AM28" s="6">
        <v>1734.4349999999999</v>
      </c>
      <c r="AN28" s="6">
        <v>1764.3</v>
      </c>
      <c r="AO28" s="6">
        <v>1783.2739999999999</v>
      </c>
      <c r="AP28" s="6">
        <v>1811.3520000000001</v>
      </c>
      <c r="AQ28" s="6">
        <v>1829.7650000000001</v>
      </c>
      <c r="AR28" s="6">
        <v>1867.2190000000001</v>
      </c>
      <c r="AS28" s="6">
        <v>1873.3969999999999</v>
      </c>
      <c r="AT28" s="6">
        <v>1901.1179999999999</v>
      </c>
      <c r="AU28" s="6">
        <v>1918.73</v>
      </c>
      <c r="AV28" s="6">
        <v>1937.2280000000001</v>
      </c>
      <c r="AW28" s="6">
        <v>1956.066</v>
      </c>
      <c r="AX28" s="6">
        <v>1987.2070000000001</v>
      </c>
      <c r="AY28" s="6">
        <v>1993.7080000000001</v>
      </c>
      <c r="AZ28" s="6">
        <v>2004.105</v>
      </c>
      <c r="BA28" s="6">
        <v>2019.5740000000001</v>
      </c>
      <c r="BB28" s="6">
        <v>2034.2760000000001</v>
      </c>
      <c r="BC28" s="6">
        <v>2047.55</v>
      </c>
      <c r="BD28" s="6">
        <v>2068.1060000000002</v>
      </c>
      <c r="BE28" s="6">
        <v>2065.7750000000001</v>
      </c>
      <c r="BF28" s="6">
        <v>2101.0859999999998</v>
      </c>
      <c r="BG28" s="6">
        <v>2112.4360000000001</v>
      </c>
      <c r="BH28" s="6">
        <v>2116.027</v>
      </c>
      <c r="BI28" s="6">
        <v>2135.375</v>
      </c>
      <c r="BJ28" s="6">
        <v>2147.7979999999998</v>
      </c>
      <c r="BK28" s="6">
        <v>2144.1390000000001</v>
      </c>
      <c r="BL28" s="6">
        <v>2160.373</v>
      </c>
      <c r="BM28" s="6">
        <v>2162.6529999999998</v>
      </c>
      <c r="BN28" s="6">
        <v>2173.3739999999998</v>
      </c>
      <c r="BO28" s="6">
        <v>2184.5030000000002</v>
      </c>
      <c r="BP28" s="6">
        <v>2187.6010000000001</v>
      </c>
      <c r="BQ28" s="6">
        <v>2202.797</v>
      </c>
      <c r="BR28" s="6">
        <v>2203.75</v>
      </c>
      <c r="BS28" s="6">
        <v>2207.3739999999998</v>
      </c>
      <c r="BT28" s="6">
        <v>2211.4250000000002</v>
      </c>
      <c r="BU28" s="6">
        <v>2211.4070000000002</v>
      </c>
      <c r="BV28" s="6">
        <v>2212.377</v>
      </c>
      <c r="BW28" s="6">
        <v>2226.8589999999999</v>
      </c>
      <c r="BX28" s="6">
        <v>2221.7539999999999</v>
      </c>
      <c r="BY28" s="6">
        <v>2221.6179999999999</v>
      </c>
      <c r="BZ28" s="6">
        <v>2221.107</v>
      </c>
      <c r="CA28" s="6">
        <v>2216.3589999999999</v>
      </c>
      <c r="CB28" s="6">
        <v>2215.1</v>
      </c>
      <c r="CC28" s="6">
        <v>2224.375</v>
      </c>
      <c r="CD28" s="6">
        <v>2218.5549999999998</v>
      </c>
      <c r="CE28" s="6">
        <v>2218.4360000000001</v>
      </c>
      <c r="CF28" s="6">
        <v>2226.0419999999999</v>
      </c>
      <c r="CG28" s="6">
        <v>2219.7800000000002</v>
      </c>
      <c r="CH28" s="6">
        <v>2218.2820000000002</v>
      </c>
      <c r="CI28" s="6">
        <v>2212.2750000000001</v>
      </c>
      <c r="CJ28" s="6">
        <v>2199.683</v>
      </c>
      <c r="CK28" s="6">
        <v>2205.8939999999998</v>
      </c>
      <c r="CL28" s="6">
        <v>2203.92</v>
      </c>
      <c r="CM28" s="6">
        <v>2201.1120000000001</v>
      </c>
      <c r="CN28" s="6">
        <v>2199.3760000000002</v>
      </c>
      <c r="CO28" s="6">
        <v>2192.2800000000002</v>
      </c>
      <c r="CP28" s="6">
        <v>2186.6309999999999</v>
      </c>
      <c r="CQ28" s="6">
        <v>2177.3560000000002</v>
      </c>
      <c r="CR28" s="6">
        <v>2171.4340000000002</v>
      </c>
      <c r="CS28" s="6">
        <v>2181.4059999999999</v>
      </c>
      <c r="CT28" s="6">
        <v>2157.0549999999998</v>
      </c>
      <c r="CU28" s="6">
        <v>2156.5610000000001</v>
      </c>
      <c r="CV28" s="6">
        <v>2138.6930000000002</v>
      </c>
      <c r="CW28" s="6">
        <v>2143.1860000000001</v>
      </c>
      <c r="CX28" s="6">
        <v>2133.1799999999998</v>
      </c>
      <c r="CY28" s="6">
        <v>2139.306</v>
      </c>
      <c r="CZ28" s="6">
        <v>2129.64</v>
      </c>
      <c r="DA28" s="6">
        <v>2121.0639999999999</v>
      </c>
      <c r="DB28" s="6">
        <v>2124.875</v>
      </c>
      <c r="DC28" s="6">
        <v>2107.7730000000001</v>
      </c>
      <c r="DD28" s="6">
        <v>2102.0729999999999</v>
      </c>
      <c r="DE28" s="6">
        <v>2086.6210000000001</v>
      </c>
      <c r="DF28" s="6">
        <v>2097.6309999999999</v>
      </c>
      <c r="DG28" s="6">
        <v>2081.2440000000001</v>
      </c>
      <c r="DH28" s="6">
        <v>2064.8389999999999</v>
      </c>
      <c r="DI28" s="6">
        <v>2056.5859999999998</v>
      </c>
      <c r="DJ28" s="6">
        <v>2055.8200000000002</v>
      </c>
      <c r="DK28" s="6">
        <v>2048.605</v>
      </c>
      <c r="DL28" s="6">
        <v>2041.2190000000001</v>
      </c>
      <c r="DM28" s="6">
        <v>2030.2260000000001</v>
      </c>
      <c r="DN28" s="6">
        <v>2020.1690000000001</v>
      </c>
      <c r="DO28" s="6">
        <v>2012.597</v>
      </c>
      <c r="DP28" s="6">
        <v>1995.7329999999999</v>
      </c>
      <c r="DQ28" s="6">
        <v>1991.019</v>
      </c>
      <c r="DR28" s="6">
        <v>1986.663</v>
      </c>
      <c r="DS28" s="6">
        <v>1971.9939999999999</v>
      </c>
      <c r="DT28" s="6">
        <v>1968.675</v>
      </c>
      <c r="DU28" s="6">
        <v>1959.2819999999999</v>
      </c>
      <c r="DV28" s="6">
        <v>1963.5530000000001</v>
      </c>
      <c r="DW28" s="6">
        <v>1953.2239999999999</v>
      </c>
      <c r="DX28" s="6">
        <v>1948.953</v>
      </c>
      <c r="DY28" s="6">
        <v>1935.5260000000001</v>
      </c>
      <c r="DZ28" s="6">
        <v>1925.894</v>
      </c>
      <c r="EA28" s="6">
        <v>1917.335</v>
      </c>
      <c r="EB28" s="6">
        <v>1910.1880000000001</v>
      </c>
      <c r="EC28" s="6">
        <v>1898.412</v>
      </c>
      <c r="ED28" s="6">
        <v>1909.0129999999999</v>
      </c>
      <c r="EF28" s="6">
        <v>1394.432</v>
      </c>
      <c r="EG28" s="6">
        <v>1398.9480000000001</v>
      </c>
      <c r="EH28" s="6">
        <v>1384.9079999999999</v>
      </c>
      <c r="EI28" s="6">
        <v>1391.8820000000001</v>
      </c>
      <c r="EJ28" s="6">
        <v>1375.3119999999999</v>
      </c>
      <c r="EK28" s="6">
        <v>1392.3009999999999</v>
      </c>
      <c r="EL28" s="6">
        <v>1382.3040000000001</v>
      </c>
      <c r="EM28" s="6">
        <v>1379.4449999999999</v>
      </c>
      <c r="EN28" s="6">
        <v>1380.338</v>
      </c>
      <c r="EO28" s="6">
        <v>1363.4580000000001</v>
      </c>
      <c r="EP28" s="6">
        <v>1373.9829999999999</v>
      </c>
      <c r="EQ28" s="6">
        <v>1353.989</v>
      </c>
      <c r="ER28" s="6">
        <v>1375.13</v>
      </c>
      <c r="ES28" s="6">
        <v>1348.7809999999999</v>
      </c>
      <c r="ET28" s="6">
        <v>1360.1980000000001</v>
      </c>
      <c r="EU28" s="6">
        <v>1358.1590000000001</v>
      </c>
      <c r="EV28" s="6">
        <v>1346.1949999999999</v>
      </c>
      <c r="EW28" s="6">
        <v>1353.643</v>
      </c>
      <c r="EX28" s="6">
        <v>1336.289</v>
      </c>
      <c r="EY28" s="6">
        <v>1356.9390000000001</v>
      </c>
      <c r="EZ28" s="6">
        <v>1339.731</v>
      </c>
      <c r="FA28" s="6">
        <v>1341.77</v>
      </c>
      <c r="FB28" s="6">
        <v>1345.9949999999999</v>
      </c>
      <c r="FC28" s="6">
        <v>1324.0709999999999</v>
      </c>
      <c r="FD28" s="6">
        <v>1336.0530000000001</v>
      </c>
      <c r="FE28" s="6">
        <v>1323.78</v>
      </c>
      <c r="FF28" s="6">
        <v>1323.3240000000001</v>
      </c>
      <c r="FG28" s="6">
        <v>1316.1320000000001</v>
      </c>
      <c r="FH28" s="6">
        <v>1316.9870000000001</v>
      </c>
      <c r="FI28" s="6">
        <v>1317.4059999999999</v>
      </c>
      <c r="FJ28" s="6">
        <v>1293.8430000000001</v>
      </c>
      <c r="FK28" s="6">
        <v>1312.5630000000001</v>
      </c>
      <c r="FL28" s="6">
        <v>1303.6759999999999</v>
      </c>
      <c r="FM28" s="6">
        <v>1310.924</v>
      </c>
      <c r="FN28" s="6">
        <v>1305.242</v>
      </c>
      <c r="FO28" s="6">
        <v>1294.681</v>
      </c>
      <c r="FP28" s="6">
        <v>1302.875</v>
      </c>
      <c r="FQ28" s="6">
        <v>1283.5550000000001</v>
      </c>
      <c r="FR28" s="6">
        <v>1291.8399999999999</v>
      </c>
      <c r="FS28" s="6">
        <v>1282.79</v>
      </c>
      <c r="FT28" s="6">
        <v>1284.52</v>
      </c>
      <c r="FU28" s="6">
        <v>1279.567</v>
      </c>
      <c r="FV28" s="6">
        <v>1288.29</v>
      </c>
      <c r="FW28" s="6">
        <v>1290.4929999999999</v>
      </c>
      <c r="FX28" s="6">
        <v>1265.328</v>
      </c>
      <c r="FY28" s="6">
        <v>1275.3969999999999</v>
      </c>
      <c r="FZ28" s="6">
        <v>1267.895</v>
      </c>
      <c r="GA28" s="6">
        <v>1269.0419999999999</v>
      </c>
      <c r="GB28" s="6">
        <v>1265.2180000000001</v>
      </c>
      <c r="GC28" s="6">
        <v>1255.058</v>
      </c>
      <c r="GD28" s="6">
        <v>1269.316</v>
      </c>
      <c r="GE28" s="6">
        <v>1248.703</v>
      </c>
      <c r="GF28" s="6">
        <v>1257.133</v>
      </c>
      <c r="GG28" s="6">
        <v>1249.923</v>
      </c>
      <c r="GH28" s="6">
        <v>1255.404</v>
      </c>
      <c r="GI28" s="6">
        <v>1253.9290000000001</v>
      </c>
      <c r="GJ28" s="6">
        <v>1237.2850000000001</v>
      </c>
      <c r="GK28" s="6">
        <v>1248.9760000000001</v>
      </c>
      <c r="GL28" s="6">
        <v>1232.2049999999999</v>
      </c>
      <c r="GM28" s="6">
        <v>1247.9739999999999</v>
      </c>
      <c r="GN28" s="6">
        <v>1236.2660000000001</v>
      </c>
      <c r="GO28" s="6">
        <v>1234.9000000000001</v>
      </c>
      <c r="GP28" s="6">
        <v>1233.826</v>
      </c>
      <c r="GQ28" s="6">
        <v>1226.1590000000001</v>
      </c>
      <c r="GR28" s="6">
        <v>1224.375</v>
      </c>
      <c r="GS28" s="6">
        <v>1225.213</v>
      </c>
      <c r="GT28" s="6">
        <v>1225.085</v>
      </c>
      <c r="GU28" s="6">
        <v>1220.114</v>
      </c>
      <c r="GV28" s="6">
        <v>1208.9880000000001</v>
      </c>
      <c r="GW28" s="6">
        <v>1223.191</v>
      </c>
      <c r="GX28" s="6">
        <v>1203.653</v>
      </c>
      <c r="GY28" s="6">
        <v>1219.95</v>
      </c>
      <c r="GZ28" s="6">
        <v>1206.5840000000001</v>
      </c>
      <c r="HA28" s="6">
        <v>1211.046</v>
      </c>
      <c r="HB28" s="6">
        <v>1206.1110000000001</v>
      </c>
      <c r="HC28" s="6">
        <v>1195.386</v>
      </c>
      <c r="HD28" s="6">
        <v>1199.7919999999999</v>
      </c>
      <c r="HE28" s="6">
        <v>1189.0309999999999</v>
      </c>
      <c r="HF28" s="6">
        <v>1204.7270000000001</v>
      </c>
      <c r="HG28" s="6">
        <v>1187.046</v>
      </c>
      <c r="HH28" s="6">
        <v>1189.1220000000001</v>
      </c>
      <c r="HI28" s="6">
        <v>1185.7349999999999</v>
      </c>
      <c r="HJ28" s="6">
        <v>1189.595</v>
      </c>
      <c r="HK28" s="6">
        <v>1194.8579999999999</v>
      </c>
      <c r="HL28" s="6">
        <v>1170.6389999999999</v>
      </c>
      <c r="HM28" s="6">
        <v>1189.6130000000001</v>
      </c>
      <c r="HN28" s="6">
        <v>1179.598</v>
      </c>
      <c r="HO28" s="6">
        <v>1175.2829999999999</v>
      </c>
      <c r="HP28" s="6">
        <v>1174.809</v>
      </c>
      <c r="HQ28" s="6">
        <v>1159.914</v>
      </c>
      <c r="HR28" s="6">
        <v>1182.403</v>
      </c>
      <c r="HS28" s="6">
        <v>1162.991</v>
      </c>
      <c r="HT28" s="6">
        <v>1175.21</v>
      </c>
      <c r="HU28" s="6">
        <v>1168.636</v>
      </c>
      <c r="HV28" s="6">
        <v>1166.087</v>
      </c>
      <c r="HW28" s="6">
        <v>1171.3130000000001</v>
      </c>
      <c r="HX28" s="6">
        <v>1154.8879999999999</v>
      </c>
      <c r="HY28" s="6">
        <v>1169.2190000000001</v>
      </c>
      <c r="HZ28" s="6">
        <v>1155.4349999999999</v>
      </c>
      <c r="IA28" s="6">
        <v>1162.336</v>
      </c>
      <c r="IB28" s="6">
        <v>1145.2370000000001</v>
      </c>
      <c r="IC28" s="6">
        <v>1159.768</v>
      </c>
      <c r="ID28" s="6">
        <v>1141.9960000000001</v>
      </c>
      <c r="IE28" s="6">
        <v>1143.8900000000001</v>
      </c>
      <c r="IF28" s="6">
        <v>1139.3009999999999</v>
      </c>
      <c r="IG28" s="6">
        <v>1150.0809999999999</v>
      </c>
      <c r="IH28" s="6">
        <v>1146.4570000000001</v>
      </c>
      <c r="II28" s="6">
        <v>1133.5830000000001</v>
      </c>
      <c r="IJ28" s="6">
        <v>1149.2070000000001</v>
      </c>
      <c r="IK28" s="6">
        <v>1132.9100000000001</v>
      </c>
      <c r="IL28" s="6">
        <v>1143.653</v>
      </c>
      <c r="IM28" s="6">
        <v>1134.6759999999999</v>
      </c>
      <c r="IN28" s="6">
        <v>1129.104</v>
      </c>
      <c r="IO28" s="6">
        <v>1133.511</v>
      </c>
      <c r="IP28" s="6">
        <v>1120.309</v>
      </c>
      <c r="IQ28" s="6">
        <v>1130.8879999999999</v>
      </c>
      <c r="IR28" s="6">
        <v>1117.4860000000001</v>
      </c>
      <c r="IS28" s="6">
        <v>1123.04</v>
      </c>
      <c r="IT28" s="6">
        <v>1125.644</v>
      </c>
      <c r="IU28" s="6">
        <v>1116.7760000000001</v>
      </c>
      <c r="IV28" s="6">
        <v>1122.8219999999999</v>
      </c>
      <c r="IW28" s="6">
        <v>1108.491</v>
      </c>
      <c r="IX28" s="6">
        <v>1115.2280000000001</v>
      </c>
      <c r="IY28" s="6">
        <v>1107.9269999999999</v>
      </c>
      <c r="IZ28" s="6">
        <v>1110.348</v>
      </c>
      <c r="JA28" s="6">
        <v>1106.106</v>
      </c>
      <c r="JB28" s="6">
        <v>1100.26</v>
      </c>
      <c r="JC28" s="6">
        <v>1113.499</v>
      </c>
      <c r="JD28" s="6">
        <v>1099.787</v>
      </c>
      <c r="JE28" s="6">
        <v>1111.077</v>
      </c>
      <c r="JF28" s="6">
        <v>1096.546</v>
      </c>
      <c r="JG28" s="6">
        <v>1099.5139999999999</v>
      </c>
      <c r="JH28" s="6">
        <v>1105.1949999999999</v>
      </c>
      <c r="JI28" s="6">
        <v>1087.732</v>
      </c>
      <c r="JJ28" s="6">
        <v>1099.059</v>
      </c>
      <c r="JK28" s="6">
        <v>1082.1969999999999</v>
      </c>
      <c r="JL28" s="6">
        <v>1096.509</v>
      </c>
      <c r="JM28" s="6">
        <v>1092.8130000000001</v>
      </c>
      <c r="JN28" s="6">
        <v>1075.915</v>
      </c>
      <c r="JO28" s="6">
        <v>1099.5139999999999</v>
      </c>
      <c r="JP28" s="6">
        <v>1073.4929999999999</v>
      </c>
      <c r="JQ28" s="6">
        <v>1099.4590000000001</v>
      </c>
      <c r="JR28" s="6">
        <v>1074.567</v>
      </c>
      <c r="JS28" s="6">
        <v>1077.3900000000001</v>
      </c>
      <c r="JT28" s="6">
        <v>1082.2329999999999</v>
      </c>
      <c r="JU28" s="6">
        <v>1070.5250000000001</v>
      </c>
      <c r="JV28" s="6">
        <v>1081.96</v>
      </c>
      <c r="JW28" s="6">
        <v>1068.23</v>
      </c>
      <c r="JX28" s="6">
        <v>1071.0340000000001</v>
      </c>
      <c r="JY28" s="6">
        <v>1065.827</v>
      </c>
      <c r="JZ28" s="6">
        <v>1072.7829999999999</v>
      </c>
      <c r="KA28" s="6">
        <v>1070.7429999999999</v>
      </c>
      <c r="KB28" s="6">
        <v>1055.52</v>
      </c>
      <c r="KC28" s="6">
        <v>1075.787</v>
      </c>
      <c r="KD28" s="6">
        <v>1059.1980000000001</v>
      </c>
      <c r="KE28" s="6">
        <v>1064.3520000000001</v>
      </c>
      <c r="KF28" s="6">
        <v>1060.819</v>
      </c>
      <c r="KG28" s="6">
        <v>1064.6980000000001</v>
      </c>
      <c r="KH28" s="6">
        <v>1057.5229999999999</v>
      </c>
      <c r="KI28" s="6">
        <v>1054.337</v>
      </c>
      <c r="KJ28" s="6">
        <v>1058.652</v>
      </c>
      <c r="KK28" s="6">
        <v>1046.798</v>
      </c>
      <c r="KL28" s="6">
        <v>1059.0709999999999</v>
      </c>
      <c r="KM28" s="6">
        <v>1048.4549999999999</v>
      </c>
      <c r="KN28" s="6">
        <v>1053.663</v>
      </c>
      <c r="KO28" s="6">
        <v>1046.998</v>
      </c>
      <c r="KP28" s="6">
        <v>1042.027</v>
      </c>
      <c r="KQ28" s="6">
        <v>1058.8889999999999</v>
      </c>
      <c r="KR28" s="6">
        <v>1038.1669999999999</v>
      </c>
      <c r="KS28" s="6">
        <v>1048.528</v>
      </c>
      <c r="KT28" s="6">
        <v>1038.2940000000001</v>
      </c>
      <c r="KU28" s="6">
        <v>1038.895</v>
      </c>
      <c r="KV28" s="6">
        <v>1039.223</v>
      </c>
      <c r="KW28" s="6">
        <v>1036.2729999999999</v>
      </c>
      <c r="KX28" s="6">
        <v>1036.2370000000001</v>
      </c>
      <c r="KY28" s="6">
        <v>1022.926</v>
      </c>
      <c r="KZ28" s="6">
        <v>1046.124</v>
      </c>
      <c r="LA28" s="6">
        <v>1024.309</v>
      </c>
      <c r="LB28" s="6">
        <v>1031.4110000000001</v>
      </c>
      <c r="LC28" s="6">
        <v>1033.268</v>
      </c>
      <c r="LD28" s="6">
        <v>1024.164</v>
      </c>
      <c r="LE28" s="6">
        <v>1035.7809999999999</v>
      </c>
      <c r="LF28" s="6">
        <v>1013.111</v>
      </c>
      <c r="LG28" s="6">
        <v>1037.548</v>
      </c>
      <c r="LH28" s="6">
        <v>1017.0069999999999</v>
      </c>
      <c r="LI28" s="6">
        <v>1012.783</v>
      </c>
      <c r="LJ28" s="6">
        <v>1020.795</v>
      </c>
      <c r="LK28" s="6">
        <v>1025.22</v>
      </c>
      <c r="LL28" s="6">
        <v>1010.907</v>
      </c>
      <c r="LM28" s="6">
        <v>1014.658</v>
      </c>
      <c r="LN28" s="6">
        <v>1018.3</v>
      </c>
      <c r="LO28" s="6">
        <v>1005.354</v>
      </c>
      <c r="LP28" s="6">
        <v>1019.265</v>
      </c>
      <c r="LQ28" s="6">
        <v>1000.929</v>
      </c>
      <c r="LR28" s="6">
        <v>1017.317</v>
      </c>
      <c r="LS28" s="6">
        <v>998.47</v>
      </c>
      <c r="LT28" s="6">
        <v>1008.449</v>
      </c>
      <c r="LU28" s="6">
        <v>1011.235</v>
      </c>
      <c r="LV28" s="6">
        <v>1004.807</v>
      </c>
      <c r="LW28" s="6">
        <v>1012.0549999999999</v>
      </c>
      <c r="LX28" s="6">
        <v>991.64200000000005</v>
      </c>
      <c r="LY28" s="6">
        <v>1005.372</v>
      </c>
      <c r="LZ28" s="6">
        <v>1002.895</v>
      </c>
      <c r="MA28" s="6">
        <v>999.63599999999997</v>
      </c>
      <c r="MB28" s="6">
        <v>1000.0549999999999</v>
      </c>
      <c r="MC28" s="6">
        <v>989.85699999999997</v>
      </c>
      <c r="MD28" s="6">
        <v>999.25300000000004</v>
      </c>
      <c r="ME28" s="6">
        <v>980.88</v>
      </c>
      <c r="MF28" s="6">
        <v>992.66200000000003</v>
      </c>
      <c r="MG28" s="6">
        <v>986.01499999999999</v>
      </c>
      <c r="MH28" s="6">
        <v>993.84500000000003</v>
      </c>
      <c r="MI28" s="6">
        <v>995.04700000000003</v>
      </c>
      <c r="MJ28" s="6">
        <v>985.524</v>
      </c>
      <c r="MK28" s="6">
        <v>998.68899999999996</v>
      </c>
      <c r="ML28" s="6">
        <v>974.74400000000003</v>
      </c>
      <c r="MM28" s="6">
        <v>991.97</v>
      </c>
      <c r="MN28" s="6">
        <v>982.68299999999999</v>
      </c>
      <c r="MO28" s="6">
        <v>980.279</v>
      </c>
      <c r="MP28" s="6">
        <v>982.46400000000006</v>
      </c>
      <c r="MQ28" s="6">
        <v>971.26599999999996</v>
      </c>
      <c r="MR28" s="6">
        <v>983.15599999999995</v>
      </c>
      <c r="MS28" s="6">
        <v>971.04700000000003</v>
      </c>
      <c r="MT28" s="6">
        <v>978.51300000000003</v>
      </c>
      <c r="MU28" s="6">
        <v>965.31100000000004</v>
      </c>
      <c r="MV28" s="6">
        <v>972.577</v>
      </c>
      <c r="MW28" s="6">
        <v>971.52099999999996</v>
      </c>
      <c r="MX28" s="6">
        <v>962.87099999999998</v>
      </c>
      <c r="MY28" s="6">
        <v>981.55399999999997</v>
      </c>
      <c r="MZ28" s="6">
        <v>963.50900000000001</v>
      </c>
    </row>
    <row r="29" spans="2:364">
      <c r="B29" s="5" t="s">
        <v>18</v>
      </c>
      <c r="D29" s="6" t="s">
        <v>524</v>
      </c>
      <c r="E29" s="6">
        <v>1</v>
      </c>
      <c r="F29" s="6">
        <v>1.0009999999999999</v>
      </c>
      <c r="G29" s="6">
        <v>0.998</v>
      </c>
      <c r="H29" s="6">
        <v>1.0029999999999999</v>
      </c>
      <c r="I29" s="6">
        <v>1.0009999999999999</v>
      </c>
      <c r="J29" s="6">
        <v>1.002</v>
      </c>
      <c r="K29" s="6">
        <v>1.0049999999999999</v>
      </c>
      <c r="L29" s="6">
        <v>1.0029999999999999</v>
      </c>
      <c r="M29" s="6">
        <v>1.004</v>
      </c>
      <c r="N29" s="6">
        <v>1.012</v>
      </c>
      <c r="O29" s="6">
        <v>1.008</v>
      </c>
      <c r="P29" s="6">
        <v>0.96499999999999997</v>
      </c>
      <c r="Q29" s="6">
        <v>0.94599999999999995</v>
      </c>
      <c r="R29" s="6">
        <v>0.94799999999999995</v>
      </c>
      <c r="S29" s="6">
        <v>0.96599999999999997</v>
      </c>
      <c r="T29" s="6">
        <v>0.97199999999999998</v>
      </c>
      <c r="U29" s="6">
        <v>0.97299999999999998</v>
      </c>
      <c r="V29" s="6">
        <v>0.98</v>
      </c>
      <c r="W29" s="6">
        <v>0.98199999999999998</v>
      </c>
      <c r="X29" s="6">
        <v>0.995</v>
      </c>
      <c r="Y29" s="6">
        <v>1.002</v>
      </c>
      <c r="Z29" s="6">
        <v>1.0189999999999999</v>
      </c>
      <c r="AA29" s="6">
        <v>1.0249999999999999</v>
      </c>
      <c r="AB29" s="6">
        <v>1.046</v>
      </c>
      <c r="AC29" s="6">
        <v>1.0660000000000001</v>
      </c>
      <c r="AD29" s="6">
        <v>1.0860000000000001</v>
      </c>
      <c r="AE29" s="6">
        <v>1.1000000000000001</v>
      </c>
      <c r="AF29" s="6">
        <v>1.1180000000000001</v>
      </c>
      <c r="AG29" s="6">
        <v>1.1419999999999999</v>
      </c>
      <c r="AH29" s="6">
        <v>1.17</v>
      </c>
      <c r="AI29" s="6">
        <v>1.1890000000000001</v>
      </c>
      <c r="AJ29" s="6">
        <v>1.208</v>
      </c>
      <c r="AK29" s="6">
        <v>1.22</v>
      </c>
      <c r="AL29" s="6">
        <v>1.2549999999999999</v>
      </c>
      <c r="AM29" s="6">
        <v>1.2609999999999999</v>
      </c>
      <c r="AN29" s="6">
        <v>1.2749999999999999</v>
      </c>
      <c r="AO29" s="6">
        <v>1.298</v>
      </c>
      <c r="AP29" s="6">
        <v>1.3120000000000001</v>
      </c>
      <c r="AQ29" s="6">
        <v>1.33</v>
      </c>
      <c r="AR29" s="6">
        <v>1.3540000000000001</v>
      </c>
      <c r="AS29" s="6">
        <v>1.3660000000000001</v>
      </c>
      <c r="AT29" s="6">
        <v>1.38</v>
      </c>
      <c r="AU29" s="6">
        <v>1.4039999999999999</v>
      </c>
      <c r="AV29" s="6">
        <v>1.415</v>
      </c>
      <c r="AW29" s="6">
        <v>1.429</v>
      </c>
      <c r="AX29" s="6">
        <v>1.446</v>
      </c>
      <c r="AY29" s="6">
        <v>1.46</v>
      </c>
      <c r="AZ29" s="6">
        <v>1.4730000000000001</v>
      </c>
      <c r="BA29" s="6">
        <v>1.4790000000000001</v>
      </c>
      <c r="BB29" s="6">
        <v>1.49</v>
      </c>
      <c r="BC29" s="6">
        <v>1.51</v>
      </c>
      <c r="BD29" s="6">
        <v>1.514</v>
      </c>
      <c r="BE29" s="6">
        <v>1.526</v>
      </c>
      <c r="BF29" s="6">
        <v>1.5429999999999999</v>
      </c>
      <c r="BG29" s="6">
        <v>1.5449999999999999</v>
      </c>
      <c r="BH29" s="6">
        <v>1.554</v>
      </c>
      <c r="BI29" s="6">
        <v>1.57</v>
      </c>
      <c r="BJ29" s="6">
        <v>1.575</v>
      </c>
      <c r="BK29" s="6">
        <v>1.5760000000000001</v>
      </c>
      <c r="BL29" s="6">
        <v>1.577</v>
      </c>
      <c r="BM29" s="6">
        <v>1.5720000000000001</v>
      </c>
      <c r="BN29" s="6">
        <v>1.59</v>
      </c>
      <c r="BO29" s="6">
        <v>1.581</v>
      </c>
      <c r="BP29" s="6">
        <v>1.599</v>
      </c>
      <c r="BQ29" s="6">
        <v>1.603</v>
      </c>
      <c r="BR29" s="6">
        <v>1.611</v>
      </c>
      <c r="BS29" s="6">
        <v>1.6</v>
      </c>
      <c r="BT29" s="6">
        <v>1.607</v>
      </c>
      <c r="BU29" s="6">
        <v>1.611</v>
      </c>
      <c r="BV29" s="6">
        <v>1.6060000000000001</v>
      </c>
      <c r="BW29" s="6">
        <v>1.597</v>
      </c>
      <c r="BX29" s="6">
        <v>1.603</v>
      </c>
      <c r="BY29" s="6">
        <v>1.6140000000000001</v>
      </c>
      <c r="BZ29" s="6">
        <v>1.615</v>
      </c>
      <c r="CA29" s="6">
        <v>1.611</v>
      </c>
      <c r="CB29" s="6">
        <v>1.61</v>
      </c>
      <c r="CC29" s="6">
        <v>1.6060000000000001</v>
      </c>
      <c r="CD29" s="6">
        <v>1.601</v>
      </c>
      <c r="CE29" s="6">
        <v>1.6040000000000001</v>
      </c>
      <c r="CF29" s="6">
        <v>1.6020000000000001</v>
      </c>
      <c r="CG29" s="6">
        <v>1.591</v>
      </c>
      <c r="CH29" s="6">
        <v>1.5920000000000001</v>
      </c>
      <c r="CI29" s="6">
        <v>1.587</v>
      </c>
      <c r="CJ29" s="6">
        <v>1.59</v>
      </c>
      <c r="CK29" s="6">
        <v>1.581</v>
      </c>
      <c r="CL29" s="6">
        <v>1.581</v>
      </c>
      <c r="CM29" s="6">
        <v>1.5780000000000001</v>
      </c>
      <c r="CN29" s="6">
        <v>1.58</v>
      </c>
      <c r="CO29" s="6">
        <v>1.579</v>
      </c>
      <c r="CP29" s="6">
        <v>1.5680000000000001</v>
      </c>
      <c r="CQ29" s="6">
        <v>1.5609999999999999</v>
      </c>
      <c r="CR29" s="6">
        <v>1.556</v>
      </c>
      <c r="CS29" s="6">
        <v>1.56</v>
      </c>
      <c r="CT29" s="6">
        <v>1.5649999999999999</v>
      </c>
      <c r="CU29" s="6">
        <v>1.5449999999999999</v>
      </c>
      <c r="CV29" s="6">
        <v>1.546</v>
      </c>
      <c r="CW29" s="6">
        <v>1.5409999999999999</v>
      </c>
      <c r="CX29" s="6">
        <v>1.5269999999999999</v>
      </c>
      <c r="CY29" s="6">
        <v>1.526</v>
      </c>
      <c r="CZ29" s="6">
        <v>1.5229999999999999</v>
      </c>
      <c r="DA29" s="6">
        <v>1.526</v>
      </c>
      <c r="DB29" s="6">
        <v>1.512</v>
      </c>
      <c r="DC29" s="6">
        <v>1.518</v>
      </c>
      <c r="DD29" s="6">
        <v>1.5229999999999999</v>
      </c>
      <c r="DE29" s="6">
        <v>1.506</v>
      </c>
      <c r="DF29" s="6">
        <v>1.5</v>
      </c>
      <c r="DG29" s="6">
        <v>1.4990000000000001</v>
      </c>
      <c r="DH29" s="6">
        <v>1.486</v>
      </c>
      <c r="DI29" s="6">
        <v>1.4850000000000001</v>
      </c>
      <c r="DJ29" s="6">
        <v>1.48</v>
      </c>
      <c r="DK29" s="6">
        <v>1.476</v>
      </c>
      <c r="DL29" s="6">
        <v>1.476</v>
      </c>
      <c r="DM29" s="6">
        <v>1.472</v>
      </c>
      <c r="DN29" s="6">
        <v>1.464</v>
      </c>
      <c r="DO29" s="6">
        <v>1.4650000000000001</v>
      </c>
      <c r="DP29" s="6">
        <v>1.4510000000000001</v>
      </c>
      <c r="DQ29" s="6">
        <v>1.4359999999999999</v>
      </c>
      <c r="DR29" s="6">
        <v>1.4339999999999999</v>
      </c>
      <c r="DS29" s="6">
        <v>1.43</v>
      </c>
      <c r="DT29" s="6">
        <v>1.4159999999999999</v>
      </c>
      <c r="DU29" s="6">
        <v>1.429</v>
      </c>
      <c r="DV29" s="6">
        <v>1.425</v>
      </c>
      <c r="DW29" s="6">
        <v>1.4219999999999999</v>
      </c>
      <c r="DX29" s="6">
        <v>1.4159999999999999</v>
      </c>
      <c r="DY29" s="6">
        <v>1.4119999999999999</v>
      </c>
      <c r="DZ29" s="6">
        <v>1.393</v>
      </c>
      <c r="EA29" s="6">
        <v>1.3979999999999999</v>
      </c>
      <c r="EB29" s="6">
        <v>1.3839999999999999</v>
      </c>
      <c r="EC29" s="6">
        <v>1.389</v>
      </c>
      <c r="ED29" s="6">
        <v>1.3839999999999999</v>
      </c>
      <c r="EF29" s="6">
        <v>1409.915</v>
      </c>
      <c r="EG29" s="6">
        <v>1410.502</v>
      </c>
      <c r="EH29" s="6">
        <v>1399.9829999999999</v>
      </c>
      <c r="EI29" s="6">
        <v>1405.7840000000001</v>
      </c>
      <c r="EJ29" s="6">
        <v>1392.402</v>
      </c>
      <c r="EK29" s="6">
        <v>1390.8779999999999</v>
      </c>
      <c r="EL29" s="6">
        <v>1385.077</v>
      </c>
      <c r="EM29" s="6">
        <v>1379.5329999999999</v>
      </c>
      <c r="EN29" s="6">
        <v>1388.345</v>
      </c>
      <c r="EO29" s="6">
        <v>1378.009</v>
      </c>
      <c r="EP29" s="6">
        <v>1387.922</v>
      </c>
      <c r="EQ29" s="6">
        <v>1356.7329999999999</v>
      </c>
      <c r="ER29" s="6">
        <v>1378.5419999999999</v>
      </c>
      <c r="ES29" s="6">
        <v>1362.46</v>
      </c>
      <c r="ET29" s="6">
        <v>1367.4169999999999</v>
      </c>
      <c r="EU29" s="6">
        <v>1368.6469999999999</v>
      </c>
      <c r="EV29" s="6">
        <v>1341.4590000000001</v>
      </c>
      <c r="EW29" s="6">
        <v>1362.3320000000001</v>
      </c>
      <c r="EX29" s="6">
        <v>1346.7460000000001</v>
      </c>
      <c r="EY29" s="6">
        <v>1347.8109999999999</v>
      </c>
      <c r="EZ29" s="6">
        <v>1348.049</v>
      </c>
      <c r="FA29" s="6">
        <v>1341.606</v>
      </c>
      <c r="FB29" s="6">
        <v>1348.086</v>
      </c>
      <c r="FC29" s="6">
        <v>1333.4549999999999</v>
      </c>
      <c r="FD29" s="6">
        <v>1350.876</v>
      </c>
      <c r="FE29" s="6">
        <v>1332.4269999999999</v>
      </c>
      <c r="FF29" s="6">
        <v>1339.44</v>
      </c>
      <c r="FG29" s="6">
        <v>1323.4870000000001</v>
      </c>
      <c r="FH29" s="6">
        <v>1324.5509999999999</v>
      </c>
      <c r="FI29" s="6">
        <v>1330.3520000000001</v>
      </c>
      <c r="FJ29" s="6">
        <v>1301.366</v>
      </c>
      <c r="FK29" s="6">
        <v>1324.864</v>
      </c>
      <c r="FL29" s="6">
        <v>1299.934</v>
      </c>
      <c r="FM29" s="6">
        <v>1307.607</v>
      </c>
      <c r="FN29" s="6">
        <v>1312.3620000000001</v>
      </c>
      <c r="FO29" s="6">
        <v>1300.962</v>
      </c>
      <c r="FP29" s="6">
        <v>1308.085</v>
      </c>
      <c r="FQ29" s="6">
        <v>1285.9269999999999</v>
      </c>
      <c r="FR29" s="6">
        <v>1307.24</v>
      </c>
      <c r="FS29" s="6">
        <v>1284.6420000000001</v>
      </c>
      <c r="FT29" s="6">
        <v>1291.5630000000001</v>
      </c>
      <c r="FU29" s="6">
        <v>1290.7</v>
      </c>
      <c r="FV29" s="6">
        <v>1288.038</v>
      </c>
      <c r="FW29" s="6">
        <v>1288.9929999999999</v>
      </c>
      <c r="FX29" s="6">
        <v>1290.039</v>
      </c>
      <c r="FY29" s="6">
        <v>1289.7819999999999</v>
      </c>
      <c r="FZ29" s="6">
        <v>1269.442</v>
      </c>
      <c r="GA29" s="6">
        <v>1280.0340000000001</v>
      </c>
      <c r="GB29" s="6">
        <v>1283.0630000000001</v>
      </c>
      <c r="GC29" s="6">
        <v>1272.893</v>
      </c>
      <c r="GD29" s="6">
        <v>1281.4659999999999</v>
      </c>
      <c r="GE29" s="6">
        <v>1261.2360000000001</v>
      </c>
      <c r="GF29" s="6">
        <v>1274.894</v>
      </c>
      <c r="GG29" s="6">
        <v>1257.711</v>
      </c>
      <c r="GH29" s="6">
        <v>1265.4580000000001</v>
      </c>
      <c r="GI29" s="6">
        <v>1264.2280000000001</v>
      </c>
      <c r="GJ29" s="6">
        <v>1245.319</v>
      </c>
      <c r="GK29" s="6">
        <v>1262.723</v>
      </c>
      <c r="GL29" s="6">
        <v>1237.5730000000001</v>
      </c>
      <c r="GM29" s="6">
        <v>1253.1400000000001</v>
      </c>
      <c r="GN29" s="6">
        <v>1249.5229999999999</v>
      </c>
      <c r="GO29" s="6">
        <v>1237.114</v>
      </c>
      <c r="GP29" s="6">
        <v>1247.779</v>
      </c>
      <c r="GQ29" s="6">
        <v>1235.3879999999999</v>
      </c>
      <c r="GR29" s="6">
        <v>1237.7929999999999</v>
      </c>
      <c r="GS29" s="6">
        <v>1225.4749999999999</v>
      </c>
      <c r="GT29" s="6">
        <v>1237.1500000000001</v>
      </c>
      <c r="GU29" s="6">
        <v>1232.579</v>
      </c>
      <c r="GV29" s="6">
        <v>1215.7080000000001</v>
      </c>
      <c r="GW29" s="6">
        <v>1223.07</v>
      </c>
      <c r="GX29" s="6">
        <v>1215.3599999999999</v>
      </c>
      <c r="GY29" s="6">
        <v>1225.6220000000001</v>
      </c>
      <c r="GZ29" s="6">
        <v>1210.0360000000001</v>
      </c>
      <c r="HA29" s="6">
        <v>1221.509</v>
      </c>
      <c r="HB29" s="6">
        <v>1219.2329999999999</v>
      </c>
      <c r="HC29" s="6">
        <v>1205.502</v>
      </c>
      <c r="HD29" s="6">
        <v>1210.7339999999999</v>
      </c>
      <c r="HE29" s="6">
        <v>1197.241</v>
      </c>
      <c r="HF29" s="6">
        <v>1206.383</v>
      </c>
      <c r="HG29" s="6">
        <v>1205.098</v>
      </c>
      <c r="HH29" s="6">
        <v>1206.328</v>
      </c>
      <c r="HI29" s="6">
        <v>1203.335</v>
      </c>
      <c r="HJ29" s="6">
        <v>1190.54</v>
      </c>
      <c r="HK29" s="6">
        <v>1203.3900000000001</v>
      </c>
      <c r="HL29" s="6">
        <v>1185.528</v>
      </c>
      <c r="HM29" s="6">
        <v>1197.5709999999999</v>
      </c>
      <c r="HN29" s="6">
        <v>1186.96</v>
      </c>
      <c r="HO29" s="6">
        <v>1192.1369999999999</v>
      </c>
      <c r="HP29" s="6">
        <v>1186.6110000000001</v>
      </c>
      <c r="HQ29" s="6">
        <v>1171.4659999999999</v>
      </c>
      <c r="HR29" s="6">
        <v>1185.106</v>
      </c>
      <c r="HS29" s="6">
        <v>1162.489</v>
      </c>
      <c r="HT29" s="6">
        <v>1195.7719999999999</v>
      </c>
      <c r="HU29" s="6">
        <v>1175.3399999999999</v>
      </c>
      <c r="HV29" s="6">
        <v>1174.0730000000001</v>
      </c>
      <c r="HW29" s="6">
        <v>1184.06</v>
      </c>
      <c r="HX29" s="6">
        <v>1172.0899999999999</v>
      </c>
      <c r="HY29" s="6">
        <v>1170.567</v>
      </c>
      <c r="HZ29" s="6">
        <v>1161.3699999999999</v>
      </c>
      <c r="IA29" s="6">
        <v>1171.0809999999999</v>
      </c>
      <c r="IB29" s="6">
        <v>1161.443</v>
      </c>
      <c r="IC29" s="6">
        <v>1164.307</v>
      </c>
      <c r="ID29" s="6">
        <v>1153.366</v>
      </c>
      <c r="IE29" s="6">
        <v>1158.0840000000001</v>
      </c>
      <c r="IF29" s="6">
        <v>1151.915</v>
      </c>
      <c r="IG29" s="6">
        <v>1146.8489999999999</v>
      </c>
      <c r="IH29" s="6">
        <v>1160.9659999999999</v>
      </c>
      <c r="II29" s="6">
        <v>1144.058</v>
      </c>
      <c r="IJ29" s="6">
        <v>1154.192</v>
      </c>
      <c r="IK29" s="6">
        <v>1148.6289999999999</v>
      </c>
      <c r="IL29" s="6">
        <v>1149.492</v>
      </c>
      <c r="IM29" s="6">
        <v>1152.4659999999999</v>
      </c>
      <c r="IN29" s="6">
        <v>1134.6220000000001</v>
      </c>
      <c r="IO29" s="6">
        <v>1144.26</v>
      </c>
      <c r="IP29" s="6">
        <v>1124.3050000000001</v>
      </c>
      <c r="IQ29" s="6">
        <v>1137.56</v>
      </c>
      <c r="IR29" s="6">
        <v>1134.6959999999999</v>
      </c>
      <c r="IS29" s="6">
        <v>1134.347</v>
      </c>
      <c r="IT29" s="6">
        <v>1137.3389999999999</v>
      </c>
      <c r="IU29" s="6">
        <v>1124.856</v>
      </c>
      <c r="IV29" s="6">
        <v>1136.201</v>
      </c>
      <c r="IW29" s="6">
        <v>1123.1300000000001</v>
      </c>
      <c r="IX29" s="6">
        <v>1129.886</v>
      </c>
      <c r="IY29" s="6">
        <v>1129.1880000000001</v>
      </c>
      <c r="IZ29" s="6">
        <v>1120.028</v>
      </c>
      <c r="JA29" s="6">
        <v>1127.7929999999999</v>
      </c>
      <c r="JB29" s="6">
        <v>1103.818</v>
      </c>
      <c r="JC29" s="6">
        <v>1123.865</v>
      </c>
      <c r="JD29" s="6">
        <v>1107.5630000000001</v>
      </c>
      <c r="JE29" s="6">
        <v>1111.9690000000001</v>
      </c>
      <c r="JF29" s="6">
        <v>1113.529</v>
      </c>
      <c r="JG29" s="6">
        <v>1109.3440000000001</v>
      </c>
      <c r="JH29" s="6">
        <v>1107.93</v>
      </c>
      <c r="JI29" s="6">
        <v>1103.414</v>
      </c>
      <c r="JJ29" s="6">
        <v>1110.941</v>
      </c>
      <c r="JK29" s="6">
        <v>1095.374</v>
      </c>
      <c r="JL29" s="6">
        <v>1098.549</v>
      </c>
      <c r="JM29" s="6">
        <v>1098.8800000000001</v>
      </c>
      <c r="JN29" s="6">
        <v>1097.4110000000001</v>
      </c>
      <c r="JO29" s="6">
        <v>1097.999</v>
      </c>
      <c r="JP29" s="6">
        <v>1080.7059999999999</v>
      </c>
      <c r="JQ29" s="6">
        <v>1104.204</v>
      </c>
      <c r="JR29" s="6">
        <v>1084.5609999999999</v>
      </c>
      <c r="JS29" s="6">
        <v>1093.5930000000001</v>
      </c>
      <c r="JT29" s="6">
        <v>1093.8130000000001</v>
      </c>
      <c r="JU29" s="6">
        <v>1080.779</v>
      </c>
      <c r="JV29" s="6">
        <v>1093.6659999999999</v>
      </c>
      <c r="JW29" s="6">
        <v>1077.787</v>
      </c>
      <c r="JX29" s="6">
        <v>1085.258</v>
      </c>
      <c r="JY29" s="6">
        <v>1078.3009999999999</v>
      </c>
      <c r="JZ29" s="6">
        <v>1089.5170000000001</v>
      </c>
      <c r="KA29" s="6">
        <v>1076.171</v>
      </c>
      <c r="KB29" s="6">
        <v>1069.4159999999999</v>
      </c>
      <c r="KC29" s="6">
        <v>1086.1579999999999</v>
      </c>
      <c r="KD29" s="6">
        <v>1067.819</v>
      </c>
      <c r="KE29" s="6">
        <v>1078.0070000000001</v>
      </c>
      <c r="KF29" s="6">
        <v>1068.5709999999999</v>
      </c>
      <c r="KG29" s="6">
        <v>1075.4000000000001</v>
      </c>
      <c r="KH29" s="6">
        <v>1070.701</v>
      </c>
      <c r="KI29" s="6">
        <v>1061.173</v>
      </c>
      <c r="KJ29" s="6">
        <v>1075.0519999999999</v>
      </c>
      <c r="KK29" s="6">
        <v>1055.482</v>
      </c>
      <c r="KL29" s="6">
        <v>1063.3030000000001</v>
      </c>
      <c r="KM29" s="6">
        <v>1057.924</v>
      </c>
      <c r="KN29" s="6">
        <v>1064.5329999999999</v>
      </c>
      <c r="KO29" s="6">
        <v>1063.78</v>
      </c>
      <c r="KP29" s="6">
        <v>1050.838</v>
      </c>
      <c r="KQ29" s="6">
        <v>1065.8910000000001</v>
      </c>
      <c r="KR29" s="6">
        <v>1040.9059999999999</v>
      </c>
      <c r="KS29" s="6">
        <v>1054.1420000000001</v>
      </c>
      <c r="KT29" s="6">
        <v>1049.5889999999999</v>
      </c>
      <c r="KU29" s="6">
        <v>1051.902</v>
      </c>
      <c r="KV29" s="6">
        <v>1047.3309999999999</v>
      </c>
      <c r="KW29" s="6">
        <v>1045.8989999999999</v>
      </c>
      <c r="KX29" s="6">
        <v>1047.5519999999999</v>
      </c>
      <c r="KY29" s="6">
        <v>1038.6669999999999</v>
      </c>
      <c r="KZ29" s="6">
        <v>1058.952</v>
      </c>
      <c r="LA29" s="6">
        <v>1039.162</v>
      </c>
      <c r="LB29" s="6">
        <v>1039.327</v>
      </c>
      <c r="LC29" s="6">
        <v>1046.01</v>
      </c>
      <c r="LD29" s="6">
        <v>1036.739</v>
      </c>
      <c r="LE29" s="6">
        <v>1036.115</v>
      </c>
      <c r="LF29" s="6">
        <v>1028.4960000000001</v>
      </c>
      <c r="LG29" s="6">
        <v>1038.758</v>
      </c>
      <c r="LH29" s="6">
        <v>1028.845</v>
      </c>
      <c r="LI29" s="6">
        <v>1036.4269999999999</v>
      </c>
      <c r="LJ29" s="6">
        <v>1034.903</v>
      </c>
      <c r="LK29" s="6">
        <v>1040.539</v>
      </c>
      <c r="LL29" s="6">
        <v>1029.8920000000001</v>
      </c>
      <c r="LM29" s="6">
        <v>1024.0540000000001</v>
      </c>
      <c r="LN29" s="6">
        <v>1028.9369999999999</v>
      </c>
      <c r="LO29" s="6">
        <v>1016.729</v>
      </c>
      <c r="LP29" s="6">
        <v>1034.1869999999999</v>
      </c>
      <c r="LQ29" s="6">
        <v>1020.566</v>
      </c>
      <c r="LR29" s="6">
        <v>1024.6780000000001</v>
      </c>
      <c r="LS29" s="6">
        <v>1014.838</v>
      </c>
      <c r="LT29" s="6">
        <v>1012.121</v>
      </c>
      <c r="LU29" s="6">
        <v>1022.2910000000001</v>
      </c>
      <c r="LV29" s="6">
        <v>1005.2</v>
      </c>
      <c r="LW29" s="6">
        <v>1023.448</v>
      </c>
      <c r="LX29" s="6">
        <v>1003.64</v>
      </c>
      <c r="LY29" s="6">
        <v>1015.83</v>
      </c>
      <c r="LZ29" s="6">
        <v>1008.854</v>
      </c>
      <c r="MA29" s="6">
        <v>1005.9349999999999</v>
      </c>
      <c r="MB29" s="6">
        <v>1013.039</v>
      </c>
      <c r="MC29" s="6">
        <v>998.07799999999997</v>
      </c>
      <c r="MD29" s="6">
        <v>1016.252</v>
      </c>
      <c r="ME29" s="6">
        <v>996.93899999999996</v>
      </c>
      <c r="MF29" s="6">
        <v>1001.859</v>
      </c>
      <c r="MG29" s="6">
        <v>996.48</v>
      </c>
      <c r="MH29" s="6">
        <v>1006.357</v>
      </c>
      <c r="MI29" s="6">
        <v>1010.726</v>
      </c>
      <c r="MJ29" s="6">
        <v>996.79300000000001</v>
      </c>
      <c r="MK29" s="6">
        <v>1012.47</v>
      </c>
      <c r="ML29" s="6">
        <v>986.38400000000001</v>
      </c>
      <c r="MM29" s="6">
        <v>999.91300000000001</v>
      </c>
      <c r="MN29" s="6">
        <v>994.47900000000004</v>
      </c>
      <c r="MO29" s="6">
        <v>993.91</v>
      </c>
      <c r="MP29" s="6">
        <v>989.48599999999999</v>
      </c>
      <c r="MQ29" s="6">
        <v>986.09</v>
      </c>
      <c r="MR29" s="6">
        <v>1004.778</v>
      </c>
      <c r="MS29" s="6">
        <v>980.30700000000002</v>
      </c>
      <c r="MT29" s="6">
        <v>991.21199999999999</v>
      </c>
      <c r="MU29" s="6">
        <v>981.68399999999997</v>
      </c>
      <c r="MV29" s="6">
        <v>983.37300000000005</v>
      </c>
      <c r="MW29" s="6">
        <v>983.79499999999996</v>
      </c>
      <c r="MX29" s="6">
        <v>979.61</v>
      </c>
      <c r="MY29" s="6">
        <v>985.83299999999997</v>
      </c>
      <c r="MZ29" s="6">
        <v>983.44600000000003</v>
      </c>
    </row>
    <row r="30" spans="2:364">
      <c r="B30" s="5" t="s">
        <v>18</v>
      </c>
      <c r="D30" s="6" t="s">
        <v>400</v>
      </c>
      <c r="E30" s="6">
        <v>1301.3330000000001</v>
      </c>
      <c r="F30" s="6">
        <v>1302.8810000000001</v>
      </c>
      <c r="G30" s="6">
        <v>1299.28</v>
      </c>
      <c r="H30" s="6">
        <v>1305.3040000000001</v>
      </c>
      <c r="I30" s="6">
        <v>1302.6120000000001</v>
      </c>
      <c r="J30" s="6">
        <v>1304.53</v>
      </c>
      <c r="K30" s="6">
        <v>1307.239</v>
      </c>
      <c r="L30" s="6">
        <v>1305.3720000000001</v>
      </c>
      <c r="M30" s="6">
        <v>1306.028</v>
      </c>
      <c r="N30" s="6">
        <v>1316.4939999999999</v>
      </c>
      <c r="O30" s="6">
        <v>1312.3209999999999</v>
      </c>
      <c r="P30" s="6">
        <v>1256.354</v>
      </c>
      <c r="Q30" s="6">
        <v>1231.5</v>
      </c>
      <c r="R30" s="6">
        <v>1233.317</v>
      </c>
      <c r="S30" s="6">
        <v>1256.69</v>
      </c>
      <c r="T30" s="6">
        <v>1264.2460000000001</v>
      </c>
      <c r="U30" s="6">
        <v>1266.702</v>
      </c>
      <c r="V30" s="6">
        <v>1275.8399999999999</v>
      </c>
      <c r="W30" s="6">
        <v>1278.095</v>
      </c>
      <c r="X30" s="6">
        <v>1295.4100000000001</v>
      </c>
      <c r="Y30" s="6">
        <v>1304.4459999999999</v>
      </c>
      <c r="Z30" s="6">
        <v>1325.884</v>
      </c>
      <c r="AA30" s="6">
        <v>1334.5160000000001</v>
      </c>
      <c r="AB30" s="6">
        <v>1361.07</v>
      </c>
      <c r="AC30" s="6">
        <v>1387.8589999999999</v>
      </c>
      <c r="AD30" s="6">
        <v>1413.049</v>
      </c>
      <c r="AE30" s="6">
        <v>1431.643</v>
      </c>
      <c r="AF30" s="6">
        <v>1455.134</v>
      </c>
      <c r="AG30" s="6">
        <v>1486.1969999999999</v>
      </c>
      <c r="AH30" s="6">
        <v>1522.9649999999999</v>
      </c>
      <c r="AI30" s="6">
        <v>1547.8530000000001</v>
      </c>
      <c r="AJ30" s="6">
        <v>1572.2349999999999</v>
      </c>
      <c r="AK30" s="6">
        <v>1587.346</v>
      </c>
      <c r="AL30" s="6">
        <v>1633.402</v>
      </c>
      <c r="AM30" s="6">
        <v>1640.9069999999999</v>
      </c>
      <c r="AN30" s="6">
        <v>1659.03</v>
      </c>
      <c r="AO30" s="6">
        <v>1689.69</v>
      </c>
      <c r="AP30" s="6">
        <v>1707.241</v>
      </c>
      <c r="AQ30" s="6">
        <v>1731.3879999999999</v>
      </c>
      <c r="AR30" s="6">
        <v>1761.643</v>
      </c>
      <c r="AS30" s="6">
        <v>1777.848</v>
      </c>
      <c r="AT30" s="6">
        <v>1795.9880000000001</v>
      </c>
      <c r="AU30" s="6">
        <v>1826.546</v>
      </c>
      <c r="AV30" s="6">
        <v>1841.404</v>
      </c>
      <c r="AW30" s="6">
        <v>1859.9480000000001</v>
      </c>
      <c r="AX30" s="6">
        <v>1882.2950000000001</v>
      </c>
      <c r="AY30" s="6">
        <v>1899.7950000000001</v>
      </c>
      <c r="AZ30" s="6">
        <v>1917.2950000000001</v>
      </c>
      <c r="BA30" s="6">
        <v>1925.002</v>
      </c>
      <c r="BB30" s="6">
        <v>1938.548</v>
      </c>
      <c r="BC30" s="6">
        <v>1964.6980000000001</v>
      </c>
      <c r="BD30" s="6">
        <v>1969.847</v>
      </c>
      <c r="BE30" s="6">
        <v>1986.136</v>
      </c>
      <c r="BF30" s="6">
        <v>2008.432</v>
      </c>
      <c r="BG30" s="6">
        <v>2010.6030000000001</v>
      </c>
      <c r="BH30" s="6">
        <v>2022.7349999999999</v>
      </c>
      <c r="BI30" s="6">
        <v>2043.4829999999999</v>
      </c>
      <c r="BJ30" s="6">
        <v>2049.5410000000002</v>
      </c>
      <c r="BK30" s="6">
        <v>2050.7860000000001</v>
      </c>
      <c r="BL30" s="6">
        <v>2052.4859999999999</v>
      </c>
      <c r="BM30" s="6">
        <v>2045.9739999999999</v>
      </c>
      <c r="BN30" s="6">
        <v>2068.9430000000002</v>
      </c>
      <c r="BO30" s="6">
        <v>2057.2809999999999</v>
      </c>
      <c r="BP30" s="6">
        <v>2081.3110000000001</v>
      </c>
      <c r="BQ30" s="6">
        <v>2085.9549999999999</v>
      </c>
      <c r="BR30" s="6">
        <v>2096.4720000000002</v>
      </c>
      <c r="BS30" s="6">
        <v>2082.4209999999998</v>
      </c>
      <c r="BT30" s="6">
        <v>2091.4749999999999</v>
      </c>
      <c r="BU30" s="6">
        <v>2095.8159999999998</v>
      </c>
      <c r="BV30" s="6">
        <v>2090.145</v>
      </c>
      <c r="BW30" s="6">
        <v>2078.366</v>
      </c>
      <c r="BX30" s="6">
        <v>2086.6109999999999</v>
      </c>
      <c r="BY30" s="6">
        <v>2100.7800000000002</v>
      </c>
      <c r="BZ30" s="6">
        <v>2101.0830000000001</v>
      </c>
      <c r="CA30" s="6">
        <v>2095.799</v>
      </c>
      <c r="CB30" s="6">
        <v>2095.277</v>
      </c>
      <c r="CC30" s="6">
        <v>2090.212</v>
      </c>
      <c r="CD30" s="6">
        <v>2083.3130000000001</v>
      </c>
      <c r="CE30" s="6">
        <v>2087.924</v>
      </c>
      <c r="CF30" s="6">
        <v>2085.3330000000001</v>
      </c>
      <c r="CG30" s="6">
        <v>2071.029</v>
      </c>
      <c r="CH30" s="6">
        <v>2071.4160000000002</v>
      </c>
      <c r="CI30" s="6">
        <v>2065.4760000000001</v>
      </c>
      <c r="CJ30" s="6">
        <v>2068.674</v>
      </c>
      <c r="CK30" s="6">
        <v>2058.056</v>
      </c>
      <c r="CL30" s="6">
        <v>2057.3319999999999</v>
      </c>
      <c r="CM30" s="6">
        <v>2053.4450000000002</v>
      </c>
      <c r="CN30" s="6">
        <v>2055.9349999999999</v>
      </c>
      <c r="CO30" s="6">
        <v>2054.2860000000001</v>
      </c>
      <c r="CP30" s="6">
        <v>2040.2190000000001</v>
      </c>
      <c r="CQ30" s="6">
        <v>2030.9970000000001</v>
      </c>
      <c r="CR30" s="6">
        <v>2024.8720000000001</v>
      </c>
      <c r="CS30" s="6">
        <v>2030.2909999999999</v>
      </c>
      <c r="CT30" s="6">
        <v>2037.0719999999999</v>
      </c>
      <c r="CU30" s="6">
        <v>2010.5519999999999</v>
      </c>
      <c r="CV30" s="6">
        <v>2011.646</v>
      </c>
      <c r="CW30" s="6">
        <v>2005.201</v>
      </c>
      <c r="CX30" s="6">
        <v>1987.4480000000001</v>
      </c>
      <c r="CY30" s="6">
        <v>1985.328</v>
      </c>
      <c r="CZ30" s="6">
        <v>1982.249</v>
      </c>
      <c r="DA30" s="6">
        <v>1985.9839999999999</v>
      </c>
      <c r="DB30" s="6">
        <v>1968.046</v>
      </c>
      <c r="DC30" s="6">
        <v>1974.7940000000001</v>
      </c>
      <c r="DD30" s="6">
        <v>1981.9290000000001</v>
      </c>
      <c r="DE30" s="6">
        <v>1960.1880000000001</v>
      </c>
      <c r="DF30" s="6">
        <v>1951.623</v>
      </c>
      <c r="DG30" s="6">
        <v>1951.2190000000001</v>
      </c>
      <c r="DH30" s="6">
        <v>1933.18</v>
      </c>
      <c r="DI30" s="6">
        <v>1932.5909999999999</v>
      </c>
      <c r="DJ30" s="6">
        <v>1925.4570000000001</v>
      </c>
      <c r="DK30" s="6">
        <v>1920.9970000000001</v>
      </c>
      <c r="DL30" s="6">
        <v>1921.4179999999999</v>
      </c>
      <c r="DM30" s="6">
        <v>1916.117</v>
      </c>
      <c r="DN30" s="6">
        <v>1905.6</v>
      </c>
      <c r="DO30" s="6">
        <v>1906.105</v>
      </c>
      <c r="DP30" s="6">
        <v>1887.646</v>
      </c>
      <c r="DQ30" s="6">
        <v>1868.463</v>
      </c>
      <c r="DR30" s="6">
        <v>1866.713</v>
      </c>
      <c r="DS30" s="6">
        <v>1861.53</v>
      </c>
      <c r="DT30" s="6">
        <v>1842.279</v>
      </c>
      <c r="DU30" s="6">
        <v>1859.2080000000001</v>
      </c>
      <c r="DV30" s="6">
        <v>1853.7719999999999</v>
      </c>
      <c r="DW30" s="6">
        <v>1850.39</v>
      </c>
      <c r="DX30" s="6">
        <v>1842.5989999999999</v>
      </c>
      <c r="DY30" s="6">
        <v>1837.3989999999999</v>
      </c>
      <c r="DZ30" s="6">
        <v>1812.4780000000001</v>
      </c>
      <c r="EA30" s="6">
        <v>1819.075</v>
      </c>
      <c r="EB30" s="6">
        <v>1800.6990000000001</v>
      </c>
      <c r="EC30" s="6">
        <v>1807.1610000000001</v>
      </c>
      <c r="ED30" s="6">
        <v>1800.952</v>
      </c>
      <c r="EF30" s="6">
        <v>1405.568</v>
      </c>
      <c r="EG30" s="6">
        <v>1399.7829999999999</v>
      </c>
      <c r="EH30" s="6">
        <v>1382.328</v>
      </c>
      <c r="EI30" s="6">
        <v>1401.6980000000001</v>
      </c>
      <c r="EJ30" s="6">
        <v>1380.0740000000001</v>
      </c>
      <c r="EK30" s="6">
        <v>1395.4739999999999</v>
      </c>
      <c r="EL30" s="6">
        <v>1378.278</v>
      </c>
      <c r="EM30" s="6">
        <v>1383.425</v>
      </c>
      <c r="EN30" s="6">
        <v>1376.443</v>
      </c>
      <c r="EO30" s="6">
        <v>1362.8579999999999</v>
      </c>
      <c r="EP30" s="6">
        <v>1374.7280000000001</v>
      </c>
      <c r="EQ30" s="6">
        <v>1345.2239999999999</v>
      </c>
      <c r="ER30" s="6">
        <v>1379.2360000000001</v>
      </c>
      <c r="ES30" s="6">
        <v>1351.1690000000001</v>
      </c>
      <c r="ET30" s="6">
        <v>1365.691</v>
      </c>
      <c r="EU30" s="6">
        <v>1362.579</v>
      </c>
      <c r="EV30" s="6">
        <v>1344.845</v>
      </c>
      <c r="EW30" s="6">
        <v>1357.0930000000001</v>
      </c>
      <c r="EX30" s="6">
        <v>1335.03</v>
      </c>
      <c r="EY30" s="6">
        <v>1360.963</v>
      </c>
      <c r="EZ30" s="6">
        <v>1337.703</v>
      </c>
      <c r="FA30" s="6">
        <v>1340.7360000000001</v>
      </c>
      <c r="FB30" s="6">
        <v>1335.3689999999999</v>
      </c>
      <c r="FC30" s="6">
        <v>1328.7270000000001</v>
      </c>
      <c r="FD30" s="6">
        <v>1336.327</v>
      </c>
      <c r="FE30" s="6">
        <v>1320.7470000000001</v>
      </c>
      <c r="FF30" s="6">
        <v>1325.0360000000001</v>
      </c>
      <c r="FG30" s="6">
        <v>1317.5160000000001</v>
      </c>
      <c r="FH30" s="6">
        <v>1320.268</v>
      </c>
      <c r="FI30" s="6">
        <v>1317.6949999999999</v>
      </c>
      <c r="FJ30" s="6">
        <v>1307.1030000000001</v>
      </c>
      <c r="FK30" s="6">
        <v>1320.6869999999999</v>
      </c>
      <c r="FL30" s="6">
        <v>1302.973</v>
      </c>
      <c r="FM30" s="6">
        <v>1307.6010000000001</v>
      </c>
      <c r="FN30" s="6">
        <v>1303.213</v>
      </c>
      <c r="FO30" s="6">
        <v>1291.5830000000001</v>
      </c>
      <c r="FP30" s="6">
        <v>1298.5250000000001</v>
      </c>
      <c r="FQ30" s="6">
        <v>1295.951</v>
      </c>
      <c r="FR30" s="6">
        <v>1305.327</v>
      </c>
      <c r="FS30" s="6">
        <v>1286.4159999999999</v>
      </c>
      <c r="FT30" s="6">
        <v>1287.5930000000001</v>
      </c>
      <c r="FU30" s="6">
        <v>1294.316</v>
      </c>
      <c r="FV30" s="6">
        <v>1283.923</v>
      </c>
      <c r="FW30" s="6">
        <v>1277.8579999999999</v>
      </c>
      <c r="FX30" s="6">
        <v>1275.684</v>
      </c>
      <c r="FY30" s="6">
        <v>1285.1389999999999</v>
      </c>
      <c r="FZ30" s="6">
        <v>1265.0309999999999</v>
      </c>
      <c r="GA30" s="6">
        <v>1272.0129999999999</v>
      </c>
      <c r="GB30" s="6">
        <v>1274.806</v>
      </c>
      <c r="GC30" s="6">
        <v>1257.8499999999999</v>
      </c>
      <c r="GD30" s="6">
        <v>1269.779</v>
      </c>
      <c r="GE30" s="6">
        <v>1248.3150000000001</v>
      </c>
      <c r="GF30" s="6">
        <v>1263.0170000000001</v>
      </c>
      <c r="GG30" s="6">
        <v>1254.4190000000001</v>
      </c>
      <c r="GH30" s="6">
        <v>1263.6949999999999</v>
      </c>
      <c r="GI30" s="6">
        <v>1261.1020000000001</v>
      </c>
      <c r="GJ30" s="6">
        <v>1240.0160000000001</v>
      </c>
      <c r="GK30" s="6">
        <v>1263.316</v>
      </c>
      <c r="GL30" s="6">
        <v>1237.183</v>
      </c>
      <c r="GM30" s="6">
        <v>1253.0619999999999</v>
      </c>
      <c r="GN30" s="6">
        <v>1236.1659999999999</v>
      </c>
      <c r="GO30" s="6">
        <v>1240.2560000000001</v>
      </c>
      <c r="GP30" s="6">
        <v>1247.6759999999999</v>
      </c>
      <c r="GQ30" s="6">
        <v>1224.796</v>
      </c>
      <c r="GR30" s="6">
        <v>1237.2429999999999</v>
      </c>
      <c r="GS30" s="6">
        <v>1220.886</v>
      </c>
      <c r="GT30" s="6">
        <v>1236.864</v>
      </c>
      <c r="GU30" s="6">
        <v>1223.6189999999999</v>
      </c>
      <c r="GV30" s="6">
        <v>1221.684</v>
      </c>
      <c r="GW30" s="6">
        <v>1223.7380000000001</v>
      </c>
      <c r="GX30" s="6">
        <v>1209.8340000000001</v>
      </c>
      <c r="GY30" s="6">
        <v>1217.2550000000001</v>
      </c>
      <c r="GZ30" s="6">
        <v>1205.0070000000001</v>
      </c>
      <c r="HA30" s="6">
        <v>1219.6690000000001</v>
      </c>
      <c r="HB30" s="6">
        <v>1205.665</v>
      </c>
      <c r="HC30" s="6">
        <v>1205.944</v>
      </c>
      <c r="HD30" s="6">
        <v>1214.123</v>
      </c>
      <c r="HE30" s="6">
        <v>1196.6880000000001</v>
      </c>
      <c r="HF30" s="6">
        <v>1204.827</v>
      </c>
      <c r="HG30" s="6">
        <v>1187.8109999999999</v>
      </c>
      <c r="HH30" s="6">
        <v>1203.1320000000001</v>
      </c>
      <c r="HI30" s="6">
        <v>1196.788</v>
      </c>
      <c r="HJ30" s="6">
        <v>1187.2729999999999</v>
      </c>
      <c r="HK30" s="6">
        <v>1198.164</v>
      </c>
      <c r="HL30" s="6">
        <v>1173.867</v>
      </c>
      <c r="HM30" s="6">
        <v>1201.4359999999999</v>
      </c>
      <c r="HN30" s="6">
        <v>1182.1659999999999</v>
      </c>
      <c r="HO30" s="6">
        <v>1185.3779999999999</v>
      </c>
      <c r="HP30" s="6">
        <v>1176.3610000000001</v>
      </c>
      <c r="HQ30" s="6">
        <v>1179.5730000000001</v>
      </c>
      <c r="HR30" s="6">
        <v>1186.7739999999999</v>
      </c>
      <c r="HS30" s="6">
        <v>1171.0150000000001</v>
      </c>
      <c r="HT30" s="6">
        <v>1183.2629999999999</v>
      </c>
      <c r="HU30" s="6">
        <v>1166.1669999999999</v>
      </c>
      <c r="HV30" s="6">
        <v>1182.7239999999999</v>
      </c>
      <c r="HW30" s="6">
        <v>1169.04</v>
      </c>
      <c r="HX30" s="6">
        <v>1163.634</v>
      </c>
      <c r="HY30" s="6">
        <v>1181.069</v>
      </c>
      <c r="HZ30" s="6">
        <v>1162.4570000000001</v>
      </c>
      <c r="IA30" s="6">
        <v>1170.317</v>
      </c>
      <c r="IB30" s="6">
        <v>1148.932</v>
      </c>
      <c r="IC30" s="6">
        <v>1164.172</v>
      </c>
      <c r="ID30" s="6">
        <v>1144.6030000000001</v>
      </c>
      <c r="IE30" s="6">
        <v>1153.999</v>
      </c>
      <c r="IF30" s="6">
        <v>1149.5899999999999</v>
      </c>
      <c r="IG30" s="6">
        <v>1152.163</v>
      </c>
      <c r="IH30" s="6">
        <v>1155.335</v>
      </c>
      <c r="II30" s="6">
        <v>1141.9100000000001</v>
      </c>
      <c r="IJ30" s="6">
        <v>1157.47</v>
      </c>
      <c r="IK30" s="6">
        <v>1136.0050000000001</v>
      </c>
      <c r="IL30" s="6">
        <v>1147.2760000000001</v>
      </c>
      <c r="IM30" s="6">
        <v>1137.5409999999999</v>
      </c>
      <c r="IN30" s="6">
        <v>1133.492</v>
      </c>
      <c r="IO30" s="6">
        <v>1137.182</v>
      </c>
      <c r="IP30" s="6">
        <v>1125.0139999999999</v>
      </c>
      <c r="IQ30" s="6">
        <v>1144.6030000000001</v>
      </c>
      <c r="IR30" s="6">
        <v>1119.029</v>
      </c>
      <c r="IS30" s="6">
        <v>1127.308</v>
      </c>
      <c r="IT30" s="6">
        <v>1130.28</v>
      </c>
      <c r="IU30" s="6">
        <v>1115.6179999999999</v>
      </c>
      <c r="IV30" s="6">
        <v>1132.2149999999999</v>
      </c>
      <c r="IW30" s="6">
        <v>1126.0909999999999</v>
      </c>
      <c r="IX30" s="6">
        <v>1125.473</v>
      </c>
      <c r="IY30" s="6">
        <v>1120.2660000000001</v>
      </c>
      <c r="IZ30" s="6">
        <v>1118.2909999999999</v>
      </c>
      <c r="JA30" s="6">
        <v>1121.8420000000001</v>
      </c>
      <c r="JB30" s="6">
        <v>1109.2739999999999</v>
      </c>
      <c r="JC30" s="6">
        <v>1119.568</v>
      </c>
      <c r="JD30" s="6">
        <v>1101.175</v>
      </c>
      <c r="JE30" s="6">
        <v>1115.877</v>
      </c>
      <c r="JF30" s="6">
        <v>1109.1949999999999</v>
      </c>
      <c r="JG30" s="6">
        <v>1106.6410000000001</v>
      </c>
      <c r="JH30" s="6">
        <v>1104.2280000000001</v>
      </c>
      <c r="JI30" s="6">
        <v>1100.1980000000001</v>
      </c>
      <c r="JJ30" s="6">
        <v>1105.644</v>
      </c>
      <c r="JK30" s="6">
        <v>1091.0619999999999</v>
      </c>
      <c r="JL30" s="6">
        <v>1100.577</v>
      </c>
      <c r="JM30" s="6">
        <v>1092.059</v>
      </c>
      <c r="JN30" s="6">
        <v>1095.749</v>
      </c>
      <c r="JO30" s="6">
        <v>1106.7809999999999</v>
      </c>
      <c r="JP30" s="6">
        <v>1084.299</v>
      </c>
      <c r="JQ30" s="6">
        <v>1098.8019999999999</v>
      </c>
      <c r="JR30" s="6">
        <v>1085.7349999999999</v>
      </c>
      <c r="JS30" s="6">
        <v>1100.856</v>
      </c>
      <c r="JT30" s="6">
        <v>1081.347</v>
      </c>
      <c r="JU30" s="6">
        <v>1082.2049999999999</v>
      </c>
      <c r="JV30" s="6">
        <v>1089.2059999999999</v>
      </c>
      <c r="JW30" s="6">
        <v>1073.806</v>
      </c>
      <c r="JX30" s="6">
        <v>1079.3720000000001</v>
      </c>
      <c r="JY30" s="6">
        <v>1070.2159999999999</v>
      </c>
      <c r="JZ30" s="6">
        <v>1083.6410000000001</v>
      </c>
      <c r="KA30" s="6">
        <v>1080.4290000000001</v>
      </c>
      <c r="KB30" s="6">
        <v>1076.32</v>
      </c>
      <c r="KC30" s="6">
        <v>1080.17</v>
      </c>
      <c r="KD30" s="6">
        <v>1059.0640000000001</v>
      </c>
      <c r="KE30" s="6">
        <v>1074.7239999999999</v>
      </c>
      <c r="KF30" s="6">
        <v>1064.57</v>
      </c>
      <c r="KG30" s="6">
        <v>1076.9780000000001</v>
      </c>
      <c r="KH30" s="6">
        <v>1069.7370000000001</v>
      </c>
      <c r="KI30" s="6">
        <v>1062.037</v>
      </c>
      <c r="KJ30" s="6">
        <v>1076.8979999999999</v>
      </c>
      <c r="KK30" s="6">
        <v>1058.5060000000001</v>
      </c>
      <c r="KL30" s="6">
        <v>1073.068</v>
      </c>
      <c r="KM30" s="6">
        <v>1051.684</v>
      </c>
      <c r="KN30" s="6">
        <v>1054.4960000000001</v>
      </c>
      <c r="KO30" s="6">
        <v>1064.1110000000001</v>
      </c>
      <c r="KP30" s="6">
        <v>1050.826</v>
      </c>
      <c r="KQ30" s="6">
        <v>1060.162</v>
      </c>
      <c r="KR30" s="6">
        <v>1047.694</v>
      </c>
      <c r="KS30" s="6">
        <v>1063.2339999999999</v>
      </c>
      <c r="KT30" s="6">
        <v>1048.5119999999999</v>
      </c>
      <c r="KU30" s="6">
        <v>1046.876</v>
      </c>
      <c r="KV30" s="6">
        <v>1053.778</v>
      </c>
      <c r="KW30" s="6">
        <v>1048.3920000000001</v>
      </c>
      <c r="KX30" s="6">
        <v>1043.9829999999999</v>
      </c>
      <c r="KY30" s="6">
        <v>1040.6120000000001</v>
      </c>
      <c r="KZ30" s="6">
        <v>1042.328</v>
      </c>
      <c r="LA30" s="6">
        <v>1036.3430000000001</v>
      </c>
      <c r="LB30" s="6">
        <v>1037.1610000000001</v>
      </c>
      <c r="LC30" s="6">
        <v>1028.902</v>
      </c>
      <c r="LD30" s="6">
        <v>1027.7059999999999</v>
      </c>
      <c r="LE30" s="6">
        <v>1046.7560000000001</v>
      </c>
      <c r="LF30" s="6">
        <v>1032.473</v>
      </c>
      <c r="LG30" s="6">
        <v>1043.2650000000001</v>
      </c>
      <c r="LH30" s="6">
        <v>1023.596</v>
      </c>
      <c r="LI30" s="6">
        <v>1038.498</v>
      </c>
      <c r="LJ30" s="6">
        <v>1030.818</v>
      </c>
      <c r="LK30" s="6">
        <v>1038.4580000000001</v>
      </c>
      <c r="LL30" s="6">
        <v>1025.3520000000001</v>
      </c>
      <c r="LM30" s="6">
        <v>1033.3109999999999</v>
      </c>
      <c r="LN30" s="6">
        <v>1032.5730000000001</v>
      </c>
      <c r="LO30" s="6">
        <v>1025.691</v>
      </c>
      <c r="LP30" s="6">
        <v>1030.259</v>
      </c>
      <c r="LQ30" s="6">
        <v>1013.722</v>
      </c>
      <c r="LR30" s="6">
        <v>1022.359</v>
      </c>
      <c r="LS30" s="6">
        <v>1010.71</v>
      </c>
      <c r="LT30" s="6">
        <v>1022.679</v>
      </c>
      <c r="LU30" s="6">
        <v>1017.731</v>
      </c>
      <c r="LV30" s="6">
        <v>1015.018</v>
      </c>
      <c r="LW30" s="6">
        <v>1020.624</v>
      </c>
      <c r="LX30" s="6">
        <v>1002.271</v>
      </c>
      <c r="LY30" s="6">
        <v>1011.9059999999999</v>
      </c>
      <c r="LZ30" s="6">
        <v>1012.1660000000001</v>
      </c>
      <c r="MA30" s="6">
        <v>1004.426</v>
      </c>
      <c r="MB30" s="6">
        <v>1010.251</v>
      </c>
      <c r="MC30" s="6">
        <v>1006.181</v>
      </c>
      <c r="MD30" s="6">
        <v>1014.22</v>
      </c>
      <c r="ME30" s="6">
        <v>996.02800000000002</v>
      </c>
      <c r="MF30" s="6">
        <v>1007.119</v>
      </c>
      <c r="MG30" s="6">
        <v>990.48199999999997</v>
      </c>
      <c r="MH30" s="6">
        <v>1005.603</v>
      </c>
      <c r="MI30" s="6">
        <v>1001.114</v>
      </c>
      <c r="MJ30" s="6">
        <v>992.97500000000002</v>
      </c>
      <c r="MK30" s="6">
        <v>1002.91</v>
      </c>
      <c r="ML30" s="6">
        <v>984.05899999999997</v>
      </c>
      <c r="MM30" s="6">
        <v>1006.241</v>
      </c>
      <c r="MN30" s="6">
        <v>996.98500000000001</v>
      </c>
      <c r="MO30" s="6">
        <v>1004.2859999999999</v>
      </c>
      <c r="MP30" s="6">
        <v>981.08600000000001</v>
      </c>
      <c r="MQ30" s="6">
        <v>990.42200000000003</v>
      </c>
      <c r="MR30" s="6">
        <v>1003.129</v>
      </c>
      <c r="MS30" s="6">
        <v>985.774</v>
      </c>
      <c r="MT30" s="6">
        <v>996.82500000000005</v>
      </c>
      <c r="MU30" s="6">
        <v>983.58</v>
      </c>
      <c r="MV30" s="6">
        <v>986.35299999999995</v>
      </c>
      <c r="MW30" s="6">
        <v>981.44500000000005</v>
      </c>
      <c r="MX30" s="6">
        <v>984.577</v>
      </c>
      <c r="MY30" s="6">
        <v>981.38499999999999</v>
      </c>
      <c r="MZ30" s="6">
        <v>980.428</v>
      </c>
    </row>
    <row r="31" spans="2:364">
      <c r="B31" s="5" t="s">
        <v>19</v>
      </c>
      <c r="D31" s="6" t="s">
        <v>524</v>
      </c>
      <c r="E31" s="6">
        <v>1</v>
      </c>
      <c r="F31" s="6">
        <v>0.997</v>
      </c>
      <c r="G31" s="6">
        <v>1.002</v>
      </c>
      <c r="H31" s="6">
        <v>0.99299999999999999</v>
      </c>
      <c r="I31" s="6">
        <v>1.002</v>
      </c>
      <c r="J31" s="6">
        <v>0.99399999999999999</v>
      </c>
      <c r="K31" s="6">
        <v>0.99399999999999999</v>
      </c>
      <c r="L31" s="6">
        <v>1.004</v>
      </c>
      <c r="M31" s="6">
        <v>1.0009999999999999</v>
      </c>
      <c r="N31" s="6">
        <v>1.006</v>
      </c>
      <c r="O31" s="6">
        <v>1.006</v>
      </c>
      <c r="P31" s="6">
        <v>0.96399999999999997</v>
      </c>
      <c r="Q31" s="6">
        <v>0.95</v>
      </c>
      <c r="R31" s="6">
        <v>0.93700000000000006</v>
      </c>
      <c r="S31" s="6">
        <v>0.96899999999999997</v>
      </c>
      <c r="T31" s="6">
        <v>0.97099999999999997</v>
      </c>
      <c r="U31" s="6">
        <v>0.97099999999999997</v>
      </c>
      <c r="V31" s="6">
        <v>0.96899999999999997</v>
      </c>
      <c r="W31" s="6">
        <v>0.97799999999999998</v>
      </c>
      <c r="X31" s="6">
        <v>0.997</v>
      </c>
      <c r="Y31" s="6">
        <v>1.0029999999999999</v>
      </c>
      <c r="Z31" s="6">
        <v>1.02</v>
      </c>
      <c r="AA31" s="6">
        <v>1.034</v>
      </c>
      <c r="AB31" s="6">
        <v>1.0549999999999999</v>
      </c>
      <c r="AC31" s="6">
        <v>1.0780000000000001</v>
      </c>
      <c r="AD31" s="6">
        <v>1.1020000000000001</v>
      </c>
      <c r="AE31" s="6">
        <v>1.123</v>
      </c>
      <c r="AF31" s="6">
        <v>1.137</v>
      </c>
      <c r="AG31" s="6">
        <v>1.161</v>
      </c>
      <c r="AH31" s="6">
        <v>1.1839999999999999</v>
      </c>
      <c r="AI31" s="6">
        <v>1.2030000000000001</v>
      </c>
      <c r="AJ31" s="6">
        <v>1.2210000000000001</v>
      </c>
      <c r="AK31" s="6">
        <v>1.2330000000000001</v>
      </c>
      <c r="AL31" s="6">
        <v>1.258</v>
      </c>
      <c r="AM31" s="6">
        <v>1.282</v>
      </c>
      <c r="AN31" s="6">
        <v>1.29</v>
      </c>
      <c r="AO31" s="6">
        <v>1.3129999999999999</v>
      </c>
      <c r="AP31" s="6">
        <v>1.3340000000000001</v>
      </c>
      <c r="AQ31" s="6">
        <v>1.335</v>
      </c>
      <c r="AR31" s="6">
        <v>1.3580000000000001</v>
      </c>
      <c r="AS31" s="6">
        <v>1.37</v>
      </c>
      <c r="AT31" s="6">
        <v>1.383</v>
      </c>
      <c r="AU31" s="6">
        <v>1.393</v>
      </c>
      <c r="AV31" s="6">
        <v>1.421</v>
      </c>
      <c r="AW31" s="6">
        <v>1.4339999999999999</v>
      </c>
      <c r="AX31" s="6">
        <v>1.454</v>
      </c>
      <c r="AY31" s="6">
        <v>1.4670000000000001</v>
      </c>
      <c r="AZ31" s="6">
        <v>1.4710000000000001</v>
      </c>
      <c r="BA31" s="6">
        <v>1.4770000000000001</v>
      </c>
      <c r="BB31" s="6">
        <v>1.492</v>
      </c>
      <c r="BC31" s="6">
        <v>1.4930000000000001</v>
      </c>
      <c r="BD31" s="6">
        <v>1.5</v>
      </c>
      <c r="BE31" s="6">
        <v>1.506</v>
      </c>
      <c r="BF31" s="6">
        <v>1.5289999999999999</v>
      </c>
      <c r="BG31" s="6">
        <v>1.522</v>
      </c>
      <c r="BH31" s="6">
        <v>1.5389999999999999</v>
      </c>
      <c r="BI31" s="6">
        <v>1.542</v>
      </c>
      <c r="BJ31" s="6">
        <v>1.5569999999999999</v>
      </c>
      <c r="BK31" s="6">
        <v>1.5629999999999999</v>
      </c>
      <c r="BL31" s="6">
        <v>1.5760000000000001</v>
      </c>
      <c r="BM31" s="6">
        <v>1.573</v>
      </c>
      <c r="BN31" s="6">
        <v>1.589</v>
      </c>
      <c r="BO31" s="6">
        <v>1.5860000000000001</v>
      </c>
      <c r="BP31" s="6">
        <v>1.5940000000000001</v>
      </c>
      <c r="BQ31" s="6">
        <v>1.597</v>
      </c>
      <c r="BR31" s="6">
        <v>1.601</v>
      </c>
      <c r="BS31" s="6">
        <v>1.61</v>
      </c>
      <c r="BT31" s="6">
        <v>1.619</v>
      </c>
      <c r="BU31" s="6">
        <v>1.607</v>
      </c>
      <c r="BV31" s="6">
        <v>1.6120000000000001</v>
      </c>
      <c r="BW31" s="6">
        <v>1.615</v>
      </c>
      <c r="BX31" s="6">
        <v>1.6240000000000001</v>
      </c>
      <c r="BY31" s="6">
        <v>1.6040000000000001</v>
      </c>
      <c r="BZ31" s="6">
        <v>1.611</v>
      </c>
      <c r="CA31" s="6">
        <v>1.6040000000000001</v>
      </c>
      <c r="CB31" s="6">
        <v>1.613</v>
      </c>
      <c r="CC31" s="6">
        <v>1.6259999999999999</v>
      </c>
      <c r="CD31" s="6">
        <v>1.6180000000000001</v>
      </c>
      <c r="CE31" s="6">
        <v>1.617</v>
      </c>
      <c r="CF31" s="6">
        <v>1.6160000000000001</v>
      </c>
      <c r="CG31" s="6">
        <v>1.611</v>
      </c>
      <c r="CH31" s="6">
        <v>1.607</v>
      </c>
      <c r="CI31" s="6">
        <v>1.605</v>
      </c>
      <c r="CJ31" s="6">
        <v>1.603</v>
      </c>
      <c r="CK31" s="6">
        <v>1.6</v>
      </c>
      <c r="CL31" s="6">
        <v>1.591</v>
      </c>
      <c r="CM31" s="6">
        <v>1.593</v>
      </c>
      <c r="CN31" s="6">
        <v>1.5980000000000001</v>
      </c>
      <c r="CO31" s="6">
        <v>1.5960000000000001</v>
      </c>
      <c r="CP31" s="6">
        <v>1.599</v>
      </c>
      <c r="CQ31" s="6">
        <v>1.5880000000000001</v>
      </c>
      <c r="CR31" s="6">
        <v>1.5840000000000001</v>
      </c>
      <c r="CS31" s="6">
        <v>1.5980000000000001</v>
      </c>
      <c r="CT31" s="6">
        <v>1.581</v>
      </c>
      <c r="CU31" s="6">
        <v>1.5760000000000001</v>
      </c>
      <c r="CV31" s="6">
        <v>1.5640000000000001</v>
      </c>
      <c r="CW31" s="6">
        <v>1.5589999999999999</v>
      </c>
      <c r="CX31" s="6">
        <v>1.5529999999999999</v>
      </c>
      <c r="CY31" s="6">
        <v>1.552</v>
      </c>
      <c r="CZ31" s="6">
        <v>1.548</v>
      </c>
      <c r="DA31" s="6">
        <v>1.544</v>
      </c>
      <c r="DB31" s="6">
        <v>1.5449999999999999</v>
      </c>
      <c r="DC31" s="6">
        <v>1.544</v>
      </c>
      <c r="DD31" s="6">
        <v>1.5329999999999999</v>
      </c>
      <c r="DE31" s="6">
        <v>1.5249999999999999</v>
      </c>
      <c r="DF31" s="6">
        <v>1.5249999999999999</v>
      </c>
      <c r="DG31" s="6">
        <v>1.5089999999999999</v>
      </c>
      <c r="DH31" s="6">
        <v>1.5029999999999999</v>
      </c>
      <c r="DI31" s="6">
        <v>1.496</v>
      </c>
      <c r="DJ31" s="6">
        <v>1.498</v>
      </c>
      <c r="DK31" s="6">
        <v>1.492</v>
      </c>
      <c r="DL31" s="6">
        <v>1.4950000000000001</v>
      </c>
      <c r="DM31" s="6">
        <v>1.4870000000000001</v>
      </c>
      <c r="DN31" s="6">
        <v>1.4810000000000001</v>
      </c>
      <c r="DO31" s="6">
        <v>1.478</v>
      </c>
      <c r="DP31" s="6">
        <v>1.4670000000000001</v>
      </c>
      <c r="DQ31" s="6">
        <v>1.4630000000000001</v>
      </c>
      <c r="DR31" s="6">
        <v>1.4550000000000001</v>
      </c>
      <c r="DS31" s="6">
        <v>1.4530000000000001</v>
      </c>
      <c r="DT31" s="6">
        <v>1.4470000000000001</v>
      </c>
      <c r="DU31" s="6">
        <v>1.446</v>
      </c>
      <c r="DV31" s="6">
        <v>1.44</v>
      </c>
      <c r="DW31" s="6">
        <v>1.4359999999999999</v>
      </c>
      <c r="DX31" s="6">
        <v>1.429</v>
      </c>
      <c r="DY31" s="6">
        <v>1.4259999999999999</v>
      </c>
      <c r="DZ31" s="6">
        <v>1.417</v>
      </c>
      <c r="EA31" s="6">
        <v>1.4079999999999999</v>
      </c>
      <c r="EB31" s="6">
        <v>1.4079999999999999</v>
      </c>
      <c r="EC31" s="6">
        <v>1.3979999999999999</v>
      </c>
      <c r="ED31" s="6">
        <v>1.3919999999999999</v>
      </c>
      <c r="EF31" s="6">
        <v>1764.568</v>
      </c>
      <c r="EG31" s="6">
        <v>1767.317</v>
      </c>
      <c r="EH31" s="6">
        <v>1751.1389999999999</v>
      </c>
      <c r="EI31" s="6">
        <v>1788.1469999999999</v>
      </c>
      <c r="EJ31" s="6">
        <v>1746.8009999999999</v>
      </c>
      <c r="EK31" s="6">
        <v>1779.9010000000001</v>
      </c>
      <c r="EL31" s="6">
        <v>1746.5260000000001</v>
      </c>
      <c r="EM31" s="6">
        <v>1752.259</v>
      </c>
      <c r="EN31" s="6">
        <v>1770.3789999999999</v>
      </c>
      <c r="EO31" s="6">
        <v>1744.5820000000001</v>
      </c>
      <c r="EP31" s="6">
        <v>1772.8330000000001</v>
      </c>
      <c r="EQ31" s="6">
        <v>1740.8520000000001</v>
      </c>
      <c r="ER31" s="6">
        <v>1768.4949999999999</v>
      </c>
      <c r="ES31" s="6">
        <v>1750.1379999999999</v>
      </c>
      <c r="ET31" s="6">
        <v>1769.4169999999999</v>
      </c>
      <c r="EU31" s="6">
        <v>1756.3620000000001</v>
      </c>
      <c r="EV31" s="6">
        <v>1755.164</v>
      </c>
      <c r="EW31" s="6">
        <v>1766.787</v>
      </c>
      <c r="EX31" s="6">
        <v>1749.549</v>
      </c>
      <c r="EY31" s="6">
        <v>1770.654</v>
      </c>
      <c r="EZ31" s="6">
        <v>1751.4929999999999</v>
      </c>
      <c r="FA31" s="6">
        <v>1756.3030000000001</v>
      </c>
      <c r="FB31" s="6">
        <v>1761.9960000000001</v>
      </c>
      <c r="FC31" s="6">
        <v>1742.442</v>
      </c>
      <c r="FD31" s="6">
        <v>1764.3130000000001</v>
      </c>
      <c r="FE31" s="6">
        <v>1749.039</v>
      </c>
      <c r="FF31" s="6">
        <v>1757.7750000000001</v>
      </c>
      <c r="FG31" s="6">
        <v>1743.836</v>
      </c>
      <c r="FH31" s="6">
        <v>1754.654</v>
      </c>
      <c r="FI31" s="6">
        <v>1766.826</v>
      </c>
      <c r="FJ31" s="6">
        <v>1735.9639999999999</v>
      </c>
      <c r="FK31" s="6">
        <v>1768.1220000000001</v>
      </c>
      <c r="FL31" s="6">
        <v>1746.114</v>
      </c>
      <c r="FM31" s="6">
        <v>1751.65</v>
      </c>
      <c r="FN31" s="6">
        <v>1740.518</v>
      </c>
      <c r="FO31" s="6">
        <v>1747.4290000000001</v>
      </c>
      <c r="FP31" s="6">
        <v>1752.5530000000001</v>
      </c>
      <c r="FQ31" s="6">
        <v>1743.2860000000001</v>
      </c>
      <c r="FR31" s="6">
        <v>1769.4960000000001</v>
      </c>
      <c r="FS31" s="6">
        <v>1740.3420000000001</v>
      </c>
      <c r="FT31" s="6">
        <v>1756.2639999999999</v>
      </c>
      <c r="FU31" s="6">
        <v>1753.5150000000001</v>
      </c>
      <c r="FV31" s="6">
        <v>1752.5139999999999</v>
      </c>
      <c r="FW31" s="6">
        <v>1757.2059999999999</v>
      </c>
      <c r="FX31" s="6">
        <v>1728.9349999999999</v>
      </c>
      <c r="FY31" s="6">
        <v>1762.31</v>
      </c>
      <c r="FZ31" s="6">
        <v>1746.3879999999999</v>
      </c>
      <c r="GA31" s="6">
        <v>1752.0229999999999</v>
      </c>
      <c r="GB31" s="6">
        <v>1762.134</v>
      </c>
      <c r="GC31" s="6">
        <v>1742.54</v>
      </c>
      <c r="GD31" s="6">
        <v>1759.4639999999999</v>
      </c>
      <c r="GE31" s="6">
        <v>1741.893</v>
      </c>
      <c r="GF31" s="6">
        <v>1757.559</v>
      </c>
      <c r="GG31" s="6">
        <v>1748.7639999999999</v>
      </c>
      <c r="GH31" s="6">
        <v>1757.932</v>
      </c>
      <c r="GI31" s="6">
        <v>1755.91</v>
      </c>
      <c r="GJ31" s="6">
        <v>1726.403</v>
      </c>
      <c r="GK31" s="6">
        <v>1756.597</v>
      </c>
      <c r="GL31" s="6">
        <v>1738.3779999999999</v>
      </c>
      <c r="GM31" s="6">
        <v>1752.337</v>
      </c>
      <c r="GN31" s="6">
        <v>1740.8320000000001</v>
      </c>
      <c r="GO31" s="6">
        <v>1743.404</v>
      </c>
      <c r="GP31" s="6">
        <v>1745.309</v>
      </c>
      <c r="GQ31" s="6">
        <v>1739.537</v>
      </c>
      <c r="GR31" s="6">
        <v>1761.0930000000001</v>
      </c>
      <c r="GS31" s="6">
        <v>1739.164</v>
      </c>
      <c r="GT31" s="6">
        <v>1754.8109999999999</v>
      </c>
      <c r="GU31" s="6">
        <v>1752.0619999999999</v>
      </c>
      <c r="GV31" s="6">
        <v>1744.1310000000001</v>
      </c>
      <c r="GW31" s="6">
        <v>1759.797</v>
      </c>
      <c r="GX31" s="6">
        <v>1740.3019999999999</v>
      </c>
      <c r="GY31" s="6">
        <v>1761.1320000000001</v>
      </c>
      <c r="GZ31" s="6">
        <v>1734</v>
      </c>
      <c r="HA31" s="6">
        <v>1759.896</v>
      </c>
      <c r="HB31" s="6">
        <v>1749</v>
      </c>
      <c r="HC31" s="6">
        <v>1746.31</v>
      </c>
      <c r="HD31" s="6">
        <v>1756.087</v>
      </c>
      <c r="HE31" s="6">
        <v>1735.08</v>
      </c>
      <c r="HF31" s="6">
        <v>1766.2170000000001</v>
      </c>
      <c r="HG31" s="6">
        <v>1736.356</v>
      </c>
      <c r="HH31" s="6">
        <v>1749.588</v>
      </c>
      <c r="HI31" s="6">
        <v>1749.942</v>
      </c>
      <c r="HJ31" s="6">
        <v>1742.6579999999999</v>
      </c>
      <c r="HK31" s="6">
        <v>1751.6110000000001</v>
      </c>
      <c r="HL31" s="6">
        <v>1735.453</v>
      </c>
      <c r="HM31" s="6">
        <v>1756.2049999999999</v>
      </c>
      <c r="HN31" s="6">
        <v>1739.596</v>
      </c>
      <c r="HO31" s="6">
        <v>1743.385</v>
      </c>
      <c r="HP31" s="6">
        <v>1742.953</v>
      </c>
      <c r="HQ31" s="6">
        <v>1745.152</v>
      </c>
      <c r="HR31" s="6">
        <v>1763.508</v>
      </c>
      <c r="HS31" s="6">
        <v>1740.95</v>
      </c>
      <c r="HT31" s="6">
        <v>1766.433</v>
      </c>
      <c r="HU31" s="6">
        <v>1739.223</v>
      </c>
      <c r="HV31" s="6">
        <v>1750.492</v>
      </c>
      <c r="HW31" s="6">
        <v>1737.318</v>
      </c>
      <c r="HX31" s="6">
        <v>1750.963</v>
      </c>
      <c r="HY31" s="6">
        <v>1765.5889999999999</v>
      </c>
      <c r="HZ31" s="6">
        <v>1747.3309999999999</v>
      </c>
      <c r="IA31" s="6">
        <v>1748.7439999999999</v>
      </c>
      <c r="IB31" s="6">
        <v>1736.5129999999999</v>
      </c>
      <c r="IC31" s="6">
        <v>1758.6389999999999</v>
      </c>
      <c r="ID31" s="6">
        <v>1726.54</v>
      </c>
      <c r="IE31" s="6">
        <v>1754.83</v>
      </c>
      <c r="IF31" s="6">
        <v>1748.136</v>
      </c>
      <c r="IG31" s="6">
        <v>1743.306</v>
      </c>
      <c r="IH31" s="6">
        <v>1764.3720000000001</v>
      </c>
      <c r="II31" s="6">
        <v>1734.923</v>
      </c>
      <c r="IJ31" s="6">
        <v>1762.0350000000001</v>
      </c>
      <c r="IK31" s="6">
        <v>1741.6369999999999</v>
      </c>
      <c r="IL31" s="6">
        <v>1752.9649999999999</v>
      </c>
      <c r="IM31" s="6">
        <v>1745.4259999999999</v>
      </c>
      <c r="IN31" s="6">
        <v>1749.549</v>
      </c>
      <c r="IO31" s="6">
        <v>1757.7750000000001</v>
      </c>
      <c r="IP31" s="6">
        <v>1726.1279999999999</v>
      </c>
      <c r="IQ31" s="6">
        <v>1750.6489999999999</v>
      </c>
      <c r="IR31" s="6">
        <v>1727.6980000000001</v>
      </c>
      <c r="IS31" s="6">
        <v>1742.5989999999999</v>
      </c>
      <c r="IT31" s="6">
        <v>1745.8979999999999</v>
      </c>
      <c r="IU31" s="6">
        <v>1745.309</v>
      </c>
      <c r="IV31" s="6">
        <v>1748.8820000000001</v>
      </c>
      <c r="IW31" s="6">
        <v>1734.2360000000001</v>
      </c>
      <c r="IX31" s="6">
        <v>1750.452</v>
      </c>
      <c r="IY31" s="6">
        <v>1741.48</v>
      </c>
      <c r="IZ31" s="6">
        <v>1742.6780000000001</v>
      </c>
      <c r="JA31" s="6">
        <v>1741.3620000000001</v>
      </c>
      <c r="JB31" s="6">
        <v>1727.6590000000001</v>
      </c>
      <c r="JC31" s="6">
        <v>1751.5519999999999</v>
      </c>
      <c r="JD31" s="6">
        <v>1736.4349999999999</v>
      </c>
      <c r="JE31" s="6">
        <v>1750.374</v>
      </c>
      <c r="JF31" s="6">
        <v>1743.1489999999999</v>
      </c>
      <c r="JG31" s="6">
        <v>1736.867</v>
      </c>
      <c r="JH31" s="6">
        <v>1756.3420000000001</v>
      </c>
      <c r="JI31" s="6">
        <v>1739.615</v>
      </c>
      <c r="JJ31" s="6">
        <v>1757.6569999999999</v>
      </c>
      <c r="JK31" s="6">
        <v>1733.8240000000001</v>
      </c>
      <c r="JL31" s="6">
        <v>1750.59</v>
      </c>
      <c r="JM31" s="6">
        <v>1737.73</v>
      </c>
      <c r="JN31" s="6">
        <v>1728.307</v>
      </c>
      <c r="JO31" s="6">
        <v>1750.2760000000001</v>
      </c>
      <c r="JP31" s="6">
        <v>1725.499</v>
      </c>
      <c r="JQ31" s="6">
        <v>1759.0909999999999</v>
      </c>
      <c r="JR31" s="6">
        <v>1731.4870000000001</v>
      </c>
      <c r="JS31" s="6">
        <v>1745.701</v>
      </c>
      <c r="JT31" s="6">
        <v>1742.03</v>
      </c>
      <c r="JU31" s="6">
        <v>1739.7919999999999</v>
      </c>
      <c r="JV31" s="6">
        <v>1755.125</v>
      </c>
      <c r="JW31" s="6">
        <v>1739.5170000000001</v>
      </c>
      <c r="JX31" s="6">
        <v>1759.817</v>
      </c>
      <c r="JY31" s="6">
        <v>1737.6320000000001</v>
      </c>
      <c r="JZ31" s="6">
        <v>1738.8889999999999</v>
      </c>
      <c r="KA31" s="6">
        <v>1748.3910000000001</v>
      </c>
      <c r="KB31" s="6">
        <v>1737.181</v>
      </c>
      <c r="KC31" s="6">
        <v>1749.962</v>
      </c>
      <c r="KD31" s="6">
        <v>1738.5160000000001</v>
      </c>
      <c r="KE31" s="6">
        <v>1749.6469999999999</v>
      </c>
      <c r="KF31" s="6">
        <v>1745.1320000000001</v>
      </c>
      <c r="KG31" s="6">
        <v>1751.63</v>
      </c>
      <c r="KH31" s="6">
        <v>1755.8320000000001</v>
      </c>
      <c r="KI31" s="6">
        <v>1746.84</v>
      </c>
      <c r="KJ31" s="6">
        <v>1756.44</v>
      </c>
      <c r="KK31" s="6">
        <v>1722.751</v>
      </c>
      <c r="KL31" s="6">
        <v>1766.7080000000001</v>
      </c>
      <c r="KM31" s="6">
        <v>1744.307</v>
      </c>
      <c r="KN31" s="6">
        <v>1748.646</v>
      </c>
      <c r="KO31" s="6">
        <v>1747.4880000000001</v>
      </c>
      <c r="KP31" s="6">
        <v>1733.3720000000001</v>
      </c>
      <c r="KQ31" s="6">
        <v>1754.85</v>
      </c>
      <c r="KR31" s="6">
        <v>1732.8810000000001</v>
      </c>
      <c r="KS31" s="6">
        <v>1750.7270000000001</v>
      </c>
      <c r="KT31" s="6">
        <v>1729.8579999999999</v>
      </c>
      <c r="KU31" s="6">
        <v>1743.915</v>
      </c>
      <c r="KV31" s="6">
        <v>1747.4880000000001</v>
      </c>
      <c r="KW31" s="6">
        <v>1732.2529999999999</v>
      </c>
      <c r="KX31" s="6">
        <v>1744.4839999999999</v>
      </c>
      <c r="KY31" s="6">
        <v>1725.519</v>
      </c>
      <c r="KZ31" s="6">
        <v>1750.6089999999999</v>
      </c>
      <c r="LA31" s="6">
        <v>1733.549</v>
      </c>
      <c r="LB31" s="6">
        <v>1749.1959999999999</v>
      </c>
      <c r="LC31" s="6">
        <v>1742.03</v>
      </c>
      <c r="LD31" s="6">
        <v>1747.2329999999999</v>
      </c>
      <c r="LE31" s="6">
        <v>1747.213</v>
      </c>
      <c r="LF31" s="6">
        <v>1723.9480000000001</v>
      </c>
      <c r="LG31" s="6">
        <v>1759.1690000000001</v>
      </c>
      <c r="LH31" s="6">
        <v>1740.8910000000001</v>
      </c>
      <c r="LI31" s="6">
        <v>1752.4549999999999</v>
      </c>
      <c r="LJ31" s="6">
        <v>1753.672</v>
      </c>
      <c r="LK31" s="6">
        <v>1752.828</v>
      </c>
      <c r="LL31" s="6">
        <v>1732.567</v>
      </c>
      <c r="LM31" s="6">
        <v>1754.85</v>
      </c>
      <c r="LN31" s="6">
        <v>1744.6020000000001</v>
      </c>
      <c r="LO31" s="6">
        <v>1729.249</v>
      </c>
      <c r="LP31" s="6">
        <v>1742.7560000000001</v>
      </c>
      <c r="LQ31" s="6">
        <v>1732.665</v>
      </c>
      <c r="LR31" s="6">
        <v>1745.0930000000001</v>
      </c>
      <c r="LS31" s="6">
        <v>1731.723</v>
      </c>
      <c r="LT31" s="6">
        <v>1747.88</v>
      </c>
      <c r="LU31" s="6">
        <v>1742.2850000000001</v>
      </c>
      <c r="LV31" s="6">
        <v>1729.0530000000001</v>
      </c>
      <c r="LW31" s="6">
        <v>1752.5530000000001</v>
      </c>
      <c r="LX31" s="6">
        <v>1731.8209999999999</v>
      </c>
      <c r="LY31" s="6">
        <v>1753.5350000000001</v>
      </c>
      <c r="LZ31" s="6">
        <v>1737.0039999999999</v>
      </c>
      <c r="MA31" s="6">
        <v>1740.4590000000001</v>
      </c>
      <c r="MB31" s="6">
        <v>1739.3989999999999</v>
      </c>
      <c r="MC31" s="6">
        <v>1734.7660000000001</v>
      </c>
      <c r="MD31" s="6">
        <v>1752.0029999999999</v>
      </c>
      <c r="ME31" s="6">
        <v>1736.1010000000001</v>
      </c>
      <c r="MF31" s="6">
        <v>1752.4549999999999</v>
      </c>
      <c r="MG31" s="6">
        <v>1726.383</v>
      </c>
      <c r="MH31" s="6">
        <v>1750.7270000000001</v>
      </c>
      <c r="MI31" s="6">
        <v>1749.078</v>
      </c>
      <c r="MJ31" s="6">
        <v>1733.529</v>
      </c>
      <c r="MK31" s="6">
        <v>1756.048</v>
      </c>
      <c r="ML31" s="6">
        <v>1727.482</v>
      </c>
      <c r="MM31" s="6">
        <v>1755.7529999999999</v>
      </c>
      <c r="MN31" s="6">
        <v>1731.546</v>
      </c>
      <c r="MO31" s="6">
        <v>1740.8520000000001</v>
      </c>
      <c r="MP31" s="6">
        <v>1745.662</v>
      </c>
      <c r="MQ31" s="6">
        <v>1728.817</v>
      </c>
      <c r="MR31" s="6">
        <v>1754.83</v>
      </c>
      <c r="MS31" s="6">
        <v>1739.4970000000001</v>
      </c>
      <c r="MT31" s="6">
        <v>1749.962</v>
      </c>
      <c r="MU31" s="6">
        <v>1733.058</v>
      </c>
      <c r="MV31" s="6">
        <v>1745.21</v>
      </c>
      <c r="MW31" s="6">
        <v>1750.393</v>
      </c>
      <c r="MX31" s="6">
        <v>1730.172</v>
      </c>
      <c r="MY31" s="6">
        <v>1752.18</v>
      </c>
      <c r="MZ31" s="6">
        <v>1722.4760000000001</v>
      </c>
    </row>
    <row r="32" spans="2:364">
      <c r="B32" s="5" t="s">
        <v>19</v>
      </c>
      <c r="D32" s="6" t="s">
        <v>400</v>
      </c>
      <c r="E32" s="6">
        <v>1309.473</v>
      </c>
      <c r="F32" s="6">
        <v>1305.778</v>
      </c>
      <c r="G32" s="6">
        <v>1312.6479999999999</v>
      </c>
      <c r="H32" s="6">
        <v>1300.655</v>
      </c>
      <c r="I32" s="6">
        <v>1312.211</v>
      </c>
      <c r="J32" s="6">
        <v>1301.0409999999999</v>
      </c>
      <c r="K32" s="6">
        <v>1301.1590000000001</v>
      </c>
      <c r="L32" s="6">
        <v>1315.0329999999999</v>
      </c>
      <c r="M32" s="6">
        <v>1310.6659999999999</v>
      </c>
      <c r="N32" s="6">
        <v>1317.4849999999999</v>
      </c>
      <c r="O32" s="6">
        <v>1317.3510000000001</v>
      </c>
      <c r="P32" s="6">
        <v>1262.98</v>
      </c>
      <c r="Q32" s="6">
        <v>1244.251</v>
      </c>
      <c r="R32" s="6">
        <v>1227.001</v>
      </c>
      <c r="S32" s="6">
        <v>1269.463</v>
      </c>
      <c r="T32" s="6">
        <v>1272.117</v>
      </c>
      <c r="U32" s="6">
        <v>1271.6469999999999</v>
      </c>
      <c r="V32" s="6">
        <v>1268.691</v>
      </c>
      <c r="W32" s="6">
        <v>1281.2550000000001</v>
      </c>
      <c r="X32" s="6">
        <v>1305.896</v>
      </c>
      <c r="Y32" s="6">
        <v>1313.6559999999999</v>
      </c>
      <c r="Z32" s="6">
        <v>1335.357</v>
      </c>
      <c r="AA32" s="6">
        <v>1353.9349999999999</v>
      </c>
      <c r="AB32" s="6">
        <v>1381.213</v>
      </c>
      <c r="AC32" s="6">
        <v>1411.01</v>
      </c>
      <c r="AD32" s="6">
        <v>1443.2429999999999</v>
      </c>
      <c r="AE32" s="6">
        <v>1470.7729999999999</v>
      </c>
      <c r="AF32" s="6">
        <v>1488.88</v>
      </c>
      <c r="AG32" s="6">
        <v>1520.2059999999999</v>
      </c>
      <c r="AH32" s="6">
        <v>1551.029</v>
      </c>
      <c r="AI32" s="6">
        <v>1575.2159999999999</v>
      </c>
      <c r="AJ32" s="6">
        <v>1599.454</v>
      </c>
      <c r="AK32" s="6">
        <v>1614.7560000000001</v>
      </c>
      <c r="AL32" s="6">
        <v>1647.4590000000001</v>
      </c>
      <c r="AM32" s="6">
        <v>1679.0709999999999</v>
      </c>
      <c r="AN32" s="6">
        <v>1689.586</v>
      </c>
      <c r="AO32" s="6">
        <v>1719.2149999999999</v>
      </c>
      <c r="AP32" s="6">
        <v>1746.51</v>
      </c>
      <c r="AQ32" s="6">
        <v>1748.7439999999999</v>
      </c>
      <c r="AR32" s="6">
        <v>1778.895</v>
      </c>
      <c r="AS32" s="6">
        <v>1794.146</v>
      </c>
      <c r="AT32" s="6">
        <v>1811.5139999999999</v>
      </c>
      <c r="AU32" s="6">
        <v>1824.28</v>
      </c>
      <c r="AV32" s="6">
        <v>1860.9639999999999</v>
      </c>
      <c r="AW32" s="6">
        <v>1877.5260000000001</v>
      </c>
      <c r="AX32" s="6">
        <v>1904.098</v>
      </c>
      <c r="AY32" s="6">
        <v>1921.08</v>
      </c>
      <c r="AZ32" s="6">
        <v>1926.69</v>
      </c>
      <c r="BA32" s="6">
        <v>1934.2650000000001</v>
      </c>
      <c r="BB32" s="6">
        <v>1953.279</v>
      </c>
      <c r="BC32" s="6">
        <v>1954.9259999999999</v>
      </c>
      <c r="BD32" s="6">
        <v>1963.8610000000001</v>
      </c>
      <c r="BE32" s="6">
        <v>1972.2429999999999</v>
      </c>
      <c r="BF32" s="6">
        <v>2002.2760000000001</v>
      </c>
      <c r="BG32" s="6">
        <v>1992.3989999999999</v>
      </c>
      <c r="BH32" s="6">
        <v>2014.991</v>
      </c>
      <c r="BI32" s="6">
        <v>2018.586</v>
      </c>
      <c r="BJ32" s="6">
        <v>2038.473</v>
      </c>
      <c r="BK32" s="6">
        <v>2047.2070000000001</v>
      </c>
      <c r="BL32" s="6">
        <v>2063.6350000000002</v>
      </c>
      <c r="BM32" s="6">
        <v>2060.2420000000002</v>
      </c>
      <c r="BN32" s="6">
        <v>2080.549</v>
      </c>
      <c r="BO32" s="6">
        <v>2077.223</v>
      </c>
      <c r="BP32" s="6">
        <v>2087.721</v>
      </c>
      <c r="BQ32" s="6">
        <v>2091.3159999999998</v>
      </c>
      <c r="BR32" s="6">
        <v>2096.556</v>
      </c>
      <c r="BS32" s="6">
        <v>2108.8690000000001</v>
      </c>
      <c r="BT32" s="6">
        <v>2119.6689999999999</v>
      </c>
      <c r="BU32" s="6">
        <v>2104.35</v>
      </c>
      <c r="BV32" s="6">
        <v>2111.3879999999999</v>
      </c>
      <c r="BW32" s="6">
        <v>2115.1840000000002</v>
      </c>
      <c r="BX32" s="6">
        <v>2126.4720000000002</v>
      </c>
      <c r="BY32" s="6">
        <v>2101.0410000000002</v>
      </c>
      <c r="BZ32" s="6">
        <v>2109.44</v>
      </c>
      <c r="CA32" s="6">
        <v>2100.7890000000002</v>
      </c>
      <c r="CB32" s="6">
        <v>2111.623</v>
      </c>
      <c r="CC32" s="6">
        <v>2129.0749999999998</v>
      </c>
      <c r="CD32" s="6">
        <v>2119.1990000000001</v>
      </c>
      <c r="CE32" s="6">
        <v>2117.5189999999998</v>
      </c>
      <c r="CF32" s="6">
        <v>2115.9059999999999</v>
      </c>
      <c r="CG32" s="6">
        <v>2110.1120000000001</v>
      </c>
      <c r="CH32" s="6">
        <v>2104.4169999999999</v>
      </c>
      <c r="CI32" s="6">
        <v>2101.31</v>
      </c>
      <c r="CJ32" s="6">
        <v>2098.7739999999999</v>
      </c>
      <c r="CK32" s="6">
        <v>2094.7759999999998</v>
      </c>
      <c r="CL32" s="6">
        <v>2083.136</v>
      </c>
      <c r="CM32" s="6">
        <v>2086.277</v>
      </c>
      <c r="CN32" s="6">
        <v>2092.1390000000001</v>
      </c>
      <c r="CO32" s="6">
        <v>2089.4009999999998</v>
      </c>
      <c r="CP32" s="6">
        <v>2094.2049999999999</v>
      </c>
      <c r="CQ32" s="6">
        <v>2079.8440000000001</v>
      </c>
      <c r="CR32" s="6">
        <v>2074.855</v>
      </c>
      <c r="CS32" s="6">
        <v>2092.5250000000001</v>
      </c>
      <c r="CT32" s="6">
        <v>2069.9169999999999</v>
      </c>
      <c r="CU32" s="6">
        <v>2063.4160000000002</v>
      </c>
      <c r="CV32" s="6">
        <v>2047.9970000000001</v>
      </c>
      <c r="CW32" s="6">
        <v>2041.6479999999999</v>
      </c>
      <c r="CX32" s="6">
        <v>2033.7360000000001</v>
      </c>
      <c r="CY32" s="6">
        <v>2032.829</v>
      </c>
      <c r="CZ32" s="6">
        <v>2026.7660000000001</v>
      </c>
      <c r="DA32" s="6">
        <v>2021.626</v>
      </c>
      <c r="DB32" s="6">
        <v>2023.171</v>
      </c>
      <c r="DC32" s="6">
        <v>2021.5250000000001</v>
      </c>
      <c r="DD32" s="6">
        <v>2006.777</v>
      </c>
      <c r="DE32" s="6">
        <v>1997.1020000000001</v>
      </c>
      <c r="DF32" s="6">
        <v>1996.7329999999999</v>
      </c>
      <c r="DG32" s="6">
        <v>1975.8710000000001</v>
      </c>
      <c r="DH32" s="6">
        <v>1967.7919999999999</v>
      </c>
      <c r="DI32" s="6">
        <v>1958.806</v>
      </c>
      <c r="DJ32" s="6">
        <v>1961.4090000000001</v>
      </c>
      <c r="DK32" s="6">
        <v>1953.6489999999999</v>
      </c>
      <c r="DL32" s="6">
        <v>1957.5119999999999</v>
      </c>
      <c r="DM32" s="6">
        <v>1947.652</v>
      </c>
      <c r="DN32" s="6">
        <v>1938.8679999999999</v>
      </c>
      <c r="DO32" s="6">
        <v>1935.979</v>
      </c>
      <c r="DP32" s="6">
        <v>1920.9290000000001</v>
      </c>
      <c r="DQ32" s="6">
        <v>1915.403</v>
      </c>
      <c r="DR32" s="6">
        <v>1905.845</v>
      </c>
      <c r="DS32" s="6">
        <v>1903.0060000000001</v>
      </c>
      <c r="DT32" s="6">
        <v>1894.2719999999999</v>
      </c>
      <c r="DU32" s="6">
        <v>1893.415</v>
      </c>
      <c r="DV32" s="6">
        <v>1886.0250000000001</v>
      </c>
      <c r="DW32" s="6">
        <v>1880.683</v>
      </c>
      <c r="DX32" s="6">
        <v>1871.865</v>
      </c>
      <c r="DY32" s="6">
        <v>1867.0609999999999</v>
      </c>
      <c r="DZ32" s="6">
        <v>1855.5889999999999</v>
      </c>
      <c r="EA32" s="6">
        <v>1844.1669999999999</v>
      </c>
      <c r="EB32" s="6">
        <v>1843.327</v>
      </c>
      <c r="EC32" s="6">
        <v>1830.327</v>
      </c>
      <c r="ED32" s="6">
        <v>1822.482</v>
      </c>
      <c r="EF32" s="6">
        <v>34.875999999999998</v>
      </c>
      <c r="EG32" s="6">
        <v>33.881999999999998</v>
      </c>
      <c r="EH32" s="6">
        <v>34.835999999999999</v>
      </c>
      <c r="EI32" s="6">
        <v>34.917000000000002</v>
      </c>
      <c r="EJ32" s="6">
        <v>35.119999999999997</v>
      </c>
      <c r="EK32" s="6">
        <v>37.615000000000002</v>
      </c>
      <c r="EL32" s="6">
        <v>35.343000000000004</v>
      </c>
      <c r="EM32" s="6">
        <v>36.722000000000001</v>
      </c>
      <c r="EN32" s="6">
        <v>35.545999999999999</v>
      </c>
      <c r="EO32" s="6">
        <v>36.256</v>
      </c>
      <c r="EP32" s="6">
        <v>32.847999999999999</v>
      </c>
      <c r="EQ32" s="6">
        <v>37.817999999999998</v>
      </c>
      <c r="ER32" s="6">
        <v>34.774999999999999</v>
      </c>
      <c r="ES32" s="6">
        <v>34.511000000000003</v>
      </c>
      <c r="ET32" s="6">
        <v>36.54</v>
      </c>
      <c r="EU32" s="6">
        <v>37.838000000000001</v>
      </c>
      <c r="EV32" s="6">
        <v>35.585999999999999</v>
      </c>
      <c r="EW32" s="6">
        <v>34.774999999999999</v>
      </c>
      <c r="EX32" s="6">
        <v>35.566000000000003</v>
      </c>
      <c r="EY32" s="6">
        <v>35.566000000000003</v>
      </c>
      <c r="EZ32" s="6">
        <v>36.295999999999999</v>
      </c>
      <c r="FA32" s="6">
        <v>38.69</v>
      </c>
      <c r="FB32" s="6">
        <v>36.234999999999999</v>
      </c>
      <c r="FC32" s="6">
        <v>33.152000000000001</v>
      </c>
      <c r="FD32" s="6">
        <v>34.694000000000003</v>
      </c>
      <c r="FE32" s="6">
        <v>35.869999999999997</v>
      </c>
      <c r="FF32" s="6">
        <v>36.093000000000004</v>
      </c>
      <c r="FG32" s="6">
        <v>34.003999999999998</v>
      </c>
      <c r="FH32" s="6">
        <v>34.552</v>
      </c>
      <c r="FI32" s="6">
        <v>37.350999999999999</v>
      </c>
      <c r="FJ32" s="6">
        <v>36.884</v>
      </c>
      <c r="FK32" s="6">
        <v>31.448</v>
      </c>
      <c r="FL32" s="6">
        <v>31.143999999999998</v>
      </c>
      <c r="FM32" s="6">
        <v>32.746000000000002</v>
      </c>
      <c r="FN32" s="6">
        <v>36.173999999999999</v>
      </c>
      <c r="FO32" s="6">
        <v>35.281999999999996</v>
      </c>
      <c r="FP32" s="6">
        <v>34.713999999999999</v>
      </c>
      <c r="FQ32" s="6">
        <v>36.215000000000003</v>
      </c>
      <c r="FR32" s="6">
        <v>33.578000000000003</v>
      </c>
      <c r="FS32" s="6">
        <v>32.645000000000003</v>
      </c>
      <c r="FT32" s="6">
        <v>36.052999999999997</v>
      </c>
      <c r="FU32" s="6">
        <v>33.171999999999997</v>
      </c>
      <c r="FV32" s="6">
        <v>32.868000000000002</v>
      </c>
      <c r="FW32" s="6">
        <v>36.052999999999997</v>
      </c>
      <c r="FX32" s="6">
        <v>31.751999999999999</v>
      </c>
      <c r="FY32" s="6">
        <v>33.517000000000003</v>
      </c>
      <c r="FZ32" s="6">
        <v>32.116999999999997</v>
      </c>
      <c r="GA32" s="6">
        <v>30.19</v>
      </c>
      <c r="GB32" s="6">
        <v>37.148000000000003</v>
      </c>
      <c r="GC32" s="6">
        <v>34.856000000000002</v>
      </c>
      <c r="GD32" s="6">
        <v>36.295999999999999</v>
      </c>
      <c r="GE32" s="6">
        <v>29.905999999999999</v>
      </c>
      <c r="GF32" s="6">
        <v>32.198</v>
      </c>
      <c r="GG32" s="6">
        <v>40.029000000000003</v>
      </c>
      <c r="GH32" s="6">
        <v>41.185000000000002</v>
      </c>
      <c r="GI32" s="6">
        <v>33.558</v>
      </c>
      <c r="GJ32" s="6">
        <v>31.812999999999999</v>
      </c>
      <c r="GK32" s="6">
        <v>34.774999999999999</v>
      </c>
      <c r="GL32" s="6">
        <v>34.511000000000003</v>
      </c>
      <c r="GM32" s="6">
        <v>35.383000000000003</v>
      </c>
      <c r="GN32" s="6">
        <v>33.171999999999997</v>
      </c>
      <c r="GO32" s="6">
        <v>34.003999999999998</v>
      </c>
      <c r="GP32" s="6">
        <v>33.395000000000003</v>
      </c>
      <c r="GQ32" s="6">
        <v>33.091000000000001</v>
      </c>
      <c r="GR32" s="6">
        <v>29.033999999999999</v>
      </c>
      <c r="GS32" s="6">
        <v>37.189</v>
      </c>
      <c r="GT32" s="6">
        <v>34.491</v>
      </c>
      <c r="GU32" s="6">
        <v>33.963000000000001</v>
      </c>
      <c r="GV32" s="6">
        <v>35.119999999999997</v>
      </c>
      <c r="GW32" s="6">
        <v>31.954999999999998</v>
      </c>
      <c r="GX32" s="6">
        <v>33.293999999999997</v>
      </c>
      <c r="GY32" s="6">
        <v>31.488</v>
      </c>
      <c r="GZ32" s="6">
        <v>31.245000000000001</v>
      </c>
      <c r="HA32" s="6">
        <v>33.213000000000001</v>
      </c>
      <c r="HB32" s="6">
        <v>31.245000000000001</v>
      </c>
      <c r="HC32" s="6">
        <v>33.232999999999997</v>
      </c>
      <c r="HD32" s="6">
        <v>29.866</v>
      </c>
      <c r="HE32" s="6">
        <v>32.786999999999999</v>
      </c>
      <c r="HF32" s="6">
        <v>31.042000000000002</v>
      </c>
      <c r="HG32" s="6">
        <v>31.57</v>
      </c>
      <c r="HH32" s="6">
        <v>34.186</v>
      </c>
      <c r="HI32" s="6">
        <v>34.369</v>
      </c>
      <c r="HJ32" s="6">
        <v>31.225000000000001</v>
      </c>
      <c r="HK32" s="6">
        <v>28.872</v>
      </c>
      <c r="HL32" s="6">
        <v>31.143999999999998</v>
      </c>
      <c r="HM32" s="6">
        <v>29.053999999999998</v>
      </c>
      <c r="HN32" s="6">
        <v>29.013999999999999</v>
      </c>
      <c r="HO32" s="6">
        <v>29.885999999999999</v>
      </c>
      <c r="HP32" s="6">
        <v>30.92</v>
      </c>
      <c r="HQ32" s="6">
        <v>29.702999999999999</v>
      </c>
      <c r="HR32" s="6">
        <v>37.878</v>
      </c>
      <c r="HS32" s="6">
        <v>36.518999999999998</v>
      </c>
      <c r="HT32" s="6">
        <v>30.86</v>
      </c>
      <c r="HU32" s="6">
        <v>31.995999999999999</v>
      </c>
      <c r="HV32" s="6">
        <v>29.541</v>
      </c>
      <c r="HW32" s="6">
        <v>28.446000000000002</v>
      </c>
      <c r="HX32" s="6">
        <v>33.049999999999997</v>
      </c>
      <c r="HY32" s="6">
        <v>33.110999999999997</v>
      </c>
      <c r="HZ32" s="6">
        <v>33.436</v>
      </c>
      <c r="IA32" s="6">
        <v>35.951000000000001</v>
      </c>
      <c r="IB32" s="6">
        <v>31.001999999999999</v>
      </c>
      <c r="IC32" s="6">
        <v>31.164000000000001</v>
      </c>
      <c r="ID32" s="6">
        <v>29.338000000000001</v>
      </c>
      <c r="IE32" s="6">
        <v>30.17</v>
      </c>
      <c r="IF32" s="6">
        <v>30.047999999999998</v>
      </c>
      <c r="IG32" s="6">
        <v>30.251000000000001</v>
      </c>
      <c r="IH32" s="6">
        <v>29.135000000000002</v>
      </c>
      <c r="II32" s="6">
        <v>34.085000000000001</v>
      </c>
      <c r="IJ32" s="6">
        <v>32.908000000000001</v>
      </c>
      <c r="IK32" s="6">
        <v>29.48</v>
      </c>
      <c r="IL32" s="6">
        <v>31.63</v>
      </c>
      <c r="IM32" s="6">
        <v>28.567</v>
      </c>
      <c r="IN32" s="6">
        <v>30.515000000000001</v>
      </c>
      <c r="IO32" s="6">
        <v>28.872</v>
      </c>
      <c r="IP32" s="6">
        <v>26.376000000000001</v>
      </c>
      <c r="IQ32" s="6">
        <v>29.135000000000002</v>
      </c>
      <c r="IR32" s="6">
        <v>28.831</v>
      </c>
      <c r="IS32" s="6">
        <v>35.505000000000003</v>
      </c>
      <c r="IT32" s="6">
        <v>29.885999999999999</v>
      </c>
      <c r="IU32" s="6">
        <v>28.364000000000001</v>
      </c>
      <c r="IV32" s="6">
        <v>31.306000000000001</v>
      </c>
      <c r="IW32" s="6">
        <v>31.184000000000001</v>
      </c>
      <c r="IX32" s="6">
        <v>31.306000000000001</v>
      </c>
      <c r="IY32" s="6">
        <v>32.32</v>
      </c>
      <c r="IZ32" s="6">
        <v>28.303999999999998</v>
      </c>
      <c r="JA32" s="6">
        <v>28.140999999999998</v>
      </c>
      <c r="JB32" s="6">
        <v>31.306000000000001</v>
      </c>
      <c r="JC32" s="6">
        <v>29.866</v>
      </c>
      <c r="JD32" s="6">
        <v>30.027999999999999</v>
      </c>
      <c r="JE32" s="6">
        <v>30.981000000000002</v>
      </c>
      <c r="JF32" s="6">
        <v>30.088999999999999</v>
      </c>
      <c r="JG32" s="6">
        <v>30.86</v>
      </c>
      <c r="JH32" s="6">
        <v>31.245000000000001</v>
      </c>
      <c r="JI32" s="6">
        <v>27.126999999999999</v>
      </c>
      <c r="JJ32" s="6">
        <v>29.094999999999999</v>
      </c>
      <c r="JK32" s="6">
        <v>28.283000000000001</v>
      </c>
      <c r="JL32" s="6">
        <v>28.161999999999999</v>
      </c>
      <c r="JM32" s="6">
        <v>24.571000000000002</v>
      </c>
      <c r="JN32" s="6">
        <v>31.995999999999999</v>
      </c>
      <c r="JO32" s="6">
        <v>24.713000000000001</v>
      </c>
      <c r="JP32" s="6">
        <v>24.571000000000002</v>
      </c>
      <c r="JQ32" s="6">
        <v>30.15</v>
      </c>
      <c r="JR32" s="6">
        <v>33.780999999999999</v>
      </c>
      <c r="JS32" s="6">
        <v>31.934999999999999</v>
      </c>
      <c r="JT32" s="6">
        <v>28.608000000000001</v>
      </c>
      <c r="JU32" s="6">
        <v>26.376000000000001</v>
      </c>
      <c r="JV32" s="6">
        <v>28.324000000000002</v>
      </c>
      <c r="JW32" s="6">
        <v>29.419</v>
      </c>
      <c r="JX32" s="6">
        <v>28.161999999999999</v>
      </c>
      <c r="JY32" s="6">
        <v>29.744</v>
      </c>
      <c r="JZ32" s="6">
        <v>29.074000000000002</v>
      </c>
      <c r="KA32" s="6">
        <v>24.713000000000001</v>
      </c>
      <c r="KB32" s="6">
        <v>29.683</v>
      </c>
      <c r="KC32" s="6">
        <v>30.92</v>
      </c>
      <c r="KD32" s="6">
        <v>28.02</v>
      </c>
      <c r="KE32" s="6">
        <v>30.027999999999999</v>
      </c>
      <c r="KF32" s="6">
        <v>26.64</v>
      </c>
      <c r="KG32" s="6">
        <v>30.393000000000001</v>
      </c>
      <c r="KH32" s="6">
        <v>29.419</v>
      </c>
      <c r="KI32" s="6">
        <v>31.651</v>
      </c>
      <c r="KJ32" s="6">
        <v>25.788</v>
      </c>
      <c r="KK32" s="6">
        <v>29.44</v>
      </c>
      <c r="KL32" s="6">
        <v>28.79</v>
      </c>
      <c r="KM32" s="6">
        <v>28.222000000000001</v>
      </c>
      <c r="KN32" s="6">
        <v>29.866</v>
      </c>
      <c r="KO32" s="6">
        <v>28.608000000000001</v>
      </c>
      <c r="KP32" s="6">
        <v>28.405000000000001</v>
      </c>
      <c r="KQ32" s="6">
        <v>30.838999999999999</v>
      </c>
      <c r="KR32" s="6">
        <v>28.425000000000001</v>
      </c>
      <c r="KS32" s="6">
        <v>27.146999999999998</v>
      </c>
      <c r="KT32" s="6">
        <v>30.007999999999999</v>
      </c>
      <c r="KU32" s="6">
        <v>30.15</v>
      </c>
      <c r="KV32" s="6">
        <v>30.696999999999999</v>
      </c>
      <c r="KW32" s="6">
        <v>26.742000000000001</v>
      </c>
      <c r="KX32" s="6">
        <v>29.724</v>
      </c>
      <c r="KY32" s="6">
        <v>27.594000000000001</v>
      </c>
      <c r="KZ32" s="6">
        <v>27.452000000000002</v>
      </c>
      <c r="LA32" s="6">
        <v>29.196000000000002</v>
      </c>
      <c r="LB32" s="6">
        <v>28.628</v>
      </c>
      <c r="LC32" s="6">
        <v>27.614000000000001</v>
      </c>
      <c r="LD32" s="6">
        <v>23.251999999999999</v>
      </c>
      <c r="LE32" s="6">
        <v>28.689</v>
      </c>
      <c r="LF32" s="6">
        <v>33.597999999999999</v>
      </c>
      <c r="LG32" s="6">
        <v>28.181999999999999</v>
      </c>
      <c r="LH32" s="6">
        <v>26.335999999999999</v>
      </c>
      <c r="LI32" s="6">
        <v>28.79</v>
      </c>
      <c r="LJ32" s="6">
        <v>30.635999999999999</v>
      </c>
      <c r="LK32" s="6">
        <v>25.504000000000001</v>
      </c>
      <c r="LL32" s="6">
        <v>27.472000000000001</v>
      </c>
      <c r="LM32" s="6">
        <v>33.03</v>
      </c>
      <c r="LN32" s="6">
        <v>26.295000000000002</v>
      </c>
      <c r="LO32" s="6">
        <v>23.536000000000001</v>
      </c>
      <c r="LP32" s="6">
        <v>26.091999999999999</v>
      </c>
      <c r="LQ32" s="6">
        <v>27.512</v>
      </c>
      <c r="LR32" s="6">
        <v>27.126999999999999</v>
      </c>
      <c r="LS32" s="6">
        <v>28.527000000000001</v>
      </c>
      <c r="LT32" s="6">
        <v>25.971</v>
      </c>
      <c r="LU32" s="6">
        <v>35.707999999999998</v>
      </c>
      <c r="LV32" s="6">
        <v>29.399000000000001</v>
      </c>
      <c r="LW32" s="6">
        <v>31.042000000000002</v>
      </c>
      <c r="LX32" s="6">
        <v>23.577000000000002</v>
      </c>
      <c r="LY32" s="6">
        <v>24.713000000000001</v>
      </c>
      <c r="LZ32" s="6">
        <v>27.026</v>
      </c>
      <c r="MA32" s="6">
        <v>25.768000000000001</v>
      </c>
      <c r="MB32" s="6">
        <v>28.669</v>
      </c>
      <c r="MC32" s="6">
        <v>31.914000000000001</v>
      </c>
      <c r="MD32" s="6">
        <v>28.73</v>
      </c>
      <c r="ME32" s="6">
        <v>26.884</v>
      </c>
      <c r="MF32" s="6">
        <v>26.6</v>
      </c>
      <c r="MG32" s="6">
        <v>28.06</v>
      </c>
      <c r="MH32" s="6">
        <v>30.434000000000001</v>
      </c>
      <c r="MI32" s="6">
        <v>27.594000000000001</v>
      </c>
      <c r="MJ32" s="6">
        <v>24.591000000000001</v>
      </c>
      <c r="MK32" s="6">
        <v>27.35</v>
      </c>
      <c r="ML32" s="6">
        <v>29.114999999999998</v>
      </c>
      <c r="MM32" s="6">
        <v>25.038</v>
      </c>
      <c r="MN32" s="6">
        <v>25.077999999999999</v>
      </c>
      <c r="MO32" s="6">
        <v>26.762</v>
      </c>
      <c r="MP32" s="6">
        <v>27.878</v>
      </c>
      <c r="MQ32" s="6">
        <v>27.492000000000001</v>
      </c>
      <c r="MR32" s="6">
        <v>29.622</v>
      </c>
      <c r="MS32" s="6">
        <v>27.553000000000001</v>
      </c>
      <c r="MT32" s="6">
        <v>25.585000000000001</v>
      </c>
      <c r="MU32" s="6">
        <v>28.202000000000002</v>
      </c>
      <c r="MV32" s="6">
        <v>25.097999999999999</v>
      </c>
      <c r="MW32" s="6">
        <v>28.689</v>
      </c>
      <c r="MX32" s="6">
        <v>25.321999999999999</v>
      </c>
      <c r="MY32" s="6">
        <v>22.116</v>
      </c>
      <c r="MZ32" s="6">
        <v>26.498000000000001</v>
      </c>
    </row>
    <row r="33" spans="2:364">
      <c r="B33" s="5" t="s">
        <v>20</v>
      </c>
      <c r="D33" s="6" t="s">
        <v>524</v>
      </c>
      <c r="E33" s="6">
        <v>1</v>
      </c>
      <c r="F33" s="6">
        <v>1.004</v>
      </c>
      <c r="G33" s="6">
        <v>0.998</v>
      </c>
      <c r="H33" s="6">
        <v>1.0029999999999999</v>
      </c>
      <c r="I33" s="6">
        <v>0.998</v>
      </c>
      <c r="J33" s="6">
        <v>0.999</v>
      </c>
      <c r="K33" s="6">
        <v>1.0009999999999999</v>
      </c>
      <c r="L33" s="6">
        <v>1.0049999999999999</v>
      </c>
      <c r="M33" s="6">
        <v>1.0009999999999999</v>
      </c>
      <c r="N33" s="6">
        <v>1.0049999999999999</v>
      </c>
      <c r="O33" s="6">
        <v>1.0049999999999999</v>
      </c>
      <c r="P33" s="6">
        <v>0.96699999999999997</v>
      </c>
      <c r="Q33" s="6">
        <v>0.94599999999999995</v>
      </c>
      <c r="R33" s="6">
        <v>0.93100000000000005</v>
      </c>
      <c r="S33" s="6">
        <v>0.96599999999999997</v>
      </c>
      <c r="T33" s="6">
        <v>0.96899999999999997</v>
      </c>
      <c r="U33" s="6">
        <v>0.96899999999999997</v>
      </c>
      <c r="V33" s="6">
        <v>0.97</v>
      </c>
      <c r="W33" s="6">
        <v>0.97899999999999998</v>
      </c>
      <c r="X33" s="6">
        <v>0.98499999999999999</v>
      </c>
      <c r="Y33" s="6">
        <v>0.99399999999999999</v>
      </c>
      <c r="Z33" s="6">
        <v>1.0049999999999999</v>
      </c>
      <c r="AA33" s="6">
        <v>1.016</v>
      </c>
      <c r="AB33" s="6">
        <v>1.0309999999999999</v>
      </c>
      <c r="AC33" s="6">
        <v>1.0369999999999999</v>
      </c>
      <c r="AD33" s="6">
        <v>1.06</v>
      </c>
      <c r="AE33" s="6">
        <v>1.077</v>
      </c>
      <c r="AF33" s="6">
        <v>1.087</v>
      </c>
      <c r="AG33" s="6">
        <v>1.1120000000000001</v>
      </c>
      <c r="AH33" s="6">
        <v>1.1240000000000001</v>
      </c>
      <c r="AI33" s="6">
        <v>1.145</v>
      </c>
      <c r="AJ33" s="6">
        <v>1.165</v>
      </c>
      <c r="AK33" s="6">
        <v>1.1910000000000001</v>
      </c>
      <c r="AL33" s="6">
        <v>1.21</v>
      </c>
      <c r="AM33" s="6">
        <v>1.2330000000000001</v>
      </c>
      <c r="AN33" s="6">
        <v>1.2569999999999999</v>
      </c>
      <c r="AO33" s="6">
        <v>1.276</v>
      </c>
      <c r="AP33" s="6">
        <v>1.2949999999999999</v>
      </c>
      <c r="AQ33" s="6">
        <v>1.3069999999999999</v>
      </c>
      <c r="AR33" s="6">
        <v>1.3260000000000001</v>
      </c>
      <c r="AS33" s="6">
        <v>1.349</v>
      </c>
      <c r="AT33" s="6">
        <v>1.361</v>
      </c>
      <c r="AU33" s="6">
        <v>1.3819999999999999</v>
      </c>
      <c r="AV33" s="6">
        <v>1.397</v>
      </c>
      <c r="AW33" s="6">
        <v>1.4119999999999999</v>
      </c>
      <c r="AX33" s="6">
        <v>1.4279999999999999</v>
      </c>
      <c r="AY33" s="6">
        <v>1.4430000000000001</v>
      </c>
      <c r="AZ33" s="6">
        <v>1.458</v>
      </c>
      <c r="BA33" s="6">
        <v>1.4670000000000001</v>
      </c>
      <c r="BB33" s="6">
        <v>1.478</v>
      </c>
      <c r="BC33" s="6">
        <v>1.4830000000000001</v>
      </c>
      <c r="BD33" s="6">
        <v>1.51</v>
      </c>
      <c r="BE33" s="6">
        <v>1.5</v>
      </c>
      <c r="BF33" s="6">
        <v>1.516</v>
      </c>
      <c r="BG33" s="6">
        <v>1.5349999999999999</v>
      </c>
      <c r="BH33" s="6">
        <v>1.546</v>
      </c>
      <c r="BI33" s="6">
        <v>1.56</v>
      </c>
      <c r="BJ33" s="6">
        <v>1.5629999999999999</v>
      </c>
      <c r="BK33" s="6">
        <v>1.573</v>
      </c>
      <c r="BL33" s="6">
        <v>1.5720000000000001</v>
      </c>
      <c r="BM33" s="6">
        <v>1.5860000000000001</v>
      </c>
      <c r="BN33" s="6">
        <v>1.587</v>
      </c>
      <c r="BO33" s="6">
        <v>1.5840000000000001</v>
      </c>
      <c r="BP33" s="6">
        <v>1.593</v>
      </c>
      <c r="BQ33" s="6">
        <v>1.6080000000000001</v>
      </c>
      <c r="BR33" s="6">
        <v>1.6120000000000001</v>
      </c>
      <c r="BS33" s="6">
        <v>1.6120000000000001</v>
      </c>
      <c r="BT33" s="6">
        <v>1.6140000000000001</v>
      </c>
      <c r="BU33" s="6">
        <v>1.625</v>
      </c>
      <c r="BV33" s="6">
        <v>1.627</v>
      </c>
      <c r="BW33" s="6">
        <v>1.6220000000000001</v>
      </c>
      <c r="BX33" s="6">
        <v>1.6240000000000001</v>
      </c>
      <c r="BY33" s="6">
        <v>1.6160000000000001</v>
      </c>
      <c r="BZ33" s="6">
        <v>1.6240000000000001</v>
      </c>
      <c r="CA33" s="6">
        <v>1.629</v>
      </c>
      <c r="CB33" s="6">
        <v>1.6279999999999999</v>
      </c>
      <c r="CC33" s="6">
        <v>1.6339999999999999</v>
      </c>
      <c r="CD33" s="6">
        <v>1.63</v>
      </c>
      <c r="CE33" s="6">
        <v>1.629</v>
      </c>
      <c r="CF33" s="6">
        <v>1.625</v>
      </c>
      <c r="CG33" s="6">
        <v>1.6160000000000001</v>
      </c>
      <c r="CH33" s="6">
        <v>1.615</v>
      </c>
      <c r="CI33" s="6">
        <v>1.6080000000000001</v>
      </c>
      <c r="CJ33" s="6">
        <v>1.6040000000000001</v>
      </c>
      <c r="CK33" s="6">
        <v>1.5960000000000001</v>
      </c>
      <c r="CL33" s="6">
        <v>1.6020000000000001</v>
      </c>
      <c r="CM33" s="6">
        <v>1.603</v>
      </c>
      <c r="CN33" s="6">
        <v>1.6</v>
      </c>
      <c r="CO33" s="6">
        <v>1.5980000000000001</v>
      </c>
      <c r="CP33" s="6">
        <v>1.603</v>
      </c>
      <c r="CQ33" s="6">
        <v>1.5860000000000001</v>
      </c>
      <c r="CR33" s="6">
        <v>1.587</v>
      </c>
      <c r="CS33" s="6">
        <v>1.6</v>
      </c>
      <c r="CT33" s="6">
        <v>1.5820000000000001</v>
      </c>
      <c r="CU33" s="6">
        <v>1.58</v>
      </c>
      <c r="CV33" s="6">
        <v>1.5740000000000001</v>
      </c>
      <c r="CW33" s="6">
        <v>1.575</v>
      </c>
      <c r="CX33" s="6">
        <v>1.5629999999999999</v>
      </c>
      <c r="CY33" s="6">
        <v>1.5569999999999999</v>
      </c>
      <c r="CZ33" s="6">
        <v>1.554</v>
      </c>
      <c r="DA33" s="6">
        <v>1.554</v>
      </c>
      <c r="DB33" s="6">
        <v>1.5569999999999999</v>
      </c>
      <c r="DC33" s="6">
        <v>1.5509999999999999</v>
      </c>
      <c r="DD33" s="6">
        <v>1.5449999999999999</v>
      </c>
      <c r="DE33" s="6">
        <v>1.5329999999999999</v>
      </c>
      <c r="DF33" s="6">
        <v>1.536</v>
      </c>
      <c r="DG33" s="6">
        <v>1.5229999999999999</v>
      </c>
      <c r="DH33" s="6">
        <v>1.514</v>
      </c>
      <c r="DI33" s="6">
        <v>1.5069999999999999</v>
      </c>
      <c r="DJ33" s="6">
        <v>1.5069999999999999</v>
      </c>
      <c r="DK33" s="6">
        <v>1.5009999999999999</v>
      </c>
      <c r="DL33" s="6">
        <v>1.502</v>
      </c>
      <c r="DM33" s="6">
        <v>1.4970000000000001</v>
      </c>
      <c r="DN33" s="6">
        <v>1.496</v>
      </c>
      <c r="DO33" s="6">
        <v>1.494</v>
      </c>
      <c r="DP33" s="6">
        <v>1.4730000000000001</v>
      </c>
      <c r="DQ33" s="6">
        <v>1.4670000000000001</v>
      </c>
      <c r="DR33" s="6">
        <v>1.462</v>
      </c>
      <c r="DS33" s="6">
        <v>1.458</v>
      </c>
      <c r="DT33" s="6">
        <v>1.45</v>
      </c>
      <c r="DU33" s="6">
        <v>1.4530000000000001</v>
      </c>
      <c r="DV33" s="6">
        <v>1.4450000000000001</v>
      </c>
      <c r="DW33" s="6">
        <v>1.4450000000000001</v>
      </c>
      <c r="DX33" s="6">
        <v>1.44</v>
      </c>
      <c r="DY33" s="6">
        <v>1.43</v>
      </c>
      <c r="DZ33" s="6">
        <v>1.4219999999999999</v>
      </c>
      <c r="EA33" s="6">
        <v>1.419</v>
      </c>
      <c r="EB33" s="6">
        <v>1.41</v>
      </c>
      <c r="EC33" s="6">
        <v>1.4019999999999999</v>
      </c>
      <c r="ED33" s="6">
        <v>1.403</v>
      </c>
      <c r="EF33" s="6">
        <v>25.83</v>
      </c>
      <c r="EG33" s="6">
        <v>23.8</v>
      </c>
      <c r="EH33" s="6">
        <v>25.916</v>
      </c>
      <c r="EI33" s="6">
        <v>23.8</v>
      </c>
      <c r="EJ33" s="6">
        <v>24.332999999999998</v>
      </c>
      <c r="EK33" s="6">
        <v>25.021000000000001</v>
      </c>
      <c r="EL33" s="6">
        <v>26.792999999999999</v>
      </c>
      <c r="EM33" s="6">
        <v>24.556999999999999</v>
      </c>
      <c r="EN33" s="6">
        <v>27.241</v>
      </c>
      <c r="EO33" s="6">
        <v>24.54</v>
      </c>
      <c r="EP33" s="6">
        <v>22.286000000000001</v>
      </c>
      <c r="EQ33" s="6">
        <v>23.352</v>
      </c>
      <c r="ER33" s="6">
        <v>25.536999999999999</v>
      </c>
      <c r="ES33" s="6">
        <v>25.503</v>
      </c>
      <c r="ET33" s="6">
        <v>20.617000000000001</v>
      </c>
      <c r="EU33" s="6">
        <v>25.073</v>
      </c>
      <c r="EV33" s="6">
        <v>24.986999999999998</v>
      </c>
      <c r="EW33" s="6">
        <v>26.329000000000001</v>
      </c>
      <c r="EX33" s="6">
        <v>22.44</v>
      </c>
      <c r="EY33" s="6">
        <v>21.923999999999999</v>
      </c>
      <c r="EZ33" s="6">
        <v>21.614999999999998</v>
      </c>
      <c r="FA33" s="6">
        <v>21.786999999999999</v>
      </c>
      <c r="FB33" s="6">
        <v>29.219000000000001</v>
      </c>
      <c r="FC33" s="6">
        <v>25.675000000000001</v>
      </c>
      <c r="FD33" s="6">
        <v>25.52</v>
      </c>
      <c r="FE33" s="6">
        <v>23.678999999999998</v>
      </c>
      <c r="FF33" s="6">
        <v>24.298999999999999</v>
      </c>
      <c r="FG33" s="6">
        <v>26.346</v>
      </c>
      <c r="FH33" s="6">
        <v>20.978000000000002</v>
      </c>
      <c r="FI33" s="6">
        <v>22.922000000000001</v>
      </c>
      <c r="FJ33" s="6">
        <v>22.939</v>
      </c>
      <c r="FK33" s="6">
        <v>22.164999999999999</v>
      </c>
      <c r="FL33" s="6">
        <v>21.821000000000002</v>
      </c>
      <c r="FM33" s="6">
        <v>23.902999999999999</v>
      </c>
      <c r="FN33" s="6">
        <v>23.507000000000001</v>
      </c>
      <c r="FO33" s="6">
        <v>25.864000000000001</v>
      </c>
      <c r="FP33" s="6">
        <v>25.812999999999999</v>
      </c>
      <c r="FQ33" s="6">
        <v>23.335000000000001</v>
      </c>
      <c r="FR33" s="6">
        <v>24.247</v>
      </c>
      <c r="FS33" s="6">
        <v>27.344000000000001</v>
      </c>
      <c r="FT33" s="6">
        <v>22.905000000000001</v>
      </c>
      <c r="FU33" s="6">
        <v>23.404</v>
      </c>
      <c r="FV33" s="6">
        <v>23.850999999999999</v>
      </c>
      <c r="FW33" s="6">
        <v>22.544</v>
      </c>
      <c r="FX33" s="6">
        <v>22.251000000000001</v>
      </c>
      <c r="FY33" s="6">
        <v>23.8</v>
      </c>
      <c r="FZ33" s="6">
        <v>22.286000000000001</v>
      </c>
      <c r="GA33" s="6">
        <v>26.207999999999998</v>
      </c>
      <c r="GB33" s="6">
        <v>25.382999999999999</v>
      </c>
      <c r="GC33" s="6">
        <v>25.347999999999999</v>
      </c>
      <c r="GD33" s="6">
        <v>22.114000000000001</v>
      </c>
      <c r="GE33" s="6">
        <v>23.885999999999999</v>
      </c>
      <c r="GF33" s="6">
        <v>21.15</v>
      </c>
      <c r="GG33" s="6">
        <v>23.559000000000001</v>
      </c>
      <c r="GH33" s="6">
        <v>22.131</v>
      </c>
      <c r="GI33" s="6">
        <v>19.841999999999999</v>
      </c>
      <c r="GJ33" s="6">
        <v>18.190999999999999</v>
      </c>
      <c r="GK33" s="6">
        <v>27.033999999999999</v>
      </c>
      <c r="GL33" s="6">
        <v>22.164999999999999</v>
      </c>
      <c r="GM33" s="6">
        <v>22.32</v>
      </c>
      <c r="GN33" s="6">
        <v>24.143999999999998</v>
      </c>
      <c r="GO33" s="6">
        <v>24.591000000000001</v>
      </c>
      <c r="GP33" s="6">
        <v>22.974</v>
      </c>
      <c r="GQ33" s="6">
        <v>19.378</v>
      </c>
      <c r="GR33" s="6">
        <v>22.509</v>
      </c>
      <c r="GS33" s="6">
        <v>25.417000000000002</v>
      </c>
      <c r="GT33" s="6">
        <v>24.97</v>
      </c>
      <c r="GU33" s="6">
        <v>23.248999999999999</v>
      </c>
      <c r="GV33" s="6">
        <v>19.326000000000001</v>
      </c>
      <c r="GW33" s="6">
        <v>19.498000000000001</v>
      </c>
      <c r="GX33" s="6">
        <v>20.445</v>
      </c>
      <c r="GY33" s="6">
        <v>19.533000000000001</v>
      </c>
      <c r="GZ33" s="6">
        <v>24.091999999999999</v>
      </c>
      <c r="HA33" s="6">
        <v>24.332999999999998</v>
      </c>
      <c r="HB33" s="6">
        <v>26.725000000000001</v>
      </c>
      <c r="HC33" s="6">
        <v>22.131</v>
      </c>
      <c r="HD33" s="6">
        <v>22.594999999999999</v>
      </c>
      <c r="HE33" s="6">
        <v>23.335000000000001</v>
      </c>
      <c r="HF33" s="6">
        <v>22.594999999999999</v>
      </c>
      <c r="HG33" s="6">
        <v>22.785</v>
      </c>
      <c r="HH33" s="6">
        <v>23.628</v>
      </c>
      <c r="HI33" s="6">
        <v>18.792999999999999</v>
      </c>
      <c r="HJ33" s="6">
        <v>23.8</v>
      </c>
      <c r="HK33" s="6">
        <v>18.087</v>
      </c>
      <c r="HL33" s="6">
        <v>23.937000000000001</v>
      </c>
      <c r="HM33" s="6">
        <v>23.817</v>
      </c>
      <c r="HN33" s="6">
        <v>20.599</v>
      </c>
      <c r="HO33" s="6">
        <v>22.766999999999999</v>
      </c>
      <c r="HP33" s="6">
        <v>18.105</v>
      </c>
      <c r="HQ33" s="6">
        <v>21.940999999999999</v>
      </c>
      <c r="HR33" s="6">
        <v>21.975999999999999</v>
      </c>
      <c r="HS33" s="6">
        <v>23.645</v>
      </c>
      <c r="HT33" s="6">
        <v>26.190999999999999</v>
      </c>
      <c r="HU33" s="6">
        <v>20.702999999999999</v>
      </c>
      <c r="HV33" s="6">
        <v>20.960999999999999</v>
      </c>
      <c r="HW33" s="6">
        <v>22.492000000000001</v>
      </c>
      <c r="HX33" s="6">
        <v>21.477</v>
      </c>
      <c r="HY33" s="6">
        <v>18.603999999999999</v>
      </c>
      <c r="HZ33" s="6">
        <v>23.954999999999998</v>
      </c>
      <c r="IA33" s="6">
        <v>22.337</v>
      </c>
      <c r="IB33" s="6">
        <v>18.466000000000001</v>
      </c>
      <c r="IC33" s="6">
        <v>22.114000000000001</v>
      </c>
      <c r="ID33" s="6">
        <v>21.786999999999999</v>
      </c>
      <c r="IE33" s="6">
        <v>18.327999999999999</v>
      </c>
      <c r="IF33" s="6">
        <v>18.879000000000001</v>
      </c>
      <c r="IG33" s="6">
        <v>20.29</v>
      </c>
      <c r="IH33" s="6">
        <v>19.687999999999999</v>
      </c>
      <c r="II33" s="6">
        <v>19.463999999999999</v>
      </c>
      <c r="IJ33" s="6">
        <v>21.167000000000002</v>
      </c>
      <c r="IK33" s="6">
        <v>21.338999999999999</v>
      </c>
      <c r="IL33" s="6">
        <v>23.265999999999998</v>
      </c>
      <c r="IM33" s="6">
        <v>22.681000000000001</v>
      </c>
      <c r="IN33" s="6">
        <v>20.995000000000001</v>
      </c>
      <c r="IO33" s="6">
        <v>21.701000000000001</v>
      </c>
      <c r="IP33" s="6">
        <v>21.855</v>
      </c>
      <c r="IQ33" s="6">
        <v>19.533000000000001</v>
      </c>
      <c r="IR33" s="6">
        <v>19.239999999999998</v>
      </c>
      <c r="IS33" s="6">
        <v>19.361000000000001</v>
      </c>
      <c r="IT33" s="6">
        <v>20.393000000000001</v>
      </c>
      <c r="IU33" s="6">
        <v>22.114000000000001</v>
      </c>
      <c r="IV33" s="6">
        <v>21.097999999999999</v>
      </c>
      <c r="IW33" s="6">
        <v>19.997</v>
      </c>
      <c r="IX33" s="6">
        <v>19.050999999999998</v>
      </c>
      <c r="IY33" s="6">
        <v>20.341000000000001</v>
      </c>
      <c r="IZ33" s="6">
        <v>20.082999999999998</v>
      </c>
      <c r="JA33" s="6">
        <v>19.446999999999999</v>
      </c>
      <c r="JB33" s="6">
        <v>22.216999999999999</v>
      </c>
      <c r="JC33" s="6">
        <v>18.638000000000002</v>
      </c>
      <c r="JD33" s="6">
        <v>17.623000000000001</v>
      </c>
      <c r="JE33" s="6">
        <v>22.32</v>
      </c>
      <c r="JF33" s="6">
        <v>19.756</v>
      </c>
      <c r="JG33" s="6">
        <v>21.305</v>
      </c>
      <c r="JH33" s="6">
        <v>19.98</v>
      </c>
      <c r="JI33" s="6">
        <v>19.446999999999999</v>
      </c>
      <c r="JJ33" s="6">
        <v>20.254999999999999</v>
      </c>
      <c r="JK33" s="6">
        <v>20.684999999999999</v>
      </c>
      <c r="JL33" s="6">
        <v>21.236000000000001</v>
      </c>
      <c r="JM33" s="6">
        <v>20.048999999999999</v>
      </c>
      <c r="JN33" s="6">
        <v>21.923999999999999</v>
      </c>
      <c r="JO33" s="6">
        <v>20.547999999999998</v>
      </c>
      <c r="JP33" s="6">
        <v>19.239999999999998</v>
      </c>
      <c r="JQ33" s="6">
        <v>24.797999999999998</v>
      </c>
      <c r="JR33" s="6">
        <v>19.170999999999999</v>
      </c>
      <c r="JS33" s="6">
        <v>16.608000000000001</v>
      </c>
      <c r="JT33" s="6">
        <v>16.934999999999999</v>
      </c>
      <c r="JU33" s="6">
        <v>17.95</v>
      </c>
      <c r="JV33" s="6">
        <v>14.801</v>
      </c>
      <c r="JW33" s="6">
        <v>13.425000000000001</v>
      </c>
      <c r="JX33" s="6">
        <v>20.617000000000001</v>
      </c>
      <c r="JY33" s="6">
        <v>23.129000000000001</v>
      </c>
      <c r="JZ33" s="6">
        <v>19.206</v>
      </c>
      <c r="KA33" s="6">
        <v>18.242000000000001</v>
      </c>
      <c r="KB33" s="6">
        <v>15.798999999999999</v>
      </c>
      <c r="KC33" s="6">
        <v>20.960999999999999</v>
      </c>
      <c r="KD33" s="6">
        <v>21.356000000000002</v>
      </c>
      <c r="KE33" s="6">
        <v>16.866</v>
      </c>
      <c r="KF33" s="6">
        <v>22.818999999999999</v>
      </c>
      <c r="KG33" s="6">
        <v>21.855</v>
      </c>
      <c r="KH33" s="6">
        <v>21.253</v>
      </c>
      <c r="KI33" s="6">
        <v>19.395</v>
      </c>
      <c r="KJ33" s="6">
        <v>16.178000000000001</v>
      </c>
      <c r="KK33" s="6">
        <v>17.709</v>
      </c>
      <c r="KL33" s="6">
        <v>18.122</v>
      </c>
      <c r="KM33" s="6">
        <v>20.771999999999998</v>
      </c>
      <c r="KN33" s="6">
        <v>16.608000000000001</v>
      </c>
      <c r="KO33" s="6">
        <v>20.995000000000001</v>
      </c>
      <c r="KP33" s="6">
        <v>16.486999999999998</v>
      </c>
      <c r="KQ33" s="6">
        <v>17.64</v>
      </c>
      <c r="KR33" s="6">
        <v>16.263999999999999</v>
      </c>
      <c r="KS33" s="6">
        <v>15.231</v>
      </c>
      <c r="KT33" s="6">
        <v>20.478999999999999</v>
      </c>
      <c r="KU33" s="6">
        <v>17.966999999999999</v>
      </c>
      <c r="KV33" s="6">
        <v>19.567</v>
      </c>
      <c r="KW33" s="6">
        <v>19.963000000000001</v>
      </c>
      <c r="KX33" s="6">
        <v>17.966999999999999</v>
      </c>
      <c r="KY33" s="6">
        <v>17.262</v>
      </c>
      <c r="KZ33" s="6">
        <v>19.704999999999998</v>
      </c>
      <c r="LA33" s="6">
        <v>19.963000000000001</v>
      </c>
      <c r="LB33" s="6">
        <v>20.72</v>
      </c>
      <c r="LC33" s="6">
        <v>17.227</v>
      </c>
      <c r="LD33" s="6">
        <v>16.228999999999999</v>
      </c>
      <c r="LE33" s="6">
        <v>17.175999999999998</v>
      </c>
      <c r="LF33" s="6">
        <v>19.239999999999998</v>
      </c>
      <c r="LG33" s="6">
        <v>19.704999999999998</v>
      </c>
      <c r="LH33" s="6">
        <v>19.222999999999999</v>
      </c>
      <c r="LI33" s="6">
        <v>15.007999999999999</v>
      </c>
      <c r="LJ33" s="6">
        <v>18.172999999999998</v>
      </c>
      <c r="LK33" s="6">
        <v>19.428999999999998</v>
      </c>
      <c r="LL33" s="6">
        <v>18.585999999999999</v>
      </c>
      <c r="LM33" s="6">
        <v>16.143000000000001</v>
      </c>
      <c r="LN33" s="6">
        <v>15.593</v>
      </c>
      <c r="LO33" s="6">
        <v>18.327999999999999</v>
      </c>
      <c r="LP33" s="6">
        <v>20.513000000000002</v>
      </c>
      <c r="LQ33" s="6">
        <v>19.016999999999999</v>
      </c>
      <c r="LR33" s="6">
        <v>16.986000000000001</v>
      </c>
      <c r="LS33" s="6">
        <v>17.588000000000001</v>
      </c>
      <c r="LT33" s="6">
        <v>21.116</v>
      </c>
      <c r="LU33" s="6">
        <v>15.523999999999999</v>
      </c>
      <c r="LV33" s="6">
        <v>17.416</v>
      </c>
      <c r="LW33" s="6">
        <v>18.431999999999999</v>
      </c>
      <c r="LX33" s="6">
        <v>18.809999999999999</v>
      </c>
      <c r="LY33" s="6">
        <v>18.155999999999999</v>
      </c>
      <c r="LZ33" s="6">
        <v>17.140999999999998</v>
      </c>
      <c r="MA33" s="6">
        <v>18.948</v>
      </c>
      <c r="MB33" s="6">
        <v>17.864000000000001</v>
      </c>
      <c r="MC33" s="6">
        <v>16.401</v>
      </c>
      <c r="MD33" s="6">
        <v>17.984000000000002</v>
      </c>
      <c r="ME33" s="6">
        <v>17.364999999999998</v>
      </c>
      <c r="MF33" s="6">
        <v>15.058999999999999</v>
      </c>
      <c r="MG33" s="6">
        <v>16.006</v>
      </c>
      <c r="MH33" s="6">
        <v>18.741</v>
      </c>
      <c r="MI33" s="6">
        <v>17.501999999999999</v>
      </c>
      <c r="MJ33" s="6">
        <v>14.44</v>
      </c>
      <c r="MK33" s="6">
        <v>13.752000000000001</v>
      </c>
      <c r="ML33" s="6">
        <v>14.44</v>
      </c>
      <c r="MM33" s="6">
        <v>17.088999999999999</v>
      </c>
      <c r="MN33" s="6">
        <v>13.648</v>
      </c>
      <c r="MO33" s="6">
        <v>15.868</v>
      </c>
      <c r="MP33" s="6">
        <v>15.317</v>
      </c>
      <c r="MQ33" s="6">
        <v>17.382000000000001</v>
      </c>
      <c r="MR33" s="6">
        <v>19.12</v>
      </c>
      <c r="MS33" s="6">
        <v>20.238</v>
      </c>
      <c r="MT33" s="6">
        <v>16.436</v>
      </c>
      <c r="MU33" s="6">
        <v>17.329999999999998</v>
      </c>
      <c r="MV33" s="6">
        <v>14.766999999999999</v>
      </c>
      <c r="MW33" s="6">
        <v>15.025</v>
      </c>
      <c r="MX33" s="6">
        <v>14.595000000000001</v>
      </c>
      <c r="MY33" s="6">
        <v>16.969000000000001</v>
      </c>
      <c r="MZ33" s="6">
        <v>16.315000000000001</v>
      </c>
    </row>
    <row r="34" spans="2:364">
      <c r="B34" s="5" t="s">
        <v>20</v>
      </c>
      <c r="D34" s="6" t="s">
        <v>400</v>
      </c>
      <c r="E34" s="6">
        <v>1277.6849999999999</v>
      </c>
      <c r="F34" s="6">
        <v>1282.7570000000001</v>
      </c>
      <c r="G34" s="6">
        <v>1275.115</v>
      </c>
      <c r="H34" s="6">
        <v>1281</v>
      </c>
      <c r="I34" s="6">
        <v>1275.182</v>
      </c>
      <c r="J34" s="6">
        <v>1276.2090000000001</v>
      </c>
      <c r="K34" s="6">
        <v>1279.077</v>
      </c>
      <c r="L34" s="6">
        <v>1284.232</v>
      </c>
      <c r="M34" s="6">
        <v>1278.8119999999999</v>
      </c>
      <c r="N34" s="6">
        <v>1284.0830000000001</v>
      </c>
      <c r="O34" s="6">
        <v>1284.183</v>
      </c>
      <c r="P34" s="6">
        <v>1235.9949999999999</v>
      </c>
      <c r="Q34" s="6">
        <v>1208.2950000000001</v>
      </c>
      <c r="R34" s="6">
        <v>1189.8620000000001</v>
      </c>
      <c r="S34" s="6">
        <v>1234.171</v>
      </c>
      <c r="T34" s="6">
        <v>1238.365</v>
      </c>
      <c r="U34" s="6">
        <v>1238.68</v>
      </c>
      <c r="V34" s="6">
        <v>1239.277</v>
      </c>
      <c r="W34" s="6">
        <v>1250.4829999999999</v>
      </c>
      <c r="X34" s="6">
        <v>1258.423</v>
      </c>
      <c r="Y34" s="6">
        <v>1270.4079999999999</v>
      </c>
      <c r="Z34" s="6">
        <v>1284.3979999999999</v>
      </c>
      <c r="AA34" s="6">
        <v>1298.72</v>
      </c>
      <c r="AB34" s="6">
        <v>1317.7339999999999</v>
      </c>
      <c r="AC34" s="6">
        <v>1325.3920000000001</v>
      </c>
      <c r="AD34" s="6">
        <v>1353.788</v>
      </c>
      <c r="AE34" s="6">
        <v>1375.9670000000001</v>
      </c>
      <c r="AF34" s="6">
        <v>1388.4</v>
      </c>
      <c r="AG34" s="6">
        <v>1420.7570000000001</v>
      </c>
      <c r="AH34" s="6">
        <v>1436.5050000000001</v>
      </c>
      <c r="AI34" s="6">
        <v>1462.8779999999999</v>
      </c>
      <c r="AJ34" s="6">
        <v>1488.124</v>
      </c>
      <c r="AK34" s="6">
        <v>1521.626</v>
      </c>
      <c r="AL34" s="6">
        <v>1545.7439999999999</v>
      </c>
      <c r="AM34" s="6">
        <v>1575.1179999999999</v>
      </c>
      <c r="AN34" s="6">
        <v>1605.884</v>
      </c>
      <c r="AO34" s="6">
        <v>1630.202</v>
      </c>
      <c r="AP34" s="6">
        <v>1654.3869999999999</v>
      </c>
      <c r="AQ34" s="6">
        <v>1669.787</v>
      </c>
      <c r="AR34" s="6">
        <v>1694.8340000000001</v>
      </c>
      <c r="AS34" s="6">
        <v>1724.009</v>
      </c>
      <c r="AT34" s="6">
        <v>1739.375</v>
      </c>
      <c r="AU34" s="6">
        <v>1766.345</v>
      </c>
      <c r="AV34" s="6">
        <v>1784.3140000000001</v>
      </c>
      <c r="AW34" s="6">
        <v>1804.0409999999999</v>
      </c>
      <c r="AX34" s="6">
        <v>1824.8440000000001</v>
      </c>
      <c r="AY34" s="6">
        <v>1843.7909999999999</v>
      </c>
      <c r="AZ34" s="6">
        <v>1862.8209999999999</v>
      </c>
      <c r="BA34" s="6">
        <v>1874.8720000000001</v>
      </c>
      <c r="BB34" s="6">
        <v>1888.846</v>
      </c>
      <c r="BC34" s="6">
        <v>1894.366</v>
      </c>
      <c r="BD34" s="6">
        <v>1929.2929999999999</v>
      </c>
      <c r="BE34" s="6">
        <v>1916.0319999999999</v>
      </c>
      <c r="BF34" s="6">
        <v>1937.3330000000001</v>
      </c>
      <c r="BG34" s="6">
        <v>1961.8</v>
      </c>
      <c r="BH34" s="6">
        <v>1975.4259999999999</v>
      </c>
      <c r="BI34" s="6">
        <v>1993.1959999999999</v>
      </c>
      <c r="BJ34" s="6">
        <v>1996.412</v>
      </c>
      <c r="BK34" s="6">
        <v>2009.375</v>
      </c>
      <c r="BL34" s="6">
        <v>2008.6289999999999</v>
      </c>
      <c r="BM34" s="6">
        <v>2026.067</v>
      </c>
      <c r="BN34" s="6">
        <v>2028.172</v>
      </c>
      <c r="BO34" s="6">
        <v>2023.73</v>
      </c>
      <c r="BP34" s="6">
        <v>2035.615</v>
      </c>
      <c r="BQ34" s="6">
        <v>2054.0320000000002</v>
      </c>
      <c r="BR34" s="6">
        <v>2059.0709999999999</v>
      </c>
      <c r="BS34" s="6">
        <v>2059.5349999999999</v>
      </c>
      <c r="BT34" s="6">
        <v>2062.1869999999999</v>
      </c>
      <c r="BU34" s="6">
        <v>2076.0450000000001</v>
      </c>
      <c r="BV34" s="6">
        <v>2078.8629999999998</v>
      </c>
      <c r="BW34" s="6">
        <v>2072.9119999999998</v>
      </c>
      <c r="BX34" s="6">
        <v>2075.1170000000002</v>
      </c>
      <c r="BY34" s="6">
        <v>2064.9560000000001</v>
      </c>
      <c r="BZ34" s="6">
        <v>2075.4319999999998</v>
      </c>
      <c r="CA34" s="6">
        <v>2081.6149999999998</v>
      </c>
      <c r="CB34" s="6">
        <v>2079.6089999999999</v>
      </c>
      <c r="CC34" s="6">
        <v>2088.1799999999998</v>
      </c>
      <c r="CD34" s="6">
        <v>2082.1460000000002</v>
      </c>
      <c r="CE34" s="6">
        <v>2080.7199999999998</v>
      </c>
      <c r="CF34" s="6">
        <v>2075.681</v>
      </c>
      <c r="CG34" s="6">
        <v>2064.558</v>
      </c>
      <c r="CH34" s="6">
        <v>2063.9609999999998</v>
      </c>
      <c r="CI34" s="6">
        <v>2055.0929999999998</v>
      </c>
      <c r="CJ34" s="6">
        <v>2049.473</v>
      </c>
      <c r="CK34" s="6">
        <v>2038.931</v>
      </c>
      <c r="CL34" s="6">
        <v>2046.954</v>
      </c>
      <c r="CM34" s="6">
        <v>2047.998</v>
      </c>
      <c r="CN34" s="6">
        <v>2044.5170000000001</v>
      </c>
      <c r="CO34" s="6">
        <v>2041.9469999999999</v>
      </c>
      <c r="CP34" s="6">
        <v>2048.0810000000001</v>
      </c>
      <c r="CQ34" s="6">
        <v>2026.68</v>
      </c>
      <c r="CR34" s="6">
        <v>2028.2049999999999</v>
      </c>
      <c r="CS34" s="6">
        <v>2043.9860000000001</v>
      </c>
      <c r="CT34" s="6">
        <v>2021.7739999999999</v>
      </c>
      <c r="CU34" s="6">
        <v>2019.171</v>
      </c>
      <c r="CV34" s="6">
        <v>2011.0650000000001</v>
      </c>
      <c r="CW34" s="6">
        <v>2012.325</v>
      </c>
      <c r="CX34" s="6">
        <v>1997.6220000000001</v>
      </c>
      <c r="CY34" s="6">
        <v>1988.82</v>
      </c>
      <c r="CZ34" s="6">
        <v>1985.106</v>
      </c>
      <c r="DA34" s="6">
        <v>1985.222</v>
      </c>
      <c r="DB34" s="6">
        <v>1988.9359999999999</v>
      </c>
      <c r="DC34" s="6">
        <v>1981.808</v>
      </c>
      <c r="DD34" s="6">
        <v>1973.8009999999999</v>
      </c>
      <c r="DE34" s="6">
        <v>1959.114</v>
      </c>
      <c r="DF34" s="6">
        <v>1961.9659999999999</v>
      </c>
      <c r="DG34" s="6">
        <v>1945.953</v>
      </c>
      <c r="DH34" s="6">
        <v>1934.962</v>
      </c>
      <c r="DI34" s="6">
        <v>1925.116</v>
      </c>
      <c r="DJ34" s="6">
        <v>1925.8779999999999</v>
      </c>
      <c r="DK34" s="6">
        <v>1917.1759999999999</v>
      </c>
      <c r="DL34" s="6">
        <v>1918.701</v>
      </c>
      <c r="DM34" s="6">
        <v>1912.2190000000001</v>
      </c>
      <c r="DN34" s="6">
        <v>1910.9760000000001</v>
      </c>
      <c r="DO34" s="6">
        <v>1908.8209999999999</v>
      </c>
      <c r="DP34" s="6">
        <v>1882.3979999999999</v>
      </c>
      <c r="DQ34" s="6">
        <v>1874.7729999999999</v>
      </c>
      <c r="DR34" s="6">
        <v>1867.9760000000001</v>
      </c>
      <c r="DS34" s="6">
        <v>1862.539</v>
      </c>
      <c r="DT34" s="6">
        <v>1852.146</v>
      </c>
      <c r="DU34" s="6">
        <v>1856.19</v>
      </c>
      <c r="DV34" s="6">
        <v>1846.6590000000001</v>
      </c>
      <c r="DW34" s="6">
        <v>1845.88</v>
      </c>
      <c r="DX34" s="6">
        <v>1840.028</v>
      </c>
      <c r="DY34" s="6">
        <v>1826.999</v>
      </c>
      <c r="DZ34" s="6">
        <v>1817.1859999999999</v>
      </c>
      <c r="EA34" s="6">
        <v>1813.489</v>
      </c>
      <c r="EB34" s="6">
        <v>1801.3050000000001</v>
      </c>
      <c r="EC34" s="6">
        <v>1791.84</v>
      </c>
      <c r="ED34" s="6">
        <v>1792.52</v>
      </c>
      <c r="EF34" s="6">
        <v>1404.0319999999999</v>
      </c>
      <c r="EG34" s="6">
        <v>1394.742</v>
      </c>
      <c r="EH34" s="6">
        <v>1388.7729999999999</v>
      </c>
      <c r="EI34" s="6">
        <v>1396.684</v>
      </c>
      <c r="EJ34" s="6">
        <v>1382.002</v>
      </c>
      <c r="EK34" s="6">
        <v>1392.143</v>
      </c>
      <c r="EL34" s="6">
        <v>1376.835</v>
      </c>
      <c r="EM34" s="6">
        <v>1385.644</v>
      </c>
      <c r="EN34" s="6">
        <v>1374.172</v>
      </c>
      <c r="EO34" s="6">
        <v>1367.577</v>
      </c>
      <c r="EP34" s="6">
        <v>1369.855</v>
      </c>
      <c r="EQ34" s="6">
        <v>1356.2329999999999</v>
      </c>
      <c r="ER34" s="6">
        <v>1369.6469999999999</v>
      </c>
      <c r="ES34" s="6">
        <v>1357.95</v>
      </c>
      <c r="ET34" s="6">
        <v>1365.539</v>
      </c>
      <c r="EU34" s="6">
        <v>1354.452</v>
      </c>
      <c r="EV34" s="6">
        <v>1359.7149999999999</v>
      </c>
      <c r="EW34" s="6">
        <v>1357.18</v>
      </c>
      <c r="EX34" s="6">
        <v>1345.835</v>
      </c>
      <c r="EY34" s="6">
        <v>1352.3019999999999</v>
      </c>
      <c r="EZ34" s="6">
        <v>1342.241</v>
      </c>
      <c r="FA34" s="6">
        <v>1337.5239999999999</v>
      </c>
      <c r="FB34" s="6">
        <v>1334.1220000000001</v>
      </c>
      <c r="FC34" s="6">
        <v>1337.2670000000001</v>
      </c>
      <c r="FD34" s="6">
        <v>1338.4870000000001</v>
      </c>
      <c r="FE34" s="6">
        <v>1323.6769999999999</v>
      </c>
      <c r="FF34" s="6">
        <v>1325.923</v>
      </c>
      <c r="FG34" s="6">
        <v>1327.961</v>
      </c>
      <c r="FH34" s="6">
        <v>1325.9390000000001</v>
      </c>
      <c r="FI34" s="6">
        <v>1315.702</v>
      </c>
      <c r="FJ34" s="6">
        <v>1314.7070000000001</v>
      </c>
      <c r="FK34" s="6">
        <v>1319.3440000000001</v>
      </c>
      <c r="FL34" s="6">
        <v>1312.1079999999999</v>
      </c>
      <c r="FM34" s="6">
        <v>1316.568</v>
      </c>
      <c r="FN34" s="6">
        <v>1304.374</v>
      </c>
      <c r="FO34" s="6">
        <v>1298.0519999999999</v>
      </c>
      <c r="FP34" s="6">
        <v>1302.6569999999999</v>
      </c>
      <c r="FQ34" s="6">
        <v>1302.3520000000001</v>
      </c>
      <c r="FR34" s="6">
        <v>1301.855</v>
      </c>
      <c r="FS34" s="6">
        <v>1279.68</v>
      </c>
      <c r="FT34" s="6">
        <v>1294.9870000000001</v>
      </c>
      <c r="FU34" s="6">
        <v>1291.2650000000001</v>
      </c>
      <c r="FV34" s="6">
        <v>1285.376</v>
      </c>
      <c r="FW34" s="6">
        <v>1285.0229999999999</v>
      </c>
      <c r="FX34" s="6">
        <v>1276.021</v>
      </c>
      <c r="FY34" s="6">
        <v>1288.681</v>
      </c>
      <c r="FZ34" s="6">
        <v>1277.241</v>
      </c>
      <c r="GA34" s="6">
        <v>1274.914</v>
      </c>
      <c r="GB34" s="6">
        <v>1273.903</v>
      </c>
      <c r="GC34" s="6">
        <v>1274.2239999999999</v>
      </c>
      <c r="GD34" s="6">
        <v>1272.973</v>
      </c>
      <c r="GE34" s="6">
        <v>1260.377</v>
      </c>
      <c r="GF34" s="6">
        <v>1266.7149999999999</v>
      </c>
      <c r="GG34" s="6">
        <v>1258.9970000000001</v>
      </c>
      <c r="GH34" s="6">
        <v>1269.106</v>
      </c>
      <c r="GI34" s="6">
        <v>1259.0609999999999</v>
      </c>
      <c r="GJ34" s="6">
        <v>1256.8309999999999</v>
      </c>
      <c r="GK34" s="6">
        <v>1265.6559999999999</v>
      </c>
      <c r="GL34" s="6">
        <v>1245.952</v>
      </c>
      <c r="GM34" s="6">
        <v>1251.905</v>
      </c>
      <c r="GN34" s="6">
        <v>1241.9090000000001</v>
      </c>
      <c r="GO34" s="6">
        <v>1246.2729999999999</v>
      </c>
      <c r="GP34" s="6">
        <v>1237.6890000000001</v>
      </c>
      <c r="GQ34" s="6">
        <v>1247.653</v>
      </c>
      <c r="GR34" s="6">
        <v>1244.5239999999999</v>
      </c>
      <c r="GS34" s="6">
        <v>1234.48</v>
      </c>
      <c r="GT34" s="6">
        <v>1238.1379999999999</v>
      </c>
      <c r="GU34" s="6">
        <v>1233.3399999999999</v>
      </c>
      <c r="GV34" s="6">
        <v>1229.7460000000001</v>
      </c>
      <c r="GW34" s="6">
        <v>1221.5150000000001</v>
      </c>
      <c r="GX34" s="6">
        <v>1221.675</v>
      </c>
      <c r="GY34" s="6">
        <v>1236.4690000000001</v>
      </c>
      <c r="GZ34" s="6">
        <v>1219.0440000000001</v>
      </c>
      <c r="HA34" s="6">
        <v>1217.086</v>
      </c>
      <c r="HB34" s="6">
        <v>1217.327</v>
      </c>
      <c r="HC34" s="6">
        <v>1219.2529999999999</v>
      </c>
      <c r="HD34" s="6">
        <v>1222.6859999999999</v>
      </c>
      <c r="HE34" s="6">
        <v>1211.856</v>
      </c>
      <c r="HF34" s="6">
        <v>1214.5509999999999</v>
      </c>
      <c r="HG34" s="6">
        <v>1203.48</v>
      </c>
      <c r="HH34" s="6">
        <v>1206.7049999999999</v>
      </c>
      <c r="HI34" s="6">
        <v>1196.6279999999999</v>
      </c>
      <c r="HJ34" s="6">
        <v>1207.4590000000001</v>
      </c>
      <c r="HK34" s="6">
        <v>1208.0050000000001</v>
      </c>
      <c r="HL34" s="6">
        <v>1198.9870000000001</v>
      </c>
      <c r="HM34" s="6">
        <v>1201.2329999999999</v>
      </c>
      <c r="HN34" s="6">
        <v>1187.2739999999999</v>
      </c>
      <c r="HO34" s="6">
        <v>1197.19</v>
      </c>
      <c r="HP34" s="6">
        <v>1196.1949999999999</v>
      </c>
      <c r="HQ34" s="6">
        <v>1194.8150000000001</v>
      </c>
      <c r="HR34" s="6">
        <v>1188.943</v>
      </c>
      <c r="HS34" s="6">
        <v>1179.203</v>
      </c>
      <c r="HT34" s="6">
        <v>1187.5150000000001</v>
      </c>
      <c r="HU34" s="6">
        <v>1179.059</v>
      </c>
      <c r="HV34" s="6">
        <v>1183.6320000000001</v>
      </c>
      <c r="HW34" s="6">
        <v>1182.2360000000001</v>
      </c>
      <c r="HX34" s="6">
        <v>1176.6199999999999</v>
      </c>
      <c r="HY34" s="6">
        <v>1177.021</v>
      </c>
      <c r="HZ34" s="6">
        <v>1174.598</v>
      </c>
      <c r="IA34" s="6">
        <v>1170.2339999999999</v>
      </c>
      <c r="IB34" s="6">
        <v>1165.6279999999999</v>
      </c>
      <c r="IC34" s="6">
        <v>1169.9929999999999</v>
      </c>
      <c r="ID34" s="6">
        <v>1165.645</v>
      </c>
      <c r="IE34" s="6">
        <v>1167.634</v>
      </c>
      <c r="IF34" s="6">
        <v>1164.3610000000001</v>
      </c>
      <c r="IG34" s="6">
        <v>1163.671</v>
      </c>
      <c r="IH34" s="6">
        <v>1170.153</v>
      </c>
      <c r="II34" s="6">
        <v>1156.9960000000001</v>
      </c>
      <c r="IJ34" s="6">
        <v>1163.0129999999999</v>
      </c>
      <c r="IK34" s="6">
        <v>1146.165</v>
      </c>
      <c r="IL34" s="6">
        <v>1156.5150000000001</v>
      </c>
      <c r="IM34" s="6">
        <v>1142.78</v>
      </c>
      <c r="IN34" s="6">
        <v>1150.867</v>
      </c>
      <c r="IO34" s="6">
        <v>1147.77</v>
      </c>
      <c r="IP34" s="6">
        <v>1141.175</v>
      </c>
      <c r="IQ34" s="6">
        <v>1149.3900000000001</v>
      </c>
      <c r="IR34" s="6">
        <v>1135.6389999999999</v>
      </c>
      <c r="IS34" s="6">
        <v>1145.684</v>
      </c>
      <c r="IT34" s="6">
        <v>1135.912</v>
      </c>
      <c r="IU34" s="6">
        <v>1139.7950000000001</v>
      </c>
      <c r="IV34" s="6">
        <v>1140.934</v>
      </c>
      <c r="IW34" s="6">
        <v>1130.248</v>
      </c>
      <c r="IX34" s="6">
        <v>1136.153</v>
      </c>
      <c r="IY34" s="6">
        <v>1123.06</v>
      </c>
      <c r="IZ34" s="6">
        <v>1131.1790000000001</v>
      </c>
      <c r="JA34" s="6">
        <v>1128.162</v>
      </c>
      <c r="JB34" s="6">
        <v>1127.9860000000001</v>
      </c>
      <c r="JC34" s="6">
        <v>1126.8140000000001</v>
      </c>
      <c r="JD34" s="6">
        <v>1118.808</v>
      </c>
      <c r="JE34" s="6">
        <v>1117.2670000000001</v>
      </c>
      <c r="JF34" s="6">
        <v>1111.154</v>
      </c>
      <c r="JG34" s="6">
        <v>1115.2139999999999</v>
      </c>
      <c r="JH34" s="6">
        <v>1122.787</v>
      </c>
      <c r="JI34" s="6">
        <v>1108.827</v>
      </c>
      <c r="JJ34" s="6">
        <v>1106.8699999999999</v>
      </c>
      <c r="JK34" s="6">
        <v>1106.5809999999999</v>
      </c>
      <c r="JL34" s="6">
        <v>1109.421</v>
      </c>
      <c r="JM34" s="6">
        <v>1109.116</v>
      </c>
      <c r="JN34" s="6">
        <v>1105.6669999999999</v>
      </c>
      <c r="JO34" s="6">
        <v>1111.6679999999999</v>
      </c>
      <c r="JP34" s="6">
        <v>1104.335</v>
      </c>
      <c r="JQ34" s="6">
        <v>1103.1469999999999</v>
      </c>
      <c r="JR34" s="6">
        <v>1098.895</v>
      </c>
      <c r="JS34" s="6">
        <v>1108.7149999999999</v>
      </c>
      <c r="JT34" s="6">
        <v>1090.3430000000001</v>
      </c>
      <c r="JU34" s="6">
        <v>1087.8879999999999</v>
      </c>
      <c r="JV34" s="6">
        <v>1099.826</v>
      </c>
      <c r="JW34" s="6">
        <v>1090.07</v>
      </c>
      <c r="JX34" s="6">
        <v>1097.194</v>
      </c>
      <c r="JY34" s="6">
        <v>1085.7539999999999</v>
      </c>
      <c r="JZ34" s="6">
        <v>1083.0419999999999</v>
      </c>
      <c r="KA34" s="6">
        <v>1086.8130000000001</v>
      </c>
      <c r="KB34" s="6">
        <v>1080.347</v>
      </c>
      <c r="KC34" s="6">
        <v>1085.1279999999999</v>
      </c>
      <c r="KD34" s="6">
        <v>1081.8230000000001</v>
      </c>
      <c r="KE34" s="6">
        <v>1085.915</v>
      </c>
      <c r="KF34" s="6">
        <v>1072.5</v>
      </c>
      <c r="KG34" s="6">
        <v>1075.758</v>
      </c>
      <c r="KH34" s="6">
        <v>1069.1790000000001</v>
      </c>
      <c r="KI34" s="6">
        <v>1073.174</v>
      </c>
      <c r="KJ34" s="6">
        <v>1086.075</v>
      </c>
      <c r="KK34" s="6">
        <v>1080.5070000000001</v>
      </c>
      <c r="KL34" s="6">
        <v>1079.0630000000001</v>
      </c>
      <c r="KM34" s="6">
        <v>1061.461</v>
      </c>
      <c r="KN34" s="6">
        <v>1069.2429999999999</v>
      </c>
      <c r="KO34" s="6">
        <v>1069.4680000000001</v>
      </c>
      <c r="KP34" s="6">
        <v>1063.5150000000001</v>
      </c>
      <c r="KQ34" s="6">
        <v>1063.05</v>
      </c>
      <c r="KR34" s="6">
        <v>1062.4559999999999</v>
      </c>
      <c r="KS34" s="6">
        <v>1065.4079999999999</v>
      </c>
      <c r="KT34" s="6">
        <v>1056.278</v>
      </c>
      <c r="KU34" s="6">
        <v>1055.925</v>
      </c>
      <c r="KV34" s="6">
        <v>1056.8879999999999</v>
      </c>
      <c r="KW34" s="6">
        <v>1051.2239999999999</v>
      </c>
      <c r="KX34" s="6">
        <v>1054.2090000000001</v>
      </c>
      <c r="KY34" s="6">
        <v>1048.3040000000001</v>
      </c>
      <c r="KZ34" s="6">
        <v>1059.4069999999999</v>
      </c>
      <c r="LA34" s="6">
        <v>1046.4590000000001</v>
      </c>
      <c r="LB34" s="6">
        <v>1052.444</v>
      </c>
      <c r="LC34" s="6">
        <v>1047.453</v>
      </c>
      <c r="LD34" s="6">
        <v>1051.6410000000001</v>
      </c>
      <c r="LE34" s="6">
        <v>1052.684</v>
      </c>
      <c r="LF34" s="6">
        <v>1042.9449999999999</v>
      </c>
      <c r="LG34" s="6">
        <v>1045.8489999999999</v>
      </c>
      <c r="LH34" s="6">
        <v>1038.3240000000001</v>
      </c>
      <c r="LI34" s="6">
        <v>1044.597</v>
      </c>
      <c r="LJ34" s="6">
        <v>1041.1959999999999</v>
      </c>
      <c r="LK34" s="6">
        <v>1044.3889999999999</v>
      </c>
      <c r="LL34" s="6">
        <v>1036.607</v>
      </c>
      <c r="LM34" s="6">
        <v>1042.287</v>
      </c>
      <c r="LN34" s="6">
        <v>1035.259</v>
      </c>
      <c r="LO34" s="6">
        <v>1033.9269999999999</v>
      </c>
      <c r="LP34" s="6">
        <v>1035.692</v>
      </c>
      <c r="LQ34" s="6">
        <v>1029.4829999999999</v>
      </c>
      <c r="LR34" s="6">
        <v>1029.001</v>
      </c>
      <c r="LS34" s="6">
        <v>1021.668</v>
      </c>
      <c r="LT34" s="6">
        <v>1029.7550000000001</v>
      </c>
      <c r="LU34" s="6">
        <v>1022.84</v>
      </c>
      <c r="LV34" s="6">
        <v>1028.038</v>
      </c>
      <c r="LW34" s="6">
        <v>1027.509</v>
      </c>
      <c r="LX34" s="6">
        <v>1020.337</v>
      </c>
      <c r="LY34" s="6">
        <v>1032.932</v>
      </c>
      <c r="LZ34" s="6">
        <v>1013.02</v>
      </c>
      <c r="MA34" s="6">
        <v>1016.309</v>
      </c>
      <c r="MB34" s="6">
        <v>1016.871</v>
      </c>
      <c r="MC34" s="6">
        <v>1017.448</v>
      </c>
      <c r="MD34" s="6">
        <v>1018.347</v>
      </c>
      <c r="ME34" s="6">
        <v>1012.121</v>
      </c>
      <c r="MF34" s="6">
        <v>1016.277</v>
      </c>
      <c r="MG34" s="6">
        <v>1002.141</v>
      </c>
      <c r="MH34" s="6">
        <v>1016.967</v>
      </c>
      <c r="MI34" s="6">
        <v>1012.378</v>
      </c>
      <c r="MJ34" s="6">
        <v>1007.468</v>
      </c>
      <c r="MK34" s="6">
        <v>1009.217</v>
      </c>
      <c r="ML34" s="6">
        <v>1004.211</v>
      </c>
      <c r="MM34" s="6">
        <v>1007.596</v>
      </c>
      <c r="MN34" s="6">
        <v>993.01099999999997</v>
      </c>
      <c r="MO34" s="6">
        <v>1004.147</v>
      </c>
      <c r="MP34" s="6">
        <v>1002.253</v>
      </c>
      <c r="MQ34" s="6">
        <v>998.19399999999996</v>
      </c>
      <c r="MR34" s="6">
        <v>1006.425</v>
      </c>
      <c r="MS34" s="6">
        <v>999.73400000000004</v>
      </c>
      <c r="MT34" s="6">
        <v>998.78800000000001</v>
      </c>
      <c r="MU34" s="6">
        <v>988.61500000000001</v>
      </c>
      <c r="MV34" s="6">
        <v>1003.377</v>
      </c>
      <c r="MW34" s="6">
        <v>989.80200000000002</v>
      </c>
      <c r="MX34" s="6">
        <v>999.36500000000001</v>
      </c>
      <c r="MY34" s="6">
        <v>998.94799999999998</v>
      </c>
      <c r="MZ34" s="6">
        <v>990.28300000000002</v>
      </c>
    </row>
    <row r="35" spans="2:364">
      <c r="B35" s="5" t="s">
        <v>21</v>
      </c>
      <c r="D35" s="6" t="s">
        <v>524</v>
      </c>
      <c r="E35" s="6">
        <v>1</v>
      </c>
      <c r="F35" s="6">
        <v>0.997</v>
      </c>
      <c r="G35" s="6">
        <v>1.004</v>
      </c>
      <c r="H35" s="6">
        <v>1.0029999999999999</v>
      </c>
      <c r="I35" s="6">
        <v>1.0029999999999999</v>
      </c>
      <c r="J35" s="6">
        <v>0.999</v>
      </c>
      <c r="K35" s="6">
        <v>1.0009999999999999</v>
      </c>
      <c r="L35" s="6">
        <v>0.997</v>
      </c>
      <c r="M35" s="6">
        <v>1.0029999999999999</v>
      </c>
      <c r="N35" s="6">
        <v>1.0089999999999999</v>
      </c>
      <c r="O35" s="6">
        <v>1.0089999999999999</v>
      </c>
      <c r="P35" s="6">
        <v>0.96799999999999997</v>
      </c>
      <c r="Q35" s="6">
        <v>0.94499999999999995</v>
      </c>
      <c r="R35" s="6">
        <v>0.95</v>
      </c>
      <c r="S35" s="6">
        <v>0.98099999999999998</v>
      </c>
      <c r="T35" s="6">
        <v>0.97</v>
      </c>
      <c r="U35" s="6">
        <v>0.97899999999999998</v>
      </c>
      <c r="V35" s="6">
        <v>0.98099999999999998</v>
      </c>
      <c r="W35" s="6">
        <v>0.98699999999999999</v>
      </c>
      <c r="X35" s="6">
        <v>0.99399999999999999</v>
      </c>
      <c r="Y35" s="6">
        <v>1.0129999999999999</v>
      </c>
      <c r="Z35" s="6">
        <v>1.018</v>
      </c>
      <c r="AA35" s="6">
        <v>1.026</v>
      </c>
      <c r="AB35" s="6">
        <v>1.044</v>
      </c>
      <c r="AC35" s="6">
        <v>1.0649999999999999</v>
      </c>
      <c r="AD35" s="6">
        <v>1.079</v>
      </c>
      <c r="AE35" s="6">
        <v>1.105</v>
      </c>
      <c r="AF35" s="6">
        <v>1.107</v>
      </c>
      <c r="AG35" s="6">
        <v>1.125</v>
      </c>
      <c r="AH35" s="6">
        <v>1.1499999999999999</v>
      </c>
      <c r="AI35" s="6">
        <v>1.163</v>
      </c>
      <c r="AJ35" s="6">
        <v>1.179</v>
      </c>
      <c r="AK35" s="6">
        <v>1.1859999999999999</v>
      </c>
      <c r="AL35" s="6">
        <v>1.2070000000000001</v>
      </c>
      <c r="AM35" s="6">
        <v>1.2310000000000001</v>
      </c>
      <c r="AN35" s="6">
        <v>1.246</v>
      </c>
      <c r="AO35" s="6">
        <v>1.2450000000000001</v>
      </c>
      <c r="AP35" s="6">
        <v>1.2689999999999999</v>
      </c>
      <c r="AQ35" s="6">
        <v>1.2789999999999999</v>
      </c>
      <c r="AR35" s="6">
        <v>1.298</v>
      </c>
      <c r="AS35" s="6">
        <v>1.3129999999999999</v>
      </c>
      <c r="AT35" s="6">
        <v>1.3260000000000001</v>
      </c>
      <c r="AU35" s="6">
        <v>1.339</v>
      </c>
      <c r="AV35" s="6">
        <v>1.3580000000000001</v>
      </c>
      <c r="AW35" s="6">
        <v>1.365</v>
      </c>
      <c r="AX35" s="6">
        <v>1.3879999999999999</v>
      </c>
      <c r="AY35" s="6">
        <v>1.3959999999999999</v>
      </c>
      <c r="AZ35" s="6">
        <v>1.415</v>
      </c>
      <c r="BA35" s="6">
        <v>1.421</v>
      </c>
      <c r="BB35" s="6">
        <v>1.4339999999999999</v>
      </c>
      <c r="BC35" s="6">
        <v>1.431</v>
      </c>
      <c r="BD35" s="6">
        <v>1.4530000000000001</v>
      </c>
      <c r="BE35" s="6">
        <v>1.4570000000000001</v>
      </c>
      <c r="BF35" s="6">
        <v>1.472</v>
      </c>
      <c r="BG35" s="6">
        <v>1.4910000000000001</v>
      </c>
      <c r="BH35" s="6">
        <v>1.496</v>
      </c>
      <c r="BI35" s="6">
        <v>1.5109999999999999</v>
      </c>
      <c r="BJ35" s="6">
        <v>1.5269999999999999</v>
      </c>
      <c r="BK35" s="6">
        <v>1.532</v>
      </c>
      <c r="BL35" s="6">
        <v>1.5349999999999999</v>
      </c>
      <c r="BM35" s="6">
        <v>1.5469999999999999</v>
      </c>
      <c r="BN35" s="6">
        <v>1.554</v>
      </c>
      <c r="BO35" s="6">
        <v>1.5569999999999999</v>
      </c>
      <c r="BP35" s="6">
        <v>1.5660000000000001</v>
      </c>
      <c r="BQ35" s="6">
        <v>1.5740000000000001</v>
      </c>
      <c r="BR35" s="6">
        <v>1.5740000000000001</v>
      </c>
      <c r="BS35" s="6">
        <v>1.5960000000000001</v>
      </c>
      <c r="BT35" s="6">
        <v>1.5940000000000001</v>
      </c>
      <c r="BU35" s="6">
        <v>1.5980000000000001</v>
      </c>
      <c r="BV35" s="6">
        <v>1.601</v>
      </c>
      <c r="BW35" s="6">
        <v>1.607</v>
      </c>
      <c r="BX35" s="6">
        <v>1.597</v>
      </c>
      <c r="BY35" s="6">
        <v>1.6080000000000001</v>
      </c>
      <c r="BZ35" s="6">
        <v>1.6040000000000001</v>
      </c>
      <c r="CA35" s="6">
        <v>1.613</v>
      </c>
      <c r="CB35" s="6">
        <v>1.6080000000000001</v>
      </c>
      <c r="CC35" s="6">
        <v>1.6259999999999999</v>
      </c>
      <c r="CD35" s="6">
        <v>1.615</v>
      </c>
      <c r="CE35" s="6">
        <v>1.6259999999999999</v>
      </c>
      <c r="CF35" s="6">
        <v>1.629</v>
      </c>
      <c r="CG35" s="6">
        <v>1.6180000000000001</v>
      </c>
      <c r="CH35" s="6">
        <v>1.62</v>
      </c>
      <c r="CI35" s="6">
        <v>1.62</v>
      </c>
      <c r="CJ35" s="6">
        <v>1.6220000000000001</v>
      </c>
      <c r="CK35" s="6">
        <v>1.6160000000000001</v>
      </c>
      <c r="CL35" s="6">
        <v>1.617</v>
      </c>
      <c r="CM35" s="6">
        <v>1.613</v>
      </c>
      <c r="CN35" s="6">
        <v>1.613</v>
      </c>
      <c r="CO35" s="6">
        <v>1.6240000000000001</v>
      </c>
      <c r="CP35" s="6">
        <v>1.625</v>
      </c>
      <c r="CQ35" s="6">
        <v>1.6220000000000001</v>
      </c>
      <c r="CR35" s="6">
        <v>1.6120000000000001</v>
      </c>
      <c r="CS35" s="6">
        <v>1.609</v>
      </c>
      <c r="CT35" s="6">
        <v>1.6140000000000001</v>
      </c>
      <c r="CU35" s="6">
        <v>1.6</v>
      </c>
      <c r="CV35" s="6">
        <v>1.603</v>
      </c>
      <c r="CW35" s="6">
        <v>1.597</v>
      </c>
      <c r="CX35" s="6">
        <v>1.5960000000000001</v>
      </c>
      <c r="CY35" s="6">
        <v>1.5860000000000001</v>
      </c>
      <c r="CZ35" s="6">
        <v>1.585</v>
      </c>
      <c r="DA35" s="6">
        <v>1.585</v>
      </c>
      <c r="DB35" s="6">
        <v>1.585</v>
      </c>
      <c r="DC35" s="6">
        <v>1.581</v>
      </c>
      <c r="DD35" s="6">
        <v>1.573</v>
      </c>
      <c r="DE35" s="6">
        <v>1.5669999999999999</v>
      </c>
      <c r="DF35" s="6">
        <v>1.5609999999999999</v>
      </c>
      <c r="DG35" s="6">
        <v>1.55</v>
      </c>
      <c r="DH35" s="6">
        <v>1.5469999999999999</v>
      </c>
      <c r="DI35" s="6">
        <v>1.542</v>
      </c>
      <c r="DJ35" s="6">
        <v>1.5389999999999999</v>
      </c>
      <c r="DK35" s="6">
        <v>1.544</v>
      </c>
      <c r="DL35" s="6">
        <v>1.5349999999999999</v>
      </c>
      <c r="DM35" s="6">
        <v>1.526</v>
      </c>
      <c r="DN35" s="6">
        <v>1.5249999999999999</v>
      </c>
      <c r="DO35" s="6">
        <v>1.5249999999999999</v>
      </c>
      <c r="DP35" s="6">
        <v>1.5129999999999999</v>
      </c>
      <c r="DQ35" s="6">
        <v>1.5049999999999999</v>
      </c>
      <c r="DR35" s="6">
        <v>1.498</v>
      </c>
      <c r="DS35" s="6">
        <v>1.4910000000000001</v>
      </c>
      <c r="DT35" s="6">
        <v>1.482</v>
      </c>
      <c r="DU35" s="6">
        <v>1.48</v>
      </c>
      <c r="DV35" s="6">
        <v>1.4810000000000001</v>
      </c>
      <c r="DW35" s="6">
        <v>1.474</v>
      </c>
      <c r="DX35" s="6">
        <v>1.4730000000000001</v>
      </c>
      <c r="DY35" s="6">
        <v>1.462</v>
      </c>
      <c r="DZ35" s="6">
        <v>1.4550000000000001</v>
      </c>
      <c r="EA35" s="6">
        <v>1.446</v>
      </c>
      <c r="EB35" s="6">
        <v>1.4490000000000001</v>
      </c>
      <c r="EC35" s="6">
        <v>1.4330000000000001</v>
      </c>
      <c r="ED35" s="6">
        <v>1.4339999999999999</v>
      </c>
      <c r="EF35" s="6">
        <v>1443.9770000000001</v>
      </c>
      <c r="EG35" s="6">
        <v>1440.2090000000001</v>
      </c>
      <c r="EH35" s="6">
        <v>1439.13</v>
      </c>
      <c r="EI35" s="6">
        <v>1435.8630000000001</v>
      </c>
      <c r="EJ35" s="6">
        <v>1428.4829999999999</v>
      </c>
      <c r="EK35" s="6">
        <v>1434.5650000000001</v>
      </c>
      <c r="EL35" s="6">
        <v>1423.1510000000001</v>
      </c>
      <c r="EM35" s="6">
        <v>1423.104</v>
      </c>
      <c r="EN35" s="6">
        <v>1423.511</v>
      </c>
      <c r="EO35" s="6">
        <v>1415.0519999999999</v>
      </c>
      <c r="EP35" s="6">
        <v>1416.396</v>
      </c>
      <c r="EQ35" s="6">
        <v>1410.3610000000001</v>
      </c>
      <c r="ER35" s="6">
        <v>1410.3920000000001</v>
      </c>
      <c r="ES35" s="6">
        <v>1401.308</v>
      </c>
      <c r="ET35" s="6">
        <v>1402.278</v>
      </c>
      <c r="EU35" s="6">
        <v>1395.0070000000001</v>
      </c>
      <c r="EV35" s="6">
        <v>1395.9770000000001</v>
      </c>
      <c r="EW35" s="6">
        <v>1405.3579999999999</v>
      </c>
      <c r="EX35" s="6">
        <v>1386.924</v>
      </c>
      <c r="EY35" s="6">
        <v>1393.569</v>
      </c>
      <c r="EZ35" s="6">
        <v>1383.2650000000001</v>
      </c>
      <c r="FA35" s="6">
        <v>1381.7170000000001</v>
      </c>
      <c r="FB35" s="6">
        <v>1378.9960000000001</v>
      </c>
      <c r="FC35" s="6">
        <v>1372.4449999999999</v>
      </c>
      <c r="FD35" s="6">
        <v>1378.7149999999999</v>
      </c>
      <c r="FE35" s="6">
        <v>1364.049</v>
      </c>
      <c r="FF35" s="6">
        <v>1373.164</v>
      </c>
      <c r="FG35" s="6">
        <v>1362.048</v>
      </c>
      <c r="FH35" s="6">
        <v>1364.7529999999999</v>
      </c>
      <c r="FI35" s="6">
        <v>1362.0160000000001</v>
      </c>
      <c r="FJ35" s="6">
        <v>1352.5260000000001</v>
      </c>
      <c r="FK35" s="6">
        <v>1361.172</v>
      </c>
      <c r="FL35" s="6">
        <v>1344.192</v>
      </c>
      <c r="FM35" s="6">
        <v>1353.3230000000001</v>
      </c>
      <c r="FN35" s="6">
        <v>1346.8810000000001</v>
      </c>
      <c r="FO35" s="6">
        <v>1354.0740000000001</v>
      </c>
      <c r="FP35" s="6">
        <v>1341.894</v>
      </c>
      <c r="FQ35" s="6">
        <v>1339.3610000000001</v>
      </c>
      <c r="FR35" s="6">
        <v>1337.3589999999999</v>
      </c>
      <c r="FS35" s="6">
        <v>1328.76</v>
      </c>
      <c r="FT35" s="6">
        <v>1327.9780000000001</v>
      </c>
      <c r="FU35" s="6">
        <v>1328.713</v>
      </c>
      <c r="FV35" s="6">
        <v>1329.682</v>
      </c>
      <c r="FW35" s="6">
        <v>1327.9939999999999</v>
      </c>
      <c r="FX35" s="6">
        <v>1319.597</v>
      </c>
      <c r="FY35" s="6">
        <v>1329.807</v>
      </c>
      <c r="FZ35" s="6">
        <v>1301.2570000000001</v>
      </c>
      <c r="GA35" s="6">
        <v>1320.614</v>
      </c>
      <c r="GB35" s="6">
        <v>1314.3910000000001</v>
      </c>
      <c r="GC35" s="6">
        <v>1310.326</v>
      </c>
      <c r="GD35" s="6">
        <v>1311.107</v>
      </c>
      <c r="GE35" s="6">
        <v>1302.2729999999999</v>
      </c>
      <c r="GF35" s="6">
        <v>1305.463</v>
      </c>
      <c r="GG35" s="6">
        <v>1291.579</v>
      </c>
      <c r="GH35" s="6">
        <v>1304.2750000000001</v>
      </c>
      <c r="GI35" s="6">
        <v>1291.7819999999999</v>
      </c>
      <c r="GJ35" s="6">
        <v>1286.7470000000001</v>
      </c>
      <c r="GK35" s="6">
        <v>1302.6489999999999</v>
      </c>
      <c r="GL35" s="6">
        <v>1283.307</v>
      </c>
      <c r="GM35" s="6">
        <v>1284.902</v>
      </c>
      <c r="GN35" s="6">
        <v>1279.7739999999999</v>
      </c>
      <c r="GO35" s="6">
        <v>1285.027</v>
      </c>
      <c r="GP35" s="6">
        <v>1275.021</v>
      </c>
      <c r="GQ35" s="6">
        <v>1278.6790000000001</v>
      </c>
      <c r="GR35" s="6">
        <v>1283.479</v>
      </c>
      <c r="GS35" s="6">
        <v>1267.6880000000001</v>
      </c>
      <c r="GT35" s="6">
        <v>1284.136</v>
      </c>
      <c r="GU35" s="6">
        <v>1268.3599999999999</v>
      </c>
      <c r="GV35" s="6">
        <v>1270.846</v>
      </c>
      <c r="GW35" s="6">
        <v>1264.8109999999999</v>
      </c>
      <c r="GX35" s="6">
        <v>1255.0229999999999</v>
      </c>
      <c r="GY35" s="6">
        <v>1262.8409999999999</v>
      </c>
      <c r="GZ35" s="6">
        <v>1255.383</v>
      </c>
      <c r="HA35" s="6">
        <v>1255.164</v>
      </c>
      <c r="HB35" s="6">
        <v>1249.0809999999999</v>
      </c>
      <c r="HC35" s="6">
        <v>1247.4079999999999</v>
      </c>
      <c r="HD35" s="6">
        <v>1254.867</v>
      </c>
      <c r="HE35" s="6">
        <v>1249.723</v>
      </c>
      <c r="HF35" s="6">
        <v>1257.4000000000001</v>
      </c>
      <c r="HG35" s="6">
        <v>1240.4349999999999</v>
      </c>
      <c r="HH35" s="6">
        <v>1246.1420000000001</v>
      </c>
      <c r="HI35" s="6">
        <v>1237.558</v>
      </c>
      <c r="HJ35" s="6">
        <v>1234.963</v>
      </c>
      <c r="HK35" s="6">
        <v>1239.153</v>
      </c>
      <c r="HL35" s="6">
        <v>1226.5039999999999</v>
      </c>
      <c r="HM35" s="6">
        <v>1244.9690000000001</v>
      </c>
      <c r="HN35" s="6">
        <v>1223.94</v>
      </c>
      <c r="HO35" s="6">
        <v>1233.9929999999999</v>
      </c>
      <c r="HP35" s="6">
        <v>1226.7539999999999</v>
      </c>
      <c r="HQ35" s="6">
        <v>1219.7650000000001</v>
      </c>
      <c r="HR35" s="6">
        <v>1221.5160000000001</v>
      </c>
      <c r="HS35" s="6">
        <v>1219.8900000000001</v>
      </c>
      <c r="HT35" s="6">
        <v>1222.9390000000001</v>
      </c>
      <c r="HU35" s="6">
        <v>1212.4480000000001</v>
      </c>
      <c r="HV35" s="6">
        <v>1215.8720000000001</v>
      </c>
      <c r="HW35" s="6">
        <v>1214.23</v>
      </c>
      <c r="HX35" s="6">
        <v>1205.896</v>
      </c>
      <c r="HY35" s="6">
        <v>1213.605</v>
      </c>
      <c r="HZ35" s="6">
        <v>1208.2729999999999</v>
      </c>
      <c r="IA35" s="6">
        <v>1198.4380000000001</v>
      </c>
      <c r="IB35" s="6">
        <v>1199.4860000000001</v>
      </c>
      <c r="IC35" s="6">
        <v>1207.741</v>
      </c>
      <c r="ID35" s="6">
        <v>1190.9960000000001</v>
      </c>
      <c r="IE35" s="6">
        <v>1196.453</v>
      </c>
      <c r="IF35" s="6">
        <v>1196.922</v>
      </c>
      <c r="IG35" s="6">
        <v>1196.4839999999999</v>
      </c>
      <c r="IH35" s="6">
        <v>1193.6849999999999</v>
      </c>
      <c r="II35" s="6">
        <v>1184.5229999999999</v>
      </c>
      <c r="IJ35" s="6">
        <v>1190.48</v>
      </c>
      <c r="IK35" s="6">
        <v>1181.693</v>
      </c>
      <c r="IL35" s="6">
        <v>1185.711</v>
      </c>
      <c r="IM35" s="6">
        <v>1176.4390000000001</v>
      </c>
      <c r="IN35" s="6">
        <v>1183.491</v>
      </c>
      <c r="IO35" s="6">
        <v>1177.5809999999999</v>
      </c>
      <c r="IP35" s="6">
        <v>1178.2370000000001</v>
      </c>
      <c r="IQ35" s="6">
        <v>1172.671</v>
      </c>
      <c r="IR35" s="6">
        <v>1167.2919999999999</v>
      </c>
      <c r="IS35" s="6">
        <v>1171.952</v>
      </c>
      <c r="IT35" s="6">
        <v>1172.874</v>
      </c>
      <c r="IU35" s="6">
        <v>1169.403</v>
      </c>
      <c r="IV35" s="6">
        <v>1172.202</v>
      </c>
      <c r="IW35" s="6">
        <v>1167.355</v>
      </c>
      <c r="IX35" s="6">
        <v>1164.9159999999999</v>
      </c>
      <c r="IY35" s="6">
        <v>1160.288</v>
      </c>
      <c r="IZ35" s="6">
        <v>1161.4760000000001</v>
      </c>
      <c r="JA35" s="6">
        <v>1164.5250000000001</v>
      </c>
      <c r="JB35" s="6">
        <v>1157.692</v>
      </c>
      <c r="JC35" s="6">
        <v>1160.069</v>
      </c>
      <c r="JD35" s="6">
        <v>1153.549</v>
      </c>
      <c r="JE35" s="6">
        <v>1158.021</v>
      </c>
      <c r="JF35" s="6">
        <v>1152.2819999999999</v>
      </c>
      <c r="JG35" s="6">
        <v>1154.518</v>
      </c>
      <c r="JH35" s="6">
        <v>1144.2460000000001</v>
      </c>
      <c r="JI35" s="6">
        <v>1141.306</v>
      </c>
      <c r="JJ35" s="6">
        <v>1145.575</v>
      </c>
      <c r="JK35" s="6">
        <v>1135.3019999999999</v>
      </c>
      <c r="JL35" s="6">
        <v>1153.5329999999999</v>
      </c>
      <c r="JM35" s="6">
        <v>1135.771</v>
      </c>
      <c r="JN35" s="6">
        <v>1137.2249999999999</v>
      </c>
      <c r="JO35" s="6">
        <v>1135.2080000000001</v>
      </c>
      <c r="JP35" s="6">
        <v>1130.1890000000001</v>
      </c>
      <c r="JQ35" s="6">
        <v>1135.9590000000001</v>
      </c>
      <c r="JR35" s="6">
        <v>1123.2940000000001</v>
      </c>
      <c r="JS35" s="6">
        <v>1135.3800000000001</v>
      </c>
      <c r="JT35" s="6">
        <v>1120.386</v>
      </c>
      <c r="JU35" s="6">
        <v>1127.5940000000001</v>
      </c>
      <c r="JV35" s="6">
        <v>1127.828</v>
      </c>
      <c r="JW35" s="6">
        <v>1123.654</v>
      </c>
      <c r="JX35" s="6">
        <v>1125.5609999999999</v>
      </c>
      <c r="JY35" s="6">
        <v>1117.009</v>
      </c>
      <c r="JZ35" s="6">
        <v>1110.0820000000001</v>
      </c>
      <c r="KA35" s="6">
        <v>1112.662</v>
      </c>
      <c r="KB35" s="6">
        <v>1111.0989999999999</v>
      </c>
      <c r="KC35" s="6">
        <v>1118.4780000000001</v>
      </c>
      <c r="KD35" s="6">
        <v>1111.0519999999999</v>
      </c>
      <c r="KE35" s="6">
        <v>1112.8969999999999</v>
      </c>
      <c r="KF35" s="6">
        <v>1100.5450000000001</v>
      </c>
      <c r="KG35" s="6">
        <v>1106.095</v>
      </c>
      <c r="KH35" s="6">
        <v>1107.627</v>
      </c>
      <c r="KI35" s="6">
        <v>1104.2809999999999</v>
      </c>
      <c r="KJ35" s="6">
        <v>1105.376</v>
      </c>
      <c r="KK35" s="6">
        <v>1101.874</v>
      </c>
      <c r="KL35" s="6">
        <v>1108.9880000000001</v>
      </c>
      <c r="KM35" s="6">
        <v>1097.2460000000001</v>
      </c>
      <c r="KN35" s="6">
        <v>1101.2170000000001</v>
      </c>
      <c r="KO35" s="6">
        <v>1098.903</v>
      </c>
      <c r="KP35" s="6">
        <v>1100.404</v>
      </c>
      <c r="KQ35" s="6">
        <v>1097.605</v>
      </c>
      <c r="KR35" s="6">
        <v>1086.7850000000001</v>
      </c>
      <c r="KS35" s="6">
        <v>1097.6210000000001</v>
      </c>
      <c r="KT35" s="6">
        <v>1089.991</v>
      </c>
      <c r="KU35" s="6">
        <v>1091.2570000000001</v>
      </c>
      <c r="KV35" s="6">
        <v>1085.5029999999999</v>
      </c>
      <c r="KW35" s="6">
        <v>1083.752</v>
      </c>
      <c r="KX35" s="6">
        <v>1082.47</v>
      </c>
      <c r="KY35" s="6">
        <v>1079.374</v>
      </c>
      <c r="KZ35" s="6">
        <v>1087.989</v>
      </c>
      <c r="LA35" s="6">
        <v>1078.3109999999999</v>
      </c>
      <c r="LB35" s="6">
        <v>1089.2249999999999</v>
      </c>
      <c r="LC35" s="6">
        <v>1071.4939999999999</v>
      </c>
      <c r="LD35" s="6">
        <v>1076.482</v>
      </c>
      <c r="LE35" s="6">
        <v>1084.3779999999999</v>
      </c>
      <c r="LF35" s="6">
        <v>1059.376</v>
      </c>
      <c r="LG35" s="6">
        <v>1077.279</v>
      </c>
      <c r="LH35" s="6">
        <v>1068.6010000000001</v>
      </c>
      <c r="LI35" s="6">
        <v>1074.7460000000001</v>
      </c>
      <c r="LJ35" s="6">
        <v>1066.1780000000001</v>
      </c>
      <c r="LK35" s="6">
        <v>1073.3699999999999</v>
      </c>
      <c r="LL35" s="6">
        <v>1061.519</v>
      </c>
      <c r="LM35" s="6">
        <v>1069.5550000000001</v>
      </c>
      <c r="LN35" s="6">
        <v>1058.1410000000001</v>
      </c>
      <c r="LO35" s="6">
        <v>1060.877</v>
      </c>
      <c r="LP35" s="6">
        <v>1062.425</v>
      </c>
      <c r="LQ35" s="6">
        <v>1061.3</v>
      </c>
      <c r="LR35" s="6">
        <v>1062.3</v>
      </c>
      <c r="LS35" s="6">
        <v>1051.4649999999999</v>
      </c>
      <c r="LT35" s="6">
        <v>1059.423</v>
      </c>
      <c r="LU35" s="6">
        <v>1045.1479999999999</v>
      </c>
      <c r="LV35" s="6">
        <v>1053.3720000000001</v>
      </c>
      <c r="LW35" s="6">
        <v>1063.098</v>
      </c>
      <c r="LX35" s="6">
        <v>1044.0540000000001</v>
      </c>
      <c r="LY35" s="6">
        <v>1056.5</v>
      </c>
      <c r="LZ35" s="6">
        <v>1043.0060000000001</v>
      </c>
      <c r="MA35" s="6">
        <v>1050.48</v>
      </c>
      <c r="MB35" s="6">
        <v>1046.43</v>
      </c>
      <c r="MC35" s="6">
        <v>1043.3810000000001</v>
      </c>
      <c r="MD35" s="6">
        <v>1040.864</v>
      </c>
      <c r="ME35" s="6">
        <v>1043.6320000000001</v>
      </c>
      <c r="MF35" s="6">
        <v>1048.8230000000001</v>
      </c>
      <c r="MG35" s="6">
        <v>1027.527</v>
      </c>
      <c r="MH35" s="6">
        <v>1037.596</v>
      </c>
      <c r="MI35" s="6">
        <v>1032.0930000000001</v>
      </c>
      <c r="MJ35" s="6">
        <v>1031.827</v>
      </c>
      <c r="MK35" s="6">
        <v>1033.203</v>
      </c>
      <c r="ML35" s="6">
        <v>1020.21</v>
      </c>
      <c r="MM35" s="6">
        <v>1034.203</v>
      </c>
      <c r="MN35" s="6">
        <v>1018.1609999999999</v>
      </c>
      <c r="MO35" s="6">
        <v>1039.05</v>
      </c>
      <c r="MP35" s="6">
        <v>1024.9159999999999</v>
      </c>
      <c r="MQ35" s="6">
        <v>1030.0909999999999</v>
      </c>
      <c r="MR35" s="6">
        <v>1029.904</v>
      </c>
      <c r="MS35" s="6">
        <v>1021.46</v>
      </c>
      <c r="MT35" s="6">
        <v>1032.124</v>
      </c>
      <c r="MU35" s="6">
        <v>1021.054</v>
      </c>
      <c r="MV35" s="6">
        <v>1024.7439999999999</v>
      </c>
      <c r="MW35" s="6">
        <v>1021.367</v>
      </c>
      <c r="MX35" s="6">
        <v>1020.366</v>
      </c>
      <c r="MY35" s="6">
        <v>1025.838</v>
      </c>
      <c r="MZ35" s="6">
        <v>1019.694</v>
      </c>
    </row>
    <row r="36" spans="2:364">
      <c r="B36" s="5" t="s">
        <v>21</v>
      </c>
      <c r="D36" s="6" t="s">
        <v>400</v>
      </c>
      <c r="E36" s="6">
        <v>1267.402</v>
      </c>
      <c r="F36" s="6">
        <v>1263.3599999999999</v>
      </c>
      <c r="G36" s="6">
        <v>1271.846</v>
      </c>
      <c r="H36" s="6">
        <v>1270.693</v>
      </c>
      <c r="I36" s="6">
        <v>1271.261</v>
      </c>
      <c r="J36" s="6">
        <v>1266.768</v>
      </c>
      <c r="K36" s="6">
        <v>1269.0229999999999</v>
      </c>
      <c r="L36" s="6">
        <v>1264.212</v>
      </c>
      <c r="M36" s="6">
        <v>1270.7929999999999</v>
      </c>
      <c r="N36" s="6">
        <v>1278.577</v>
      </c>
      <c r="O36" s="6">
        <v>1279.0450000000001</v>
      </c>
      <c r="P36" s="6">
        <v>1226.31</v>
      </c>
      <c r="Q36" s="6">
        <v>1198.213</v>
      </c>
      <c r="R36" s="6">
        <v>1204.6279999999999</v>
      </c>
      <c r="S36" s="6">
        <v>1243.1479999999999</v>
      </c>
      <c r="T36" s="6">
        <v>1228.8989999999999</v>
      </c>
      <c r="U36" s="6">
        <v>1240.2750000000001</v>
      </c>
      <c r="V36" s="6">
        <v>1243.365</v>
      </c>
      <c r="W36" s="6">
        <v>1251.3499999999999</v>
      </c>
      <c r="X36" s="6">
        <v>1259.585</v>
      </c>
      <c r="Y36" s="6">
        <v>1283.655</v>
      </c>
      <c r="Z36" s="6">
        <v>1290.0530000000001</v>
      </c>
      <c r="AA36" s="6">
        <v>1300.076</v>
      </c>
      <c r="AB36" s="6">
        <v>1323.7460000000001</v>
      </c>
      <c r="AC36" s="6">
        <v>1350.3219999999999</v>
      </c>
      <c r="AD36" s="6">
        <v>1367.845</v>
      </c>
      <c r="AE36" s="6">
        <v>1399.9839999999999</v>
      </c>
      <c r="AF36" s="6">
        <v>1403.425</v>
      </c>
      <c r="AG36" s="6">
        <v>1426.0250000000001</v>
      </c>
      <c r="AH36" s="6">
        <v>1457.7470000000001</v>
      </c>
      <c r="AI36" s="6">
        <v>1473.8330000000001</v>
      </c>
      <c r="AJ36" s="6">
        <v>1493.644</v>
      </c>
      <c r="AK36" s="6">
        <v>1503.7</v>
      </c>
      <c r="AL36" s="6">
        <v>1529.2570000000001</v>
      </c>
      <c r="AM36" s="6">
        <v>1560.2940000000001</v>
      </c>
      <c r="AN36" s="6">
        <v>1579.3530000000001</v>
      </c>
      <c r="AO36" s="6">
        <v>1578.2339999999999</v>
      </c>
      <c r="AP36" s="6">
        <v>1608.018</v>
      </c>
      <c r="AQ36" s="6">
        <v>1621.231</v>
      </c>
      <c r="AR36" s="6">
        <v>1644.75</v>
      </c>
      <c r="AS36" s="6">
        <v>1664.1610000000001</v>
      </c>
      <c r="AT36" s="6">
        <v>1680.18</v>
      </c>
      <c r="AU36" s="6">
        <v>1697.252</v>
      </c>
      <c r="AV36" s="6">
        <v>1721.088</v>
      </c>
      <c r="AW36" s="6">
        <v>1729.6079999999999</v>
      </c>
      <c r="AX36" s="6">
        <v>1759.6420000000001</v>
      </c>
      <c r="AY36" s="6">
        <v>1769.364</v>
      </c>
      <c r="AZ36" s="6">
        <v>1793.5509999999999</v>
      </c>
      <c r="BA36" s="6">
        <v>1800.45</v>
      </c>
      <c r="BB36" s="6">
        <v>1816.904</v>
      </c>
      <c r="BC36" s="6">
        <v>1814.097</v>
      </c>
      <c r="BD36" s="6">
        <v>1841.71</v>
      </c>
      <c r="BE36" s="6">
        <v>1847.105</v>
      </c>
      <c r="BF36" s="6">
        <v>1865.53</v>
      </c>
      <c r="BG36" s="6">
        <v>1889.3</v>
      </c>
      <c r="BH36" s="6">
        <v>1895.664</v>
      </c>
      <c r="BI36" s="6">
        <v>1914.9739999999999</v>
      </c>
      <c r="BJ36" s="6">
        <v>1935.8879999999999</v>
      </c>
      <c r="BK36" s="6">
        <v>1941.7180000000001</v>
      </c>
      <c r="BL36" s="6">
        <v>1945.4590000000001</v>
      </c>
      <c r="BM36" s="6">
        <v>1961.1780000000001</v>
      </c>
      <c r="BN36" s="6">
        <v>1969.2629999999999</v>
      </c>
      <c r="BO36" s="6">
        <v>1973.021</v>
      </c>
      <c r="BP36" s="6">
        <v>1985.232</v>
      </c>
      <c r="BQ36" s="6">
        <v>1995.2550000000001</v>
      </c>
      <c r="BR36" s="6">
        <v>1994.319</v>
      </c>
      <c r="BS36" s="6">
        <v>2022.232</v>
      </c>
      <c r="BT36" s="6">
        <v>2020.829</v>
      </c>
      <c r="BU36" s="6">
        <v>2025.807</v>
      </c>
      <c r="BV36" s="6">
        <v>2028.68</v>
      </c>
      <c r="BW36" s="6">
        <v>2036.1130000000001</v>
      </c>
      <c r="BX36" s="6">
        <v>2024.52</v>
      </c>
      <c r="BY36" s="6">
        <v>2038.1679999999999</v>
      </c>
      <c r="BZ36" s="6">
        <v>2032.7719999999999</v>
      </c>
      <c r="CA36" s="6">
        <v>2044.933</v>
      </c>
      <c r="CB36" s="6">
        <v>2037.7670000000001</v>
      </c>
      <c r="CC36" s="6">
        <v>2060.835</v>
      </c>
      <c r="CD36" s="6">
        <v>2047.3050000000001</v>
      </c>
      <c r="CE36" s="6">
        <v>2061.1529999999998</v>
      </c>
      <c r="CF36" s="6">
        <v>2064.0929999999998</v>
      </c>
      <c r="CG36" s="6">
        <v>2051.1970000000001</v>
      </c>
      <c r="CH36" s="6">
        <v>2053.2849999999999</v>
      </c>
      <c r="CI36" s="6">
        <v>2053.6860000000001</v>
      </c>
      <c r="CJ36" s="6">
        <v>2056.2750000000001</v>
      </c>
      <c r="CK36" s="6">
        <v>2048.357</v>
      </c>
      <c r="CL36" s="6">
        <v>2049.326</v>
      </c>
      <c r="CM36" s="6">
        <v>2043.914</v>
      </c>
      <c r="CN36" s="6">
        <v>2044.549</v>
      </c>
      <c r="CO36" s="6">
        <v>2057.8290000000002</v>
      </c>
      <c r="CP36" s="6">
        <v>2059.6329999999998</v>
      </c>
      <c r="CQ36" s="6">
        <v>2055.4899999999998</v>
      </c>
      <c r="CR36" s="6">
        <v>2042.694</v>
      </c>
      <c r="CS36" s="6">
        <v>2039.7380000000001</v>
      </c>
      <c r="CT36" s="6">
        <v>2045.7349999999999</v>
      </c>
      <c r="CU36" s="6">
        <v>2027.46</v>
      </c>
      <c r="CV36" s="6">
        <v>2031.386</v>
      </c>
      <c r="CW36" s="6">
        <v>2024.136</v>
      </c>
      <c r="CX36" s="6">
        <v>2022.5989999999999</v>
      </c>
      <c r="CY36" s="6">
        <v>2009.8040000000001</v>
      </c>
      <c r="CZ36" s="6">
        <v>2008.2339999999999</v>
      </c>
      <c r="DA36" s="6">
        <v>2008.6849999999999</v>
      </c>
      <c r="DB36" s="6">
        <v>2009.1189999999999</v>
      </c>
      <c r="DC36" s="6">
        <v>2004.2750000000001</v>
      </c>
      <c r="DD36" s="6">
        <v>1993.8679999999999</v>
      </c>
      <c r="DE36" s="6">
        <v>1985.566</v>
      </c>
      <c r="DF36" s="6">
        <v>1978.9010000000001</v>
      </c>
      <c r="DG36" s="6">
        <v>1964.4690000000001</v>
      </c>
      <c r="DH36" s="6">
        <v>1960.1590000000001</v>
      </c>
      <c r="DI36" s="6">
        <v>1954.5630000000001</v>
      </c>
      <c r="DJ36" s="6">
        <v>1951.0889999999999</v>
      </c>
      <c r="DK36" s="6">
        <v>1956.25</v>
      </c>
      <c r="DL36" s="6">
        <v>1945.56</v>
      </c>
      <c r="DM36" s="6">
        <v>1934.1510000000001</v>
      </c>
      <c r="DN36" s="6">
        <v>1933.3820000000001</v>
      </c>
      <c r="DO36" s="6">
        <v>1932.3630000000001</v>
      </c>
      <c r="DP36" s="6">
        <v>1917.5630000000001</v>
      </c>
      <c r="DQ36" s="6">
        <v>1907.6410000000001</v>
      </c>
      <c r="DR36" s="6">
        <v>1898.671</v>
      </c>
      <c r="DS36" s="6">
        <v>1889.2</v>
      </c>
      <c r="DT36" s="6">
        <v>1878.425</v>
      </c>
      <c r="DU36" s="6">
        <v>1875.886</v>
      </c>
      <c r="DV36" s="6">
        <v>1877.4570000000001</v>
      </c>
      <c r="DW36" s="6">
        <v>1868.403</v>
      </c>
      <c r="DX36" s="6">
        <v>1866.7829999999999</v>
      </c>
      <c r="DY36" s="6">
        <v>1852.35</v>
      </c>
      <c r="DZ36" s="6">
        <v>1844.5830000000001</v>
      </c>
      <c r="EA36" s="6">
        <v>1833.057</v>
      </c>
      <c r="EB36" s="6">
        <v>1836.748</v>
      </c>
      <c r="EC36" s="6">
        <v>1815.9849999999999</v>
      </c>
      <c r="ED36" s="6">
        <v>1817.405</v>
      </c>
      <c r="EF36" s="6">
        <v>1468.201</v>
      </c>
      <c r="EG36" s="6">
        <v>1466.116</v>
      </c>
      <c r="EH36" s="6">
        <v>1451.4880000000001</v>
      </c>
      <c r="EI36" s="6">
        <v>1458.691</v>
      </c>
      <c r="EJ36" s="6">
        <v>1443.4469999999999</v>
      </c>
      <c r="EK36" s="6">
        <v>1455.027</v>
      </c>
      <c r="EL36" s="6">
        <v>1444.9159999999999</v>
      </c>
      <c r="EM36" s="6">
        <v>1442.0889999999999</v>
      </c>
      <c r="EN36" s="6">
        <v>1436.402</v>
      </c>
      <c r="EO36" s="6">
        <v>1432.01</v>
      </c>
      <c r="EP36" s="6">
        <v>1437.002</v>
      </c>
      <c r="EQ36" s="6">
        <v>1426.4970000000001</v>
      </c>
      <c r="ER36" s="6">
        <v>1429.482</v>
      </c>
      <c r="ES36" s="6">
        <v>1408.741</v>
      </c>
      <c r="ET36" s="6">
        <v>1423.211</v>
      </c>
      <c r="EU36" s="6">
        <v>1415.7860000000001</v>
      </c>
      <c r="EV36" s="6">
        <v>1411.979</v>
      </c>
      <c r="EW36" s="6">
        <v>1414.933</v>
      </c>
      <c r="EX36" s="6">
        <v>1404.6489999999999</v>
      </c>
      <c r="EY36" s="6">
        <v>1410.146</v>
      </c>
      <c r="EZ36" s="6">
        <v>1399.6569999999999</v>
      </c>
      <c r="FA36" s="6">
        <v>1403.4480000000001</v>
      </c>
      <c r="FB36" s="6">
        <v>1396.893</v>
      </c>
      <c r="FC36" s="6">
        <v>1392.0740000000001</v>
      </c>
      <c r="FD36" s="6">
        <v>1402.453</v>
      </c>
      <c r="FE36" s="6">
        <v>1387.6990000000001</v>
      </c>
      <c r="FF36" s="6">
        <v>1384.6659999999999</v>
      </c>
      <c r="FG36" s="6">
        <v>1382.106</v>
      </c>
      <c r="FH36" s="6">
        <v>1381.838</v>
      </c>
      <c r="FI36" s="6">
        <v>1374.066</v>
      </c>
      <c r="FJ36" s="6">
        <v>1366.973</v>
      </c>
      <c r="FK36" s="6">
        <v>1389.0260000000001</v>
      </c>
      <c r="FL36" s="6">
        <v>1368.837</v>
      </c>
      <c r="FM36" s="6">
        <v>1378.5050000000001</v>
      </c>
      <c r="FN36" s="6">
        <v>1359.153</v>
      </c>
      <c r="FO36" s="6">
        <v>1365.7090000000001</v>
      </c>
      <c r="FP36" s="6">
        <v>1364.319</v>
      </c>
      <c r="FQ36" s="6">
        <v>1355.172</v>
      </c>
      <c r="FR36" s="6">
        <v>1366.3879999999999</v>
      </c>
      <c r="FS36" s="6">
        <v>1351.712</v>
      </c>
      <c r="FT36" s="6">
        <v>1353.008</v>
      </c>
      <c r="FU36" s="6">
        <v>1351.4749999999999</v>
      </c>
      <c r="FV36" s="6">
        <v>1342.1869999999999</v>
      </c>
      <c r="FW36" s="6">
        <v>1342.06</v>
      </c>
      <c r="FX36" s="6">
        <v>1330.2280000000001</v>
      </c>
      <c r="FY36" s="6">
        <v>1348.837</v>
      </c>
      <c r="FZ36" s="6">
        <v>1328.143</v>
      </c>
      <c r="GA36" s="6">
        <v>1336.0419999999999</v>
      </c>
      <c r="GB36" s="6">
        <v>1331.9659999999999</v>
      </c>
      <c r="GC36" s="6">
        <v>1320.6869999999999</v>
      </c>
      <c r="GD36" s="6">
        <v>1331.808</v>
      </c>
      <c r="GE36" s="6">
        <v>1321.634</v>
      </c>
      <c r="GF36" s="6">
        <v>1325.0150000000001</v>
      </c>
      <c r="GG36" s="6">
        <v>1311.6030000000001</v>
      </c>
      <c r="GH36" s="6">
        <v>1327.163</v>
      </c>
      <c r="GI36" s="6">
        <v>1306.3900000000001</v>
      </c>
      <c r="GJ36" s="6">
        <v>1309.55</v>
      </c>
      <c r="GK36" s="6">
        <v>1311.24</v>
      </c>
      <c r="GL36" s="6">
        <v>1301.9190000000001</v>
      </c>
      <c r="GM36" s="6">
        <v>1306.1849999999999</v>
      </c>
      <c r="GN36" s="6">
        <v>1290.672</v>
      </c>
      <c r="GO36" s="6">
        <v>1301.461</v>
      </c>
      <c r="GP36" s="6">
        <v>1292.2829999999999</v>
      </c>
      <c r="GQ36" s="6">
        <v>1297.1010000000001</v>
      </c>
      <c r="GR36" s="6">
        <v>1294.242</v>
      </c>
      <c r="GS36" s="6">
        <v>1286.722</v>
      </c>
      <c r="GT36" s="6">
        <v>1296.643</v>
      </c>
      <c r="GU36" s="6">
        <v>1281.636</v>
      </c>
      <c r="GV36" s="6">
        <v>1282.078</v>
      </c>
      <c r="GW36" s="6">
        <v>1289.0450000000001</v>
      </c>
      <c r="GX36" s="6">
        <v>1268.05</v>
      </c>
      <c r="GY36" s="6">
        <v>1279.4870000000001</v>
      </c>
      <c r="GZ36" s="6">
        <v>1264.606</v>
      </c>
      <c r="HA36" s="6">
        <v>1281.904</v>
      </c>
      <c r="HB36" s="6">
        <v>1256.597</v>
      </c>
      <c r="HC36" s="6">
        <v>1265.8699999999999</v>
      </c>
      <c r="HD36" s="6">
        <v>1270.499</v>
      </c>
      <c r="HE36" s="6">
        <v>1256.171</v>
      </c>
      <c r="HF36" s="6">
        <v>1262.0160000000001</v>
      </c>
      <c r="HG36" s="6">
        <v>1246.6289999999999</v>
      </c>
      <c r="HH36" s="6">
        <v>1255.1279999999999</v>
      </c>
      <c r="HI36" s="6">
        <v>1249.4880000000001</v>
      </c>
      <c r="HJ36" s="6">
        <v>1251.1310000000001</v>
      </c>
      <c r="HK36" s="6">
        <v>1250.0409999999999</v>
      </c>
      <c r="HL36" s="6">
        <v>1249.172</v>
      </c>
      <c r="HM36" s="6">
        <v>1260.1990000000001</v>
      </c>
      <c r="HN36" s="6">
        <v>1239.884</v>
      </c>
      <c r="HO36" s="6">
        <v>1239.789</v>
      </c>
      <c r="HP36" s="6">
        <v>1237.704</v>
      </c>
      <c r="HQ36" s="6">
        <v>1232.348</v>
      </c>
      <c r="HR36" s="6">
        <v>1242.8530000000001</v>
      </c>
      <c r="HS36" s="6">
        <v>1231.6220000000001</v>
      </c>
      <c r="HT36" s="6">
        <v>1246.4549999999999</v>
      </c>
      <c r="HU36" s="6">
        <v>1231.6690000000001</v>
      </c>
      <c r="HV36" s="6">
        <v>1228.857</v>
      </c>
      <c r="HW36" s="6">
        <v>1230.7049999999999</v>
      </c>
      <c r="HX36" s="6">
        <v>1225.3030000000001</v>
      </c>
      <c r="HY36" s="6">
        <v>1229.5840000000001</v>
      </c>
      <c r="HZ36" s="6">
        <v>1228.3989999999999</v>
      </c>
      <c r="IA36" s="6">
        <v>1220.4849999999999</v>
      </c>
      <c r="IB36" s="6">
        <v>1211.1959999999999</v>
      </c>
      <c r="IC36" s="6">
        <v>1221.0060000000001</v>
      </c>
      <c r="ID36" s="6">
        <v>1201.607</v>
      </c>
      <c r="IE36" s="6">
        <v>1213.2650000000001</v>
      </c>
      <c r="IF36" s="6">
        <v>1207.6890000000001</v>
      </c>
      <c r="IG36" s="6">
        <v>1210.4059999999999</v>
      </c>
      <c r="IH36" s="6">
        <v>1212.365</v>
      </c>
      <c r="II36" s="6">
        <v>1197.5</v>
      </c>
      <c r="IJ36" s="6">
        <v>1205.73</v>
      </c>
      <c r="IK36" s="6">
        <v>1201.0219999999999</v>
      </c>
      <c r="IL36" s="6">
        <v>1205.019</v>
      </c>
      <c r="IM36" s="6">
        <v>1200.7850000000001</v>
      </c>
      <c r="IN36" s="6">
        <v>1193.2339999999999</v>
      </c>
      <c r="IO36" s="6">
        <v>1195.904</v>
      </c>
      <c r="IP36" s="6">
        <v>1189.9480000000001</v>
      </c>
      <c r="IQ36" s="6">
        <v>1190.8019999999999</v>
      </c>
      <c r="IR36" s="6">
        <v>1186.5050000000001</v>
      </c>
      <c r="IS36" s="6">
        <v>1197.057</v>
      </c>
      <c r="IT36" s="6">
        <v>1182.6659999999999</v>
      </c>
      <c r="IU36" s="6">
        <v>1185.652</v>
      </c>
      <c r="IV36" s="6">
        <v>1186.047</v>
      </c>
      <c r="IW36" s="6">
        <v>1180.8489999999999</v>
      </c>
      <c r="IX36" s="6">
        <v>1186.2049999999999</v>
      </c>
      <c r="IY36" s="6">
        <v>1178.1320000000001</v>
      </c>
      <c r="IZ36" s="6">
        <v>1176.1420000000001</v>
      </c>
      <c r="JA36" s="6">
        <v>1175.9680000000001</v>
      </c>
      <c r="JB36" s="6">
        <v>1176.9469999999999</v>
      </c>
      <c r="JC36" s="6">
        <v>1174.973</v>
      </c>
      <c r="JD36" s="6">
        <v>1158.117</v>
      </c>
      <c r="JE36" s="6">
        <v>1172.3820000000001</v>
      </c>
      <c r="JF36" s="6">
        <v>1163.2829999999999</v>
      </c>
      <c r="JG36" s="6">
        <v>1164.1199999999999</v>
      </c>
      <c r="JH36" s="6">
        <v>1164.7829999999999</v>
      </c>
      <c r="JI36" s="6">
        <v>1164.673</v>
      </c>
      <c r="JJ36" s="6">
        <v>1170.3440000000001</v>
      </c>
      <c r="JK36" s="6">
        <v>1153.662</v>
      </c>
      <c r="JL36" s="6">
        <v>1157.7380000000001</v>
      </c>
      <c r="JM36" s="6">
        <v>1145.606</v>
      </c>
      <c r="JN36" s="6">
        <v>1156.806</v>
      </c>
      <c r="JO36" s="6">
        <v>1156.521</v>
      </c>
      <c r="JP36" s="6">
        <v>1149.8230000000001</v>
      </c>
      <c r="JQ36" s="6">
        <v>1150.866</v>
      </c>
      <c r="JR36" s="6">
        <v>1135.021</v>
      </c>
      <c r="JS36" s="6">
        <v>1149.6969999999999</v>
      </c>
      <c r="JT36" s="6">
        <v>1134.4680000000001</v>
      </c>
      <c r="JU36" s="6">
        <v>1143.5050000000001</v>
      </c>
      <c r="JV36" s="6">
        <v>1140.4079999999999</v>
      </c>
      <c r="JW36" s="6">
        <v>1142.509</v>
      </c>
      <c r="JX36" s="6">
        <v>1137.059</v>
      </c>
      <c r="JY36" s="6">
        <v>1131.83</v>
      </c>
      <c r="JZ36" s="6">
        <v>1134.5</v>
      </c>
      <c r="KA36" s="6">
        <v>1130.203</v>
      </c>
      <c r="KB36" s="6">
        <v>1125.9380000000001</v>
      </c>
      <c r="KC36" s="6">
        <v>1136.2539999999999</v>
      </c>
      <c r="KD36" s="6">
        <v>1133.758</v>
      </c>
      <c r="KE36" s="6">
        <v>1127.154</v>
      </c>
      <c r="KF36" s="6">
        <v>1118.9079999999999</v>
      </c>
      <c r="KG36" s="6">
        <v>1130.1869999999999</v>
      </c>
      <c r="KH36" s="6">
        <v>1121.1510000000001</v>
      </c>
      <c r="KI36" s="6">
        <v>1120.5509999999999</v>
      </c>
      <c r="KJ36" s="6">
        <v>1116.633</v>
      </c>
      <c r="KK36" s="6">
        <v>1114.4059999999999</v>
      </c>
      <c r="KL36" s="6">
        <v>1115.749</v>
      </c>
      <c r="KM36" s="6">
        <v>1112.5889999999999</v>
      </c>
      <c r="KN36" s="6">
        <v>1117.96</v>
      </c>
      <c r="KO36" s="6">
        <v>1111.5150000000001</v>
      </c>
      <c r="KP36" s="6">
        <v>1105.433</v>
      </c>
      <c r="KQ36" s="6">
        <v>1113.395</v>
      </c>
      <c r="KR36" s="6">
        <v>1104.864</v>
      </c>
      <c r="KS36" s="6">
        <v>1112.826</v>
      </c>
      <c r="KT36" s="6">
        <v>1098.2929999999999</v>
      </c>
      <c r="KU36" s="6">
        <v>1103.2850000000001</v>
      </c>
      <c r="KV36" s="6">
        <v>1096.5229999999999</v>
      </c>
      <c r="KW36" s="6">
        <v>1097.598</v>
      </c>
      <c r="KX36" s="6">
        <v>1104.912</v>
      </c>
      <c r="KY36" s="6">
        <v>1094.77</v>
      </c>
      <c r="KZ36" s="6">
        <v>1099.288</v>
      </c>
      <c r="LA36" s="6">
        <v>1091.105</v>
      </c>
      <c r="LB36" s="6">
        <v>1103.2059999999999</v>
      </c>
      <c r="LC36" s="6">
        <v>1085.4970000000001</v>
      </c>
      <c r="LD36" s="6">
        <v>1088.4349999999999</v>
      </c>
      <c r="LE36" s="6">
        <v>1090.5840000000001</v>
      </c>
      <c r="LF36" s="6">
        <v>1077.2670000000001</v>
      </c>
      <c r="LG36" s="6">
        <v>1091.721</v>
      </c>
      <c r="LH36" s="6">
        <v>1080.079</v>
      </c>
      <c r="LI36" s="6">
        <v>1090.3779999999999</v>
      </c>
      <c r="LJ36" s="6">
        <v>1074.944</v>
      </c>
      <c r="LK36" s="6">
        <v>1082.875</v>
      </c>
      <c r="LL36" s="6">
        <v>1078.973</v>
      </c>
      <c r="LM36" s="6">
        <v>1083.3330000000001</v>
      </c>
      <c r="LN36" s="6">
        <v>1071.5160000000001</v>
      </c>
      <c r="LO36" s="6">
        <v>1068.8309999999999</v>
      </c>
      <c r="LP36" s="6">
        <v>1075.039</v>
      </c>
      <c r="LQ36" s="6">
        <v>1067.7249999999999</v>
      </c>
      <c r="LR36" s="6">
        <v>1082.037</v>
      </c>
      <c r="LS36" s="6">
        <v>1072.0060000000001</v>
      </c>
      <c r="LT36" s="6">
        <v>1071.2159999999999</v>
      </c>
      <c r="LU36" s="6">
        <v>1064.123</v>
      </c>
      <c r="LV36" s="6">
        <v>1066.3820000000001</v>
      </c>
      <c r="LW36" s="6">
        <v>1070.7270000000001</v>
      </c>
      <c r="LX36" s="6">
        <v>1059.384</v>
      </c>
      <c r="LY36" s="6">
        <v>1068.6099999999999</v>
      </c>
      <c r="LZ36" s="6">
        <v>1057.82</v>
      </c>
      <c r="MA36" s="6">
        <v>1056.3979999999999</v>
      </c>
      <c r="MB36" s="6">
        <v>1053.3340000000001</v>
      </c>
      <c r="MC36" s="6">
        <v>1058.184</v>
      </c>
      <c r="MD36" s="6">
        <v>1051.1849999999999</v>
      </c>
      <c r="ME36" s="6">
        <v>1048.8789999999999</v>
      </c>
      <c r="MF36" s="6">
        <v>1059.5419999999999</v>
      </c>
      <c r="MG36" s="6">
        <v>1044.171</v>
      </c>
      <c r="MH36" s="6">
        <v>1045.704</v>
      </c>
      <c r="MI36" s="6">
        <v>1051.422</v>
      </c>
      <c r="MJ36" s="6">
        <v>1044.4870000000001</v>
      </c>
      <c r="MK36" s="6">
        <v>1049.4480000000001</v>
      </c>
      <c r="ML36" s="6">
        <v>1040.19</v>
      </c>
      <c r="MM36" s="6">
        <v>1050.0640000000001</v>
      </c>
      <c r="MN36" s="6">
        <v>1038.8630000000001</v>
      </c>
      <c r="MO36" s="6">
        <v>1045.4829999999999</v>
      </c>
      <c r="MP36" s="6">
        <v>1043.1289999999999</v>
      </c>
      <c r="MQ36" s="6">
        <v>1039.732</v>
      </c>
      <c r="MR36" s="6">
        <v>1052.6389999999999</v>
      </c>
      <c r="MS36" s="6">
        <v>1034.7090000000001</v>
      </c>
      <c r="MT36" s="6">
        <v>1051.9280000000001</v>
      </c>
      <c r="MU36" s="6">
        <v>1028.153</v>
      </c>
      <c r="MV36" s="6">
        <v>1038.8630000000001</v>
      </c>
      <c r="MW36" s="6">
        <v>1028.7529999999999</v>
      </c>
      <c r="MX36" s="6">
        <v>1037.7260000000001</v>
      </c>
      <c r="MY36" s="6">
        <v>1034.4559999999999</v>
      </c>
      <c r="MZ36" s="6">
        <v>1031.692</v>
      </c>
    </row>
    <row r="37" spans="2:364">
      <c r="B37" s="5" t="s">
        <v>22</v>
      </c>
      <c r="D37" s="6" t="s">
        <v>524</v>
      </c>
      <c r="E37" s="6">
        <v>1</v>
      </c>
      <c r="F37" s="6">
        <v>1.0029999999999999</v>
      </c>
      <c r="G37" s="6">
        <v>1.0029999999999999</v>
      </c>
      <c r="H37" s="6">
        <v>1.002</v>
      </c>
      <c r="I37" s="6">
        <v>1.004</v>
      </c>
      <c r="J37" s="6">
        <v>1.004</v>
      </c>
      <c r="K37" s="6">
        <v>1.006</v>
      </c>
      <c r="L37" s="6">
        <v>1.0009999999999999</v>
      </c>
      <c r="M37" s="6">
        <v>1.002</v>
      </c>
      <c r="N37" s="6">
        <v>1.01</v>
      </c>
      <c r="O37" s="6">
        <v>1.0169999999999999</v>
      </c>
      <c r="P37" s="6">
        <v>0.97899999999999998</v>
      </c>
      <c r="Q37" s="6">
        <v>0.94499999999999995</v>
      </c>
      <c r="R37" s="6">
        <v>0.92700000000000005</v>
      </c>
      <c r="S37" s="6">
        <v>0.95399999999999996</v>
      </c>
      <c r="T37" s="6">
        <v>0.95899999999999996</v>
      </c>
      <c r="U37" s="6">
        <v>0.96</v>
      </c>
      <c r="V37" s="6">
        <v>0.95899999999999996</v>
      </c>
      <c r="W37" s="6">
        <v>0.97099999999999997</v>
      </c>
      <c r="X37" s="6">
        <v>0.98799999999999999</v>
      </c>
      <c r="Y37" s="6">
        <v>1.0029999999999999</v>
      </c>
      <c r="Z37" s="6">
        <v>1.0289999999999999</v>
      </c>
      <c r="AA37" s="6">
        <v>1.056</v>
      </c>
      <c r="AB37" s="6">
        <v>1.091</v>
      </c>
      <c r="AC37" s="6">
        <v>1.1200000000000001</v>
      </c>
      <c r="AD37" s="6">
        <v>1.1459999999999999</v>
      </c>
      <c r="AE37" s="6">
        <v>1.167</v>
      </c>
      <c r="AF37" s="6">
        <v>1.1930000000000001</v>
      </c>
      <c r="AG37" s="6">
        <v>1.2330000000000001</v>
      </c>
      <c r="AH37" s="6">
        <v>1.2709999999999999</v>
      </c>
      <c r="AI37" s="6">
        <v>1.28</v>
      </c>
      <c r="AJ37" s="6">
        <v>1.302</v>
      </c>
      <c r="AK37" s="6">
        <v>1.3320000000000001</v>
      </c>
      <c r="AL37" s="6">
        <v>1.3540000000000001</v>
      </c>
      <c r="AM37" s="6">
        <v>1.375</v>
      </c>
      <c r="AN37" s="6">
        <v>1.397</v>
      </c>
      <c r="AO37" s="6">
        <v>1.4219999999999999</v>
      </c>
      <c r="AP37" s="6">
        <v>1.4379999999999999</v>
      </c>
      <c r="AQ37" s="6">
        <v>1.458</v>
      </c>
      <c r="AR37" s="6">
        <v>1.466</v>
      </c>
      <c r="AS37" s="6">
        <v>1.4830000000000001</v>
      </c>
      <c r="AT37" s="6">
        <v>1.4930000000000001</v>
      </c>
      <c r="AU37" s="6">
        <v>1.508</v>
      </c>
      <c r="AV37" s="6">
        <v>1.522</v>
      </c>
      <c r="AW37" s="6">
        <v>1.542</v>
      </c>
      <c r="AX37" s="6">
        <v>1.5589999999999999</v>
      </c>
      <c r="AY37" s="6">
        <v>1.5680000000000001</v>
      </c>
      <c r="AZ37" s="6">
        <v>1.5860000000000001</v>
      </c>
      <c r="BA37" s="6">
        <v>1.5880000000000001</v>
      </c>
      <c r="BB37" s="6">
        <v>1.5980000000000001</v>
      </c>
      <c r="BC37" s="6">
        <v>1.6040000000000001</v>
      </c>
      <c r="BD37" s="6">
        <v>1.611</v>
      </c>
      <c r="BE37" s="6">
        <v>1.607</v>
      </c>
      <c r="BF37" s="6">
        <v>1.613</v>
      </c>
      <c r="BG37" s="6">
        <v>1.623</v>
      </c>
      <c r="BH37" s="6">
        <v>1.629</v>
      </c>
      <c r="BI37" s="6">
        <v>1.645</v>
      </c>
      <c r="BJ37" s="6">
        <v>1.6419999999999999</v>
      </c>
      <c r="BK37" s="6">
        <v>1.6579999999999999</v>
      </c>
      <c r="BL37" s="6">
        <v>1.645</v>
      </c>
      <c r="BM37" s="6">
        <v>1.6559999999999999</v>
      </c>
      <c r="BN37" s="6">
        <v>1.6479999999999999</v>
      </c>
      <c r="BO37" s="6">
        <v>1.643</v>
      </c>
      <c r="BP37" s="6">
        <v>1.643</v>
      </c>
      <c r="BQ37" s="6">
        <v>1.6479999999999999</v>
      </c>
      <c r="BR37" s="6">
        <v>1.653</v>
      </c>
      <c r="BS37" s="6">
        <v>1.657</v>
      </c>
      <c r="BT37" s="6">
        <v>1.6519999999999999</v>
      </c>
      <c r="BU37" s="6">
        <v>1.645</v>
      </c>
      <c r="BV37" s="6">
        <v>1.651</v>
      </c>
      <c r="BW37" s="6">
        <v>1.6439999999999999</v>
      </c>
      <c r="BX37" s="6">
        <v>1.627</v>
      </c>
      <c r="BY37" s="6">
        <v>1.63</v>
      </c>
      <c r="BZ37" s="6">
        <v>1.6240000000000001</v>
      </c>
      <c r="CA37" s="6">
        <v>1.621</v>
      </c>
      <c r="CB37" s="6">
        <v>1.6180000000000001</v>
      </c>
      <c r="CC37" s="6">
        <v>1.617</v>
      </c>
      <c r="CD37" s="6">
        <v>1.6140000000000001</v>
      </c>
      <c r="CE37" s="6">
        <v>1.6180000000000001</v>
      </c>
      <c r="CF37" s="6">
        <v>1.617</v>
      </c>
      <c r="CG37" s="6">
        <v>1.611</v>
      </c>
      <c r="CH37" s="6">
        <v>1.6020000000000001</v>
      </c>
      <c r="CI37" s="6">
        <v>1.597</v>
      </c>
      <c r="CJ37" s="6">
        <v>1.58</v>
      </c>
      <c r="CK37" s="6">
        <v>1.58</v>
      </c>
      <c r="CL37" s="6">
        <v>1.5640000000000001</v>
      </c>
      <c r="CM37" s="6">
        <v>1.5840000000000001</v>
      </c>
      <c r="CN37" s="6">
        <v>1.5740000000000001</v>
      </c>
      <c r="CO37" s="6">
        <v>1.5620000000000001</v>
      </c>
      <c r="CP37" s="6">
        <v>1.5660000000000001</v>
      </c>
      <c r="CQ37" s="6">
        <v>1.5680000000000001</v>
      </c>
      <c r="CR37" s="6">
        <v>1.5489999999999999</v>
      </c>
      <c r="CS37" s="6">
        <v>1.552</v>
      </c>
      <c r="CT37" s="6">
        <v>1.538</v>
      </c>
      <c r="CU37" s="6">
        <v>1.5369999999999999</v>
      </c>
      <c r="CV37" s="6">
        <v>1.524</v>
      </c>
      <c r="CW37" s="6">
        <v>1.526</v>
      </c>
      <c r="CX37" s="6">
        <v>1.51</v>
      </c>
      <c r="CY37" s="6">
        <v>1.5029999999999999</v>
      </c>
      <c r="CZ37" s="6">
        <v>1.4970000000000001</v>
      </c>
      <c r="DA37" s="6">
        <v>1.506</v>
      </c>
      <c r="DB37" s="6">
        <v>1.4870000000000001</v>
      </c>
      <c r="DC37" s="6">
        <v>1.4910000000000001</v>
      </c>
      <c r="DD37" s="6">
        <v>1.4850000000000001</v>
      </c>
      <c r="DE37" s="6">
        <v>1.4830000000000001</v>
      </c>
      <c r="DF37" s="6">
        <v>1.4670000000000001</v>
      </c>
      <c r="DG37" s="6">
        <v>1.458</v>
      </c>
      <c r="DH37" s="6">
        <v>1.4450000000000001</v>
      </c>
      <c r="DI37" s="6">
        <v>1.444</v>
      </c>
      <c r="DJ37" s="6">
        <v>1.446</v>
      </c>
      <c r="DK37" s="6">
        <v>1.4379999999999999</v>
      </c>
      <c r="DL37" s="6">
        <v>1.4379999999999999</v>
      </c>
      <c r="DM37" s="6">
        <v>1.4370000000000001</v>
      </c>
      <c r="DN37" s="6">
        <v>1.4330000000000001</v>
      </c>
      <c r="DO37" s="6">
        <v>1.43</v>
      </c>
      <c r="DP37" s="6">
        <v>1.417</v>
      </c>
      <c r="DQ37" s="6">
        <v>1.4079999999999999</v>
      </c>
      <c r="DR37" s="6">
        <v>1.401</v>
      </c>
      <c r="DS37" s="6">
        <v>1.395</v>
      </c>
      <c r="DT37" s="6">
        <v>1.383</v>
      </c>
      <c r="DU37" s="6">
        <v>1.385</v>
      </c>
      <c r="DV37" s="6">
        <v>1.3819999999999999</v>
      </c>
      <c r="DW37" s="6">
        <v>1.3779999999999999</v>
      </c>
      <c r="DX37" s="6">
        <v>1.373</v>
      </c>
      <c r="DY37" s="6">
        <v>1.371</v>
      </c>
      <c r="DZ37" s="6">
        <v>1.3580000000000001</v>
      </c>
      <c r="EA37" s="6">
        <v>1.353</v>
      </c>
      <c r="EB37" s="6">
        <v>1.343</v>
      </c>
      <c r="EC37" s="6">
        <v>1.331</v>
      </c>
      <c r="ED37" s="6">
        <v>1.333</v>
      </c>
      <c r="EF37" s="6">
        <v>1469.6220000000001</v>
      </c>
      <c r="EG37" s="6">
        <v>1459.5129999999999</v>
      </c>
      <c r="EH37" s="6">
        <v>1459.576</v>
      </c>
      <c r="EI37" s="6">
        <v>1464.1510000000001</v>
      </c>
      <c r="EJ37" s="6">
        <v>1447.0450000000001</v>
      </c>
      <c r="EK37" s="6">
        <v>1462.201</v>
      </c>
      <c r="EL37" s="6">
        <v>1437.721</v>
      </c>
      <c r="EM37" s="6">
        <v>1438.539</v>
      </c>
      <c r="EN37" s="6">
        <v>1446.557</v>
      </c>
      <c r="EO37" s="6">
        <v>1443.57</v>
      </c>
      <c r="EP37" s="6">
        <v>1435.3309999999999</v>
      </c>
      <c r="EQ37" s="6">
        <v>1422.03</v>
      </c>
      <c r="ER37" s="6">
        <v>1439.152</v>
      </c>
      <c r="ES37" s="6">
        <v>1419.0740000000001</v>
      </c>
      <c r="ET37" s="6">
        <v>1419.64</v>
      </c>
      <c r="EU37" s="6">
        <v>1415.662</v>
      </c>
      <c r="EV37" s="6">
        <v>1422.2339999999999</v>
      </c>
      <c r="EW37" s="6">
        <v>1420.5519999999999</v>
      </c>
      <c r="EX37" s="6">
        <v>1405.521</v>
      </c>
      <c r="EY37" s="6">
        <v>1414.027</v>
      </c>
      <c r="EZ37" s="6">
        <v>1405.144</v>
      </c>
      <c r="FA37" s="6">
        <v>1407.0309999999999</v>
      </c>
      <c r="FB37" s="6">
        <v>1401.9369999999999</v>
      </c>
      <c r="FC37" s="6">
        <v>1396.261</v>
      </c>
      <c r="FD37" s="6">
        <v>1403.367</v>
      </c>
      <c r="FE37" s="6">
        <v>1387.2670000000001</v>
      </c>
      <c r="FF37" s="6">
        <v>1396.009</v>
      </c>
      <c r="FG37" s="6">
        <v>1386.576</v>
      </c>
      <c r="FH37" s="6">
        <v>1386.182</v>
      </c>
      <c r="FI37" s="6">
        <v>1386.5909999999999</v>
      </c>
      <c r="FJ37" s="6">
        <v>1375.963</v>
      </c>
      <c r="FK37" s="6">
        <v>1383.808</v>
      </c>
      <c r="FL37" s="6">
        <v>1371.8910000000001</v>
      </c>
      <c r="FM37" s="6">
        <v>1380.271</v>
      </c>
      <c r="FN37" s="6">
        <v>1361.64</v>
      </c>
      <c r="FO37" s="6">
        <v>1368.2270000000001</v>
      </c>
      <c r="FP37" s="6">
        <v>1369.6579999999999</v>
      </c>
      <c r="FQ37" s="6">
        <v>1365.146</v>
      </c>
      <c r="FR37" s="6">
        <v>1361.9380000000001</v>
      </c>
      <c r="FS37" s="6">
        <v>1352.8979999999999</v>
      </c>
      <c r="FT37" s="6">
        <v>1361.498</v>
      </c>
      <c r="FU37" s="6">
        <v>1348.26</v>
      </c>
      <c r="FV37" s="6">
        <v>1354.973</v>
      </c>
      <c r="FW37" s="6">
        <v>1352.835</v>
      </c>
      <c r="FX37" s="6">
        <v>1340.587</v>
      </c>
      <c r="FY37" s="6">
        <v>1347.4580000000001</v>
      </c>
      <c r="FZ37" s="6">
        <v>1332.0650000000001</v>
      </c>
      <c r="GA37" s="6">
        <v>1331.829</v>
      </c>
      <c r="GB37" s="6">
        <v>1340.9169999999999</v>
      </c>
      <c r="GC37" s="6">
        <v>1334.2349999999999</v>
      </c>
      <c r="GD37" s="6">
        <v>1329.518</v>
      </c>
      <c r="GE37" s="6">
        <v>1321.248</v>
      </c>
      <c r="GF37" s="6">
        <v>1336.452</v>
      </c>
      <c r="GG37" s="6">
        <v>1316.3430000000001</v>
      </c>
      <c r="GH37" s="6">
        <v>1320.289</v>
      </c>
      <c r="GI37" s="6">
        <v>1316.5309999999999</v>
      </c>
      <c r="GJ37" s="6">
        <v>1309.5029999999999</v>
      </c>
      <c r="GK37" s="6">
        <v>1314.0160000000001</v>
      </c>
      <c r="GL37" s="6">
        <v>1308.3399999999999</v>
      </c>
      <c r="GM37" s="6">
        <v>1316.421</v>
      </c>
      <c r="GN37" s="6">
        <v>1298.1199999999999</v>
      </c>
      <c r="GO37" s="6">
        <v>1306.579</v>
      </c>
      <c r="GP37" s="6">
        <v>1301.501</v>
      </c>
      <c r="GQ37" s="6">
        <v>1300.73</v>
      </c>
      <c r="GR37" s="6">
        <v>1292.68</v>
      </c>
      <c r="GS37" s="6">
        <v>1283.671</v>
      </c>
      <c r="GT37" s="6">
        <v>1299.8810000000001</v>
      </c>
      <c r="GU37" s="6">
        <v>1283.6869999999999</v>
      </c>
      <c r="GV37" s="6">
        <v>1287.3820000000001</v>
      </c>
      <c r="GW37" s="6">
        <v>1291.9880000000001</v>
      </c>
      <c r="GX37" s="6">
        <v>1279.3630000000001</v>
      </c>
      <c r="GY37" s="6">
        <v>1286.5329999999999</v>
      </c>
      <c r="GZ37" s="6">
        <v>1272.885</v>
      </c>
      <c r="HA37" s="6">
        <v>1281.4390000000001</v>
      </c>
      <c r="HB37" s="6">
        <v>1268.845</v>
      </c>
      <c r="HC37" s="6">
        <v>1276.4069999999999</v>
      </c>
      <c r="HD37" s="6">
        <v>1281.5170000000001</v>
      </c>
      <c r="HE37" s="6">
        <v>1267.6969999999999</v>
      </c>
      <c r="HF37" s="6">
        <v>1257.8699999999999</v>
      </c>
      <c r="HG37" s="6">
        <v>1257.116</v>
      </c>
      <c r="HH37" s="6">
        <v>1269.5840000000001</v>
      </c>
      <c r="HI37" s="6">
        <v>1257.556</v>
      </c>
      <c r="HJ37" s="6">
        <v>1259.097</v>
      </c>
      <c r="HK37" s="6">
        <v>1261.0619999999999</v>
      </c>
      <c r="HL37" s="6">
        <v>1250.1659999999999</v>
      </c>
      <c r="HM37" s="6">
        <v>1262.6500000000001</v>
      </c>
      <c r="HN37" s="6">
        <v>1245.9680000000001</v>
      </c>
      <c r="HO37" s="6">
        <v>1245.2139999999999</v>
      </c>
      <c r="HP37" s="6">
        <v>1241.0630000000001</v>
      </c>
      <c r="HQ37" s="6">
        <v>1248.9559999999999</v>
      </c>
      <c r="HR37" s="6">
        <v>1244.8209999999999</v>
      </c>
      <c r="HS37" s="6">
        <v>1239.2860000000001</v>
      </c>
      <c r="HT37" s="6">
        <v>1241.519</v>
      </c>
      <c r="HU37" s="6">
        <v>1233.9090000000001</v>
      </c>
      <c r="HV37" s="6">
        <v>1238.3589999999999</v>
      </c>
      <c r="HW37" s="6">
        <v>1231.5039999999999</v>
      </c>
      <c r="HX37" s="6">
        <v>1235.104</v>
      </c>
      <c r="HY37" s="6">
        <v>1230.56</v>
      </c>
      <c r="HZ37" s="6">
        <v>1235.3240000000001</v>
      </c>
      <c r="IA37" s="6">
        <v>1225.356</v>
      </c>
      <c r="IB37" s="6">
        <v>1220.0260000000001</v>
      </c>
      <c r="IC37" s="6">
        <v>1224.145</v>
      </c>
      <c r="ID37" s="6">
        <v>1211.8979999999999</v>
      </c>
      <c r="IE37" s="6">
        <v>1225.6079999999999</v>
      </c>
      <c r="IF37" s="6">
        <v>1206.6300000000001</v>
      </c>
      <c r="IG37" s="6">
        <v>1213.297</v>
      </c>
      <c r="IH37" s="6">
        <v>1216.3309999999999</v>
      </c>
      <c r="II37" s="6">
        <v>1203.643</v>
      </c>
      <c r="IJ37" s="6">
        <v>1206.52</v>
      </c>
      <c r="IK37" s="6">
        <v>1204.634</v>
      </c>
      <c r="IL37" s="6">
        <v>1208.2809999999999</v>
      </c>
      <c r="IM37" s="6">
        <v>1193.502</v>
      </c>
      <c r="IN37" s="6">
        <v>1197.4010000000001</v>
      </c>
      <c r="IO37" s="6">
        <v>1199.2570000000001</v>
      </c>
      <c r="IP37" s="6">
        <v>1184.8230000000001</v>
      </c>
      <c r="IQ37" s="6">
        <v>1201.1279999999999</v>
      </c>
      <c r="IR37" s="6">
        <v>1186.9929999999999</v>
      </c>
      <c r="IS37" s="6">
        <v>1192.8889999999999</v>
      </c>
      <c r="IT37" s="6">
        <v>1184.4770000000001</v>
      </c>
      <c r="IU37" s="6">
        <v>1187.748</v>
      </c>
      <c r="IV37" s="6">
        <v>1192.6220000000001</v>
      </c>
      <c r="IW37" s="6">
        <v>1181.8520000000001</v>
      </c>
      <c r="IX37" s="6">
        <v>1185.924</v>
      </c>
      <c r="IY37" s="6">
        <v>1179.3520000000001</v>
      </c>
      <c r="IZ37" s="6">
        <v>1183.99</v>
      </c>
      <c r="JA37" s="6">
        <v>1183.77</v>
      </c>
      <c r="JB37" s="6">
        <v>1176.0340000000001</v>
      </c>
      <c r="JC37" s="6">
        <v>1171.7260000000001</v>
      </c>
      <c r="JD37" s="6">
        <v>1160.076</v>
      </c>
      <c r="JE37" s="6">
        <v>1173.078</v>
      </c>
      <c r="JF37" s="6">
        <v>1157.434</v>
      </c>
      <c r="JG37" s="6">
        <v>1171.3489999999999</v>
      </c>
      <c r="JH37" s="6">
        <v>1164.431</v>
      </c>
      <c r="JI37" s="6">
        <v>1165.7049999999999</v>
      </c>
      <c r="JJ37" s="6">
        <v>1170.0909999999999</v>
      </c>
      <c r="JK37" s="6">
        <v>1153.598</v>
      </c>
      <c r="JL37" s="6">
        <v>1157.8119999999999</v>
      </c>
      <c r="JM37" s="6">
        <v>1152.45</v>
      </c>
      <c r="JN37" s="6">
        <v>1156.617</v>
      </c>
      <c r="JO37" s="6">
        <v>1156.098</v>
      </c>
      <c r="JP37" s="6">
        <v>1150.3119999999999</v>
      </c>
      <c r="JQ37" s="6">
        <v>1155.846</v>
      </c>
      <c r="JR37" s="6">
        <v>1140.1869999999999</v>
      </c>
      <c r="JS37" s="6">
        <v>1152.0889999999999</v>
      </c>
      <c r="JT37" s="6">
        <v>1139.2429999999999</v>
      </c>
      <c r="JU37" s="6">
        <v>1150.328</v>
      </c>
      <c r="JV37" s="6">
        <v>1137.278</v>
      </c>
      <c r="JW37" s="6">
        <v>1144.3219999999999</v>
      </c>
      <c r="JX37" s="6">
        <v>1147.9380000000001</v>
      </c>
      <c r="JY37" s="6">
        <v>1134.259</v>
      </c>
      <c r="JZ37" s="6">
        <v>1134.558</v>
      </c>
      <c r="KA37" s="6">
        <v>1131.115</v>
      </c>
      <c r="KB37" s="6">
        <v>1130.5650000000001</v>
      </c>
      <c r="KC37" s="6">
        <v>1132.624</v>
      </c>
      <c r="KD37" s="6">
        <v>1120.4390000000001</v>
      </c>
      <c r="KE37" s="6">
        <v>1132.2940000000001</v>
      </c>
      <c r="KF37" s="6">
        <v>1120.549</v>
      </c>
      <c r="KG37" s="6">
        <v>1129.999</v>
      </c>
      <c r="KH37" s="6">
        <v>1127.7339999999999</v>
      </c>
      <c r="KI37" s="6">
        <v>1121.0050000000001</v>
      </c>
      <c r="KJ37" s="6">
        <v>1124.0550000000001</v>
      </c>
      <c r="KK37" s="6">
        <v>1115.5650000000001</v>
      </c>
      <c r="KL37" s="6">
        <v>1126.2090000000001</v>
      </c>
      <c r="KM37" s="6">
        <v>1115.502</v>
      </c>
      <c r="KN37" s="6">
        <v>1125.0139999999999</v>
      </c>
      <c r="KO37" s="6">
        <v>1107.672</v>
      </c>
      <c r="KP37" s="6">
        <v>1118.7570000000001</v>
      </c>
      <c r="KQ37" s="6">
        <v>1114.4649999999999</v>
      </c>
      <c r="KR37" s="6">
        <v>1110.5809999999999</v>
      </c>
      <c r="KS37" s="6">
        <v>1120.329</v>
      </c>
      <c r="KT37" s="6">
        <v>1100.047</v>
      </c>
      <c r="KU37" s="6">
        <v>1109.5119999999999</v>
      </c>
      <c r="KV37" s="6">
        <v>1104.182</v>
      </c>
      <c r="KW37" s="6">
        <v>1101.682</v>
      </c>
      <c r="KX37" s="6">
        <v>1101.1790000000001</v>
      </c>
      <c r="KY37" s="6">
        <v>1088.664</v>
      </c>
      <c r="KZ37" s="6">
        <v>1106.6500000000001</v>
      </c>
      <c r="LA37" s="6">
        <v>1096.557</v>
      </c>
      <c r="LB37" s="6">
        <v>1096.5719999999999</v>
      </c>
      <c r="LC37" s="6">
        <v>1090.8019999999999</v>
      </c>
      <c r="LD37" s="6">
        <v>1096.6980000000001</v>
      </c>
      <c r="LE37" s="6">
        <v>1101.431</v>
      </c>
      <c r="LF37" s="6">
        <v>1089.3869999999999</v>
      </c>
      <c r="LG37" s="6">
        <v>1100.7550000000001</v>
      </c>
      <c r="LH37" s="6">
        <v>1086.9190000000001</v>
      </c>
      <c r="LI37" s="6">
        <v>1098.443</v>
      </c>
      <c r="LJ37" s="6">
        <v>1089.6859999999999</v>
      </c>
      <c r="LK37" s="6">
        <v>1088.145</v>
      </c>
      <c r="LL37" s="6">
        <v>1085.3150000000001</v>
      </c>
      <c r="LM37" s="6">
        <v>1082.0129999999999</v>
      </c>
      <c r="LN37" s="6">
        <v>1080.095</v>
      </c>
      <c r="LO37" s="6">
        <v>1075.1110000000001</v>
      </c>
      <c r="LP37" s="6">
        <v>1079.875</v>
      </c>
      <c r="LQ37" s="6">
        <v>1066.385</v>
      </c>
      <c r="LR37" s="6">
        <v>1078.711</v>
      </c>
      <c r="LS37" s="6">
        <v>1065.174</v>
      </c>
      <c r="LT37" s="6">
        <v>1079.0889999999999</v>
      </c>
      <c r="LU37" s="6">
        <v>1072.029</v>
      </c>
      <c r="LV37" s="6">
        <v>1071.8409999999999</v>
      </c>
      <c r="LW37" s="6">
        <v>1077.4380000000001</v>
      </c>
      <c r="LX37" s="6">
        <v>1067.1400000000001</v>
      </c>
      <c r="LY37" s="6">
        <v>1075.598</v>
      </c>
      <c r="LZ37" s="6">
        <v>1059.498</v>
      </c>
      <c r="MA37" s="6">
        <v>1074.482</v>
      </c>
      <c r="MB37" s="6">
        <v>1055.646</v>
      </c>
      <c r="MC37" s="6">
        <v>1063.759</v>
      </c>
      <c r="MD37" s="6">
        <v>1052.1089999999999</v>
      </c>
      <c r="ME37" s="6">
        <v>1053.854</v>
      </c>
      <c r="MF37" s="6">
        <v>1061.9349999999999</v>
      </c>
      <c r="MG37" s="6">
        <v>1053.43</v>
      </c>
      <c r="MH37" s="6">
        <v>1063.7750000000001</v>
      </c>
      <c r="MI37" s="6">
        <v>1056.8879999999999</v>
      </c>
      <c r="MJ37" s="6">
        <v>1058.8699999999999</v>
      </c>
      <c r="MK37" s="6">
        <v>1056.653</v>
      </c>
      <c r="ML37" s="6">
        <v>1053.1469999999999</v>
      </c>
      <c r="MM37" s="6">
        <v>1065.001</v>
      </c>
      <c r="MN37" s="6">
        <v>1047.1880000000001</v>
      </c>
      <c r="MO37" s="6">
        <v>1046.4639999999999</v>
      </c>
      <c r="MP37" s="6">
        <v>1046.999</v>
      </c>
      <c r="MQ37" s="6">
        <v>1044.1849999999999</v>
      </c>
      <c r="MR37" s="6">
        <v>1046.3389999999999</v>
      </c>
      <c r="MS37" s="6">
        <v>1040.1600000000001</v>
      </c>
      <c r="MT37" s="6">
        <v>1040.3009999999999</v>
      </c>
      <c r="MU37" s="6">
        <v>1029.94</v>
      </c>
      <c r="MV37" s="6">
        <v>1042.77</v>
      </c>
      <c r="MW37" s="6">
        <v>1040.1279999999999</v>
      </c>
      <c r="MX37" s="6">
        <v>1037.1089999999999</v>
      </c>
      <c r="MY37" s="6">
        <v>1041.433</v>
      </c>
      <c r="MZ37" s="6">
        <v>1033.509</v>
      </c>
    </row>
    <row r="38" spans="2:364">
      <c r="B38" s="5" t="s">
        <v>22</v>
      </c>
      <c r="D38" s="6" t="s">
        <v>400</v>
      </c>
      <c r="E38" s="6">
        <v>1273.837</v>
      </c>
      <c r="F38" s="6">
        <v>1277.434</v>
      </c>
      <c r="G38" s="6">
        <v>1278.0160000000001</v>
      </c>
      <c r="H38" s="6">
        <v>1276.768</v>
      </c>
      <c r="I38" s="6">
        <v>1278.566</v>
      </c>
      <c r="J38" s="6">
        <v>1279.432</v>
      </c>
      <c r="K38" s="6">
        <v>1281.83</v>
      </c>
      <c r="L38" s="6">
        <v>1274.9690000000001</v>
      </c>
      <c r="M38" s="6">
        <v>1276.5840000000001</v>
      </c>
      <c r="N38" s="6">
        <v>1286.309</v>
      </c>
      <c r="O38" s="6">
        <v>1295.6500000000001</v>
      </c>
      <c r="P38" s="6">
        <v>1247.6110000000001</v>
      </c>
      <c r="Q38" s="6">
        <v>1203.5509999999999</v>
      </c>
      <c r="R38" s="6">
        <v>1180.3389999999999</v>
      </c>
      <c r="S38" s="6">
        <v>1215.0070000000001</v>
      </c>
      <c r="T38" s="6">
        <v>1221.6510000000001</v>
      </c>
      <c r="U38" s="6">
        <v>1223.2660000000001</v>
      </c>
      <c r="V38" s="6">
        <v>1221.9010000000001</v>
      </c>
      <c r="W38" s="6">
        <v>1237.4870000000001</v>
      </c>
      <c r="X38" s="6">
        <v>1258.135</v>
      </c>
      <c r="Y38" s="6">
        <v>1277.25</v>
      </c>
      <c r="Z38" s="6">
        <v>1310.9860000000001</v>
      </c>
      <c r="AA38" s="6">
        <v>1345.405</v>
      </c>
      <c r="AB38" s="6">
        <v>1389.614</v>
      </c>
      <c r="AC38" s="6">
        <v>1427.1469999999999</v>
      </c>
      <c r="AD38" s="6">
        <v>1459.95</v>
      </c>
      <c r="AE38" s="6">
        <v>1486.193</v>
      </c>
      <c r="AF38" s="6">
        <v>1519.279</v>
      </c>
      <c r="AG38" s="6">
        <v>1570.6990000000001</v>
      </c>
      <c r="AH38" s="6">
        <v>1618.855</v>
      </c>
      <c r="AI38" s="6">
        <v>1629.9949999999999</v>
      </c>
      <c r="AJ38" s="6">
        <v>1659.085</v>
      </c>
      <c r="AK38" s="6">
        <v>1697.15</v>
      </c>
      <c r="AL38" s="6">
        <v>1724.5920000000001</v>
      </c>
      <c r="AM38" s="6">
        <v>1751.7840000000001</v>
      </c>
      <c r="AN38" s="6">
        <v>1779.991</v>
      </c>
      <c r="AO38" s="6">
        <v>1811.7619999999999</v>
      </c>
      <c r="AP38" s="6">
        <v>1832.0940000000001</v>
      </c>
      <c r="AQ38" s="6">
        <v>1856.771</v>
      </c>
      <c r="AR38" s="6">
        <v>1867.6110000000001</v>
      </c>
      <c r="AS38" s="6">
        <v>1888.692</v>
      </c>
      <c r="AT38" s="6">
        <v>1901.3140000000001</v>
      </c>
      <c r="AU38" s="6">
        <v>1921.3119999999999</v>
      </c>
      <c r="AV38" s="6">
        <v>1938.896</v>
      </c>
      <c r="AW38" s="6">
        <v>1964.3230000000001</v>
      </c>
      <c r="AX38" s="6">
        <v>1986.136</v>
      </c>
      <c r="AY38" s="6">
        <v>1996.9770000000001</v>
      </c>
      <c r="AZ38" s="6">
        <v>2019.8389999999999</v>
      </c>
      <c r="BA38" s="6">
        <v>2022.5530000000001</v>
      </c>
      <c r="BB38" s="6">
        <v>2035.7249999999999</v>
      </c>
      <c r="BC38" s="6">
        <v>2043.3340000000001</v>
      </c>
      <c r="BD38" s="6">
        <v>2052.759</v>
      </c>
      <c r="BE38" s="6">
        <v>2047.53</v>
      </c>
      <c r="BF38" s="6">
        <v>2054.857</v>
      </c>
      <c r="BG38" s="6">
        <v>2067.1959999999999</v>
      </c>
      <c r="BH38" s="6">
        <v>2075.4720000000002</v>
      </c>
      <c r="BI38" s="6">
        <v>2095.12</v>
      </c>
      <c r="BJ38" s="6">
        <v>2091.7399999999998</v>
      </c>
      <c r="BK38" s="6">
        <v>2111.4050000000002</v>
      </c>
      <c r="BL38" s="6">
        <v>2095.5369999999998</v>
      </c>
      <c r="BM38" s="6">
        <v>2109.1080000000002</v>
      </c>
      <c r="BN38" s="6">
        <v>2099.1999999999998</v>
      </c>
      <c r="BO38" s="6">
        <v>2093.1390000000001</v>
      </c>
      <c r="BP38" s="6">
        <v>2092.8220000000001</v>
      </c>
      <c r="BQ38" s="6">
        <v>2098.9670000000001</v>
      </c>
      <c r="BR38" s="6">
        <v>2105.4110000000001</v>
      </c>
      <c r="BS38" s="6">
        <v>2110.4560000000001</v>
      </c>
      <c r="BT38" s="6">
        <v>2104.6619999999998</v>
      </c>
      <c r="BU38" s="6">
        <v>2095.5700000000002</v>
      </c>
      <c r="BV38" s="6">
        <v>2102.9630000000002</v>
      </c>
      <c r="BW38" s="6">
        <v>2094.1379999999999</v>
      </c>
      <c r="BX38" s="6">
        <v>2072.8240000000001</v>
      </c>
      <c r="BY38" s="6">
        <v>2076.654</v>
      </c>
      <c r="BZ38" s="6">
        <v>2068.261</v>
      </c>
      <c r="CA38" s="6">
        <v>2065.5140000000001</v>
      </c>
      <c r="CB38" s="6">
        <v>2060.4850000000001</v>
      </c>
      <c r="CC38" s="6">
        <v>2059.2199999999998</v>
      </c>
      <c r="CD38" s="6">
        <v>2056.4720000000002</v>
      </c>
      <c r="CE38" s="6">
        <v>2060.8679999999999</v>
      </c>
      <c r="CF38" s="6">
        <v>2059.902</v>
      </c>
      <c r="CG38" s="6">
        <v>2052.076</v>
      </c>
      <c r="CH38" s="6">
        <v>2040.537</v>
      </c>
      <c r="CI38" s="6">
        <v>2034.4590000000001</v>
      </c>
      <c r="CJ38" s="6">
        <v>2012.596</v>
      </c>
      <c r="CK38" s="6">
        <v>2012.9949999999999</v>
      </c>
      <c r="CL38" s="6">
        <v>1991.981</v>
      </c>
      <c r="CM38" s="6">
        <v>2018.39</v>
      </c>
      <c r="CN38" s="6">
        <v>2004.7529999999999</v>
      </c>
      <c r="CO38" s="6">
        <v>1989.2670000000001</v>
      </c>
      <c r="CP38" s="6">
        <v>1994.8119999999999</v>
      </c>
      <c r="CQ38" s="6">
        <v>1997.7919999999999</v>
      </c>
      <c r="CR38" s="6">
        <v>1973.298</v>
      </c>
      <c r="CS38" s="6">
        <v>1976.595</v>
      </c>
      <c r="CT38" s="6">
        <v>1958.8779999999999</v>
      </c>
      <c r="CU38" s="6">
        <v>1958.412</v>
      </c>
      <c r="CV38" s="6">
        <v>1941.96</v>
      </c>
      <c r="CW38" s="6">
        <v>1943.742</v>
      </c>
      <c r="CX38" s="6">
        <v>1923.91</v>
      </c>
      <c r="CY38" s="6">
        <v>1914.5519999999999</v>
      </c>
      <c r="CZ38" s="6">
        <v>1906.4929999999999</v>
      </c>
      <c r="DA38" s="6">
        <v>1918.365</v>
      </c>
      <c r="DB38" s="6">
        <v>1894.787</v>
      </c>
      <c r="DC38" s="6">
        <v>1899.4159999999999</v>
      </c>
      <c r="DD38" s="6">
        <v>1891.856</v>
      </c>
      <c r="DE38" s="6">
        <v>1888.9749999999999</v>
      </c>
      <c r="DF38" s="6">
        <v>1868.394</v>
      </c>
      <c r="DG38" s="6">
        <v>1856.7550000000001</v>
      </c>
      <c r="DH38" s="6">
        <v>1840.769</v>
      </c>
      <c r="DI38" s="6">
        <v>1838.971</v>
      </c>
      <c r="DJ38" s="6">
        <v>1842.501</v>
      </c>
      <c r="DK38" s="6">
        <v>1831.394</v>
      </c>
      <c r="DL38" s="6">
        <v>1831.578</v>
      </c>
      <c r="DM38" s="6">
        <v>1830.046</v>
      </c>
      <c r="DN38" s="6">
        <v>1825.383</v>
      </c>
      <c r="DO38" s="6">
        <v>1821.17</v>
      </c>
      <c r="DP38" s="6">
        <v>1804.6690000000001</v>
      </c>
      <c r="DQ38" s="6">
        <v>1793.1959999999999</v>
      </c>
      <c r="DR38" s="6">
        <v>1785.0029999999999</v>
      </c>
      <c r="DS38" s="6">
        <v>1776.961</v>
      </c>
      <c r="DT38" s="6">
        <v>1762.0239999999999</v>
      </c>
      <c r="DU38" s="6">
        <v>1764.8720000000001</v>
      </c>
      <c r="DV38" s="6">
        <v>1760.2090000000001</v>
      </c>
      <c r="DW38" s="6">
        <v>1754.9639999999999</v>
      </c>
      <c r="DX38" s="6">
        <v>1748.9860000000001</v>
      </c>
      <c r="DY38" s="6">
        <v>1746.3720000000001</v>
      </c>
      <c r="DZ38" s="6">
        <v>1729.288</v>
      </c>
      <c r="EA38" s="6">
        <v>1723.693</v>
      </c>
      <c r="EB38" s="6">
        <v>1710.921</v>
      </c>
      <c r="EC38" s="6">
        <v>1695.4349999999999</v>
      </c>
      <c r="ED38" s="6">
        <v>1697.45</v>
      </c>
      <c r="EF38" s="6">
        <v>1496.9570000000001</v>
      </c>
      <c r="EG38" s="6">
        <v>1498.636</v>
      </c>
      <c r="EH38" s="6">
        <v>1486.884</v>
      </c>
      <c r="EI38" s="6">
        <v>1487.53</v>
      </c>
      <c r="EJ38" s="6">
        <v>1479.6679999999999</v>
      </c>
      <c r="EK38" s="6">
        <v>1485.7539999999999</v>
      </c>
      <c r="EL38" s="6">
        <v>1474.2760000000001</v>
      </c>
      <c r="EM38" s="6">
        <v>1473.953</v>
      </c>
      <c r="EN38" s="6">
        <v>1472.8879999999999</v>
      </c>
      <c r="EO38" s="6">
        <v>1469.078</v>
      </c>
      <c r="EP38" s="6">
        <v>1470.644</v>
      </c>
      <c r="EQ38" s="6">
        <v>1455.6790000000001</v>
      </c>
      <c r="ER38" s="6">
        <v>1467.5609999999999</v>
      </c>
      <c r="ES38" s="6">
        <v>1453.903</v>
      </c>
      <c r="ET38" s="6">
        <v>1452.37</v>
      </c>
      <c r="EU38" s="6">
        <v>1448.8510000000001</v>
      </c>
      <c r="EV38" s="6">
        <v>1448.867</v>
      </c>
      <c r="EW38" s="6">
        <v>1450.885</v>
      </c>
      <c r="EX38" s="6">
        <v>1437.663</v>
      </c>
      <c r="EY38" s="6">
        <v>1446.268</v>
      </c>
      <c r="EZ38" s="6">
        <v>1434.451</v>
      </c>
      <c r="FA38" s="6">
        <v>1436.162</v>
      </c>
      <c r="FB38" s="6">
        <v>1425.3620000000001</v>
      </c>
      <c r="FC38" s="6">
        <v>1434.7249999999999</v>
      </c>
      <c r="FD38" s="6">
        <v>1426.105</v>
      </c>
      <c r="FE38" s="6">
        <v>1420.9870000000001</v>
      </c>
      <c r="FF38" s="6">
        <v>1426.4280000000001</v>
      </c>
      <c r="FG38" s="6">
        <v>1412.4960000000001</v>
      </c>
      <c r="FH38" s="6">
        <v>1415.3050000000001</v>
      </c>
      <c r="FI38" s="6">
        <v>1402.7449999999999</v>
      </c>
      <c r="FJ38" s="6">
        <v>1399.694</v>
      </c>
      <c r="FK38" s="6">
        <v>1419.615</v>
      </c>
      <c r="FL38" s="6">
        <v>1402.713</v>
      </c>
      <c r="FM38" s="6">
        <v>1413.19</v>
      </c>
      <c r="FN38" s="6">
        <v>1399.0160000000001</v>
      </c>
      <c r="FO38" s="6">
        <v>1395.61</v>
      </c>
      <c r="FP38" s="6">
        <v>1404.0530000000001</v>
      </c>
      <c r="FQ38" s="6">
        <v>1383.519</v>
      </c>
      <c r="FR38" s="6">
        <v>1394.4480000000001</v>
      </c>
      <c r="FS38" s="6">
        <v>1370.6849999999999</v>
      </c>
      <c r="FT38" s="6">
        <v>1383.6959999999999</v>
      </c>
      <c r="FU38" s="6">
        <v>1382.5340000000001</v>
      </c>
      <c r="FV38" s="6">
        <v>1385.2460000000001</v>
      </c>
      <c r="FW38" s="6">
        <v>1375.2539999999999</v>
      </c>
      <c r="FX38" s="6">
        <v>1362.662</v>
      </c>
      <c r="FY38" s="6">
        <v>1380.1130000000001</v>
      </c>
      <c r="FZ38" s="6">
        <v>1365.2929999999999</v>
      </c>
      <c r="GA38" s="6">
        <v>1359.3040000000001</v>
      </c>
      <c r="GB38" s="6">
        <v>1357.98</v>
      </c>
      <c r="GC38" s="6">
        <v>1360.386</v>
      </c>
      <c r="GD38" s="6">
        <v>1359.2560000000001</v>
      </c>
      <c r="GE38" s="6">
        <v>1350.135</v>
      </c>
      <c r="GF38" s="6">
        <v>1354.9939999999999</v>
      </c>
      <c r="GG38" s="6">
        <v>1350.07</v>
      </c>
      <c r="GH38" s="6">
        <v>1346.2929999999999</v>
      </c>
      <c r="GI38" s="6">
        <v>1339.981</v>
      </c>
      <c r="GJ38" s="6">
        <v>1333.6849999999999</v>
      </c>
      <c r="GK38" s="6">
        <v>1352.7660000000001</v>
      </c>
      <c r="GL38" s="6">
        <v>1326.3230000000001</v>
      </c>
      <c r="GM38" s="6">
        <v>1339.722</v>
      </c>
      <c r="GN38" s="6">
        <v>1333.9269999999999</v>
      </c>
      <c r="GO38" s="6">
        <v>1338.5440000000001</v>
      </c>
      <c r="GP38" s="6">
        <v>1327.55</v>
      </c>
      <c r="GQ38" s="6">
        <v>1327.308</v>
      </c>
      <c r="GR38" s="6">
        <v>1328.1310000000001</v>
      </c>
      <c r="GS38" s="6">
        <v>1313.829</v>
      </c>
      <c r="GT38" s="6">
        <v>1318.1869999999999</v>
      </c>
      <c r="GU38" s="6">
        <v>1310.213</v>
      </c>
      <c r="GV38" s="6">
        <v>1312.117</v>
      </c>
      <c r="GW38" s="6">
        <v>1307.71</v>
      </c>
      <c r="GX38" s="6">
        <v>1307.42</v>
      </c>
      <c r="GY38" s="6">
        <v>1310.9069999999999</v>
      </c>
      <c r="GZ38" s="6">
        <v>1300.817</v>
      </c>
      <c r="HA38" s="6">
        <v>1314.4259999999999</v>
      </c>
      <c r="HB38" s="6">
        <v>1294.925</v>
      </c>
      <c r="HC38" s="6">
        <v>1292.1969999999999</v>
      </c>
      <c r="HD38" s="6">
        <v>1302.335</v>
      </c>
      <c r="HE38" s="6">
        <v>1289.598</v>
      </c>
      <c r="HF38" s="6">
        <v>1287.9190000000001</v>
      </c>
      <c r="HG38" s="6">
        <v>1284.9159999999999</v>
      </c>
      <c r="HH38" s="6">
        <v>1289.501</v>
      </c>
      <c r="HI38" s="6">
        <v>1279.3789999999999</v>
      </c>
      <c r="HJ38" s="6">
        <v>1283.3019999999999</v>
      </c>
      <c r="HK38" s="6">
        <v>1283.0429999999999</v>
      </c>
      <c r="HL38" s="6">
        <v>1274.3910000000001</v>
      </c>
      <c r="HM38" s="6">
        <v>1290.7439999999999</v>
      </c>
      <c r="HN38" s="6">
        <v>1274.52</v>
      </c>
      <c r="HO38" s="6">
        <v>1276.037</v>
      </c>
      <c r="HP38" s="6">
        <v>1272.518</v>
      </c>
      <c r="HQ38" s="6">
        <v>1274.617</v>
      </c>
      <c r="HR38" s="6">
        <v>1271.049</v>
      </c>
      <c r="HS38" s="6">
        <v>1259.3610000000001</v>
      </c>
      <c r="HT38" s="6">
        <v>1271.614</v>
      </c>
      <c r="HU38" s="6">
        <v>1254.422</v>
      </c>
      <c r="HV38" s="6">
        <v>1271.549</v>
      </c>
      <c r="HW38" s="6">
        <v>1258.845</v>
      </c>
      <c r="HX38" s="6">
        <v>1261.6210000000001</v>
      </c>
      <c r="HY38" s="6">
        <v>1257.9570000000001</v>
      </c>
      <c r="HZ38" s="6">
        <v>1261.0889999999999</v>
      </c>
      <c r="IA38" s="6">
        <v>1247.819</v>
      </c>
      <c r="IB38" s="6">
        <v>1247.076</v>
      </c>
      <c r="IC38" s="6">
        <v>1254.309</v>
      </c>
      <c r="ID38" s="6">
        <v>1241.5229999999999</v>
      </c>
      <c r="IE38" s="6">
        <v>1249.1099999999999</v>
      </c>
      <c r="IF38" s="6">
        <v>1240.2639999999999</v>
      </c>
      <c r="IG38" s="6">
        <v>1236.971</v>
      </c>
      <c r="IH38" s="6">
        <v>1233.6130000000001</v>
      </c>
      <c r="II38" s="6">
        <v>1226.4290000000001</v>
      </c>
      <c r="IJ38" s="6">
        <v>1241.297</v>
      </c>
      <c r="IK38" s="6">
        <v>1222.07</v>
      </c>
      <c r="IL38" s="6">
        <v>1234.146</v>
      </c>
      <c r="IM38" s="6">
        <v>1221.6510000000001</v>
      </c>
      <c r="IN38" s="6">
        <v>1218.261</v>
      </c>
      <c r="IO38" s="6">
        <v>1225.606</v>
      </c>
      <c r="IP38" s="6">
        <v>1213.789</v>
      </c>
      <c r="IQ38" s="6">
        <v>1230.126</v>
      </c>
      <c r="IR38" s="6">
        <v>1209.6559999999999</v>
      </c>
      <c r="IS38" s="6">
        <v>1217.357</v>
      </c>
      <c r="IT38" s="6">
        <v>1213.999</v>
      </c>
      <c r="IU38" s="6">
        <v>1211.5129999999999</v>
      </c>
      <c r="IV38" s="6">
        <v>1210.1079999999999</v>
      </c>
      <c r="IW38" s="6">
        <v>1208.962</v>
      </c>
      <c r="IX38" s="6">
        <v>1213.547</v>
      </c>
      <c r="IY38" s="6">
        <v>1201.682</v>
      </c>
      <c r="IZ38" s="6">
        <v>1211.739</v>
      </c>
      <c r="JA38" s="6">
        <v>1204.7</v>
      </c>
      <c r="JB38" s="6">
        <v>1195.838</v>
      </c>
      <c r="JC38" s="6">
        <v>1201.9880000000001</v>
      </c>
      <c r="JD38" s="6">
        <v>1185.296</v>
      </c>
      <c r="JE38" s="6">
        <v>1200.019</v>
      </c>
      <c r="JF38" s="6">
        <v>1194.998</v>
      </c>
      <c r="JG38" s="6">
        <v>1195.9829999999999</v>
      </c>
      <c r="JH38" s="6">
        <v>1194.127</v>
      </c>
      <c r="JI38" s="6">
        <v>1189.203</v>
      </c>
      <c r="JJ38" s="6">
        <v>1194.1099999999999</v>
      </c>
      <c r="JK38" s="6">
        <v>1178.306</v>
      </c>
      <c r="JL38" s="6">
        <v>1181.357</v>
      </c>
      <c r="JM38" s="6">
        <v>1181.115</v>
      </c>
      <c r="JN38" s="6">
        <v>1175.3679999999999</v>
      </c>
      <c r="JO38" s="6">
        <v>1182.9549999999999</v>
      </c>
      <c r="JP38" s="6">
        <v>1172.3330000000001</v>
      </c>
      <c r="JQ38" s="6">
        <v>1178.5809999999999</v>
      </c>
      <c r="JR38" s="6">
        <v>1163.8420000000001</v>
      </c>
      <c r="JS38" s="6">
        <v>1175.5940000000001</v>
      </c>
      <c r="JT38" s="6">
        <v>1156.1089999999999</v>
      </c>
      <c r="JU38" s="6">
        <v>1161.8399999999999</v>
      </c>
      <c r="JV38" s="6">
        <v>1170.2670000000001</v>
      </c>
      <c r="JW38" s="6">
        <v>1164.068</v>
      </c>
      <c r="JX38" s="6">
        <v>1168.346</v>
      </c>
      <c r="JY38" s="6">
        <v>1152.3320000000001</v>
      </c>
      <c r="JZ38" s="6">
        <v>1159.8710000000001</v>
      </c>
      <c r="KA38" s="6">
        <v>1152.316</v>
      </c>
      <c r="KB38" s="6">
        <v>1151.25</v>
      </c>
      <c r="KC38" s="6">
        <v>1154.6559999999999</v>
      </c>
      <c r="KD38" s="6">
        <v>1148.8610000000001</v>
      </c>
      <c r="KE38" s="6">
        <v>1161.307</v>
      </c>
      <c r="KF38" s="6">
        <v>1146.7460000000001</v>
      </c>
      <c r="KG38" s="6">
        <v>1153.672</v>
      </c>
      <c r="KH38" s="6">
        <v>1140.9829999999999</v>
      </c>
      <c r="KI38" s="6">
        <v>1144.066</v>
      </c>
      <c r="KJ38" s="6">
        <v>1149.232</v>
      </c>
      <c r="KK38" s="6">
        <v>1139.191</v>
      </c>
      <c r="KL38" s="6">
        <v>1143.55</v>
      </c>
      <c r="KM38" s="6">
        <v>1137.319</v>
      </c>
      <c r="KN38" s="6">
        <v>1144.325</v>
      </c>
      <c r="KO38" s="6">
        <v>1135.0909999999999</v>
      </c>
      <c r="KP38" s="6">
        <v>1128.2940000000001</v>
      </c>
      <c r="KQ38" s="6">
        <v>1129.6020000000001</v>
      </c>
      <c r="KR38" s="6">
        <v>1130.894</v>
      </c>
      <c r="KS38" s="6">
        <v>1139.0940000000001</v>
      </c>
      <c r="KT38" s="6">
        <v>1123.242</v>
      </c>
      <c r="KU38" s="6">
        <v>1130.038</v>
      </c>
      <c r="KV38" s="6">
        <v>1128.633</v>
      </c>
      <c r="KW38" s="6">
        <v>1126.0509999999999</v>
      </c>
      <c r="KX38" s="6">
        <v>1121.095</v>
      </c>
      <c r="KY38" s="6">
        <v>1120.4490000000001</v>
      </c>
      <c r="KZ38" s="6">
        <v>1128.617</v>
      </c>
      <c r="LA38" s="6">
        <v>1115.444</v>
      </c>
      <c r="LB38" s="6">
        <v>1125.873</v>
      </c>
      <c r="LC38" s="6">
        <v>1102.9169999999999</v>
      </c>
      <c r="LD38" s="6">
        <v>1116.3810000000001</v>
      </c>
      <c r="LE38" s="6">
        <v>1118.4469999999999</v>
      </c>
      <c r="LF38" s="6">
        <v>1107.1469999999999</v>
      </c>
      <c r="LG38" s="6">
        <v>1114.0719999999999</v>
      </c>
      <c r="LH38" s="6">
        <v>1102.2550000000001</v>
      </c>
      <c r="LI38" s="6">
        <v>1113.039</v>
      </c>
      <c r="LJ38" s="6">
        <v>1105.4359999999999</v>
      </c>
      <c r="LK38" s="6">
        <v>1109.3910000000001</v>
      </c>
      <c r="LL38" s="6">
        <v>1102.4490000000001</v>
      </c>
      <c r="LM38" s="6">
        <v>1102.675</v>
      </c>
      <c r="LN38" s="6">
        <v>1101.8520000000001</v>
      </c>
      <c r="LO38" s="6">
        <v>1096.7829999999999</v>
      </c>
      <c r="LP38" s="6">
        <v>1098.6880000000001</v>
      </c>
      <c r="LQ38" s="6">
        <v>1091.1489999999999</v>
      </c>
      <c r="LR38" s="6">
        <v>1108.4380000000001</v>
      </c>
      <c r="LS38" s="6">
        <v>1082.5930000000001</v>
      </c>
      <c r="LT38" s="6">
        <v>1097.2829999999999</v>
      </c>
      <c r="LU38" s="6">
        <v>1086.2090000000001</v>
      </c>
      <c r="LV38" s="6">
        <v>1089.9870000000001</v>
      </c>
      <c r="LW38" s="6">
        <v>1094.394</v>
      </c>
      <c r="LX38" s="6">
        <v>1083.9169999999999</v>
      </c>
      <c r="LY38" s="6">
        <v>1094.684</v>
      </c>
      <c r="LZ38" s="6">
        <v>1085.644</v>
      </c>
      <c r="MA38" s="6">
        <v>1090.261</v>
      </c>
      <c r="MB38" s="6">
        <v>1083.2550000000001</v>
      </c>
      <c r="MC38" s="6">
        <v>1086.2090000000001</v>
      </c>
      <c r="MD38" s="6">
        <v>1085.2729999999999</v>
      </c>
      <c r="ME38" s="6">
        <v>1079.4290000000001</v>
      </c>
      <c r="MF38" s="6">
        <v>1083.223</v>
      </c>
      <c r="MG38" s="6">
        <v>1067.1600000000001</v>
      </c>
      <c r="MH38" s="6">
        <v>1075.829</v>
      </c>
      <c r="MI38" s="6">
        <v>1073.278</v>
      </c>
      <c r="MJ38" s="6">
        <v>1079.058</v>
      </c>
      <c r="MK38" s="6">
        <v>1074.086</v>
      </c>
      <c r="ML38" s="6">
        <v>1062.4949999999999</v>
      </c>
      <c r="MM38" s="6">
        <v>1075.6679999999999</v>
      </c>
      <c r="MN38" s="6">
        <v>1060.202</v>
      </c>
      <c r="MO38" s="6">
        <v>1065.836</v>
      </c>
      <c r="MP38" s="6">
        <v>1063.722</v>
      </c>
      <c r="MQ38" s="6">
        <v>1065.223</v>
      </c>
      <c r="MR38" s="6">
        <v>1066.45</v>
      </c>
      <c r="MS38" s="6">
        <v>1061.51</v>
      </c>
      <c r="MT38" s="6">
        <v>1070.921</v>
      </c>
      <c r="MU38" s="6">
        <v>1053.6320000000001</v>
      </c>
      <c r="MV38" s="6">
        <v>1061.817</v>
      </c>
      <c r="MW38" s="6">
        <v>1050.855</v>
      </c>
      <c r="MX38" s="6">
        <v>1061.7360000000001</v>
      </c>
      <c r="MY38" s="6">
        <v>1067.8869999999999</v>
      </c>
      <c r="MZ38" s="6">
        <v>1052.7929999999999</v>
      </c>
    </row>
    <row r="39" spans="2:364">
      <c r="B39" s="5" t="s">
        <v>23</v>
      </c>
      <c r="D39" s="6" t="s">
        <v>524</v>
      </c>
      <c r="E39" s="6">
        <v>1</v>
      </c>
      <c r="F39" s="6">
        <v>1.0029999999999999</v>
      </c>
      <c r="G39" s="6">
        <v>1.0089999999999999</v>
      </c>
      <c r="H39" s="6">
        <v>1.006</v>
      </c>
      <c r="I39" s="6">
        <v>1.008</v>
      </c>
      <c r="J39" s="6">
        <v>1.004</v>
      </c>
      <c r="K39" s="6">
        <v>1.0049999999999999</v>
      </c>
      <c r="L39" s="6">
        <v>1.012</v>
      </c>
      <c r="M39" s="6">
        <v>1.006</v>
      </c>
      <c r="N39" s="6">
        <v>1.01</v>
      </c>
      <c r="O39" s="6">
        <v>1.016</v>
      </c>
      <c r="P39" s="6">
        <v>0.97099999999999997</v>
      </c>
      <c r="Q39" s="6">
        <v>0.96599999999999997</v>
      </c>
      <c r="R39" s="6">
        <v>0.95399999999999996</v>
      </c>
      <c r="S39" s="6">
        <v>0.98199999999999998</v>
      </c>
      <c r="T39" s="6">
        <v>0.98199999999999998</v>
      </c>
      <c r="U39" s="6">
        <v>0.98799999999999999</v>
      </c>
      <c r="V39" s="6">
        <v>0.98499999999999999</v>
      </c>
      <c r="W39" s="6">
        <v>0.99</v>
      </c>
      <c r="X39" s="6">
        <v>1.0069999999999999</v>
      </c>
      <c r="Y39" s="6">
        <v>1.014</v>
      </c>
      <c r="Z39" s="6">
        <v>1.036</v>
      </c>
      <c r="AA39" s="6">
        <v>1.044</v>
      </c>
      <c r="AB39" s="6">
        <v>1.0640000000000001</v>
      </c>
      <c r="AC39" s="6">
        <v>1.085</v>
      </c>
      <c r="AD39" s="6">
        <v>1.1060000000000001</v>
      </c>
      <c r="AE39" s="6">
        <v>1.121</v>
      </c>
      <c r="AF39" s="6">
        <v>1.135</v>
      </c>
      <c r="AG39" s="6">
        <v>1.167</v>
      </c>
      <c r="AH39" s="6">
        <v>1.1890000000000001</v>
      </c>
      <c r="AI39" s="6">
        <v>1.198</v>
      </c>
      <c r="AJ39" s="6">
        <v>1.2150000000000001</v>
      </c>
      <c r="AK39" s="6">
        <v>1.232</v>
      </c>
      <c r="AL39" s="6">
        <v>1.2589999999999999</v>
      </c>
      <c r="AM39" s="6">
        <v>1.28</v>
      </c>
      <c r="AN39" s="6">
        <v>1.2989999999999999</v>
      </c>
      <c r="AO39" s="6">
        <v>1.3180000000000001</v>
      </c>
      <c r="AP39" s="6">
        <v>1.337</v>
      </c>
      <c r="AQ39" s="6">
        <v>1.3460000000000001</v>
      </c>
      <c r="AR39" s="6">
        <v>1.3580000000000001</v>
      </c>
      <c r="AS39" s="6">
        <v>1.3620000000000001</v>
      </c>
      <c r="AT39" s="6">
        <v>1.39</v>
      </c>
      <c r="AU39" s="6">
        <v>1.39</v>
      </c>
      <c r="AV39" s="6">
        <v>1.415</v>
      </c>
      <c r="AW39" s="6">
        <v>1.4219999999999999</v>
      </c>
      <c r="AX39" s="6">
        <v>1.4410000000000001</v>
      </c>
      <c r="AY39" s="6">
        <v>1.466</v>
      </c>
      <c r="AZ39" s="6">
        <v>1.472</v>
      </c>
      <c r="BA39" s="6">
        <v>1.492</v>
      </c>
      <c r="BB39" s="6">
        <v>1.4870000000000001</v>
      </c>
      <c r="BC39" s="6">
        <v>1.5089999999999999</v>
      </c>
      <c r="BD39" s="6">
        <v>1.516</v>
      </c>
      <c r="BE39" s="6">
        <v>1.5169999999999999</v>
      </c>
      <c r="BF39" s="6">
        <v>1.5249999999999999</v>
      </c>
      <c r="BG39" s="6">
        <v>1.548</v>
      </c>
      <c r="BH39" s="6">
        <v>1.5620000000000001</v>
      </c>
      <c r="BI39" s="6">
        <v>1.5649999999999999</v>
      </c>
      <c r="BJ39" s="6">
        <v>1.5720000000000001</v>
      </c>
      <c r="BK39" s="6">
        <v>1.587</v>
      </c>
      <c r="BL39" s="6">
        <v>1.5860000000000001</v>
      </c>
      <c r="BM39" s="6">
        <v>1.58</v>
      </c>
      <c r="BN39" s="6">
        <v>1.595</v>
      </c>
      <c r="BO39" s="6">
        <v>1.593</v>
      </c>
      <c r="BP39" s="6">
        <v>1.607</v>
      </c>
      <c r="BQ39" s="6">
        <v>1.605</v>
      </c>
      <c r="BR39" s="6">
        <v>1.61</v>
      </c>
      <c r="BS39" s="6">
        <v>1.6120000000000001</v>
      </c>
      <c r="BT39" s="6">
        <v>1.625</v>
      </c>
      <c r="BU39" s="6">
        <v>1.621</v>
      </c>
      <c r="BV39" s="6">
        <v>1.6259999999999999</v>
      </c>
      <c r="BW39" s="6">
        <v>1.641</v>
      </c>
      <c r="BX39" s="6">
        <v>1.63</v>
      </c>
      <c r="BY39" s="6">
        <v>1.627</v>
      </c>
      <c r="BZ39" s="6">
        <v>1.627</v>
      </c>
      <c r="CA39" s="6">
        <v>1.635</v>
      </c>
      <c r="CB39" s="6">
        <v>1.6180000000000001</v>
      </c>
      <c r="CC39" s="6">
        <v>1.6319999999999999</v>
      </c>
      <c r="CD39" s="6">
        <v>1.637</v>
      </c>
      <c r="CE39" s="6">
        <v>1.647</v>
      </c>
      <c r="CF39" s="6">
        <v>1.633</v>
      </c>
      <c r="CG39" s="6">
        <v>1.6379999999999999</v>
      </c>
      <c r="CH39" s="6">
        <v>1.625</v>
      </c>
      <c r="CI39" s="6">
        <v>1.6259999999999999</v>
      </c>
      <c r="CJ39" s="6">
        <v>1.625</v>
      </c>
      <c r="CK39" s="6">
        <v>1.62</v>
      </c>
      <c r="CL39" s="6">
        <v>1.61</v>
      </c>
      <c r="CM39" s="6">
        <v>1.6140000000000001</v>
      </c>
      <c r="CN39" s="6">
        <v>1.613</v>
      </c>
      <c r="CO39" s="6">
        <v>1.617</v>
      </c>
      <c r="CP39" s="6">
        <v>1.619</v>
      </c>
      <c r="CQ39" s="6">
        <v>1.607</v>
      </c>
      <c r="CR39" s="6">
        <v>1.601</v>
      </c>
      <c r="CS39" s="6">
        <v>1.6060000000000001</v>
      </c>
      <c r="CT39" s="6">
        <v>1.6040000000000001</v>
      </c>
      <c r="CU39" s="6">
        <v>1.6</v>
      </c>
      <c r="CV39" s="6">
        <v>1.583</v>
      </c>
      <c r="CW39" s="6">
        <v>1.579</v>
      </c>
      <c r="CX39" s="6">
        <v>1.5780000000000001</v>
      </c>
      <c r="CY39" s="6">
        <v>1.569</v>
      </c>
      <c r="CZ39" s="6">
        <v>1.58</v>
      </c>
      <c r="DA39" s="6">
        <v>1.5760000000000001</v>
      </c>
      <c r="DB39" s="6">
        <v>1.571</v>
      </c>
      <c r="DC39" s="6">
        <v>1.5549999999999999</v>
      </c>
      <c r="DD39" s="6">
        <v>1.5669999999999999</v>
      </c>
      <c r="DE39" s="6">
        <v>1.5609999999999999</v>
      </c>
      <c r="DF39" s="6">
        <v>1.554</v>
      </c>
      <c r="DG39" s="6">
        <v>1.5449999999999999</v>
      </c>
      <c r="DH39" s="6">
        <v>1.5349999999999999</v>
      </c>
      <c r="DI39" s="6">
        <v>1.5289999999999999</v>
      </c>
      <c r="DJ39" s="6">
        <v>1.528</v>
      </c>
      <c r="DK39" s="6">
        <v>1.52</v>
      </c>
      <c r="DL39" s="6">
        <v>1.5169999999999999</v>
      </c>
      <c r="DM39" s="6">
        <v>1.52</v>
      </c>
      <c r="DN39" s="6">
        <v>1.5189999999999999</v>
      </c>
      <c r="DO39" s="6">
        <v>1.514</v>
      </c>
      <c r="DP39" s="6">
        <v>1.498</v>
      </c>
      <c r="DQ39" s="6">
        <v>1.4910000000000001</v>
      </c>
      <c r="DR39" s="6">
        <v>1.48</v>
      </c>
      <c r="DS39" s="6">
        <v>1.4830000000000001</v>
      </c>
      <c r="DT39" s="6">
        <v>1.47</v>
      </c>
      <c r="DU39" s="6">
        <v>1.4730000000000001</v>
      </c>
      <c r="DV39" s="6">
        <v>1.468</v>
      </c>
      <c r="DW39" s="6">
        <v>1.46</v>
      </c>
      <c r="DX39" s="6">
        <v>1.4650000000000001</v>
      </c>
      <c r="DY39" s="6">
        <v>1.4550000000000001</v>
      </c>
      <c r="DZ39" s="6">
        <v>1.446</v>
      </c>
      <c r="EA39" s="6">
        <v>1.4430000000000001</v>
      </c>
      <c r="EB39" s="6">
        <v>1.427</v>
      </c>
      <c r="EC39" s="6">
        <v>1.4139999999999999</v>
      </c>
      <c r="ED39" s="6">
        <v>1.4179999999999999</v>
      </c>
      <c r="EF39" s="6">
        <v>1497.9870000000001</v>
      </c>
      <c r="EG39" s="6">
        <v>1493.009</v>
      </c>
      <c r="EH39" s="6">
        <v>1489.652</v>
      </c>
      <c r="EI39" s="6">
        <v>1483.8630000000001</v>
      </c>
      <c r="EJ39" s="6">
        <v>1474.425</v>
      </c>
      <c r="EK39" s="6">
        <v>1491.6469999999999</v>
      </c>
      <c r="EL39" s="6">
        <v>1476.258</v>
      </c>
      <c r="EM39" s="6">
        <v>1480.944</v>
      </c>
      <c r="EN39" s="6">
        <v>1469.09</v>
      </c>
      <c r="EO39" s="6">
        <v>1461.9549999999999</v>
      </c>
      <c r="EP39" s="6">
        <v>1471.701</v>
      </c>
      <c r="EQ39" s="6">
        <v>1451.6420000000001</v>
      </c>
      <c r="ER39" s="6">
        <v>1467.809</v>
      </c>
      <c r="ES39" s="6">
        <v>1452.306</v>
      </c>
      <c r="ET39" s="6">
        <v>1453.896</v>
      </c>
      <c r="EU39" s="6">
        <v>1449.3389999999999</v>
      </c>
      <c r="EV39" s="6">
        <v>1455.55</v>
      </c>
      <c r="EW39" s="6">
        <v>1449.5170000000001</v>
      </c>
      <c r="EX39" s="6">
        <v>1436.723</v>
      </c>
      <c r="EY39" s="6">
        <v>1447.2629999999999</v>
      </c>
      <c r="EZ39" s="6">
        <v>1422.518</v>
      </c>
      <c r="FA39" s="6">
        <v>1434.096</v>
      </c>
      <c r="FB39" s="6">
        <v>1436.2529999999999</v>
      </c>
      <c r="FC39" s="6">
        <v>1425.242</v>
      </c>
      <c r="FD39" s="6">
        <v>1441.912</v>
      </c>
      <c r="FE39" s="6">
        <v>1416.2260000000001</v>
      </c>
      <c r="FF39" s="6">
        <v>1428.1120000000001</v>
      </c>
      <c r="FG39" s="6">
        <v>1411.6849999999999</v>
      </c>
      <c r="FH39" s="6">
        <v>1412.7719999999999</v>
      </c>
      <c r="FI39" s="6">
        <v>1414.2470000000001</v>
      </c>
      <c r="FJ39" s="6">
        <v>1404.7929999999999</v>
      </c>
      <c r="FK39" s="6">
        <v>1422.7929999999999</v>
      </c>
      <c r="FL39" s="6">
        <v>1391.269</v>
      </c>
      <c r="FM39" s="6">
        <v>1405.75</v>
      </c>
      <c r="FN39" s="6">
        <v>1390.848</v>
      </c>
      <c r="FO39" s="6">
        <v>1392.9880000000001</v>
      </c>
      <c r="FP39" s="6">
        <v>1397.1559999999999</v>
      </c>
      <c r="FQ39" s="6">
        <v>1387.345</v>
      </c>
      <c r="FR39" s="6">
        <v>1396.556</v>
      </c>
      <c r="FS39" s="6">
        <v>1378.7180000000001</v>
      </c>
      <c r="FT39" s="6">
        <v>1394.723</v>
      </c>
      <c r="FU39" s="6">
        <v>1383.194</v>
      </c>
      <c r="FV39" s="6">
        <v>1377.8910000000001</v>
      </c>
      <c r="FW39" s="6">
        <v>1384.394</v>
      </c>
      <c r="FX39" s="6">
        <v>1370.075</v>
      </c>
      <c r="FY39" s="6">
        <v>1376.172</v>
      </c>
      <c r="FZ39" s="6">
        <v>1362.356</v>
      </c>
      <c r="GA39" s="6">
        <v>1370.723</v>
      </c>
      <c r="GB39" s="6">
        <v>1363.183</v>
      </c>
      <c r="GC39" s="6">
        <v>1360.037</v>
      </c>
      <c r="GD39" s="6">
        <v>1364.269</v>
      </c>
      <c r="GE39" s="6">
        <v>1347.3240000000001</v>
      </c>
      <c r="GF39" s="6">
        <v>1353.097</v>
      </c>
      <c r="GG39" s="6">
        <v>1347.7449999999999</v>
      </c>
      <c r="GH39" s="6">
        <v>1350.3240000000001</v>
      </c>
      <c r="GI39" s="6">
        <v>1355.788</v>
      </c>
      <c r="GJ39" s="6">
        <v>1342.508</v>
      </c>
      <c r="GK39" s="6">
        <v>1348.8320000000001</v>
      </c>
      <c r="GL39" s="6">
        <v>1332.616</v>
      </c>
      <c r="GM39" s="6">
        <v>1339.329</v>
      </c>
      <c r="GN39" s="6">
        <v>1330.5239999999999</v>
      </c>
      <c r="GO39" s="6">
        <v>1331.87</v>
      </c>
      <c r="GP39" s="6">
        <v>1324.2639999999999</v>
      </c>
      <c r="GQ39" s="6">
        <v>1324.54</v>
      </c>
      <c r="GR39" s="6">
        <v>1328.4</v>
      </c>
      <c r="GS39" s="6">
        <v>1320.973</v>
      </c>
      <c r="GT39" s="6">
        <v>1323.2909999999999</v>
      </c>
      <c r="GU39" s="6">
        <v>1312.038</v>
      </c>
      <c r="GV39" s="6">
        <v>1313.14</v>
      </c>
      <c r="GW39" s="6">
        <v>1314.1130000000001</v>
      </c>
      <c r="GX39" s="6">
        <v>1298.6590000000001</v>
      </c>
      <c r="GY39" s="6">
        <v>1311.0160000000001</v>
      </c>
      <c r="GZ39" s="6">
        <v>1302.502</v>
      </c>
      <c r="HA39" s="6">
        <v>1317.146</v>
      </c>
      <c r="HB39" s="6">
        <v>1298.643</v>
      </c>
      <c r="HC39" s="6">
        <v>1301.675</v>
      </c>
      <c r="HD39" s="6">
        <v>1295.546</v>
      </c>
      <c r="HE39" s="6">
        <v>1293.308</v>
      </c>
      <c r="HF39" s="6">
        <v>1299.194</v>
      </c>
      <c r="HG39" s="6">
        <v>1278.519</v>
      </c>
      <c r="HH39" s="6">
        <v>1292.7570000000001</v>
      </c>
      <c r="HI39" s="6">
        <v>1286.027</v>
      </c>
      <c r="HJ39" s="6">
        <v>1287.1780000000001</v>
      </c>
      <c r="HK39" s="6">
        <v>1281.454</v>
      </c>
      <c r="HL39" s="6">
        <v>1269.6489999999999</v>
      </c>
      <c r="HM39" s="6">
        <v>1292.6110000000001</v>
      </c>
      <c r="HN39" s="6">
        <v>1272.454</v>
      </c>
      <c r="HO39" s="6">
        <v>1281.1780000000001</v>
      </c>
      <c r="HP39" s="6">
        <v>1276.249</v>
      </c>
      <c r="HQ39" s="6">
        <v>1270.703</v>
      </c>
      <c r="HR39" s="6">
        <v>1274.8699999999999</v>
      </c>
      <c r="HS39" s="6">
        <v>1267.9949999999999</v>
      </c>
      <c r="HT39" s="6">
        <v>1271.741</v>
      </c>
      <c r="HU39" s="6">
        <v>1256.838</v>
      </c>
      <c r="HV39" s="6">
        <v>1267.443</v>
      </c>
      <c r="HW39" s="6">
        <v>1261.249</v>
      </c>
      <c r="HX39" s="6">
        <v>1262.741</v>
      </c>
      <c r="HY39" s="6">
        <v>1270.087</v>
      </c>
      <c r="HZ39" s="6">
        <v>1252.6869999999999</v>
      </c>
      <c r="IA39" s="6">
        <v>1248.9570000000001</v>
      </c>
      <c r="IB39" s="6">
        <v>1249.8489999999999</v>
      </c>
      <c r="IC39" s="6">
        <v>1260.7139999999999</v>
      </c>
      <c r="ID39" s="6">
        <v>1243.2809999999999</v>
      </c>
      <c r="IE39" s="6">
        <v>1249.6869999999999</v>
      </c>
      <c r="IF39" s="6">
        <v>1237.703</v>
      </c>
      <c r="IG39" s="6">
        <v>1241.173</v>
      </c>
      <c r="IH39" s="6">
        <v>1248.373</v>
      </c>
      <c r="II39" s="6">
        <v>1236.617</v>
      </c>
      <c r="IJ39" s="6">
        <v>1232.741</v>
      </c>
      <c r="IK39" s="6">
        <v>1229.319</v>
      </c>
      <c r="IL39" s="6">
        <v>1232.53</v>
      </c>
      <c r="IM39" s="6">
        <v>1228.703</v>
      </c>
      <c r="IN39" s="6">
        <v>1233.1300000000001</v>
      </c>
      <c r="IO39" s="6">
        <v>1224.163</v>
      </c>
      <c r="IP39" s="6">
        <v>1220.3030000000001</v>
      </c>
      <c r="IQ39" s="6">
        <v>1225.7190000000001</v>
      </c>
      <c r="IR39" s="6">
        <v>1208.287</v>
      </c>
      <c r="IS39" s="6">
        <v>1223.1569999999999</v>
      </c>
      <c r="IT39" s="6">
        <v>1213.3630000000001</v>
      </c>
      <c r="IU39" s="6">
        <v>1217.028</v>
      </c>
      <c r="IV39" s="6">
        <v>1219.4280000000001</v>
      </c>
      <c r="IW39" s="6">
        <v>1211.8869999999999</v>
      </c>
      <c r="IX39" s="6">
        <v>1215.0820000000001</v>
      </c>
      <c r="IY39" s="6">
        <v>1203.585</v>
      </c>
      <c r="IZ39" s="6">
        <v>1207.8330000000001</v>
      </c>
      <c r="JA39" s="6">
        <v>1207.4760000000001</v>
      </c>
      <c r="JB39" s="6">
        <v>1203.5360000000001</v>
      </c>
      <c r="JC39" s="6">
        <v>1207.72</v>
      </c>
      <c r="JD39" s="6">
        <v>1193.4490000000001</v>
      </c>
      <c r="JE39" s="6">
        <v>1201.8489999999999</v>
      </c>
      <c r="JF39" s="6">
        <v>1188.99</v>
      </c>
      <c r="JG39" s="6">
        <v>1199.482</v>
      </c>
      <c r="JH39" s="6">
        <v>1198.4760000000001</v>
      </c>
      <c r="JI39" s="6">
        <v>1188.682</v>
      </c>
      <c r="JJ39" s="6">
        <v>1190.579</v>
      </c>
      <c r="JK39" s="6">
        <v>1185.4390000000001</v>
      </c>
      <c r="JL39" s="6">
        <v>1193.5309999999999</v>
      </c>
      <c r="JM39" s="6">
        <v>1185.471</v>
      </c>
      <c r="JN39" s="6">
        <v>1185.001</v>
      </c>
      <c r="JO39" s="6">
        <v>1183.3309999999999</v>
      </c>
      <c r="JP39" s="6">
        <v>1173.9739999999999</v>
      </c>
      <c r="JQ39" s="6">
        <v>1190.19</v>
      </c>
      <c r="JR39" s="6">
        <v>1166.7739999999999</v>
      </c>
      <c r="JS39" s="6">
        <v>1177.963</v>
      </c>
      <c r="JT39" s="6">
        <v>1164.9090000000001</v>
      </c>
      <c r="JU39" s="6">
        <v>1164.5360000000001</v>
      </c>
      <c r="JV39" s="6">
        <v>1172.06</v>
      </c>
      <c r="JW39" s="6">
        <v>1163.8389999999999</v>
      </c>
      <c r="JX39" s="6">
        <v>1168.104</v>
      </c>
      <c r="JY39" s="6">
        <v>1167.6659999999999</v>
      </c>
      <c r="JZ39" s="6">
        <v>1166.174</v>
      </c>
      <c r="KA39" s="6">
        <v>1158.7470000000001</v>
      </c>
      <c r="KB39" s="6">
        <v>1154.0119999999999</v>
      </c>
      <c r="KC39" s="6">
        <v>1165.0550000000001</v>
      </c>
      <c r="KD39" s="6">
        <v>1153.7360000000001</v>
      </c>
      <c r="KE39" s="6">
        <v>1155.7629999999999</v>
      </c>
      <c r="KF39" s="6">
        <v>1149.6990000000001</v>
      </c>
      <c r="KG39" s="6">
        <v>1156.4770000000001</v>
      </c>
      <c r="KH39" s="6">
        <v>1147.672</v>
      </c>
      <c r="KI39" s="6">
        <v>1152.0820000000001</v>
      </c>
      <c r="KJ39" s="6">
        <v>1162.136</v>
      </c>
      <c r="KK39" s="6">
        <v>1137.9580000000001</v>
      </c>
      <c r="KL39" s="6">
        <v>1152.1310000000001</v>
      </c>
      <c r="KM39" s="6">
        <v>1134.374</v>
      </c>
      <c r="KN39" s="6">
        <v>1145.434</v>
      </c>
      <c r="KO39" s="6">
        <v>1140.4069999999999</v>
      </c>
      <c r="KP39" s="6">
        <v>1140.2449999999999</v>
      </c>
      <c r="KQ39" s="6">
        <v>1143.472</v>
      </c>
      <c r="KR39" s="6">
        <v>1130.7260000000001</v>
      </c>
      <c r="KS39" s="6">
        <v>1145.0930000000001</v>
      </c>
      <c r="KT39" s="6">
        <v>1124.8879999999999</v>
      </c>
      <c r="KU39" s="6">
        <v>1129.558</v>
      </c>
      <c r="KV39" s="6">
        <v>1129.412</v>
      </c>
      <c r="KW39" s="6">
        <v>1131.5039999999999</v>
      </c>
      <c r="KX39" s="6">
        <v>1129.088</v>
      </c>
      <c r="KY39" s="6">
        <v>1122.277</v>
      </c>
      <c r="KZ39" s="6">
        <v>1132.25</v>
      </c>
      <c r="LA39" s="6">
        <v>1120.4449999999999</v>
      </c>
      <c r="LB39" s="6">
        <v>1129.6880000000001</v>
      </c>
      <c r="LC39" s="6">
        <v>1117.575</v>
      </c>
      <c r="LD39" s="6">
        <v>1116.6179999999999</v>
      </c>
      <c r="LE39" s="6">
        <v>1126.088</v>
      </c>
      <c r="LF39" s="6">
        <v>1115.45</v>
      </c>
      <c r="LG39" s="6">
        <v>1120.9469999999999</v>
      </c>
      <c r="LH39" s="6">
        <v>1112.6610000000001</v>
      </c>
      <c r="LI39" s="6">
        <v>1119.1469999999999</v>
      </c>
      <c r="LJ39" s="6">
        <v>1110.8610000000001</v>
      </c>
      <c r="LK39" s="6">
        <v>1116.212</v>
      </c>
      <c r="LL39" s="6">
        <v>1106.2719999999999</v>
      </c>
      <c r="LM39" s="6">
        <v>1110.375</v>
      </c>
      <c r="LN39" s="6">
        <v>1101.472</v>
      </c>
      <c r="LO39" s="6">
        <v>1107.894</v>
      </c>
      <c r="LP39" s="6">
        <v>1108.412</v>
      </c>
      <c r="LQ39" s="6">
        <v>1097.2719999999999</v>
      </c>
      <c r="LR39" s="6">
        <v>1106.4829999999999</v>
      </c>
      <c r="LS39" s="6">
        <v>1094.856</v>
      </c>
      <c r="LT39" s="6">
        <v>1099.461</v>
      </c>
      <c r="LU39" s="6">
        <v>1096.1369999999999</v>
      </c>
      <c r="LV39" s="6">
        <v>1098.586</v>
      </c>
      <c r="LW39" s="6">
        <v>1097.9860000000001</v>
      </c>
      <c r="LX39" s="6">
        <v>1092.6990000000001</v>
      </c>
      <c r="LY39" s="6">
        <v>1103.2719999999999</v>
      </c>
      <c r="LZ39" s="6">
        <v>1089.261</v>
      </c>
      <c r="MA39" s="6">
        <v>1089.0340000000001</v>
      </c>
      <c r="MB39" s="6">
        <v>1084.6880000000001</v>
      </c>
      <c r="MC39" s="6">
        <v>1088.6769999999999</v>
      </c>
      <c r="MD39" s="6">
        <v>1094.1420000000001</v>
      </c>
      <c r="ME39" s="6">
        <v>1078.2180000000001</v>
      </c>
      <c r="MF39" s="6">
        <v>1091.6130000000001</v>
      </c>
      <c r="MG39" s="6">
        <v>1084.883</v>
      </c>
      <c r="MH39" s="6">
        <v>1085.8399999999999</v>
      </c>
      <c r="MI39" s="6">
        <v>1078.348</v>
      </c>
      <c r="MJ39" s="6">
        <v>1078.5260000000001</v>
      </c>
      <c r="MK39" s="6">
        <v>1082.175</v>
      </c>
      <c r="ML39" s="6">
        <v>1068.943</v>
      </c>
      <c r="MM39" s="6">
        <v>1078.0239999999999</v>
      </c>
      <c r="MN39" s="6">
        <v>1068.4880000000001</v>
      </c>
      <c r="MO39" s="6">
        <v>1077.44</v>
      </c>
      <c r="MP39" s="6">
        <v>1075.0070000000001</v>
      </c>
      <c r="MQ39" s="6">
        <v>1067.4670000000001</v>
      </c>
      <c r="MR39" s="6">
        <v>1074.278</v>
      </c>
      <c r="MS39" s="6">
        <v>1061.5640000000001</v>
      </c>
      <c r="MT39" s="6">
        <v>1070.4670000000001</v>
      </c>
      <c r="MU39" s="6">
        <v>1057.413</v>
      </c>
      <c r="MV39" s="6">
        <v>1072.607</v>
      </c>
      <c r="MW39" s="6">
        <v>1070.921</v>
      </c>
      <c r="MX39" s="6">
        <v>1063.4449999999999</v>
      </c>
      <c r="MY39" s="6">
        <v>1069.721</v>
      </c>
      <c r="MZ39" s="6">
        <v>1056.5530000000001</v>
      </c>
    </row>
    <row r="40" spans="2:364">
      <c r="B40" s="5" t="s">
        <v>23</v>
      </c>
      <c r="D40" s="6" t="s">
        <v>400</v>
      </c>
      <c r="E40" s="6">
        <v>1243.355</v>
      </c>
      <c r="F40" s="6">
        <v>1246.6489999999999</v>
      </c>
      <c r="G40" s="6">
        <v>1254.5229999999999</v>
      </c>
      <c r="H40" s="6">
        <v>1250.8900000000001</v>
      </c>
      <c r="I40" s="6">
        <v>1252.7660000000001</v>
      </c>
      <c r="J40" s="6">
        <v>1247.9839999999999</v>
      </c>
      <c r="K40" s="6">
        <v>1250.1130000000001</v>
      </c>
      <c r="L40" s="6">
        <v>1258.713</v>
      </c>
      <c r="M40" s="6">
        <v>1250.721</v>
      </c>
      <c r="N40" s="6">
        <v>1256.2460000000001</v>
      </c>
      <c r="O40" s="6">
        <v>1262.7</v>
      </c>
      <c r="P40" s="6">
        <v>1207.249</v>
      </c>
      <c r="Q40" s="6">
        <v>1201.403</v>
      </c>
      <c r="R40" s="6">
        <v>1186.1300000000001</v>
      </c>
      <c r="S40" s="6">
        <v>1221.5260000000001</v>
      </c>
      <c r="T40" s="6">
        <v>1220.9010000000001</v>
      </c>
      <c r="U40" s="6">
        <v>1228.69</v>
      </c>
      <c r="V40" s="6">
        <v>1225.2940000000001</v>
      </c>
      <c r="W40" s="6">
        <v>1230.7170000000001</v>
      </c>
      <c r="X40" s="6">
        <v>1251.7860000000001</v>
      </c>
      <c r="Y40" s="6">
        <v>1260.402</v>
      </c>
      <c r="Z40" s="6">
        <v>1287.6880000000001</v>
      </c>
      <c r="AA40" s="6">
        <v>1298.654</v>
      </c>
      <c r="AB40" s="6">
        <v>1322.6110000000001</v>
      </c>
      <c r="AC40" s="6">
        <v>1349.5260000000001</v>
      </c>
      <c r="AD40" s="6">
        <v>1375.663</v>
      </c>
      <c r="AE40" s="6">
        <v>1393.4369999999999</v>
      </c>
      <c r="AF40" s="6">
        <v>1410.873</v>
      </c>
      <c r="AG40" s="6">
        <v>1451.473</v>
      </c>
      <c r="AH40" s="6">
        <v>1478.5060000000001</v>
      </c>
      <c r="AI40" s="6">
        <v>1489.066</v>
      </c>
      <c r="AJ40" s="6">
        <v>1511.249</v>
      </c>
      <c r="AK40" s="6">
        <v>1532.1320000000001</v>
      </c>
      <c r="AL40" s="6">
        <v>1565.6869999999999</v>
      </c>
      <c r="AM40" s="6">
        <v>1591.3510000000001</v>
      </c>
      <c r="AN40" s="6">
        <v>1615.3420000000001</v>
      </c>
      <c r="AO40" s="6">
        <v>1638.557</v>
      </c>
      <c r="AP40" s="6">
        <v>1662.7339999999999</v>
      </c>
      <c r="AQ40" s="6">
        <v>1674.0709999999999</v>
      </c>
      <c r="AR40" s="6">
        <v>1688.1110000000001</v>
      </c>
      <c r="AS40" s="6">
        <v>1693.028</v>
      </c>
      <c r="AT40" s="6">
        <v>1727.883</v>
      </c>
      <c r="AU40" s="6">
        <v>1728.5930000000001</v>
      </c>
      <c r="AV40" s="6">
        <v>1759.528</v>
      </c>
      <c r="AW40" s="6">
        <v>1767.6210000000001</v>
      </c>
      <c r="AX40" s="6">
        <v>1792.1869999999999</v>
      </c>
      <c r="AY40" s="6">
        <v>1823.2919999999999</v>
      </c>
      <c r="AZ40" s="6">
        <v>1830.76</v>
      </c>
      <c r="BA40" s="6">
        <v>1855.376</v>
      </c>
      <c r="BB40" s="6">
        <v>1849.48</v>
      </c>
      <c r="BC40" s="6">
        <v>1876.597</v>
      </c>
      <c r="BD40" s="6">
        <v>1885.2809999999999</v>
      </c>
      <c r="BE40" s="6">
        <v>1885.7380000000001</v>
      </c>
      <c r="BF40" s="6">
        <v>1895.9590000000001</v>
      </c>
      <c r="BG40" s="6">
        <v>1924.6990000000001</v>
      </c>
      <c r="BH40" s="6">
        <v>1941.9659999999999</v>
      </c>
      <c r="BI40" s="6">
        <v>1945.345</v>
      </c>
      <c r="BJ40" s="6">
        <v>1954.925</v>
      </c>
      <c r="BK40" s="6">
        <v>1973.4079999999999</v>
      </c>
      <c r="BL40" s="6">
        <v>1971.415</v>
      </c>
      <c r="BM40" s="6">
        <v>1964.133</v>
      </c>
      <c r="BN40" s="6">
        <v>1983.0050000000001</v>
      </c>
      <c r="BO40" s="6">
        <v>1980.6559999999999</v>
      </c>
      <c r="BP40" s="6">
        <v>1997.8389999999999</v>
      </c>
      <c r="BQ40" s="6">
        <v>1995.7439999999999</v>
      </c>
      <c r="BR40" s="6">
        <v>2001.2180000000001</v>
      </c>
      <c r="BS40" s="6">
        <v>2004.8340000000001</v>
      </c>
      <c r="BT40" s="6">
        <v>2020.4960000000001</v>
      </c>
      <c r="BU40" s="6">
        <v>2015.7819999999999</v>
      </c>
      <c r="BV40" s="6">
        <v>2021.4929999999999</v>
      </c>
      <c r="BW40" s="6">
        <v>2040.922</v>
      </c>
      <c r="BX40" s="6">
        <v>2026.1220000000001</v>
      </c>
      <c r="BY40" s="6">
        <v>2022.4390000000001</v>
      </c>
      <c r="BZ40" s="6">
        <v>2022.6579999999999</v>
      </c>
      <c r="CA40" s="6">
        <v>2032.8969999999999</v>
      </c>
      <c r="CB40" s="6">
        <v>2012.116</v>
      </c>
      <c r="CC40" s="6">
        <v>2028.69</v>
      </c>
      <c r="CD40" s="6">
        <v>2035.144</v>
      </c>
      <c r="CE40" s="6">
        <v>2048.373</v>
      </c>
      <c r="CF40" s="6">
        <v>2030.126</v>
      </c>
      <c r="CG40" s="6">
        <v>2036.665</v>
      </c>
      <c r="CH40" s="6">
        <v>2019.854</v>
      </c>
      <c r="CI40" s="6">
        <v>2022.1849999999999</v>
      </c>
      <c r="CJ40" s="6">
        <v>2020.614</v>
      </c>
      <c r="CK40" s="6">
        <v>2013.704</v>
      </c>
      <c r="CL40" s="6">
        <v>2002.097</v>
      </c>
      <c r="CM40" s="6">
        <v>2006.5909999999999</v>
      </c>
      <c r="CN40" s="6">
        <v>2005.2560000000001</v>
      </c>
      <c r="CO40" s="6">
        <v>2010.595</v>
      </c>
      <c r="CP40" s="6">
        <v>2012.8420000000001</v>
      </c>
      <c r="CQ40" s="6">
        <v>1998.346</v>
      </c>
      <c r="CR40" s="6">
        <v>1990.1010000000001</v>
      </c>
      <c r="CS40" s="6">
        <v>1996.623</v>
      </c>
      <c r="CT40" s="6">
        <v>1994.6120000000001</v>
      </c>
      <c r="CU40" s="6">
        <v>1988.9349999999999</v>
      </c>
      <c r="CV40" s="6">
        <v>1968.7619999999999</v>
      </c>
      <c r="CW40" s="6">
        <v>1963.3889999999999</v>
      </c>
      <c r="CX40" s="6">
        <v>1962.105</v>
      </c>
      <c r="CY40" s="6">
        <v>1951.2080000000001</v>
      </c>
      <c r="CZ40" s="6">
        <v>1965.079</v>
      </c>
      <c r="DA40" s="6">
        <v>1959.047</v>
      </c>
      <c r="DB40" s="6">
        <v>1953.9110000000001</v>
      </c>
      <c r="DC40" s="6">
        <v>1933.9570000000001</v>
      </c>
      <c r="DD40" s="6">
        <v>1948.048</v>
      </c>
      <c r="DE40" s="6">
        <v>1941.442</v>
      </c>
      <c r="DF40" s="6">
        <v>1932.403</v>
      </c>
      <c r="DG40" s="6">
        <v>1920.7280000000001</v>
      </c>
      <c r="DH40" s="6">
        <v>1908.377</v>
      </c>
      <c r="DI40" s="6">
        <v>1901.5519999999999</v>
      </c>
      <c r="DJ40" s="6">
        <v>1900.0139999999999</v>
      </c>
      <c r="DK40" s="6">
        <v>1889.9949999999999</v>
      </c>
      <c r="DL40" s="6">
        <v>1886.329</v>
      </c>
      <c r="DM40" s="6">
        <v>1889.59</v>
      </c>
      <c r="DN40" s="6">
        <v>1888.829</v>
      </c>
      <c r="DO40" s="6">
        <v>1881.902</v>
      </c>
      <c r="DP40" s="6">
        <v>1862.1510000000001</v>
      </c>
      <c r="DQ40" s="6">
        <v>1853.231</v>
      </c>
      <c r="DR40" s="6">
        <v>1840.3230000000001</v>
      </c>
      <c r="DS40" s="6">
        <v>1843.364</v>
      </c>
      <c r="DT40" s="6">
        <v>1827.6</v>
      </c>
      <c r="DU40" s="6">
        <v>1831.9590000000001</v>
      </c>
      <c r="DV40" s="6">
        <v>1825.2180000000001</v>
      </c>
      <c r="DW40" s="6">
        <v>1815.452</v>
      </c>
      <c r="DX40" s="6">
        <v>1821.1120000000001</v>
      </c>
      <c r="DY40" s="6">
        <v>1808.998</v>
      </c>
      <c r="DZ40" s="6">
        <v>1798.4559999999999</v>
      </c>
      <c r="EA40" s="6">
        <v>1793.7760000000001</v>
      </c>
      <c r="EB40" s="6">
        <v>1773.6869999999999</v>
      </c>
      <c r="EC40" s="6">
        <v>1758.3630000000001</v>
      </c>
      <c r="ED40" s="6">
        <v>1763.482</v>
      </c>
      <c r="EF40" s="6">
        <v>1421.644</v>
      </c>
      <c r="EG40" s="6">
        <v>1422.2070000000001</v>
      </c>
      <c r="EH40" s="6">
        <v>1408.7280000000001</v>
      </c>
      <c r="EI40" s="6">
        <v>1412.798</v>
      </c>
      <c r="EJ40" s="6">
        <v>1398.82</v>
      </c>
      <c r="EK40" s="6">
        <v>1404.337</v>
      </c>
      <c r="EL40" s="6">
        <v>1398.1130000000001</v>
      </c>
      <c r="EM40" s="6">
        <v>1399.8979999999999</v>
      </c>
      <c r="EN40" s="6">
        <v>1388.6389999999999</v>
      </c>
      <c r="EO40" s="6">
        <v>1384.2</v>
      </c>
      <c r="EP40" s="6">
        <v>1394.703</v>
      </c>
      <c r="EQ40" s="6">
        <v>1368.2929999999999</v>
      </c>
      <c r="ER40" s="6">
        <v>1391.759</v>
      </c>
      <c r="ES40" s="6">
        <v>1378.7629999999999</v>
      </c>
      <c r="ET40" s="6">
        <v>1384.393</v>
      </c>
      <c r="EU40" s="6">
        <v>1366.845</v>
      </c>
      <c r="EV40" s="6">
        <v>1366.491</v>
      </c>
      <c r="EW40" s="6">
        <v>1362.856</v>
      </c>
      <c r="EX40" s="6">
        <v>1355.248</v>
      </c>
      <c r="EY40" s="6">
        <v>1370.3510000000001</v>
      </c>
      <c r="EZ40" s="6">
        <v>1355.7149999999999</v>
      </c>
      <c r="FA40" s="6">
        <v>1360.7809999999999</v>
      </c>
      <c r="FB40" s="6">
        <v>1353.3019999999999</v>
      </c>
      <c r="FC40" s="6">
        <v>1345.18</v>
      </c>
      <c r="FD40" s="6">
        <v>1362.8720000000001</v>
      </c>
      <c r="FE40" s="6">
        <v>1338.038</v>
      </c>
      <c r="FF40" s="6">
        <v>1340.2260000000001</v>
      </c>
      <c r="FG40" s="6">
        <v>1331.009</v>
      </c>
      <c r="FH40" s="6">
        <v>1338.086</v>
      </c>
      <c r="FI40" s="6">
        <v>1331.6210000000001</v>
      </c>
      <c r="FJ40" s="6">
        <v>1319.348</v>
      </c>
      <c r="FK40" s="6">
        <v>1340.8689999999999</v>
      </c>
      <c r="FL40" s="6">
        <v>1313.7829999999999</v>
      </c>
      <c r="FM40" s="6">
        <v>1326.377</v>
      </c>
      <c r="FN40" s="6">
        <v>1317</v>
      </c>
      <c r="FO40" s="6">
        <v>1313.204</v>
      </c>
      <c r="FP40" s="6">
        <v>1314.298</v>
      </c>
      <c r="FQ40" s="6">
        <v>1305.7249999999999</v>
      </c>
      <c r="FR40" s="6">
        <v>1316.5820000000001</v>
      </c>
      <c r="FS40" s="6">
        <v>1305.7570000000001</v>
      </c>
      <c r="FT40" s="6">
        <v>1301.028</v>
      </c>
      <c r="FU40" s="6">
        <v>1302.7170000000001</v>
      </c>
      <c r="FV40" s="6">
        <v>1295.7529999999999</v>
      </c>
      <c r="FW40" s="6">
        <v>1302.0740000000001</v>
      </c>
      <c r="FX40" s="6">
        <v>1288.7239999999999</v>
      </c>
      <c r="FY40" s="6">
        <v>1303.682</v>
      </c>
      <c r="FZ40" s="6">
        <v>1288.2249999999999</v>
      </c>
      <c r="GA40" s="6">
        <v>1287.2760000000001</v>
      </c>
      <c r="GB40" s="6">
        <v>1278.961</v>
      </c>
      <c r="GC40" s="6">
        <v>1276.58</v>
      </c>
      <c r="GD40" s="6">
        <v>1288.0160000000001</v>
      </c>
      <c r="GE40" s="6">
        <v>1271.884</v>
      </c>
      <c r="GF40" s="6">
        <v>1286.778</v>
      </c>
      <c r="GG40" s="6">
        <v>1272.9290000000001</v>
      </c>
      <c r="GH40" s="6">
        <v>1271.578</v>
      </c>
      <c r="GI40" s="6">
        <v>1281.9359999999999</v>
      </c>
      <c r="GJ40" s="6">
        <v>1251.7950000000001</v>
      </c>
      <c r="GK40" s="6">
        <v>1272.222</v>
      </c>
      <c r="GL40" s="6">
        <v>1253.355</v>
      </c>
      <c r="GM40" s="6">
        <v>1266.029</v>
      </c>
      <c r="GN40" s="6">
        <v>1259</v>
      </c>
      <c r="GO40" s="6">
        <v>1257.424</v>
      </c>
      <c r="GP40" s="6">
        <v>1248.722</v>
      </c>
      <c r="GQ40" s="6">
        <v>1249.671</v>
      </c>
      <c r="GR40" s="6">
        <v>1252.454</v>
      </c>
      <c r="GS40" s="6">
        <v>1245.6990000000001</v>
      </c>
      <c r="GT40" s="6">
        <v>1251.6980000000001</v>
      </c>
      <c r="GU40" s="6">
        <v>1236.45</v>
      </c>
      <c r="GV40" s="6">
        <v>1248.883</v>
      </c>
      <c r="GW40" s="6">
        <v>1241.645</v>
      </c>
      <c r="GX40" s="6">
        <v>1228.8420000000001</v>
      </c>
      <c r="GY40" s="6">
        <v>1239.49</v>
      </c>
      <c r="GZ40" s="6">
        <v>1227.636</v>
      </c>
      <c r="HA40" s="6">
        <v>1236.1120000000001</v>
      </c>
      <c r="HB40" s="6">
        <v>1230.0170000000001</v>
      </c>
      <c r="HC40" s="6">
        <v>1224.5640000000001</v>
      </c>
      <c r="HD40" s="6">
        <v>1231.577</v>
      </c>
      <c r="HE40" s="6">
        <v>1218.098</v>
      </c>
      <c r="HF40" s="6">
        <v>1228.81</v>
      </c>
      <c r="HG40" s="6">
        <v>1205.279</v>
      </c>
      <c r="HH40" s="6">
        <v>1220.3979999999999</v>
      </c>
      <c r="HI40" s="6">
        <v>1214.1410000000001</v>
      </c>
      <c r="HJ40" s="6">
        <v>1211.134</v>
      </c>
      <c r="HK40" s="6">
        <v>1205.81</v>
      </c>
      <c r="HL40" s="6">
        <v>1200.7429999999999</v>
      </c>
      <c r="HM40" s="6">
        <v>1210.201</v>
      </c>
      <c r="HN40" s="6">
        <v>1199.0060000000001</v>
      </c>
      <c r="HO40" s="6">
        <v>1202.577</v>
      </c>
      <c r="HP40" s="6">
        <v>1199.28</v>
      </c>
      <c r="HQ40" s="6">
        <v>1191.2860000000001</v>
      </c>
      <c r="HR40" s="6">
        <v>1197.9770000000001</v>
      </c>
      <c r="HS40" s="6">
        <v>1177.7270000000001</v>
      </c>
      <c r="HT40" s="6">
        <v>1202.5609999999999</v>
      </c>
      <c r="HU40" s="6">
        <v>1187.6189999999999</v>
      </c>
      <c r="HV40" s="6">
        <v>1196.8030000000001</v>
      </c>
      <c r="HW40" s="6">
        <v>1176.472</v>
      </c>
      <c r="HX40" s="6">
        <v>1188.6320000000001</v>
      </c>
      <c r="HY40" s="6">
        <v>1194.712</v>
      </c>
      <c r="HZ40" s="6">
        <v>1184.144</v>
      </c>
      <c r="IA40" s="6">
        <v>1179.7529999999999</v>
      </c>
      <c r="IB40" s="6">
        <v>1174.655</v>
      </c>
      <c r="IC40" s="6">
        <v>1183.951</v>
      </c>
      <c r="ID40" s="6">
        <v>1157.991</v>
      </c>
      <c r="IE40" s="6">
        <v>1171.7760000000001</v>
      </c>
      <c r="IF40" s="6">
        <v>1168.1079999999999</v>
      </c>
      <c r="IG40" s="6">
        <v>1167.6099999999999</v>
      </c>
      <c r="IH40" s="6">
        <v>1168.124</v>
      </c>
      <c r="II40" s="6">
        <v>1156.6559999999999</v>
      </c>
      <c r="IJ40" s="6">
        <v>1169.8779999999999</v>
      </c>
      <c r="IK40" s="6">
        <v>1152.3620000000001</v>
      </c>
      <c r="IL40" s="6">
        <v>1166.548</v>
      </c>
      <c r="IM40" s="6">
        <v>1152.732</v>
      </c>
      <c r="IN40" s="6">
        <v>1149.6600000000001</v>
      </c>
      <c r="IO40" s="6">
        <v>1154.8710000000001</v>
      </c>
      <c r="IP40" s="6">
        <v>1145.607</v>
      </c>
      <c r="IQ40" s="6">
        <v>1158.3610000000001</v>
      </c>
      <c r="IR40" s="6">
        <v>1140.6690000000001</v>
      </c>
      <c r="IS40" s="6">
        <v>1149</v>
      </c>
      <c r="IT40" s="6">
        <v>1140.9259999999999</v>
      </c>
      <c r="IU40" s="6">
        <v>1139.4949999999999</v>
      </c>
      <c r="IV40" s="6">
        <v>1144.8510000000001</v>
      </c>
      <c r="IW40" s="6">
        <v>1140.2339999999999</v>
      </c>
      <c r="IX40" s="6">
        <v>1136.664</v>
      </c>
      <c r="IY40" s="6">
        <v>1129.8119999999999</v>
      </c>
      <c r="IZ40" s="6">
        <v>1128.895</v>
      </c>
      <c r="JA40" s="6">
        <v>1130.021</v>
      </c>
      <c r="JB40" s="6">
        <v>1133.463</v>
      </c>
      <c r="JC40" s="6">
        <v>1132.578</v>
      </c>
      <c r="JD40" s="6">
        <v>1120.5150000000001</v>
      </c>
      <c r="JE40" s="6">
        <v>1135.8109999999999</v>
      </c>
      <c r="JF40" s="6">
        <v>1122.9280000000001</v>
      </c>
      <c r="JG40" s="6">
        <v>1119.566</v>
      </c>
      <c r="JH40" s="6">
        <v>1125.2439999999999</v>
      </c>
      <c r="JI40" s="6">
        <v>1114.3230000000001</v>
      </c>
      <c r="JJ40" s="6">
        <v>1123.796</v>
      </c>
      <c r="JK40" s="6">
        <v>1112.393</v>
      </c>
      <c r="JL40" s="6">
        <v>1113.0999999999999</v>
      </c>
      <c r="JM40" s="6">
        <v>1107.7439999999999</v>
      </c>
      <c r="JN40" s="6">
        <v>1116.558</v>
      </c>
      <c r="JO40" s="6">
        <v>1116.0440000000001</v>
      </c>
      <c r="JP40" s="6">
        <v>1109.3689999999999</v>
      </c>
      <c r="JQ40" s="6">
        <v>1115.915</v>
      </c>
      <c r="JR40" s="6">
        <v>1094.346</v>
      </c>
      <c r="JS40" s="6">
        <v>1107.873</v>
      </c>
      <c r="JT40" s="6">
        <v>1097.5630000000001</v>
      </c>
      <c r="JU40" s="6">
        <v>1097.3699999999999</v>
      </c>
      <c r="JV40" s="6">
        <v>1094.636</v>
      </c>
      <c r="JW40" s="6">
        <v>1094.0239999999999</v>
      </c>
      <c r="JX40" s="6">
        <v>1105.0899999999999</v>
      </c>
      <c r="JY40" s="6">
        <v>1095.569</v>
      </c>
      <c r="JZ40" s="6">
        <v>1095.6969999999999</v>
      </c>
      <c r="KA40" s="6">
        <v>1091.5150000000001</v>
      </c>
      <c r="KB40" s="6">
        <v>1089.1030000000001</v>
      </c>
      <c r="KC40" s="6">
        <v>1093.365</v>
      </c>
      <c r="KD40" s="6">
        <v>1080.498</v>
      </c>
      <c r="KE40" s="6">
        <v>1090.8879999999999</v>
      </c>
      <c r="KF40" s="6">
        <v>1078.7439999999999</v>
      </c>
      <c r="KG40" s="6">
        <v>1084.4380000000001</v>
      </c>
      <c r="KH40" s="6">
        <v>1081.961</v>
      </c>
      <c r="KI40" s="6">
        <v>1078.7280000000001</v>
      </c>
      <c r="KJ40" s="6">
        <v>1088.491</v>
      </c>
      <c r="KK40" s="6">
        <v>1074.434</v>
      </c>
      <c r="KL40" s="6">
        <v>1084.6469999999999</v>
      </c>
      <c r="KM40" s="6">
        <v>1063.915</v>
      </c>
      <c r="KN40" s="6">
        <v>1075.9939999999999</v>
      </c>
      <c r="KO40" s="6">
        <v>1071.1369999999999</v>
      </c>
      <c r="KP40" s="6">
        <v>1067.807</v>
      </c>
      <c r="KQ40" s="6">
        <v>1072.327</v>
      </c>
      <c r="KR40" s="6">
        <v>1062.4829999999999</v>
      </c>
      <c r="KS40" s="6">
        <v>1073.1310000000001</v>
      </c>
      <c r="KT40" s="6">
        <v>1057.9480000000001</v>
      </c>
      <c r="KU40" s="6">
        <v>1067.904</v>
      </c>
      <c r="KV40" s="6">
        <v>1057.336</v>
      </c>
      <c r="KW40" s="6">
        <v>1052.559</v>
      </c>
      <c r="KX40" s="6">
        <v>1069.673</v>
      </c>
      <c r="KY40" s="6">
        <v>1051.9159999999999</v>
      </c>
      <c r="KZ40" s="6">
        <v>1051.5139999999999</v>
      </c>
      <c r="LA40" s="6">
        <v>1051.3689999999999</v>
      </c>
      <c r="LB40" s="6">
        <v>1060.8430000000001</v>
      </c>
      <c r="LC40" s="6">
        <v>1045.1610000000001</v>
      </c>
      <c r="LD40" s="6">
        <v>1054.538</v>
      </c>
      <c r="LE40" s="6">
        <v>1063.2070000000001</v>
      </c>
      <c r="LF40" s="6">
        <v>1045.4179999999999</v>
      </c>
      <c r="LG40" s="6">
        <v>1055.953</v>
      </c>
      <c r="LH40" s="6">
        <v>1039.579</v>
      </c>
      <c r="LI40" s="6">
        <v>1052.2380000000001</v>
      </c>
      <c r="LJ40" s="6">
        <v>1045.1769999999999</v>
      </c>
      <c r="LK40" s="6">
        <v>1051.9000000000001</v>
      </c>
      <c r="LL40" s="6">
        <v>1036.0889999999999</v>
      </c>
      <c r="LM40" s="6">
        <v>1045.627</v>
      </c>
      <c r="LN40" s="6">
        <v>1037.3599999999999</v>
      </c>
      <c r="LO40" s="6">
        <v>1030.701</v>
      </c>
      <c r="LP40" s="6">
        <v>1041.7670000000001</v>
      </c>
      <c r="LQ40" s="6">
        <v>1026.0039999999999</v>
      </c>
      <c r="LR40" s="6">
        <v>1039.8209999999999</v>
      </c>
      <c r="LS40" s="6">
        <v>1030.3309999999999</v>
      </c>
      <c r="LT40" s="6">
        <v>1038.6300000000001</v>
      </c>
      <c r="LU40" s="6">
        <v>1027.162</v>
      </c>
      <c r="LV40" s="6">
        <v>1026.953</v>
      </c>
      <c r="LW40" s="6">
        <v>1031.489</v>
      </c>
      <c r="LX40" s="6">
        <v>1017.946</v>
      </c>
      <c r="LY40" s="6">
        <v>1036.298</v>
      </c>
      <c r="LZ40" s="6">
        <v>1025.8430000000001</v>
      </c>
      <c r="MA40" s="6">
        <v>1021.018</v>
      </c>
      <c r="MB40" s="6">
        <v>1021.774</v>
      </c>
      <c r="MC40" s="6">
        <v>1022.3049999999999</v>
      </c>
      <c r="MD40" s="6">
        <v>1020.327</v>
      </c>
      <c r="ME40" s="6">
        <v>1010.724</v>
      </c>
      <c r="MF40" s="6">
        <v>1019.683</v>
      </c>
      <c r="MG40" s="6">
        <v>1006.751</v>
      </c>
      <c r="MH40" s="6">
        <v>1015.389</v>
      </c>
      <c r="MI40" s="6">
        <v>1012.59</v>
      </c>
      <c r="MJ40" s="6">
        <v>1013.539</v>
      </c>
      <c r="MK40" s="6">
        <v>1016.772</v>
      </c>
      <c r="ML40" s="6">
        <v>1000.832</v>
      </c>
      <c r="MM40" s="6">
        <v>1016.482</v>
      </c>
      <c r="MN40" s="6">
        <v>1003.277</v>
      </c>
      <c r="MO40" s="6">
        <v>1009.84</v>
      </c>
      <c r="MP40" s="6">
        <v>1006.076</v>
      </c>
      <c r="MQ40" s="6">
        <v>1004.049</v>
      </c>
      <c r="MR40" s="6">
        <v>1010.692</v>
      </c>
      <c r="MS40" s="6">
        <v>1000.077</v>
      </c>
      <c r="MT40" s="6">
        <v>1003.824</v>
      </c>
      <c r="MU40" s="6">
        <v>997.87300000000005</v>
      </c>
      <c r="MV40" s="6">
        <v>999.40099999999995</v>
      </c>
      <c r="MW40" s="6">
        <v>1007.347</v>
      </c>
      <c r="MX40" s="6">
        <v>989.44500000000005</v>
      </c>
      <c r="MY40" s="6">
        <v>996.76300000000003</v>
      </c>
      <c r="MZ40" s="6">
        <v>998.30700000000002</v>
      </c>
    </row>
    <row r="41" spans="2:364">
      <c r="B41" s="5" t="s">
        <v>24</v>
      </c>
      <c r="D41" s="6" t="s">
        <v>524</v>
      </c>
      <c r="E41" s="6">
        <v>1</v>
      </c>
      <c r="F41" s="6">
        <v>0.995</v>
      </c>
      <c r="G41" s="6">
        <v>0.99399999999999999</v>
      </c>
      <c r="H41" s="6">
        <v>1.002</v>
      </c>
      <c r="I41" s="6">
        <v>1.0069999999999999</v>
      </c>
      <c r="J41" s="6">
        <v>1.0029999999999999</v>
      </c>
      <c r="K41" s="6">
        <v>0.999</v>
      </c>
      <c r="L41" s="6">
        <v>1.004</v>
      </c>
      <c r="M41" s="6">
        <v>0.999</v>
      </c>
      <c r="N41" s="6">
        <v>0.997</v>
      </c>
      <c r="O41" s="6">
        <v>1.006</v>
      </c>
      <c r="P41" s="6">
        <v>0.97799999999999998</v>
      </c>
      <c r="Q41" s="6">
        <v>0.96599999999999997</v>
      </c>
      <c r="R41" s="6">
        <v>0.95499999999999996</v>
      </c>
      <c r="S41" s="6">
        <v>0.98699999999999999</v>
      </c>
      <c r="T41" s="6">
        <v>0.98499999999999999</v>
      </c>
      <c r="U41" s="6">
        <v>0.98699999999999999</v>
      </c>
      <c r="V41" s="6">
        <v>0.99399999999999999</v>
      </c>
      <c r="W41" s="6">
        <v>0.997</v>
      </c>
      <c r="X41" s="6">
        <v>1.0049999999999999</v>
      </c>
      <c r="Y41" s="6">
        <v>1.0169999999999999</v>
      </c>
      <c r="Z41" s="6">
        <v>1.038</v>
      </c>
      <c r="AA41" s="6">
        <v>1.052</v>
      </c>
      <c r="AB41" s="6">
        <v>1.0760000000000001</v>
      </c>
      <c r="AC41" s="6">
        <v>1.095</v>
      </c>
      <c r="AD41" s="6">
        <v>1.107</v>
      </c>
      <c r="AE41" s="6">
        <v>1.1279999999999999</v>
      </c>
      <c r="AF41" s="6">
        <v>1.1559999999999999</v>
      </c>
      <c r="AG41" s="6">
        <v>1.175</v>
      </c>
      <c r="AH41" s="6">
        <v>1.1919999999999999</v>
      </c>
      <c r="AI41" s="6">
        <v>1.206</v>
      </c>
      <c r="AJ41" s="6">
        <v>1.2210000000000001</v>
      </c>
      <c r="AK41" s="6">
        <v>1.2310000000000001</v>
      </c>
      <c r="AL41" s="6">
        <v>1.2529999999999999</v>
      </c>
      <c r="AM41" s="6">
        <v>1.2789999999999999</v>
      </c>
      <c r="AN41" s="6">
        <v>1.3009999999999999</v>
      </c>
      <c r="AO41" s="6">
        <v>1.3080000000000001</v>
      </c>
      <c r="AP41" s="6">
        <v>1.3260000000000001</v>
      </c>
      <c r="AQ41" s="6">
        <v>1.3440000000000001</v>
      </c>
      <c r="AR41" s="6">
        <v>1.359</v>
      </c>
      <c r="AS41" s="6">
        <v>1.37</v>
      </c>
      <c r="AT41" s="6">
        <v>1.379</v>
      </c>
      <c r="AU41" s="6">
        <v>1.395</v>
      </c>
      <c r="AV41" s="6">
        <v>1.4159999999999999</v>
      </c>
      <c r="AW41" s="6">
        <v>1.4350000000000001</v>
      </c>
      <c r="AX41" s="6">
        <v>1.4470000000000001</v>
      </c>
      <c r="AY41" s="6">
        <v>1.464</v>
      </c>
      <c r="AZ41" s="6">
        <v>1.4810000000000001</v>
      </c>
      <c r="BA41" s="6">
        <v>1.4870000000000001</v>
      </c>
      <c r="BB41" s="6">
        <v>1.4950000000000001</v>
      </c>
      <c r="BC41" s="6">
        <v>1.496</v>
      </c>
      <c r="BD41" s="6">
        <v>1.512</v>
      </c>
      <c r="BE41" s="6">
        <v>1.5129999999999999</v>
      </c>
      <c r="BF41" s="6">
        <v>1.5329999999999999</v>
      </c>
      <c r="BG41" s="6">
        <v>1.544</v>
      </c>
      <c r="BH41" s="6">
        <v>1.56</v>
      </c>
      <c r="BI41" s="6">
        <v>1.5720000000000001</v>
      </c>
      <c r="BJ41" s="6">
        <v>1.5840000000000001</v>
      </c>
      <c r="BK41" s="6">
        <v>1.589</v>
      </c>
      <c r="BL41" s="6">
        <v>1.59</v>
      </c>
      <c r="BM41" s="6">
        <v>1.599</v>
      </c>
      <c r="BN41" s="6">
        <v>1.6040000000000001</v>
      </c>
      <c r="BO41" s="6">
        <v>1.603</v>
      </c>
      <c r="BP41" s="6">
        <v>1.6180000000000001</v>
      </c>
      <c r="BQ41" s="6">
        <v>1.6180000000000001</v>
      </c>
      <c r="BR41" s="6">
        <v>1.623</v>
      </c>
      <c r="BS41" s="6">
        <v>1.643</v>
      </c>
      <c r="BT41" s="6">
        <v>1.641</v>
      </c>
      <c r="BU41" s="6">
        <v>1.645</v>
      </c>
      <c r="BV41" s="6">
        <v>1.641</v>
      </c>
      <c r="BW41" s="6">
        <v>1.6459999999999999</v>
      </c>
      <c r="BX41" s="6">
        <v>1.645</v>
      </c>
      <c r="BY41" s="6">
        <v>1.637</v>
      </c>
      <c r="BZ41" s="6">
        <v>1.6379999999999999</v>
      </c>
      <c r="CA41" s="6">
        <v>1.631</v>
      </c>
      <c r="CB41" s="6">
        <v>1.637</v>
      </c>
      <c r="CC41" s="6">
        <v>1.653</v>
      </c>
      <c r="CD41" s="6">
        <v>1.643</v>
      </c>
      <c r="CE41" s="6">
        <v>1.649</v>
      </c>
      <c r="CF41" s="6">
        <v>1.643</v>
      </c>
      <c r="CG41" s="6">
        <v>1.653</v>
      </c>
      <c r="CH41" s="6">
        <v>1.649</v>
      </c>
      <c r="CI41" s="6">
        <v>1.6439999999999999</v>
      </c>
      <c r="CJ41" s="6">
        <v>1.6479999999999999</v>
      </c>
      <c r="CK41" s="6">
        <v>1.6319999999999999</v>
      </c>
      <c r="CL41" s="6">
        <v>1.633</v>
      </c>
      <c r="CM41" s="6">
        <v>1.633</v>
      </c>
      <c r="CN41" s="6">
        <v>1.6279999999999999</v>
      </c>
      <c r="CO41" s="6">
        <v>1.637</v>
      </c>
      <c r="CP41" s="6">
        <v>1.6319999999999999</v>
      </c>
      <c r="CQ41" s="6">
        <v>1.6279999999999999</v>
      </c>
      <c r="CR41" s="6">
        <v>1.6220000000000001</v>
      </c>
      <c r="CS41" s="6">
        <v>1.621</v>
      </c>
      <c r="CT41" s="6">
        <v>1.6240000000000001</v>
      </c>
      <c r="CU41" s="6">
        <v>1.6080000000000001</v>
      </c>
      <c r="CV41" s="6">
        <v>1.605</v>
      </c>
      <c r="CW41" s="6">
        <v>1.5940000000000001</v>
      </c>
      <c r="CX41" s="6">
        <v>1.58</v>
      </c>
      <c r="CY41" s="6">
        <v>1.579</v>
      </c>
      <c r="CZ41" s="6">
        <v>1.57</v>
      </c>
      <c r="DA41" s="6">
        <v>1.5760000000000001</v>
      </c>
      <c r="DB41" s="6">
        <v>1.5780000000000001</v>
      </c>
      <c r="DC41" s="6">
        <v>1.5680000000000001</v>
      </c>
      <c r="DD41" s="6">
        <v>1.5620000000000001</v>
      </c>
      <c r="DE41" s="6">
        <v>1.5569999999999999</v>
      </c>
      <c r="DF41" s="6">
        <v>1.5509999999999999</v>
      </c>
      <c r="DG41" s="6">
        <v>1.54</v>
      </c>
      <c r="DH41" s="6">
        <v>1.528</v>
      </c>
      <c r="DI41" s="6">
        <v>1.5249999999999999</v>
      </c>
      <c r="DJ41" s="6">
        <v>1.5269999999999999</v>
      </c>
      <c r="DK41" s="6">
        <v>1.524</v>
      </c>
      <c r="DL41" s="6">
        <v>1.514</v>
      </c>
      <c r="DM41" s="6">
        <v>1.5149999999999999</v>
      </c>
      <c r="DN41" s="6">
        <v>1.508</v>
      </c>
      <c r="DO41" s="6">
        <v>1.5</v>
      </c>
      <c r="DP41" s="6">
        <v>1.492</v>
      </c>
      <c r="DQ41" s="6">
        <v>1.488</v>
      </c>
      <c r="DR41" s="6">
        <v>1.4750000000000001</v>
      </c>
      <c r="DS41" s="6">
        <v>1.4630000000000001</v>
      </c>
      <c r="DT41" s="6">
        <v>1.462</v>
      </c>
      <c r="DU41" s="6">
        <v>1.462</v>
      </c>
      <c r="DV41" s="6">
        <v>1.456</v>
      </c>
      <c r="DW41" s="6">
        <v>1.456</v>
      </c>
      <c r="DX41" s="6">
        <v>1.458</v>
      </c>
      <c r="DY41" s="6">
        <v>1.4510000000000001</v>
      </c>
      <c r="DZ41" s="6">
        <v>1.4390000000000001</v>
      </c>
      <c r="EA41" s="6">
        <v>1.4359999999999999</v>
      </c>
      <c r="EB41" s="6">
        <v>1.4339999999999999</v>
      </c>
      <c r="EC41" s="6">
        <v>1.421</v>
      </c>
      <c r="ED41" s="6">
        <v>1.417</v>
      </c>
      <c r="EF41" s="6">
        <v>1439.1310000000001</v>
      </c>
      <c r="EG41" s="6">
        <v>1435.9169999999999</v>
      </c>
      <c r="EH41" s="6">
        <v>1431.643</v>
      </c>
      <c r="EI41" s="6">
        <v>1437.5319999999999</v>
      </c>
      <c r="EJ41" s="6">
        <v>1414.874</v>
      </c>
      <c r="EK41" s="6">
        <v>1436.4390000000001</v>
      </c>
      <c r="EL41" s="6">
        <v>1416.2940000000001</v>
      </c>
      <c r="EM41" s="6">
        <v>1409.54</v>
      </c>
      <c r="EN41" s="6">
        <v>1414.597</v>
      </c>
      <c r="EO41" s="6">
        <v>1396.5229999999999</v>
      </c>
      <c r="EP41" s="6">
        <v>1418.0719999999999</v>
      </c>
      <c r="EQ41" s="6">
        <v>1396.2460000000001</v>
      </c>
      <c r="ER41" s="6">
        <v>1423.194</v>
      </c>
      <c r="ES41" s="6">
        <v>1387.894</v>
      </c>
      <c r="ET41" s="6">
        <v>1399.231</v>
      </c>
      <c r="EU41" s="6">
        <v>1384.827</v>
      </c>
      <c r="EV41" s="6">
        <v>1387.731</v>
      </c>
      <c r="EW41" s="6">
        <v>1391.434</v>
      </c>
      <c r="EX41" s="6">
        <v>1369.461</v>
      </c>
      <c r="EY41" s="6">
        <v>1395.202</v>
      </c>
      <c r="EZ41" s="6">
        <v>1369.51</v>
      </c>
      <c r="FA41" s="6">
        <v>1378.971</v>
      </c>
      <c r="FB41" s="6">
        <v>1372.903</v>
      </c>
      <c r="FC41" s="6">
        <v>1367.7159999999999</v>
      </c>
      <c r="FD41" s="6">
        <v>1366.4269999999999</v>
      </c>
      <c r="FE41" s="6">
        <v>1361.076</v>
      </c>
      <c r="FF41" s="6">
        <v>1368.3030000000001</v>
      </c>
      <c r="FG41" s="6">
        <v>1354.3720000000001</v>
      </c>
      <c r="FH41" s="6">
        <v>1359.723</v>
      </c>
      <c r="FI41" s="6">
        <v>1351.403</v>
      </c>
      <c r="FJ41" s="6">
        <v>1338.337</v>
      </c>
      <c r="FK41" s="6">
        <v>1352.2840000000001</v>
      </c>
      <c r="FL41" s="6">
        <v>1338.973</v>
      </c>
      <c r="FM41" s="6">
        <v>1349.739</v>
      </c>
      <c r="FN41" s="6">
        <v>1340.7349999999999</v>
      </c>
      <c r="FO41" s="6">
        <v>1341.8119999999999</v>
      </c>
      <c r="FP41" s="6">
        <v>1338.6469999999999</v>
      </c>
      <c r="FQ41" s="6">
        <v>1327.18</v>
      </c>
      <c r="FR41" s="6">
        <v>1333.3130000000001</v>
      </c>
      <c r="FS41" s="6">
        <v>1319.9860000000001</v>
      </c>
      <c r="FT41" s="6">
        <v>1325.6790000000001</v>
      </c>
      <c r="FU41" s="6">
        <v>1320.9649999999999</v>
      </c>
      <c r="FV41" s="6">
        <v>1317.441</v>
      </c>
      <c r="FW41" s="6">
        <v>1317.604</v>
      </c>
      <c r="FX41" s="6">
        <v>1301.6020000000001</v>
      </c>
      <c r="FY41" s="6">
        <v>1321.8779999999999</v>
      </c>
      <c r="FZ41" s="6">
        <v>1293.7070000000001</v>
      </c>
      <c r="GA41" s="6">
        <v>1309.252</v>
      </c>
      <c r="GB41" s="6">
        <v>1305.761</v>
      </c>
      <c r="GC41" s="6">
        <v>1294.261</v>
      </c>
      <c r="GD41" s="6">
        <v>1299.0250000000001</v>
      </c>
      <c r="GE41" s="6">
        <v>1290.346</v>
      </c>
      <c r="GF41" s="6">
        <v>1299.9870000000001</v>
      </c>
      <c r="GG41" s="6">
        <v>1283.153</v>
      </c>
      <c r="GH41" s="6">
        <v>1290.4770000000001</v>
      </c>
      <c r="GI41" s="6">
        <v>1286.203</v>
      </c>
      <c r="GJ41" s="6">
        <v>1276.9380000000001</v>
      </c>
      <c r="GK41" s="6">
        <v>1290.085</v>
      </c>
      <c r="GL41" s="6">
        <v>1268.586</v>
      </c>
      <c r="GM41" s="6">
        <v>1285.9259999999999</v>
      </c>
      <c r="GN41" s="6">
        <v>1269.7929999999999</v>
      </c>
      <c r="GO41" s="6">
        <v>1277.182</v>
      </c>
      <c r="GP41" s="6">
        <v>1264.655</v>
      </c>
      <c r="GQ41" s="6">
        <v>1262.925</v>
      </c>
      <c r="GR41" s="6">
        <v>1270.201</v>
      </c>
      <c r="GS41" s="6">
        <v>1260.3810000000001</v>
      </c>
      <c r="GT41" s="6">
        <v>1268.211</v>
      </c>
      <c r="GU41" s="6">
        <v>1253.0889999999999</v>
      </c>
      <c r="GV41" s="6">
        <v>1256.8409999999999</v>
      </c>
      <c r="GW41" s="6">
        <v>1266.318</v>
      </c>
      <c r="GX41" s="6">
        <v>1254.2470000000001</v>
      </c>
      <c r="GY41" s="6">
        <v>1254.3779999999999</v>
      </c>
      <c r="GZ41" s="6">
        <v>1239.126</v>
      </c>
      <c r="HA41" s="6">
        <v>1262.9580000000001</v>
      </c>
      <c r="HB41" s="6">
        <v>1242.8119999999999</v>
      </c>
      <c r="HC41" s="6">
        <v>1240.4469999999999</v>
      </c>
      <c r="HD41" s="6">
        <v>1240.6099999999999</v>
      </c>
      <c r="HE41" s="6">
        <v>1232.193</v>
      </c>
      <c r="HF41" s="6">
        <v>1240.317</v>
      </c>
      <c r="HG41" s="6">
        <v>1226.288</v>
      </c>
      <c r="HH41" s="6">
        <v>1236.0260000000001</v>
      </c>
      <c r="HI41" s="6">
        <v>1228.6369999999999</v>
      </c>
      <c r="HJ41" s="6">
        <v>1220.7260000000001</v>
      </c>
      <c r="HK41" s="6">
        <v>1227.8699999999999</v>
      </c>
      <c r="HL41" s="6">
        <v>1219.29</v>
      </c>
      <c r="HM41" s="6">
        <v>1229.8599999999999</v>
      </c>
      <c r="HN41" s="6">
        <v>1211.933</v>
      </c>
      <c r="HO41" s="6">
        <v>1219.2090000000001</v>
      </c>
      <c r="HP41" s="6">
        <v>1211.248</v>
      </c>
      <c r="HQ41" s="6">
        <v>1201.6400000000001</v>
      </c>
      <c r="HR41" s="6">
        <v>1210.9380000000001</v>
      </c>
      <c r="HS41" s="6">
        <v>1207.92</v>
      </c>
      <c r="HT41" s="6">
        <v>1216.5820000000001</v>
      </c>
      <c r="HU41" s="6">
        <v>1197.3340000000001</v>
      </c>
      <c r="HV41" s="6">
        <v>1202.7</v>
      </c>
      <c r="HW41" s="6">
        <v>1199.2909999999999</v>
      </c>
      <c r="HX41" s="6">
        <v>1203.1410000000001</v>
      </c>
      <c r="HY41" s="6">
        <v>1203.7439999999999</v>
      </c>
      <c r="HZ41" s="6">
        <v>1202.146</v>
      </c>
      <c r="IA41" s="6">
        <v>1197.8389999999999</v>
      </c>
      <c r="IB41" s="6">
        <v>1182.261</v>
      </c>
      <c r="IC41" s="6">
        <v>1197.758</v>
      </c>
      <c r="ID41" s="6">
        <v>1185.3440000000001</v>
      </c>
      <c r="IE41" s="6">
        <v>1189.259</v>
      </c>
      <c r="IF41" s="6">
        <v>1172.4739999999999</v>
      </c>
      <c r="IG41" s="6">
        <v>1190.597</v>
      </c>
      <c r="IH41" s="6">
        <v>1190.7270000000001</v>
      </c>
      <c r="II41" s="6">
        <v>1171.038</v>
      </c>
      <c r="IJ41" s="6">
        <v>1179.097</v>
      </c>
      <c r="IK41" s="6">
        <v>1167.0909999999999</v>
      </c>
      <c r="IL41" s="6">
        <v>1180.809</v>
      </c>
      <c r="IM41" s="6">
        <v>1172.49</v>
      </c>
      <c r="IN41" s="6">
        <v>1168.559</v>
      </c>
      <c r="IO41" s="6">
        <v>1169.374</v>
      </c>
      <c r="IP41" s="6">
        <v>1164.383</v>
      </c>
      <c r="IQ41" s="6">
        <v>1170.761</v>
      </c>
      <c r="IR41" s="6">
        <v>1154.4159999999999</v>
      </c>
      <c r="IS41" s="6">
        <v>1164.318</v>
      </c>
      <c r="IT41" s="6">
        <v>1157.271</v>
      </c>
      <c r="IU41" s="6">
        <v>1150.3710000000001</v>
      </c>
      <c r="IV41" s="6">
        <v>1161.6420000000001</v>
      </c>
      <c r="IW41" s="6">
        <v>1147.549</v>
      </c>
      <c r="IX41" s="6">
        <v>1156.1289999999999</v>
      </c>
      <c r="IY41" s="6">
        <v>1141.105</v>
      </c>
      <c r="IZ41" s="6">
        <v>1146.847</v>
      </c>
      <c r="JA41" s="6">
        <v>1154.905</v>
      </c>
      <c r="JB41" s="6">
        <v>1138.3489999999999</v>
      </c>
      <c r="JC41" s="6">
        <v>1153.8779999999999</v>
      </c>
      <c r="JD41" s="6">
        <v>1133.912</v>
      </c>
      <c r="JE41" s="6">
        <v>1144.482</v>
      </c>
      <c r="JF41" s="6">
        <v>1138.577</v>
      </c>
      <c r="JG41" s="6">
        <v>1138.1849999999999</v>
      </c>
      <c r="JH41" s="6">
        <v>1138.316</v>
      </c>
      <c r="JI41" s="6">
        <v>1131.7909999999999</v>
      </c>
      <c r="JJ41" s="6">
        <v>1138.43</v>
      </c>
      <c r="JK41" s="6">
        <v>1121.155</v>
      </c>
      <c r="JL41" s="6">
        <v>1139.8489999999999</v>
      </c>
      <c r="JM41" s="6">
        <v>1131.171</v>
      </c>
      <c r="JN41" s="6">
        <v>1123.9280000000001</v>
      </c>
      <c r="JO41" s="6">
        <v>1125.837</v>
      </c>
      <c r="JP41" s="6">
        <v>1108.318</v>
      </c>
      <c r="JQ41" s="6">
        <v>1132.8510000000001</v>
      </c>
      <c r="JR41" s="6">
        <v>1108.4970000000001</v>
      </c>
      <c r="JS41" s="6">
        <v>1131.0239999999999</v>
      </c>
      <c r="JT41" s="6">
        <v>1108.4480000000001</v>
      </c>
      <c r="JU41" s="6">
        <v>1110.585</v>
      </c>
      <c r="JV41" s="6">
        <v>1113.3910000000001</v>
      </c>
      <c r="JW41" s="6">
        <v>1106.8820000000001</v>
      </c>
      <c r="JX41" s="6">
        <v>1119.5889999999999</v>
      </c>
      <c r="JY41" s="6">
        <v>1102.9349999999999</v>
      </c>
      <c r="JZ41" s="6">
        <v>1108.6279999999999</v>
      </c>
      <c r="KA41" s="6">
        <v>1105.691</v>
      </c>
      <c r="KB41" s="6">
        <v>1101.94</v>
      </c>
      <c r="KC41" s="6">
        <v>1113.374</v>
      </c>
      <c r="KD41" s="6">
        <v>1095.105</v>
      </c>
      <c r="KE41" s="6">
        <v>1104.191</v>
      </c>
      <c r="KF41" s="6">
        <v>1090.521</v>
      </c>
      <c r="KG41" s="6">
        <v>1095.7080000000001</v>
      </c>
      <c r="KH41" s="6">
        <v>1094.289</v>
      </c>
      <c r="KI41" s="6">
        <v>1094.4680000000001</v>
      </c>
      <c r="KJ41" s="6">
        <v>1098.6279999999999</v>
      </c>
      <c r="KK41" s="6">
        <v>1081.4680000000001</v>
      </c>
      <c r="KL41" s="6">
        <v>1099.77</v>
      </c>
      <c r="KM41" s="6">
        <v>1084.192</v>
      </c>
      <c r="KN41" s="6">
        <v>1092.25</v>
      </c>
      <c r="KO41" s="6">
        <v>1080.9780000000001</v>
      </c>
      <c r="KP41" s="6">
        <v>1086.4269999999999</v>
      </c>
      <c r="KQ41" s="6">
        <v>1088.7919999999999</v>
      </c>
      <c r="KR41" s="6">
        <v>1079.9829999999999</v>
      </c>
      <c r="KS41" s="6">
        <v>1085.3009999999999</v>
      </c>
      <c r="KT41" s="6">
        <v>1074.355</v>
      </c>
      <c r="KU41" s="6">
        <v>1077.6179999999999</v>
      </c>
      <c r="KV41" s="6">
        <v>1070.049</v>
      </c>
      <c r="KW41" s="6">
        <v>1074.453</v>
      </c>
      <c r="KX41" s="6">
        <v>1076.721</v>
      </c>
      <c r="KY41" s="6">
        <v>1062.8389999999999</v>
      </c>
      <c r="KZ41" s="6">
        <v>1076.835</v>
      </c>
      <c r="LA41" s="6">
        <v>1068.287</v>
      </c>
      <c r="LB41" s="6">
        <v>1072.316</v>
      </c>
      <c r="LC41" s="6">
        <v>1067.3409999999999</v>
      </c>
      <c r="LD41" s="6">
        <v>1062.578</v>
      </c>
      <c r="LE41" s="6">
        <v>1066.558</v>
      </c>
      <c r="LF41" s="6">
        <v>1054.846</v>
      </c>
      <c r="LG41" s="6">
        <v>1071.24</v>
      </c>
      <c r="LH41" s="6">
        <v>1056.4449999999999</v>
      </c>
      <c r="LI41" s="6">
        <v>1065.384</v>
      </c>
      <c r="LJ41" s="6">
        <v>1054.748</v>
      </c>
      <c r="LK41" s="6">
        <v>1063.671</v>
      </c>
      <c r="LL41" s="6">
        <v>1049.202</v>
      </c>
      <c r="LM41" s="6">
        <v>1049.952</v>
      </c>
      <c r="LN41" s="6">
        <v>1041.2249999999999</v>
      </c>
      <c r="LO41" s="6">
        <v>1040.654</v>
      </c>
      <c r="LP41" s="6">
        <v>1049.365</v>
      </c>
      <c r="LQ41" s="6">
        <v>1039.5940000000001</v>
      </c>
      <c r="LR41" s="6">
        <v>1048.1420000000001</v>
      </c>
      <c r="LS41" s="6">
        <v>1039.1369999999999</v>
      </c>
      <c r="LT41" s="6">
        <v>1045.32</v>
      </c>
      <c r="LU41" s="6">
        <v>1040.5070000000001</v>
      </c>
      <c r="LV41" s="6">
        <v>1029.953</v>
      </c>
      <c r="LW41" s="6">
        <v>1048.8920000000001</v>
      </c>
      <c r="LX41" s="6">
        <v>1031.846</v>
      </c>
      <c r="LY41" s="6">
        <v>1036.4290000000001</v>
      </c>
      <c r="LZ41" s="6">
        <v>1024.7170000000001</v>
      </c>
      <c r="MA41" s="6">
        <v>1035.6949999999999</v>
      </c>
      <c r="MB41" s="6">
        <v>1034.0309999999999</v>
      </c>
      <c r="MC41" s="6">
        <v>1031.992</v>
      </c>
      <c r="MD41" s="6">
        <v>1040.3119999999999</v>
      </c>
      <c r="ME41" s="6">
        <v>1026.9359999999999</v>
      </c>
      <c r="MF41" s="6">
        <v>1033.836</v>
      </c>
      <c r="MG41" s="6">
        <v>1016.284</v>
      </c>
      <c r="MH41" s="6">
        <v>1031.797</v>
      </c>
      <c r="MI41" s="6">
        <v>1024.114</v>
      </c>
      <c r="MJ41" s="6">
        <v>1024.8800000000001</v>
      </c>
      <c r="MK41" s="6">
        <v>1023.412</v>
      </c>
      <c r="ML41" s="6">
        <v>1011.374</v>
      </c>
      <c r="MM41" s="6">
        <v>1026.038</v>
      </c>
      <c r="MN41" s="6">
        <v>1003.413</v>
      </c>
      <c r="MO41" s="6">
        <v>1022.9880000000001</v>
      </c>
      <c r="MP41" s="6">
        <v>1019.938</v>
      </c>
      <c r="MQ41" s="6">
        <v>1006.708</v>
      </c>
      <c r="MR41" s="6">
        <v>1012.744</v>
      </c>
      <c r="MS41" s="6">
        <v>1007.818</v>
      </c>
      <c r="MT41" s="6">
        <v>1022.6130000000001</v>
      </c>
      <c r="MU41" s="6">
        <v>1001.962</v>
      </c>
      <c r="MV41" s="6">
        <v>1014</v>
      </c>
      <c r="MW41" s="6">
        <v>1001.701</v>
      </c>
      <c r="MX41" s="6">
        <v>1005.876</v>
      </c>
      <c r="MY41" s="6">
        <v>1017.05</v>
      </c>
      <c r="MZ41" s="6">
        <v>1006.072</v>
      </c>
    </row>
    <row r="42" spans="2:364">
      <c r="B42" s="5" t="s">
        <v>24</v>
      </c>
      <c r="D42" s="6" t="s">
        <v>400</v>
      </c>
      <c r="E42" s="6">
        <v>1283.8699999999999</v>
      </c>
      <c r="F42" s="6">
        <v>1277.3430000000001</v>
      </c>
      <c r="G42" s="6">
        <v>1276.5340000000001</v>
      </c>
      <c r="H42" s="6">
        <v>1286.2470000000001</v>
      </c>
      <c r="I42" s="6">
        <v>1293.377</v>
      </c>
      <c r="J42" s="6">
        <v>1288.21</v>
      </c>
      <c r="K42" s="6">
        <v>1282.7339999999999</v>
      </c>
      <c r="L42" s="6">
        <v>1289.33</v>
      </c>
      <c r="M42" s="6">
        <v>1282.7850000000001</v>
      </c>
      <c r="N42" s="6">
        <v>1279.9090000000001</v>
      </c>
      <c r="O42" s="6">
        <v>1292.0340000000001</v>
      </c>
      <c r="P42" s="6">
        <v>1255.385</v>
      </c>
      <c r="Q42" s="6">
        <v>1240.694</v>
      </c>
      <c r="R42" s="6">
        <v>1226.2270000000001</v>
      </c>
      <c r="S42" s="6">
        <v>1267.337</v>
      </c>
      <c r="T42" s="6">
        <v>1265.098</v>
      </c>
      <c r="U42" s="6">
        <v>1266.596</v>
      </c>
      <c r="V42" s="6">
        <v>1275.655</v>
      </c>
      <c r="W42" s="6">
        <v>1279.5989999999999</v>
      </c>
      <c r="X42" s="6">
        <v>1290.088</v>
      </c>
      <c r="Y42" s="6">
        <v>1305.415</v>
      </c>
      <c r="Z42" s="6">
        <v>1332.816</v>
      </c>
      <c r="AA42" s="6">
        <v>1350.0730000000001</v>
      </c>
      <c r="AB42" s="6">
        <v>1381.6590000000001</v>
      </c>
      <c r="AC42" s="6">
        <v>1405.7529999999999</v>
      </c>
      <c r="AD42" s="6">
        <v>1421.7860000000001</v>
      </c>
      <c r="AE42" s="6">
        <v>1448.67</v>
      </c>
      <c r="AF42" s="6">
        <v>1484.4760000000001</v>
      </c>
      <c r="AG42" s="6">
        <v>1508.3630000000001</v>
      </c>
      <c r="AH42" s="6">
        <v>1529.7360000000001</v>
      </c>
      <c r="AI42" s="6">
        <v>1547.9739999999999</v>
      </c>
      <c r="AJ42" s="6">
        <v>1568.09</v>
      </c>
      <c r="AK42" s="6">
        <v>1580.1969999999999</v>
      </c>
      <c r="AL42" s="6">
        <v>1609.2339999999999</v>
      </c>
      <c r="AM42" s="6">
        <v>1642.4559999999999</v>
      </c>
      <c r="AN42" s="6">
        <v>1670.3209999999999</v>
      </c>
      <c r="AO42" s="6">
        <v>1678.8119999999999</v>
      </c>
      <c r="AP42" s="6">
        <v>1702.7850000000001</v>
      </c>
      <c r="AQ42" s="6">
        <v>1725.6389999999999</v>
      </c>
      <c r="AR42" s="6">
        <v>1744.498</v>
      </c>
      <c r="AS42" s="6">
        <v>1758.3789999999999</v>
      </c>
      <c r="AT42" s="6">
        <v>1770.865</v>
      </c>
      <c r="AU42" s="6">
        <v>1791.5319999999999</v>
      </c>
      <c r="AV42" s="6">
        <v>1818.2950000000001</v>
      </c>
      <c r="AW42" s="6">
        <v>1842.1479999999999</v>
      </c>
      <c r="AX42" s="6">
        <v>1858.165</v>
      </c>
      <c r="AY42" s="6">
        <v>1879.297</v>
      </c>
      <c r="AZ42" s="6">
        <v>1901.72</v>
      </c>
      <c r="BA42" s="6">
        <v>1908.971</v>
      </c>
      <c r="BB42" s="6">
        <v>1918.9939999999999</v>
      </c>
      <c r="BC42" s="6">
        <v>1920.8889999999999</v>
      </c>
      <c r="BD42" s="6">
        <v>1940.9010000000001</v>
      </c>
      <c r="BE42" s="6">
        <v>1941.9690000000001</v>
      </c>
      <c r="BF42" s="6">
        <v>1967.682</v>
      </c>
      <c r="BG42" s="6">
        <v>1982.269</v>
      </c>
      <c r="BH42" s="6">
        <v>2002.66</v>
      </c>
      <c r="BI42" s="6">
        <v>2018.2460000000001</v>
      </c>
      <c r="BJ42" s="6">
        <v>2033.4190000000001</v>
      </c>
      <c r="BK42" s="6">
        <v>2039.808</v>
      </c>
      <c r="BL42" s="6">
        <v>2041.8920000000001</v>
      </c>
      <c r="BM42" s="6">
        <v>2052.6909999999998</v>
      </c>
      <c r="BN42" s="6">
        <v>2058.9940000000001</v>
      </c>
      <c r="BO42" s="6">
        <v>2058.5810000000001</v>
      </c>
      <c r="BP42" s="6">
        <v>2077.6460000000002</v>
      </c>
      <c r="BQ42" s="6">
        <v>2077.4389999999999</v>
      </c>
      <c r="BR42" s="6">
        <v>2084.1559999999999</v>
      </c>
      <c r="BS42" s="6">
        <v>2109.1280000000002</v>
      </c>
      <c r="BT42" s="6">
        <v>2107.0790000000002</v>
      </c>
      <c r="BU42" s="6">
        <v>2112.4349999999999</v>
      </c>
      <c r="BV42" s="6">
        <v>2106.2869999999998</v>
      </c>
      <c r="BW42" s="6">
        <v>2113.7779999999998</v>
      </c>
      <c r="BX42" s="6">
        <v>2111.9699999999998</v>
      </c>
      <c r="BY42" s="6">
        <v>2101.826</v>
      </c>
      <c r="BZ42" s="6">
        <v>2102.567</v>
      </c>
      <c r="CA42" s="6">
        <v>2094.248</v>
      </c>
      <c r="CB42" s="6">
        <v>2101.4639999999999</v>
      </c>
      <c r="CC42" s="6">
        <v>2122.4749999999999</v>
      </c>
      <c r="CD42" s="6">
        <v>2109.1970000000001</v>
      </c>
      <c r="CE42" s="6">
        <v>2117.3780000000002</v>
      </c>
      <c r="CF42" s="6">
        <v>2109.3000000000002</v>
      </c>
      <c r="CG42" s="6">
        <v>2121.9589999999998</v>
      </c>
      <c r="CH42" s="6">
        <v>2117.0500000000002</v>
      </c>
      <c r="CI42" s="6">
        <v>2110.558</v>
      </c>
      <c r="CJ42" s="6">
        <v>2115.3110000000001</v>
      </c>
      <c r="CK42" s="6">
        <v>2095.471</v>
      </c>
      <c r="CL42" s="6">
        <v>2096.8829999999998</v>
      </c>
      <c r="CM42" s="6">
        <v>2096.0740000000001</v>
      </c>
      <c r="CN42" s="6">
        <v>2090.4940000000001</v>
      </c>
      <c r="CO42" s="6">
        <v>2102.1529999999998</v>
      </c>
      <c r="CP42" s="6">
        <v>2095.2130000000002</v>
      </c>
      <c r="CQ42" s="6">
        <v>2089.8049999999998</v>
      </c>
      <c r="CR42" s="6">
        <v>2082.8989999999999</v>
      </c>
      <c r="CS42" s="6">
        <v>2081.4520000000002</v>
      </c>
      <c r="CT42" s="6">
        <v>2084.5349999999999</v>
      </c>
      <c r="CU42" s="6">
        <v>2064.0749999999998</v>
      </c>
      <c r="CV42" s="6">
        <v>2061.0610000000001</v>
      </c>
      <c r="CW42" s="6">
        <v>2046.146</v>
      </c>
      <c r="CX42" s="6">
        <v>2027.9939999999999</v>
      </c>
      <c r="CY42" s="6">
        <v>2027.46</v>
      </c>
      <c r="CZ42" s="6">
        <v>2016.076</v>
      </c>
      <c r="DA42" s="6">
        <v>2023.2919999999999</v>
      </c>
      <c r="DB42" s="6">
        <v>2026.4960000000001</v>
      </c>
      <c r="DC42" s="6">
        <v>2012.9929999999999</v>
      </c>
      <c r="DD42" s="6">
        <v>2005.5360000000001</v>
      </c>
      <c r="DE42" s="6">
        <v>1999.1980000000001</v>
      </c>
      <c r="DF42" s="6">
        <v>1991.896</v>
      </c>
      <c r="DG42" s="6">
        <v>1976.93</v>
      </c>
      <c r="DH42" s="6">
        <v>1961.2919999999999</v>
      </c>
      <c r="DI42" s="6">
        <v>1958.2439999999999</v>
      </c>
      <c r="DJ42" s="6">
        <v>1959.931</v>
      </c>
      <c r="DK42" s="6">
        <v>1956.0219999999999</v>
      </c>
      <c r="DL42" s="6">
        <v>1944.018</v>
      </c>
      <c r="DM42" s="6">
        <v>1945.6890000000001</v>
      </c>
      <c r="DN42" s="6">
        <v>1935.441</v>
      </c>
      <c r="DO42" s="6">
        <v>1926.021</v>
      </c>
      <c r="DP42" s="6">
        <v>1915.154</v>
      </c>
      <c r="DQ42" s="6">
        <v>1910.1590000000001</v>
      </c>
      <c r="DR42" s="6">
        <v>1894.194</v>
      </c>
      <c r="DS42" s="6">
        <v>1877.9190000000001</v>
      </c>
      <c r="DT42" s="6">
        <v>1876.954</v>
      </c>
      <c r="DU42" s="6">
        <v>1876.954</v>
      </c>
      <c r="DV42" s="6">
        <v>1869.0319999999999</v>
      </c>
      <c r="DW42" s="6">
        <v>1869.5830000000001</v>
      </c>
      <c r="DX42" s="6">
        <v>1872.4939999999999</v>
      </c>
      <c r="DY42" s="6">
        <v>1862.471</v>
      </c>
      <c r="DZ42" s="6">
        <v>1847.9870000000001</v>
      </c>
      <c r="EA42" s="6">
        <v>1843.492</v>
      </c>
      <c r="EB42" s="6">
        <v>1840.8389999999999</v>
      </c>
      <c r="EC42" s="6">
        <v>1824.4780000000001</v>
      </c>
      <c r="ED42" s="6">
        <v>1819.2080000000001</v>
      </c>
      <c r="EF42" s="6">
        <v>1433.067</v>
      </c>
      <c r="EG42" s="6">
        <v>1434.1880000000001</v>
      </c>
      <c r="EH42" s="6">
        <v>1422.1389999999999</v>
      </c>
      <c r="EI42" s="6">
        <v>1425.89</v>
      </c>
      <c r="EJ42" s="6">
        <v>1411.0650000000001</v>
      </c>
      <c r="EK42" s="6">
        <v>1427.173</v>
      </c>
      <c r="EL42" s="6">
        <v>1403.287</v>
      </c>
      <c r="EM42" s="6">
        <v>1405.771</v>
      </c>
      <c r="EN42" s="6">
        <v>1411.7139999999999</v>
      </c>
      <c r="EO42" s="6">
        <v>1398.5609999999999</v>
      </c>
      <c r="EP42" s="6">
        <v>1403.693</v>
      </c>
      <c r="EQ42" s="6">
        <v>1390.15</v>
      </c>
      <c r="ER42" s="6">
        <v>1406.5989999999999</v>
      </c>
      <c r="ES42" s="6">
        <v>1381.6579999999999</v>
      </c>
      <c r="ET42" s="6">
        <v>1383.768</v>
      </c>
      <c r="EU42" s="6">
        <v>1385.116</v>
      </c>
      <c r="EV42" s="6">
        <v>1374.74</v>
      </c>
      <c r="EW42" s="6">
        <v>1382.34</v>
      </c>
      <c r="EX42" s="6">
        <v>1373.7170000000001</v>
      </c>
      <c r="EY42" s="6">
        <v>1390.085</v>
      </c>
      <c r="EZ42" s="6">
        <v>1359.0540000000001</v>
      </c>
      <c r="FA42" s="6">
        <v>1367.1890000000001</v>
      </c>
      <c r="FB42" s="6">
        <v>1363.2270000000001</v>
      </c>
      <c r="FC42" s="6">
        <v>1353.8420000000001</v>
      </c>
      <c r="FD42" s="6">
        <v>1362.432</v>
      </c>
      <c r="FE42" s="6">
        <v>1345.008</v>
      </c>
      <c r="FF42" s="6">
        <v>1351.893</v>
      </c>
      <c r="FG42" s="6">
        <v>1351.3409999999999</v>
      </c>
      <c r="FH42" s="6">
        <v>1342.5889999999999</v>
      </c>
      <c r="FI42" s="6">
        <v>1344.537</v>
      </c>
      <c r="FJ42" s="6">
        <v>1336.6780000000001</v>
      </c>
      <c r="FK42" s="6">
        <v>1351.8119999999999</v>
      </c>
      <c r="FL42" s="6">
        <v>1331.904</v>
      </c>
      <c r="FM42" s="6">
        <v>1340.3150000000001</v>
      </c>
      <c r="FN42" s="6">
        <v>1325.636</v>
      </c>
      <c r="FO42" s="6">
        <v>1324.694</v>
      </c>
      <c r="FP42" s="6">
        <v>1332.489</v>
      </c>
      <c r="FQ42" s="6">
        <v>1313.1980000000001</v>
      </c>
      <c r="FR42" s="6">
        <v>1327.78</v>
      </c>
      <c r="FS42" s="6">
        <v>1311.201</v>
      </c>
      <c r="FT42" s="6">
        <v>1317.9880000000001</v>
      </c>
      <c r="FU42" s="6">
        <v>1318.021</v>
      </c>
      <c r="FV42" s="6">
        <v>1308.521</v>
      </c>
      <c r="FW42" s="6">
        <v>1308.067</v>
      </c>
      <c r="FX42" s="6">
        <v>1303.7629999999999</v>
      </c>
      <c r="FY42" s="6">
        <v>1310.4860000000001</v>
      </c>
      <c r="FZ42" s="6">
        <v>1302.3019999999999</v>
      </c>
      <c r="GA42" s="6">
        <v>1295.693</v>
      </c>
      <c r="GB42" s="6">
        <v>1298.4369999999999</v>
      </c>
      <c r="GC42" s="6">
        <v>1290.2860000000001</v>
      </c>
      <c r="GD42" s="6">
        <v>1290.107</v>
      </c>
      <c r="GE42" s="6">
        <v>1283.4659999999999</v>
      </c>
      <c r="GF42" s="6">
        <v>1291.211</v>
      </c>
      <c r="GG42" s="6">
        <v>1269.94</v>
      </c>
      <c r="GH42" s="6">
        <v>1284.6669999999999</v>
      </c>
      <c r="GI42" s="6">
        <v>1282.4590000000001</v>
      </c>
      <c r="GJ42" s="6">
        <v>1273.1379999999999</v>
      </c>
      <c r="GK42" s="6">
        <v>1284.7159999999999</v>
      </c>
      <c r="GL42" s="6">
        <v>1267.1949999999999</v>
      </c>
      <c r="GM42" s="6">
        <v>1276.24</v>
      </c>
      <c r="GN42" s="6">
        <v>1260.473</v>
      </c>
      <c r="GO42" s="6">
        <v>1265.8309999999999</v>
      </c>
      <c r="GP42" s="6">
        <v>1258.492</v>
      </c>
      <c r="GQ42" s="6">
        <v>1249.9829999999999</v>
      </c>
      <c r="GR42" s="6">
        <v>1273.1379999999999</v>
      </c>
      <c r="GS42" s="6">
        <v>1247.58</v>
      </c>
      <c r="GT42" s="6">
        <v>1257.1279999999999</v>
      </c>
      <c r="GU42" s="6">
        <v>1249.3499999999999</v>
      </c>
      <c r="GV42" s="6">
        <v>1252.0609999999999</v>
      </c>
      <c r="GW42" s="6">
        <v>1248.31</v>
      </c>
      <c r="GX42" s="6">
        <v>1245.1279999999999</v>
      </c>
      <c r="GY42" s="6">
        <v>1253.539</v>
      </c>
      <c r="GZ42" s="6">
        <v>1234.2809999999999</v>
      </c>
      <c r="HA42" s="6">
        <v>1243.877</v>
      </c>
      <c r="HB42" s="6">
        <v>1233.2249999999999</v>
      </c>
      <c r="HC42" s="6">
        <v>1227.412</v>
      </c>
      <c r="HD42" s="6">
        <v>1237.2360000000001</v>
      </c>
      <c r="HE42" s="6">
        <v>1219.78</v>
      </c>
      <c r="HF42" s="6">
        <v>1233.079</v>
      </c>
      <c r="HG42" s="6">
        <v>1215.8989999999999</v>
      </c>
      <c r="HH42" s="6">
        <v>1222.5889999999999</v>
      </c>
      <c r="HI42" s="6">
        <v>1222.5409999999999</v>
      </c>
      <c r="HJ42" s="6">
        <v>1219.098</v>
      </c>
      <c r="HK42" s="6">
        <v>1222.6869999999999</v>
      </c>
      <c r="HL42" s="6">
        <v>1208.819</v>
      </c>
      <c r="HM42" s="6">
        <v>1223.3040000000001</v>
      </c>
      <c r="HN42" s="6">
        <v>1200.847</v>
      </c>
      <c r="HO42" s="6">
        <v>1209.8589999999999</v>
      </c>
      <c r="HP42" s="6">
        <v>1213.48</v>
      </c>
      <c r="HQ42" s="6">
        <v>1197.2249999999999</v>
      </c>
      <c r="HR42" s="6">
        <v>1205.133</v>
      </c>
      <c r="HS42" s="6">
        <v>1195.261</v>
      </c>
      <c r="HT42" s="6">
        <v>1209.7449999999999</v>
      </c>
      <c r="HU42" s="6">
        <v>1188.424</v>
      </c>
      <c r="HV42" s="6">
        <v>1198.508</v>
      </c>
      <c r="HW42" s="6">
        <v>1193.1010000000001</v>
      </c>
      <c r="HX42" s="6">
        <v>1187.71</v>
      </c>
      <c r="HY42" s="6">
        <v>1202.6980000000001</v>
      </c>
      <c r="HZ42" s="6">
        <v>1196.0889999999999</v>
      </c>
      <c r="IA42" s="6">
        <v>1189.106</v>
      </c>
      <c r="IB42" s="6">
        <v>1187.6610000000001</v>
      </c>
      <c r="IC42" s="6">
        <v>1189.48</v>
      </c>
      <c r="ID42" s="6">
        <v>1175.71</v>
      </c>
      <c r="IE42" s="6">
        <v>1183.52</v>
      </c>
      <c r="IF42" s="6">
        <v>1170.644</v>
      </c>
      <c r="IG42" s="6">
        <v>1177.8050000000001</v>
      </c>
      <c r="IH42" s="6">
        <v>1173.3230000000001</v>
      </c>
      <c r="II42" s="6">
        <v>1168.2729999999999</v>
      </c>
      <c r="IJ42" s="6">
        <v>1178.568</v>
      </c>
      <c r="IK42" s="6">
        <v>1166.0319999999999</v>
      </c>
      <c r="IL42" s="6">
        <v>1170.01</v>
      </c>
      <c r="IM42" s="6">
        <v>1155.9159999999999</v>
      </c>
      <c r="IN42" s="6">
        <v>1164.002</v>
      </c>
      <c r="IO42" s="6">
        <v>1163.7429999999999</v>
      </c>
      <c r="IP42" s="6">
        <v>1154.73</v>
      </c>
      <c r="IQ42" s="6">
        <v>1160.6410000000001</v>
      </c>
      <c r="IR42" s="6">
        <v>1153.009</v>
      </c>
      <c r="IS42" s="6">
        <v>1159.5530000000001</v>
      </c>
      <c r="IT42" s="6">
        <v>1149.356</v>
      </c>
      <c r="IU42" s="6">
        <v>1156.9870000000001</v>
      </c>
      <c r="IV42" s="6">
        <v>1155.5419999999999</v>
      </c>
      <c r="IW42" s="6">
        <v>1139.7260000000001</v>
      </c>
      <c r="IX42" s="6">
        <v>1147.943</v>
      </c>
      <c r="IY42" s="6">
        <v>1138.671</v>
      </c>
      <c r="IZ42" s="6">
        <v>1148.771</v>
      </c>
      <c r="JA42" s="6">
        <v>1146.1079999999999</v>
      </c>
      <c r="JB42" s="6">
        <v>1134.4000000000001</v>
      </c>
      <c r="JC42" s="6">
        <v>1134.6759999999999</v>
      </c>
      <c r="JD42" s="6">
        <v>1129.6099999999999</v>
      </c>
      <c r="JE42" s="6">
        <v>1144.5170000000001</v>
      </c>
      <c r="JF42" s="6">
        <v>1124.69</v>
      </c>
      <c r="JG42" s="6">
        <v>1132.8579999999999</v>
      </c>
      <c r="JH42" s="6">
        <v>1123.8130000000001</v>
      </c>
      <c r="JI42" s="6">
        <v>1118.049</v>
      </c>
      <c r="JJ42" s="6">
        <v>1124.2349999999999</v>
      </c>
      <c r="JK42" s="6">
        <v>1116.7170000000001</v>
      </c>
      <c r="JL42" s="6">
        <v>1126.866</v>
      </c>
      <c r="JM42" s="6">
        <v>1119.4939999999999</v>
      </c>
      <c r="JN42" s="6">
        <v>1108.7280000000001</v>
      </c>
      <c r="JO42" s="6">
        <v>1120.4680000000001</v>
      </c>
      <c r="JP42" s="6">
        <v>1114.184</v>
      </c>
      <c r="JQ42" s="6">
        <v>1120.9059999999999</v>
      </c>
      <c r="JR42" s="6">
        <v>1108.0129999999999</v>
      </c>
      <c r="JS42" s="6">
        <v>1114.655</v>
      </c>
      <c r="JT42" s="6">
        <v>1107.672</v>
      </c>
      <c r="JU42" s="6">
        <v>1110.8389999999999</v>
      </c>
      <c r="JV42" s="6">
        <v>1109.1659999999999</v>
      </c>
      <c r="JW42" s="6">
        <v>1102.07</v>
      </c>
      <c r="JX42" s="6">
        <v>1109.1990000000001</v>
      </c>
      <c r="JY42" s="6">
        <v>1095.299</v>
      </c>
      <c r="JZ42" s="6">
        <v>1100.414</v>
      </c>
      <c r="KA42" s="6">
        <v>1099.635</v>
      </c>
      <c r="KB42" s="6">
        <v>1087.9760000000001</v>
      </c>
      <c r="KC42" s="6">
        <v>1096.825</v>
      </c>
      <c r="KD42" s="6">
        <v>1082.942</v>
      </c>
      <c r="KE42" s="6">
        <v>1097.556</v>
      </c>
      <c r="KF42" s="6">
        <v>1086.1569999999999</v>
      </c>
      <c r="KG42" s="6">
        <v>1093.8050000000001</v>
      </c>
      <c r="KH42" s="6">
        <v>1090.769</v>
      </c>
      <c r="KI42" s="6">
        <v>1084.03</v>
      </c>
      <c r="KJ42" s="6">
        <v>1084.3710000000001</v>
      </c>
      <c r="KK42" s="6">
        <v>1080.8630000000001</v>
      </c>
      <c r="KL42" s="6">
        <v>1085.7190000000001</v>
      </c>
      <c r="KM42" s="6">
        <v>1072.614</v>
      </c>
      <c r="KN42" s="6">
        <v>1085.4259999999999</v>
      </c>
      <c r="KO42" s="6">
        <v>1075.7</v>
      </c>
      <c r="KP42" s="6">
        <v>1075.375</v>
      </c>
      <c r="KQ42" s="6">
        <v>1085.183</v>
      </c>
      <c r="KR42" s="6">
        <v>1060.7929999999999</v>
      </c>
      <c r="KS42" s="6">
        <v>1088.3330000000001</v>
      </c>
      <c r="KT42" s="6">
        <v>1067.24</v>
      </c>
      <c r="KU42" s="6">
        <v>1074.19</v>
      </c>
      <c r="KV42" s="6">
        <v>1069.48</v>
      </c>
      <c r="KW42" s="6">
        <v>1056.636</v>
      </c>
      <c r="KX42" s="6">
        <v>1065.616</v>
      </c>
      <c r="KY42" s="6">
        <v>1056.328</v>
      </c>
      <c r="KZ42" s="6">
        <v>1071.3320000000001</v>
      </c>
      <c r="LA42" s="6">
        <v>1055.451</v>
      </c>
      <c r="LB42" s="6">
        <v>1066.8340000000001</v>
      </c>
      <c r="LC42" s="6">
        <v>1059.348</v>
      </c>
      <c r="LD42" s="6">
        <v>1046.309</v>
      </c>
      <c r="LE42" s="6">
        <v>1063.6669999999999</v>
      </c>
      <c r="LF42" s="6">
        <v>1044.1980000000001</v>
      </c>
      <c r="LG42" s="6">
        <v>1058.9739999999999</v>
      </c>
      <c r="LH42" s="6">
        <v>1052.2190000000001</v>
      </c>
      <c r="LI42" s="6">
        <v>1056.961</v>
      </c>
      <c r="LJ42" s="6">
        <v>1049.508</v>
      </c>
      <c r="LK42" s="6">
        <v>1051.8130000000001</v>
      </c>
      <c r="LL42" s="6">
        <v>1042.98</v>
      </c>
      <c r="LM42" s="6">
        <v>1049.345</v>
      </c>
      <c r="LN42" s="6">
        <v>1046.4870000000001</v>
      </c>
      <c r="LO42" s="6">
        <v>1041.876</v>
      </c>
      <c r="LP42" s="6">
        <v>1050.807</v>
      </c>
      <c r="LQ42" s="6">
        <v>1030.623</v>
      </c>
      <c r="LR42" s="6">
        <v>1044.701</v>
      </c>
      <c r="LS42" s="6">
        <v>1033.9839999999999</v>
      </c>
      <c r="LT42" s="6">
        <v>1044.7660000000001</v>
      </c>
      <c r="LU42" s="6">
        <v>1034.828</v>
      </c>
      <c r="LV42" s="6">
        <v>1032.0519999999999</v>
      </c>
      <c r="LW42" s="6">
        <v>1040.8530000000001</v>
      </c>
      <c r="LX42" s="6">
        <v>1025.8</v>
      </c>
      <c r="LY42" s="6">
        <v>1027.538</v>
      </c>
      <c r="LZ42" s="6">
        <v>1031.3530000000001</v>
      </c>
      <c r="MA42" s="6">
        <v>1025.086</v>
      </c>
      <c r="MB42" s="6">
        <v>1024.7929999999999</v>
      </c>
      <c r="MC42" s="6">
        <v>1014.076</v>
      </c>
      <c r="MD42" s="6">
        <v>1021.1559999999999</v>
      </c>
      <c r="ME42" s="6">
        <v>1017.2910000000001</v>
      </c>
      <c r="MF42" s="6">
        <v>1034.471</v>
      </c>
      <c r="MG42" s="6">
        <v>1015.456</v>
      </c>
      <c r="MH42" s="6">
        <v>1029.1289999999999</v>
      </c>
      <c r="MI42" s="6">
        <v>1021.8049999999999</v>
      </c>
      <c r="MJ42" s="6">
        <v>1011.413</v>
      </c>
      <c r="MK42" s="6">
        <v>1016.187</v>
      </c>
      <c r="ML42" s="6">
        <v>1012.485</v>
      </c>
      <c r="MM42" s="6">
        <v>1020.864</v>
      </c>
      <c r="MN42" s="6">
        <v>1003.846</v>
      </c>
      <c r="MO42" s="6">
        <v>1013.297</v>
      </c>
      <c r="MP42" s="6">
        <v>1007.532</v>
      </c>
      <c r="MQ42" s="6">
        <v>1006.119</v>
      </c>
      <c r="MR42" s="6">
        <v>1015.927</v>
      </c>
      <c r="MS42" s="6">
        <v>996.05200000000002</v>
      </c>
      <c r="MT42" s="6">
        <v>1009.205</v>
      </c>
      <c r="MU42" s="6">
        <v>990.20600000000002</v>
      </c>
      <c r="MV42" s="6">
        <v>1004.5119999999999</v>
      </c>
      <c r="MW42" s="6">
        <v>1005.47</v>
      </c>
      <c r="MX42" s="6">
        <v>993.50300000000004</v>
      </c>
      <c r="MY42" s="6">
        <v>1009.107</v>
      </c>
      <c r="MZ42" s="6">
        <v>992.52800000000002</v>
      </c>
    </row>
    <row r="43" spans="2:364">
      <c r="B43" s="5" t="s">
        <v>25</v>
      </c>
      <c r="D43" s="6" t="s">
        <v>524</v>
      </c>
      <c r="E43" s="6">
        <v>1</v>
      </c>
      <c r="F43" s="6">
        <v>0.999</v>
      </c>
      <c r="G43" s="6">
        <v>1.0069999999999999</v>
      </c>
      <c r="H43" s="6">
        <v>1.0009999999999999</v>
      </c>
      <c r="I43" s="6">
        <v>0.998</v>
      </c>
      <c r="J43" s="6">
        <v>0.998</v>
      </c>
      <c r="K43" s="6">
        <v>0.999</v>
      </c>
      <c r="L43" s="6">
        <v>1.0009999999999999</v>
      </c>
      <c r="M43" s="6">
        <v>1.0009999999999999</v>
      </c>
      <c r="N43" s="6">
        <v>1.002</v>
      </c>
      <c r="O43" s="6">
        <v>1.0049999999999999</v>
      </c>
      <c r="P43" s="6">
        <v>0.96799999999999997</v>
      </c>
      <c r="Q43" s="6">
        <v>0.95399999999999996</v>
      </c>
      <c r="R43" s="6">
        <v>0.94499999999999995</v>
      </c>
      <c r="S43" s="6">
        <v>0.96299999999999997</v>
      </c>
      <c r="T43" s="6">
        <v>0.96299999999999997</v>
      </c>
      <c r="U43" s="6">
        <v>0.97</v>
      </c>
      <c r="V43" s="6">
        <v>0.96599999999999997</v>
      </c>
      <c r="W43" s="6">
        <v>0.97599999999999998</v>
      </c>
      <c r="X43" s="6">
        <v>0.98199999999999998</v>
      </c>
      <c r="Y43" s="6">
        <v>0.995</v>
      </c>
      <c r="Z43" s="6">
        <v>1.0089999999999999</v>
      </c>
      <c r="AA43" s="6">
        <v>1.0249999999999999</v>
      </c>
      <c r="AB43" s="6">
        <v>1.032</v>
      </c>
      <c r="AC43" s="6">
        <v>1.044</v>
      </c>
      <c r="AD43" s="6">
        <v>1.0589999999999999</v>
      </c>
      <c r="AE43" s="6">
        <v>1.0760000000000001</v>
      </c>
      <c r="AF43" s="6">
        <v>1.0880000000000001</v>
      </c>
      <c r="AG43" s="6">
        <v>1.113</v>
      </c>
      <c r="AH43" s="6">
        <v>1.125</v>
      </c>
      <c r="AI43" s="6">
        <v>1.135</v>
      </c>
      <c r="AJ43" s="6">
        <v>1.147</v>
      </c>
      <c r="AK43" s="6">
        <v>1.165</v>
      </c>
      <c r="AL43" s="6">
        <v>1.177</v>
      </c>
      <c r="AM43" s="6">
        <v>1.2</v>
      </c>
      <c r="AN43" s="6">
        <v>1.2150000000000001</v>
      </c>
      <c r="AO43" s="6">
        <v>1.226</v>
      </c>
      <c r="AP43" s="6">
        <v>1.242</v>
      </c>
      <c r="AQ43" s="6">
        <v>1.2549999999999999</v>
      </c>
      <c r="AR43" s="6">
        <v>1.27</v>
      </c>
      <c r="AS43" s="6">
        <v>1.268</v>
      </c>
      <c r="AT43" s="6">
        <v>1.2869999999999999</v>
      </c>
      <c r="AU43" s="6">
        <v>1.29</v>
      </c>
      <c r="AV43" s="6">
        <v>1.31</v>
      </c>
      <c r="AW43" s="6">
        <v>1.3160000000000001</v>
      </c>
      <c r="AX43" s="6">
        <v>1.3260000000000001</v>
      </c>
      <c r="AY43" s="6">
        <v>1.335</v>
      </c>
      <c r="AZ43" s="6">
        <v>1.347</v>
      </c>
      <c r="BA43" s="6">
        <v>1.3580000000000001</v>
      </c>
      <c r="BB43" s="6">
        <v>1.3720000000000001</v>
      </c>
      <c r="BC43" s="6">
        <v>1.3720000000000001</v>
      </c>
      <c r="BD43" s="6">
        <v>1.383</v>
      </c>
      <c r="BE43" s="6">
        <v>1.377</v>
      </c>
      <c r="BF43" s="6">
        <v>1.393</v>
      </c>
      <c r="BG43" s="6">
        <v>1.391</v>
      </c>
      <c r="BH43" s="6">
        <v>1.4079999999999999</v>
      </c>
      <c r="BI43" s="6">
        <v>1.4179999999999999</v>
      </c>
      <c r="BJ43" s="6">
        <v>1.4259999999999999</v>
      </c>
      <c r="BK43" s="6">
        <v>1.4330000000000001</v>
      </c>
      <c r="BL43" s="6">
        <v>1.4330000000000001</v>
      </c>
      <c r="BM43" s="6">
        <v>1.43</v>
      </c>
      <c r="BN43" s="6">
        <v>1.4419999999999999</v>
      </c>
      <c r="BO43" s="6">
        <v>1.4390000000000001</v>
      </c>
      <c r="BP43" s="6">
        <v>1.4419999999999999</v>
      </c>
      <c r="BQ43" s="6">
        <v>1.4419999999999999</v>
      </c>
      <c r="BR43" s="6">
        <v>1.456</v>
      </c>
      <c r="BS43" s="6">
        <v>1.454</v>
      </c>
      <c r="BT43" s="6">
        <v>1.4650000000000001</v>
      </c>
      <c r="BU43" s="6">
        <v>1.4610000000000001</v>
      </c>
      <c r="BV43" s="6">
        <v>1.4610000000000001</v>
      </c>
      <c r="BW43" s="6">
        <v>1.4570000000000001</v>
      </c>
      <c r="BX43" s="6">
        <v>1.4550000000000001</v>
      </c>
      <c r="BY43" s="6">
        <v>1.4550000000000001</v>
      </c>
      <c r="BZ43" s="6">
        <v>1.4530000000000001</v>
      </c>
      <c r="CA43" s="6">
        <v>1.464</v>
      </c>
      <c r="CB43" s="6">
        <v>1.4630000000000001</v>
      </c>
      <c r="CC43" s="6">
        <v>1.4590000000000001</v>
      </c>
      <c r="CD43" s="6">
        <v>1.46</v>
      </c>
      <c r="CE43" s="6">
        <v>1.4630000000000001</v>
      </c>
      <c r="CF43" s="6">
        <v>1.4650000000000001</v>
      </c>
      <c r="CG43" s="6">
        <v>1.4610000000000001</v>
      </c>
      <c r="CH43" s="6">
        <v>1.454</v>
      </c>
      <c r="CI43" s="6">
        <v>1.4510000000000001</v>
      </c>
      <c r="CJ43" s="6">
        <v>1.4450000000000001</v>
      </c>
      <c r="CK43" s="6">
        <v>1.44</v>
      </c>
      <c r="CL43" s="6">
        <v>1.4390000000000001</v>
      </c>
      <c r="CM43" s="6">
        <v>1.4430000000000001</v>
      </c>
      <c r="CN43" s="6">
        <v>1.4450000000000001</v>
      </c>
      <c r="CO43" s="6">
        <v>1.444</v>
      </c>
      <c r="CP43" s="6">
        <v>1.4490000000000001</v>
      </c>
      <c r="CQ43" s="6">
        <v>1.4379999999999999</v>
      </c>
      <c r="CR43" s="6">
        <v>1.4279999999999999</v>
      </c>
      <c r="CS43" s="6">
        <v>1.4339999999999999</v>
      </c>
      <c r="CT43" s="6">
        <v>1.427</v>
      </c>
      <c r="CU43" s="6">
        <v>1.4339999999999999</v>
      </c>
      <c r="CV43" s="6">
        <v>1.4179999999999999</v>
      </c>
      <c r="CW43" s="6">
        <v>1.4139999999999999</v>
      </c>
      <c r="CX43" s="6">
        <v>1.4079999999999999</v>
      </c>
      <c r="CY43" s="6">
        <v>1.403</v>
      </c>
      <c r="CZ43" s="6">
        <v>1.399</v>
      </c>
      <c r="DA43" s="6">
        <v>1.3979999999999999</v>
      </c>
      <c r="DB43" s="6">
        <v>1.399</v>
      </c>
      <c r="DC43" s="6">
        <v>1.3979999999999999</v>
      </c>
      <c r="DD43" s="6">
        <v>1.3919999999999999</v>
      </c>
      <c r="DE43" s="6">
        <v>1.391</v>
      </c>
      <c r="DF43" s="6">
        <v>1.383</v>
      </c>
      <c r="DG43" s="6">
        <v>1.379</v>
      </c>
      <c r="DH43" s="6">
        <v>1.375</v>
      </c>
      <c r="DI43" s="6">
        <v>1.3759999999999999</v>
      </c>
      <c r="DJ43" s="6">
        <v>1.373</v>
      </c>
      <c r="DK43" s="6">
        <v>1.361</v>
      </c>
      <c r="DL43" s="6">
        <v>1.36</v>
      </c>
      <c r="DM43" s="6">
        <v>1.3620000000000001</v>
      </c>
      <c r="DN43" s="6">
        <v>1.3640000000000001</v>
      </c>
      <c r="DO43" s="6">
        <v>1.36</v>
      </c>
      <c r="DP43" s="6">
        <v>1.347</v>
      </c>
      <c r="DQ43" s="6">
        <v>1.339</v>
      </c>
      <c r="DR43" s="6">
        <v>1.335</v>
      </c>
      <c r="DS43" s="6">
        <v>1.325</v>
      </c>
      <c r="DT43" s="6">
        <v>1.3280000000000001</v>
      </c>
      <c r="DU43" s="6">
        <v>1.329</v>
      </c>
      <c r="DV43" s="6">
        <v>1.319</v>
      </c>
      <c r="DW43" s="6">
        <v>1.3180000000000001</v>
      </c>
      <c r="DX43" s="6">
        <v>1.3129999999999999</v>
      </c>
      <c r="DY43" s="6">
        <v>1.3129999999999999</v>
      </c>
      <c r="DZ43" s="6">
        <v>1.3089999999999999</v>
      </c>
      <c r="EA43" s="6">
        <v>1.3089999999999999</v>
      </c>
      <c r="EB43" s="6">
        <v>1.2989999999999999</v>
      </c>
      <c r="EC43" s="6">
        <v>1.292</v>
      </c>
      <c r="ED43" s="6">
        <v>1.288</v>
      </c>
      <c r="EF43" s="6">
        <v>1433.7460000000001</v>
      </c>
      <c r="EG43" s="6">
        <v>1423.2339999999999</v>
      </c>
      <c r="EH43" s="6">
        <v>1419.922</v>
      </c>
      <c r="EI43" s="6">
        <v>1418.1790000000001</v>
      </c>
      <c r="EJ43" s="6">
        <v>1416.451</v>
      </c>
      <c r="EK43" s="6">
        <v>1413.2670000000001</v>
      </c>
      <c r="EL43" s="6">
        <v>1404.5630000000001</v>
      </c>
      <c r="EM43" s="6">
        <v>1412.771</v>
      </c>
      <c r="EN43" s="6">
        <v>1402.1790000000001</v>
      </c>
      <c r="EO43" s="6">
        <v>1395.491</v>
      </c>
      <c r="EP43" s="6">
        <v>1400.0029999999999</v>
      </c>
      <c r="EQ43" s="6">
        <v>1394.4349999999999</v>
      </c>
      <c r="ER43" s="6">
        <v>1391.011</v>
      </c>
      <c r="ES43" s="6">
        <v>1382.067</v>
      </c>
      <c r="ET43" s="6">
        <v>1390.0350000000001</v>
      </c>
      <c r="EU43" s="6">
        <v>1380.0029999999999</v>
      </c>
      <c r="EV43" s="6">
        <v>1386.4670000000001</v>
      </c>
      <c r="EW43" s="6">
        <v>1374.5640000000001</v>
      </c>
      <c r="EX43" s="6">
        <v>1372.2439999999999</v>
      </c>
      <c r="EY43" s="6">
        <v>1383.9390000000001</v>
      </c>
      <c r="EZ43" s="6">
        <v>1362.3879999999999</v>
      </c>
      <c r="FA43" s="6">
        <v>1367.1880000000001</v>
      </c>
      <c r="FB43" s="6">
        <v>1359.4280000000001</v>
      </c>
      <c r="FC43" s="6">
        <v>1352.788</v>
      </c>
      <c r="FD43" s="6">
        <v>1360.3240000000001</v>
      </c>
      <c r="FE43" s="6">
        <v>1355.588</v>
      </c>
      <c r="FF43" s="6">
        <v>1351.316</v>
      </c>
      <c r="FG43" s="6">
        <v>1339.2840000000001</v>
      </c>
      <c r="FH43" s="6">
        <v>1348.1320000000001</v>
      </c>
      <c r="FI43" s="6">
        <v>1342.7560000000001</v>
      </c>
      <c r="FJ43" s="6">
        <v>1335.268</v>
      </c>
      <c r="FK43" s="6">
        <v>1336.1959999999999</v>
      </c>
      <c r="FL43" s="6">
        <v>1323.653</v>
      </c>
      <c r="FM43" s="6">
        <v>1336.0039999999999</v>
      </c>
      <c r="FN43" s="6">
        <v>1329.5250000000001</v>
      </c>
      <c r="FO43" s="6">
        <v>1320.981</v>
      </c>
      <c r="FP43" s="6">
        <v>1316.7090000000001</v>
      </c>
      <c r="FQ43" s="6">
        <v>1315.5889999999999</v>
      </c>
      <c r="FR43" s="6">
        <v>1316.885</v>
      </c>
      <c r="FS43" s="6">
        <v>1303.077</v>
      </c>
      <c r="FT43" s="6">
        <v>1314.261</v>
      </c>
      <c r="FU43" s="6">
        <v>1306.4849999999999</v>
      </c>
      <c r="FV43" s="6">
        <v>1305.941</v>
      </c>
      <c r="FW43" s="6">
        <v>1310.3409999999999</v>
      </c>
      <c r="FX43" s="6">
        <v>1301.317</v>
      </c>
      <c r="FY43" s="6">
        <v>1302.133</v>
      </c>
      <c r="FZ43" s="6">
        <v>1291.43</v>
      </c>
      <c r="GA43" s="6">
        <v>1298.6769999999999</v>
      </c>
      <c r="GB43" s="6">
        <v>1291.6369999999999</v>
      </c>
      <c r="GC43" s="6">
        <v>1292.6289999999999</v>
      </c>
      <c r="GD43" s="6">
        <v>1287.19</v>
      </c>
      <c r="GE43" s="6">
        <v>1282.1980000000001</v>
      </c>
      <c r="GF43" s="6">
        <v>1277.75</v>
      </c>
      <c r="GG43" s="6">
        <v>1279.5899999999999</v>
      </c>
      <c r="GH43" s="6">
        <v>1277.75</v>
      </c>
      <c r="GI43" s="6">
        <v>1274.7260000000001</v>
      </c>
      <c r="GJ43" s="6">
        <v>1270.806</v>
      </c>
      <c r="GK43" s="6">
        <v>1280.4059999999999</v>
      </c>
      <c r="GL43" s="6">
        <v>1269.462</v>
      </c>
      <c r="GM43" s="6">
        <v>1275.0940000000001</v>
      </c>
      <c r="GN43" s="6">
        <v>1255.174</v>
      </c>
      <c r="GO43" s="6">
        <v>1264.6780000000001</v>
      </c>
      <c r="GP43" s="6">
        <v>1253.846</v>
      </c>
      <c r="GQ43" s="6">
        <v>1258.8699999999999</v>
      </c>
      <c r="GR43" s="6">
        <v>1255.3979999999999</v>
      </c>
      <c r="GS43" s="6">
        <v>1248.5830000000001</v>
      </c>
      <c r="GT43" s="6">
        <v>1248.3910000000001</v>
      </c>
      <c r="GU43" s="6">
        <v>1242.951</v>
      </c>
      <c r="GV43" s="6">
        <v>1251.8779999999999</v>
      </c>
      <c r="GW43" s="6">
        <v>1243.671</v>
      </c>
      <c r="GX43" s="6">
        <v>1233.287</v>
      </c>
      <c r="GY43" s="6">
        <v>1240.8710000000001</v>
      </c>
      <c r="GZ43" s="6">
        <v>1227.799</v>
      </c>
      <c r="HA43" s="6">
        <v>1235.1110000000001</v>
      </c>
      <c r="HB43" s="6">
        <v>1223.7670000000001</v>
      </c>
      <c r="HC43" s="6">
        <v>1230.999</v>
      </c>
      <c r="HD43" s="6">
        <v>1227.2070000000001</v>
      </c>
      <c r="HE43" s="6">
        <v>1224.5350000000001</v>
      </c>
      <c r="HF43" s="6">
        <v>1223.991</v>
      </c>
      <c r="HG43" s="6">
        <v>1217.4469999999999</v>
      </c>
      <c r="HH43" s="6">
        <v>1217.2550000000001</v>
      </c>
      <c r="HI43" s="6">
        <v>1207.8150000000001</v>
      </c>
      <c r="HJ43" s="6">
        <v>1215.143</v>
      </c>
      <c r="HK43" s="6">
        <v>1208.5509999999999</v>
      </c>
      <c r="HL43" s="6">
        <v>1204.472</v>
      </c>
      <c r="HM43" s="6">
        <v>1211.943</v>
      </c>
      <c r="HN43" s="6">
        <v>1197.816</v>
      </c>
      <c r="HO43" s="6">
        <v>1212.6310000000001</v>
      </c>
      <c r="HP43" s="6">
        <v>1198.328</v>
      </c>
      <c r="HQ43" s="6">
        <v>1201.288</v>
      </c>
      <c r="HR43" s="6">
        <v>1199.32</v>
      </c>
      <c r="HS43" s="6">
        <v>1189.336</v>
      </c>
      <c r="HT43" s="6">
        <v>1199.96</v>
      </c>
      <c r="HU43" s="6">
        <v>1183.9760000000001</v>
      </c>
      <c r="HV43" s="6">
        <v>1192.92</v>
      </c>
      <c r="HW43" s="6">
        <v>1190.328</v>
      </c>
      <c r="HX43" s="6">
        <v>1190.9839999999999</v>
      </c>
      <c r="HY43" s="6">
        <v>1183.4960000000001</v>
      </c>
      <c r="HZ43" s="6">
        <v>1188.5039999999999</v>
      </c>
      <c r="IA43" s="6">
        <v>1176.472</v>
      </c>
      <c r="IB43" s="6">
        <v>1177.1279999999999</v>
      </c>
      <c r="IC43" s="6">
        <v>1180.3599999999999</v>
      </c>
      <c r="ID43" s="6">
        <v>1170.7280000000001</v>
      </c>
      <c r="IE43" s="6">
        <v>1177.3040000000001</v>
      </c>
      <c r="IF43" s="6">
        <v>1162.921</v>
      </c>
      <c r="IG43" s="6">
        <v>1170.7919999999999</v>
      </c>
      <c r="IH43" s="6">
        <v>1162.425</v>
      </c>
      <c r="II43" s="6">
        <v>1160.0889999999999</v>
      </c>
      <c r="IJ43" s="6">
        <v>1164.7760000000001</v>
      </c>
      <c r="IK43" s="6">
        <v>1162.8889999999999</v>
      </c>
      <c r="IL43" s="6">
        <v>1158.3130000000001</v>
      </c>
      <c r="IM43" s="6">
        <v>1156.809</v>
      </c>
      <c r="IN43" s="6">
        <v>1159.289</v>
      </c>
      <c r="IO43" s="6">
        <v>1148.857</v>
      </c>
      <c r="IP43" s="6">
        <v>1152.057</v>
      </c>
      <c r="IQ43" s="6">
        <v>1153.3530000000001</v>
      </c>
      <c r="IR43" s="6">
        <v>1142.377</v>
      </c>
      <c r="IS43" s="6">
        <v>1147.4970000000001</v>
      </c>
      <c r="IT43" s="6">
        <v>1144.633</v>
      </c>
      <c r="IU43" s="6">
        <v>1143.3050000000001</v>
      </c>
      <c r="IV43" s="6">
        <v>1138.617</v>
      </c>
      <c r="IW43" s="6">
        <v>1131.0809999999999</v>
      </c>
      <c r="IX43" s="6">
        <v>1143.1130000000001</v>
      </c>
      <c r="IY43" s="6">
        <v>1132.3610000000001</v>
      </c>
      <c r="IZ43" s="6">
        <v>1130.201</v>
      </c>
      <c r="JA43" s="6">
        <v>1135.4169999999999</v>
      </c>
      <c r="JB43" s="6">
        <v>1129.0329999999999</v>
      </c>
      <c r="JC43" s="6">
        <v>1130.2170000000001</v>
      </c>
      <c r="JD43" s="6">
        <v>1122.921</v>
      </c>
      <c r="JE43" s="6">
        <v>1134.857</v>
      </c>
      <c r="JF43" s="6">
        <v>1121.8019999999999</v>
      </c>
      <c r="JG43" s="6">
        <v>1120.1859999999999</v>
      </c>
      <c r="JH43" s="6">
        <v>1126.0409999999999</v>
      </c>
      <c r="JI43" s="6">
        <v>1119.9780000000001</v>
      </c>
      <c r="JJ43" s="6">
        <v>1124.4090000000001</v>
      </c>
      <c r="JK43" s="6">
        <v>1112.01</v>
      </c>
      <c r="JL43" s="6">
        <v>1120.1859999999999</v>
      </c>
      <c r="JM43" s="6">
        <v>1113.21</v>
      </c>
      <c r="JN43" s="6">
        <v>1115.8979999999999</v>
      </c>
      <c r="JO43" s="6">
        <v>1111.05</v>
      </c>
      <c r="JP43" s="6">
        <v>1110.682</v>
      </c>
      <c r="JQ43" s="6">
        <v>1117.93</v>
      </c>
      <c r="JR43" s="6">
        <v>1101.434</v>
      </c>
      <c r="JS43" s="6">
        <v>1106.57</v>
      </c>
      <c r="JT43" s="6">
        <v>1096.0899999999999</v>
      </c>
      <c r="JU43" s="6">
        <v>1093.866</v>
      </c>
      <c r="JV43" s="6">
        <v>1099.53</v>
      </c>
      <c r="JW43" s="6">
        <v>1094.7139999999999</v>
      </c>
      <c r="JX43" s="6">
        <v>1094.7460000000001</v>
      </c>
      <c r="JY43" s="6">
        <v>1090.6500000000001</v>
      </c>
      <c r="JZ43" s="6">
        <v>1094.4100000000001</v>
      </c>
      <c r="KA43" s="6">
        <v>1091.77</v>
      </c>
      <c r="KB43" s="6">
        <v>1087.29</v>
      </c>
      <c r="KC43" s="6">
        <v>1087.402</v>
      </c>
      <c r="KD43" s="6">
        <v>1087.05</v>
      </c>
      <c r="KE43" s="6">
        <v>1088.2339999999999</v>
      </c>
      <c r="KF43" s="6">
        <v>1076.4590000000001</v>
      </c>
      <c r="KG43" s="6">
        <v>1079.0830000000001</v>
      </c>
      <c r="KH43" s="6">
        <v>1082.5219999999999</v>
      </c>
      <c r="KI43" s="6">
        <v>1085.05</v>
      </c>
      <c r="KJ43" s="6">
        <v>1071.2429999999999</v>
      </c>
      <c r="KK43" s="6">
        <v>1068.9549999999999</v>
      </c>
      <c r="KL43" s="6">
        <v>1074.4269999999999</v>
      </c>
      <c r="KM43" s="6">
        <v>1070.5709999999999</v>
      </c>
      <c r="KN43" s="6">
        <v>1074.075</v>
      </c>
      <c r="KO43" s="6">
        <v>1066.9549999999999</v>
      </c>
      <c r="KP43" s="6">
        <v>1070.3309999999999</v>
      </c>
      <c r="KQ43" s="6">
        <v>1066.0429999999999</v>
      </c>
      <c r="KR43" s="6">
        <v>1065.4349999999999</v>
      </c>
      <c r="KS43" s="6">
        <v>1068.9390000000001</v>
      </c>
      <c r="KT43" s="6">
        <v>1062.0429999999999</v>
      </c>
      <c r="KU43" s="6">
        <v>1060.123</v>
      </c>
      <c r="KV43" s="6">
        <v>1055.7070000000001</v>
      </c>
      <c r="KW43" s="6">
        <v>1068.011</v>
      </c>
      <c r="KX43" s="6">
        <v>1052.443</v>
      </c>
      <c r="KY43" s="6">
        <v>1057.4349999999999</v>
      </c>
      <c r="KZ43" s="6">
        <v>1053.627</v>
      </c>
      <c r="LA43" s="6">
        <v>1050.443</v>
      </c>
      <c r="LB43" s="6">
        <v>1053.1310000000001</v>
      </c>
      <c r="LC43" s="6">
        <v>1050.203</v>
      </c>
      <c r="LD43" s="6">
        <v>1051.915</v>
      </c>
      <c r="LE43" s="6">
        <v>1047.163</v>
      </c>
      <c r="LF43" s="6">
        <v>1040.107</v>
      </c>
      <c r="LG43" s="6">
        <v>1040.9069999999999</v>
      </c>
      <c r="LH43" s="6">
        <v>1038.171</v>
      </c>
      <c r="LI43" s="6">
        <v>1049.355</v>
      </c>
      <c r="LJ43" s="6">
        <v>1043.7550000000001</v>
      </c>
      <c r="LK43" s="6">
        <v>1044.4269999999999</v>
      </c>
      <c r="LL43" s="6">
        <v>1038.5550000000001</v>
      </c>
      <c r="LM43" s="6">
        <v>1039.787</v>
      </c>
      <c r="LN43" s="6">
        <v>1036.0119999999999</v>
      </c>
      <c r="LO43" s="6">
        <v>1036.588</v>
      </c>
      <c r="LP43" s="6">
        <v>1036.348</v>
      </c>
      <c r="LQ43" s="6">
        <v>1030.652</v>
      </c>
      <c r="LR43" s="6">
        <v>1029.4359999999999</v>
      </c>
      <c r="LS43" s="6">
        <v>1020.332</v>
      </c>
      <c r="LT43" s="6">
        <v>1031.2919999999999</v>
      </c>
      <c r="LU43" s="6">
        <v>1021.948</v>
      </c>
      <c r="LV43" s="6">
        <v>1028.8920000000001</v>
      </c>
      <c r="LW43" s="6">
        <v>1027.7719999999999</v>
      </c>
      <c r="LX43" s="6">
        <v>1020.252</v>
      </c>
      <c r="LY43" s="6">
        <v>1026.924</v>
      </c>
      <c r="LZ43" s="6">
        <v>1012.684</v>
      </c>
      <c r="MA43" s="6">
        <v>1024.9559999999999</v>
      </c>
      <c r="MB43" s="6">
        <v>1018.076</v>
      </c>
      <c r="MC43" s="6">
        <v>1018.46</v>
      </c>
      <c r="MD43" s="6">
        <v>1022.092</v>
      </c>
      <c r="ME43" s="6">
        <v>1019.564</v>
      </c>
      <c r="MF43" s="6">
        <v>1020.188</v>
      </c>
      <c r="MG43" s="6">
        <v>1011.756</v>
      </c>
      <c r="MH43" s="6">
        <v>1017.212</v>
      </c>
      <c r="MI43" s="6">
        <v>1007.996</v>
      </c>
      <c r="MJ43" s="6">
        <v>1010.492</v>
      </c>
      <c r="MK43" s="6">
        <v>1003.148</v>
      </c>
      <c r="ML43" s="6">
        <v>1009.276</v>
      </c>
      <c r="MM43" s="6">
        <v>1008.8440000000001</v>
      </c>
      <c r="MN43" s="6">
        <v>997.74</v>
      </c>
      <c r="MO43" s="6">
        <v>1006.0119999999999</v>
      </c>
      <c r="MP43" s="6">
        <v>998.82799999999997</v>
      </c>
      <c r="MQ43" s="6">
        <v>1009.1319999999999</v>
      </c>
      <c r="MR43" s="6">
        <v>1001.9</v>
      </c>
      <c r="MS43" s="6">
        <v>1001.068</v>
      </c>
      <c r="MT43" s="6">
        <v>999.51599999999996</v>
      </c>
      <c r="MU43" s="6">
        <v>984.78099999999995</v>
      </c>
      <c r="MV43" s="6">
        <v>1000.764</v>
      </c>
      <c r="MW43" s="6">
        <v>990.63699999999994</v>
      </c>
      <c r="MX43" s="6">
        <v>990.89300000000003</v>
      </c>
      <c r="MY43" s="6">
        <v>993.59699999999998</v>
      </c>
      <c r="MZ43" s="6">
        <v>981.27700000000004</v>
      </c>
    </row>
    <row r="44" spans="2:364">
      <c r="B44" s="5" t="s">
        <v>25</v>
      </c>
      <c r="D44" s="6" t="s">
        <v>400</v>
      </c>
      <c r="E44" s="6">
        <v>1729.143</v>
      </c>
      <c r="F44" s="6">
        <v>1726.5989999999999</v>
      </c>
      <c r="G44" s="6">
        <v>1741.26</v>
      </c>
      <c r="H44" s="6">
        <v>1730.856</v>
      </c>
      <c r="I44" s="6">
        <v>1725.2919999999999</v>
      </c>
      <c r="J44" s="6">
        <v>1726.0519999999999</v>
      </c>
      <c r="K44" s="6">
        <v>1727.4469999999999</v>
      </c>
      <c r="L44" s="6">
        <v>1730.3789999999999</v>
      </c>
      <c r="M44" s="6">
        <v>1731.598</v>
      </c>
      <c r="N44" s="6">
        <v>1732.7819999999999</v>
      </c>
      <c r="O44" s="6">
        <v>1738.0630000000001</v>
      </c>
      <c r="P44" s="6">
        <v>1673.0609999999999</v>
      </c>
      <c r="Q44" s="6">
        <v>1650.223</v>
      </c>
      <c r="R44" s="6">
        <v>1634.3610000000001</v>
      </c>
      <c r="S44" s="6">
        <v>1665.66</v>
      </c>
      <c r="T44" s="6">
        <v>1665.0239999999999</v>
      </c>
      <c r="U44" s="6">
        <v>1677.866</v>
      </c>
      <c r="V44" s="6">
        <v>1670.2</v>
      </c>
      <c r="W44" s="6">
        <v>1687.616</v>
      </c>
      <c r="X44" s="6">
        <v>1697.3130000000001</v>
      </c>
      <c r="Y44" s="6">
        <v>1720.5409999999999</v>
      </c>
      <c r="Z44" s="6">
        <v>1744.492</v>
      </c>
      <c r="AA44" s="6">
        <v>1772.895</v>
      </c>
      <c r="AB44" s="6">
        <v>1785.2950000000001</v>
      </c>
      <c r="AC44" s="6">
        <v>1805.325</v>
      </c>
      <c r="AD44" s="6">
        <v>1831.9970000000001</v>
      </c>
      <c r="AE44" s="6">
        <v>1860.6120000000001</v>
      </c>
      <c r="AF44" s="6">
        <v>1880.925</v>
      </c>
      <c r="AG44" s="6">
        <v>1923.971</v>
      </c>
      <c r="AH44" s="6">
        <v>1944.8489999999999</v>
      </c>
      <c r="AI44" s="6">
        <v>1961.8240000000001</v>
      </c>
      <c r="AJ44" s="6">
        <v>1983.8679999999999</v>
      </c>
      <c r="AK44" s="6">
        <v>2014.549</v>
      </c>
      <c r="AL44" s="6">
        <v>2034.8440000000001</v>
      </c>
      <c r="AM44" s="6">
        <v>2074.7820000000002</v>
      </c>
      <c r="AN44" s="6">
        <v>2100.5169999999998</v>
      </c>
      <c r="AO44" s="6">
        <v>2119.1170000000002</v>
      </c>
      <c r="AP44" s="6">
        <v>2147.0070000000001</v>
      </c>
      <c r="AQ44" s="6">
        <v>2170.8710000000001</v>
      </c>
      <c r="AR44" s="6">
        <v>2196.3420000000001</v>
      </c>
      <c r="AS44" s="6">
        <v>2193.0210000000002</v>
      </c>
      <c r="AT44" s="6">
        <v>2224.7269999999999</v>
      </c>
      <c r="AU44" s="6">
        <v>2229.8670000000002</v>
      </c>
      <c r="AV44" s="6">
        <v>2264.364</v>
      </c>
      <c r="AW44" s="6">
        <v>2276.357</v>
      </c>
      <c r="AX44" s="6">
        <v>2292.4839999999999</v>
      </c>
      <c r="AY44" s="6">
        <v>2308.1689999999999</v>
      </c>
      <c r="AZ44" s="6">
        <v>2328.3229999999999</v>
      </c>
      <c r="BA44" s="6">
        <v>2348.777</v>
      </c>
      <c r="BB44" s="6">
        <v>2372.5169999999998</v>
      </c>
      <c r="BC44" s="6">
        <v>2372.605</v>
      </c>
      <c r="BD44" s="6">
        <v>2391.2399999999998</v>
      </c>
      <c r="BE44" s="6">
        <v>2380.942</v>
      </c>
      <c r="BF44" s="6">
        <v>2408.9389999999999</v>
      </c>
      <c r="BG44" s="6">
        <v>2405.3359999999998</v>
      </c>
      <c r="BH44" s="6">
        <v>2434.0740000000001</v>
      </c>
      <c r="BI44" s="6">
        <v>2452.6030000000001</v>
      </c>
      <c r="BJ44" s="6">
        <v>2465.3739999999998</v>
      </c>
      <c r="BK44" s="6">
        <v>2478.6039999999998</v>
      </c>
      <c r="BL44" s="6">
        <v>2477.5970000000002</v>
      </c>
      <c r="BM44" s="6">
        <v>2472.9160000000002</v>
      </c>
      <c r="BN44" s="6">
        <v>2494.0770000000002</v>
      </c>
      <c r="BO44" s="6">
        <v>2487.5590000000002</v>
      </c>
      <c r="BP44" s="6">
        <v>2494.0419999999999</v>
      </c>
      <c r="BQ44" s="6">
        <v>2493.37</v>
      </c>
      <c r="BR44" s="6">
        <v>2517.6930000000002</v>
      </c>
      <c r="BS44" s="6">
        <v>2515.0259999999998</v>
      </c>
      <c r="BT44" s="6">
        <v>2533.06</v>
      </c>
      <c r="BU44" s="6">
        <v>2525.5889999999999</v>
      </c>
      <c r="BV44" s="6">
        <v>2525.8359999999998</v>
      </c>
      <c r="BW44" s="6">
        <v>2519.1770000000001</v>
      </c>
      <c r="BX44" s="6">
        <v>2515.2910000000002</v>
      </c>
      <c r="BY44" s="6">
        <v>2515.6439999999998</v>
      </c>
      <c r="BZ44" s="6">
        <v>2513.136</v>
      </c>
      <c r="CA44" s="6">
        <v>2531.2759999999998</v>
      </c>
      <c r="CB44" s="6">
        <v>2529.3159999999998</v>
      </c>
      <c r="CC44" s="6">
        <v>2522.056</v>
      </c>
      <c r="CD44" s="6">
        <v>2524.6880000000001</v>
      </c>
      <c r="CE44" s="6">
        <v>2530.4989999999998</v>
      </c>
      <c r="CF44" s="6">
        <v>2533.0250000000001</v>
      </c>
      <c r="CG44" s="6">
        <v>2527.0549999999998</v>
      </c>
      <c r="CH44" s="6">
        <v>2514.62</v>
      </c>
      <c r="CI44" s="6">
        <v>2509.1260000000002</v>
      </c>
      <c r="CJ44" s="6">
        <v>2498.7750000000001</v>
      </c>
      <c r="CK44" s="6">
        <v>2489.7139999999999</v>
      </c>
      <c r="CL44" s="6">
        <v>2487.9299999999998</v>
      </c>
      <c r="CM44" s="6">
        <v>2494.518</v>
      </c>
      <c r="CN44" s="6">
        <v>2498.5279999999998</v>
      </c>
      <c r="CO44" s="6">
        <v>2497.415</v>
      </c>
      <c r="CP44" s="6">
        <v>2506.3180000000002</v>
      </c>
      <c r="CQ44" s="6">
        <v>2486.393</v>
      </c>
      <c r="CR44" s="6">
        <v>2468.5889999999999</v>
      </c>
      <c r="CS44" s="6">
        <v>2478.7979999999998</v>
      </c>
      <c r="CT44" s="6">
        <v>2467.7049999999999</v>
      </c>
      <c r="CU44" s="6">
        <v>2479.0100000000002</v>
      </c>
      <c r="CV44" s="6">
        <v>2451.3670000000002</v>
      </c>
      <c r="CW44" s="6">
        <v>2445.0079999999998</v>
      </c>
      <c r="CX44" s="6">
        <v>2434.2330000000002</v>
      </c>
      <c r="CY44" s="6">
        <v>2425.6489999999999</v>
      </c>
      <c r="CZ44" s="6">
        <v>2418.5479999999998</v>
      </c>
      <c r="DA44" s="6">
        <v>2416.7460000000001</v>
      </c>
      <c r="DB44" s="6">
        <v>2418.3890000000001</v>
      </c>
      <c r="DC44" s="6">
        <v>2416.5700000000002</v>
      </c>
      <c r="DD44" s="6">
        <v>2406.8020000000001</v>
      </c>
      <c r="DE44" s="6">
        <v>2405.866</v>
      </c>
      <c r="DF44" s="6">
        <v>2391.2049999999999</v>
      </c>
      <c r="DG44" s="6">
        <v>2384.7579999999998</v>
      </c>
      <c r="DH44" s="6">
        <v>2377.127</v>
      </c>
      <c r="DI44" s="6">
        <v>2378.9110000000001</v>
      </c>
      <c r="DJ44" s="6">
        <v>2373.2759999999998</v>
      </c>
      <c r="DK44" s="6">
        <v>2353.105</v>
      </c>
      <c r="DL44" s="6">
        <v>2351.1439999999998</v>
      </c>
      <c r="DM44" s="6">
        <v>2355.0300000000002</v>
      </c>
      <c r="DN44" s="6">
        <v>2357.75</v>
      </c>
      <c r="DO44" s="6">
        <v>2352.08</v>
      </c>
      <c r="DP44" s="6">
        <v>2328.3939999999998</v>
      </c>
      <c r="DQ44" s="6">
        <v>2314.6689999999999</v>
      </c>
      <c r="DR44" s="6">
        <v>2309.0340000000001</v>
      </c>
      <c r="DS44" s="6">
        <v>2291.0709999999999</v>
      </c>
      <c r="DT44" s="6">
        <v>2295.9630000000002</v>
      </c>
      <c r="DU44" s="6">
        <v>2298.8429999999998</v>
      </c>
      <c r="DV44" s="6">
        <v>2280.402</v>
      </c>
      <c r="DW44" s="6">
        <v>2278.547</v>
      </c>
      <c r="DX44" s="6">
        <v>2270.9340000000002</v>
      </c>
      <c r="DY44" s="6">
        <v>2269.7159999999999</v>
      </c>
      <c r="DZ44" s="6">
        <v>2263.2860000000001</v>
      </c>
      <c r="EA44" s="6">
        <v>2264.152</v>
      </c>
      <c r="EB44" s="6">
        <v>2246.3110000000001</v>
      </c>
      <c r="EC44" s="6">
        <v>2233.576</v>
      </c>
      <c r="ED44" s="6">
        <v>2226.8290000000002</v>
      </c>
      <c r="EF44" s="6">
        <v>1429.633</v>
      </c>
      <c r="EG44" s="6">
        <v>1419.4110000000001</v>
      </c>
      <c r="EH44" s="6">
        <v>1416.0930000000001</v>
      </c>
      <c r="EI44" s="6">
        <v>1418.194</v>
      </c>
      <c r="EJ44" s="6">
        <v>1404.1479999999999</v>
      </c>
      <c r="EK44" s="6">
        <v>1414.5920000000001</v>
      </c>
      <c r="EL44" s="6">
        <v>1397.9069999999999</v>
      </c>
      <c r="EM44" s="6">
        <v>1403.327</v>
      </c>
      <c r="EN44" s="6">
        <v>1391.05</v>
      </c>
      <c r="EO44" s="6">
        <v>1396.58</v>
      </c>
      <c r="EP44" s="6">
        <v>1399.472</v>
      </c>
      <c r="EQ44" s="6">
        <v>1385.8520000000001</v>
      </c>
      <c r="ER44" s="6">
        <v>1396.011</v>
      </c>
      <c r="ES44" s="6">
        <v>1377.731</v>
      </c>
      <c r="ET44" s="6">
        <v>1382.171</v>
      </c>
      <c r="EU44" s="6">
        <v>1379.248</v>
      </c>
      <c r="EV44" s="6">
        <v>1374.6659999999999</v>
      </c>
      <c r="EW44" s="6">
        <v>1370.463</v>
      </c>
      <c r="EX44" s="6">
        <v>1365.5650000000001</v>
      </c>
      <c r="EY44" s="6">
        <v>1373.5440000000001</v>
      </c>
      <c r="EZ44" s="6">
        <v>1355.153</v>
      </c>
      <c r="FA44" s="6">
        <v>1365.644</v>
      </c>
      <c r="FB44" s="6">
        <v>1360.146</v>
      </c>
      <c r="FC44" s="6">
        <v>1357.27</v>
      </c>
      <c r="FD44" s="6">
        <v>1362.4369999999999</v>
      </c>
      <c r="FE44" s="6">
        <v>1347.712</v>
      </c>
      <c r="FF44" s="6">
        <v>1352.104</v>
      </c>
      <c r="FG44" s="6">
        <v>1342.087</v>
      </c>
      <c r="FH44" s="6">
        <v>1342.893</v>
      </c>
      <c r="FI44" s="6">
        <v>1341.4069999999999</v>
      </c>
      <c r="FJ44" s="6">
        <v>1332.5440000000001</v>
      </c>
      <c r="FK44" s="6">
        <v>1338.7370000000001</v>
      </c>
      <c r="FL44" s="6">
        <v>1321.847</v>
      </c>
      <c r="FM44" s="6">
        <v>1328.7829999999999</v>
      </c>
      <c r="FN44" s="6">
        <v>1327.4880000000001</v>
      </c>
      <c r="FO44" s="6">
        <v>1326.587</v>
      </c>
      <c r="FP44" s="6">
        <v>1316.9649999999999</v>
      </c>
      <c r="FQ44" s="6">
        <v>1318.5609999999999</v>
      </c>
      <c r="FR44" s="6">
        <v>1317.961</v>
      </c>
      <c r="FS44" s="6">
        <v>1310.377</v>
      </c>
      <c r="FT44" s="6">
        <v>1314.3109999999999</v>
      </c>
      <c r="FU44" s="6">
        <v>1309.3019999999999</v>
      </c>
      <c r="FV44" s="6">
        <v>1310.566</v>
      </c>
      <c r="FW44" s="6">
        <v>1305.6369999999999</v>
      </c>
      <c r="FX44" s="6">
        <v>1295.873</v>
      </c>
      <c r="FY44" s="6">
        <v>1305.479</v>
      </c>
      <c r="FZ44" s="6">
        <v>1287.056</v>
      </c>
      <c r="GA44" s="6">
        <v>1289.1579999999999</v>
      </c>
      <c r="GB44" s="6">
        <v>1283.691</v>
      </c>
      <c r="GC44" s="6">
        <v>1292.5070000000001</v>
      </c>
      <c r="GD44" s="6">
        <v>1289.395</v>
      </c>
      <c r="GE44" s="6">
        <v>1281.479</v>
      </c>
      <c r="GF44" s="6">
        <v>1284.117</v>
      </c>
      <c r="GG44" s="6">
        <v>1269.8499999999999</v>
      </c>
      <c r="GH44" s="6">
        <v>1279.5509999999999</v>
      </c>
      <c r="GI44" s="6">
        <v>1279.6780000000001</v>
      </c>
      <c r="GJ44" s="6">
        <v>1267.4169999999999</v>
      </c>
      <c r="GK44" s="6">
        <v>1276.1389999999999</v>
      </c>
      <c r="GL44" s="6">
        <v>1258.316</v>
      </c>
      <c r="GM44" s="6">
        <v>1270.972</v>
      </c>
      <c r="GN44" s="6">
        <v>1256.3889999999999</v>
      </c>
      <c r="GO44" s="6">
        <v>1267.4169999999999</v>
      </c>
      <c r="GP44" s="6">
        <v>1259.944</v>
      </c>
      <c r="GQ44" s="6">
        <v>1252.0909999999999</v>
      </c>
      <c r="GR44" s="6">
        <v>1256.2470000000001</v>
      </c>
      <c r="GS44" s="6">
        <v>1244.9970000000001</v>
      </c>
      <c r="GT44" s="6">
        <v>1259.3119999999999</v>
      </c>
      <c r="GU44" s="6">
        <v>1243.2280000000001</v>
      </c>
      <c r="GV44" s="6">
        <v>1246.04</v>
      </c>
      <c r="GW44" s="6">
        <v>1244.713</v>
      </c>
      <c r="GX44" s="6">
        <v>1233.558</v>
      </c>
      <c r="GY44" s="6">
        <v>1243.8910000000001</v>
      </c>
      <c r="GZ44" s="6">
        <v>1239.8309999999999</v>
      </c>
      <c r="HA44" s="6">
        <v>1231.2670000000001</v>
      </c>
      <c r="HB44" s="6">
        <v>1227.934</v>
      </c>
      <c r="HC44" s="6">
        <v>1230.4929999999999</v>
      </c>
      <c r="HD44" s="6">
        <v>1232.3420000000001</v>
      </c>
      <c r="HE44" s="6">
        <v>1222.451</v>
      </c>
      <c r="HF44" s="6">
        <v>1225.769</v>
      </c>
      <c r="HG44" s="6">
        <v>1211.6120000000001</v>
      </c>
      <c r="HH44" s="6">
        <v>1219.797</v>
      </c>
      <c r="HI44" s="6">
        <v>1222.1669999999999</v>
      </c>
      <c r="HJ44" s="6">
        <v>1211.96</v>
      </c>
      <c r="HK44" s="6">
        <v>1208.8</v>
      </c>
      <c r="HL44" s="6">
        <v>1212.0070000000001</v>
      </c>
      <c r="HM44" s="6">
        <v>1218.5170000000001</v>
      </c>
      <c r="HN44" s="6">
        <v>1207.125</v>
      </c>
      <c r="HO44" s="6">
        <v>1209.163</v>
      </c>
      <c r="HP44" s="6">
        <v>1197.598</v>
      </c>
      <c r="HQ44" s="6">
        <v>1197.0129999999999</v>
      </c>
      <c r="HR44" s="6">
        <v>1197.171</v>
      </c>
      <c r="HS44" s="6">
        <v>1189.24</v>
      </c>
      <c r="HT44" s="6">
        <v>1204.0129999999999</v>
      </c>
      <c r="HU44" s="6">
        <v>1190.7249999999999</v>
      </c>
      <c r="HV44" s="6">
        <v>1187.644</v>
      </c>
      <c r="HW44" s="6">
        <v>1183.5050000000001</v>
      </c>
      <c r="HX44" s="6">
        <v>1193.6320000000001</v>
      </c>
      <c r="HY44" s="6">
        <v>1190.0139999999999</v>
      </c>
      <c r="HZ44" s="6">
        <v>1184.674</v>
      </c>
      <c r="IA44" s="6">
        <v>1186.7439999999999</v>
      </c>
      <c r="IB44" s="6">
        <v>1172.5550000000001</v>
      </c>
      <c r="IC44" s="6">
        <v>1181.925</v>
      </c>
      <c r="ID44" s="6">
        <v>1167.0889999999999</v>
      </c>
      <c r="IE44" s="6">
        <v>1179.7919999999999</v>
      </c>
      <c r="IF44" s="6">
        <v>1166.962</v>
      </c>
      <c r="IG44" s="6">
        <v>1163.8340000000001</v>
      </c>
      <c r="IH44" s="6">
        <v>1167.3889999999999</v>
      </c>
      <c r="II44" s="6">
        <v>1160.7059999999999</v>
      </c>
      <c r="IJ44" s="6">
        <v>1165.4770000000001</v>
      </c>
      <c r="IK44" s="6">
        <v>1158.3510000000001</v>
      </c>
      <c r="IL44" s="6">
        <v>1163.2809999999999</v>
      </c>
      <c r="IM44" s="6">
        <v>1159.3630000000001</v>
      </c>
      <c r="IN44" s="6">
        <v>1160.7370000000001</v>
      </c>
      <c r="IO44" s="6">
        <v>1157.0239999999999</v>
      </c>
      <c r="IP44" s="6">
        <v>1144.558</v>
      </c>
      <c r="IQ44" s="6">
        <v>1154.4960000000001</v>
      </c>
      <c r="IR44" s="6">
        <v>1143.3420000000001</v>
      </c>
      <c r="IS44" s="6">
        <v>1154.48</v>
      </c>
      <c r="IT44" s="6">
        <v>1146.075</v>
      </c>
      <c r="IU44" s="6">
        <v>1142.2829999999999</v>
      </c>
      <c r="IV44" s="6">
        <v>1148.413</v>
      </c>
      <c r="IW44" s="6">
        <v>1139.3130000000001</v>
      </c>
      <c r="IX44" s="6">
        <v>1139.913</v>
      </c>
      <c r="IY44" s="6">
        <v>1132.9929999999999</v>
      </c>
      <c r="IZ44" s="6">
        <v>1134.5730000000001</v>
      </c>
      <c r="JA44" s="6">
        <v>1136.0899999999999</v>
      </c>
      <c r="JB44" s="6">
        <v>1119.674</v>
      </c>
      <c r="JC44" s="6">
        <v>1127.9369999999999</v>
      </c>
      <c r="JD44" s="6">
        <v>1126.546</v>
      </c>
      <c r="JE44" s="6">
        <v>1126.057</v>
      </c>
      <c r="JF44" s="6">
        <v>1119.326</v>
      </c>
      <c r="JG44" s="6">
        <v>1122.123</v>
      </c>
      <c r="JH44" s="6">
        <v>1121.6489999999999</v>
      </c>
      <c r="JI44" s="6">
        <v>1124.05</v>
      </c>
      <c r="JJ44" s="6">
        <v>1121.4269999999999</v>
      </c>
      <c r="JK44" s="6">
        <v>1104.443</v>
      </c>
      <c r="JL44" s="6">
        <v>1120.7159999999999</v>
      </c>
      <c r="JM44" s="6">
        <v>1118.9469999999999</v>
      </c>
      <c r="JN44" s="6">
        <v>1121.127</v>
      </c>
      <c r="JO44" s="6">
        <v>1114.1279999999999</v>
      </c>
      <c r="JP44" s="6">
        <v>1100.998</v>
      </c>
      <c r="JQ44" s="6">
        <v>1117.3040000000001</v>
      </c>
      <c r="JR44" s="6">
        <v>1104.49</v>
      </c>
      <c r="JS44" s="6">
        <v>1114.2070000000001</v>
      </c>
      <c r="JT44" s="6">
        <v>1094.789</v>
      </c>
      <c r="JU44" s="6">
        <v>1102.973</v>
      </c>
      <c r="JV44" s="6">
        <v>1098.297</v>
      </c>
      <c r="JW44" s="6">
        <v>1098.3440000000001</v>
      </c>
      <c r="JX44" s="6">
        <v>1098.771</v>
      </c>
      <c r="JY44" s="6">
        <v>1088.0419999999999</v>
      </c>
      <c r="JZ44" s="6">
        <v>1100.1769999999999</v>
      </c>
      <c r="KA44" s="6">
        <v>1094.836</v>
      </c>
      <c r="KB44" s="6">
        <v>1085.1669999999999</v>
      </c>
      <c r="KC44" s="6">
        <v>1090.3019999999999</v>
      </c>
      <c r="KD44" s="6">
        <v>1081.5650000000001</v>
      </c>
      <c r="KE44" s="6">
        <v>1085.925</v>
      </c>
      <c r="KF44" s="6">
        <v>1080.443</v>
      </c>
      <c r="KG44" s="6">
        <v>1092.1030000000001</v>
      </c>
      <c r="KH44" s="6">
        <v>1088.7059999999999</v>
      </c>
      <c r="KI44" s="6">
        <v>1081.5329999999999</v>
      </c>
      <c r="KJ44" s="6">
        <v>1084.519</v>
      </c>
      <c r="KK44" s="6">
        <v>1076.0820000000001</v>
      </c>
      <c r="KL44" s="6">
        <v>1076.2239999999999</v>
      </c>
      <c r="KM44" s="6">
        <v>1075.4659999999999</v>
      </c>
      <c r="KN44" s="6">
        <v>1079.4949999999999</v>
      </c>
      <c r="KO44" s="6">
        <v>1067.6769999999999</v>
      </c>
      <c r="KP44" s="6">
        <v>1068.403</v>
      </c>
      <c r="KQ44" s="6">
        <v>1070.663</v>
      </c>
      <c r="KR44" s="6">
        <v>1060.5509999999999</v>
      </c>
      <c r="KS44" s="6">
        <v>1068.1030000000001</v>
      </c>
      <c r="KT44" s="6">
        <v>1058.576</v>
      </c>
      <c r="KU44" s="6">
        <v>1064.8330000000001</v>
      </c>
      <c r="KV44" s="6">
        <v>1055.732</v>
      </c>
      <c r="KW44" s="6">
        <v>1059.1289999999999</v>
      </c>
      <c r="KX44" s="6">
        <v>1060.646</v>
      </c>
      <c r="KY44" s="6">
        <v>1055.1320000000001</v>
      </c>
      <c r="KZ44" s="6">
        <v>1058.3389999999999</v>
      </c>
      <c r="LA44" s="6">
        <v>1049.049</v>
      </c>
      <c r="LB44" s="6">
        <v>1056.8699999999999</v>
      </c>
      <c r="LC44" s="6">
        <v>1049.9970000000001</v>
      </c>
      <c r="LD44" s="6">
        <v>1048.1320000000001</v>
      </c>
      <c r="LE44" s="6">
        <v>1059.4449999999999</v>
      </c>
      <c r="LF44" s="6">
        <v>1051.229</v>
      </c>
      <c r="LG44" s="6">
        <v>1050.818</v>
      </c>
      <c r="LH44" s="6">
        <v>1048.18</v>
      </c>
      <c r="LI44" s="6">
        <v>1051.087</v>
      </c>
      <c r="LJ44" s="6">
        <v>1043.171</v>
      </c>
      <c r="LK44" s="6">
        <v>1045.146</v>
      </c>
      <c r="LL44" s="6">
        <v>1031.9690000000001</v>
      </c>
      <c r="LM44" s="6">
        <v>1043.914</v>
      </c>
      <c r="LN44" s="6">
        <v>1033.059</v>
      </c>
      <c r="LO44" s="6">
        <v>1041.117</v>
      </c>
      <c r="LP44" s="6">
        <v>1041.133</v>
      </c>
      <c r="LQ44" s="6">
        <v>1032.4590000000001</v>
      </c>
      <c r="LR44" s="6">
        <v>1044.4190000000001</v>
      </c>
      <c r="LS44" s="6">
        <v>1029.489</v>
      </c>
      <c r="LT44" s="6">
        <v>1033.9760000000001</v>
      </c>
      <c r="LU44" s="6">
        <v>1028.3510000000001</v>
      </c>
      <c r="LV44" s="6">
        <v>1035.9659999999999</v>
      </c>
      <c r="LW44" s="6">
        <v>1035.808</v>
      </c>
      <c r="LX44" s="6">
        <v>1021.178</v>
      </c>
      <c r="LY44" s="6">
        <v>1024.1010000000001</v>
      </c>
      <c r="LZ44" s="6">
        <v>1022.157</v>
      </c>
      <c r="MA44" s="6">
        <v>1017.8920000000001</v>
      </c>
      <c r="MB44" s="6">
        <v>1020.246</v>
      </c>
      <c r="MC44" s="6">
        <v>1021.178</v>
      </c>
      <c r="MD44" s="6">
        <v>1014.289</v>
      </c>
      <c r="ME44" s="6">
        <v>1015.474</v>
      </c>
      <c r="MF44" s="6">
        <v>1024.606</v>
      </c>
      <c r="MG44" s="6">
        <v>1012.614</v>
      </c>
      <c r="MH44" s="6">
        <v>1020.8150000000001</v>
      </c>
      <c r="MI44" s="6">
        <v>1010.355</v>
      </c>
      <c r="MJ44" s="6">
        <v>1006.421</v>
      </c>
      <c r="MK44" s="6">
        <v>1015.7430000000001</v>
      </c>
      <c r="ML44" s="6">
        <v>1000.607</v>
      </c>
      <c r="MM44" s="6">
        <v>1012.014</v>
      </c>
      <c r="MN44" s="6">
        <v>999.58</v>
      </c>
      <c r="MO44" s="6">
        <v>1005.378</v>
      </c>
      <c r="MP44" s="6">
        <v>999.62699999999995</v>
      </c>
      <c r="MQ44" s="6">
        <v>1007.116</v>
      </c>
      <c r="MR44" s="6">
        <v>1001.728</v>
      </c>
      <c r="MS44" s="6">
        <v>990.827</v>
      </c>
      <c r="MT44" s="6">
        <v>999.37400000000002</v>
      </c>
      <c r="MU44" s="6">
        <v>991.01599999999996</v>
      </c>
      <c r="MV44" s="6">
        <v>995.851</v>
      </c>
      <c r="MW44" s="6">
        <v>999.23199999999997</v>
      </c>
      <c r="MX44" s="6">
        <v>995.28200000000004</v>
      </c>
      <c r="MY44" s="6">
        <v>997.62</v>
      </c>
      <c r="MZ44" s="6">
        <v>993.18100000000004</v>
      </c>
    </row>
    <row r="45" spans="2:364">
      <c r="B45" s="5" t="s">
        <v>26</v>
      </c>
      <c r="D45" s="6" t="s">
        <v>524</v>
      </c>
      <c r="E45" s="6">
        <v>1</v>
      </c>
      <c r="F45" s="6">
        <v>0.999</v>
      </c>
      <c r="G45" s="6">
        <v>0.999</v>
      </c>
      <c r="H45" s="6">
        <v>1.004</v>
      </c>
      <c r="I45" s="6">
        <v>0.995</v>
      </c>
      <c r="J45" s="6">
        <v>1.004</v>
      </c>
      <c r="K45" s="6">
        <v>0.998</v>
      </c>
      <c r="L45" s="6">
        <v>1.002</v>
      </c>
      <c r="M45" s="6">
        <v>1.0009999999999999</v>
      </c>
      <c r="N45" s="6">
        <v>1.008</v>
      </c>
      <c r="O45" s="6">
        <v>1</v>
      </c>
      <c r="P45" s="6">
        <v>0.97</v>
      </c>
      <c r="Q45" s="6">
        <v>0.95299999999999996</v>
      </c>
      <c r="R45" s="6">
        <v>0.94199999999999995</v>
      </c>
      <c r="S45" s="6">
        <v>0.97499999999999998</v>
      </c>
      <c r="T45" s="6">
        <v>0.97299999999999998</v>
      </c>
      <c r="U45" s="6">
        <v>0.97899999999999998</v>
      </c>
      <c r="V45" s="6">
        <v>0.98599999999999999</v>
      </c>
      <c r="W45" s="6">
        <v>0.99</v>
      </c>
      <c r="X45" s="6">
        <v>1.0009999999999999</v>
      </c>
      <c r="Y45" s="6">
        <v>1.0089999999999999</v>
      </c>
      <c r="Z45" s="6">
        <v>1.028</v>
      </c>
      <c r="AA45" s="6">
        <v>1.0429999999999999</v>
      </c>
      <c r="AB45" s="6">
        <v>1.07</v>
      </c>
      <c r="AC45" s="6">
        <v>1.083</v>
      </c>
      <c r="AD45" s="6">
        <v>1.103</v>
      </c>
      <c r="AE45" s="6">
        <v>1.119</v>
      </c>
      <c r="AF45" s="6">
        <v>1.133</v>
      </c>
      <c r="AG45" s="6">
        <v>1.1579999999999999</v>
      </c>
      <c r="AH45" s="6">
        <v>1.179</v>
      </c>
      <c r="AI45" s="6">
        <v>1.1990000000000001</v>
      </c>
      <c r="AJ45" s="6">
        <v>1.2130000000000001</v>
      </c>
      <c r="AK45" s="6">
        <v>1.2390000000000001</v>
      </c>
      <c r="AL45" s="6">
        <v>1.2549999999999999</v>
      </c>
      <c r="AM45" s="6">
        <v>1.274</v>
      </c>
      <c r="AN45" s="6">
        <v>1.302</v>
      </c>
      <c r="AO45" s="6">
        <v>1.33</v>
      </c>
      <c r="AP45" s="6">
        <v>1.3480000000000001</v>
      </c>
      <c r="AQ45" s="6">
        <v>1.3520000000000001</v>
      </c>
      <c r="AR45" s="6">
        <v>1.377</v>
      </c>
      <c r="AS45" s="6">
        <v>1.387</v>
      </c>
      <c r="AT45" s="6">
        <v>1.3939999999999999</v>
      </c>
      <c r="AU45" s="6">
        <v>1.4</v>
      </c>
      <c r="AV45" s="6">
        <v>1.4279999999999999</v>
      </c>
      <c r="AW45" s="6">
        <v>1.45</v>
      </c>
      <c r="AX45" s="6">
        <v>1.454</v>
      </c>
      <c r="AY45" s="6">
        <v>1.474</v>
      </c>
      <c r="AZ45" s="6">
        <v>1.4890000000000001</v>
      </c>
      <c r="BA45" s="6">
        <v>1.496</v>
      </c>
      <c r="BB45" s="6">
        <v>1.5089999999999999</v>
      </c>
      <c r="BC45" s="6">
        <v>1.5149999999999999</v>
      </c>
      <c r="BD45" s="6">
        <v>1.5269999999999999</v>
      </c>
      <c r="BE45" s="6">
        <v>1.5209999999999999</v>
      </c>
      <c r="BF45" s="6">
        <v>1.54</v>
      </c>
      <c r="BG45" s="6">
        <v>1.5620000000000001</v>
      </c>
      <c r="BH45" s="6">
        <v>1.573</v>
      </c>
      <c r="BI45" s="6">
        <v>1.581</v>
      </c>
      <c r="BJ45" s="6">
        <v>1.5820000000000001</v>
      </c>
      <c r="BK45" s="6">
        <v>1.595</v>
      </c>
      <c r="BL45" s="6">
        <v>1.609</v>
      </c>
      <c r="BM45" s="6">
        <v>1.6040000000000001</v>
      </c>
      <c r="BN45" s="6">
        <v>1.615</v>
      </c>
      <c r="BO45" s="6">
        <v>1.613</v>
      </c>
      <c r="BP45" s="6">
        <v>1.6180000000000001</v>
      </c>
      <c r="BQ45" s="6">
        <v>1.621</v>
      </c>
      <c r="BR45" s="6">
        <v>1.633</v>
      </c>
      <c r="BS45" s="6">
        <v>1.6319999999999999</v>
      </c>
      <c r="BT45" s="6">
        <v>1.651</v>
      </c>
      <c r="BU45" s="6">
        <v>1.641</v>
      </c>
      <c r="BV45" s="6">
        <v>1.6439999999999999</v>
      </c>
      <c r="BW45" s="6">
        <v>1.649</v>
      </c>
      <c r="BX45" s="6">
        <v>1.6419999999999999</v>
      </c>
      <c r="BY45" s="6">
        <v>1.6459999999999999</v>
      </c>
      <c r="BZ45" s="6">
        <v>1.65</v>
      </c>
      <c r="CA45" s="6">
        <v>1.643</v>
      </c>
      <c r="CB45" s="6">
        <v>1.6359999999999999</v>
      </c>
      <c r="CC45" s="6">
        <v>1.6479999999999999</v>
      </c>
      <c r="CD45" s="6">
        <v>1.65</v>
      </c>
      <c r="CE45" s="6">
        <v>1.665</v>
      </c>
      <c r="CF45" s="6">
        <v>1.649</v>
      </c>
      <c r="CG45" s="6">
        <v>1.641</v>
      </c>
      <c r="CH45" s="6">
        <v>1.63</v>
      </c>
      <c r="CI45" s="6">
        <v>1.623</v>
      </c>
      <c r="CJ45" s="6">
        <v>1.629</v>
      </c>
      <c r="CK45" s="6">
        <v>1.613</v>
      </c>
      <c r="CL45" s="6">
        <v>1.617</v>
      </c>
      <c r="CM45" s="6">
        <v>1.6060000000000001</v>
      </c>
      <c r="CN45" s="6">
        <v>1.6080000000000001</v>
      </c>
      <c r="CO45" s="6">
        <v>1.619</v>
      </c>
      <c r="CP45" s="6">
        <v>1.6259999999999999</v>
      </c>
      <c r="CQ45" s="6">
        <v>1.615</v>
      </c>
      <c r="CR45" s="6">
        <v>1.6120000000000001</v>
      </c>
      <c r="CS45" s="6">
        <v>1.61</v>
      </c>
      <c r="CT45" s="6">
        <v>1.5980000000000001</v>
      </c>
      <c r="CU45" s="6">
        <v>1.591</v>
      </c>
      <c r="CV45" s="6">
        <v>1.585</v>
      </c>
      <c r="CW45" s="6">
        <v>1.581</v>
      </c>
      <c r="CX45" s="6">
        <v>1.5740000000000001</v>
      </c>
      <c r="CY45" s="6">
        <v>1.5640000000000001</v>
      </c>
      <c r="CZ45" s="6">
        <v>1.5620000000000001</v>
      </c>
      <c r="DA45" s="6">
        <v>1.5529999999999999</v>
      </c>
      <c r="DB45" s="6">
        <v>1.56</v>
      </c>
      <c r="DC45" s="6">
        <v>1.5549999999999999</v>
      </c>
      <c r="DD45" s="6">
        <v>1.5469999999999999</v>
      </c>
      <c r="DE45" s="6">
        <v>1.5489999999999999</v>
      </c>
      <c r="DF45" s="6">
        <v>1.5349999999999999</v>
      </c>
      <c r="DG45" s="6">
        <v>1.526</v>
      </c>
      <c r="DH45" s="6">
        <v>1.522</v>
      </c>
      <c r="DI45" s="6">
        <v>1.512</v>
      </c>
      <c r="DJ45" s="6">
        <v>1.504</v>
      </c>
      <c r="DK45" s="6">
        <v>1.5049999999999999</v>
      </c>
      <c r="DL45" s="6">
        <v>1.4970000000000001</v>
      </c>
      <c r="DM45" s="6">
        <v>1.5</v>
      </c>
      <c r="DN45" s="6">
        <v>1.488</v>
      </c>
      <c r="DO45" s="6">
        <v>1.4890000000000001</v>
      </c>
      <c r="DP45" s="6">
        <v>1.4790000000000001</v>
      </c>
      <c r="DQ45" s="6">
        <v>1.4770000000000001</v>
      </c>
      <c r="DR45" s="6">
        <v>1.4670000000000001</v>
      </c>
      <c r="DS45" s="6">
        <v>1.4510000000000001</v>
      </c>
      <c r="DT45" s="6">
        <v>1.454</v>
      </c>
      <c r="DU45" s="6">
        <v>1.4510000000000001</v>
      </c>
      <c r="DV45" s="6">
        <v>1.446</v>
      </c>
      <c r="DW45" s="6">
        <v>1.4350000000000001</v>
      </c>
      <c r="DX45" s="6">
        <v>1.44</v>
      </c>
      <c r="DY45" s="6">
        <v>1.4430000000000001</v>
      </c>
      <c r="DZ45" s="6">
        <v>1.4259999999999999</v>
      </c>
      <c r="EA45" s="6">
        <v>1.4239999999999999</v>
      </c>
      <c r="EB45" s="6">
        <v>1.4159999999999999</v>
      </c>
      <c r="EC45" s="6">
        <v>1.409</v>
      </c>
      <c r="ED45" s="6">
        <v>1.401</v>
      </c>
      <c r="EF45" s="6">
        <v>1413.277</v>
      </c>
      <c r="EG45" s="6">
        <v>1399.0730000000001</v>
      </c>
      <c r="EH45" s="6">
        <v>1392.8530000000001</v>
      </c>
      <c r="EI45" s="6">
        <v>1409.9169999999999</v>
      </c>
      <c r="EJ45" s="6">
        <v>1392.5409999999999</v>
      </c>
      <c r="EK45" s="6">
        <v>1400.479</v>
      </c>
      <c r="EL45" s="6">
        <v>1387.4459999999999</v>
      </c>
      <c r="EM45" s="6">
        <v>1388.509</v>
      </c>
      <c r="EN45" s="6">
        <v>1386.759</v>
      </c>
      <c r="EO45" s="6">
        <v>1375.711</v>
      </c>
      <c r="EP45" s="6">
        <v>1377.211</v>
      </c>
      <c r="EQ45" s="6">
        <v>1365.2090000000001</v>
      </c>
      <c r="ER45" s="6">
        <v>1378.914</v>
      </c>
      <c r="ES45" s="6">
        <v>1359.318</v>
      </c>
      <c r="ET45" s="6">
        <v>1371.241</v>
      </c>
      <c r="EU45" s="6">
        <v>1352.442</v>
      </c>
      <c r="EV45" s="6">
        <v>1359.287</v>
      </c>
      <c r="EW45" s="6">
        <v>1357.8489999999999</v>
      </c>
      <c r="EX45" s="6">
        <v>1351.27</v>
      </c>
      <c r="EY45" s="6">
        <v>1362.568</v>
      </c>
      <c r="EZ45" s="6">
        <v>1344.316</v>
      </c>
      <c r="FA45" s="6">
        <v>1344.9880000000001</v>
      </c>
      <c r="FB45" s="6">
        <v>1341.144</v>
      </c>
      <c r="FC45" s="6">
        <v>1343.1130000000001</v>
      </c>
      <c r="FD45" s="6">
        <v>1340.972</v>
      </c>
      <c r="FE45" s="6">
        <v>1329.518</v>
      </c>
      <c r="FF45" s="6">
        <v>1327.7829999999999</v>
      </c>
      <c r="FG45" s="6">
        <v>1321.6579999999999</v>
      </c>
      <c r="FH45" s="6">
        <v>1329.8620000000001</v>
      </c>
      <c r="FI45" s="6">
        <v>1319.095</v>
      </c>
      <c r="FJ45" s="6">
        <v>1314.9380000000001</v>
      </c>
      <c r="FK45" s="6">
        <v>1326.143</v>
      </c>
      <c r="FL45" s="6">
        <v>1310.3440000000001</v>
      </c>
      <c r="FM45" s="6">
        <v>1307.6089999999999</v>
      </c>
      <c r="FN45" s="6">
        <v>1308.922</v>
      </c>
      <c r="FO45" s="6">
        <v>1316.095</v>
      </c>
      <c r="FP45" s="6">
        <v>1302.0150000000001</v>
      </c>
      <c r="FQ45" s="6">
        <v>1303.5150000000001</v>
      </c>
      <c r="FR45" s="6">
        <v>1296.9829999999999</v>
      </c>
      <c r="FS45" s="6">
        <v>1282.325</v>
      </c>
      <c r="FT45" s="6">
        <v>1295.749</v>
      </c>
      <c r="FU45" s="6">
        <v>1292.7950000000001</v>
      </c>
      <c r="FV45" s="6">
        <v>1289.373</v>
      </c>
      <c r="FW45" s="6">
        <v>1287.81</v>
      </c>
      <c r="FX45" s="6">
        <v>1283.6220000000001</v>
      </c>
      <c r="FY45" s="6">
        <v>1293.53</v>
      </c>
      <c r="FZ45" s="6">
        <v>1267.5740000000001</v>
      </c>
      <c r="GA45" s="6">
        <v>1276.653</v>
      </c>
      <c r="GB45" s="6">
        <v>1275.606</v>
      </c>
      <c r="GC45" s="6">
        <v>1271.7929999999999</v>
      </c>
      <c r="GD45" s="6">
        <v>1269.261</v>
      </c>
      <c r="GE45" s="6">
        <v>1259.51</v>
      </c>
      <c r="GF45" s="6">
        <v>1270.011</v>
      </c>
      <c r="GG45" s="6">
        <v>1257.1510000000001</v>
      </c>
      <c r="GH45" s="6">
        <v>1270.2149999999999</v>
      </c>
      <c r="GI45" s="6">
        <v>1261.682</v>
      </c>
      <c r="GJ45" s="6">
        <v>1250.9000000000001</v>
      </c>
      <c r="GK45" s="6">
        <v>1257.4939999999999</v>
      </c>
      <c r="GL45" s="6">
        <v>1247.884</v>
      </c>
      <c r="GM45" s="6">
        <v>1244.93</v>
      </c>
      <c r="GN45" s="6">
        <v>1243.258</v>
      </c>
      <c r="GO45" s="6">
        <v>1241.2429999999999</v>
      </c>
      <c r="GP45" s="6">
        <v>1236.0229999999999</v>
      </c>
      <c r="GQ45" s="6">
        <v>1229.991</v>
      </c>
      <c r="GR45" s="6">
        <v>1229.194</v>
      </c>
      <c r="GS45" s="6">
        <v>1232.1479999999999</v>
      </c>
      <c r="GT45" s="6">
        <v>1235.461</v>
      </c>
      <c r="GU45" s="6">
        <v>1227.835</v>
      </c>
      <c r="GV45" s="6">
        <v>1226.5219999999999</v>
      </c>
      <c r="GW45" s="6">
        <v>1226.116</v>
      </c>
      <c r="GX45" s="6">
        <v>1221.6780000000001</v>
      </c>
      <c r="GY45" s="6">
        <v>1226.366</v>
      </c>
      <c r="GZ45" s="6">
        <v>1216.162</v>
      </c>
      <c r="HA45" s="6">
        <v>1224.2719999999999</v>
      </c>
      <c r="HB45" s="6">
        <v>1213.2239999999999</v>
      </c>
      <c r="HC45" s="6">
        <v>1209.2550000000001</v>
      </c>
      <c r="HD45" s="6">
        <v>1212.2239999999999</v>
      </c>
      <c r="HE45" s="6">
        <v>1197.816</v>
      </c>
      <c r="HF45" s="6">
        <v>1198.222</v>
      </c>
      <c r="HG45" s="6">
        <v>1200.097</v>
      </c>
      <c r="HH45" s="6">
        <v>1206.6610000000001</v>
      </c>
      <c r="HI45" s="6">
        <v>1195.2529999999999</v>
      </c>
      <c r="HJ45" s="6">
        <v>1202.8630000000001</v>
      </c>
      <c r="HK45" s="6">
        <v>1203.442</v>
      </c>
      <c r="HL45" s="6">
        <v>1196.441</v>
      </c>
      <c r="HM45" s="6">
        <v>1197.316</v>
      </c>
      <c r="HN45" s="6">
        <v>1194.1279999999999</v>
      </c>
      <c r="HO45" s="6">
        <v>1198.7539999999999</v>
      </c>
      <c r="HP45" s="6">
        <v>1195.2529999999999</v>
      </c>
      <c r="HQ45" s="6">
        <v>1188.268</v>
      </c>
      <c r="HR45" s="6">
        <v>1189.768</v>
      </c>
      <c r="HS45" s="6">
        <v>1176.6569999999999</v>
      </c>
      <c r="HT45" s="6">
        <v>1193.472</v>
      </c>
      <c r="HU45" s="6">
        <v>1171.922</v>
      </c>
      <c r="HV45" s="6">
        <v>1179.6579999999999</v>
      </c>
      <c r="HW45" s="6">
        <v>1169.7660000000001</v>
      </c>
      <c r="HX45" s="6">
        <v>1174.6880000000001</v>
      </c>
      <c r="HY45" s="6">
        <v>1176.4390000000001</v>
      </c>
      <c r="HZ45" s="6">
        <v>1165.9690000000001</v>
      </c>
      <c r="IA45" s="6">
        <v>1160.1869999999999</v>
      </c>
      <c r="IB45" s="6">
        <v>1165.5940000000001</v>
      </c>
      <c r="IC45" s="6">
        <v>1163.1400000000001</v>
      </c>
      <c r="ID45" s="6">
        <v>1152.9829999999999</v>
      </c>
      <c r="IE45" s="6">
        <v>1160.952</v>
      </c>
      <c r="IF45" s="6">
        <v>1158.4680000000001</v>
      </c>
      <c r="IG45" s="6">
        <v>1155.1859999999999</v>
      </c>
      <c r="IH45" s="6">
        <v>1155.046</v>
      </c>
      <c r="II45" s="6">
        <v>1143.6379999999999</v>
      </c>
      <c r="IJ45" s="6">
        <v>1148.92</v>
      </c>
      <c r="IK45" s="6">
        <v>1143.4349999999999</v>
      </c>
      <c r="IL45" s="6">
        <v>1148.654</v>
      </c>
      <c r="IM45" s="6">
        <v>1139.2</v>
      </c>
      <c r="IN45" s="6">
        <v>1140.856</v>
      </c>
      <c r="IO45" s="6">
        <v>1142.075</v>
      </c>
      <c r="IP45" s="6">
        <v>1133.278</v>
      </c>
      <c r="IQ45" s="6">
        <v>1140.9190000000001</v>
      </c>
      <c r="IR45" s="6">
        <v>1129.605</v>
      </c>
      <c r="IS45" s="6">
        <v>1137.6220000000001</v>
      </c>
      <c r="IT45" s="6">
        <v>1130.73</v>
      </c>
      <c r="IU45" s="6">
        <v>1127.011</v>
      </c>
      <c r="IV45" s="6">
        <v>1132.8399999999999</v>
      </c>
      <c r="IW45" s="6">
        <v>1125.48</v>
      </c>
      <c r="IX45" s="6">
        <v>1126.2139999999999</v>
      </c>
      <c r="IY45" s="6">
        <v>1116.6980000000001</v>
      </c>
      <c r="IZ45" s="6">
        <v>1121.2139999999999</v>
      </c>
      <c r="JA45" s="6">
        <v>1127.73</v>
      </c>
      <c r="JB45" s="6">
        <v>1115.2909999999999</v>
      </c>
      <c r="JC45" s="6">
        <v>1115.463</v>
      </c>
      <c r="JD45" s="6">
        <v>1106.7280000000001</v>
      </c>
      <c r="JE45" s="6">
        <v>1112.1189999999999</v>
      </c>
      <c r="JF45" s="6">
        <v>1115.354</v>
      </c>
      <c r="JG45" s="6">
        <v>1113.385</v>
      </c>
      <c r="JH45" s="6">
        <v>1111.885</v>
      </c>
      <c r="JI45" s="6">
        <v>1110.1969999999999</v>
      </c>
      <c r="JJ45" s="6">
        <v>1108.556</v>
      </c>
      <c r="JK45" s="6">
        <v>1092.4760000000001</v>
      </c>
      <c r="JL45" s="6">
        <v>1099.008</v>
      </c>
      <c r="JM45" s="6">
        <v>1094.9760000000001</v>
      </c>
      <c r="JN45" s="6">
        <v>1097.867</v>
      </c>
      <c r="JO45" s="6">
        <v>1095.508</v>
      </c>
      <c r="JP45" s="6">
        <v>1092.6479999999999</v>
      </c>
      <c r="JQ45" s="6">
        <v>1107.712</v>
      </c>
      <c r="JR45" s="6">
        <v>1078.521</v>
      </c>
      <c r="JS45" s="6">
        <v>1090.57</v>
      </c>
      <c r="JT45" s="6">
        <v>1081.194</v>
      </c>
      <c r="JU45" s="6">
        <v>1081.0530000000001</v>
      </c>
      <c r="JV45" s="6">
        <v>1087.0540000000001</v>
      </c>
      <c r="JW45" s="6">
        <v>1087.9760000000001</v>
      </c>
      <c r="JX45" s="6">
        <v>1085.7249999999999</v>
      </c>
      <c r="JY45" s="6">
        <v>1076.537</v>
      </c>
      <c r="JZ45" s="6">
        <v>1083.4280000000001</v>
      </c>
      <c r="KA45" s="6">
        <v>1074.068</v>
      </c>
      <c r="KB45" s="6">
        <v>1074.5989999999999</v>
      </c>
      <c r="KC45" s="6">
        <v>1079.7090000000001</v>
      </c>
      <c r="KD45" s="6">
        <v>1068.6300000000001</v>
      </c>
      <c r="KE45" s="6">
        <v>1072.1769999999999</v>
      </c>
      <c r="KF45" s="6">
        <v>1067.6300000000001</v>
      </c>
      <c r="KG45" s="6">
        <v>1074.3019999999999</v>
      </c>
      <c r="KH45" s="6">
        <v>1072.0519999999999</v>
      </c>
      <c r="KI45" s="6">
        <v>1066.6300000000001</v>
      </c>
      <c r="KJ45" s="6">
        <v>1066.9259999999999</v>
      </c>
      <c r="KK45" s="6">
        <v>1052.3309999999999</v>
      </c>
      <c r="KL45" s="6">
        <v>1063.848</v>
      </c>
      <c r="KM45" s="6">
        <v>1058.0820000000001</v>
      </c>
      <c r="KN45" s="6">
        <v>1058.9880000000001</v>
      </c>
      <c r="KO45" s="6">
        <v>1060.473</v>
      </c>
      <c r="KP45" s="6">
        <v>1049.9090000000001</v>
      </c>
      <c r="KQ45" s="6">
        <v>1058.3630000000001</v>
      </c>
      <c r="KR45" s="6">
        <v>1047.924</v>
      </c>
      <c r="KS45" s="6">
        <v>1057.519</v>
      </c>
      <c r="KT45" s="6">
        <v>1048.7840000000001</v>
      </c>
      <c r="KU45" s="6">
        <v>1052.3779999999999</v>
      </c>
      <c r="KV45" s="6">
        <v>1044.127</v>
      </c>
      <c r="KW45" s="6">
        <v>1041.3140000000001</v>
      </c>
      <c r="KX45" s="6">
        <v>1043.2360000000001</v>
      </c>
      <c r="KY45" s="6">
        <v>1040.002</v>
      </c>
      <c r="KZ45" s="6">
        <v>1043.33</v>
      </c>
      <c r="LA45" s="6">
        <v>1032.673</v>
      </c>
      <c r="LB45" s="6">
        <v>1044.346</v>
      </c>
      <c r="LC45" s="6">
        <v>1037.8140000000001</v>
      </c>
      <c r="LD45" s="6">
        <v>1039.72</v>
      </c>
      <c r="LE45" s="6">
        <v>1040.549</v>
      </c>
      <c r="LF45" s="6">
        <v>1031.548</v>
      </c>
      <c r="LG45" s="6">
        <v>1036.876</v>
      </c>
      <c r="LH45" s="6">
        <v>1030.126</v>
      </c>
      <c r="LI45" s="6">
        <v>1034.5640000000001</v>
      </c>
      <c r="LJ45" s="6">
        <v>1036.1569999999999</v>
      </c>
      <c r="LK45" s="6">
        <v>1036.454</v>
      </c>
      <c r="LL45" s="6">
        <v>1020.874</v>
      </c>
      <c r="LM45" s="6">
        <v>1027.297</v>
      </c>
      <c r="LN45" s="6">
        <v>1020.6559999999999</v>
      </c>
      <c r="LO45" s="6">
        <v>1021.937</v>
      </c>
      <c r="LP45" s="6">
        <v>1024.125</v>
      </c>
      <c r="LQ45" s="6">
        <v>1017.593</v>
      </c>
      <c r="LR45" s="6">
        <v>1019.593</v>
      </c>
      <c r="LS45" s="6">
        <v>1014.811</v>
      </c>
      <c r="LT45" s="6">
        <v>1026.0160000000001</v>
      </c>
      <c r="LU45" s="6">
        <v>1007.795</v>
      </c>
      <c r="LV45" s="6">
        <v>1011.874</v>
      </c>
      <c r="LW45" s="6">
        <v>1024.1400000000001</v>
      </c>
      <c r="LX45" s="6">
        <v>1004.357</v>
      </c>
      <c r="LY45" s="6">
        <v>1018.359</v>
      </c>
      <c r="LZ45" s="6">
        <v>1007.31</v>
      </c>
      <c r="MA45" s="6">
        <v>1010.061</v>
      </c>
      <c r="MB45" s="6">
        <v>1008.561</v>
      </c>
      <c r="MC45" s="6">
        <v>1002.529</v>
      </c>
      <c r="MD45" s="6">
        <v>1003.919</v>
      </c>
      <c r="ME45" s="6">
        <v>1000.45</v>
      </c>
      <c r="MF45" s="6">
        <v>1003.6849999999999</v>
      </c>
      <c r="MG45" s="6">
        <v>1001.107</v>
      </c>
      <c r="MH45" s="6">
        <v>1005.17</v>
      </c>
      <c r="MI45" s="6">
        <v>999.88800000000003</v>
      </c>
      <c r="MJ45" s="6">
        <v>993.66800000000001</v>
      </c>
      <c r="MK45" s="6">
        <v>997.41899999999998</v>
      </c>
      <c r="ML45" s="6">
        <v>990.88699999999994</v>
      </c>
      <c r="MM45" s="6">
        <v>994.10599999999999</v>
      </c>
      <c r="MN45" s="6">
        <v>980.60400000000004</v>
      </c>
      <c r="MO45" s="6">
        <v>1000.919</v>
      </c>
      <c r="MP45" s="6">
        <v>989.48</v>
      </c>
      <c r="MQ45" s="6">
        <v>985.52700000000004</v>
      </c>
      <c r="MR45" s="6">
        <v>997.10599999999999</v>
      </c>
      <c r="MS45" s="6">
        <v>982.88599999999997</v>
      </c>
      <c r="MT45" s="6">
        <v>985.44899999999996</v>
      </c>
      <c r="MU45" s="6">
        <v>974.57299999999998</v>
      </c>
      <c r="MV45" s="6">
        <v>986.58900000000006</v>
      </c>
      <c r="MW45" s="6">
        <v>979.46400000000006</v>
      </c>
      <c r="MX45" s="6">
        <v>976.33799999999997</v>
      </c>
      <c r="MY45" s="6">
        <v>983.37</v>
      </c>
      <c r="MZ45" s="6">
        <v>981.37</v>
      </c>
    </row>
    <row r="46" spans="2:364">
      <c r="B46" s="5" t="s">
        <v>26</v>
      </c>
      <c r="D46" s="6" t="s">
        <v>400</v>
      </c>
      <c r="E46" s="6">
        <v>1269.58</v>
      </c>
      <c r="F46" s="6">
        <v>1268.586</v>
      </c>
      <c r="G46" s="6">
        <v>1268.0360000000001</v>
      </c>
      <c r="H46" s="6">
        <v>1274.3530000000001</v>
      </c>
      <c r="I46" s="6">
        <v>1263.2629999999999</v>
      </c>
      <c r="J46" s="6">
        <v>1274.4770000000001</v>
      </c>
      <c r="K46" s="6">
        <v>1267.1489999999999</v>
      </c>
      <c r="L46" s="6">
        <v>1271.6199999999999</v>
      </c>
      <c r="M46" s="6">
        <v>1270.396</v>
      </c>
      <c r="N46" s="6">
        <v>1279.357</v>
      </c>
      <c r="O46" s="6">
        <v>1269.42</v>
      </c>
      <c r="P46" s="6">
        <v>1231.1099999999999</v>
      </c>
      <c r="Q46" s="6">
        <v>1209.6220000000001</v>
      </c>
      <c r="R46" s="6">
        <v>1196.278</v>
      </c>
      <c r="S46" s="6">
        <v>1238.385</v>
      </c>
      <c r="T46" s="6">
        <v>1235.7239999999999</v>
      </c>
      <c r="U46" s="6">
        <v>1242.3599999999999</v>
      </c>
      <c r="V46" s="6">
        <v>1252.19</v>
      </c>
      <c r="W46" s="6">
        <v>1257.0170000000001</v>
      </c>
      <c r="X46" s="6">
        <v>1270.9110000000001</v>
      </c>
      <c r="Y46" s="6">
        <v>1281.096</v>
      </c>
      <c r="Z46" s="6">
        <v>1305.21</v>
      </c>
      <c r="AA46" s="6">
        <v>1324.0730000000001</v>
      </c>
      <c r="AB46" s="6">
        <v>1359.029</v>
      </c>
      <c r="AC46" s="6">
        <v>1374.999</v>
      </c>
      <c r="AD46" s="6">
        <v>1400.2139999999999</v>
      </c>
      <c r="AE46" s="6">
        <v>1420.0519999999999</v>
      </c>
      <c r="AF46" s="6">
        <v>1438.7539999999999</v>
      </c>
      <c r="AG46" s="6">
        <v>1470.6410000000001</v>
      </c>
      <c r="AH46" s="6">
        <v>1496.21</v>
      </c>
      <c r="AI46" s="6">
        <v>1522.472</v>
      </c>
      <c r="AJ46" s="6">
        <v>1539.5060000000001</v>
      </c>
      <c r="AK46" s="6">
        <v>1572.7950000000001</v>
      </c>
      <c r="AL46" s="6">
        <v>1592.864</v>
      </c>
      <c r="AM46" s="6">
        <v>1617.652</v>
      </c>
      <c r="AN46" s="6">
        <v>1653.248</v>
      </c>
      <c r="AO46" s="6">
        <v>1688.3989999999999</v>
      </c>
      <c r="AP46" s="6">
        <v>1711.2719999999999</v>
      </c>
      <c r="AQ46" s="6">
        <v>1716.684</v>
      </c>
      <c r="AR46" s="6">
        <v>1748.836</v>
      </c>
      <c r="AS46" s="6">
        <v>1760.76</v>
      </c>
      <c r="AT46" s="6">
        <v>1770.2180000000001</v>
      </c>
      <c r="AU46" s="6">
        <v>1777.972</v>
      </c>
      <c r="AV46" s="6">
        <v>1813.5319999999999</v>
      </c>
      <c r="AW46" s="6">
        <v>1840.61</v>
      </c>
      <c r="AX46" s="6">
        <v>1846.0219999999999</v>
      </c>
      <c r="AY46" s="6">
        <v>1871.556</v>
      </c>
      <c r="AZ46" s="6">
        <v>1890.01</v>
      </c>
      <c r="BA46" s="6">
        <v>1899.1659999999999</v>
      </c>
      <c r="BB46" s="6">
        <v>1915.491</v>
      </c>
      <c r="BC46" s="6">
        <v>1923.884</v>
      </c>
      <c r="BD46" s="6">
        <v>1938.576</v>
      </c>
      <c r="BE46" s="6">
        <v>1930.627</v>
      </c>
      <c r="BF46" s="6">
        <v>1955.6110000000001</v>
      </c>
      <c r="BG46" s="6">
        <v>1982.4580000000001</v>
      </c>
      <c r="BH46" s="6">
        <v>1997.15</v>
      </c>
      <c r="BI46" s="6">
        <v>2007.318</v>
      </c>
      <c r="BJ46" s="6">
        <v>2008.0630000000001</v>
      </c>
      <c r="BK46" s="6">
        <v>2024.991</v>
      </c>
      <c r="BL46" s="6">
        <v>2042.789</v>
      </c>
      <c r="BM46" s="6">
        <v>2037.0219999999999</v>
      </c>
      <c r="BN46" s="6">
        <v>2049.8870000000002</v>
      </c>
      <c r="BO46" s="6">
        <v>2047.6859999999999</v>
      </c>
      <c r="BP46" s="6">
        <v>2053.826</v>
      </c>
      <c r="BQ46" s="6">
        <v>2058.1729999999998</v>
      </c>
      <c r="BR46" s="6">
        <v>2072.848</v>
      </c>
      <c r="BS46" s="6">
        <v>2072.4569999999999</v>
      </c>
      <c r="BT46" s="6">
        <v>2095.4540000000002</v>
      </c>
      <c r="BU46" s="6">
        <v>2083.1570000000002</v>
      </c>
      <c r="BV46" s="6">
        <v>2086.7060000000001</v>
      </c>
      <c r="BW46" s="6">
        <v>2093.8040000000001</v>
      </c>
      <c r="BX46" s="6">
        <v>2085.0909999999999</v>
      </c>
      <c r="BY46" s="6">
        <v>2089.8470000000002</v>
      </c>
      <c r="BZ46" s="6">
        <v>2095.223</v>
      </c>
      <c r="CA46" s="6">
        <v>2085.9070000000002</v>
      </c>
      <c r="CB46" s="6">
        <v>2076.4319999999998</v>
      </c>
      <c r="CC46" s="6">
        <v>2092.5619999999999</v>
      </c>
      <c r="CD46" s="6">
        <v>2094.2829999999999</v>
      </c>
      <c r="CE46" s="6">
        <v>2113.7310000000002</v>
      </c>
      <c r="CF46" s="6">
        <v>2092.9520000000002</v>
      </c>
      <c r="CG46" s="6">
        <v>2082.7840000000001</v>
      </c>
      <c r="CH46" s="6">
        <v>2069.902</v>
      </c>
      <c r="CI46" s="6">
        <v>2060.9059999999999</v>
      </c>
      <c r="CJ46" s="6">
        <v>2067.808</v>
      </c>
      <c r="CK46" s="6">
        <v>2047.5619999999999</v>
      </c>
      <c r="CL46" s="6">
        <v>2052.6190000000001</v>
      </c>
      <c r="CM46" s="6">
        <v>2039.3820000000001</v>
      </c>
      <c r="CN46" s="6">
        <v>2042.079</v>
      </c>
      <c r="CO46" s="6">
        <v>2055.6</v>
      </c>
      <c r="CP46" s="6">
        <v>2064.1</v>
      </c>
      <c r="CQ46" s="6">
        <v>2050.6669999999999</v>
      </c>
      <c r="CR46" s="6">
        <v>2046.355</v>
      </c>
      <c r="CS46" s="6">
        <v>2043.3920000000001</v>
      </c>
      <c r="CT46" s="6">
        <v>2028.3979999999999</v>
      </c>
      <c r="CU46" s="6">
        <v>2020.395</v>
      </c>
      <c r="CV46" s="6">
        <v>2012.694</v>
      </c>
      <c r="CW46" s="6">
        <v>2006.963</v>
      </c>
      <c r="CX46" s="6">
        <v>1998.6590000000001</v>
      </c>
      <c r="CY46" s="6">
        <v>1985.847</v>
      </c>
      <c r="CZ46" s="6">
        <v>1982.8130000000001</v>
      </c>
      <c r="DA46" s="6">
        <v>1971.74</v>
      </c>
      <c r="DB46" s="6">
        <v>1979.992</v>
      </c>
      <c r="DC46" s="6">
        <v>1974.704</v>
      </c>
      <c r="DD46" s="6">
        <v>1964.3409999999999</v>
      </c>
      <c r="DE46" s="6">
        <v>1966.204</v>
      </c>
      <c r="DF46" s="6">
        <v>1949.17</v>
      </c>
      <c r="DG46" s="6">
        <v>1936.82</v>
      </c>
      <c r="DH46" s="6">
        <v>1931.7449999999999</v>
      </c>
      <c r="DI46" s="6">
        <v>1919.271</v>
      </c>
      <c r="DJ46" s="6">
        <v>1909.884</v>
      </c>
      <c r="DK46" s="6">
        <v>1910.1849999999999</v>
      </c>
      <c r="DL46" s="6">
        <v>1900.692</v>
      </c>
      <c r="DM46" s="6">
        <v>1904.223</v>
      </c>
      <c r="DN46" s="6">
        <v>1889.105</v>
      </c>
      <c r="DO46" s="6">
        <v>1890.809</v>
      </c>
      <c r="DP46" s="6">
        <v>1878.068</v>
      </c>
      <c r="DQ46" s="6">
        <v>1874.856</v>
      </c>
      <c r="DR46" s="6">
        <v>1862.0630000000001</v>
      </c>
      <c r="DS46" s="6">
        <v>1842.0830000000001</v>
      </c>
      <c r="DT46" s="6">
        <v>1845.365</v>
      </c>
      <c r="DU46" s="6">
        <v>1841.692</v>
      </c>
      <c r="DV46" s="6">
        <v>1836.1210000000001</v>
      </c>
      <c r="DW46" s="6">
        <v>1821.3040000000001</v>
      </c>
      <c r="DX46" s="6">
        <v>1828.136</v>
      </c>
      <c r="DY46" s="6">
        <v>1831.915</v>
      </c>
      <c r="DZ46" s="6">
        <v>1810.32</v>
      </c>
      <c r="EA46" s="6">
        <v>1808.049</v>
      </c>
      <c r="EB46" s="6">
        <v>1797.7570000000001</v>
      </c>
      <c r="EC46" s="6">
        <v>1789.2049999999999</v>
      </c>
      <c r="ED46" s="6">
        <v>1778.6469999999999</v>
      </c>
      <c r="EF46" s="6">
        <v>1382.4680000000001</v>
      </c>
      <c r="EG46" s="6">
        <v>1378.7439999999999</v>
      </c>
      <c r="EH46" s="6">
        <v>1365.3040000000001</v>
      </c>
      <c r="EI46" s="6">
        <v>1373.8710000000001</v>
      </c>
      <c r="EJ46" s="6">
        <v>1350.3009999999999</v>
      </c>
      <c r="EK46" s="6">
        <v>1370.867</v>
      </c>
      <c r="EL46" s="6">
        <v>1354.393</v>
      </c>
      <c r="EM46" s="6">
        <v>1350.8679999999999</v>
      </c>
      <c r="EN46" s="6">
        <v>1356.3240000000001</v>
      </c>
      <c r="EO46" s="6">
        <v>1345.566</v>
      </c>
      <c r="EP46" s="6">
        <v>1355.9870000000001</v>
      </c>
      <c r="EQ46" s="6">
        <v>1338.2719999999999</v>
      </c>
      <c r="ER46" s="6">
        <v>1345.6579999999999</v>
      </c>
      <c r="ES46" s="6">
        <v>1333.414</v>
      </c>
      <c r="ET46" s="6">
        <v>1341.4739999999999</v>
      </c>
      <c r="EU46" s="6">
        <v>1330.502</v>
      </c>
      <c r="EV46" s="6">
        <v>1321.5830000000001</v>
      </c>
      <c r="EW46" s="6">
        <v>1331.8050000000001</v>
      </c>
      <c r="EX46" s="6">
        <v>1308.2049999999999</v>
      </c>
      <c r="EY46" s="6">
        <v>1318.84</v>
      </c>
      <c r="EZ46" s="6">
        <v>1307.27</v>
      </c>
      <c r="FA46" s="6">
        <v>1311.653</v>
      </c>
      <c r="FB46" s="6">
        <v>1317.384</v>
      </c>
      <c r="FC46" s="6">
        <v>1315.8820000000001</v>
      </c>
      <c r="FD46" s="6">
        <v>1308.664</v>
      </c>
      <c r="FE46" s="6">
        <v>1298.3050000000001</v>
      </c>
      <c r="FF46" s="6">
        <v>1313.0319999999999</v>
      </c>
      <c r="FG46" s="6">
        <v>1301.9829999999999</v>
      </c>
      <c r="FH46" s="6">
        <v>1304.68</v>
      </c>
      <c r="FI46" s="6">
        <v>1302.259</v>
      </c>
      <c r="FJ46" s="6">
        <v>1293.3399999999999</v>
      </c>
      <c r="FK46" s="6">
        <v>1300.7260000000001</v>
      </c>
      <c r="FL46" s="6">
        <v>1288.1600000000001</v>
      </c>
      <c r="FM46" s="6">
        <v>1287.1030000000001</v>
      </c>
      <c r="FN46" s="6">
        <v>1288.8499999999999</v>
      </c>
      <c r="FO46" s="6">
        <v>1280.8499999999999</v>
      </c>
      <c r="FP46" s="6">
        <v>1283.4549999999999</v>
      </c>
      <c r="FQ46" s="6">
        <v>1269.2339999999999</v>
      </c>
      <c r="FR46" s="6">
        <v>1281.203</v>
      </c>
      <c r="FS46" s="6">
        <v>1261.6479999999999</v>
      </c>
      <c r="FT46" s="6">
        <v>1263.9929999999999</v>
      </c>
      <c r="FU46" s="6">
        <v>1263.3800000000001</v>
      </c>
      <c r="FV46" s="6">
        <v>1261.8779999999999</v>
      </c>
      <c r="FW46" s="6">
        <v>1263.6410000000001</v>
      </c>
      <c r="FX46" s="6">
        <v>1257.848</v>
      </c>
      <c r="FY46" s="6">
        <v>1260.377</v>
      </c>
      <c r="FZ46" s="6">
        <v>1247.826</v>
      </c>
      <c r="GA46" s="6">
        <v>1251.519</v>
      </c>
      <c r="GB46" s="6">
        <v>1255.4110000000001</v>
      </c>
      <c r="GC46" s="6">
        <v>1244.3779999999999</v>
      </c>
      <c r="GD46" s="6">
        <v>1249.864</v>
      </c>
      <c r="GE46" s="6">
        <v>1239.29</v>
      </c>
      <c r="GF46" s="6">
        <v>1236.838</v>
      </c>
      <c r="GG46" s="6">
        <v>1232.8989999999999</v>
      </c>
      <c r="GH46" s="6">
        <v>1242.5229999999999</v>
      </c>
      <c r="GI46" s="6">
        <v>1233.6500000000001</v>
      </c>
      <c r="GJ46" s="6">
        <v>1226.4780000000001</v>
      </c>
      <c r="GK46" s="6">
        <v>1231.796</v>
      </c>
      <c r="GL46" s="6">
        <v>1217.9580000000001</v>
      </c>
      <c r="GM46" s="6">
        <v>1233.2059999999999</v>
      </c>
      <c r="GN46" s="6">
        <v>1223.107</v>
      </c>
      <c r="GO46" s="6">
        <v>1216.579</v>
      </c>
      <c r="GP46" s="6">
        <v>1213.3610000000001</v>
      </c>
      <c r="GQ46" s="6">
        <v>1220.318</v>
      </c>
      <c r="GR46" s="6">
        <v>1220.655</v>
      </c>
      <c r="GS46" s="6">
        <v>1210.97</v>
      </c>
      <c r="GT46" s="6">
        <v>1212.2570000000001</v>
      </c>
      <c r="GU46" s="6">
        <v>1207.0319999999999</v>
      </c>
      <c r="GV46" s="6">
        <v>1205.193</v>
      </c>
      <c r="GW46" s="6">
        <v>1202.1579999999999</v>
      </c>
      <c r="GX46" s="6">
        <v>1197.0550000000001</v>
      </c>
      <c r="GY46" s="6">
        <v>1204.518</v>
      </c>
      <c r="GZ46" s="6">
        <v>1189.163</v>
      </c>
      <c r="HA46" s="6">
        <v>1204.5029999999999</v>
      </c>
      <c r="HB46" s="6">
        <v>1186.5429999999999</v>
      </c>
      <c r="HC46" s="6">
        <v>1190.2819999999999</v>
      </c>
      <c r="HD46" s="6">
        <v>1192.213</v>
      </c>
      <c r="HE46" s="6">
        <v>1172.26</v>
      </c>
      <c r="HF46" s="6">
        <v>1188.7950000000001</v>
      </c>
      <c r="HG46" s="6">
        <v>1174.7270000000001</v>
      </c>
      <c r="HH46" s="6">
        <v>1181.577</v>
      </c>
      <c r="HI46" s="6">
        <v>1183.0329999999999</v>
      </c>
      <c r="HJ46" s="6">
        <v>1182.175</v>
      </c>
      <c r="HK46" s="6">
        <v>1178.9110000000001</v>
      </c>
      <c r="HL46" s="6">
        <v>1164.95</v>
      </c>
      <c r="HM46" s="6">
        <v>1173.1949999999999</v>
      </c>
      <c r="HN46" s="6">
        <v>1166.575</v>
      </c>
      <c r="HO46" s="6">
        <v>1169.3789999999999</v>
      </c>
      <c r="HP46" s="6">
        <v>1165.3789999999999</v>
      </c>
      <c r="HQ46" s="6">
        <v>1153.0889999999999</v>
      </c>
      <c r="HR46" s="6">
        <v>1166.421</v>
      </c>
      <c r="HS46" s="6">
        <v>1155.8009999999999</v>
      </c>
      <c r="HT46" s="6">
        <v>1162.8510000000001</v>
      </c>
      <c r="HU46" s="6">
        <v>1148.154</v>
      </c>
      <c r="HV46" s="6">
        <v>1158.2840000000001</v>
      </c>
      <c r="HW46" s="6">
        <v>1154.6980000000001</v>
      </c>
      <c r="HX46" s="6">
        <v>1154.4369999999999</v>
      </c>
      <c r="HY46" s="6">
        <v>1152.047</v>
      </c>
      <c r="HZ46" s="6">
        <v>1145.595</v>
      </c>
      <c r="IA46" s="6">
        <v>1148.4459999999999</v>
      </c>
      <c r="IB46" s="6">
        <v>1145.5029999999999</v>
      </c>
      <c r="IC46" s="6">
        <v>1146.04</v>
      </c>
      <c r="ID46" s="6">
        <v>1127.7270000000001</v>
      </c>
      <c r="IE46" s="6">
        <v>1139.4960000000001</v>
      </c>
      <c r="IF46" s="6">
        <v>1134.27</v>
      </c>
      <c r="IG46" s="6">
        <v>1125.5509999999999</v>
      </c>
      <c r="IH46" s="6">
        <v>1133.1980000000001</v>
      </c>
      <c r="II46" s="6">
        <v>1121.3979999999999</v>
      </c>
      <c r="IJ46" s="6">
        <v>1132.845</v>
      </c>
      <c r="IK46" s="6">
        <v>1116.0340000000001</v>
      </c>
      <c r="IL46" s="6">
        <v>1127.3440000000001</v>
      </c>
      <c r="IM46" s="6">
        <v>1123.1600000000001</v>
      </c>
      <c r="IN46" s="6">
        <v>1116.356</v>
      </c>
      <c r="IO46" s="6">
        <v>1118.67</v>
      </c>
      <c r="IP46" s="6">
        <v>1113.306</v>
      </c>
      <c r="IQ46" s="6">
        <v>1121.75</v>
      </c>
      <c r="IR46" s="6">
        <v>1109.046</v>
      </c>
      <c r="IS46" s="6">
        <v>1117.95</v>
      </c>
      <c r="IT46" s="6">
        <v>1109.23</v>
      </c>
      <c r="IU46" s="6">
        <v>1105.2909999999999</v>
      </c>
      <c r="IV46" s="6">
        <v>1107.8510000000001</v>
      </c>
      <c r="IW46" s="6">
        <v>1100.3720000000001</v>
      </c>
      <c r="IX46" s="6">
        <v>1104.816</v>
      </c>
      <c r="IY46" s="6">
        <v>1100.5709999999999</v>
      </c>
      <c r="IZ46" s="6">
        <v>1104.8320000000001</v>
      </c>
      <c r="JA46" s="6">
        <v>1104.5709999999999</v>
      </c>
      <c r="JB46" s="6">
        <v>1089.1089999999999</v>
      </c>
      <c r="JC46" s="6">
        <v>1102.1189999999999</v>
      </c>
      <c r="JD46" s="6">
        <v>1081.278</v>
      </c>
      <c r="JE46" s="6">
        <v>1092.8789999999999</v>
      </c>
      <c r="JF46" s="6">
        <v>1086.473</v>
      </c>
      <c r="JG46" s="6">
        <v>1094.9929999999999</v>
      </c>
      <c r="JH46" s="6">
        <v>1087.576</v>
      </c>
      <c r="JI46" s="6">
        <v>1079.347</v>
      </c>
      <c r="JJ46" s="6">
        <v>1089.415</v>
      </c>
      <c r="JK46" s="6">
        <v>1079.991</v>
      </c>
      <c r="JL46" s="6">
        <v>1088.8789999999999</v>
      </c>
      <c r="JM46" s="6">
        <v>1082.1510000000001</v>
      </c>
      <c r="JN46" s="6">
        <v>1080.2819999999999</v>
      </c>
      <c r="JO46" s="6">
        <v>1078.6110000000001</v>
      </c>
      <c r="JP46" s="6">
        <v>1064.605</v>
      </c>
      <c r="JQ46" s="6">
        <v>1081.799</v>
      </c>
      <c r="JR46" s="6">
        <v>1059.7470000000001</v>
      </c>
      <c r="JS46" s="6">
        <v>1074.0450000000001</v>
      </c>
      <c r="JT46" s="6">
        <v>1059.2560000000001</v>
      </c>
      <c r="JU46" s="6">
        <v>1074.0909999999999</v>
      </c>
      <c r="JV46" s="6">
        <v>1068.2829999999999</v>
      </c>
      <c r="JW46" s="6">
        <v>1056.559</v>
      </c>
      <c r="JX46" s="6">
        <v>1073.309</v>
      </c>
      <c r="JY46" s="6">
        <v>1059.8230000000001</v>
      </c>
      <c r="JZ46" s="6">
        <v>1060.973</v>
      </c>
      <c r="KA46" s="6">
        <v>1061.432</v>
      </c>
      <c r="KB46" s="6">
        <v>1045.6479999999999</v>
      </c>
      <c r="KC46" s="6">
        <v>1055.778</v>
      </c>
      <c r="KD46" s="6">
        <v>1051.778</v>
      </c>
      <c r="KE46" s="6">
        <v>1053.0039999999999</v>
      </c>
      <c r="KF46" s="6">
        <v>1041.8320000000001</v>
      </c>
      <c r="KG46" s="6">
        <v>1054.8430000000001</v>
      </c>
      <c r="KH46" s="6">
        <v>1049.127</v>
      </c>
      <c r="KI46" s="6">
        <v>1050.261</v>
      </c>
      <c r="KJ46" s="6">
        <v>1046.69</v>
      </c>
      <c r="KK46" s="6">
        <v>1044.606</v>
      </c>
      <c r="KL46" s="6">
        <v>1048.6669999999999</v>
      </c>
      <c r="KM46" s="6">
        <v>1042.2</v>
      </c>
      <c r="KN46" s="6">
        <v>1043.242</v>
      </c>
      <c r="KO46" s="6">
        <v>1036.1469999999999</v>
      </c>
      <c r="KP46" s="6">
        <v>1036.607</v>
      </c>
      <c r="KQ46" s="6">
        <v>1043.0119999999999</v>
      </c>
      <c r="KR46" s="6">
        <v>1030.7829999999999</v>
      </c>
      <c r="KS46" s="6">
        <v>1035.4570000000001</v>
      </c>
      <c r="KT46" s="6">
        <v>1031.4880000000001</v>
      </c>
      <c r="KU46" s="6">
        <v>1035.1510000000001</v>
      </c>
      <c r="KV46" s="6">
        <v>1025.787</v>
      </c>
      <c r="KW46" s="6">
        <v>1030.1089999999999</v>
      </c>
      <c r="KX46" s="6">
        <v>1022.477</v>
      </c>
      <c r="KY46" s="6">
        <v>1019.366</v>
      </c>
      <c r="KZ46" s="6">
        <v>1023.7190000000001</v>
      </c>
      <c r="LA46" s="6">
        <v>1026.0630000000001</v>
      </c>
      <c r="LB46" s="6">
        <v>1022.539</v>
      </c>
      <c r="LC46" s="6">
        <v>1023.673</v>
      </c>
      <c r="LD46" s="6">
        <v>1020.01</v>
      </c>
      <c r="LE46" s="6">
        <v>1024.6379999999999</v>
      </c>
      <c r="LF46" s="6">
        <v>1015.167</v>
      </c>
      <c r="LG46" s="6">
        <v>1025.2819999999999</v>
      </c>
      <c r="LH46" s="6">
        <v>1010.785</v>
      </c>
      <c r="LI46" s="6">
        <v>1017.052</v>
      </c>
      <c r="LJ46" s="6">
        <v>1012.578</v>
      </c>
      <c r="LK46" s="6">
        <v>1010.31</v>
      </c>
      <c r="LL46" s="6">
        <v>1007.352</v>
      </c>
      <c r="LM46" s="6">
        <v>1013.574</v>
      </c>
      <c r="LN46" s="6">
        <v>1006.294</v>
      </c>
      <c r="LO46" s="6">
        <v>1001.912</v>
      </c>
      <c r="LP46" s="6">
        <v>1006.264</v>
      </c>
      <c r="LQ46" s="6">
        <v>994.29499999999996</v>
      </c>
      <c r="LR46" s="6">
        <v>1004.011</v>
      </c>
      <c r="LS46" s="6">
        <v>999.33699999999999</v>
      </c>
      <c r="LT46" s="6">
        <v>1007.628</v>
      </c>
      <c r="LU46" s="6">
        <v>1000.67</v>
      </c>
      <c r="LV46" s="6">
        <v>997.68200000000002</v>
      </c>
      <c r="LW46" s="6">
        <v>1003.383</v>
      </c>
      <c r="LX46" s="6">
        <v>984.93200000000002</v>
      </c>
      <c r="LY46" s="6">
        <v>996.04200000000003</v>
      </c>
      <c r="LZ46" s="6">
        <v>995.85799999999995</v>
      </c>
      <c r="MA46" s="6">
        <v>993.11500000000001</v>
      </c>
      <c r="MB46" s="6">
        <v>989.43700000000001</v>
      </c>
      <c r="MC46" s="6">
        <v>988.77800000000002</v>
      </c>
      <c r="MD46" s="6">
        <v>992.68600000000004</v>
      </c>
      <c r="ME46" s="6">
        <v>983.875</v>
      </c>
      <c r="MF46" s="6">
        <v>990.43299999999999</v>
      </c>
      <c r="MG46" s="6">
        <v>980.88599999999997</v>
      </c>
      <c r="MH46" s="6">
        <v>982.83199999999999</v>
      </c>
      <c r="MI46" s="6">
        <v>990.69399999999996</v>
      </c>
      <c r="MJ46" s="6">
        <v>979.553</v>
      </c>
      <c r="MK46" s="6">
        <v>982.54100000000005</v>
      </c>
      <c r="ML46" s="6">
        <v>977.53</v>
      </c>
      <c r="MM46" s="6">
        <v>979.29200000000003</v>
      </c>
      <c r="MN46" s="6">
        <v>970.98699999999997</v>
      </c>
      <c r="MO46" s="6">
        <v>977.91300000000001</v>
      </c>
      <c r="MP46" s="6">
        <v>982.69500000000005</v>
      </c>
      <c r="MQ46" s="6">
        <v>981.024</v>
      </c>
      <c r="MR46" s="6">
        <v>974.63400000000001</v>
      </c>
      <c r="MS46" s="6">
        <v>968.47299999999996</v>
      </c>
      <c r="MT46" s="6">
        <v>972.93299999999999</v>
      </c>
      <c r="MU46" s="6">
        <v>967.46199999999999</v>
      </c>
      <c r="MV46" s="6">
        <v>971.64599999999996</v>
      </c>
      <c r="MW46" s="6">
        <v>968.47299999999996</v>
      </c>
      <c r="MX46" s="6">
        <v>961.53099999999995</v>
      </c>
      <c r="MY46" s="6">
        <v>974.46500000000003</v>
      </c>
      <c r="MZ46" s="6">
        <v>965.59199999999998</v>
      </c>
    </row>
    <row r="47" spans="2:364">
      <c r="B47" s="5" t="s">
        <v>27</v>
      </c>
      <c r="D47" s="6" t="s">
        <v>524</v>
      </c>
      <c r="E47" s="6">
        <v>1</v>
      </c>
      <c r="F47" s="6">
        <v>0.999</v>
      </c>
      <c r="G47" s="6">
        <v>1.0049999999999999</v>
      </c>
      <c r="H47" s="6">
        <v>1.0029999999999999</v>
      </c>
      <c r="I47" s="6">
        <v>0.999</v>
      </c>
      <c r="J47" s="6">
        <v>1.0009999999999999</v>
      </c>
      <c r="K47" s="6">
        <v>1.0009999999999999</v>
      </c>
      <c r="L47" s="6">
        <v>0.997</v>
      </c>
      <c r="M47" s="6">
        <v>1.006</v>
      </c>
      <c r="N47" s="6">
        <v>1.006</v>
      </c>
      <c r="O47" s="6">
        <v>1.008</v>
      </c>
      <c r="P47" s="6">
        <v>0.97599999999999998</v>
      </c>
      <c r="Q47" s="6">
        <v>0.96</v>
      </c>
      <c r="R47" s="6">
        <v>0.94899999999999995</v>
      </c>
      <c r="S47" s="6">
        <v>0.97599999999999998</v>
      </c>
      <c r="T47" s="6">
        <v>0.97399999999999998</v>
      </c>
      <c r="U47" s="6">
        <v>0.97199999999999998</v>
      </c>
      <c r="V47" s="6">
        <v>0.97599999999999998</v>
      </c>
      <c r="W47" s="6">
        <v>0.98499999999999999</v>
      </c>
      <c r="X47" s="6">
        <v>1.006</v>
      </c>
      <c r="Y47" s="6">
        <v>1.022</v>
      </c>
      <c r="Z47" s="6">
        <v>1.0409999999999999</v>
      </c>
      <c r="AA47" s="6">
        <v>1.0640000000000001</v>
      </c>
      <c r="AB47" s="6">
        <v>1.087</v>
      </c>
      <c r="AC47" s="6">
        <v>1.1279999999999999</v>
      </c>
      <c r="AD47" s="6">
        <v>1.1539999999999999</v>
      </c>
      <c r="AE47" s="6">
        <v>1.179</v>
      </c>
      <c r="AF47" s="6">
        <v>1.2010000000000001</v>
      </c>
      <c r="AG47" s="6">
        <v>1.2430000000000001</v>
      </c>
      <c r="AH47" s="6">
        <v>1.2749999999999999</v>
      </c>
      <c r="AI47" s="6">
        <v>1.2949999999999999</v>
      </c>
      <c r="AJ47" s="6">
        <v>1.3160000000000001</v>
      </c>
      <c r="AK47" s="6">
        <v>1.3380000000000001</v>
      </c>
      <c r="AL47" s="6">
        <v>1.3580000000000001</v>
      </c>
      <c r="AM47" s="6">
        <v>1.39</v>
      </c>
      <c r="AN47" s="6">
        <v>1.401</v>
      </c>
      <c r="AO47" s="6">
        <v>1.4179999999999999</v>
      </c>
      <c r="AP47" s="6">
        <v>1.4370000000000001</v>
      </c>
      <c r="AQ47" s="6">
        <v>1.44</v>
      </c>
      <c r="AR47" s="6">
        <v>1.4630000000000001</v>
      </c>
      <c r="AS47" s="6">
        <v>1.4750000000000001</v>
      </c>
      <c r="AT47" s="6">
        <v>1.494</v>
      </c>
      <c r="AU47" s="6">
        <v>1.49</v>
      </c>
      <c r="AV47" s="6">
        <v>1.5049999999999999</v>
      </c>
      <c r="AW47" s="6">
        <v>1.514</v>
      </c>
      <c r="AX47" s="6">
        <v>1.534</v>
      </c>
      <c r="AY47" s="6">
        <v>1.5569999999999999</v>
      </c>
      <c r="AZ47" s="6">
        <v>1.5740000000000001</v>
      </c>
      <c r="BA47" s="6">
        <v>1.593</v>
      </c>
      <c r="BB47" s="6">
        <v>1.591</v>
      </c>
      <c r="BC47" s="6">
        <v>1.583</v>
      </c>
      <c r="BD47" s="6">
        <v>1.601</v>
      </c>
      <c r="BE47" s="6">
        <v>1.597</v>
      </c>
      <c r="BF47" s="6">
        <v>1.617</v>
      </c>
      <c r="BG47" s="6">
        <v>1.625</v>
      </c>
      <c r="BH47" s="6">
        <v>1.625</v>
      </c>
      <c r="BI47" s="6">
        <v>1.6279999999999999</v>
      </c>
      <c r="BJ47" s="6">
        <v>1.6339999999999999</v>
      </c>
      <c r="BK47" s="6">
        <v>1.6439999999999999</v>
      </c>
      <c r="BL47" s="6">
        <v>1.635</v>
      </c>
      <c r="BM47" s="6">
        <v>1.6419999999999999</v>
      </c>
      <c r="BN47" s="6">
        <v>1.6479999999999999</v>
      </c>
      <c r="BO47" s="6">
        <v>1.649</v>
      </c>
      <c r="BP47" s="6">
        <v>1.659</v>
      </c>
      <c r="BQ47" s="6">
        <v>1.6479999999999999</v>
      </c>
      <c r="BR47" s="6">
        <v>1.6479999999999999</v>
      </c>
      <c r="BS47" s="6">
        <v>1.661</v>
      </c>
      <c r="BT47" s="6">
        <v>1.663</v>
      </c>
      <c r="BU47" s="6">
        <v>1.6459999999999999</v>
      </c>
      <c r="BV47" s="6">
        <v>1.6579999999999999</v>
      </c>
      <c r="BW47" s="6">
        <v>1.659</v>
      </c>
      <c r="BX47" s="6">
        <v>1.651</v>
      </c>
      <c r="BY47" s="6">
        <v>1.637</v>
      </c>
      <c r="BZ47" s="6">
        <v>1.633</v>
      </c>
      <c r="CA47" s="6">
        <v>1.637</v>
      </c>
      <c r="CB47" s="6">
        <v>1.6439999999999999</v>
      </c>
      <c r="CC47" s="6">
        <v>1.64</v>
      </c>
      <c r="CD47" s="6">
        <v>1.6240000000000001</v>
      </c>
      <c r="CE47" s="6">
        <v>1.6220000000000001</v>
      </c>
      <c r="CF47" s="6">
        <v>1.6279999999999999</v>
      </c>
      <c r="CG47" s="6">
        <v>1.6120000000000001</v>
      </c>
      <c r="CH47" s="6">
        <v>1.6180000000000001</v>
      </c>
      <c r="CI47" s="6">
        <v>1.601</v>
      </c>
      <c r="CJ47" s="6">
        <v>1.5920000000000001</v>
      </c>
      <c r="CK47" s="6">
        <v>1.6020000000000001</v>
      </c>
      <c r="CL47" s="6">
        <v>1.5820000000000001</v>
      </c>
      <c r="CM47" s="6">
        <v>1.5820000000000001</v>
      </c>
      <c r="CN47" s="6">
        <v>1.59</v>
      </c>
      <c r="CO47" s="6">
        <v>1.5940000000000001</v>
      </c>
      <c r="CP47" s="6">
        <v>1.5780000000000001</v>
      </c>
      <c r="CQ47" s="6">
        <v>1.5840000000000001</v>
      </c>
      <c r="CR47" s="6">
        <v>1.571</v>
      </c>
      <c r="CS47" s="6">
        <v>1.5680000000000001</v>
      </c>
      <c r="CT47" s="6">
        <v>1.5640000000000001</v>
      </c>
      <c r="CU47" s="6">
        <v>1.56</v>
      </c>
      <c r="CV47" s="6">
        <v>1.5509999999999999</v>
      </c>
      <c r="CW47" s="6">
        <v>1.542</v>
      </c>
      <c r="CX47" s="6">
        <v>1.53</v>
      </c>
      <c r="CY47" s="6">
        <v>1.512</v>
      </c>
      <c r="CZ47" s="6">
        <v>1.5069999999999999</v>
      </c>
      <c r="DA47" s="6">
        <v>1.508</v>
      </c>
      <c r="DB47" s="6">
        <v>1.5129999999999999</v>
      </c>
      <c r="DC47" s="6">
        <v>1.5029999999999999</v>
      </c>
      <c r="DD47" s="6">
        <v>1.4990000000000001</v>
      </c>
      <c r="DE47" s="6">
        <v>1.4970000000000001</v>
      </c>
      <c r="DF47" s="6">
        <v>1.4870000000000001</v>
      </c>
      <c r="DG47" s="6">
        <v>1.48</v>
      </c>
      <c r="DH47" s="6">
        <v>1.4710000000000001</v>
      </c>
      <c r="DI47" s="6">
        <v>1.4710000000000001</v>
      </c>
      <c r="DJ47" s="6">
        <v>1.4650000000000001</v>
      </c>
      <c r="DK47" s="6">
        <v>1.45</v>
      </c>
      <c r="DL47" s="6">
        <v>1.4510000000000001</v>
      </c>
      <c r="DM47" s="6">
        <v>1.444</v>
      </c>
      <c r="DN47" s="6">
        <v>1.4450000000000001</v>
      </c>
      <c r="DO47" s="6">
        <v>1.4450000000000001</v>
      </c>
      <c r="DP47" s="6">
        <v>1.429</v>
      </c>
      <c r="DQ47" s="6">
        <v>1.421</v>
      </c>
      <c r="DR47" s="6">
        <v>1.415</v>
      </c>
      <c r="DS47" s="6">
        <v>1.407</v>
      </c>
      <c r="DT47" s="6">
        <v>1.401</v>
      </c>
      <c r="DU47" s="6">
        <v>1.391</v>
      </c>
      <c r="DV47" s="6">
        <v>1.3939999999999999</v>
      </c>
      <c r="DW47" s="6">
        <v>1.39</v>
      </c>
      <c r="DX47" s="6">
        <v>1.3839999999999999</v>
      </c>
      <c r="DY47" s="6">
        <v>1.3819999999999999</v>
      </c>
      <c r="DZ47" s="6">
        <v>1.371</v>
      </c>
      <c r="EA47" s="6">
        <v>1.37</v>
      </c>
      <c r="EB47" s="6">
        <v>1.365</v>
      </c>
      <c r="EC47" s="6">
        <v>1.3560000000000001</v>
      </c>
      <c r="ED47" s="6">
        <v>1.3460000000000001</v>
      </c>
      <c r="EF47" s="6">
        <v>1395.615</v>
      </c>
      <c r="EG47" s="6">
        <v>1394.501</v>
      </c>
      <c r="EH47" s="6">
        <v>1386.2850000000001</v>
      </c>
      <c r="EI47" s="6">
        <v>1402.529</v>
      </c>
      <c r="EJ47" s="6">
        <v>1378.289</v>
      </c>
      <c r="EK47" s="6">
        <v>1383.479</v>
      </c>
      <c r="EL47" s="6">
        <v>1368.646</v>
      </c>
      <c r="EM47" s="6">
        <v>1374.6990000000001</v>
      </c>
      <c r="EN47" s="6">
        <v>1368.0350000000001</v>
      </c>
      <c r="EO47" s="6">
        <v>1368.944</v>
      </c>
      <c r="EP47" s="6">
        <v>1366.9849999999999</v>
      </c>
      <c r="EQ47" s="6">
        <v>1352.905</v>
      </c>
      <c r="ER47" s="6">
        <v>1371.547</v>
      </c>
      <c r="ES47" s="6">
        <v>1349.204</v>
      </c>
      <c r="ET47" s="6">
        <v>1356.84</v>
      </c>
      <c r="EU47" s="6">
        <v>1355.2249999999999</v>
      </c>
      <c r="EV47" s="6">
        <v>1348.9069999999999</v>
      </c>
      <c r="EW47" s="6">
        <v>1345.7550000000001</v>
      </c>
      <c r="EX47" s="6">
        <v>1338.731</v>
      </c>
      <c r="EY47" s="6">
        <v>1342.4469999999999</v>
      </c>
      <c r="EZ47" s="6">
        <v>1335.9090000000001</v>
      </c>
      <c r="FA47" s="6">
        <v>1335.078</v>
      </c>
      <c r="FB47" s="6">
        <v>1332.365</v>
      </c>
      <c r="FC47" s="6">
        <v>1323.13</v>
      </c>
      <c r="FD47" s="6">
        <v>1333.886</v>
      </c>
      <c r="FE47" s="6">
        <v>1315.2750000000001</v>
      </c>
      <c r="FF47" s="6">
        <v>1318.912</v>
      </c>
      <c r="FG47" s="6">
        <v>1305.8989999999999</v>
      </c>
      <c r="FH47" s="6">
        <v>1311.7</v>
      </c>
      <c r="FI47" s="6">
        <v>1319.242</v>
      </c>
      <c r="FJ47" s="6">
        <v>1299.3140000000001</v>
      </c>
      <c r="FK47" s="6">
        <v>1308.7049999999999</v>
      </c>
      <c r="FL47" s="6">
        <v>1294.9390000000001</v>
      </c>
      <c r="FM47" s="6">
        <v>1297.605</v>
      </c>
      <c r="FN47" s="6">
        <v>1304.002</v>
      </c>
      <c r="FO47" s="6">
        <v>1292.7280000000001</v>
      </c>
      <c r="FP47" s="6">
        <v>1291.6310000000001</v>
      </c>
      <c r="FQ47" s="6">
        <v>1286.567</v>
      </c>
      <c r="FR47" s="6">
        <v>1292.7750000000001</v>
      </c>
      <c r="FS47" s="6">
        <v>1281.7059999999999</v>
      </c>
      <c r="FT47" s="6">
        <v>1287.758</v>
      </c>
      <c r="FU47" s="6">
        <v>1283.2270000000001</v>
      </c>
      <c r="FV47" s="6">
        <v>1273.412</v>
      </c>
      <c r="FW47" s="6">
        <v>1273.741</v>
      </c>
      <c r="FX47" s="6">
        <v>1261.9970000000001</v>
      </c>
      <c r="FY47" s="6">
        <v>1279.135</v>
      </c>
      <c r="FZ47" s="6">
        <v>1262.875</v>
      </c>
      <c r="GA47" s="6">
        <v>1262.6559999999999</v>
      </c>
      <c r="GB47" s="6">
        <v>1265.5250000000001</v>
      </c>
      <c r="GC47" s="6">
        <v>1263.9259999999999</v>
      </c>
      <c r="GD47" s="6">
        <v>1270.8869999999999</v>
      </c>
      <c r="GE47" s="6">
        <v>1250.0340000000001</v>
      </c>
      <c r="GF47" s="6">
        <v>1260.4770000000001</v>
      </c>
      <c r="GG47" s="6">
        <v>1247.729</v>
      </c>
      <c r="GH47" s="6">
        <v>1257.8420000000001</v>
      </c>
      <c r="GI47" s="6">
        <v>1252.6369999999999</v>
      </c>
      <c r="GJ47" s="6">
        <v>1226.2329999999999</v>
      </c>
      <c r="GK47" s="6">
        <v>1253.248</v>
      </c>
      <c r="GL47" s="6">
        <v>1233.1320000000001</v>
      </c>
      <c r="GM47" s="6">
        <v>1238.2280000000001</v>
      </c>
      <c r="GN47" s="6">
        <v>1232.9280000000001</v>
      </c>
      <c r="GO47" s="6">
        <v>1234.92</v>
      </c>
      <c r="GP47" s="6">
        <v>1227.127</v>
      </c>
      <c r="GQ47" s="6">
        <v>1224.665</v>
      </c>
      <c r="GR47" s="6">
        <v>1232.662</v>
      </c>
      <c r="GS47" s="6">
        <v>1218.5509999999999</v>
      </c>
      <c r="GT47" s="6">
        <v>1229.056</v>
      </c>
      <c r="GU47" s="6">
        <v>1214.019</v>
      </c>
      <c r="GV47" s="6">
        <v>1215.1479999999999</v>
      </c>
      <c r="GW47" s="6">
        <v>1217.72</v>
      </c>
      <c r="GX47" s="6">
        <v>1205.8040000000001</v>
      </c>
      <c r="GY47" s="6">
        <v>1209.896</v>
      </c>
      <c r="GZ47" s="6">
        <v>1203.1849999999999</v>
      </c>
      <c r="HA47" s="6">
        <v>1209.049</v>
      </c>
      <c r="HB47" s="6">
        <v>1202.3699999999999</v>
      </c>
      <c r="HC47" s="6">
        <v>1198.873</v>
      </c>
      <c r="HD47" s="6">
        <v>1208.751</v>
      </c>
      <c r="HE47" s="6">
        <v>1186.518</v>
      </c>
      <c r="HF47" s="6">
        <v>1195.4079999999999</v>
      </c>
      <c r="HG47" s="6">
        <v>1180.748</v>
      </c>
      <c r="HH47" s="6">
        <v>1191.818</v>
      </c>
      <c r="HI47" s="6">
        <v>1190.3440000000001</v>
      </c>
      <c r="HJ47" s="6">
        <v>1188.3530000000001</v>
      </c>
      <c r="HK47" s="6">
        <v>1183.2260000000001</v>
      </c>
      <c r="HL47" s="6">
        <v>1178.0830000000001</v>
      </c>
      <c r="HM47" s="6">
        <v>1190.94</v>
      </c>
      <c r="HN47" s="6">
        <v>1175.951</v>
      </c>
      <c r="HO47" s="6">
        <v>1179.8389999999999</v>
      </c>
      <c r="HP47" s="6">
        <v>1178.1610000000001</v>
      </c>
      <c r="HQ47" s="6">
        <v>1172.2819999999999</v>
      </c>
      <c r="HR47" s="6">
        <v>1182.9280000000001</v>
      </c>
      <c r="HS47" s="6">
        <v>1171.749</v>
      </c>
      <c r="HT47" s="6">
        <v>1179.4780000000001</v>
      </c>
      <c r="HU47" s="6">
        <v>1157.6369999999999</v>
      </c>
      <c r="HV47" s="6">
        <v>1163.1410000000001</v>
      </c>
      <c r="HW47" s="6">
        <v>1158.8920000000001</v>
      </c>
      <c r="HX47" s="6">
        <v>1159.989</v>
      </c>
      <c r="HY47" s="6">
        <v>1161.886</v>
      </c>
      <c r="HZ47" s="6">
        <v>1162.8430000000001</v>
      </c>
      <c r="IA47" s="6">
        <v>1152.4949999999999</v>
      </c>
      <c r="IB47" s="6">
        <v>1157.5899999999999</v>
      </c>
      <c r="IC47" s="6">
        <v>1158.923</v>
      </c>
      <c r="ID47" s="6">
        <v>1142.586</v>
      </c>
      <c r="IE47" s="6">
        <v>1152.04</v>
      </c>
      <c r="IF47" s="6">
        <v>1147.07</v>
      </c>
      <c r="IG47" s="6">
        <v>1142.0519999999999</v>
      </c>
      <c r="IH47" s="6">
        <v>1146.5840000000001</v>
      </c>
      <c r="II47" s="6">
        <v>1131.4849999999999</v>
      </c>
      <c r="IJ47" s="6">
        <v>1150.5820000000001</v>
      </c>
      <c r="IK47" s="6">
        <v>1129.462</v>
      </c>
      <c r="IL47" s="6">
        <v>1137.8820000000001</v>
      </c>
      <c r="IM47" s="6">
        <v>1134.558</v>
      </c>
      <c r="IN47" s="6">
        <v>1128.741</v>
      </c>
      <c r="IO47" s="6">
        <v>1130.3240000000001</v>
      </c>
      <c r="IP47" s="6">
        <v>1118.8</v>
      </c>
      <c r="IQ47" s="6">
        <v>1133.6949999999999</v>
      </c>
      <c r="IR47" s="6">
        <v>1116.6679999999999</v>
      </c>
      <c r="IS47" s="6">
        <v>1118.769</v>
      </c>
      <c r="IT47" s="6">
        <v>1117.797</v>
      </c>
      <c r="IU47" s="6">
        <v>1115.57</v>
      </c>
      <c r="IV47" s="6">
        <v>1125.95</v>
      </c>
      <c r="IW47" s="6">
        <v>1105.693</v>
      </c>
      <c r="IX47" s="6">
        <v>1117.154</v>
      </c>
      <c r="IY47" s="6">
        <v>1107.809</v>
      </c>
      <c r="IZ47" s="6">
        <v>1112.529</v>
      </c>
      <c r="JA47" s="6">
        <v>1106.1469999999999</v>
      </c>
      <c r="JB47" s="6">
        <v>1101.24</v>
      </c>
      <c r="JC47" s="6">
        <v>1111.8389999999999</v>
      </c>
      <c r="JD47" s="6">
        <v>1093.5730000000001</v>
      </c>
      <c r="JE47" s="6">
        <v>1105.6610000000001</v>
      </c>
      <c r="JF47" s="6">
        <v>1096.097</v>
      </c>
      <c r="JG47" s="6">
        <v>1094.7329999999999</v>
      </c>
      <c r="JH47" s="6">
        <v>1102.682</v>
      </c>
      <c r="JI47" s="6">
        <v>1088.8689999999999</v>
      </c>
      <c r="JJ47" s="6">
        <v>1102.6980000000001</v>
      </c>
      <c r="JK47" s="6">
        <v>1087.7090000000001</v>
      </c>
      <c r="JL47" s="6">
        <v>1092.883</v>
      </c>
      <c r="JM47" s="6">
        <v>1091.864</v>
      </c>
      <c r="JN47" s="6">
        <v>1088.1320000000001</v>
      </c>
      <c r="JO47" s="6">
        <v>1089.183</v>
      </c>
      <c r="JP47" s="6">
        <v>1086.1880000000001</v>
      </c>
      <c r="JQ47" s="6">
        <v>1089.4490000000001</v>
      </c>
      <c r="JR47" s="6">
        <v>1081.672</v>
      </c>
      <c r="JS47" s="6">
        <v>1091.299</v>
      </c>
      <c r="JT47" s="6">
        <v>1074.2249999999999</v>
      </c>
      <c r="JU47" s="6">
        <v>1077.5640000000001</v>
      </c>
      <c r="JV47" s="6">
        <v>1081.6880000000001</v>
      </c>
      <c r="JW47" s="6">
        <v>1064.2840000000001</v>
      </c>
      <c r="JX47" s="6">
        <v>1085.7170000000001</v>
      </c>
      <c r="JY47" s="6">
        <v>1063.7819999999999</v>
      </c>
      <c r="JZ47" s="6">
        <v>1067.1220000000001</v>
      </c>
      <c r="KA47" s="6">
        <v>1067.8430000000001</v>
      </c>
      <c r="KB47" s="6">
        <v>1063.3119999999999</v>
      </c>
      <c r="KC47" s="6">
        <v>1071.261</v>
      </c>
      <c r="KD47" s="6">
        <v>1058.6400000000001</v>
      </c>
      <c r="KE47" s="6">
        <v>1070.4459999999999</v>
      </c>
      <c r="KF47" s="6">
        <v>1058.9059999999999</v>
      </c>
      <c r="KG47" s="6">
        <v>1060.694</v>
      </c>
      <c r="KH47" s="6">
        <v>1064.1590000000001</v>
      </c>
      <c r="KI47" s="6">
        <v>1062.2149999999999</v>
      </c>
      <c r="KJ47" s="6">
        <v>1063.1869999999999</v>
      </c>
      <c r="KK47" s="6">
        <v>1049.9059999999999</v>
      </c>
      <c r="KL47" s="6">
        <v>1060.9760000000001</v>
      </c>
      <c r="KM47" s="6">
        <v>1045.9870000000001</v>
      </c>
      <c r="KN47" s="6">
        <v>1045.0150000000001</v>
      </c>
      <c r="KO47" s="6">
        <v>1045.1089999999999</v>
      </c>
      <c r="KP47" s="6">
        <v>1042.0360000000001</v>
      </c>
      <c r="KQ47" s="6">
        <v>1048.605</v>
      </c>
      <c r="KR47" s="6">
        <v>1038.8209999999999</v>
      </c>
      <c r="KS47" s="6">
        <v>1041.4870000000001</v>
      </c>
      <c r="KT47" s="6">
        <v>1031.3579999999999</v>
      </c>
      <c r="KU47" s="6">
        <v>1039.057</v>
      </c>
      <c r="KV47" s="6">
        <v>1033.992</v>
      </c>
      <c r="KW47" s="6">
        <v>1037.8019999999999</v>
      </c>
      <c r="KX47" s="6">
        <v>1037.473</v>
      </c>
      <c r="KY47" s="6">
        <v>1028.5050000000001</v>
      </c>
      <c r="KZ47" s="6">
        <v>1043.5719999999999</v>
      </c>
      <c r="LA47" s="6">
        <v>1031.029</v>
      </c>
      <c r="LB47" s="6">
        <v>1033.0830000000001</v>
      </c>
      <c r="LC47" s="6">
        <v>1027.8150000000001</v>
      </c>
      <c r="LD47" s="6">
        <v>1022.578</v>
      </c>
      <c r="LE47" s="6">
        <v>1028.693</v>
      </c>
      <c r="LF47" s="6">
        <v>1019.4109999999999</v>
      </c>
      <c r="LG47" s="6">
        <v>1029.1320000000001</v>
      </c>
      <c r="LH47" s="6">
        <v>1023.66</v>
      </c>
      <c r="LI47" s="6">
        <v>1018.062</v>
      </c>
      <c r="LJ47" s="6">
        <v>1025.9960000000001</v>
      </c>
      <c r="LK47" s="6">
        <v>1028.8969999999999</v>
      </c>
      <c r="LL47" s="6">
        <v>1021.073</v>
      </c>
      <c r="LM47" s="6">
        <v>1020.869</v>
      </c>
      <c r="LN47" s="6">
        <v>1023.66</v>
      </c>
      <c r="LO47" s="6">
        <v>1009.172</v>
      </c>
      <c r="LP47" s="6">
        <v>1020.4930000000001</v>
      </c>
      <c r="LQ47" s="6">
        <v>1004.327</v>
      </c>
      <c r="LR47" s="6">
        <v>1016.2430000000001</v>
      </c>
      <c r="LS47" s="6">
        <v>1003.3869999999999</v>
      </c>
      <c r="LT47" s="6">
        <v>1014.08</v>
      </c>
      <c r="LU47" s="6">
        <v>1010.066</v>
      </c>
      <c r="LV47" s="6">
        <v>998.65200000000004</v>
      </c>
      <c r="LW47" s="6">
        <v>1009.909</v>
      </c>
      <c r="LX47" s="6">
        <v>1007.212</v>
      </c>
      <c r="LY47" s="6">
        <v>1006.726</v>
      </c>
      <c r="LZ47" s="6">
        <v>998.82399999999996</v>
      </c>
      <c r="MA47" s="6">
        <v>1000.5170000000001</v>
      </c>
      <c r="MB47" s="6">
        <v>1006.115</v>
      </c>
      <c r="MC47" s="6">
        <v>989.38499999999999</v>
      </c>
      <c r="MD47" s="6">
        <v>996.11199999999997</v>
      </c>
      <c r="ME47" s="6">
        <v>987.64499999999998</v>
      </c>
      <c r="MF47" s="6">
        <v>996.12699999999995</v>
      </c>
      <c r="MG47" s="6">
        <v>988.27200000000005</v>
      </c>
      <c r="MH47" s="6">
        <v>996.88</v>
      </c>
      <c r="MI47" s="6">
        <v>991.28200000000004</v>
      </c>
      <c r="MJ47" s="6">
        <v>988.1</v>
      </c>
      <c r="MK47" s="6">
        <v>991.48599999999999</v>
      </c>
      <c r="ML47" s="6">
        <v>983.678</v>
      </c>
      <c r="MM47" s="6">
        <v>990.76499999999999</v>
      </c>
      <c r="MN47" s="6">
        <v>977.65700000000004</v>
      </c>
      <c r="MO47" s="6">
        <v>986.87699999999995</v>
      </c>
      <c r="MP47" s="6">
        <v>983.45899999999995</v>
      </c>
      <c r="MQ47" s="6">
        <v>976.73199999999997</v>
      </c>
      <c r="MR47" s="6">
        <v>982.94100000000003</v>
      </c>
      <c r="MS47" s="6">
        <v>970.774</v>
      </c>
      <c r="MT47" s="6">
        <v>985.54399999999998</v>
      </c>
      <c r="MU47" s="6">
        <v>970.39800000000002</v>
      </c>
      <c r="MV47" s="6">
        <v>971.15</v>
      </c>
      <c r="MW47" s="6">
        <v>982.45500000000004</v>
      </c>
      <c r="MX47" s="6">
        <v>966.18</v>
      </c>
      <c r="MY47" s="6">
        <v>984.41499999999996</v>
      </c>
      <c r="MZ47" s="6">
        <v>966.79200000000003</v>
      </c>
    </row>
    <row r="48" spans="2:364">
      <c r="B48" s="5" t="s">
        <v>27</v>
      </c>
      <c r="D48" s="6" t="s">
        <v>400</v>
      </c>
      <c r="E48" s="6">
        <v>1296.675</v>
      </c>
      <c r="F48" s="6">
        <v>1295.51</v>
      </c>
      <c r="G48" s="6">
        <v>1303.4849999999999</v>
      </c>
      <c r="H48" s="6">
        <v>1300.153</v>
      </c>
      <c r="I48" s="6">
        <v>1295.8920000000001</v>
      </c>
      <c r="J48" s="6">
        <v>1298.1320000000001</v>
      </c>
      <c r="K48" s="6">
        <v>1297.604</v>
      </c>
      <c r="L48" s="6">
        <v>1293.4159999999999</v>
      </c>
      <c r="M48" s="6">
        <v>1303.8489999999999</v>
      </c>
      <c r="N48" s="6">
        <v>1304.5409999999999</v>
      </c>
      <c r="O48" s="6">
        <v>1307.692</v>
      </c>
      <c r="P48" s="6">
        <v>1266.193</v>
      </c>
      <c r="Q48" s="6">
        <v>1245.1610000000001</v>
      </c>
      <c r="R48" s="6">
        <v>1230.684</v>
      </c>
      <c r="S48" s="6">
        <v>1266.1379999999999</v>
      </c>
      <c r="T48" s="6">
        <v>1262.8969999999999</v>
      </c>
      <c r="U48" s="6">
        <v>1260.5840000000001</v>
      </c>
      <c r="V48" s="6">
        <v>1265.355</v>
      </c>
      <c r="W48" s="6">
        <v>1277.2270000000001</v>
      </c>
      <c r="X48" s="6">
        <v>1304.0129999999999</v>
      </c>
      <c r="Y48" s="6">
        <v>1325.373</v>
      </c>
      <c r="Z48" s="6">
        <v>1350.4110000000001</v>
      </c>
      <c r="AA48" s="6">
        <v>1379.546</v>
      </c>
      <c r="AB48" s="6">
        <v>1410.0820000000001</v>
      </c>
      <c r="AC48" s="6">
        <v>1462.8710000000001</v>
      </c>
      <c r="AD48" s="6">
        <v>1495.7940000000001</v>
      </c>
      <c r="AE48" s="6">
        <v>1529.153</v>
      </c>
      <c r="AF48" s="6">
        <v>1557.104</v>
      </c>
      <c r="AG48" s="6">
        <v>1611.55</v>
      </c>
      <c r="AH48" s="6">
        <v>1653.231</v>
      </c>
      <c r="AI48" s="6">
        <v>1678.6510000000001</v>
      </c>
      <c r="AJ48" s="6">
        <v>1706.9490000000001</v>
      </c>
      <c r="AK48" s="6">
        <v>1734.845</v>
      </c>
      <c r="AL48" s="6">
        <v>1760.6479999999999</v>
      </c>
      <c r="AM48" s="6">
        <v>1802.8019999999999</v>
      </c>
      <c r="AN48" s="6">
        <v>1816.277</v>
      </c>
      <c r="AO48" s="6">
        <v>1838.1469999999999</v>
      </c>
      <c r="AP48" s="6">
        <v>1862.675</v>
      </c>
      <c r="AQ48" s="6">
        <v>1866.9359999999999</v>
      </c>
      <c r="AR48" s="6">
        <v>1896.453</v>
      </c>
      <c r="AS48" s="6">
        <v>1912.0219999999999</v>
      </c>
      <c r="AT48" s="6">
        <v>1937.3869999999999</v>
      </c>
      <c r="AU48" s="6">
        <v>1931.7239999999999</v>
      </c>
      <c r="AV48" s="6">
        <v>1951.5360000000001</v>
      </c>
      <c r="AW48" s="6">
        <v>1962.644</v>
      </c>
      <c r="AX48" s="6">
        <v>1988.665</v>
      </c>
      <c r="AY48" s="6">
        <v>2019.42</v>
      </c>
      <c r="AZ48" s="6">
        <v>2041.144</v>
      </c>
      <c r="BA48" s="6">
        <v>2065.4899999999998</v>
      </c>
      <c r="BB48" s="6">
        <v>2062.7040000000002</v>
      </c>
      <c r="BC48" s="6">
        <v>2052.0329999999999</v>
      </c>
      <c r="BD48" s="6">
        <v>2075.4140000000002</v>
      </c>
      <c r="BE48" s="6">
        <v>2070.1880000000001</v>
      </c>
      <c r="BF48" s="6">
        <v>2096.5</v>
      </c>
      <c r="BG48" s="6">
        <v>2106.9340000000002</v>
      </c>
      <c r="BH48" s="6">
        <v>2106.8609999999999</v>
      </c>
      <c r="BI48" s="6">
        <v>2110.8490000000002</v>
      </c>
      <c r="BJ48" s="6">
        <v>2119.116</v>
      </c>
      <c r="BK48" s="6">
        <v>2131.2800000000002</v>
      </c>
      <c r="BL48" s="6">
        <v>2120.5729999999999</v>
      </c>
      <c r="BM48" s="6">
        <v>2129.04</v>
      </c>
      <c r="BN48" s="6">
        <v>2137.1619999999998</v>
      </c>
      <c r="BO48" s="6">
        <v>2138.2719999999999</v>
      </c>
      <c r="BP48" s="6">
        <v>2151.201</v>
      </c>
      <c r="BQ48" s="6">
        <v>2136.8879999999999</v>
      </c>
      <c r="BR48" s="6">
        <v>2136.3789999999999</v>
      </c>
      <c r="BS48" s="6">
        <v>2153.277</v>
      </c>
      <c r="BT48" s="6">
        <v>2155.7530000000002</v>
      </c>
      <c r="BU48" s="6">
        <v>2134.9580000000001</v>
      </c>
      <c r="BV48" s="6">
        <v>2150.127</v>
      </c>
      <c r="BW48" s="6">
        <v>2151.4740000000002</v>
      </c>
      <c r="BX48" s="6">
        <v>2141.4409999999998</v>
      </c>
      <c r="BY48" s="6">
        <v>2122.1930000000002</v>
      </c>
      <c r="BZ48" s="6">
        <v>2117.2950000000001</v>
      </c>
      <c r="CA48" s="6">
        <v>2122.5210000000002</v>
      </c>
      <c r="CB48" s="6">
        <v>2131.8629999999998</v>
      </c>
      <c r="CC48" s="6">
        <v>2127.0920000000001</v>
      </c>
      <c r="CD48" s="6">
        <v>2105.7510000000002</v>
      </c>
      <c r="CE48" s="6">
        <v>2103.7660000000001</v>
      </c>
      <c r="CF48" s="6">
        <v>2110.6309999999999</v>
      </c>
      <c r="CG48" s="6">
        <v>2089.9270000000001</v>
      </c>
      <c r="CH48" s="6">
        <v>2097.7750000000001</v>
      </c>
      <c r="CI48" s="6">
        <v>2076.3609999999999</v>
      </c>
      <c r="CJ48" s="6">
        <v>2064.4340000000002</v>
      </c>
      <c r="CK48" s="6">
        <v>2077.38</v>
      </c>
      <c r="CL48" s="6">
        <v>2051.942</v>
      </c>
      <c r="CM48" s="6">
        <v>2051.8870000000002</v>
      </c>
      <c r="CN48" s="6">
        <v>2061.1010000000001</v>
      </c>
      <c r="CO48" s="6">
        <v>2066.855</v>
      </c>
      <c r="CP48" s="6">
        <v>2046.115</v>
      </c>
      <c r="CQ48" s="6">
        <v>2053.3440000000001</v>
      </c>
      <c r="CR48" s="6">
        <v>2037.375</v>
      </c>
      <c r="CS48" s="6">
        <v>2032.95</v>
      </c>
      <c r="CT48" s="6">
        <v>2027.9970000000001</v>
      </c>
      <c r="CU48" s="6">
        <v>2023.153</v>
      </c>
      <c r="CV48" s="6">
        <v>2011.117</v>
      </c>
      <c r="CW48" s="6">
        <v>1999.153</v>
      </c>
      <c r="CX48" s="6">
        <v>1983.9849999999999</v>
      </c>
      <c r="CY48" s="6">
        <v>1961.1320000000001</v>
      </c>
      <c r="CZ48" s="6">
        <v>1954.4680000000001</v>
      </c>
      <c r="DA48" s="6">
        <v>1955.6690000000001</v>
      </c>
      <c r="DB48" s="6">
        <v>1961.9880000000001</v>
      </c>
      <c r="DC48" s="6">
        <v>1948.4770000000001</v>
      </c>
      <c r="DD48" s="6">
        <v>1944.1790000000001</v>
      </c>
      <c r="DE48" s="6">
        <v>1940.5740000000001</v>
      </c>
      <c r="DF48" s="6">
        <v>1928.2460000000001</v>
      </c>
      <c r="DG48" s="6">
        <v>1918.614</v>
      </c>
      <c r="DH48" s="6">
        <v>1907.5609999999999</v>
      </c>
      <c r="DI48" s="6">
        <v>1907.16</v>
      </c>
      <c r="DJ48" s="6">
        <v>1899.0930000000001</v>
      </c>
      <c r="DK48" s="6">
        <v>1880.2650000000001</v>
      </c>
      <c r="DL48" s="6">
        <v>1882.0129999999999</v>
      </c>
      <c r="DM48" s="6">
        <v>1871.87</v>
      </c>
      <c r="DN48" s="6">
        <v>1873.2180000000001</v>
      </c>
      <c r="DO48" s="6">
        <v>1873.4179999999999</v>
      </c>
      <c r="DP48" s="6">
        <v>1852.7139999999999</v>
      </c>
      <c r="DQ48" s="6">
        <v>1843.027</v>
      </c>
      <c r="DR48" s="6">
        <v>1834.96</v>
      </c>
      <c r="DS48" s="6">
        <v>1825.0360000000001</v>
      </c>
      <c r="DT48" s="6">
        <v>1816.1320000000001</v>
      </c>
      <c r="DU48" s="6">
        <v>1803.931</v>
      </c>
      <c r="DV48" s="6">
        <v>1807.701</v>
      </c>
      <c r="DW48" s="6">
        <v>1802.2560000000001</v>
      </c>
      <c r="DX48" s="6">
        <v>1794.7719999999999</v>
      </c>
      <c r="DY48" s="6">
        <v>1792.095</v>
      </c>
      <c r="DZ48" s="6">
        <v>1777.9290000000001</v>
      </c>
      <c r="EA48" s="6">
        <v>1776.5989999999999</v>
      </c>
      <c r="EB48" s="6">
        <v>1770.481</v>
      </c>
      <c r="EC48" s="6">
        <v>1757.789</v>
      </c>
      <c r="ED48" s="6">
        <v>1745.9169999999999</v>
      </c>
      <c r="EF48" s="6">
        <v>1390.08</v>
      </c>
      <c r="EG48" s="6">
        <v>1383.694</v>
      </c>
      <c r="EH48" s="6">
        <v>1382.588</v>
      </c>
      <c r="EI48" s="6">
        <v>1387.9459999999999</v>
      </c>
      <c r="EJ48" s="6">
        <v>1363.954</v>
      </c>
      <c r="EK48" s="6">
        <v>1375.9190000000001</v>
      </c>
      <c r="EL48" s="6">
        <v>1374.7329999999999</v>
      </c>
      <c r="EM48" s="6">
        <v>1368.759</v>
      </c>
      <c r="EN48" s="6">
        <v>1362.9590000000001</v>
      </c>
      <c r="EO48" s="6">
        <v>1349.066</v>
      </c>
      <c r="EP48" s="6">
        <v>1364.95</v>
      </c>
      <c r="EQ48" s="6">
        <v>1346.269</v>
      </c>
      <c r="ER48" s="6">
        <v>1359.9079999999999</v>
      </c>
      <c r="ES48" s="6">
        <v>1348.355</v>
      </c>
      <c r="ET48" s="6">
        <v>1347.5650000000001</v>
      </c>
      <c r="EU48" s="6">
        <v>1342.8869999999999</v>
      </c>
      <c r="EV48" s="6">
        <v>1340.9580000000001</v>
      </c>
      <c r="EW48" s="6">
        <v>1337.5450000000001</v>
      </c>
      <c r="EX48" s="6">
        <v>1323.336</v>
      </c>
      <c r="EY48" s="6">
        <v>1328.884</v>
      </c>
      <c r="EZ48" s="6">
        <v>1314.1379999999999</v>
      </c>
      <c r="FA48" s="6">
        <v>1326.1179999999999</v>
      </c>
      <c r="FB48" s="6">
        <v>1319.9860000000001</v>
      </c>
      <c r="FC48" s="6">
        <v>1308.6379999999999</v>
      </c>
      <c r="FD48" s="6">
        <v>1328.33</v>
      </c>
      <c r="FE48" s="6">
        <v>1306.931</v>
      </c>
      <c r="FF48" s="6">
        <v>1307.231</v>
      </c>
      <c r="FG48" s="6">
        <v>1308.2739999999999</v>
      </c>
      <c r="FH48" s="6">
        <v>1302.442</v>
      </c>
      <c r="FI48" s="6">
        <v>1299.2650000000001</v>
      </c>
      <c r="FJ48" s="6">
        <v>1289.704</v>
      </c>
      <c r="FK48" s="6">
        <v>1304.212</v>
      </c>
      <c r="FL48" s="6">
        <v>1300.1510000000001</v>
      </c>
      <c r="FM48" s="6">
        <v>1296.5309999999999</v>
      </c>
      <c r="FN48" s="6">
        <v>1289.277</v>
      </c>
      <c r="FO48" s="6">
        <v>1280.1420000000001</v>
      </c>
      <c r="FP48" s="6">
        <v>1288.3440000000001</v>
      </c>
      <c r="FQ48" s="6">
        <v>1274.8</v>
      </c>
      <c r="FR48" s="6">
        <v>1284.4559999999999</v>
      </c>
      <c r="FS48" s="6">
        <v>1259.9269999999999</v>
      </c>
      <c r="FT48" s="6">
        <v>1276.538</v>
      </c>
      <c r="FU48" s="6">
        <v>1264.7950000000001</v>
      </c>
      <c r="FV48" s="6">
        <v>1265.2059999999999</v>
      </c>
      <c r="FW48" s="6">
        <v>1281.6590000000001</v>
      </c>
      <c r="FX48" s="6">
        <v>1252.973</v>
      </c>
      <c r="FY48" s="6">
        <v>1263.42</v>
      </c>
      <c r="FZ48" s="6">
        <v>1260.7809999999999</v>
      </c>
      <c r="GA48" s="6">
        <v>1257.0509999999999</v>
      </c>
      <c r="GB48" s="6">
        <v>1263.7360000000001</v>
      </c>
      <c r="GC48" s="6">
        <v>1253.1310000000001</v>
      </c>
      <c r="GD48" s="6">
        <v>1250.3810000000001</v>
      </c>
      <c r="GE48" s="6">
        <v>1241.5619999999999</v>
      </c>
      <c r="GF48" s="6">
        <v>1255.107</v>
      </c>
      <c r="GG48" s="6">
        <v>1241.278</v>
      </c>
      <c r="GH48" s="6">
        <v>1244.597</v>
      </c>
      <c r="GI48" s="6">
        <v>1239.4760000000001</v>
      </c>
      <c r="GJ48" s="6">
        <v>1226.7529999999999</v>
      </c>
      <c r="GK48" s="6">
        <v>1239.3499999999999</v>
      </c>
      <c r="GL48" s="6">
        <v>1220.1310000000001</v>
      </c>
      <c r="GM48" s="6">
        <v>1236.9159999999999</v>
      </c>
      <c r="GN48" s="6">
        <v>1225.9949999999999</v>
      </c>
      <c r="GO48" s="6">
        <v>1228.0809999999999</v>
      </c>
      <c r="GP48" s="6">
        <v>1220.732</v>
      </c>
      <c r="GQ48" s="6">
        <v>1216.085</v>
      </c>
      <c r="GR48" s="6">
        <v>1222.818</v>
      </c>
      <c r="GS48" s="6">
        <v>1207.7719999999999</v>
      </c>
      <c r="GT48" s="6">
        <v>1216.8440000000001</v>
      </c>
      <c r="GU48" s="6">
        <v>1206.413</v>
      </c>
      <c r="GV48" s="6">
        <v>1209.115</v>
      </c>
      <c r="GW48" s="6">
        <v>1212.355</v>
      </c>
      <c r="GX48" s="6">
        <v>1204.2629999999999</v>
      </c>
      <c r="GY48" s="6">
        <v>1208.404</v>
      </c>
      <c r="GZ48" s="6">
        <v>1197.088</v>
      </c>
      <c r="HA48" s="6">
        <v>1202.367</v>
      </c>
      <c r="HB48" s="6">
        <v>1199.4269999999999</v>
      </c>
      <c r="HC48" s="6">
        <v>1185.3610000000001</v>
      </c>
      <c r="HD48" s="6">
        <v>1195.8869999999999</v>
      </c>
      <c r="HE48" s="6">
        <v>1191.0820000000001</v>
      </c>
      <c r="HF48" s="6">
        <v>1198.5260000000001</v>
      </c>
      <c r="HG48" s="6">
        <v>1184.4280000000001</v>
      </c>
      <c r="HH48" s="6">
        <v>1188.838</v>
      </c>
      <c r="HI48" s="6">
        <v>1183.6379999999999</v>
      </c>
      <c r="HJ48" s="6">
        <v>1177.569</v>
      </c>
      <c r="HK48" s="6">
        <v>1192.1089999999999</v>
      </c>
      <c r="HL48" s="6">
        <v>1163.4079999999999</v>
      </c>
      <c r="HM48" s="6">
        <v>1188.9169999999999</v>
      </c>
      <c r="HN48" s="6">
        <v>1167.6590000000001</v>
      </c>
      <c r="HO48" s="6">
        <v>1172.1479999999999</v>
      </c>
      <c r="HP48" s="6">
        <v>1170.346</v>
      </c>
      <c r="HQ48" s="6">
        <v>1164.2449999999999</v>
      </c>
      <c r="HR48" s="6">
        <v>1168.829</v>
      </c>
      <c r="HS48" s="6">
        <v>1158.6030000000001</v>
      </c>
      <c r="HT48" s="6">
        <v>1167.991</v>
      </c>
      <c r="HU48" s="6">
        <v>1152.597</v>
      </c>
      <c r="HV48" s="6">
        <v>1162.049</v>
      </c>
      <c r="HW48" s="6">
        <v>1157.8920000000001</v>
      </c>
      <c r="HX48" s="6">
        <v>1150.559</v>
      </c>
      <c r="HY48" s="6">
        <v>1153.1510000000001</v>
      </c>
      <c r="HZ48" s="6">
        <v>1148.1880000000001</v>
      </c>
      <c r="IA48" s="6">
        <v>1145.9749999999999</v>
      </c>
      <c r="IB48" s="6">
        <v>1141.3440000000001</v>
      </c>
      <c r="IC48" s="6">
        <v>1156.8330000000001</v>
      </c>
      <c r="ID48" s="6">
        <v>1132.5250000000001</v>
      </c>
      <c r="IE48" s="6">
        <v>1145.4059999999999</v>
      </c>
      <c r="IF48" s="6">
        <v>1143.683</v>
      </c>
      <c r="IG48" s="6">
        <v>1140.4590000000001</v>
      </c>
      <c r="IH48" s="6">
        <v>1140.127</v>
      </c>
      <c r="II48" s="6">
        <v>1126.377</v>
      </c>
      <c r="IJ48" s="6">
        <v>1138.5150000000001</v>
      </c>
      <c r="IK48" s="6">
        <v>1123.6590000000001</v>
      </c>
      <c r="IL48" s="6">
        <v>1130.692</v>
      </c>
      <c r="IM48" s="6">
        <v>1121.92</v>
      </c>
      <c r="IN48" s="6">
        <v>1124.797</v>
      </c>
      <c r="IO48" s="6">
        <v>1126.2190000000001</v>
      </c>
      <c r="IP48" s="6">
        <v>1119.7550000000001</v>
      </c>
      <c r="IQ48" s="6">
        <v>1128.6690000000001</v>
      </c>
      <c r="IR48" s="6">
        <v>1110.7940000000001</v>
      </c>
      <c r="IS48" s="6">
        <v>1112.6590000000001</v>
      </c>
      <c r="IT48" s="6">
        <v>1116.2940000000001</v>
      </c>
      <c r="IU48" s="6">
        <v>1109.751</v>
      </c>
      <c r="IV48" s="6">
        <v>1116.325</v>
      </c>
      <c r="IW48" s="6">
        <v>1101.896</v>
      </c>
      <c r="IX48" s="6">
        <v>1116.547</v>
      </c>
      <c r="IY48" s="6">
        <v>1107.4590000000001</v>
      </c>
      <c r="IZ48" s="6">
        <v>1110.3510000000001</v>
      </c>
      <c r="JA48" s="6">
        <v>1107.5540000000001</v>
      </c>
      <c r="JB48" s="6">
        <v>1094.0719999999999</v>
      </c>
      <c r="JC48" s="6">
        <v>1102.2280000000001</v>
      </c>
      <c r="JD48" s="6">
        <v>1086.2329999999999</v>
      </c>
      <c r="JE48" s="6">
        <v>1100.8050000000001</v>
      </c>
      <c r="JF48" s="6">
        <v>1086.4860000000001</v>
      </c>
      <c r="JG48" s="6">
        <v>1096.4110000000001</v>
      </c>
      <c r="JH48" s="6">
        <v>1093.2819999999999</v>
      </c>
      <c r="JI48" s="6">
        <v>1091.0219999999999</v>
      </c>
      <c r="JJ48" s="6">
        <v>1092.444</v>
      </c>
      <c r="JK48" s="6">
        <v>1080.1010000000001</v>
      </c>
      <c r="JL48" s="6">
        <v>1080.8910000000001</v>
      </c>
      <c r="JM48" s="6">
        <v>1084.953</v>
      </c>
      <c r="JN48" s="6">
        <v>1081.46</v>
      </c>
      <c r="JO48" s="6">
        <v>1082.3140000000001</v>
      </c>
      <c r="JP48" s="6">
        <v>1075.47</v>
      </c>
      <c r="JQ48" s="6">
        <v>1082.44</v>
      </c>
      <c r="JR48" s="6">
        <v>1070.4760000000001</v>
      </c>
      <c r="JS48" s="6">
        <v>1074.712</v>
      </c>
      <c r="JT48" s="6">
        <v>1060.5820000000001</v>
      </c>
      <c r="JU48" s="6">
        <v>1072.404</v>
      </c>
      <c r="JV48" s="6">
        <v>1075.502</v>
      </c>
      <c r="JW48" s="6">
        <v>1063.885</v>
      </c>
      <c r="JX48" s="6">
        <v>1070.586</v>
      </c>
      <c r="JY48" s="6">
        <v>1056.346</v>
      </c>
      <c r="JZ48" s="6">
        <v>1059.46</v>
      </c>
      <c r="KA48" s="6">
        <v>1067.52</v>
      </c>
      <c r="KB48" s="6">
        <v>1057.6420000000001</v>
      </c>
      <c r="KC48" s="6">
        <v>1065.7819999999999</v>
      </c>
      <c r="KD48" s="6">
        <v>1049.329</v>
      </c>
      <c r="KE48" s="6">
        <v>1050.799</v>
      </c>
      <c r="KF48" s="6">
        <v>1044.8879999999999</v>
      </c>
      <c r="KG48" s="6">
        <v>1045.5039999999999</v>
      </c>
      <c r="KH48" s="6">
        <v>1053.0429999999999</v>
      </c>
      <c r="KI48" s="6">
        <v>1048.665</v>
      </c>
      <c r="KJ48" s="6">
        <v>1047.2429999999999</v>
      </c>
      <c r="KK48" s="6">
        <v>1041.2370000000001</v>
      </c>
      <c r="KL48" s="6">
        <v>1054.7180000000001</v>
      </c>
      <c r="KM48" s="6">
        <v>1043.94</v>
      </c>
      <c r="KN48" s="6">
        <v>1046.2</v>
      </c>
      <c r="KO48" s="6">
        <v>1041.8219999999999</v>
      </c>
      <c r="KP48" s="6">
        <v>1035.31</v>
      </c>
      <c r="KQ48" s="6">
        <v>1051.336</v>
      </c>
      <c r="KR48" s="6">
        <v>1033.3499999999999</v>
      </c>
      <c r="KS48" s="6">
        <v>1040.6679999999999</v>
      </c>
      <c r="KT48" s="6">
        <v>1024.3889999999999</v>
      </c>
      <c r="KU48" s="6">
        <v>1035.31</v>
      </c>
      <c r="KV48" s="6">
        <v>1034.1410000000001</v>
      </c>
      <c r="KW48" s="6">
        <v>1028.925</v>
      </c>
      <c r="KX48" s="6">
        <v>1034.1089999999999</v>
      </c>
      <c r="KY48" s="6">
        <v>1018.162</v>
      </c>
      <c r="KZ48" s="6">
        <v>1037.0170000000001</v>
      </c>
      <c r="LA48" s="6">
        <v>1026.08</v>
      </c>
      <c r="LB48" s="6">
        <v>1032.3710000000001</v>
      </c>
      <c r="LC48" s="6">
        <v>1021.687</v>
      </c>
      <c r="LD48" s="6">
        <v>1019.095</v>
      </c>
      <c r="LE48" s="6">
        <v>1028.5139999999999</v>
      </c>
      <c r="LF48" s="6">
        <v>1011.1130000000001</v>
      </c>
      <c r="LG48" s="6">
        <v>1019.395</v>
      </c>
      <c r="LH48" s="6">
        <v>1011.398</v>
      </c>
      <c r="LI48" s="6">
        <v>1012.283</v>
      </c>
      <c r="LJ48" s="6">
        <v>1017.498</v>
      </c>
      <c r="LK48" s="6">
        <v>1016.898</v>
      </c>
      <c r="LL48" s="6">
        <v>1005.55</v>
      </c>
      <c r="LM48" s="6">
        <v>1014.306</v>
      </c>
      <c r="LN48" s="6">
        <v>1006.688</v>
      </c>
      <c r="LO48" s="6">
        <v>1002.247</v>
      </c>
      <c r="LP48" s="6">
        <v>1009.106</v>
      </c>
      <c r="LQ48" s="6">
        <v>1005.218</v>
      </c>
      <c r="LR48" s="6">
        <v>1002.231</v>
      </c>
      <c r="LS48" s="6">
        <v>994.12300000000005</v>
      </c>
      <c r="LT48" s="6">
        <v>995.798</v>
      </c>
      <c r="LU48" s="6">
        <v>994.86599999999999</v>
      </c>
      <c r="LV48" s="6">
        <v>983.77099999999996</v>
      </c>
      <c r="LW48" s="6">
        <v>1007.431</v>
      </c>
      <c r="LX48" s="6">
        <v>992.90599999999995</v>
      </c>
      <c r="LY48" s="6">
        <v>1006.7670000000001</v>
      </c>
      <c r="LZ48" s="6">
        <v>986.48900000000003</v>
      </c>
      <c r="MA48" s="6">
        <v>989.05</v>
      </c>
      <c r="MB48" s="6">
        <v>992.59</v>
      </c>
      <c r="MC48" s="6">
        <v>986.173</v>
      </c>
      <c r="MD48" s="6">
        <v>991.86300000000006</v>
      </c>
      <c r="ME48" s="6">
        <v>980.38900000000001</v>
      </c>
      <c r="MF48" s="6">
        <v>995.78300000000002</v>
      </c>
      <c r="MG48" s="6">
        <v>984.45100000000002</v>
      </c>
      <c r="MH48" s="6">
        <v>987.75400000000002</v>
      </c>
      <c r="MI48" s="6">
        <v>979.28200000000004</v>
      </c>
      <c r="MJ48" s="6">
        <v>970.005</v>
      </c>
      <c r="MK48" s="6">
        <v>991.34100000000001</v>
      </c>
      <c r="ML48" s="6">
        <v>977.971</v>
      </c>
      <c r="MM48" s="6">
        <v>982.096</v>
      </c>
      <c r="MN48" s="6">
        <v>971.75900000000001</v>
      </c>
      <c r="MO48" s="6">
        <v>972.55</v>
      </c>
      <c r="MP48" s="6">
        <v>964.88400000000001</v>
      </c>
      <c r="MQ48" s="6">
        <v>975.75800000000004</v>
      </c>
      <c r="MR48" s="6">
        <v>970.47900000000004</v>
      </c>
      <c r="MS48" s="6">
        <v>967.93499999999995</v>
      </c>
      <c r="MT48" s="6">
        <v>971.41200000000003</v>
      </c>
      <c r="MU48" s="6">
        <v>960.85400000000004</v>
      </c>
      <c r="MV48" s="6">
        <v>974.76199999999994</v>
      </c>
      <c r="MW48" s="6">
        <v>972.43899999999996</v>
      </c>
      <c r="MX48" s="6">
        <v>956.46</v>
      </c>
      <c r="MY48" s="6">
        <v>972.471</v>
      </c>
      <c r="MZ48" s="6">
        <v>962.22900000000004</v>
      </c>
    </row>
    <row r="49" spans="2:364">
      <c r="B49" s="5" t="s">
        <v>28</v>
      </c>
      <c r="D49" s="6" t="s">
        <v>524</v>
      </c>
      <c r="E49" s="6">
        <v>1</v>
      </c>
      <c r="F49" s="6">
        <v>1.002</v>
      </c>
      <c r="G49" s="6">
        <v>1.0029999999999999</v>
      </c>
      <c r="H49" s="6">
        <v>1.006</v>
      </c>
      <c r="I49" s="6">
        <v>1.002</v>
      </c>
      <c r="J49" s="6">
        <v>1.006</v>
      </c>
      <c r="K49" s="6">
        <v>1.0029999999999999</v>
      </c>
      <c r="L49" s="6">
        <v>1.002</v>
      </c>
      <c r="M49" s="6">
        <v>1.0029999999999999</v>
      </c>
      <c r="N49" s="6">
        <v>1.008</v>
      </c>
      <c r="O49" s="6">
        <v>1.016</v>
      </c>
      <c r="P49" s="6">
        <v>0.97099999999999997</v>
      </c>
      <c r="Q49" s="6">
        <v>0.95</v>
      </c>
      <c r="R49" s="6">
        <v>0.94499999999999995</v>
      </c>
      <c r="S49" s="6">
        <v>0.97299999999999998</v>
      </c>
      <c r="T49" s="6">
        <v>0.97199999999999998</v>
      </c>
      <c r="U49" s="6">
        <v>0.96699999999999997</v>
      </c>
      <c r="V49" s="6">
        <v>0.97499999999999998</v>
      </c>
      <c r="W49" s="6">
        <v>0.98799999999999999</v>
      </c>
      <c r="X49" s="6">
        <v>0.998</v>
      </c>
      <c r="Y49" s="6">
        <v>1</v>
      </c>
      <c r="Z49" s="6">
        <v>1.02</v>
      </c>
      <c r="AA49" s="6">
        <v>1.054</v>
      </c>
      <c r="AB49" s="6">
        <v>1.0640000000000001</v>
      </c>
      <c r="AC49" s="6">
        <v>1.093</v>
      </c>
      <c r="AD49" s="6">
        <v>1.119</v>
      </c>
      <c r="AE49" s="6">
        <v>1.133</v>
      </c>
      <c r="AF49" s="6">
        <v>1.159</v>
      </c>
      <c r="AG49" s="6">
        <v>1.1870000000000001</v>
      </c>
      <c r="AH49" s="6">
        <v>1.2130000000000001</v>
      </c>
      <c r="AI49" s="6">
        <v>1.24</v>
      </c>
      <c r="AJ49" s="6">
        <v>1.2569999999999999</v>
      </c>
      <c r="AK49" s="6">
        <v>1.2749999999999999</v>
      </c>
      <c r="AL49" s="6">
        <v>1.3</v>
      </c>
      <c r="AM49" s="6">
        <v>1.3380000000000001</v>
      </c>
      <c r="AN49" s="6">
        <v>1.357</v>
      </c>
      <c r="AO49" s="6">
        <v>1.377</v>
      </c>
      <c r="AP49" s="6">
        <v>1.3879999999999999</v>
      </c>
      <c r="AQ49" s="6">
        <v>1.409</v>
      </c>
      <c r="AR49" s="6">
        <v>1.43</v>
      </c>
      <c r="AS49" s="6">
        <v>1.4279999999999999</v>
      </c>
      <c r="AT49" s="6">
        <v>1.444</v>
      </c>
      <c r="AU49" s="6">
        <v>1.464</v>
      </c>
      <c r="AV49" s="6">
        <v>1.4730000000000001</v>
      </c>
      <c r="AW49" s="6">
        <v>1.4870000000000001</v>
      </c>
      <c r="AX49" s="6">
        <v>1.5089999999999999</v>
      </c>
      <c r="AY49" s="6">
        <v>1.52</v>
      </c>
      <c r="AZ49" s="6">
        <v>1.5349999999999999</v>
      </c>
      <c r="BA49" s="6">
        <v>1.546</v>
      </c>
      <c r="BB49" s="6">
        <v>1.554</v>
      </c>
      <c r="BC49" s="6">
        <v>1.5569999999999999</v>
      </c>
      <c r="BD49" s="6">
        <v>1.5620000000000001</v>
      </c>
      <c r="BE49" s="6">
        <v>1.5620000000000001</v>
      </c>
      <c r="BF49" s="6">
        <v>1.575</v>
      </c>
      <c r="BG49" s="6">
        <v>1.58</v>
      </c>
      <c r="BH49" s="6">
        <v>1.6040000000000001</v>
      </c>
      <c r="BI49" s="6">
        <v>1.605</v>
      </c>
      <c r="BJ49" s="6">
        <v>1.6160000000000001</v>
      </c>
      <c r="BK49" s="6">
        <v>1.619</v>
      </c>
      <c r="BL49" s="6">
        <v>1.635</v>
      </c>
      <c r="BM49" s="6">
        <v>1.62</v>
      </c>
      <c r="BN49" s="6">
        <v>1.6319999999999999</v>
      </c>
      <c r="BO49" s="6">
        <v>1.631</v>
      </c>
      <c r="BP49" s="6">
        <v>1.6240000000000001</v>
      </c>
      <c r="BQ49" s="6">
        <v>1.633</v>
      </c>
      <c r="BR49" s="6">
        <v>1.637</v>
      </c>
      <c r="BS49" s="6">
        <v>1.645</v>
      </c>
      <c r="BT49" s="6">
        <v>1.651</v>
      </c>
      <c r="BU49" s="6">
        <v>1.653</v>
      </c>
      <c r="BV49" s="6">
        <v>1.6659999999999999</v>
      </c>
      <c r="BW49" s="6">
        <v>1.6559999999999999</v>
      </c>
      <c r="BX49" s="6">
        <v>1.653</v>
      </c>
      <c r="BY49" s="6">
        <v>1.653</v>
      </c>
      <c r="BZ49" s="6">
        <v>1.651</v>
      </c>
      <c r="CA49" s="6">
        <v>1.65</v>
      </c>
      <c r="CB49" s="6">
        <v>1.645</v>
      </c>
      <c r="CC49" s="6">
        <v>1.65</v>
      </c>
      <c r="CD49" s="6">
        <v>1.645</v>
      </c>
      <c r="CE49" s="6">
        <v>1.6539999999999999</v>
      </c>
      <c r="CF49" s="6">
        <v>1.659</v>
      </c>
      <c r="CG49" s="6">
        <v>1.651</v>
      </c>
      <c r="CH49" s="6">
        <v>1.64</v>
      </c>
      <c r="CI49" s="6">
        <v>1.635</v>
      </c>
      <c r="CJ49" s="6">
        <v>1.6339999999999999</v>
      </c>
      <c r="CK49" s="6">
        <v>1.629</v>
      </c>
      <c r="CL49" s="6">
        <v>1.6180000000000001</v>
      </c>
      <c r="CM49" s="6">
        <v>1.629</v>
      </c>
      <c r="CN49" s="6">
        <v>1.619</v>
      </c>
      <c r="CO49" s="6">
        <v>1.62</v>
      </c>
      <c r="CP49" s="6">
        <v>1.613</v>
      </c>
      <c r="CQ49" s="6">
        <v>1.62</v>
      </c>
      <c r="CR49" s="6">
        <v>1.595</v>
      </c>
      <c r="CS49" s="6">
        <v>1.597</v>
      </c>
      <c r="CT49" s="6">
        <v>1.5980000000000001</v>
      </c>
      <c r="CU49" s="6">
        <v>1.593</v>
      </c>
      <c r="CV49" s="6">
        <v>1.581</v>
      </c>
      <c r="CW49" s="6">
        <v>1.577</v>
      </c>
      <c r="CX49" s="6">
        <v>1.5620000000000001</v>
      </c>
      <c r="CY49" s="6">
        <v>1.5580000000000001</v>
      </c>
      <c r="CZ49" s="6">
        <v>1.556</v>
      </c>
      <c r="DA49" s="6">
        <v>1.544</v>
      </c>
      <c r="DB49" s="6">
        <v>1.554</v>
      </c>
      <c r="DC49" s="6">
        <v>1.548</v>
      </c>
      <c r="DD49" s="6">
        <v>1.5509999999999999</v>
      </c>
      <c r="DE49" s="6">
        <v>1.5349999999999999</v>
      </c>
      <c r="DF49" s="6">
        <v>1.5309999999999999</v>
      </c>
      <c r="DG49" s="6">
        <v>1.5289999999999999</v>
      </c>
      <c r="DH49" s="6">
        <v>1.52</v>
      </c>
      <c r="DI49" s="6">
        <v>1.5129999999999999</v>
      </c>
      <c r="DJ49" s="6">
        <v>1.5</v>
      </c>
      <c r="DK49" s="6">
        <v>1.4990000000000001</v>
      </c>
      <c r="DL49" s="6">
        <v>1.4950000000000001</v>
      </c>
      <c r="DM49" s="6">
        <v>1.5009999999999999</v>
      </c>
      <c r="DN49" s="6">
        <v>1.4930000000000001</v>
      </c>
      <c r="DO49" s="6">
        <v>1.488</v>
      </c>
      <c r="DP49" s="6">
        <v>1.4750000000000001</v>
      </c>
      <c r="DQ49" s="6">
        <v>1.4690000000000001</v>
      </c>
      <c r="DR49" s="6">
        <v>1.4530000000000001</v>
      </c>
      <c r="DS49" s="6">
        <v>1.4490000000000001</v>
      </c>
      <c r="DT49" s="6">
        <v>1.44</v>
      </c>
      <c r="DU49" s="6">
        <v>1.4419999999999999</v>
      </c>
      <c r="DV49" s="6">
        <v>1.44</v>
      </c>
      <c r="DW49" s="6">
        <v>1.4339999999999999</v>
      </c>
      <c r="DX49" s="6">
        <v>1.4370000000000001</v>
      </c>
      <c r="DY49" s="6">
        <v>1.4390000000000001</v>
      </c>
      <c r="DZ49" s="6">
        <v>1.431</v>
      </c>
      <c r="EA49" s="6">
        <v>1.42</v>
      </c>
      <c r="EB49" s="6">
        <v>1.4079999999999999</v>
      </c>
      <c r="EC49" s="6">
        <v>1.4039999999999999</v>
      </c>
      <c r="ED49" s="6">
        <v>1.3919999999999999</v>
      </c>
      <c r="EF49" s="6">
        <v>1403.5509999999999</v>
      </c>
      <c r="EG49" s="6">
        <v>1419.867</v>
      </c>
      <c r="EH49" s="6">
        <v>1398.1510000000001</v>
      </c>
      <c r="EI49" s="6">
        <v>1403.847</v>
      </c>
      <c r="EJ49" s="6">
        <v>1395.509</v>
      </c>
      <c r="EK49" s="6">
        <v>1395.6559999999999</v>
      </c>
      <c r="EL49" s="6">
        <v>1386.8579999999999</v>
      </c>
      <c r="EM49" s="6">
        <v>1388.3520000000001</v>
      </c>
      <c r="EN49" s="6">
        <v>1396.6410000000001</v>
      </c>
      <c r="EO49" s="6">
        <v>1376.009</v>
      </c>
      <c r="EP49" s="6">
        <v>1389.2059999999999</v>
      </c>
      <c r="EQ49" s="6">
        <v>1361.9590000000001</v>
      </c>
      <c r="ER49" s="6">
        <v>1383.576</v>
      </c>
      <c r="ES49" s="6">
        <v>1359.825</v>
      </c>
      <c r="ET49" s="6">
        <v>1372.923</v>
      </c>
      <c r="EU49" s="6">
        <v>1363.239</v>
      </c>
      <c r="EV49" s="6">
        <v>1357.9369999999999</v>
      </c>
      <c r="EW49" s="6">
        <v>1359.5129999999999</v>
      </c>
      <c r="EX49" s="6">
        <v>1349.845</v>
      </c>
      <c r="EY49" s="6">
        <v>1356.8050000000001</v>
      </c>
      <c r="EZ49" s="6">
        <v>1340.768</v>
      </c>
      <c r="FA49" s="6">
        <v>1341.261</v>
      </c>
      <c r="FB49" s="6">
        <v>1347.482</v>
      </c>
      <c r="FC49" s="6">
        <v>1346.136</v>
      </c>
      <c r="FD49" s="6">
        <v>1352.4059999999999</v>
      </c>
      <c r="FE49" s="6">
        <v>1333.0540000000001</v>
      </c>
      <c r="FF49" s="6">
        <v>1336.3040000000001</v>
      </c>
      <c r="FG49" s="6">
        <v>1332.578</v>
      </c>
      <c r="FH49" s="6">
        <v>1329.377</v>
      </c>
      <c r="FI49" s="6">
        <v>1329.9190000000001</v>
      </c>
      <c r="FJ49" s="6">
        <v>1315.721</v>
      </c>
      <c r="FK49" s="6">
        <v>1322.155</v>
      </c>
      <c r="FL49" s="6">
        <v>1315.36</v>
      </c>
      <c r="FM49" s="6">
        <v>1327.26</v>
      </c>
      <c r="FN49" s="6">
        <v>1315.146</v>
      </c>
      <c r="FO49" s="6">
        <v>1307.8579999999999</v>
      </c>
      <c r="FP49" s="6">
        <v>1318.9380000000001</v>
      </c>
      <c r="FQ49" s="6">
        <v>1295.6790000000001</v>
      </c>
      <c r="FR49" s="6">
        <v>1310.403</v>
      </c>
      <c r="FS49" s="6">
        <v>1295.203</v>
      </c>
      <c r="FT49" s="6">
        <v>1298.338</v>
      </c>
      <c r="FU49" s="6">
        <v>1294.694</v>
      </c>
      <c r="FV49" s="6">
        <v>1294.547</v>
      </c>
      <c r="FW49" s="6">
        <v>1284.3699999999999</v>
      </c>
      <c r="FX49" s="6">
        <v>1275.5719999999999</v>
      </c>
      <c r="FY49" s="6">
        <v>1297.518</v>
      </c>
      <c r="FZ49" s="6">
        <v>1273.9469999999999</v>
      </c>
      <c r="GA49" s="6">
        <v>1283.943</v>
      </c>
      <c r="GB49" s="6">
        <v>1280.07</v>
      </c>
      <c r="GC49" s="6">
        <v>1272.2729999999999</v>
      </c>
      <c r="GD49" s="6">
        <v>1280.825</v>
      </c>
      <c r="GE49" s="6">
        <v>1257.845</v>
      </c>
      <c r="GF49" s="6">
        <v>1270.0740000000001</v>
      </c>
      <c r="GG49" s="6">
        <v>1263.7380000000001</v>
      </c>
      <c r="GH49" s="6">
        <v>1268.941</v>
      </c>
      <c r="GI49" s="6">
        <v>1258.1079999999999</v>
      </c>
      <c r="GJ49" s="6">
        <v>1245.748</v>
      </c>
      <c r="GK49" s="6">
        <v>1256.434</v>
      </c>
      <c r="GL49" s="6">
        <v>1245.4690000000001</v>
      </c>
      <c r="GM49" s="6">
        <v>1258.338</v>
      </c>
      <c r="GN49" s="6">
        <v>1245.059</v>
      </c>
      <c r="GO49" s="6">
        <v>1252.2650000000001</v>
      </c>
      <c r="GP49" s="6">
        <v>1248.752</v>
      </c>
      <c r="GQ49" s="6">
        <v>1237.82</v>
      </c>
      <c r="GR49" s="6">
        <v>1247.5050000000001</v>
      </c>
      <c r="GS49" s="6">
        <v>1235.703</v>
      </c>
      <c r="GT49" s="6">
        <v>1237.2460000000001</v>
      </c>
      <c r="GU49" s="6">
        <v>1235.2760000000001</v>
      </c>
      <c r="GV49" s="6">
        <v>1233.8969999999999</v>
      </c>
      <c r="GW49" s="6">
        <v>1237.4100000000001</v>
      </c>
      <c r="GX49" s="6">
        <v>1218.3040000000001</v>
      </c>
      <c r="GY49" s="6">
        <v>1236.277</v>
      </c>
      <c r="GZ49" s="6">
        <v>1224.4100000000001</v>
      </c>
      <c r="HA49" s="6">
        <v>1229.8430000000001</v>
      </c>
      <c r="HB49" s="6">
        <v>1225.9860000000001</v>
      </c>
      <c r="HC49" s="6">
        <v>1221.4059999999999</v>
      </c>
      <c r="HD49" s="6">
        <v>1226.1990000000001</v>
      </c>
      <c r="HE49" s="6">
        <v>1205.2550000000001</v>
      </c>
      <c r="HF49" s="6">
        <v>1213.692</v>
      </c>
      <c r="HG49" s="6">
        <v>1204.664</v>
      </c>
      <c r="HH49" s="6">
        <v>1208.029</v>
      </c>
      <c r="HI49" s="6">
        <v>1205.78</v>
      </c>
      <c r="HJ49" s="6">
        <v>1199.7570000000001</v>
      </c>
      <c r="HK49" s="6">
        <v>1202.0540000000001</v>
      </c>
      <c r="HL49" s="6">
        <v>1195.2760000000001</v>
      </c>
      <c r="HM49" s="6">
        <v>1202.924</v>
      </c>
      <c r="HN49" s="6">
        <v>1186.4449999999999</v>
      </c>
      <c r="HO49" s="6">
        <v>1197.6389999999999</v>
      </c>
      <c r="HP49" s="6">
        <v>1190.1869999999999</v>
      </c>
      <c r="HQ49" s="6">
        <v>1187.298</v>
      </c>
      <c r="HR49" s="6">
        <v>1192.9280000000001</v>
      </c>
      <c r="HS49" s="6">
        <v>1179.1410000000001</v>
      </c>
      <c r="HT49" s="6">
        <v>1192.452</v>
      </c>
      <c r="HU49" s="6">
        <v>1180.1420000000001</v>
      </c>
      <c r="HV49" s="6">
        <v>1177.549</v>
      </c>
      <c r="HW49" s="6">
        <v>1186.1659999999999</v>
      </c>
      <c r="HX49" s="6">
        <v>1175.0039999999999</v>
      </c>
      <c r="HY49" s="6">
        <v>1186.3789999999999</v>
      </c>
      <c r="HZ49" s="6">
        <v>1171.2460000000001</v>
      </c>
      <c r="IA49" s="6">
        <v>1170.704</v>
      </c>
      <c r="IB49" s="6">
        <v>1160.117</v>
      </c>
      <c r="IC49" s="6">
        <v>1172.5419999999999</v>
      </c>
      <c r="ID49" s="6">
        <v>1158.229</v>
      </c>
      <c r="IE49" s="6">
        <v>1167.1590000000001</v>
      </c>
      <c r="IF49" s="6">
        <v>1158.0319999999999</v>
      </c>
      <c r="IG49" s="6">
        <v>1162.7270000000001</v>
      </c>
      <c r="IH49" s="6">
        <v>1153.3869999999999</v>
      </c>
      <c r="II49" s="6">
        <v>1148.135</v>
      </c>
      <c r="IJ49" s="6">
        <v>1157.1949999999999</v>
      </c>
      <c r="IK49" s="6">
        <v>1143.096</v>
      </c>
      <c r="IL49" s="6">
        <v>1147.117</v>
      </c>
      <c r="IM49" s="6">
        <v>1154.0440000000001</v>
      </c>
      <c r="IN49" s="6">
        <v>1150.3340000000001</v>
      </c>
      <c r="IO49" s="6">
        <v>1141.7170000000001</v>
      </c>
      <c r="IP49" s="6">
        <v>1140.8140000000001</v>
      </c>
      <c r="IQ49" s="6">
        <v>1145.771</v>
      </c>
      <c r="IR49" s="6">
        <v>1132.5419999999999</v>
      </c>
      <c r="IS49" s="6">
        <v>1139.567</v>
      </c>
      <c r="IT49" s="6">
        <v>1135.4960000000001</v>
      </c>
      <c r="IU49" s="6">
        <v>1128.635</v>
      </c>
      <c r="IV49" s="6">
        <v>1129.7349999999999</v>
      </c>
      <c r="IW49" s="6">
        <v>1128.192</v>
      </c>
      <c r="IX49" s="6">
        <v>1135.135</v>
      </c>
      <c r="IY49" s="6">
        <v>1139.6489999999999</v>
      </c>
      <c r="IZ49" s="6">
        <v>1127.2560000000001</v>
      </c>
      <c r="JA49" s="6">
        <v>1126.124</v>
      </c>
      <c r="JB49" s="6">
        <v>1121.0519999999999</v>
      </c>
      <c r="JC49" s="6">
        <v>1129.308</v>
      </c>
      <c r="JD49" s="6">
        <v>1116.472</v>
      </c>
      <c r="JE49" s="6">
        <v>1123.6130000000001</v>
      </c>
      <c r="JF49" s="6">
        <v>1120.5920000000001</v>
      </c>
      <c r="JG49" s="6">
        <v>1114.6510000000001</v>
      </c>
      <c r="JH49" s="6">
        <v>1121.479</v>
      </c>
      <c r="JI49" s="6">
        <v>1107.576</v>
      </c>
      <c r="JJ49" s="6">
        <v>1115.028</v>
      </c>
      <c r="JK49" s="6">
        <v>1103.194</v>
      </c>
      <c r="JL49" s="6">
        <v>1113.1400000000001</v>
      </c>
      <c r="JM49" s="6">
        <v>1108.085</v>
      </c>
      <c r="JN49" s="6">
        <v>1104.6869999999999</v>
      </c>
      <c r="JO49" s="6">
        <v>1114.454</v>
      </c>
      <c r="JP49" s="6">
        <v>1098.1379999999999</v>
      </c>
      <c r="JQ49" s="6">
        <v>1117.5229999999999</v>
      </c>
      <c r="JR49" s="6">
        <v>1093.8710000000001</v>
      </c>
      <c r="JS49" s="6">
        <v>1104.277</v>
      </c>
      <c r="JT49" s="6">
        <v>1089.701</v>
      </c>
      <c r="JU49" s="6">
        <v>1090.095</v>
      </c>
      <c r="JV49" s="6">
        <v>1093.5419999999999</v>
      </c>
      <c r="JW49" s="6">
        <v>1083.8420000000001</v>
      </c>
      <c r="JX49" s="6">
        <v>1098.384</v>
      </c>
      <c r="JY49" s="6">
        <v>1081.8879999999999</v>
      </c>
      <c r="JZ49" s="6">
        <v>1086.96</v>
      </c>
      <c r="KA49" s="6">
        <v>1093.5920000000001</v>
      </c>
      <c r="KB49" s="6">
        <v>1079.0160000000001</v>
      </c>
      <c r="KC49" s="6">
        <v>1084.547</v>
      </c>
      <c r="KD49" s="6">
        <v>1075.0440000000001</v>
      </c>
      <c r="KE49" s="6">
        <v>1086.287</v>
      </c>
      <c r="KF49" s="6">
        <v>1080.329</v>
      </c>
      <c r="KG49" s="6">
        <v>1076.751</v>
      </c>
      <c r="KH49" s="6">
        <v>1082.2819999999999</v>
      </c>
      <c r="KI49" s="6">
        <v>1071.761</v>
      </c>
      <c r="KJ49" s="6">
        <v>1081.0509999999999</v>
      </c>
      <c r="KK49" s="6">
        <v>1063.7180000000001</v>
      </c>
      <c r="KL49" s="6">
        <v>1076.57</v>
      </c>
      <c r="KM49" s="6">
        <v>1068.347</v>
      </c>
      <c r="KN49" s="6">
        <v>1067.7719999999999</v>
      </c>
      <c r="KO49" s="6">
        <v>1066.5250000000001</v>
      </c>
      <c r="KP49" s="6">
        <v>1061.5350000000001</v>
      </c>
      <c r="KQ49" s="6">
        <v>1068.0840000000001</v>
      </c>
      <c r="KR49" s="6">
        <v>1055.0350000000001</v>
      </c>
      <c r="KS49" s="6">
        <v>1068.6420000000001</v>
      </c>
      <c r="KT49" s="6">
        <v>1054.461</v>
      </c>
      <c r="KU49" s="6">
        <v>1049.635</v>
      </c>
      <c r="KV49" s="6">
        <v>1057.415</v>
      </c>
      <c r="KW49" s="6">
        <v>1046.5170000000001</v>
      </c>
      <c r="KX49" s="6">
        <v>1052.606</v>
      </c>
      <c r="KY49" s="6">
        <v>1046.057</v>
      </c>
      <c r="KZ49" s="6">
        <v>1060.78</v>
      </c>
      <c r="LA49" s="6">
        <v>1048.8309999999999</v>
      </c>
      <c r="LB49" s="6">
        <v>1043.3489999999999</v>
      </c>
      <c r="LC49" s="6">
        <v>1043.7919999999999</v>
      </c>
      <c r="LD49" s="6">
        <v>1040.5909999999999</v>
      </c>
      <c r="LE49" s="6">
        <v>1047.075</v>
      </c>
      <c r="LF49" s="6">
        <v>1032.729</v>
      </c>
      <c r="LG49" s="6">
        <v>1050.4069999999999</v>
      </c>
      <c r="LH49" s="6">
        <v>1039.2449999999999</v>
      </c>
      <c r="LI49" s="6">
        <v>1041.9860000000001</v>
      </c>
      <c r="LJ49" s="6">
        <v>1042.8889999999999</v>
      </c>
      <c r="LK49" s="6">
        <v>1042.9880000000001</v>
      </c>
      <c r="LL49" s="6">
        <v>1033.172</v>
      </c>
      <c r="LM49" s="6">
        <v>1028.4939999999999</v>
      </c>
      <c r="LN49" s="6">
        <v>1030.644</v>
      </c>
      <c r="LO49" s="6">
        <v>1027.5260000000001</v>
      </c>
      <c r="LP49" s="6">
        <v>1033.402</v>
      </c>
      <c r="LQ49" s="6">
        <v>1024.817</v>
      </c>
      <c r="LR49" s="6">
        <v>1029.758</v>
      </c>
      <c r="LS49" s="6">
        <v>1021.338</v>
      </c>
      <c r="LT49" s="6">
        <v>1036.0609999999999</v>
      </c>
      <c r="LU49" s="6">
        <v>1021.551</v>
      </c>
      <c r="LV49" s="6">
        <v>1018.564</v>
      </c>
      <c r="LW49" s="6">
        <v>1023.865</v>
      </c>
      <c r="LX49" s="6">
        <v>1005.006</v>
      </c>
      <c r="LY49" s="6">
        <v>1021.994</v>
      </c>
      <c r="LZ49" s="6">
        <v>1006.631</v>
      </c>
      <c r="MA49" s="6">
        <v>1012.687</v>
      </c>
      <c r="MB49" s="6">
        <v>1022.355</v>
      </c>
      <c r="MC49" s="6">
        <v>1007.386</v>
      </c>
      <c r="MD49" s="6">
        <v>1022.913</v>
      </c>
      <c r="ME49" s="6">
        <v>1007.1559999999999</v>
      </c>
      <c r="MF49" s="6">
        <v>1021.026</v>
      </c>
      <c r="MG49" s="6">
        <v>1001.789</v>
      </c>
      <c r="MH49" s="6">
        <v>1015.806</v>
      </c>
      <c r="MI49" s="6">
        <v>1017.497</v>
      </c>
      <c r="MJ49" s="6">
        <v>998.63699999999994</v>
      </c>
      <c r="MK49" s="6">
        <v>1003.2329999999999</v>
      </c>
      <c r="ML49" s="6">
        <v>1004.152</v>
      </c>
      <c r="MM49" s="6">
        <v>1007.78</v>
      </c>
      <c r="MN49" s="6">
        <v>992.51499999999999</v>
      </c>
      <c r="MO49" s="6">
        <v>998.42399999999998</v>
      </c>
      <c r="MP49" s="6">
        <v>996.61800000000005</v>
      </c>
      <c r="MQ49" s="6">
        <v>984.45600000000002</v>
      </c>
      <c r="MR49" s="6">
        <v>1005.909</v>
      </c>
      <c r="MS49" s="6">
        <v>985.04700000000003</v>
      </c>
      <c r="MT49" s="6">
        <v>999.81899999999996</v>
      </c>
      <c r="MU49" s="6">
        <v>990.21699999999998</v>
      </c>
      <c r="MV49" s="6">
        <v>992.12099999999998</v>
      </c>
      <c r="MW49" s="6">
        <v>989.64200000000005</v>
      </c>
      <c r="MX49" s="6">
        <v>991.69399999999996</v>
      </c>
      <c r="MY49" s="6">
        <v>1002.0839999999999</v>
      </c>
      <c r="MZ49" s="6">
        <v>989.85599999999999</v>
      </c>
    </row>
    <row r="50" spans="2:364">
      <c r="B50" s="5" t="s">
        <v>28</v>
      </c>
      <c r="D50" s="6" t="s">
        <v>400</v>
      </c>
      <c r="E50" s="6">
        <v>1258.7760000000001</v>
      </c>
      <c r="F50" s="6">
        <v>1261.8409999999999</v>
      </c>
      <c r="G50" s="6">
        <v>1262.741</v>
      </c>
      <c r="H50" s="6">
        <v>1266.6880000000001</v>
      </c>
      <c r="I50" s="6">
        <v>1261.4380000000001</v>
      </c>
      <c r="J50" s="6">
        <v>1266.8710000000001</v>
      </c>
      <c r="K50" s="6">
        <v>1262.741</v>
      </c>
      <c r="L50" s="6">
        <v>1261.6389999999999</v>
      </c>
      <c r="M50" s="6">
        <v>1263.0160000000001</v>
      </c>
      <c r="N50" s="6">
        <v>1268.9090000000001</v>
      </c>
      <c r="O50" s="6">
        <v>1279.318</v>
      </c>
      <c r="P50" s="6">
        <v>1222.4459999999999</v>
      </c>
      <c r="Q50" s="6">
        <v>1195.3679999999999</v>
      </c>
      <c r="R50" s="6">
        <v>1190.0809999999999</v>
      </c>
      <c r="S50" s="6">
        <v>1224.171</v>
      </c>
      <c r="T50" s="6">
        <v>1223.8779999999999</v>
      </c>
      <c r="U50" s="6">
        <v>1217.5630000000001</v>
      </c>
      <c r="V50" s="6">
        <v>1227.6780000000001</v>
      </c>
      <c r="W50" s="6">
        <v>1243.172</v>
      </c>
      <c r="X50" s="6">
        <v>1255.82</v>
      </c>
      <c r="Y50" s="6">
        <v>1258.4449999999999</v>
      </c>
      <c r="Z50" s="6">
        <v>1284.385</v>
      </c>
      <c r="AA50" s="6">
        <v>1326.828</v>
      </c>
      <c r="AB50" s="6">
        <v>1339.752</v>
      </c>
      <c r="AC50" s="6">
        <v>1376.173</v>
      </c>
      <c r="AD50" s="6">
        <v>1408.6479999999999</v>
      </c>
      <c r="AE50" s="6">
        <v>1425.7760000000001</v>
      </c>
      <c r="AF50" s="6">
        <v>1459.4259999999999</v>
      </c>
      <c r="AG50" s="6">
        <v>1494.3789999999999</v>
      </c>
      <c r="AH50" s="6">
        <v>1527.4960000000001</v>
      </c>
      <c r="AI50" s="6">
        <v>1560.981</v>
      </c>
      <c r="AJ50" s="6">
        <v>1582.588</v>
      </c>
      <c r="AK50" s="6">
        <v>1604.452</v>
      </c>
      <c r="AL50" s="6">
        <v>1635.88</v>
      </c>
      <c r="AM50" s="6">
        <v>1683.665</v>
      </c>
      <c r="AN50" s="6">
        <v>1708.5219999999999</v>
      </c>
      <c r="AO50" s="6">
        <v>1733.048</v>
      </c>
      <c r="AP50" s="6">
        <v>1747.44</v>
      </c>
      <c r="AQ50" s="6">
        <v>1773.8019999999999</v>
      </c>
      <c r="AR50" s="6">
        <v>1800.145</v>
      </c>
      <c r="AS50" s="6">
        <v>1797.0060000000001</v>
      </c>
      <c r="AT50" s="6">
        <v>1818.0809999999999</v>
      </c>
      <c r="AU50" s="6">
        <v>1843.3219999999999</v>
      </c>
      <c r="AV50" s="6">
        <v>1853.64</v>
      </c>
      <c r="AW50" s="6">
        <v>1871.979</v>
      </c>
      <c r="AX50" s="6">
        <v>1899.24</v>
      </c>
      <c r="AY50" s="6">
        <v>1913.431</v>
      </c>
      <c r="AZ50" s="6">
        <v>1932.6880000000001</v>
      </c>
      <c r="BA50" s="6">
        <v>1945.74</v>
      </c>
      <c r="BB50" s="6">
        <v>1955.874</v>
      </c>
      <c r="BC50" s="6">
        <v>1960.0039999999999</v>
      </c>
      <c r="BD50" s="6">
        <v>1966.0619999999999</v>
      </c>
      <c r="BE50" s="6">
        <v>1966.797</v>
      </c>
      <c r="BF50" s="6">
        <v>1982.1990000000001</v>
      </c>
      <c r="BG50" s="6">
        <v>1988.587</v>
      </c>
      <c r="BH50" s="6">
        <v>2019.171</v>
      </c>
      <c r="BI50" s="6">
        <v>2020.548</v>
      </c>
      <c r="BJ50" s="6">
        <v>2034.0039999999999</v>
      </c>
      <c r="BK50" s="6">
        <v>2038.08</v>
      </c>
      <c r="BL50" s="6">
        <v>2057.7959999999998</v>
      </c>
      <c r="BM50" s="6">
        <v>2039.346</v>
      </c>
      <c r="BN50" s="6">
        <v>2054.2890000000002</v>
      </c>
      <c r="BO50" s="6">
        <v>2052.8760000000002</v>
      </c>
      <c r="BP50" s="6">
        <v>2044.578</v>
      </c>
      <c r="BQ50" s="6">
        <v>2054.9870000000001</v>
      </c>
      <c r="BR50" s="6">
        <v>2060.5129999999999</v>
      </c>
      <c r="BS50" s="6">
        <v>2071.0500000000002</v>
      </c>
      <c r="BT50" s="6">
        <v>2078.4850000000001</v>
      </c>
      <c r="BU50" s="6">
        <v>2080.5410000000002</v>
      </c>
      <c r="BV50" s="6">
        <v>2097.6869999999999</v>
      </c>
      <c r="BW50" s="6">
        <v>2085.002</v>
      </c>
      <c r="BX50" s="6">
        <v>2081.1280000000002</v>
      </c>
      <c r="BY50" s="6">
        <v>2080.1559999999999</v>
      </c>
      <c r="BZ50" s="6">
        <v>2078.797</v>
      </c>
      <c r="CA50" s="6">
        <v>2076.5210000000002</v>
      </c>
      <c r="CB50" s="6">
        <v>2070.6460000000002</v>
      </c>
      <c r="CC50" s="6">
        <v>2077.31</v>
      </c>
      <c r="CD50" s="6">
        <v>2070.3890000000001</v>
      </c>
      <c r="CE50" s="6">
        <v>2081.6979999999999</v>
      </c>
      <c r="CF50" s="6">
        <v>2088.306</v>
      </c>
      <c r="CG50" s="6">
        <v>2077.732</v>
      </c>
      <c r="CH50" s="6">
        <v>2064.221</v>
      </c>
      <c r="CI50" s="6">
        <v>2057.6489999999999</v>
      </c>
      <c r="CJ50" s="6">
        <v>2057.0619999999999</v>
      </c>
      <c r="CK50" s="6">
        <v>2049.9569999999999</v>
      </c>
      <c r="CL50" s="6">
        <v>2036.758</v>
      </c>
      <c r="CM50" s="6">
        <v>2049.9569999999999</v>
      </c>
      <c r="CN50" s="6">
        <v>2037.4</v>
      </c>
      <c r="CO50" s="6">
        <v>2039.42</v>
      </c>
      <c r="CP50" s="6">
        <v>2030.4059999999999</v>
      </c>
      <c r="CQ50" s="6">
        <v>2039.2360000000001</v>
      </c>
      <c r="CR50" s="6">
        <v>2007.22</v>
      </c>
      <c r="CS50" s="6">
        <v>2010.653</v>
      </c>
      <c r="CT50" s="6">
        <v>2011.5340000000001</v>
      </c>
      <c r="CU50" s="6">
        <v>2005.164</v>
      </c>
      <c r="CV50" s="6">
        <v>1989.7619999999999</v>
      </c>
      <c r="CW50" s="6">
        <v>1985.43</v>
      </c>
      <c r="CX50" s="6">
        <v>1965.6030000000001</v>
      </c>
      <c r="CY50" s="6">
        <v>1961.1790000000001</v>
      </c>
      <c r="CZ50" s="6">
        <v>1958.9760000000001</v>
      </c>
      <c r="DA50" s="6">
        <v>1943.537</v>
      </c>
      <c r="DB50" s="6">
        <v>1956.5160000000001</v>
      </c>
      <c r="DC50" s="6">
        <v>1949.008</v>
      </c>
      <c r="DD50" s="6">
        <v>1952.808</v>
      </c>
      <c r="DE50" s="6">
        <v>1932.431</v>
      </c>
      <c r="DF50" s="6">
        <v>1927.07</v>
      </c>
      <c r="DG50" s="6">
        <v>1924.078</v>
      </c>
      <c r="DH50" s="6">
        <v>1913.6690000000001</v>
      </c>
      <c r="DI50" s="6">
        <v>1904.3620000000001</v>
      </c>
      <c r="DJ50" s="6">
        <v>1888.354</v>
      </c>
      <c r="DK50" s="6">
        <v>1886.5550000000001</v>
      </c>
      <c r="DL50" s="6">
        <v>1882.076</v>
      </c>
      <c r="DM50" s="6">
        <v>1889.07</v>
      </c>
      <c r="DN50" s="6">
        <v>1879.597</v>
      </c>
      <c r="DO50" s="6">
        <v>1873.374</v>
      </c>
      <c r="DP50" s="6">
        <v>1856.21</v>
      </c>
      <c r="DQ50" s="6">
        <v>1849.4359999999999</v>
      </c>
      <c r="DR50" s="6">
        <v>1828.7829999999999</v>
      </c>
      <c r="DS50" s="6">
        <v>1823.606</v>
      </c>
      <c r="DT50" s="6">
        <v>1812.7940000000001</v>
      </c>
      <c r="DU50" s="6">
        <v>1815.125</v>
      </c>
      <c r="DV50" s="6">
        <v>1813.1969999999999</v>
      </c>
      <c r="DW50" s="6">
        <v>1804.845</v>
      </c>
      <c r="DX50" s="6">
        <v>1808.424</v>
      </c>
      <c r="DY50" s="6">
        <v>1811.288</v>
      </c>
      <c r="DZ50" s="6">
        <v>1801.4670000000001</v>
      </c>
      <c r="EA50" s="6">
        <v>1787.1849999999999</v>
      </c>
      <c r="EB50" s="6">
        <v>1771.7460000000001</v>
      </c>
      <c r="EC50" s="6">
        <v>1767.2660000000001</v>
      </c>
      <c r="ED50" s="6">
        <v>1751.809</v>
      </c>
      <c r="EF50" s="6">
        <v>1397.0039999999999</v>
      </c>
      <c r="EG50" s="6">
        <v>1397.5640000000001</v>
      </c>
      <c r="EH50" s="6">
        <v>1388.67</v>
      </c>
      <c r="EI50" s="6">
        <v>1384.2719999999999</v>
      </c>
      <c r="EJ50" s="6">
        <v>1369.729</v>
      </c>
      <c r="EK50" s="6">
        <v>1386.232</v>
      </c>
      <c r="EL50" s="6">
        <v>1370.47</v>
      </c>
      <c r="EM50" s="6">
        <v>1363.009</v>
      </c>
      <c r="EN50" s="6">
        <v>1380.9949999999999</v>
      </c>
      <c r="EO50" s="6">
        <v>1362.433</v>
      </c>
      <c r="EP50" s="6">
        <v>1367.654</v>
      </c>
      <c r="EQ50" s="6">
        <v>1360.242</v>
      </c>
      <c r="ER50" s="6">
        <v>1370.5519999999999</v>
      </c>
      <c r="ES50" s="6">
        <v>1348.7619999999999</v>
      </c>
      <c r="ET50" s="6">
        <v>1350.4259999999999</v>
      </c>
      <c r="EU50" s="6">
        <v>1356.9639999999999</v>
      </c>
      <c r="EV50" s="6">
        <v>1338.402</v>
      </c>
      <c r="EW50" s="6">
        <v>1347.9059999999999</v>
      </c>
      <c r="EX50" s="6">
        <v>1332.4069999999999</v>
      </c>
      <c r="EY50" s="6">
        <v>1350.096</v>
      </c>
      <c r="EZ50" s="6">
        <v>1339.193</v>
      </c>
      <c r="FA50" s="6">
        <v>1331.452</v>
      </c>
      <c r="FB50" s="6">
        <v>1336.5909999999999</v>
      </c>
      <c r="FC50" s="6">
        <v>1318.424</v>
      </c>
      <c r="FD50" s="6">
        <v>1331.3530000000001</v>
      </c>
      <c r="FE50" s="6">
        <v>1322.047</v>
      </c>
      <c r="FF50" s="6">
        <v>1323.0350000000001</v>
      </c>
      <c r="FG50" s="6">
        <v>1317.65</v>
      </c>
      <c r="FH50" s="6">
        <v>1313.6310000000001</v>
      </c>
      <c r="FI50" s="6">
        <v>1316.6780000000001</v>
      </c>
      <c r="FJ50" s="6">
        <v>1301.838</v>
      </c>
      <c r="FK50" s="6">
        <v>1312.231</v>
      </c>
      <c r="FL50" s="6">
        <v>1292.252</v>
      </c>
      <c r="FM50" s="6">
        <v>1306.6469999999999</v>
      </c>
      <c r="FN50" s="6">
        <v>1301.0640000000001</v>
      </c>
      <c r="FO50" s="6">
        <v>1292.549</v>
      </c>
      <c r="FP50" s="6">
        <v>1300.241</v>
      </c>
      <c r="FQ50" s="6">
        <v>1283.836</v>
      </c>
      <c r="FR50" s="6">
        <v>1292.499</v>
      </c>
      <c r="FS50" s="6">
        <v>1280.328</v>
      </c>
      <c r="FT50" s="6">
        <v>1289.403</v>
      </c>
      <c r="FU50" s="6">
        <v>1283.8520000000001</v>
      </c>
      <c r="FV50" s="6">
        <v>1263.759</v>
      </c>
      <c r="FW50" s="6">
        <v>1277.4780000000001</v>
      </c>
      <c r="FX50" s="6">
        <v>1267.893</v>
      </c>
      <c r="FY50" s="6">
        <v>1273.5260000000001</v>
      </c>
      <c r="FZ50" s="6">
        <v>1264.681</v>
      </c>
      <c r="GA50" s="6">
        <v>1263.857</v>
      </c>
      <c r="GB50" s="6">
        <v>1271.9939999999999</v>
      </c>
      <c r="GC50" s="6">
        <v>1254.288</v>
      </c>
      <c r="GD50" s="6">
        <v>1263.001</v>
      </c>
      <c r="GE50" s="6">
        <v>1251.752</v>
      </c>
      <c r="GF50" s="6">
        <v>1258.5050000000001</v>
      </c>
      <c r="GG50" s="6">
        <v>1247.173</v>
      </c>
      <c r="GH50" s="6">
        <v>1253.0039999999999</v>
      </c>
      <c r="GI50" s="6">
        <v>1250.665</v>
      </c>
      <c r="GJ50" s="6">
        <v>1230.143</v>
      </c>
      <c r="GK50" s="6">
        <v>1245.575</v>
      </c>
      <c r="GL50" s="6">
        <v>1223.9829999999999</v>
      </c>
      <c r="GM50" s="6">
        <v>1244.3399999999999</v>
      </c>
      <c r="GN50" s="6">
        <v>1236.0060000000001</v>
      </c>
      <c r="GO50" s="6">
        <v>1232.8440000000001</v>
      </c>
      <c r="GP50" s="6">
        <v>1227.9690000000001</v>
      </c>
      <c r="GQ50" s="6">
        <v>1225.8599999999999</v>
      </c>
      <c r="GR50" s="6">
        <v>1233.4369999999999</v>
      </c>
      <c r="GS50" s="6">
        <v>1221.0840000000001</v>
      </c>
      <c r="GT50" s="6">
        <v>1230.5050000000001</v>
      </c>
      <c r="GU50" s="6">
        <v>1218.58</v>
      </c>
      <c r="GV50" s="6">
        <v>1213.7049999999999</v>
      </c>
      <c r="GW50" s="6">
        <v>1217.049</v>
      </c>
      <c r="GX50" s="6">
        <v>1208.0889999999999</v>
      </c>
      <c r="GY50" s="6">
        <v>1224.114</v>
      </c>
      <c r="GZ50" s="6">
        <v>1207.8910000000001</v>
      </c>
      <c r="HA50" s="6">
        <v>1209.9010000000001</v>
      </c>
      <c r="HB50" s="6">
        <v>1203.5920000000001</v>
      </c>
      <c r="HC50" s="6">
        <v>1194.9290000000001</v>
      </c>
      <c r="HD50" s="6">
        <v>1205.421</v>
      </c>
      <c r="HE50" s="6">
        <v>1186.9570000000001</v>
      </c>
      <c r="HF50" s="6">
        <v>1201.3030000000001</v>
      </c>
      <c r="HG50" s="6">
        <v>1188.242</v>
      </c>
      <c r="HH50" s="6">
        <v>1187.2370000000001</v>
      </c>
      <c r="HI50" s="6">
        <v>1195.0609999999999</v>
      </c>
      <c r="HJ50" s="6">
        <v>1187.8140000000001</v>
      </c>
      <c r="HK50" s="6">
        <v>1191.8</v>
      </c>
      <c r="HL50" s="6">
        <v>1180.27</v>
      </c>
      <c r="HM50" s="6">
        <v>1191.816</v>
      </c>
      <c r="HN50" s="6">
        <v>1172.6780000000001</v>
      </c>
      <c r="HO50" s="6">
        <v>1183.943</v>
      </c>
      <c r="HP50" s="6">
        <v>1170.915</v>
      </c>
      <c r="HQ50" s="6">
        <v>1166.04</v>
      </c>
      <c r="HR50" s="6">
        <v>1170.635</v>
      </c>
      <c r="HS50" s="6">
        <v>1160.078</v>
      </c>
      <c r="HT50" s="6">
        <v>1177.8820000000001</v>
      </c>
      <c r="HU50" s="6">
        <v>1165.4469999999999</v>
      </c>
      <c r="HV50" s="6">
        <v>1161.527</v>
      </c>
      <c r="HW50" s="6">
        <v>1174.127</v>
      </c>
      <c r="HX50" s="6">
        <v>1156.9480000000001</v>
      </c>
      <c r="HY50" s="6">
        <v>1164.4749999999999</v>
      </c>
      <c r="HZ50" s="6">
        <v>1146.6869999999999</v>
      </c>
      <c r="IA50" s="6">
        <v>1155.96</v>
      </c>
      <c r="IB50" s="6">
        <v>1144.9090000000001</v>
      </c>
      <c r="IC50" s="6">
        <v>1154.1980000000001</v>
      </c>
      <c r="ID50" s="6">
        <v>1145.8309999999999</v>
      </c>
      <c r="IE50" s="6">
        <v>1153.9839999999999</v>
      </c>
      <c r="IF50" s="6">
        <v>1147.8399999999999</v>
      </c>
      <c r="IG50" s="6">
        <v>1137.2660000000001</v>
      </c>
      <c r="IH50" s="6">
        <v>1148.5650000000001</v>
      </c>
      <c r="II50" s="6">
        <v>1132.6379999999999</v>
      </c>
      <c r="IJ50" s="6">
        <v>1141.252</v>
      </c>
      <c r="IK50" s="6">
        <v>1133.346</v>
      </c>
      <c r="IL50" s="6">
        <v>1132.4069999999999</v>
      </c>
      <c r="IM50" s="6">
        <v>1136.1130000000001</v>
      </c>
      <c r="IN50" s="6">
        <v>1128.751</v>
      </c>
      <c r="IO50" s="6">
        <v>1124.337</v>
      </c>
      <c r="IP50" s="6">
        <v>1123.876</v>
      </c>
      <c r="IQ50" s="6">
        <v>1131.568</v>
      </c>
      <c r="IR50" s="6">
        <v>1116.81</v>
      </c>
      <c r="IS50" s="6">
        <v>1124.732</v>
      </c>
      <c r="IT50" s="6">
        <v>1112.9559999999999</v>
      </c>
      <c r="IU50" s="6">
        <v>1114.29</v>
      </c>
      <c r="IV50" s="6">
        <v>1121.1089999999999</v>
      </c>
      <c r="IW50" s="6">
        <v>1107.191</v>
      </c>
      <c r="IX50" s="6">
        <v>1117.057</v>
      </c>
      <c r="IY50" s="6">
        <v>1107.3230000000001</v>
      </c>
      <c r="IZ50" s="6">
        <v>1108.509</v>
      </c>
      <c r="JA50" s="6">
        <v>1117.798</v>
      </c>
      <c r="JB50" s="6">
        <v>1104.721</v>
      </c>
      <c r="JC50" s="6">
        <v>1111.7370000000001</v>
      </c>
      <c r="JD50" s="6">
        <v>1098.248</v>
      </c>
      <c r="JE50" s="6">
        <v>1107.9490000000001</v>
      </c>
      <c r="JF50" s="6">
        <v>1093.4390000000001</v>
      </c>
      <c r="JG50" s="6">
        <v>1102.876</v>
      </c>
      <c r="JH50" s="6">
        <v>1093.817</v>
      </c>
      <c r="JI50" s="6">
        <v>1095.662</v>
      </c>
      <c r="JJ50" s="6">
        <v>1098.857</v>
      </c>
      <c r="JK50" s="6">
        <v>1096.5519999999999</v>
      </c>
      <c r="JL50" s="6">
        <v>1086.818</v>
      </c>
      <c r="JM50" s="6">
        <v>1086.1590000000001</v>
      </c>
      <c r="JN50" s="6">
        <v>1085.9280000000001</v>
      </c>
      <c r="JO50" s="6">
        <v>1088.8599999999999</v>
      </c>
      <c r="JP50" s="6">
        <v>1079.241</v>
      </c>
      <c r="JQ50" s="6">
        <v>1094.97</v>
      </c>
      <c r="JR50" s="6">
        <v>1075.3869999999999</v>
      </c>
      <c r="JS50" s="6">
        <v>1082.4690000000001</v>
      </c>
      <c r="JT50" s="6">
        <v>1072.7349999999999</v>
      </c>
      <c r="JU50" s="6">
        <v>1069.952</v>
      </c>
      <c r="JV50" s="6">
        <v>1084.3800000000001</v>
      </c>
      <c r="JW50" s="6">
        <v>1063.808</v>
      </c>
      <c r="JX50" s="6">
        <v>1083.1120000000001</v>
      </c>
      <c r="JY50" s="6">
        <v>1073.279</v>
      </c>
      <c r="JZ50" s="6">
        <v>1069.2929999999999</v>
      </c>
      <c r="KA50" s="6">
        <v>1069.0619999999999</v>
      </c>
      <c r="KB50" s="6">
        <v>1064.5329999999999</v>
      </c>
      <c r="KC50" s="6">
        <v>1073.8720000000001</v>
      </c>
      <c r="KD50" s="6">
        <v>1056.529</v>
      </c>
      <c r="KE50" s="6">
        <v>1061.7170000000001</v>
      </c>
      <c r="KF50" s="6">
        <v>1059.2460000000001</v>
      </c>
      <c r="KG50" s="6">
        <v>1060.086</v>
      </c>
      <c r="KH50" s="6">
        <v>1055.046</v>
      </c>
      <c r="KI50" s="6">
        <v>1056.0999999999999</v>
      </c>
      <c r="KJ50" s="6">
        <v>1060.251</v>
      </c>
      <c r="KK50" s="6">
        <v>1054.3219999999999</v>
      </c>
      <c r="KL50" s="6">
        <v>1061.008</v>
      </c>
      <c r="KM50" s="6">
        <v>1047.98</v>
      </c>
      <c r="KN50" s="6">
        <v>1049.2650000000001</v>
      </c>
      <c r="KO50" s="6">
        <v>1051.5050000000001</v>
      </c>
      <c r="KP50" s="6">
        <v>1041.771</v>
      </c>
      <c r="KQ50" s="6">
        <v>1050.27</v>
      </c>
      <c r="KR50" s="6">
        <v>1034.442</v>
      </c>
      <c r="KS50" s="6">
        <v>1044.9829999999999</v>
      </c>
      <c r="KT50" s="6">
        <v>1033.635</v>
      </c>
      <c r="KU50" s="6">
        <v>1040.931</v>
      </c>
      <c r="KV50" s="6">
        <v>1041.2439999999999</v>
      </c>
      <c r="KW50" s="6">
        <v>1044.752</v>
      </c>
      <c r="KX50" s="6">
        <v>1039.5150000000001</v>
      </c>
      <c r="KY50" s="6">
        <v>1029.896</v>
      </c>
      <c r="KZ50" s="6">
        <v>1032.9760000000001</v>
      </c>
      <c r="LA50" s="6">
        <v>1028.018</v>
      </c>
      <c r="LB50" s="6">
        <v>1032.8440000000001</v>
      </c>
      <c r="LC50" s="6">
        <v>1025.778</v>
      </c>
      <c r="LD50" s="6">
        <v>1021.875</v>
      </c>
      <c r="LE50" s="6">
        <v>1037.374</v>
      </c>
      <c r="LF50" s="6">
        <v>1021.644</v>
      </c>
      <c r="LG50" s="6">
        <v>1026.3710000000001</v>
      </c>
      <c r="LH50" s="6">
        <v>1017.263</v>
      </c>
      <c r="LI50" s="6">
        <v>1023.028</v>
      </c>
      <c r="LJ50" s="6">
        <v>1022.88</v>
      </c>
      <c r="LK50" s="6">
        <v>1025.4490000000001</v>
      </c>
      <c r="LL50" s="6">
        <v>1015.402</v>
      </c>
      <c r="LM50" s="6">
        <v>1016.061</v>
      </c>
      <c r="LN50" s="6">
        <v>1017.296</v>
      </c>
      <c r="LO50" s="6">
        <v>1009.044</v>
      </c>
      <c r="LP50" s="6">
        <v>1014.447</v>
      </c>
      <c r="LQ50" s="6">
        <v>1005.273</v>
      </c>
      <c r="LR50" s="6">
        <v>1012.289</v>
      </c>
      <c r="LS50" s="6">
        <v>1003.362</v>
      </c>
      <c r="LT50" s="6">
        <v>1018.251</v>
      </c>
      <c r="LU50" s="6">
        <v>1009.703</v>
      </c>
      <c r="LV50" s="6">
        <v>997.74599999999998</v>
      </c>
      <c r="LW50" s="6">
        <v>1011.515</v>
      </c>
      <c r="LX50" s="6">
        <v>1001.88</v>
      </c>
      <c r="LY50" s="6">
        <v>1005.421</v>
      </c>
      <c r="LZ50" s="6">
        <v>999.65599999999995</v>
      </c>
      <c r="MA50" s="6">
        <v>995.62099999999998</v>
      </c>
      <c r="MB50" s="6">
        <v>1002.539</v>
      </c>
      <c r="MC50" s="6">
        <v>993.43100000000004</v>
      </c>
      <c r="MD50" s="6">
        <v>1000.908</v>
      </c>
      <c r="ME50" s="6">
        <v>989.72500000000002</v>
      </c>
      <c r="MF50" s="6">
        <v>1003.428</v>
      </c>
      <c r="MG50" s="6">
        <v>983.03800000000001</v>
      </c>
      <c r="MH50" s="6">
        <v>988.95100000000002</v>
      </c>
      <c r="MI50" s="6">
        <v>996.75800000000004</v>
      </c>
      <c r="MJ50" s="6">
        <v>980.27099999999996</v>
      </c>
      <c r="MK50" s="6">
        <v>995.07799999999997</v>
      </c>
      <c r="ML50" s="6">
        <v>983.48199999999997</v>
      </c>
      <c r="MM50" s="6">
        <v>994.55100000000004</v>
      </c>
      <c r="MN50" s="6">
        <v>980.452</v>
      </c>
      <c r="MO50" s="6">
        <v>978.88699999999994</v>
      </c>
      <c r="MP50" s="6">
        <v>974.35799999999995</v>
      </c>
      <c r="MQ50" s="6">
        <v>972.16700000000003</v>
      </c>
      <c r="MR50" s="6">
        <v>988.47299999999996</v>
      </c>
      <c r="MS50" s="6">
        <v>971.55799999999999</v>
      </c>
      <c r="MT50" s="6">
        <v>979.21699999999998</v>
      </c>
      <c r="MU50" s="6">
        <v>981.55499999999995</v>
      </c>
      <c r="MV50" s="6">
        <v>972.36500000000001</v>
      </c>
      <c r="MW50" s="6">
        <v>977.66800000000001</v>
      </c>
      <c r="MX50" s="6">
        <v>968.90599999999995</v>
      </c>
      <c r="MY50" s="6">
        <v>981.19299999999998</v>
      </c>
      <c r="MZ50" s="6">
        <v>972.56299999999999</v>
      </c>
    </row>
    <row r="51" spans="2:364">
      <c r="B51" s="5" t="s">
        <v>29</v>
      </c>
      <c r="D51" s="6" t="s">
        <v>524</v>
      </c>
      <c r="E51" s="6">
        <v>1</v>
      </c>
      <c r="F51" s="6">
        <v>1.002</v>
      </c>
      <c r="G51" s="6">
        <v>0.998</v>
      </c>
      <c r="H51" s="6">
        <v>1</v>
      </c>
      <c r="I51" s="6">
        <v>1</v>
      </c>
      <c r="J51" s="6">
        <v>0.995</v>
      </c>
      <c r="K51" s="6">
        <v>0.999</v>
      </c>
      <c r="L51" s="6">
        <v>0.998</v>
      </c>
      <c r="M51" s="6">
        <v>0.999</v>
      </c>
      <c r="N51" s="6">
        <v>1.0069999999999999</v>
      </c>
      <c r="O51" s="6">
        <v>1.0089999999999999</v>
      </c>
      <c r="P51" s="6">
        <v>0.97699999999999998</v>
      </c>
      <c r="Q51" s="6">
        <v>0.96</v>
      </c>
      <c r="R51" s="6">
        <v>0.95399999999999996</v>
      </c>
      <c r="S51" s="6">
        <v>0.97699999999999998</v>
      </c>
      <c r="T51" s="6">
        <v>0.97799999999999998</v>
      </c>
      <c r="U51" s="6">
        <v>0.98</v>
      </c>
      <c r="V51" s="6">
        <v>0.97099999999999997</v>
      </c>
      <c r="W51" s="6">
        <v>0.98599999999999999</v>
      </c>
      <c r="X51" s="6">
        <v>0.99399999999999999</v>
      </c>
      <c r="Y51" s="6">
        <v>1.0089999999999999</v>
      </c>
      <c r="Z51" s="6">
        <v>1.0229999999999999</v>
      </c>
      <c r="AA51" s="6">
        <v>1.038</v>
      </c>
      <c r="AB51" s="6">
        <v>1.052</v>
      </c>
      <c r="AC51" s="6">
        <v>1.073</v>
      </c>
      <c r="AD51" s="6">
        <v>1.087</v>
      </c>
      <c r="AE51" s="6">
        <v>1.1020000000000001</v>
      </c>
      <c r="AF51" s="6">
        <v>1.1120000000000001</v>
      </c>
      <c r="AG51" s="6">
        <v>1.1439999999999999</v>
      </c>
      <c r="AH51" s="6">
        <v>1.1599999999999999</v>
      </c>
      <c r="AI51" s="6">
        <v>1.175</v>
      </c>
      <c r="AJ51" s="6">
        <v>1.2030000000000001</v>
      </c>
      <c r="AK51" s="6">
        <v>1.21</v>
      </c>
      <c r="AL51" s="6">
        <v>1.2370000000000001</v>
      </c>
      <c r="AM51" s="6">
        <v>1.2450000000000001</v>
      </c>
      <c r="AN51" s="6">
        <v>1.278</v>
      </c>
      <c r="AO51" s="6">
        <v>1.2849999999999999</v>
      </c>
      <c r="AP51" s="6">
        <v>1.2989999999999999</v>
      </c>
      <c r="AQ51" s="6">
        <v>1.3140000000000001</v>
      </c>
      <c r="AR51" s="6">
        <v>1.345</v>
      </c>
      <c r="AS51" s="6">
        <v>1.3380000000000001</v>
      </c>
      <c r="AT51" s="6">
        <v>1.353</v>
      </c>
      <c r="AU51" s="6">
        <v>1.3680000000000001</v>
      </c>
      <c r="AV51" s="6">
        <v>1.3680000000000001</v>
      </c>
      <c r="AW51" s="6">
        <v>1.385</v>
      </c>
      <c r="AX51" s="6">
        <v>1.409</v>
      </c>
      <c r="AY51" s="6">
        <v>1.4179999999999999</v>
      </c>
      <c r="AZ51" s="6">
        <v>1.431</v>
      </c>
      <c r="BA51" s="6">
        <v>1.452</v>
      </c>
      <c r="BB51" s="6">
        <v>1.4550000000000001</v>
      </c>
      <c r="BC51" s="6">
        <v>1.462</v>
      </c>
      <c r="BD51" s="6">
        <v>1.4870000000000001</v>
      </c>
      <c r="BE51" s="6">
        <v>1.482</v>
      </c>
      <c r="BF51" s="6">
        <v>1.506</v>
      </c>
      <c r="BG51" s="6">
        <v>1.506</v>
      </c>
      <c r="BH51" s="6">
        <v>1.5309999999999999</v>
      </c>
      <c r="BI51" s="6">
        <v>1.5309999999999999</v>
      </c>
      <c r="BJ51" s="6">
        <v>1.538</v>
      </c>
      <c r="BK51" s="6">
        <v>1.554</v>
      </c>
      <c r="BL51" s="6">
        <v>1.5669999999999999</v>
      </c>
      <c r="BM51" s="6">
        <v>1.556</v>
      </c>
      <c r="BN51" s="6">
        <v>1.5620000000000001</v>
      </c>
      <c r="BO51" s="6">
        <v>1.569</v>
      </c>
      <c r="BP51" s="6">
        <v>1.5720000000000001</v>
      </c>
      <c r="BQ51" s="6">
        <v>1.5720000000000001</v>
      </c>
      <c r="BR51" s="6">
        <v>1.5820000000000001</v>
      </c>
      <c r="BS51" s="6">
        <v>1.589</v>
      </c>
      <c r="BT51" s="6">
        <v>1.585</v>
      </c>
      <c r="BU51" s="6">
        <v>1.587</v>
      </c>
      <c r="BV51" s="6">
        <v>1.587</v>
      </c>
      <c r="BW51" s="6">
        <v>1.587</v>
      </c>
      <c r="BX51" s="6">
        <v>1.583</v>
      </c>
      <c r="BY51" s="6">
        <v>1.5840000000000001</v>
      </c>
      <c r="BZ51" s="6">
        <v>1.599</v>
      </c>
      <c r="CA51" s="6">
        <v>1.593</v>
      </c>
      <c r="CB51" s="6">
        <v>1.597</v>
      </c>
      <c r="CC51" s="6">
        <v>1.5940000000000001</v>
      </c>
      <c r="CD51" s="6">
        <v>1.5920000000000001</v>
      </c>
      <c r="CE51" s="6">
        <v>1.599</v>
      </c>
      <c r="CF51" s="6">
        <v>1.607</v>
      </c>
      <c r="CG51" s="6">
        <v>1.595</v>
      </c>
      <c r="CH51" s="6">
        <v>1.583</v>
      </c>
      <c r="CI51" s="6">
        <v>1.585</v>
      </c>
      <c r="CJ51" s="6">
        <v>1.581</v>
      </c>
      <c r="CK51" s="6">
        <v>1.581</v>
      </c>
      <c r="CL51" s="6">
        <v>1.5780000000000001</v>
      </c>
      <c r="CM51" s="6">
        <v>1.5760000000000001</v>
      </c>
      <c r="CN51" s="6">
        <v>1.5820000000000001</v>
      </c>
      <c r="CO51" s="6">
        <v>1.579</v>
      </c>
      <c r="CP51" s="6">
        <v>1.581</v>
      </c>
      <c r="CQ51" s="6">
        <v>1.583</v>
      </c>
      <c r="CR51" s="6">
        <v>1.571</v>
      </c>
      <c r="CS51" s="6">
        <v>1.58</v>
      </c>
      <c r="CT51" s="6">
        <v>1.5740000000000001</v>
      </c>
      <c r="CU51" s="6">
        <v>1.5629999999999999</v>
      </c>
      <c r="CV51" s="6">
        <v>1.5620000000000001</v>
      </c>
      <c r="CW51" s="6">
        <v>1.5580000000000001</v>
      </c>
      <c r="CX51" s="6">
        <v>1.5389999999999999</v>
      </c>
      <c r="CY51" s="6">
        <v>1.5429999999999999</v>
      </c>
      <c r="CZ51" s="6">
        <v>1.5409999999999999</v>
      </c>
      <c r="DA51" s="6">
        <v>1.532</v>
      </c>
      <c r="DB51" s="6">
        <v>1.536</v>
      </c>
      <c r="DC51" s="6">
        <v>1.53</v>
      </c>
      <c r="DD51" s="6">
        <v>1.5249999999999999</v>
      </c>
      <c r="DE51" s="6">
        <v>1.5149999999999999</v>
      </c>
      <c r="DF51" s="6">
        <v>1.5209999999999999</v>
      </c>
      <c r="DG51" s="6">
        <v>1.498</v>
      </c>
      <c r="DH51" s="6">
        <v>1.502</v>
      </c>
      <c r="DI51" s="6">
        <v>1.496</v>
      </c>
      <c r="DJ51" s="6">
        <v>1.4910000000000001</v>
      </c>
      <c r="DK51" s="6">
        <v>1.4890000000000001</v>
      </c>
      <c r="DL51" s="6">
        <v>1.488</v>
      </c>
      <c r="DM51" s="6">
        <v>1.486</v>
      </c>
      <c r="DN51" s="6">
        <v>1.4870000000000001</v>
      </c>
      <c r="DO51" s="6">
        <v>1.4850000000000001</v>
      </c>
      <c r="DP51" s="6">
        <v>1.474</v>
      </c>
      <c r="DQ51" s="6">
        <v>1.468</v>
      </c>
      <c r="DR51" s="6">
        <v>1.4530000000000001</v>
      </c>
      <c r="DS51" s="6">
        <v>1.4550000000000001</v>
      </c>
      <c r="DT51" s="6">
        <v>1.4430000000000001</v>
      </c>
      <c r="DU51" s="6">
        <v>1.4419999999999999</v>
      </c>
      <c r="DV51" s="6">
        <v>1.4319999999999999</v>
      </c>
      <c r="DW51" s="6">
        <v>1.4350000000000001</v>
      </c>
      <c r="DX51" s="6">
        <v>1.4410000000000001</v>
      </c>
      <c r="DY51" s="6">
        <v>1.4330000000000001</v>
      </c>
      <c r="DZ51" s="6">
        <v>1.4319999999999999</v>
      </c>
      <c r="EA51" s="6">
        <v>1.417</v>
      </c>
      <c r="EB51" s="6">
        <v>1.4139999999999999</v>
      </c>
      <c r="EC51" s="6">
        <v>1.399</v>
      </c>
      <c r="ED51" s="6">
        <v>1.39</v>
      </c>
      <c r="EF51" s="6">
        <v>1440.046</v>
      </c>
      <c r="EG51" s="6">
        <v>1434.654</v>
      </c>
      <c r="EH51" s="6">
        <v>1425.1020000000001</v>
      </c>
      <c r="EI51" s="6">
        <v>1434.0719999999999</v>
      </c>
      <c r="EJ51" s="6">
        <v>1410.962</v>
      </c>
      <c r="EK51" s="6">
        <v>1416.183</v>
      </c>
      <c r="EL51" s="6">
        <v>1418.8019999999999</v>
      </c>
      <c r="EM51" s="6">
        <v>1417.1420000000001</v>
      </c>
      <c r="EN51" s="6">
        <v>1419.367</v>
      </c>
      <c r="EO51" s="6">
        <v>1403.7380000000001</v>
      </c>
      <c r="EP51" s="6">
        <v>1415.789</v>
      </c>
      <c r="EQ51" s="6">
        <v>1398.9449999999999</v>
      </c>
      <c r="ER51" s="6">
        <v>1406.357</v>
      </c>
      <c r="ES51" s="6">
        <v>1389.1869999999999</v>
      </c>
      <c r="ET51" s="6">
        <v>1394.4770000000001</v>
      </c>
      <c r="EU51" s="6">
        <v>1396.0519999999999</v>
      </c>
      <c r="EV51" s="6">
        <v>1380.491</v>
      </c>
      <c r="EW51" s="6">
        <v>1390.1120000000001</v>
      </c>
      <c r="EX51" s="6">
        <v>1374.38</v>
      </c>
      <c r="EY51" s="6">
        <v>1384.171</v>
      </c>
      <c r="EZ51" s="6">
        <v>1367.087</v>
      </c>
      <c r="FA51" s="6">
        <v>1377.838</v>
      </c>
      <c r="FB51" s="6">
        <v>1374.26</v>
      </c>
      <c r="FC51" s="6">
        <v>1356.8330000000001</v>
      </c>
      <c r="FD51" s="6">
        <v>1371.11</v>
      </c>
      <c r="FE51" s="6">
        <v>1358.511</v>
      </c>
      <c r="FF51" s="6">
        <v>1361.866</v>
      </c>
      <c r="FG51" s="6">
        <v>1363.509</v>
      </c>
      <c r="FH51" s="6">
        <v>1348.5820000000001</v>
      </c>
      <c r="FI51" s="6">
        <v>1344.1479999999999</v>
      </c>
      <c r="FJ51" s="6">
        <v>1336.4110000000001</v>
      </c>
      <c r="FK51" s="6">
        <v>1345.2270000000001</v>
      </c>
      <c r="FL51" s="6">
        <v>1331.84</v>
      </c>
      <c r="FM51" s="6">
        <v>1337.181</v>
      </c>
      <c r="FN51" s="6">
        <v>1340.605</v>
      </c>
      <c r="FO51" s="6">
        <v>1337.318</v>
      </c>
      <c r="FP51" s="6">
        <v>1340.348</v>
      </c>
      <c r="FQ51" s="6">
        <v>1317.7</v>
      </c>
      <c r="FR51" s="6">
        <v>1342.077</v>
      </c>
      <c r="FS51" s="6">
        <v>1313.5229999999999</v>
      </c>
      <c r="FT51" s="6">
        <v>1323.8119999999999</v>
      </c>
      <c r="FU51" s="6">
        <v>1323.367</v>
      </c>
      <c r="FV51" s="6">
        <v>1309.9290000000001</v>
      </c>
      <c r="FW51" s="6">
        <v>1318.5730000000001</v>
      </c>
      <c r="FX51" s="6">
        <v>1302.7729999999999</v>
      </c>
      <c r="FY51" s="6">
        <v>1311.1949999999999</v>
      </c>
      <c r="FZ51" s="6">
        <v>1299.384</v>
      </c>
      <c r="GA51" s="6">
        <v>1310.3219999999999</v>
      </c>
      <c r="GB51" s="6">
        <v>1307.549</v>
      </c>
      <c r="GC51" s="6">
        <v>1285.3810000000001</v>
      </c>
      <c r="GD51" s="6">
        <v>1305.854</v>
      </c>
      <c r="GE51" s="6">
        <v>1285.963</v>
      </c>
      <c r="GF51" s="6">
        <v>1304.3989999999999</v>
      </c>
      <c r="GG51" s="6">
        <v>1284.473</v>
      </c>
      <c r="GH51" s="6">
        <v>1290.259</v>
      </c>
      <c r="GI51" s="6">
        <v>1282.8130000000001</v>
      </c>
      <c r="GJ51" s="6">
        <v>1272.713</v>
      </c>
      <c r="GK51" s="6">
        <v>1288.9760000000001</v>
      </c>
      <c r="GL51" s="6">
        <v>1269.0840000000001</v>
      </c>
      <c r="GM51" s="6">
        <v>1284.3710000000001</v>
      </c>
      <c r="GN51" s="6">
        <v>1268.2619999999999</v>
      </c>
      <c r="GO51" s="6">
        <v>1262.2360000000001</v>
      </c>
      <c r="GP51" s="6">
        <v>1278.0540000000001</v>
      </c>
      <c r="GQ51" s="6">
        <v>1257.9739999999999</v>
      </c>
      <c r="GR51" s="6">
        <v>1261.107</v>
      </c>
      <c r="GS51" s="6">
        <v>1257.306</v>
      </c>
      <c r="GT51" s="6">
        <v>1263.212</v>
      </c>
      <c r="GU51" s="6">
        <v>1255.646</v>
      </c>
      <c r="GV51" s="6">
        <v>1246.453</v>
      </c>
      <c r="GW51" s="6">
        <v>1260.953</v>
      </c>
      <c r="GX51" s="6">
        <v>1247.925</v>
      </c>
      <c r="GY51" s="6">
        <v>1250.1849999999999</v>
      </c>
      <c r="GZ51" s="6">
        <v>1245.7339999999999</v>
      </c>
      <c r="HA51" s="6">
        <v>1252.633</v>
      </c>
      <c r="HB51" s="6">
        <v>1246.864</v>
      </c>
      <c r="HC51" s="6">
        <v>1236.422</v>
      </c>
      <c r="HD51" s="6">
        <v>1244.125</v>
      </c>
      <c r="HE51" s="6">
        <v>1230.173</v>
      </c>
      <c r="HF51" s="6">
        <v>1242.191</v>
      </c>
      <c r="HG51" s="6">
        <v>1229.3</v>
      </c>
      <c r="HH51" s="6">
        <v>1229.8140000000001</v>
      </c>
      <c r="HI51" s="6">
        <v>1227.28</v>
      </c>
      <c r="HJ51" s="6">
        <v>1219.646</v>
      </c>
      <c r="HK51" s="6">
        <v>1220.673</v>
      </c>
      <c r="HL51" s="6">
        <v>1211.9079999999999</v>
      </c>
      <c r="HM51" s="6">
        <v>1226.818</v>
      </c>
      <c r="HN51" s="6">
        <v>1208.2280000000001</v>
      </c>
      <c r="HO51" s="6">
        <v>1211.4290000000001</v>
      </c>
      <c r="HP51" s="6">
        <v>1212.5239999999999</v>
      </c>
      <c r="HQ51" s="6">
        <v>1201.8420000000001</v>
      </c>
      <c r="HR51" s="6">
        <v>1213.8420000000001</v>
      </c>
      <c r="HS51" s="6">
        <v>1202.8689999999999</v>
      </c>
      <c r="HT51" s="6">
        <v>1211.223</v>
      </c>
      <c r="HU51" s="6">
        <v>1202.8869999999999</v>
      </c>
      <c r="HV51" s="6">
        <v>1204.085</v>
      </c>
      <c r="HW51" s="6">
        <v>1202.048</v>
      </c>
      <c r="HX51" s="6">
        <v>1190.7149999999999</v>
      </c>
      <c r="HY51" s="6">
        <v>1199.223</v>
      </c>
      <c r="HZ51" s="6">
        <v>1195.3720000000001</v>
      </c>
      <c r="IA51" s="6">
        <v>1197.922</v>
      </c>
      <c r="IB51" s="6">
        <v>1182.6179999999999</v>
      </c>
      <c r="IC51" s="6">
        <v>1195.337</v>
      </c>
      <c r="ID51" s="6">
        <v>1179.7080000000001</v>
      </c>
      <c r="IE51" s="6">
        <v>1189.192</v>
      </c>
      <c r="IF51" s="6">
        <v>1179.52</v>
      </c>
      <c r="IG51" s="6">
        <v>1169.557</v>
      </c>
      <c r="IH51" s="6">
        <v>1184.1759999999999</v>
      </c>
      <c r="II51" s="6">
        <v>1160.5530000000001</v>
      </c>
      <c r="IJ51" s="6">
        <v>1177.346</v>
      </c>
      <c r="IK51" s="6">
        <v>1166.818</v>
      </c>
      <c r="IL51" s="6">
        <v>1171.8679999999999</v>
      </c>
      <c r="IM51" s="6">
        <v>1163.172</v>
      </c>
      <c r="IN51" s="6">
        <v>1162.5039999999999</v>
      </c>
      <c r="IO51" s="6">
        <v>1165.2940000000001</v>
      </c>
      <c r="IP51" s="6">
        <v>1156.1869999999999</v>
      </c>
      <c r="IQ51" s="6">
        <v>1163.9760000000001</v>
      </c>
      <c r="IR51" s="6">
        <v>1148.809</v>
      </c>
      <c r="IS51" s="6">
        <v>1149.135</v>
      </c>
      <c r="IT51" s="6">
        <v>1161.8019999999999</v>
      </c>
      <c r="IU51" s="6">
        <v>1151.8050000000001</v>
      </c>
      <c r="IV51" s="6">
        <v>1151.634</v>
      </c>
      <c r="IW51" s="6">
        <v>1140.1130000000001</v>
      </c>
      <c r="IX51" s="6">
        <v>1155.04</v>
      </c>
      <c r="IY51" s="6">
        <v>1147.5429999999999</v>
      </c>
      <c r="IZ51" s="6">
        <v>1138.761</v>
      </c>
      <c r="JA51" s="6">
        <v>1147.662</v>
      </c>
      <c r="JB51" s="6">
        <v>1133.865</v>
      </c>
      <c r="JC51" s="6">
        <v>1146.242</v>
      </c>
      <c r="JD51" s="6">
        <v>1129.1400000000001</v>
      </c>
      <c r="JE51" s="6">
        <v>1138.8119999999999</v>
      </c>
      <c r="JF51" s="6">
        <v>1133.42</v>
      </c>
      <c r="JG51" s="6">
        <v>1126.7950000000001</v>
      </c>
      <c r="JH51" s="6">
        <v>1137.9559999999999</v>
      </c>
      <c r="JI51" s="6">
        <v>1126.1099999999999</v>
      </c>
      <c r="JJ51" s="6">
        <v>1124.21</v>
      </c>
      <c r="JK51" s="6">
        <v>1113.442</v>
      </c>
      <c r="JL51" s="6">
        <v>1131.297</v>
      </c>
      <c r="JM51" s="6">
        <v>1120.769</v>
      </c>
      <c r="JN51" s="6">
        <v>1120.393</v>
      </c>
      <c r="JO51" s="6">
        <v>1118.27</v>
      </c>
      <c r="JP51" s="6">
        <v>1111.3030000000001</v>
      </c>
      <c r="JQ51" s="6">
        <v>1124.741</v>
      </c>
      <c r="JR51" s="6">
        <v>1114.384</v>
      </c>
      <c r="JS51" s="6">
        <v>1121.146</v>
      </c>
      <c r="JT51" s="6">
        <v>1115.6510000000001</v>
      </c>
      <c r="JU51" s="6">
        <v>1103.5820000000001</v>
      </c>
      <c r="JV51" s="6">
        <v>1111.097</v>
      </c>
      <c r="JW51" s="6">
        <v>1103.24</v>
      </c>
      <c r="JX51" s="6">
        <v>1105.722</v>
      </c>
      <c r="JY51" s="6">
        <v>1101.528</v>
      </c>
      <c r="JZ51" s="6">
        <v>1103.4280000000001</v>
      </c>
      <c r="KA51" s="6">
        <v>1104.8489999999999</v>
      </c>
      <c r="KB51" s="6">
        <v>1088.723</v>
      </c>
      <c r="KC51" s="6">
        <v>1099.713</v>
      </c>
      <c r="KD51" s="6">
        <v>1084.5119999999999</v>
      </c>
      <c r="KE51" s="6">
        <v>1099.97</v>
      </c>
      <c r="KF51" s="6">
        <v>1086.6179999999999</v>
      </c>
      <c r="KG51" s="6">
        <v>1094.133</v>
      </c>
      <c r="KH51" s="6">
        <v>1094.2360000000001</v>
      </c>
      <c r="KI51" s="6">
        <v>1083.8789999999999</v>
      </c>
      <c r="KJ51" s="6">
        <v>1093.808</v>
      </c>
      <c r="KK51" s="6">
        <v>1074.2750000000001</v>
      </c>
      <c r="KL51" s="6">
        <v>1086.549</v>
      </c>
      <c r="KM51" s="6">
        <v>1087.748</v>
      </c>
      <c r="KN51" s="6">
        <v>1083.1600000000001</v>
      </c>
      <c r="KO51" s="6">
        <v>1077.973</v>
      </c>
      <c r="KP51" s="6">
        <v>1071.999</v>
      </c>
      <c r="KQ51" s="6">
        <v>1083.759</v>
      </c>
      <c r="KR51" s="6">
        <v>1068.0609999999999</v>
      </c>
      <c r="KS51" s="6">
        <v>1079.9069999999999</v>
      </c>
      <c r="KT51" s="6">
        <v>1065.7329999999999</v>
      </c>
      <c r="KU51" s="6">
        <v>1068.8489999999999</v>
      </c>
      <c r="KV51" s="6">
        <v>1081.79</v>
      </c>
      <c r="KW51" s="6">
        <v>1065.048</v>
      </c>
      <c r="KX51" s="6">
        <v>1070.1669999999999</v>
      </c>
      <c r="KY51" s="6">
        <v>1059.896</v>
      </c>
      <c r="KZ51" s="6">
        <v>1073.3</v>
      </c>
      <c r="LA51" s="6">
        <v>1061.6420000000001</v>
      </c>
      <c r="LB51" s="6">
        <v>1063.1310000000001</v>
      </c>
      <c r="LC51" s="6">
        <v>1064.261</v>
      </c>
      <c r="LD51" s="6">
        <v>1055.2739999999999</v>
      </c>
      <c r="LE51" s="6">
        <v>1064.4659999999999</v>
      </c>
      <c r="LF51" s="6">
        <v>1054.606</v>
      </c>
      <c r="LG51" s="6">
        <v>1063.576</v>
      </c>
      <c r="LH51" s="6">
        <v>1058.0809999999999</v>
      </c>
      <c r="LI51" s="6">
        <v>1052.894</v>
      </c>
      <c r="LJ51" s="6">
        <v>1061.145</v>
      </c>
      <c r="LK51" s="6">
        <v>1052.9970000000001</v>
      </c>
      <c r="LL51" s="6">
        <v>1047.5360000000001</v>
      </c>
      <c r="LM51" s="6">
        <v>1043.8219999999999</v>
      </c>
      <c r="LN51" s="6">
        <v>1044.8489999999999</v>
      </c>
      <c r="LO51" s="6">
        <v>1030.075</v>
      </c>
      <c r="LP51" s="6">
        <v>1039.8330000000001</v>
      </c>
      <c r="LQ51" s="6">
        <v>1035.588</v>
      </c>
      <c r="LR51" s="6">
        <v>1045.961</v>
      </c>
      <c r="LS51" s="6">
        <v>1039.8499999999999</v>
      </c>
      <c r="LT51" s="6">
        <v>1048.17</v>
      </c>
      <c r="LU51" s="6">
        <v>1038.72</v>
      </c>
      <c r="LV51" s="6">
        <v>1027.2339999999999</v>
      </c>
      <c r="LW51" s="6">
        <v>1045.3109999999999</v>
      </c>
      <c r="LX51" s="6">
        <v>1023.759</v>
      </c>
      <c r="LY51" s="6">
        <v>1037.162</v>
      </c>
      <c r="LZ51" s="6">
        <v>1028.2439999999999</v>
      </c>
      <c r="MA51" s="6">
        <v>1023.228</v>
      </c>
      <c r="MB51" s="6">
        <v>1029.0139999999999</v>
      </c>
      <c r="MC51" s="6">
        <v>1023.913</v>
      </c>
      <c r="MD51" s="6">
        <v>1018.948</v>
      </c>
      <c r="ME51" s="6">
        <v>1022.8339999999999</v>
      </c>
      <c r="MF51" s="6">
        <v>1033.414</v>
      </c>
      <c r="MG51" s="6">
        <v>1009.79</v>
      </c>
      <c r="MH51" s="6">
        <v>1019.222</v>
      </c>
      <c r="MI51" s="6">
        <v>1028.175</v>
      </c>
      <c r="MJ51" s="6">
        <v>1005.801</v>
      </c>
      <c r="MK51" s="6">
        <v>1024.597</v>
      </c>
      <c r="ML51" s="6">
        <v>1009.944</v>
      </c>
      <c r="MM51" s="6">
        <v>1018.76</v>
      </c>
      <c r="MN51" s="6">
        <v>1010.1319999999999</v>
      </c>
      <c r="MO51" s="6">
        <v>1012.751</v>
      </c>
      <c r="MP51" s="6">
        <v>1016.552</v>
      </c>
      <c r="MQ51" s="6">
        <v>1000.803</v>
      </c>
      <c r="MR51" s="6">
        <v>1023.211</v>
      </c>
      <c r="MS51" s="6">
        <v>1001.71</v>
      </c>
      <c r="MT51" s="6">
        <v>1011.365</v>
      </c>
      <c r="MU51" s="6">
        <v>1000.991</v>
      </c>
      <c r="MV51" s="6">
        <v>1009.79</v>
      </c>
      <c r="MW51" s="6">
        <v>1002.378</v>
      </c>
      <c r="MX51" s="6">
        <v>993.88699999999994</v>
      </c>
      <c r="MY51" s="6">
        <v>1009.362</v>
      </c>
      <c r="MZ51" s="6">
        <v>997.82399999999996</v>
      </c>
    </row>
    <row r="52" spans="2:364">
      <c r="B52" s="5" t="s">
        <v>29</v>
      </c>
      <c r="D52" s="6" t="s">
        <v>400</v>
      </c>
      <c r="E52" s="6">
        <v>1278.3720000000001</v>
      </c>
      <c r="F52" s="6">
        <v>1281.085</v>
      </c>
      <c r="G52" s="6">
        <v>1276.2370000000001</v>
      </c>
      <c r="H52" s="6">
        <v>1278.5909999999999</v>
      </c>
      <c r="I52" s="6">
        <v>1278.5119999999999</v>
      </c>
      <c r="J52" s="6">
        <v>1272.527</v>
      </c>
      <c r="K52" s="6">
        <v>1277.5540000000001</v>
      </c>
      <c r="L52" s="6">
        <v>1276.2370000000001</v>
      </c>
      <c r="M52" s="6">
        <v>1277.0150000000001</v>
      </c>
      <c r="N52" s="6">
        <v>1286.81</v>
      </c>
      <c r="O52" s="6">
        <v>1289.443</v>
      </c>
      <c r="P52" s="6">
        <v>1248.4290000000001</v>
      </c>
      <c r="Q52" s="6">
        <v>1226.905</v>
      </c>
      <c r="R52" s="6">
        <v>1219.2249999999999</v>
      </c>
      <c r="S52" s="6">
        <v>1249.347</v>
      </c>
      <c r="T52" s="6">
        <v>1250.2449999999999</v>
      </c>
      <c r="U52" s="6">
        <v>1252.758</v>
      </c>
      <c r="V52" s="6">
        <v>1241.547</v>
      </c>
      <c r="W52" s="6">
        <v>1261.077</v>
      </c>
      <c r="X52" s="6">
        <v>1271.25</v>
      </c>
      <c r="Y52" s="6">
        <v>1289.3440000000001</v>
      </c>
      <c r="Z52" s="6">
        <v>1307.9749999999999</v>
      </c>
      <c r="AA52" s="6">
        <v>1326.787</v>
      </c>
      <c r="AB52" s="6">
        <v>1345.4780000000001</v>
      </c>
      <c r="AC52" s="6">
        <v>1371.93</v>
      </c>
      <c r="AD52" s="6">
        <v>1390.163</v>
      </c>
      <c r="AE52" s="6">
        <v>1409.2929999999999</v>
      </c>
      <c r="AF52" s="6">
        <v>1421.3620000000001</v>
      </c>
      <c r="AG52" s="6">
        <v>1462.615</v>
      </c>
      <c r="AH52" s="6">
        <v>1482.364</v>
      </c>
      <c r="AI52" s="6">
        <v>1502.6120000000001</v>
      </c>
      <c r="AJ52" s="6">
        <v>1537.98</v>
      </c>
      <c r="AK52" s="6">
        <v>1546.518</v>
      </c>
      <c r="AL52" s="6">
        <v>1581.4880000000001</v>
      </c>
      <c r="AM52" s="6">
        <v>1591.681</v>
      </c>
      <c r="AN52" s="6">
        <v>1633.453</v>
      </c>
      <c r="AO52" s="6">
        <v>1642.9480000000001</v>
      </c>
      <c r="AP52" s="6">
        <v>1660.2639999999999</v>
      </c>
      <c r="AQ52" s="6">
        <v>1679.5940000000001</v>
      </c>
      <c r="AR52" s="6">
        <v>1719.81</v>
      </c>
      <c r="AS52" s="6">
        <v>1710.434</v>
      </c>
      <c r="AT52" s="6">
        <v>1729.425</v>
      </c>
      <c r="AU52" s="6">
        <v>1749.0139999999999</v>
      </c>
      <c r="AV52" s="6">
        <v>1748.1759999999999</v>
      </c>
      <c r="AW52" s="6">
        <v>1770.04</v>
      </c>
      <c r="AX52" s="6">
        <v>1801.4580000000001</v>
      </c>
      <c r="AY52" s="6">
        <v>1813.367</v>
      </c>
      <c r="AZ52" s="6">
        <v>1829.9449999999999</v>
      </c>
      <c r="BA52" s="6">
        <v>1855.6179999999999</v>
      </c>
      <c r="BB52" s="6">
        <v>1860.5450000000001</v>
      </c>
      <c r="BC52" s="6">
        <v>1869.1030000000001</v>
      </c>
      <c r="BD52" s="6">
        <v>1901.4</v>
      </c>
      <c r="BE52" s="6">
        <v>1893.979</v>
      </c>
      <c r="BF52" s="6">
        <v>1925.1379999999999</v>
      </c>
      <c r="BG52" s="6">
        <v>1925.1780000000001</v>
      </c>
      <c r="BH52" s="6">
        <v>1957.674</v>
      </c>
      <c r="BI52" s="6">
        <v>1957.375</v>
      </c>
      <c r="BJ52" s="6">
        <v>1966.0119999999999</v>
      </c>
      <c r="BK52" s="6">
        <v>1987.1980000000001</v>
      </c>
      <c r="BL52" s="6">
        <v>2003.4159999999999</v>
      </c>
      <c r="BM52" s="6">
        <v>1989.3320000000001</v>
      </c>
      <c r="BN52" s="6">
        <v>1996.633</v>
      </c>
      <c r="BO52" s="6">
        <v>2005.3910000000001</v>
      </c>
      <c r="BP52" s="6">
        <v>2009.8589999999999</v>
      </c>
      <c r="BQ52" s="6">
        <v>2009.001</v>
      </c>
      <c r="BR52" s="6">
        <v>2022.327</v>
      </c>
      <c r="BS52" s="6">
        <v>2031.443</v>
      </c>
      <c r="BT52" s="6">
        <v>2026.1369999999999</v>
      </c>
      <c r="BU52" s="6">
        <v>2028.3109999999999</v>
      </c>
      <c r="BV52" s="6">
        <v>2028.251</v>
      </c>
      <c r="BW52" s="6">
        <v>2028.73</v>
      </c>
      <c r="BX52" s="6">
        <v>2023.0250000000001</v>
      </c>
      <c r="BY52" s="6">
        <v>2025.4390000000001</v>
      </c>
      <c r="BZ52" s="6">
        <v>2043.5920000000001</v>
      </c>
      <c r="CA52" s="6">
        <v>2036.8489999999999</v>
      </c>
      <c r="CB52" s="6">
        <v>2041.856</v>
      </c>
      <c r="CC52" s="6">
        <v>2037.886</v>
      </c>
      <c r="CD52" s="6">
        <v>2035.6120000000001</v>
      </c>
      <c r="CE52" s="6">
        <v>2044.4690000000001</v>
      </c>
      <c r="CF52" s="6">
        <v>2053.7849999999999</v>
      </c>
      <c r="CG52" s="6">
        <v>2038.645</v>
      </c>
      <c r="CH52" s="6">
        <v>2023.165</v>
      </c>
      <c r="CI52" s="6">
        <v>2026.316</v>
      </c>
      <c r="CJ52" s="6">
        <v>2020.93</v>
      </c>
      <c r="CK52" s="6">
        <v>2021.4490000000001</v>
      </c>
      <c r="CL52" s="6">
        <v>2017.6790000000001</v>
      </c>
      <c r="CM52" s="6">
        <v>2014.547</v>
      </c>
      <c r="CN52" s="6">
        <v>2022.6659999999999</v>
      </c>
      <c r="CO52" s="6">
        <v>2018.4770000000001</v>
      </c>
      <c r="CP52" s="6">
        <v>2020.5509999999999</v>
      </c>
      <c r="CQ52" s="6">
        <v>2023.5239999999999</v>
      </c>
      <c r="CR52" s="6">
        <v>2008.921</v>
      </c>
      <c r="CS52" s="6">
        <v>2019.5740000000001</v>
      </c>
      <c r="CT52" s="6">
        <v>2012.771</v>
      </c>
      <c r="CU52" s="6">
        <v>1997.91</v>
      </c>
      <c r="CV52" s="6">
        <v>1996.713</v>
      </c>
      <c r="CW52" s="6">
        <v>1991.1469999999999</v>
      </c>
      <c r="CX52" s="6">
        <v>1966.83</v>
      </c>
      <c r="CY52" s="6">
        <v>1971.9770000000001</v>
      </c>
      <c r="CZ52" s="6">
        <v>1969.8230000000001</v>
      </c>
      <c r="DA52" s="6">
        <v>1958.731</v>
      </c>
      <c r="DB52" s="6">
        <v>1963.6389999999999</v>
      </c>
      <c r="DC52" s="6">
        <v>1955.9780000000001</v>
      </c>
      <c r="DD52" s="6">
        <v>1949.116</v>
      </c>
      <c r="DE52" s="6">
        <v>1937.1669999999999</v>
      </c>
      <c r="DF52" s="6">
        <v>1944.1289999999999</v>
      </c>
      <c r="DG52" s="6">
        <v>1915.364</v>
      </c>
      <c r="DH52" s="6">
        <v>1920.51</v>
      </c>
      <c r="DI52" s="6">
        <v>1912.2719999999999</v>
      </c>
      <c r="DJ52" s="6">
        <v>1905.549</v>
      </c>
      <c r="DK52" s="6">
        <v>1903.2750000000001</v>
      </c>
      <c r="DL52" s="6">
        <v>1902.617</v>
      </c>
      <c r="DM52" s="6">
        <v>1899.604</v>
      </c>
      <c r="DN52" s="6">
        <v>1900.8009999999999</v>
      </c>
      <c r="DO52" s="6">
        <v>1898.7660000000001</v>
      </c>
      <c r="DP52" s="6">
        <v>1884.2840000000001</v>
      </c>
      <c r="DQ52" s="6">
        <v>1876.444</v>
      </c>
      <c r="DR52" s="6">
        <v>1857.992</v>
      </c>
      <c r="DS52" s="6">
        <v>1860.645</v>
      </c>
      <c r="DT52" s="6">
        <v>1844.627</v>
      </c>
      <c r="DU52" s="6">
        <v>1843.9280000000001</v>
      </c>
      <c r="DV52" s="6">
        <v>1830.8219999999999</v>
      </c>
      <c r="DW52" s="6">
        <v>1833.854</v>
      </c>
      <c r="DX52" s="6">
        <v>1842.672</v>
      </c>
      <c r="DY52" s="6">
        <v>1832.239</v>
      </c>
      <c r="DZ52" s="6">
        <v>1830.3440000000001</v>
      </c>
      <c r="EA52" s="6">
        <v>1811.413</v>
      </c>
      <c r="EB52" s="6">
        <v>1807.0640000000001</v>
      </c>
      <c r="EC52" s="6">
        <v>1788.3119999999999</v>
      </c>
      <c r="ED52" s="6">
        <v>1776.742</v>
      </c>
      <c r="EF52" s="6">
        <v>1466.8820000000001</v>
      </c>
      <c r="EG52" s="6">
        <v>1458.8219999999999</v>
      </c>
      <c r="EH52" s="6">
        <v>1440.963</v>
      </c>
      <c r="EI52" s="6">
        <v>1463.0519999999999</v>
      </c>
      <c r="EJ52" s="6">
        <v>1436.5239999999999</v>
      </c>
      <c r="EK52" s="6">
        <v>1446.742</v>
      </c>
      <c r="EL52" s="6">
        <v>1436.925</v>
      </c>
      <c r="EM52" s="6">
        <v>1439.2570000000001</v>
      </c>
      <c r="EN52" s="6">
        <v>1431.7719999999999</v>
      </c>
      <c r="EO52" s="6">
        <v>1416.924</v>
      </c>
      <c r="EP52" s="6">
        <v>1433.4079999999999</v>
      </c>
      <c r="EQ52" s="6">
        <v>1416.124</v>
      </c>
      <c r="ER52" s="6">
        <v>1428.43</v>
      </c>
      <c r="ES52" s="6">
        <v>1411.232</v>
      </c>
      <c r="ET52" s="6">
        <v>1415.3230000000001</v>
      </c>
      <c r="EU52" s="6">
        <v>1408.7950000000001</v>
      </c>
      <c r="EV52" s="6">
        <v>1399.4829999999999</v>
      </c>
      <c r="EW52" s="6">
        <v>1408.569</v>
      </c>
      <c r="EX52" s="6">
        <v>1388.5509999999999</v>
      </c>
      <c r="EY52" s="6">
        <v>1410.971</v>
      </c>
      <c r="EZ52" s="6">
        <v>1391.336</v>
      </c>
      <c r="FA52" s="6">
        <v>1394.8520000000001</v>
      </c>
      <c r="FB52" s="6">
        <v>1394.9570000000001</v>
      </c>
      <c r="FC52" s="6">
        <v>1383.0329999999999</v>
      </c>
      <c r="FD52" s="6">
        <v>1393.355</v>
      </c>
      <c r="FE52" s="6">
        <v>1373.999</v>
      </c>
      <c r="FF52" s="6">
        <v>1380.527</v>
      </c>
      <c r="FG52" s="6">
        <v>1371.423</v>
      </c>
      <c r="FH52" s="6">
        <v>1373.425</v>
      </c>
      <c r="FI52" s="6">
        <v>1381.258</v>
      </c>
      <c r="FJ52" s="6">
        <v>1361.884</v>
      </c>
      <c r="FK52" s="6">
        <v>1366.27</v>
      </c>
      <c r="FL52" s="6">
        <v>1355.4960000000001</v>
      </c>
      <c r="FM52" s="6">
        <v>1363.9549999999999</v>
      </c>
      <c r="FN52" s="6">
        <v>1358.6110000000001</v>
      </c>
      <c r="FO52" s="6">
        <v>1345.1559999999999</v>
      </c>
      <c r="FP52" s="6">
        <v>1355.8610000000001</v>
      </c>
      <c r="FQ52" s="6">
        <v>1344.7560000000001</v>
      </c>
      <c r="FR52" s="6">
        <v>1353.4590000000001</v>
      </c>
      <c r="FS52" s="6">
        <v>1344.442</v>
      </c>
      <c r="FT52" s="6">
        <v>1342.7539999999999</v>
      </c>
      <c r="FU52" s="6">
        <v>1349.7339999999999</v>
      </c>
      <c r="FV52" s="6">
        <v>1327.627</v>
      </c>
      <c r="FW52" s="6">
        <v>1337.845</v>
      </c>
      <c r="FX52" s="6">
        <v>1327.732</v>
      </c>
      <c r="FY52" s="6">
        <v>1337.479</v>
      </c>
      <c r="FZ52" s="6">
        <v>1327.384</v>
      </c>
      <c r="GA52" s="6">
        <v>1324.32</v>
      </c>
      <c r="GB52" s="6">
        <v>1332.693</v>
      </c>
      <c r="GC52" s="6">
        <v>1311.404</v>
      </c>
      <c r="GD52" s="6">
        <v>1311.596</v>
      </c>
      <c r="GE52" s="6">
        <v>1302.335</v>
      </c>
      <c r="GF52" s="6">
        <v>1313.249</v>
      </c>
      <c r="GG52" s="6">
        <v>1305.364</v>
      </c>
      <c r="GH52" s="6">
        <v>1301.2560000000001</v>
      </c>
      <c r="GI52" s="6">
        <v>1303.971</v>
      </c>
      <c r="GJ52" s="6">
        <v>1288.4100000000001</v>
      </c>
      <c r="GK52" s="6">
        <v>1306.1469999999999</v>
      </c>
      <c r="GL52" s="6">
        <v>1294.6759999999999</v>
      </c>
      <c r="GM52" s="6">
        <v>1297.0609999999999</v>
      </c>
      <c r="GN52" s="6">
        <v>1279.7059999999999</v>
      </c>
      <c r="GO52" s="6">
        <v>1283.0830000000001</v>
      </c>
      <c r="GP52" s="6">
        <v>1286.634</v>
      </c>
      <c r="GQ52" s="6">
        <v>1274.1189999999999</v>
      </c>
      <c r="GR52" s="6">
        <v>1285.538</v>
      </c>
      <c r="GS52" s="6">
        <v>1271.9780000000001</v>
      </c>
      <c r="GT52" s="6">
        <v>1283.884</v>
      </c>
      <c r="GU52" s="6">
        <v>1275.0930000000001</v>
      </c>
      <c r="GV52" s="6">
        <v>1273.614</v>
      </c>
      <c r="GW52" s="6">
        <v>1273.979</v>
      </c>
      <c r="GX52" s="6">
        <v>1259.3050000000001</v>
      </c>
      <c r="GY52" s="6">
        <v>1268.9839999999999</v>
      </c>
      <c r="GZ52" s="6">
        <v>1259.549</v>
      </c>
      <c r="HA52" s="6">
        <v>1262.5429999999999</v>
      </c>
      <c r="HB52" s="6">
        <v>1256.364</v>
      </c>
      <c r="HC52" s="6">
        <v>1255.9290000000001</v>
      </c>
      <c r="HD52" s="6">
        <v>1261.0809999999999</v>
      </c>
      <c r="HE52" s="6">
        <v>1249.5229999999999</v>
      </c>
      <c r="HF52" s="6">
        <v>1251.8900000000001</v>
      </c>
      <c r="HG52" s="6">
        <v>1249.2270000000001</v>
      </c>
      <c r="HH52" s="6">
        <v>1249.7139999999999</v>
      </c>
      <c r="HI52" s="6">
        <v>1246.999</v>
      </c>
      <c r="HJ52" s="6">
        <v>1234.3440000000001</v>
      </c>
      <c r="HK52" s="6">
        <v>1245.6759999999999</v>
      </c>
      <c r="HL52" s="6">
        <v>1230.845</v>
      </c>
      <c r="HM52" s="6">
        <v>1247.19</v>
      </c>
      <c r="HN52" s="6">
        <v>1237.0250000000001</v>
      </c>
      <c r="HO52" s="6">
        <v>1232.307</v>
      </c>
      <c r="HP52" s="6">
        <v>1224.0039999999999</v>
      </c>
      <c r="HQ52" s="6">
        <v>1220.279</v>
      </c>
      <c r="HR52" s="6">
        <v>1226.441</v>
      </c>
      <c r="HS52" s="6">
        <v>1217.0239999999999</v>
      </c>
      <c r="HT52" s="6">
        <v>1230.2360000000001</v>
      </c>
      <c r="HU52" s="6">
        <v>1217.633</v>
      </c>
      <c r="HV52" s="6">
        <v>1219.078</v>
      </c>
      <c r="HW52" s="6">
        <v>1220.8889999999999</v>
      </c>
      <c r="HX52" s="6">
        <v>1208.7909999999999</v>
      </c>
      <c r="HY52" s="6">
        <v>1218.9559999999999</v>
      </c>
      <c r="HZ52" s="6">
        <v>1203.0119999999999</v>
      </c>
      <c r="IA52" s="6">
        <v>1201.271</v>
      </c>
      <c r="IB52" s="6">
        <v>1204.665</v>
      </c>
      <c r="IC52" s="6">
        <v>1213.0899999999999</v>
      </c>
      <c r="ID52" s="6">
        <v>1195.596</v>
      </c>
      <c r="IE52" s="6">
        <v>1198.904</v>
      </c>
      <c r="IF52" s="6">
        <v>1197.511</v>
      </c>
      <c r="IG52" s="6">
        <v>1196.6579999999999</v>
      </c>
      <c r="IH52" s="6">
        <v>1199.06</v>
      </c>
      <c r="II52" s="6">
        <v>1187.885</v>
      </c>
      <c r="IJ52" s="6">
        <v>1198.4690000000001</v>
      </c>
      <c r="IK52" s="6">
        <v>1186.04</v>
      </c>
      <c r="IL52" s="6">
        <v>1187.6759999999999</v>
      </c>
      <c r="IM52" s="6">
        <v>1192.8810000000001</v>
      </c>
      <c r="IN52" s="6">
        <v>1183.011</v>
      </c>
      <c r="IO52" s="6">
        <v>1193.3510000000001</v>
      </c>
      <c r="IP52" s="6">
        <v>1167.8150000000001</v>
      </c>
      <c r="IQ52" s="6">
        <v>1183.5509999999999</v>
      </c>
      <c r="IR52" s="6">
        <v>1166.423</v>
      </c>
      <c r="IS52" s="6">
        <v>1172.6189999999999</v>
      </c>
      <c r="IT52" s="6">
        <v>1176.1880000000001</v>
      </c>
      <c r="IU52" s="6">
        <v>1163.22</v>
      </c>
      <c r="IV52" s="6">
        <v>1174.116</v>
      </c>
      <c r="IW52" s="6">
        <v>1169.538</v>
      </c>
      <c r="IX52" s="6">
        <v>1165.0999999999999</v>
      </c>
      <c r="IY52" s="6">
        <v>1162.9929999999999</v>
      </c>
      <c r="IZ52" s="6">
        <v>1164.0899999999999</v>
      </c>
      <c r="JA52" s="6">
        <v>1165.326</v>
      </c>
      <c r="JB52" s="6">
        <v>1153.2460000000001</v>
      </c>
      <c r="JC52" s="6">
        <v>1163.655</v>
      </c>
      <c r="JD52" s="6">
        <v>1145.7429999999999</v>
      </c>
      <c r="JE52" s="6">
        <v>1154.2729999999999</v>
      </c>
      <c r="JF52" s="6">
        <v>1151.4010000000001</v>
      </c>
      <c r="JG52" s="6">
        <v>1152.549</v>
      </c>
      <c r="JH52" s="6">
        <v>1152.915</v>
      </c>
      <c r="JI52" s="6">
        <v>1139.6510000000001</v>
      </c>
      <c r="JJ52" s="6">
        <v>1155.7</v>
      </c>
      <c r="JK52" s="6">
        <v>1139.5640000000001</v>
      </c>
      <c r="JL52" s="6">
        <v>1141.009</v>
      </c>
      <c r="JM52" s="6">
        <v>1138.6410000000001</v>
      </c>
      <c r="JN52" s="6">
        <v>1136.6220000000001</v>
      </c>
      <c r="JO52" s="6">
        <v>1142.732</v>
      </c>
      <c r="JP52" s="6">
        <v>1127.623</v>
      </c>
      <c r="JQ52" s="6">
        <v>1137.04</v>
      </c>
      <c r="JR52" s="6">
        <v>1123.2539999999999</v>
      </c>
      <c r="JS52" s="6">
        <v>1131.4349999999999</v>
      </c>
      <c r="JT52" s="6">
        <v>1123.0450000000001</v>
      </c>
      <c r="JU52" s="6">
        <v>1116.413</v>
      </c>
      <c r="JV52" s="6">
        <v>1124.3330000000001</v>
      </c>
      <c r="JW52" s="6">
        <v>1116.395</v>
      </c>
      <c r="JX52" s="6">
        <v>1131.296</v>
      </c>
      <c r="JY52" s="6">
        <v>1118.2059999999999</v>
      </c>
      <c r="JZ52" s="6">
        <v>1121.7570000000001</v>
      </c>
      <c r="KA52" s="6">
        <v>1114.1849999999999</v>
      </c>
      <c r="KB52" s="6">
        <v>1106.9960000000001</v>
      </c>
      <c r="KC52" s="6">
        <v>1119.146</v>
      </c>
      <c r="KD52" s="6">
        <v>1111.4000000000001</v>
      </c>
      <c r="KE52" s="6">
        <v>1122.7139999999999</v>
      </c>
      <c r="KF52" s="6">
        <v>1110.5820000000001</v>
      </c>
      <c r="KG52" s="6">
        <v>1106.7</v>
      </c>
      <c r="KH52" s="6">
        <v>1116.778</v>
      </c>
      <c r="KI52" s="6">
        <v>1103.4449999999999</v>
      </c>
      <c r="KJ52" s="6">
        <v>1112.827</v>
      </c>
      <c r="KK52" s="6">
        <v>1101.164</v>
      </c>
      <c r="KL52" s="6">
        <v>1108.336</v>
      </c>
      <c r="KM52" s="6">
        <v>1092.183</v>
      </c>
      <c r="KN52" s="6">
        <v>1097.7349999999999</v>
      </c>
      <c r="KO52" s="6">
        <v>1102.278</v>
      </c>
      <c r="KP52" s="6">
        <v>1090.8420000000001</v>
      </c>
      <c r="KQ52" s="6">
        <v>1094.933</v>
      </c>
      <c r="KR52" s="6">
        <v>1087.779</v>
      </c>
      <c r="KS52" s="6">
        <v>1095.9949999999999</v>
      </c>
      <c r="KT52" s="6">
        <v>1089.3800000000001</v>
      </c>
      <c r="KU52" s="6">
        <v>1083.914</v>
      </c>
      <c r="KV52" s="6">
        <v>1098.049</v>
      </c>
      <c r="KW52" s="6">
        <v>1083.0440000000001</v>
      </c>
      <c r="KX52" s="6">
        <v>1095.2809999999999</v>
      </c>
      <c r="KY52" s="6">
        <v>1082.835</v>
      </c>
      <c r="KZ52" s="6">
        <v>1087.57</v>
      </c>
      <c r="LA52" s="6">
        <v>1077.4559999999999</v>
      </c>
      <c r="LB52" s="6">
        <v>1085.1500000000001</v>
      </c>
      <c r="LC52" s="6">
        <v>1081.06</v>
      </c>
      <c r="LD52" s="6">
        <v>1070.0930000000001</v>
      </c>
      <c r="LE52" s="6">
        <v>1081.8599999999999</v>
      </c>
      <c r="LF52" s="6">
        <v>1071.5730000000001</v>
      </c>
      <c r="LG52" s="6">
        <v>1082.6089999999999</v>
      </c>
      <c r="LH52" s="6">
        <v>1063.479</v>
      </c>
      <c r="LI52" s="6">
        <v>1067.674</v>
      </c>
      <c r="LJ52" s="6">
        <v>1073.575</v>
      </c>
      <c r="LK52" s="6">
        <v>1076.2729999999999</v>
      </c>
      <c r="LL52" s="6">
        <v>1069.519</v>
      </c>
      <c r="LM52" s="6">
        <v>1063.653</v>
      </c>
      <c r="LN52" s="6">
        <v>1065.289</v>
      </c>
      <c r="LO52" s="6">
        <v>1053.1559999999999</v>
      </c>
      <c r="LP52" s="6">
        <v>1061.79</v>
      </c>
      <c r="LQ52" s="6">
        <v>1045.01</v>
      </c>
      <c r="LR52" s="6">
        <v>1062.3989999999999</v>
      </c>
      <c r="LS52" s="6">
        <v>1054.827</v>
      </c>
      <c r="LT52" s="6">
        <v>1052.3030000000001</v>
      </c>
      <c r="LU52" s="6">
        <v>1050.5450000000001</v>
      </c>
      <c r="LV52" s="6">
        <v>1044.174</v>
      </c>
      <c r="LW52" s="6">
        <v>1065.6020000000001</v>
      </c>
      <c r="LX52" s="6">
        <v>1041.442</v>
      </c>
      <c r="LY52" s="6">
        <v>1052.895</v>
      </c>
      <c r="LZ52" s="6">
        <v>1047.83</v>
      </c>
      <c r="MA52" s="6">
        <v>1047.7080000000001</v>
      </c>
      <c r="MB52" s="6">
        <v>1053.539</v>
      </c>
      <c r="MC52" s="6">
        <v>1040.3800000000001</v>
      </c>
      <c r="MD52" s="6">
        <v>1036.672</v>
      </c>
      <c r="ME52" s="6">
        <v>1035.3489999999999</v>
      </c>
      <c r="MF52" s="6">
        <v>1040.1880000000001</v>
      </c>
      <c r="MG52" s="6">
        <v>1030.0229999999999</v>
      </c>
      <c r="MH52" s="6">
        <v>1031.537</v>
      </c>
      <c r="MI52" s="6">
        <v>1037.838</v>
      </c>
      <c r="MJ52" s="6">
        <v>1027.951</v>
      </c>
      <c r="MK52" s="6">
        <v>1035.8019999999999</v>
      </c>
      <c r="ML52" s="6">
        <v>1029.431</v>
      </c>
      <c r="MM52" s="6">
        <v>1041.0930000000001</v>
      </c>
      <c r="MN52" s="6">
        <v>1030.145</v>
      </c>
      <c r="MO52" s="6">
        <v>1030.4580000000001</v>
      </c>
      <c r="MP52" s="6">
        <v>1030.9449999999999</v>
      </c>
      <c r="MQ52" s="6">
        <v>1021.807</v>
      </c>
      <c r="MR52" s="6">
        <v>1029.6220000000001</v>
      </c>
      <c r="MS52" s="6">
        <v>1018.064</v>
      </c>
      <c r="MT52" s="6">
        <v>1031.99</v>
      </c>
      <c r="MU52" s="6">
        <v>1026.454</v>
      </c>
      <c r="MV52" s="6">
        <v>1024.1220000000001</v>
      </c>
      <c r="MW52" s="6">
        <v>1026.2280000000001</v>
      </c>
      <c r="MX52" s="6">
        <v>1016.045</v>
      </c>
      <c r="MY52" s="6">
        <v>1025.9670000000001</v>
      </c>
      <c r="MZ52" s="6">
        <v>1018.2910000000001</v>
      </c>
    </row>
    <row r="53" spans="2:364">
      <c r="B53" s="5" t="s">
        <v>30</v>
      </c>
      <c r="D53" s="6" t="s">
        <v>524</v>
      </c>
      <c r="E53" s="6">
        <v>1</v>
      </c>
      <c r="F53" s="6">
        <v>1.002</v>
      </c>
      <c r="G53" s="6">
        <v>0.997</v>
      </c>
      <c r="H53" s="6">
        <v>1.0009999999999999</v>
      </c>
      <c r="I53" s="6">
        <v>0.999</v>
      </c>
      <c r="J53" s="6">
        <v>0.997</v>
      </c>
      <c r="K53" s="6">
        <v>0.99399999999999999</v>
      </c>
      <c r="L53" s="6">
        <v>1.002</v>
      </c>
      <c r="M53" s="6">
        <v>0.998</v>
      </c>
      <c r="N53" s="6">
        <v>1.0029999999999999</v>
      </c>
      <c r="O53" s="6">
        <v>1.008</v>
      </c>
      <c r="P53" s="6">
        <v>0.97699999999999998</v>
      </c>
      <c r="Q53" s="6">
        <v>0.94299999999999995</v>
      </c>
      <c r="R53" s="6">
        <v>0.93300000000000005</v>
      </c>
      <c r="S53" s="6">
        <v>0.96799999999999997</v>
      </c>
      <c r="T53" s="6">
        <v>0.97299999999999998</v>
      </c>
      <c r="U53" s="6">
        <v>0.97199999999999998</v>
      </c>
      <c r="V53" s="6">
        <v>0.97499999999999998</v>
      </c>
      <c r="W53" s="6">
        <v>0.98799999999999999</v>
      </c>
      <c r="X53" s="6">
        <v>1.0109999999999999</v>
      </c>
      <c r="Y53" s="6">
        <v>1.03</v>
      </c>
      <c r="Z53" s="6">
        <v>1.0580000000000001</v>
      </c>
      <c r="AA53" s="6">
        <v>1.079</v>
      </c>
      <c r="AB53" s="6">
        <v>1.1060000000000001</v>
      </c>
      <c r="AC53" s="6">
        <v>1.1339999999999999</v>
      </c>
      <c r="AD53" s="6">
        <v>1.1659999999999999</v>
      </c>
      <c r="AE53" s="6">
        <v>1.1819999999999999</v>
      </c>
      <c r="AF53" s="6">
        <v>1.2090000000000001</v>
      </c>
      <c r="AG53" s="6">
        <v>1.242</v>
      </c>
      <c r="AH53" s="6">
        <v>1.274</v>
      </c>
      <c r="AI53" s="6">
        <v>1.294</v>
      </c>
      <c r="AJ53" s="6">
        <v>1.32</v>
      </c>
      <c r="AK53" s="6">
        <v>1.353</v>
      </c>
      <c r="AL53" s="6">
        <v>1.385</v>
      </c>
      <c r="AM53" s="6">
        <v>1.421</v>
      </c>
      <c r="AN53" s="6">
        <v>1.4370000000000001</v>
      </c>
      <c r="AO53" s="6">
        <v>1.4750000000000001</v>
      </c>
      <c r="AP53" s="6">
        <v>1.5109999999999999</v>
      </c>
      <c r="AQ53" s="6">
        <v>1.53</v>
      </c>
      <c r="AR53" s="6">
        <v>1.5549999999999999</v>
      </c>
      <c r="AS53" s="6">
        <v>1.577</v>
      </c>
      <c r="AT53" s="6">
        <v>1.5980000000000001</v>
      </c>
      <c r="AU53" s="6">
        <v>1.629</v>
      </c>
      <c r="AV53" s="6">
        <v>1.6619999999999999</v>
      </c>
      <c r="AW53" s="6">
        <v>1.6879999999999999</v>
      </c>
      <c r="AX53" s="6">
        <v>1.716</v>
      </c>
      <c r="AY53" s="6">
        <v>1.7350000000000001</v>
      </c>
      <c r="AZ53" s="6">
        <v>1.766</v>
      </c>
      <c r="BA53" s="6">
        <v>1.7809999999999999</v>
      </c>
      <c r="BB53" s="6">
        <v>1.7889999999999999</v>
      </c>
      <c r="BC53" s="6">
        <v>1.8029999999999999</v>
      </c>
      <c r="BD53" s="6">
        <v>1.8129999999999999</v>
      </c>
      <c r="BE53" s="6">
        <v>1.825</v>
      </c>
      <c r="BF53" s="6">
        <v>1.843</v>
      </c>
      <c r="BG53" s="6">
        <v>1.8540000000000001</v>
      </c>
      <c r="BH53" s="6">
        <v>1.875</v>
      </c>
      <c r="BI53" s="6">
        <v>1.8859999999999999</v>
      </c>
      <c r="BJ53" s="6">
        <v>1.8939999999999999</v>
      </c>
      <c r="BK53" s="6">
        <v>1.9159999999999999</v>
      </c>
      <c r="BL53" s="6">
        <v>1.907</v>
      </c>
      <c r="BM53" s="6">
        <v>1.903</v>
      </c>
      <c r="BN53" s="6">
        <v>1.917</v>
      </c>
      <c r="BO53" s="6">
        <v>1.9159999999999999</v>
      </c>
      <c r="BP53" s="6">
        <v>1.9359999999999999</v>
      </c>
      <c r="BQ53" s="6">
        <v>1.925</v>
      </c>
      <c r="BR53" s="6">
        <v>1.9330000000000001</v>
      </c>
      <c r="BS53" s="6">
        <v>1.9430000000000001</v>
      </c>
      <c r="BT53" s="6">
        <v>1.95</v>
      </c>
      <c r="BU53" s="6">
        <v>1.9470000000000001</v>
      </c>
      <c r="BV53" s="6">
        <v>1.948</v>
      </c>
      <c r="BW53" s="6">
        <v>1.9379999999999999</v>
      </c>
      <c r="BX53" s="6">
        <v>1.9350000000000001</v>
      </c>
      <c r="BY53" s="6">
        <v>1.9259999999999999</v>
      </c>
      <c r="BZ53" s="6">
        <v>1.9279999999999999</v>
      </c>
      <c r="CA53" s="6">
        <v>1.911</v>
      </c>
      <c r="CB53" s="6">
        <v>1.9239999999999999</v>
      </c>
      <c r="CC53" s="6">
        <v>1.9239999999999999</v>
      </c>
      <c r="CD53" s="6">
        <v>1.921</v>
      </c>
      <c r="CE53" s="6">
        <v>1.923</v>
      </c>
      <c r="CF53" s="6">
        <v>1.917</v>
      </c>
      <c r="CG53" s="6">
        <v>1.9039999999999999</v>
      </c>
      <c r="CH53" s="6">
        <v>1.8959999999999999</v>
      </c>
      <c r="CI53" s="6">
        <v>1.8839999999999999</v>
      </c>
      <c r="CJ53" s="6">
        <v>1.879</v>
      </c>
      <c r="CK53" s="6">
        <v>1.8720000000000001</v>
      </c>
      <c r="CL53" s="6">
        <v>1.857</v>
      </c>
      <c r="CM53" s="6">
        <v>1.87</v>
      </c>
      <c r="CN53" s="6">
        <v>1.861</v>
      </c>
      <c r="CO53" s="6">
        <v>1.861</v>
      </c>
      <c r="CP53" s="6">
        <v>1.857</v>
      </c>
      <c r="CQ53" s="6">
        <v>1.841</v>
      </c>
      <c r="CR53" s="6">
        <v>1.839</v>
      </c>
      <c r="CS53" s="6">
        <v>1.83</v>
      </c>
      <c r="CT53" s="6">
        <v>1.819</v>
      </c>
      <c r="CU53" s="6">
        <v>1.804</v>
      </c>
      <c r="CV53" s="6">
        <v>1.796</v>
      </c>
      <c r="CW53" s="6">
        <v>1.784</v>
      </c>
      <c r="CX53" s="6">
        <v>1.7729999999999999</v>
      </c>
      <c r="CY53" s="6">
        <v>1.774</v>
      </c>
      <c r="CZ53" s="6">
        <v>1.7529999999999999</v>
      </c>
      <c r="DA53" s="6">
        <v>1.762</v>
      </c>
      <c r="DB53" s="6">
        <v>1.754</v>
      </c>
      <c r="DC53" s="6">
        <v>1.7470000000000001</v>
      </c>
      <c r="DD53" s="6">
        <v>1.734</v>
      </c>
      <c r="DE53" s="6">
        <v>1.7250000000000001</v>
      </c>
      <c r="DF53" s="6">
        <v>1.7270000000000001</v>
      </c>
      <c r="DG53" s="6">
        <v>1.698</v>
      </c>
      <c r="DH53" s="6">
        <v>1.6879999999999999</v>
      </c>
      <c r="DI53" s="6">
        <v>1.675</v>
      </c>
      <c r="DJ53" s="6">
        <v>1.673</v>
      </c>
      <c r="DK53" s="6">
        <v>1.675</v>
      </c>
      <c r="DL53" s="6">
        <v>1.6679999999999999</v>
      </c>
      <c r="DM53" s="6">
        <v>1.6579999999999999</v>
      </c>
      <c r="DN53" s="6">
        <v>1.66</v>
      </c>
      <c r="DO53" s="6">
        <v>1.6439999999999999</v>
      </c>
      <c r="DP53" s="6">
        <v>1.6379999999999999</v>
      </c>
      <c r="DQ53" s="6">
        <v>1.6220000000000001</v>
      </c>
      <c r="DR53" s="6">
        <v>1.611</v>
      </c>
      <c r="DS53" s="6">
        <v>1.6040000000000001</v>
      </c>
      <c r="DT53" s="6">
        <v>1.5860000000000001</v>
      </c>
      <c r="DU53" s="6">
        <v>1.59</v>
      </c>
      <c r="DV53" s="6">
        <v>1.5820000000000001</v>
      </c>
      <c r="DW53" s="6">
        <v>1.579</v>
      </c>
      <c r="DX53" s="6">
        <v>1.5780000000000001</v>
      </c>
      <c r="DY53" s="6">
        <v>1.571</v>
      </c>
      <c r="DZ53" s="6">
        <v>1.5509999999999999</v>
      </c>
      <c r="EA53" s="6">
        <v>1.55</v>
      </c>
      <c r="EB53" s="6">
        <v>1.54</v>
      </c>
      <c r="EC53" s="6">
        <v>1.5289999999999999</v>
      </c>
      <c r="ED53" s="6">
        <v>1.5189999999999999</v>
      </c>
      <c r="EF53" s="6">
        <v>1448.8</v>
      </c>
      <c r="EG53" s="6">
        <v>1443.057</v>
      </c>
      <c r="EH53" s="6">
        <v>1436.3869999999999</v>
      </c>
      <c r="EI53" s="6">
        <v>1451.829</v>
      </c>
      <c r="EJ53" s="6">
        <v>1434.8109999999999</v>
      </c>
      <c r="EK53" s="6">
        <v>1441.7270000000001</v>
      </c>
      <c r="EL53" s="6">
        <v>1442.182</v>
      </c>
      <c r="EM53" s="6">
        <v>1434.9690000000001</v>
      </c>
      <c r="EN53" s="6">
        <v>1432.85</v>
      </c>
      <c r="EO53" s="6">
        <v>1411.123</v>
      </c>
      <c r="EP53" s="6">
        <v>1436.58</v>
      </c>
      <c r="EQ53" s="6">
        <v>1406.1690000000001</v>
      </c>
      <c r="ER53" s="6">
        <v>1423.5360000000001</v>
      </c>
      <c r="ES53" s="6">
        <v>1409.4949999999999</v>
      </c>
      <c r="ET53" s="6">
        <v>1399.7080000000001</v>
      </c>
      <c r="EU53" s="6">
        <v>1418.144</v>
      </c>
      <c r="EV53" s="6">
        <v>1392.81</v>
      </c>
      <c r="EW53" s="6">
        <v>1403.788</v>
      </c>
      <c r="EX53" s="6">
        <v>1386.56</v>
      </c>
      <c r="EY53" s="6">
        <v>1397.59</v>
      </c>
      <c r="EZ53" s="6">
        <v>1393.4760000000001</v>
      </c>
      <c r="FA53" s="6">
        <v>1391.48</v>
      </c>
      <c r="FB53" s="6">
        <v>1396.7670000000001</v>
      </c>
      <c r="FC53" s="6">
        <v>1375.0219999999999</v>
      </c>
      <c r="FD53" s="6">
        <v>1383.6010000000001</v>
      </c>
      <c r="FE53" s="6">
        <v>1366.374</v>
      </c>
      <c r="FF53" s="6">
        <v>1377.684</v>
      </c>
      <c r="FG53" s="6">
        <v>1369.665</v>
      </c>
      <c r="FH53" s="6">
        <v>1365.971</v>
      </c>
      <c r="FI53" s="6">
        <v>1371.643</v>
      </c>
      <c r="FJ53" s="6">
        <v>1350.2660000000001</v>
      </c>
      <c r="FK53" s="6">
        <v>1367.6690000000001</v>
      </c>
      <c r="FL53" s="6">
        <v>1349.8109999999999</v>
      </c>
      <c r="FM53" s="6">
        <v>1362.0840000000001</v>
      </c>
      <c r="FN53" s="6">
        <v>1357.9</v>
      </c>
      <c r="FO53" s="6">
        <v>1349.5840000000001</v>
      </c>
      <c r="FP53" s="6">
        <v>1354.5029999999999</v>
      </c>
      <c r="FQ53" s="6">
        <v>1333.7919999999999</v>
      </c>
      <c r="FR53" s="6">
        <v>1352.2449999999999</v>
      </c>
      <c r="FS53" s="6">
        <v>1325.318</v>
      </c>
      <c r="FT53" s="6">
        <v>1337.4860000000001</v>
      </c>
      <c r="FU53" s="6">
        <v>1340.34</v>
      </c>
      <c r="FV53" s="6">
        <v>1333.0740000000001</v>
      </c>
      <c r="FW53" s="6">
        <v>1340.83</v>
      </c>
      <c r="FX53" s="6">
        <v>1315.759</v>
      </c>
      <c r="FY53" s="6">
        <v>1326.211</v>
      </c>
      <c r="FZ53" s="6">
        <v>1312.432</v>
      </c>
      <c r="GA53" s="6">
        <v>1311.5740000000001</v>
      </c>
      <c r="GB53" s="6">
        <v>1320.9059999999999</v>
      </c>
      <c r="GC53" s="6">
        <v>1314.183</v>
      </c>
      <c r="GD53" s="6">
        <v>1313.99</v>
      </c>
      <c r="GE53" s="6">
        <v>1294.6089999999999</v>
      </c>
      <c r="GF53" s="6">
        <v>1313.0630000000001</v>
      </c>
      <c r="GG53" s="6">
        <v>1303.6959999999999</v>
      </c>
      <c r="GH53" s="6">
        <v>1309.9290000000001</v>
      </c>
      <c r="GI53" s="6">
        <v>1305.289</v>
      </c>
      <c r="GJ53" s="6">
        <v>1294.854</v>
      </c>
      <c r="GK53" s="6">
        <v>1300.317</v>
      </c>
      <c r="GL53" s="6">
        <v>1293.261</v>
      </c>
      <c r="GM53" s="6">
        <v>1293.5409999999999</v>
      </c>
      <c r="GN53" s="6">
        <v>1284.2270000000001</v>
      </c>
      <c r="GO53" s="6">
        <v>1279.5</v>
      </c>
      <c r="GP53" s="6">
        <v>1282.5640000000001</v>
      </c>
      <c r="GQ53" s="6">
        <v>1267.3499999999999</v>
      </c>
      <c r="GR53" s="6">
        <v>1277.7840000000001</v>
      </c>
      <c r="GS53" s="6">
        <v>1267.402</v>
      </c>
      <c r="GT53" s="6">
        <v>1277.2940000000001</v>
      </c>
      <c r="GU53" s="6">
        <v>1275.7539999999999</v>
      </c>
      <c r="GV53" s="6">
        <v>1265.424</v>
      </c>
      <c r="GW53" s="6">
        <v>1273.162</v>
      </c>
      <c r="GX53" s="6">
        <v>1251.75</v>
      </c>
      <c r="GY53" s="6">
        <v>1272.5150000000001</v>
      </c>
      <c r="GZ53" s="6">
        <v>1253.921</v>
      </c>
      <c r="HA53" s="6">
        <v>1259.559</v>
      </c>
      <c r="HB53" s="6">
        <v>1248.7739999999999</v>
      </c>
      <c r="HC53" s="6">
        <v>1249.1590000000001</v>
      </c>
      <c r="HD53" s="6">
        <v>1266.0889999999999</v>
      </c>
      <c r="HE53" s="6">
        <v>1234.7850000000001</v>
      </c>
      <c r="HF53" s="6">
        <v>1252.328</v>
      </c>
      <c r="HG53" s="6">
        <v>1239.5999999999999</v>
      </c>
      <c r="HH53" s="6">
        <v>1246.673</v>
      </c>
      <c r="HI53" s="6">
        <v>1250.8399999999999</v>
      </c>
      <c r="HJ53" s="6">
        <v>1227.9570000000001</v>
      </c>
      <c r="HK53" s="6">
        <v>1247.671</v>
      </c>
      <c r="HL53" s="6">
        <v>1223.51</v>
      </c>
      <c r="HM53" s="6">
        <v>1245.7449999999999</v>
      </c>
      <c r="HN53" s="6">
        <v>1224.771</v>
      </c>
      <c r="HO53" s="6">
        <v>1221.5150000000001</v>
      </c>
      <c r="HP53" s="6">
        <v>1235.2760000000001</v>
      </c>
      <c r="HQ53" s="6">
        <v>1216.5070000000001</v>
      </c>
      <c r="HR53" s="6">
        <v>1228.115</v>
      </c>
      <c r="HS53" s="6">
        <v>1210.31</v>
      </c>
      <c r="HT53" s="6">
        <v>1225.979</v>
      </c>
      <c r="HU53" s="6">
        <v>1206.8779999999999</v>
      </c>
      <c r="HV53" s="6">
        <v>1219.5540000000001</v>
      </c>
      <c r="HW53" s="6">
        <v>1222.04</v>
      </c>
      <c r="HX53" s="6">
        <v>1205.18</v>
      </c>
      <c r="HY53" s="6">
        <v>1223.9659999999999</v>
      </c>
      <c r="HZ53" s="6">
        <v>1208.1210000000001</v>
      </c>
      <c r="IA53" s="6">
        <v>1213.8989999999999</v>
      </c>
      <c r="IB53" s="6">
        <v>1201.451</v>
      </c>
      <c r="IC53" s="6">
        <v>1205.057</v>
      </c>
      <c r="ID53" s="6">
        <v>1187.8119999999999</v>
      </c>
      <c r="IE53" s="6">
        <v>1206.808</v>
      </c>
      <c r="IF53" s="6">
        <v>1194.308</v>
      </c>
      <c r="IG53" s="6">
        <v>1192.6790000000001</v>
      </c>
      <c r="IH53" s="6">
        <v>1196.9690000000001</v>
      </c>
      <c r="II53" s="6">
        <v>1176.8699999999999</v>
      </c>
      <c r="IJ53" s="6">
        <v>1191.1559999999999</v>
      </c>
      <c r="IK53" s="6">
        <v>1189.931</v>
      </c>
      <c r="IL53" s="6">
        <v>1188.5830000000001</v>
      </c>
      <c r="IM53" s="6">
        <v>1178.586</v>
      </c>
      <c r="IN53" s="6">
        <v>1176.3969999999999</v>
      </c>
      <c r="IO53" s="6">
        <v>1181.614</v>
      </c>
      <c r="IP53" s="6">
        <v>1172.423</v>
      </c>
      <c r="IQ53" s="6">
        <v>1177.92</v>
      </c>
      <c r="IR53" s="6">
        <v>1158.749</v>
      </c>
      <c r="IS53" s="6">
        <v>1173.403</v>
      </c>
      <c r="IT53" s="6">
        <v>1178.183</v>
      </c>
      <c r="IU53" s="6">
        <v>1161.7080000000001</v>
      </c>
      <c r="IV53" s="6">
        <v>1165.4369999999999</v>
      </c>
      <c r="IW53" s="6">
        <v>1153.462</v>
      </c>
      <c r="IX53" s="6">
        <v>1173.2280000000001</v>
      </c>
      <c r="IY53" s="6">
        <v>1164.4739999999999</v>
      </c>
      <c r="IZ53" s="6">
        <v>1155.1780000000001</v>
      </c>
      <c r="JA53" s="6">
        <v>1161.971</v>
      </c>
      <c r="JB53" s="6">
        <v>1147.299</v>
      </c>
      <c r="JC53" s="6">
        <v>1166.5930000000001</v>
      </c>
      <c r="JD53" s="6">
        <v>1144.2180000000001</v>
      </c>
      <c r="JE53" s="6">
        <v>1158.2070000000001</v>
      </c>
      <c r="JF53" s="6">
        <v>1151.624</v>
      </c>
      <c r="JG53" s="6">
        <v>1151.098</v>
      </c>
      <c r="JH53" s="6">
        <v>1157.5409999999999</v>
      </c>
      <c r="JI53" s="6">
        <v>1136.76</v>
      </c>
      <c r="JJ53" s="6">
        <v>1143.92</v>
      </c>
      <c r="JK53" s="6">
        <v>1132.085</v>
      </c>
      <c r="JL53" s="6">
        <v>1134.886</v>
      </c>
      <c r="JM53" s="6">
        <v>1138.125</v>
      </c>
      <c r="JN53" s="6">
        <v>1128.951</v>
      </c>
      <c r="JO53" s="6">
        <v>1144.6379999999999</v>
      </c>
      <c r="JP53" s="6">
        <v>1122.088</v>
      </c>
      <c r="JQ53" s="6">
        <v>1147.299</v>
      </c>
      <c r="JR53" s="6">
        <v>1122.3330000000001</v>
      </c>
      <c r="JS53" s="6">
        <v>1135.377</v>
      </c>
      <c r="JT53" s="6">
        <v>1125.625</v>
      </c>
      <c r="JU53" s="6">
        <v>1119.444</v>
      </c>
      <c r="JV53" s="6">
        <v>1124.8720000000001</v>
      </c>
      <c r="JW53" s="6">
        <v>1112.914</v>
      </c>
      <c r="JX53" s="6">
        <v>1119.059</v>
      </c>
      <c r="JY53" s="6">
        <v>1118.0440000000001</v>
      </c>
      <c r="JZ53" s="6">
        <v>1114.07</v>
      </c>
      <c r="KA53" s="6">
        <v>1125.327</v>
      </c>
      <c r="KB53" s="6">
        <v>1104.633</v>
      </c>
      <c r="KC53" s="6">
        <v>1114.4549999999999</v>
      </c>
      <c r="KD53" s="6">
        <v>1106.751</v>
      </c>
      <c r="KE53" s="6">
        <v>1116.643</v>
      </c>
      <c r="KF53" s="6">
        <v>1100.1679999999999</v>
      </c>
      <c r="KG53" s="6">
        <v>1109.3599999999999</v>
      </c>
      <c r="KH53" s="6">
        <v>1112.336</v>
      </c>
      <c r="KI53" s="6">
        <v>1101.2190000000001</v>
      </c>
      <c r="KJ53" s="6">
        <v>1106.4010000000001</v>
      </c>
      <c r="KK53" s="6">
        <v>1088.4559999999999</v>
      </c>
      <c r="KL53" s="6">
        <v>1101.2539999999999</v>
      </c>
      <c r="KM53" s="6">
        <v>1103.53</v>
      </c>
      <c r="KN53" s="6">
        <v>1100.5360000000001</v>
      </c>
      <c r="KO53" s="6">
        <v>1101.1310000000001</v>
      </c>
      <c r="KP53" s="6">
        <v>1088.6130000000001</v>
      </c>
      <c r="KQ53" s="6">
        <v>1093.078</v>
      </c>
      <c r="KR53" s="6">
        <v>1089.0340000000001</v>
      </c>
      <c r="KS53" s="6">
        <v>1096.2639999999999</v>
      </c>
      <c r="KT53" s="6">
        <v>1086.075</v>
      </c>
      <c r="KU53" s="6">
        <v>1088.5429999999999</v>
      </c>
      <c r="KV53" s="6">
        <v>1093.778</v>
      </c>
      <c r="KW53" s="6">
        <v>1080</v>
      </c>
      <c r="KX53" s="6">
        <v>1083.2739999999999</v>
      </c>
      <c r="KY53" s="6">
        <v>1074.0640000000001</v>
      </c>
      <c r="KZ53" s="6">
        <v>1085.83</v>
      </c>
      <c r="LA53" s="6">
        <v>1081.0150000000001</v>
      </c>
      <c r="LB53" s="6">
        <v>1081.19</v>
      </c>
      <c r="LC53" s="6">
        <v>1080.21</v>
      </c>
      <c r="LD53" s="6">
        <v>1074.134</v>
      </c>
      <c r="LE53" s="6">
        <v>1080.5250000000001</v>
      </c>
      <c r="LF53" s="6">
        <v>1069.162</v>
      </c>
      <c r="LG53" s="6">
        <v>1077.0930000000001</v>
      </c>
      <c r="LH53" s="6">
        <v>1063.752</v>
      </c>
      <c r="LI53" s="6">
        <v>1066.8340000000001</v>
      </c>
      <c r="LJ53" s="6">
        <v>1072.5940000000001</v>
      </c>
      <c r="LK53" s="6">
        <v>1076.4100000000001</v>
      </c>
      <c r="LL53" s="6">
        <v>1065.7660000000001</v>
      </c>
      <c r="LM53" s="6">
        <v>1058.6579999999999</v>
      </c>
      <c r="LN53" s="6">
        <v>1060.461</v>
      </c>
      <c r="LO53" s="6">
        <v>1056.172</v>
      </c>
      <c r="LP53" s="6">
        <v>1062.807</v>
      </c>
      <c r="LQ53" s="6">
        <v>1053.2829999999999</v>
      </c>
      <c r="LR53" s="6">
        <v>1060.759</v>
      </c>
      <c r="LS53" s="6">
        <v>1050.306</v>
      </c>
      <c r="LT53" s="6">
        <v>1057.0820000000001</v>
      </c>
      <c r="LU53" s="6">
        <v>1049.4490000000001</v>
      </c>
      <c r="LV53" s="6">
        <v>1041.99</v>
      </c>
      <c r="LW53" s="6">
        <v>1061.6859999999999</v>
      </c>
      <c r="LX53" s="6">
        <v>1038.454</v>
      </c>
      <c r="LY53" s="6">
        <v>1056.3989999999999</v>
      </c>
      <c r="LZ53" s="6">
        <v>1051.97</v>
      </c>
      <c r="MA53" s="6">
        <v>1038.454</v>
      </c>
      <c r="MB53" s="6">
        <v>1048.5909999999999</v>
      </c>
      <c r="MC53" s="6">
        <v>1038.1210000000001</v>
      </c>
      <c r="MD53" s="6">
        <v>1043.9690000000001</v>
      </c>
      <c r="ME53" s="6">
        <v>1036.9829999999999</v>
      </c>
      <c r="MF53" s="6">
        <v>1039.3989999999999</v>
      </c>
      <c r="MG53" s="6">
        <v>1037.6310000000001</v>
      </c>
      <c r="MH53" s="6">
        <v>1040.2750000000001</v>
      </c>
      <c r="MI53" s="6">
        <v>1037.0360000000001</v>
      </c>
      <c r="MJ53" s="6">
        <v>1025.8309999999999</v>
      </c>
      <c r="MK53" s="6">
        <v>1042.586</v>
      </c>
      <c r="ML53" s="6">
        <v>1022.399</v>
      </c>
      <c r="MM53" s="6">
        <v>1034.0239999999999</v>
      </c>
      <c r="MN53" s="6">
        <v>1031.048</v>
      </c>
      <c r="MO53" s="6">
        <v>1030.19</v>
      </c>
      <c r="MP53" s="6">
        <v>1017.462</v>
      </c>
      <c r="MQ53" s="6">
        <v>1020.246</v>
      </c>
      <c r="MR53" s="6">
        <v>1025.953</v>
      </c>
      <c r="MS53" s="6">
        <v>1012.472</v>
      </c>
      <c r="MT53" s="6">
        <v>1031.713</v>
      </c>
      <c r="MU53" s="6">
        <v>1022.837</v>
      </c>
      <c r="MV53" s="6">
        <v>1023.52</v>
      </c>
      <c r="MW53" s="6">
        <v>1022.487</v>
      </c>
      <c r="MX53" s="6">
        <v>1011.282</v>
      </c>
      <c r="MY53" s="6">
        <v>1021.314</v>
      </c>
      <c r="MZ53" s="6">
        <v>1012.542</v>
      </c>
    </row>
    <row r="54" spans="2:364">
      <c r="B54" s="5" t="s">
        <v>30</v>
      </c>
      <c r="D54" s="6" t="s">
        <v>400</v>
      </c>
      <c r="E54" s="6">
        <v>1227.32</v>
      </c>
      <c r="F54" s="6">
        <v>1229.8130000000001</v>
      </c>
      <c r="G54" s="6">
        <v>1223.0989999999999</v>
      </c>
      <c r="H54" s="6">
        <v>1228.518</v>
      </c>
      <c r="I54" s="6">
        <v>1225.71</v>
      </c>
      <c r="J54" s="6">
        <v>1223.924</v>
      </c>
      <c r="K54" s="6">
        <v>1220.174</v>
      </c>
      <c r="L54" s="6">
        <v>1229.2829999999999</v>
      </c>
      <c r="M54" s="6">
        <v>1224.454</v>
      </c>
      <c r="N54" s="6">
        <v>1230.6379999999999</v>
      </c>
      <c r="O54" s="6">
        <v>1237.1559999999999</v>
      </c>
      <c r="P54" s="6">
        <v>1198.539</v>
      </c>
      <c r="Q54" s="6">
        <v>1157.0360000000001</v>
      </c>
      <c r="R54" s="6">
        <v>1144.5889999999999</v>
      </c>
      <c r="S54" s="6">
        <v>1188.2909999999999</v>
      </c>
      <c r="T54" s="6">
        <v>1193.9449999999999</v>
      </c>
      <c r="U54" s="6">
        <v>1192.374</v>
      </c>
      <c r="V54" s="6">
        <v>1196.5360000000001</v>
      </c>
      <c r="W54" s="6">
        <v>1212.144</v>
      </c>
      <c r="X54" s="6">
        <v>1240.6110000000001</v>
      </c>
      <c r="Y54" s="6">
        <v>1264.4449999999999</v>
      </c>
      <c r="Z54" s="6">
        <v>1299.077</v>
      </c>
      <c r="AA54" s="6">
        <v>1324.1869999999999</v>
      </c>
      <c r="AB54" s="6">
        <v>1356.9929999999999</v>
      </c>
      <c r="AC54" s="6">
        <v>1392.194</v>
      </c>
      <c r="AD54" s="6">
        <v>1431.086</v>
      </c>
      <c r="AE54" s="6">
        <v>1451.0319999999999</v>
      </c>
      <c r="AF54" s="6">
        <v>1483.5630000000001</v>
      </c>
      <c r="AG54" s="6">
        <v>1524.595</v>
      </c>
      <c r="AH54" s="6">
        <v>1564.174</v>
      </c>
      <c r="AI54" s="6">
        <v>1587.694</v>
      </c>
      <c r="AJ54" s="6">
        <v>1620.107</v>
      </c>
      <c r="AK54" s="6">
        <v>1660.6479999999999</v>
      </c>
      <c r="AL54" s="6">
        <v>1699.6969999999999</v>
      </c>
      <c r="AM54" s="6">
        <v>1743.537</v>
      </c>
      <c r="AN54" s="6">
        <v>1764.229</v>
      </c>
      <c r="AO54" s="6">
        <v>1810.6010000000001</v>
      </c>
      <c r="AP54" s="6">
        <v>1854.8140000000001</v>
      </c>
      <c r="AQ54" s="6">
        <v>1877.2729999999999</v>
      </c>
      <c r="AR54" s="6">
        <v>1908.3119999999999</v>
      </c>
      <c r="AS54" s="6">
        <v>1935.9939999999999</v>
      </c>
      <c r="AT54" s="6">
        <v>1961.8109999999999</v>
      </c>
      <c r="AU54" s="6">
        <v>1999.1130000000001</v>
      </c>
      <c r="AV54" s="6">
        <v>2039.241</v>
      </c>
      <c r="AW54" s="6">
        <v>2071.8310000000001</v>
      </c>
      <c r="AX54" s="6">
        <v>2105.7759999999998</v>
      </c>
      <c r="AY54" s="6">
        <v>2129.826</v>
      </c>
      <c r="AZ54" s="6">
        <v>2166.8519999999999</v>
      </c>
      <c r="BA54" s="6">
        <v>2186.4459999999999</v>
      </c>
      <c r="BB54" s="6">
        <v>2195.4180000000001</v>
      </c>
      <c r="BC54" s="6">
        <v>2213.087</v>
      </c>
      <c r="BD54" s="6">
        <v>2225.4749999999999</v>
      </c>
      <c r="BE54" s="6">
        <v>2240.4349999999999</v>
      </c>
      <c r="BF54" s="6">
        <v>2261.7950000000001</v>
      </c>
      <c r="BG54" s="6">
        <v>2275.6950000000002</v>
      </c>
      <c r="BH54" s="6">
        <v>2301.08</v>
      </c>
      <c r="BI54" s="6">
        <v>2314.3910000000001</v>
      </c>
      <c r="BJ54" s="6">
        <v>2324.069</v>
      </c>
      <c r="BK54" s="6">
        <v>2351.2800000000002</v>
      </c>
      <c r="BL54" s="6">
        <v>2340.3249999999998</v>
      </c>
      <c r="BM54" s="6">
        <v>2335.2600000000002</v>
      </c>
      <c r="BN54" s="6">
        <v>2352.5169999999998</v>
      </c>
      <c r="BO54" s="6">
        <v>2352.105</v>
      </c>
      <c r="BP54" s="6">
        <v>2375.7809999999999</v>
      </c>
      <c r="BQ54" s="6">
        <v>2363.0010000000002</v>
      </c>
      <c r="BR54" s="6">
        <v>2371.8939999999998</v>
      </c>
      <c r="BS54" s="6">
        <v>2384.38</v>
      </c>
      <c r="BT54" s="6">
        <v>2392.9789999999998</v>
      </c>
      <c r="BU54" s="6">
        <v>2389.9360000000001</v>
      </c>
      <c r="BV54" s="6">
        <v>2390.8789999999999</v>
      </c>
      <c r="BW54" s="6">
        <v>2379.08</v>
      </c>
      <c r="BX54" s="6">
        <v>2374.9369999999999</v>
      </c>
      <c r="BY54" s="6">
        <v>2363.806</v>
      </c>
      <c r="BZ54" s="6">
        <v>2366.5540000000001</v>
      </c>
      <c r="CA54" s="6">
        <v>2344.9780000000001</v>
      </c>
      <c r="CB54" s="6">
        <v>2361.9009999999998</v>
      </c>
      <c r="CC54" s="6">
        <v>2360.92</v>
      </c>
      <c r="CD54" s="6">
        <v>2357.4450000000002</v>
      </c>
      <c r="CE54" s="6">
        <v>2359.9180000000001</v>
      </c>
      <c r="CF54" s="6">
        <v>2352.1640000000002</v>
      </c>
      <c r="CG54" s="6">
        <v>2336.4180000000001</v>
      </c>
      <c r="CH54" s="6">
        <v>2326.386</v>
      </c>
      <c r="CI54" s="6">
        <v>2311.8580000000002</v>
      </c>
      <c r="CJ54" s="6">
        <v>2306.2629999999999</v>
      </c>
      <c r="CK54" s="6">
        <v>2297.4670000000001</v>
      </c>
      <c r="CL54" s="6">
        <v>2278.5610000000001</v>
      </c>
      <c r="CM54" s="6">
        <v>2295.19</v>
      </c>
      <c r="CN54" s="6">
        <v>2284.0189999999998</v>
      </c>
      <c r="CO54" s="6">
        <v>2284.0390000000002</v>
      </c>
      <c r="CP54" s="6">
        <v>2279.288</v>
      </c>
      <c r="CQ54" s="6">
        <v>2259.027</v>
      </c>
      <c r="CR54" s="6">
        <v>2256.5729999999999</v>
      </c>
      <c r="CS54" s="6">
        <v>2245.4409999999998</v>
      </c>
      <c r="CT54" s="6">
        <v>2232.7979999999998</v>
      </c>
      <c r="CU54" s="6">
        <v>2213.6559999999999</v>
      </c>
      <c r="CV54" s="6">
        <v>2203.84</v>
      </c>
      <c r="CW54" s="6">
        <v>2189.9209999999998</v>
      </c>
      <c r="CX54" s="6">
        <v>2176.08</v>
      </c>
      <c r="CY54" s="6">
        <v>2177.0219999999999</v>
      </c>
      <c r="CZ54" s="6">
        <v>2151.2249999999999</v>
      </c>
      <c r="DA54" s="6">
        <v>2163.0830000000001</v>
      </c>
      <c r="DB54" s="6">
        <v>2153.1289999999999</v>
      </c>
      <c r="DC54" s="6">
        <v>2143.7060000000001</v>
      </c>
      <c r="DD54" s="6">
        <v>2127.9609999999998</v>
      </c>
      <c r="DE54" s="6">
        <v>2117.2020000000002</v>
      </c>
      <c r="DF54" s="6">
        <v>2119.2829999999999</v>
      </c>
      <c r="DG54" s="6">
        <v>2084.3960000000002</v>
      </c>
      <c r="DH54" s="6">
        <v>2071.596</v>
      </c>
      <c r="DI54" s="6">
        <v>2055.9679999999998</v>
      </c>
      <c r="DJ54" s="6">
        <v>2052.886</v>
      </c>
      <c r="DK54" s="6">
        <v>2056.145</v>
      </c>
      <c r="DL54" s="6">
        <v>2046.8589999999999</v>
      </c>
      <c r="DM54" s="6">
        <v>2034.569</v>
      </c>
      <c r="DN54" s="6">
        <v>2036.944</v>
      </c>
      <c r="DO54" s="6">
        <v>2017.646</v>
      </c>
      <c r="DP54" s="6">
        <v>2010.951</v>
      </c>
      <c r="DQ54" s="6">
        <v>1991.0830000000001</v>
      </c>
      <c r="DR54" s="6">
        <v>1977.34</v>
      </c>
      <c r="DS54" s="6">
        <v>1968.741</v>
      </c>
      <c r="DT54" s="6">
        <v>1946.576</v>
      </c>
      <c r="DU54" s="6">
        <v>1951.9949999999999</v>
      </c>
      <c r="DV54" s="6">
        <v>1941.6289999999999</v>
      </c>
      <c r="DW54" s="6">
        <v>1937.3679999999999</v>
      </c>
      <c r="DX54" s="6">
        <v>1936.9169999999999</v>
      </c>
      <c r="DY54" s="6">
        <v>1928.5530000000001</v>
      </c>
      <c r="DZ54" s="6">
        <v>1903.2270000000001</v>
      </c>
      <c r="EA54" s="6">
        <v>1902.7170000000001</v>
      </c>
      <c r="EB54" s="6">
        <v>1889.8579999999999</v>
      </c>
      <c r="EC54" s="6">
        <v>1876.0360000000001</v>
      </c>
      <c r="ED54" s="6">
        <v>1863.7860000000001</v>
      </c>
      <c r="EF54" s="6">
        <v>1428.704</v>
      </c>
      <c r="EG54" s="6">
        <v>1441.934</v>
      </c>
      <c r="EH54" s="6">
        <v>1427.9929999999999</v>
      </c>
      <c r="EI54" s="6">
        <v>1442.2809999999999</v>
      </c>
      <c r="EJ54" s="6">
        <v>1422.3050000000001</v>
      </c>
      <c r="EK54" s="6">
        <v>1429.605</v>
      </c>
      <c r="EL54" s="6">
        <v>1417.1379999999999</v>
      </c>
      <c r="EM54" s="6">
        <v>1417.086</v>
      </c>
      <c r="EN54" s="6">
        <v>1419.6</v>
      </c>
      <c r="EO54" s="6">
        <v>1401.9659999999999</v>
      </c>
      <c r="EP54" s="6">
        <v>1424.0050000000001</v>
      </c>
      <c r="EQ54" s="6">
        <v>1394.874</v>
      </c>
      <c r="ER54" s="6">
        <v>1411.26</v>
      </c>
      <c r="ES54" s="6">
        <v>1393.0709999999999</v>
      </c>
      <c r="ET54" s="6">
        <v>1395.6020000000001</v>
      </c>
      <c r="EU54" s="6">
        <v>1395.03</v>
      </c>
      <c r="EV54" s="6">
        <v>1383.568</v>
      </c>
      <c r="EW54" s="6">
        <v>1389.0820000000001</v>
      </c>
      <c r="EX54" s="6">
        <v>1379.598</v>
      </c>
      <c r="EY54" s="6">
        <v>1394.423</v>
      </c>
      <c r="EZ54" s="6">
        <v>1379.32</v>
      </c>
      <c r="FA54" s="6">
        <v>1382.1289999999999</v>
      </c>
      <c r="FB54" s="6">
        <v>1389.204</v>
      </c>
      <c r="FC54" s="6">
        <v>1358.4079999999999</v>
      </c>
      <c r="FD54" s="6">
        <v>1379.4590000000001</v>
      </c>
      <c r="FE54" s="6">
        <v>1362.067</v>
      </c>
      <c r="FF54" s="6">
        <v>1365.154</v>
      </c>
      <c r="FG54" s="6">
        <v>1364.963</v>
      </c>
      <c r="FH54" s="6">
        <v>1359.345</v>
      </c>
      <c r="FI54" s="6">
        <v>1358.6859999999999</v>
      </c>
      <c r="FJ54" s="6">
        <v>1342.9069999999999</v>
      </c>
      <c r="FK54" s="6">
        <v>1354.7840000000001</v>
      </c>
      <c r="FL54" s="6">
        <v>1336.4390000000001</v>
      </c>
      <c r="FM54" s="6">
        <v>1343.8779999999999</v>
      </c>
      <c r="FN54" s="6">
        <v>1343.34</v>
      </c>
      <c r="FO54" s="6">
        <v>1332.364</v>
      </c>
      <c r="FP54" s="6">
        <v>1343.462</v>
      </c>
      <c r="FQ54" s="6">
        <v>1326.3989999999999</v>
      </c>
      <c r="FR54" s="6">
        <v>1343.652</v>
      </c>
      <c r="FS54" s="6">
        <v>1327.9939999999999</v>
      </c>
      <c r="FT54" s="6">
        <v>1326.989</v>
      </c>
      <c r="FU54" s="6">
        <v>1337.3579999999999</v>
      </c>
      <c r="FV54" s="6">
        <v>1316.36</v>
      </c>
      <c r="FW54" s="6">
        <v>1324.0060000000001</v>
      </c>
      <c r="FX54" s="6">
        <v>1306.164</v>
      </c>
      <c r="FY54" s="6">
        <v>1325.2550000000001</v>
      </c>
      <c r="FZ54" s="6">
        <v>1321.423</v>
      </c>
      <c r="GA54" s="6">
        <v>1314.712</v>
      </c>
      <c r="GB54" s="6">
        <v>1320.66</v>
      </c>
      <c r="GC54" s="6">
        <v>1299.6089999999999</v>
      </c>
      <c r="GD54" s="6">
        <v>1311.019</v>
      </c>
      <c r="GE54" s="6">
        <v>1291.2860000000001</v>
      </c>
      <c r="GF54" s="6">
        <v>1300.0429999999999</v>
      </c>
      <c r="GG54" s="6">
        <v>1288.616</v>
      </c>
      <c r="GH54" s="6">
        <v>1300.078</v>
      </c>
      <c r="GI54" s="6">
        <v>1303.944</v>
      </c>
      <c r="GJ54" s="6">
        <v>1272.2470000000001</v>
      </c>
      <c r="GK54" s="6">
        <v>1296.384</v>
      </c>
      <c r="GL54" s="6">
        <v>1276.2529999999999</v>
      </c>
      <c r="GM54" s="6">
        <v>1288.0440000000001</v>
      </c>
      <c r="GN54" s="6">
        <v>1277.7270000000001</v>
      </c>
      <c r="GO54" s="6">
        <v>1269.508</v>
      </c>
      <c r="GP54" s="6">
        <v>1272.1780000000001</v>
      </c>
      <c r="GQ54" s="6">
        <v>1267.357</v>
      </c>
      <c r="GR54" s="6">
        <v>1275.646</v>
      </c>
      <c r="GS54" s="6">
        <v>1267.357</v>
      </c>
      <c r="GT54" s="6">
        <v>1264.011</v>
      </c>
      <c r="GU54" s="6">
        <v>1259.693</v>
      </c>
      <c r="GV54" s="6">
        <v>1261.479</v>
      </c>
      <c r="GW54" s="6">
        <v>1268.71</v>
      </c>
      <c r="GX54" s="6">
        <v>1245.3009999999999</v>
      </c>
      <c r="GY54" s="6">
        <v>1259.797</v>
      </c>
      <c r="GZ54" s="6">
        <v>1246.9490000000001</v>
      </c>
      <c r="HA54" s="6">
        <v>1258.271</v>
      </c>
      <c r="HB54" s="6">
        <v>1252.5840000000001</v>
      </c>
      <c r="HC54" s="6">
        <v>1240.307</v>
      </c>
      <c r="HD54" s="6">
        <v>1249.9480000000001</v>
      </c>
      <c r="HE54" s="6">
        <v>1232.106</v>
      </c>
      <c r="HF54" s="6">
        <v>1244.3130000000001</v>
      </c>
      <c r="HG54" s="6">
        <v>1233.6489999999999</v>
      </c>
      <c r="HH54" s="6">
        <v>1237.1690000000001</v>
      </c>
      <c r="HI54" s="6">
        <v>1233.3019999999999</v>
      </c>
      <c r="HJ54" s="6">
        <v>1222.9680000000001</v>
      </c>
      <c r="HK54" s="6">
        <v>1239.1279999999999</v>
      </c>
      <c r="HL54" s="6">
        <v>1223.921</v>
      </c>
      <c r="HM54" s="6">
        <v>1231.2729999999999</v>
      </c>
      <c r="HN54" s="6">
        <v>1225.846</v>
      </c>
      <c r="HO54" s="6">
        <v>1226.002</v>
      </c>
      <c r="HP54" s="6">
        <v>1228.69</v>
      </c>
      <c r="HQ54" s="6">
        <v>1209.72</v>
      </c>
      <c r="HR54" s="6">
        <v>1222.6559999999999</v>
      </c>
      <c r="HS54" s="6">
        <v>1211.992</v>
      </c>
      <c r="HT54" s="6">
        <v>1220.54</v>
      </c>
      <c r="HU54" s="6">
        <v>1207.587</v>
      </c>
      <c r="HV54" s="6">
        <v>1211.8699999999999</v>
      </c>
      <c r="HW54" s="6">
        <v>1209.009</v>
      </c>
      <c r="HX54" s="6">
        <v>1201.3800000000001</v>
      </c>
      <c r="HY54" s="6">
        <v>1210.6559999999999</v>
      </c>
      <c r="HZ54" s="6">
        <v>1189.068</v>
      </c>
      <c r="IA54" s="6">
        <v>1198.3800000000001</v>
      </c>
      <c r="IB54" s="6">
        <v>1191.288</v>
      </c>
      <c r="IC54" s="6">
        <v>1199.7149999999999</v>
      </c>
      <c r="ID54" s="6">
        <v>1183.2940000000001</v>
      </c>
      <c r="IE54" s="6">
        <v>1192.1379999999999</v>
      </c>
      <c r="IF54" s="6">
        <v>1195.259</v>
      </c>
      <c r="IG54" s="6">
        <v>1178.3530000000001</v>
      </c>
      <c r="IH54" s="6">
        <v>1196.9929999999999</v>
      </c>
      <c r="II54" s="6">
        <v>1177.8320000000001</v>
      </c>
      <c r="IJ54" s="6">
        <v>1188.9639999999999</v>
      </c>
      <c r="IK54" s="6">
        <v>1180.2429999999999</v>
      </c>
      <c r="IL54" s="6">
        <v>1185.5139999999999</v>
      </c>
      <c r="IM54" s="6">
        <v>1184.491</v>
      </c>
      <c r="IN54" s="6">
        <v>1162.816</v>
      </c>
      <c r="IO54" s="6">
        <v>1171.434</v>
      </c>
      <c r="IP54" s="6">
        <v>1159.279</v>
      </c>
      <c r="IQ54" s="6">
        <v>1185.826</v>
      </c>
      <c r="IR54" s="6">
        <v>1164.394</v>
      </c>
      <c r="IS54" s="6">
        <v>1171.7629999999999</v>
      </c>
      <c r="IT54" s="6">
        <v>1163.614</v>
      </c>
      <c r="IU54" s="6">
        <v>1161.672</v>
      </c>
      <c r="IV54" s="6">
        <v>1173.9480000000001</v>
      </c>
      <c r="IW54" s="6">
        <v>1150.6959999999999</v>
      </c>
      <c r="IX54" s="6">
        <v>1162.6600000000001</v>
      </c>
      <c r="IY54" s="6">
        <v>1162.625</v>
      </c>
      <c r="IZ54" s="6">
        <v>1156.713</v>
      </c>
      <c r="JA54" s="6">
        <v>1157.3019999999999</v>
      </c>
      <c r="JB54" s="6">
        <v>1141.4359999999999</v>
      </c>
      <c r="JC54" s="6">
        <v>1161.7059999999999</v>
      </c>
      <c r="JD54" s="6">
        <v>1149.6210000000001</v>
      </c>
      <c r="JE54" s="6">
        <v>1143.6210000000001</v>
      </c>
      <c r="JF54" s="6">
        <v>1144.627</v>
      </c>
      <c r="JG54" s="6">
        <v>1140.6210000000001</v>
      </c>
      <c r="JH54" s="6">
        <v>1144.124</v>
      </c>
      <c r="JI54" s="6">
        <v>1135.645</v>
      </c>
      <c r="JJ54" s="6">
        <v>1144.107</v>
      </c>
      <c r="JK54" s="6">
        <v>1135.6099999999999</v>
      </c>
      <c r="JL54" s="6">
        <v>1129.454</v>
      </c>
      <c r="JM54" s="6">
        <v>1129.68</v>
      </c>
      <c r="JN54" s="6">
        <v>1124.201</v>
      </c>
      <c r="JO54" s="6">
        <v>1139.598</v>
      </c>
      <c r="JP54" s="6">
        <v>1114.2470000000001</v>
      </c>
      <c r="JQ54" s="6">
        <v>1139.806</v>
      </c>
      <c r="JR54" s="6">
        <v>1118.3050000000001</v>
      </c>
      <c r="JS54" s="6">
        <v>1126.836</v>
      </c>
      <c r="JT54" s="6">
        <v>1122.7270000000001</v>
      </c>
      <c r="JU54" s="6">
        <v>1111.82</v>
      </c>
      <c r="JV54" s="6">
        <v>1122.4490000000001</v>
      </c>
      <c r="JW54" s="6">
        <v>1113.71</v>
      </c>
      <c r="JX54" s="6">
        <v>1124.6690000000001</v>
      </c>
      <c r="JY54" s="6">
        <v>1114.6289999999999</v>
      </c>
      <c r="JZ54" s="6">
        <v>1116.883</v>
      </c>
      <c r="KA54" s="6">
        <v>1117.5070000000001</v>
      </c>
      <c r="KB54" s="6">
        <v>1098.0350000000001</v>
      </c>
      <c r="KC54" s="6">
        <v>1113.4849999999999</v>
      </c>
      <c r="KD54" s="6">
        <v>1096.422</v>
      </c>
      <c r="KE54" s="6">
        <v>1113.502</v>
      </c>
      <c r="KF54" s="6">
        <v>1100.653</v>
      </c>
      <c r="KG54" s="6">
        <v>1107.104</v>
      </c>
      <c r="KH54" s="6">
        <v>1109.895</v>
      </c>
      <c r="KI54" s="6">
        <v>1101.5889999999999</v>
      </c>
      <c r="KJ54" s="6">
        <v>1109.999</v>
      </c>
      <c r="KK54" s="6">
        <v>1100.0119999999999</v>
      </c>
      <c r="KL54" s="6">
        <v>1098.5899999999999</v>
      </c>
      <c r="KM54" s="6">
        <v>1093.8389999999999</v>
      </c>
      <c r="KN54" s="6">
        <v>1092.191</v>
      </c>
      <c r="KO54" s="6">
        <v>1110.1210000000001</v>
      </c>
      <c r="KP54" s="6">
        <v>1076.325</v>
      </c>
      <c r="KQ54" s="6">
        <v>1095.607</v>
      </c>
      <c r="KR54" s="6">
        <v>1087.1110000000001</v>
      </c>
      <c r="KS54" s="6">
        <v>1092.434</v>
      </c>
      <c r="KT54" s="6">
        <v>1079.741</v>
      </c>
      <c r="KU54" s="6">
        <v>1079.499</v>
      </c>
      <c r="KV54" s="6">
        <v>1086.088</v>
      </c>
      <c r="KW54" s="6">
        <v>1075.2850000000001</v>
      </c>
      <c r="KX54" s="6">
        <v>1085.0989999999999</v>
      </c>
      <c r="KY54" s="6">
        <v>1071.748</v>
      </c>
      <c r="KZ54" s="6">
        <v>1084.6489999999999</v>
      </c>
      <c r="LA54" s="6">
        <v>1078.597</v>
      </c>
      <c r="LB54" s="6">
        <v>1076.1869999999999</v>
      </c>
      <c r="LC54" s="6">
        <v>1071.366</v>
      </c>
      <c r="LD54" s="6">
        <v>1059.662</v>
      </c>
      <c r="LE54" s="6">
        <v>1081.0250000000001</v>
      </c>
      <c r="LF54" s="6">
        <v>1058.3789999999999</v>
      </c>
      <c r="LG54" s="6">
        <v>1074.8520000000001</v>
      </c>
      <c r="LH54" s="6">
        <v>1063.789</v>
      </c>
      <c r="LI54" s="6">
        <v>1062.9570000000001</v>
      </c>
      <c r="LJ54" s="6">
        <v>1073.308</v>
      </c>
      <c r="LK54" s="6">
        <v>1072.788</v>
      </c>
      <c r="LL54" s="6">
        <v>1056.2460000000001</v>
      </c>
      <c r="LM54" s="6">
        <v>1049.518</v>
      </c>
      <c r="LN54" s="6">
        <v>1064.482</v>
      </c>
      <c r="LO54" s="6">
        <v>1047.2809999999999</v>
      </c>
      <c r="LP54" s="6">
        <v>1057.425</v>
      </c>
      <c r="LQ54" s="6">
        <v>1045.877</v>
      </c>
      <c r="LR54" s="6">
        <v>1059.2280000000001</v>
      </c>
      <c r="LS54" s="6">
        <v>1054.8589999999999</v>
      </c>
      <c r="LT54" s="6">
        <v>1049.3800000000001</v>
      </c>
      <c r="LU54" s="6">
        <v>1052.431</v>
      </c>
      <c r="LV54" s="6">
        <v>1038.039</v>
      </c>
      <c r="LW54" s="6">
        <v>1054.252</v>
      </c>
      <c r="LX54" s="6">
        <v>1038.1949999999999</v>
      </c>
      <c r="LY54" s="6">
        <v>1044.299</v>
      </c>
      <c r="LZ54" s="6">
        <v>1044.6980000000001</v>
      </c>
      <c r="MA54" s="6">
        <v>1043.2070000000001</v>
      </c>
      <c r="MB54" s="6">
        <v>1048.374</v>
      </c>
      <c r="MC54" s="6">
        <v>1046.605</v>
      </c>
      <c r="MD54" s="6">
        <v>1040.1890000000001</v>
      </c>
      <c r="ME54" s="6">
        <v>1027.7570000000001</v>
      </c>
      <c r="MF54" s="6">
        <v>1042.184</v>
      </c>
      <c r="MG54" s="6">
        <v>1037.068</v>
      </c>
      <c r="MH54" s="6">
        <v>1030.1500000000001</v>
      </c>
      <c r="MI54" s="6">
        <v>1033.982</v>
      </c>
      <c r="MJ54" s="6">
        <v>1016.92</v>
      </c>
      <c r="MK54" s="6">
        <v>1042.5650000000001</v>
      </c>
      <c r="ML54" s="6">
        <v>1022.312</v>
      </c>
      <c r="MM54" s="6">
        <v>1040.068</v>
      </c>
      <c r="MN54" s="6">
        <v>1029.3</v>
      </c>
      <c r="MO54" s="6">
        <v>1028.1379999999999</v>
      </c>
      <c r="MP54" s="6">
        <v>1032.6469999999999</v>
      </c>
      <c r="MQ54" s="6">
        <v>1012.845</v>
      </c>
      <c r="MR54" s="6">
        <v>1028.069</v>
      </c>
      <c r="MS54" s="6">
        <v>1020.422</v>
      </c>
      <c r="MT54" s="6">
        <v>1023.769</v>
      </c>
      <c r="MU54" s="6">
        <v>1019.867</v>
      </c>
      <c r="MV54" s="6">
        <v>1021.098</v>
      </c>
      <c r="MW54" s="6">
        <v>1026.4390000000001</v>
      </c>
      <c r="MX54" s="6">
        <v>1003.724</v>
      </c>
      <c r="MY54" s="6">
        <v>1026.578</v>
      </c>
      <c r="MZ54" s="6">
        <v>1013.764</v>
      </c>
    </row>
    <row r="55" spans="2:364">
      <c r="B55" s="5" t="s">
        <v>31</v>
      </c>
      <c r="D55" s="6" t="s">
        <v>524</v>
      </c>
      <c r="E55" s="6">
        <v>1</v>
      </c>
      <c r="F55" s="6">
        <v>1.0069999999999999</v>
      </c>
      <c r="G55" s="6">
        <v>1.008</v>
      </c>
      <c r="H55" s="6">
        <v>0.999</v>
      </c>
      <c r="I55" s="6">
        <v>0.995</v>
      </c>
      <c r="J55" s="6">
        <v>1.0009999999999999</v>
      </c>
      <c r="K55" s="6">
        <v>1.004</v>
      </c>
      <c r="L55" s="6">
        <v>0.996</v>
      </c>
      <c r="M55" s="6">
        <v>0.996</v>
      </c>
      <c r="N55" s="6">
        <v>1.012</v>
      </c>
      <c r="O55" s="6">
        <v>1.012</v>
      </c>
      <c r="P55" s="6">
        <v>0.97899999999999998</v>
      </c>
      <c r="Q55" s="6">
        <v>0.95799999999999996</v>
      </c>
      <c r="R55" s="6">
        <v>0.93600000000000005</v>
      </c>
      <c r="S55" s="6">
        <v>0.96299999999999997</v>
      </c>
      <c r="T55" s="6">
        <v>0.95799999999999996</v>
      </c>
      <c r="U55" s="6">
        <v>0.96299999999999997</v>
      </c>
      <c r="V55" s="6">
        <v>0.96699999999999997</v>
      </c>
      <c r="W55" s="6">
        <v>0.98699999999999999</v>
      </c>
      <c r="X55" s="6">
        <v>1.004</v>
      </c>
      <c r="Y55" s="6">
        <v>1.026</v>
      </c>
      <c r="Z55" s="6">
        <v>1.0640000000000001</v>
      </c>
      <c r="AA55" s="6">
        <v>1.089</v>
      </c>
      <c r="AB55" s="6">
        <v>1.1220000000000001</v>
      </c>
      <c r="AC55" s="6">
        <v>1.163</v>
      </c>
      <c r="AD55" s="6">
        <v>1.1970000000000001</v>
      </c>
      <c r="AE55" s="6">
        <v>1.2330000000000001</v>
      </c>
      <c r="AF55" s="6">
        <v>1.2569999999999999</v>
      </c>
      <c r="AG55" s="6">
        <v>1.3120000000000001</v>
      </c>
      <c r="AH55" s="6">
        <v>1.345</v>
      </c>
      <c r="AI55" s="6">
        <v>1.3720000000000001</v>
      </c>
      <c r="AJ55" s="6">
        <v>1.4</v>
      </c>
      <c r="AK55" s="6">
        <v>1.4279999999999999</v>
      </c>
      <c r="AL55" s="6">
        <v>1.4670000000000001</v>
      </c>
      <c r="AM55" s="6">
        <v>1.5029999999999999</v>
      </c>
      <c r="AN55" s="6">
        <v>1.53</v>
      </c>
      <c r="AO55" s="6">
        <v>1.57</v>
      </c>
      <c r="AP55" s="6">
        <v>1.5940000000000001</v>
      </c>
      <c r="AQ55" s="6">
        <v>1.6180000000000001</v>
      </c>
      <c r="AR55" s="6">
        <v>1.64</v>
      </c>
      <c r="AS55" s="6">
        <v>1.6659999999999999</v>
      </c>
      <c r="AT55" s="6">
        <v>1.6839999999999999</v>
      </c>
      <c r="AU55" s="6">
        <v>1.6950000000000001</v>
      </c>
      <c r="AV55" s="6">
        <v>1.722</v>
      </c>
      <c r="AW55" s="6">
        <v>1.7490000000000001</v>
      </c>
      <c r="AX55" s="6">
        <v>1.7769999999999999</v>
      </c>
      <c r="AY55" s="6">
        <v>1.798</v>
      </c>
      <c r="AZ55" s="6">
        <v>1.8260000000000001</v>
      </c>
      <c r="BA55" s="6">
        <v>1.837</v>
      </c>
      <c r="BB55" s="6">
        <v>1.8420000000000001</v>
      </c>
      <c r="BC55" s="6">
        <v>1.851</v>
      </c>
      <c r="BD55" s="6">
        <v>1.8759999999999999</v>
      </c>
      <c r="BE55" s="6">
        <v>1.8779999999999999</v>
      </c>
      <c r="BF55" s="6">
        <v>1.895</v>
      </c>
      <c r="BG55" s="6">
        <v>1.8939999999999999</v>
      </c>
      <c r="BH55" s="6">
        <v>1.9139999999999999</v>
      </c>
      <c r="BI55" s="6">
        <v>1.921</v>
      </c>
      <c r="BJ55" s="6">
        <v>1.9319999999999999</v>
      </c>
      <c r="BK55" s="6">
        <v>1.9379999999999999</v>
      </c>
      <c r="BL55" s="6">
        <v>1.944</v>
      </c>
      <c r="BM55" s="6">
        <v>1.9359999999999999</v>
      </c>
      <c r="BN55" s="6">
        <v>1.93</v>
      </c>
      <c r="BO55" s="6">
        <v>1.927</v>
      </c>
      <c r="BP55" s="6">
        <v>1.94</v>
      </c>
      <c r="BQ55" s="6">
        <v>1.9410000000000001</v>
      </c>
      <c r="BR55" s="6">
        <v>1.9410000000000001</v>
      </c>
      <c r="BS55" s="6">
        <v>1.9419999999999999</v>
      </c>
      <c r="BT55" s="6">
        <v>1.95</v>
      </c>
      <c r="BU55" s="6">
        <v>1.952</v>
      </c>
      <c r="BV55" s="6">
        <v>1.946</v>
      </c>
      <c r="BW55" s="6">
        <v>1.9410000000000001</v>
      </c>
      <c r="BX55" s="6">
        <v>1.9330000000000001</v>
      </c>
      <c r="BY55" s="6">
        <v>1.927</v>
      </c>
      <c r="BZ55" s="6">
        <v>1.9279999999999999</v>
      </c>
      <c r="CA55" s="6">
        <v>1.9219999999999999</v>
      </c>
      <c r="CB55" s="6">
        <v>1.9219999999999999</v>
      </c>
      <c r="CC55" s="6">
        <v>1.9119999999999999</v>
      </c>
      <c r="CD55" s="6">
        <v>1.909</v>
      </c>
      <c r="CE55" s="6">
        <v>1.9019999999999999</v>
      </c>
      <c r="CF55" s="6">
        <v>1.89</v>
      </c>
      <c r="CG55" s="6">
        <v>1.88</v>
      </c>
      <c r="CH55" s="6">
        <v>1.883</v>
      </c>
      <c r="CI55" s="6">
        <v>1.865</v>
      </c>
      <c r="CJ55" s="6">
        <v>1.851</v>
      </c>
      <c r="CK55" s="6">
        <v>1.845</v>
      </c>
      <c r="CL55" s="6">
        <v>1.827</v>
      </c>
      <c r="CM55" s="6">
        <v>1.831</v>
      </c>
      <c r="CN55" s="6">
        <v>1.829</v>
      </c>
      <c r="CO55" s="6">
        <v>1.831</v>
      </c>
      <c r="CP55" s="6">
        <v>1.821</v>
      </c>
      <c r="CQ55" s="6">
        <v>1.806</v>
      </c>
      <c r="CR55" s="6">
        <v>1.7929999999999999</v>
      </c>
      <c r="CS55" s="6">
        <v>1.7989999999999999</v>
      </c>
      <c r="CT55" s="6">
        <v>1.7789999999999999</v>
      </c>
      <c r="CU55" s="6">
        <v>1.766</v>
      </c>
      <c r="CV55" s="6">
        <v>1.756</v>
      </c>
      <c r="CW55" s="6">
        <v>1.748</v>
      </c>
      <c r="CX55" s="6">
        <v>1.726</v>
      </c>
      <c r="CY55" s="6">
        <v>1.722</v>
      </c>
      <c r="CZ55" s="6">
        <v>1.714</v>
      </c>
      <c r="DA55" s="6">
        <v>1.706</v>
      </c>
      <c r="DB55" s="6">
        <v>1.7190000000000001</v>
      </c>
      <c r="DC55" s="6">
        <v>1.6950000000000001</v>
      </c>
      <c r="DD55" s="6">
        <v>1.6930000000000001</v>
      </c>
      <c r="DE55" s="6">
        <v>1.69</v>
      </c>
      <c r="DF55" s="6">
        <v>1.6739999999999999</v>
      </c>
      <c r="DG55" s="6">
        <v>1.665</v>
      </c>
      <c r="DH55" s="6">
        <v>1.655</v>
      </c>
      <c r="DI55" s="6">
        <v>1.643</v>
      </c>
      <c r="DJ55" s="6">
        <v>1.6319999999999999</v>
      </c>
      <c r="DK55" s="6">
        <v>1.63</v>
      </c>
      <c r="DL55" s="6">
        <v>1.6240000000000001</v>
      </c>
      <c r="DM55" s="6">
        <v>1.617</v>
      </c>
      <c r="DN55" s="6">
        <v>1.603</v>
      </c>
      <c r="DO55" s="6">
        <v>1.609</v>
      </c>
      <c r="DP55" s="6">
        <v>1.577</v>
      </c>
      <c r="DQ55" s="6">
        <v>1.5780000000000001</v>
      </c>
      <c r="DR55" s="6">
        <v>1.571</v>
      </c>
      <c r="DS55" s="6">
        <v>1.5609999999999999</v>
      </c>
      <c r="DT55" s="6">
        <v>1.544</v>
      </c>
      <c r="DU55" s="6">
        <v>1.5409999999999999</v>
      </c>
      <c r="DV55" s="6">
        <v>1.53</v>
      </c>
      <c r="DW55" s="6">
        <v>1.5329999999999999</v>
      </c>
      <c r="DX55" s="6">
        <v>1.5309999999999999</v>
      </c>
      <c r="DY55" s="6">
        <v>1.516</v>
      </c>
      <c r="DZ55" s="6">
        <v>1.51</v>
      </c>
      <c r="EA55" s="6">
        <v>1.5</v>
      </c>
      <c r="EB55" s="6">
        <v>1.488</v>
      </c>
      <c r="EC55" s="6">
        <v>1.4790000000000001</v>
      </c>
      <c r="ED55" s="6">
        <v>1.476</v>
      </c>
      <c r="EF55" s="6">
        <v>1838.0450000000001</v>
      </c>
      <c r="EG55" s="6">
        <v>1850.7739999999999</v>
      </c>
      <c r="EH55" s="6">
        <v>1834.366</v>
      </c>
      <c r="EI55" s="6">
        <v>1849.383</v>
      </c>
      <c r="EJ55" s="6">
        <v>1825.3520000000001</v>
      </c>
      <c r="EK55" s="6">
        <v>1856.46</v>
      </c>
      <c r="EL55" s="6">
        <v>1847.499</v>
      </c>
      <c r="EM55" s="6">
        <v>1838.538</v>
      </c>
      <c r="EN55" s="6">
        <v>1848.3789999999999</v>
      </c>
      <c r="EO55" s="6">
        <v>1831.3910000000001</v>
      </c>
      <c r="EP55" s="6">
        <v>1839.366</v>
      </c>
      <c r="EQ55" s="6">
        <v>1827.13</v>
      </c>
      <c r="ER55" s="6">
        <v>1850.2460000000001</v>
      </c>
      <c r="ES55" s="6">
        <v>1832.711</v>
      </c>
      <c r="ET55" s="6">
        <v>1835.845</v>
      </c>
      <c r="EU55" s="6">
        <v>1855.95</v>
      </c>
      <c r="EV55" s="6">
        <v>1822.4829999999999</v>
      </c>
      <c r="EW55" s="6">
        <v>1846.355</v>
      </c>
      <c r="EX55" s="6">
        <v>1824.0139999999999</v>
      </c>
      <c r="EY55" s="6">
        <v>1841.443</v>
      </c>
      <c r="EZ55" s="6">
        <v>1834.701</v>
      </c>
      <c r="FA55" s="6">
        <v>1838.4860000000001</v>
      </c>
      <c r="FB55" s="6">
        <v>1842.306</v>
      </c>
      <c r="FC55" s="6">
        <v>1834.049</v>
      </c>
      <c r="FD55" s="6">
        <v>1850.7909999999999</v>
      </c>
      <c r="FE55" s="6">
        <v>1844.7</v>
      </c>
      <c r="FF55" s="6">
        <v>1847.1120000000001</v>
      </c>
      <c r="FG55" s="6">
        <v>1842.1469999999999</v>
      </c>
      <c r="FH55" s="6">
        <v>1825.4580000000001</v>
      </c>
      <c r="FI55" s="6">
        <v>1840.721</v>
      </c>
      <c r="FJ55" s="6">
        <v>1819.12</v>
      </c>
      <c r="FK55" s="6">
        <v>1849.348</v>
      </c>
      <c r="FL55" s="6">
        <v>1823.4159999999999</v>
      </c>
      <c r="FM55" s="6">
        <v>1838.838</v>
      </c>
      <c r="FN55" s="6">
        <v>1841.6189999999999</v>
      </c>
      <c r="FO55" s="6">
        <v>1826.057</v>
      </c>
      <c r="FP55" s="6">
        <v>1853.0619999999999</v>
      </c>
      <c r="FQ55" s="6">
        <v>1827.2539999999999</v>
      </c>
      <c r="FR55" s="6">
        <v>1831.8309999999999</v>
      </c>
      <c r="FS55" s="6">
        <v>1826.866</v>
      </c>
      <c r="FT55" s="6">
        <v>1822.606</v>
      </c>
      <c r="FU55" s="6">
        <v>1840.739</v>
      </c>
      <c r="FV55" s="6">
        <v>1822.183</v>
      </c>
      <c r="FW55" s="6">
        <v>1840.704</v>
      </c>
      <c r="FX55" s="6">
        <v>1834.296</v>
      </c>
      <c r="FY55" s="6">
        <v>1840.7570000000001</v>
      </c>
      <c r="FZ55" s="6">
        <v>1830.616</v>
      </c>
      <c r="GA55" s="6">
        <v>1831.5139999999999</v>
      </c>
      <c r="GB55" s="6">
        <v>1838.662</v>
      </c>
      <c r="GC55" s="6">
        <v>1822.8</v>
      </c>
      <c r="GD55" s="6">
        <v>1849.2249999999999</v>
      </c>
      <c r="GE55" s="6">
        <v>1821.972</v>
      </c>
      <c r="GF55" s="6">
        <v>1829.8420000000001</v>
      </c>
      <c r="GG55" s="6">
        <v>1831.62</v>
      </c>
      <c r="GH55" s="6">
        <v>1826.18</v>
      </c>
      <c r="GI55" s="6">
        <v>1825.018</v>
      </c>
      <c r="GJ55" s="6">
        <v>1814.0150000000001</v>
      </c>
      <c r="GK55" s="6">
        <v>1842.8340000000001</v>
      </c>
      <c r="GL55" s="6">
        <v>1821.585</v>
      </c>
      <c r="GM55" s="6">
        <v>1830.6690000000001</v>
      </c>
      <c r="GN55" s="6">
        <v>1824.895</v>
      </c>
      <c r="GO55" s="6">
        <v>1824.9469999999999</v>
      </c>
      <c r="GP55" s="6">
        <v>1834.278</v>
      </c>
      <c r="GQ55" s="6">
        <v>1818.557</v>
      </c>
      <c r="GR55" s="6">
        <v>1833.539</v>
      </c>
      <c r="GS55" s="6">
        <v>1827.06</v>
      </c>
      <c r="GT55" s="6">
        <v>1833.979</v>
      </c>
      <c r="GU55" s="6">
        <v>1827.729</v>
      </c>
      <c r="GV55" s="6">
        <v>1820.37</v>
      </c>
      <c r="GW55" s="6">
        <v>1844.7349999999999</v>
      </c>
      <c r="GX55" s="6">
        <v>1816.2149999999999</v>
      </c>
      <c r="GY55" s="6">
        <v>1838.8019999999999</v>
      </c>
      <c r="GZ55" s="6">
        <v>1826.866</v>
      </c>
      <c r="HA55" s="6">
        <v>1837.288</v>
      </c>
      <c r="HB55" s="6">
        <v>1835.2639999999999</v>
      </c>
      <c r="HC55" s="6">
        <v>1813.3630000000001</v>
      </c>
      <c r="HD55" s="6">
        <v>1842.3589999999999</v>
      </c>
      <c r="HE55" s="6">
        <v>1806.85</v>
      </c>
      <c r="HF55" s="6">
        <v>1824.0139999999999</v>
      </c>
      <c r="HG55" s="6">
        <v>1826.9369999999999</v>
      </c>
      <c r="HH55" s="6">
        <v>1825.2470000000001</v>
      </c>
      <c r="HI55" s="6">
        <v>1843.521</v>
      </c>
      <c r="HJ55" s="6">
        <v>1810.2470000000001</v>
      </c>
      <c r="HK55" s="6">
        <v>1831.4960000000001</v>
      </c>
      <c r="HL55" s="6">
        <v>1820.0530000000001</v>
      </c>
      <c r="HM55" s="6">
        <v>1836.32</v>
      </c>
      <c r="HN55" s="6">
        <v>1823.433</v>
      </c>
      <c r="HO55" s="6">
        <v>1831.778</v>
      </c>
      <c r="HP55" s="6">
        <v>1830.088</v>
      </c>
      <c r="HQ55" s="6">
        <v>1816.9549999999999</v>
      </c>
      <c r="HR55" s="6">
        <v>1839.19</v>
      </c>
      <c r="HS55" s="6">
        <v>1819.8240000000001</v>
      </c>
      <c r="HT55" s="6">
        <v>1840.598</v>
      </c>
      <c r="HU55" s="6">
        <v>1830.423</v>
      </c>
      <c r="HV55" s="6">
        <v>1821.3910000000001</v>
      </c>
      <c r="HW55" s="6">
        <v>1829.6130000000001</v>
      </c>
      <c r="HX55" s="6">
        <v>1815.9159999999999</v>
      </c>
      <c r="HY55" s="6">
        <v>1844.77</v>
      </c>
      <c r="HZ55" s="6">
        <v>1808.645</v>
      </c>
      <c r="IA55" s="6">
        <v>1840.6690000000001</v>
      </c>
      <c r="IB55" s="6">
        <v>1816.479</v>
      </c>
      <c r="IC55" s="6">
        <v>1839.595</v>
      </c>
      <c r="ID55" s="6">
        <v>1824.49</v>
      </c>
      <c r="IE55" s="6">
        <v>1828.345</v>
      </c>
      <c r="IF55" s="6">
        <v>1834.806</v>
      </c>
      <c r="IG55" s="6">
        <v>1816.039</v>
      </c>
      <c r="IH55" s="6">
        <v>1839.5419999999999</v>
      </c>
      <c r="II55" s="6">
        <v>1824.5250000000001</v>
      </c>
      <c r="IJ55" s="6">
        <v>1837.1120000000001</v>
      </c>
      <c r="IK55" s="6">
        <v>1821.796</v>
      </c>
      <c r="IL55" s="6">
        <v>1830.9680000000001</v>
      </c>
      <c r="IM55" s="6">
        <v>1819.877</v>
      </c>
      <c r="IN55" s="6">
        <v>1819.3489999999999</v>
      </c>
      <c r="IO55" s="6">
        <v>1830.951</v>
      </c>
      <c r="IP55" s="6">
        <v>1812.8530000000001</v>
      </c>
      <c r="IQ55" s="6">
        <v>1837.0070000000001</v>
      </c>
      <c r="IR55" s="6">
        <v>1815.828</v>
      </c>
      <c r="IS55" s="6">
        <v>1830.4749999999999</v>
      </c>
      <c r="IT55" s="6">
        <v>1834.155</v>
      </c>
      <c r="IU55" s="6">
        <v>1814.05</v>
      </c>
      <c r="IV55" s="6">
        <v>1826.8140000000001</v>
      </c>
      <c r="IW55" s="6">
        <v>1816.8320000000001</v>
      </c>
      <c r="IX55" s="6">
        <v>1822.94</v>
      </c>
      <c r="IY55" s="6">
        <v>1832.2529999999999</v>
      </c>
      <c r="IZ55" s="6">
        <v>1816.9549999999999</v>
      </c>
      <c r="JA55" s="6">
        <v>1827.606</v>
      </c>
      <c r="JB55" s="6">
        <v>1807.36</v>
      </c>
      <c r="JC55" s="6">
        <v>1838.6790000000001</v>
      </c>
      <c r="JD55" s="6">
        <v>1814.1030000000001</v>
      </c>
      <c r="JE55" s="6">
        <v>1826.761</v>
      </c>
      <c r="JF55" s="6">
        <v>1828.961</v>
      </c>
      <c r="JG55" s="6">
        <v>1810.3530000000001</v>
      </c>
      <c r="JH55" s="6">
        <v>1839.9639999999999</v>
      </c>
      <c r="JI55" s="6">
        <v>1807.325</v>
      </c>
      <c r="JJ55" s="6">
        <v>1820.511</v>
      </c>
      <c r="JK55" s="6">
        <v>1820.951</v>
      </c>
      <c r="JL55" s="6">
        <v>1824.2429999999999</v>
      </c>
      <c r="JM55" s="6">
        <v>1840</v>
      </c>
      <c r="JN55" s="6">
        <v>1810.2829999999999</v>
      </c>
      <c r="JO55" s="6">
        <v>1837.8869999999999</v>
      </c>
      <c r="JP55" s="6">
        <v>1806.674</v>
      </c>
      <c r="JQ55" s="6">
        <v>1836.672</v>
      </c>
      <c r="JR55" s="6">
        <v>1801.85</v>
      </c>
      <c r="JS55" s="6">
        <v>1824.2429999999999</v>
      </c>
      <c r="JT55" s="6">
        <v>1823.0640000000001</v>
      </c>
      <c r="JU55" s="6">
        <v>1817.184</v>
      </c>
      <c r="JV55" s="6">
        <v>1829.0319999999999</v>
      </c>
      <c r="JW55" s="6">
        <v>1810.335</v>
      </c>
      <c r="JX55" s="6">
        <v>1834.0139999999999</v>
      </c>
      <c r="JY55" s="6">
        <v>1820.1410000000001</v>
      </c>
      <c r="JZ55" s="6">
        <v>1821.62</v>
      </c>
      <c r="KA55" s="6">
        <v>1828.3979999999999</v>
      </c>
      <c r="KB55" s="6">
        <v>1808.9269999999999</v>
      </c>
      <c r="KC55" s="6">
        <v>1836.866</v>
      </c>
      <c r="KD55" s="6">
        <v>1822.6590000000001</v>
      </c>
      <c r="KE55" s="6">
        <v>1832.2180000000001</v>
      </c>
      <c r="KF55" s="6">
        <v>1817.008</v>
      </c>
      <c r="KG55" s="6">
        <v>1819.173</v>
      </c>
      <c r="KH55" s="6">
        <v>1831.9369999999999</v>
      </c>
      <c r="KI55" s="6">
        <v>1820.0709999999999</v>
      </c>
      <c r="KJ55" s="6">
        <v>1846.6189999999999</v>
      </c>
      <c r="KK55" s="6">
        <v>1813.4870000000001</v>
      </c>
      <c r="KL55" s="6">
        <v>1827.078</v>
      </c>
      <c r="KM55" s="6">
        <v>1824.1379999999999</v>
      </c>
      <c r="KN55" s="6">
        <v>1825.3520000000001</v>
      </c>
      <c r="KO55" s="6">
        <v>1827.606</v>
      </c>
      <c r="KP55" s="6">
        <v>1809.3320000000001</v>
      </c>
      <c r="KQ55" s="6">
        <v>1824.877</v>
      </c>
      <c r="KR55" s="6">
        <v>1814.7539999999999</v>
      </c>
      <c r="KS55" s="6">
        <v>1823.944</v>
      </c>
      <c r="KT55" s="6">
        <v>1831.3030000000001</v>
      </c>
      <c r="KU55" s="6">
        <v>1814.5429999999999</v>
      </c>
      <c r="KV55" s="6">
        <v>1837.06</v>
      </c>
      <c r="KW55" s="6">
        <v>1809.5609999999999</v>
      </c>
      <c r="KX55" s="6">
        <v>1832.799</v>
      </c>
      <c r="KY55" s="6">
        <v>1814.191</v>
      </c>
      <c r="KZ55" s="6">
        <v>1830.7919999999999</v>
      </c>
      <c r="LA55" s="6">
        <v>1824.19</v>
      </c>
      <c r="LB55" s="6">
        <v>1833.855</v>
      </c>
      <c r="LC55" s="6">
        <v>1832.8520000000001</v>
      </c>
      <c r="LD55" s="6">
        <v>1811.163</v>
      </c>
      <c r="LE55" s="6">
        <v>1834.5239999999999</v>
      </c>
      <c r="LF55" s="6">
        <v>1819.6659999999999</v>
      </c>
      <c r="LG55" s="6">
        <v>1833.82</v>
      </c>
      <c r="LH55" s="6">
        <v>1814.42</v>
      </c>
      <c r="LI55" s="6">
        <v>1822.095</v>
      </c>
      <c r="LJ55" s="6">
        <v>1831.9369999999999</v>
      </c>
      <c r="LK55" s="6">
        <v>1834.348</v>
      </c>
      <c r="LL55" s="6">
        <v>1832.2360000000001</v>
      </c>
      <c r="LM55" s="6">
        <v>1826.338</v>
      </c>
      <c r="LN55" s="6">
        <v>1830.88</v>
      </c>
      <c r="LO55" s="6">
        <v>1803.7860000000001</v>
      </c>
      <c r="LP55" s="6">
        <v>1834.63</v>
      </c>
      <c r="LQ55" s="6">
        <v>1807.5540000000001</v>
      </c>
      <c r="LR55" s="6">
        <v>1835.915</v>
      </c>
      <c r="LS55" s="6">
        <v>1820.2470000000001</v>
      </c>
      <c r="LT55" s="6">
        <v>1815.9870000000001</v>
      </c>
      <c r="LU55" s="6">
        <v>1833.662</v>
      </c>
      <c r="LV55" s="6">
        <v>1811.145</v>
      </c>
      <c r="LW55" s="6">
        <v>1841.883</v>
      </c>
      <c r="LX55" s="6">
        <v>1817.7819999999999</v>
      </c>
      <c r="LY55" s="6">
        <v>1830.0350000000001</v>
      </c>
      <c r="LZ55" s="6">
        <v>1823.944</v>
      </c>
      <c r="MA55" s="6">
        <v>1820.546</v>
      </c>
      <c r="MB55" s="6">
        <v>1825.5640000000001</v>
      </c>
      <c r="MC55" s="6">
        <v>1800.037</v>
      </c>
      <c r="MD55" s="6">
        <v>1839.471</v>
      </c>
      <c r="ME55" s="6">
        <v>1810.107</v>
      </c>
      <c r="MF55" s="6">
        <v>1835.088</v>
      </c>
      <c r="MG55" s="6">
        <v>1818.152</v>
      </c>
      <c r="MH55" s="6">
        <v>1822.1130000000001</v>
      </c>
      <c r="MI55" s="6">
        <v>1828.38</v>
      </c>
      <c r="MJ55" s="6">
        <v>1804.174</v>
      </c>
      <c r="MK55" s="6">
        <v>1828.204</v>
      </c>
      <c r="ML55" s="6">
        <v>1816.1980000000001</v>
      </c>
      <c r="MM55" s="6">
        <v>1837.5350000000001</v>
      </c>
      <c r="MN55" s="6">
        <v>1819.6130000000001</v>
      </c>
      <c r="MO55" s="6">
        <v>1817.0250000000001</v>
      </c>
      <c r="MP55" s="6">
        <v>1828.8910000000001</v>
      </c>
      <c r="MQ55" s="6">
        <v>1810.0889999999999</v>
      </c>
      <c r="MR55" s="6">
        <v>1820.933</v>
      </c>
      <c r="MS55" s="6">
        <v>1812.184</v>
      </c>
      <c r="MT55" s="6">
        <v>1823.345</v>
      </c>
      <c r="MU55" s="6">
        <v>1815.634</v>
      </c>
      <c r="MV55" s="6">
        <v>1808.5039999999999</v>
      </c>
      <c r="MW55" s="6">
        <v>1830.6510000000001</v>
      </c>
      <c r="MX55" s="6">
        <v>1812.87</v>
      </c>
      <c r="MY55" s="6">
        <v>1825.423</v>
      </c>
      <c r="MZ55" s="6">
        <v>1809.702</v>
      </c>
    </row>
    <row r="56" spans="2:364">
      <c r="B56" s="5" t="s">
        <v>31</v>
      </c>
      <c r="D56" s="6" t="s">
        <v>400</v>
      </c>
      <c r="E56" s="6">
        <v>1237.3800000000001</v>
      </c>
      <c r="F56" s="6">
        <v>1246.4480000000001</v>
      </c>
      <c r="G56" s="6">
        <v>1247.7670000000001</v>
      </c>
      <c r="H56" s="6">
        <v>1236.67</v>
      </c>
      <c r="I56" s="6">
        <v>1231.721</v>
      </c>
      <c r="J56" s="6">
        <v>1238.05</v>
      </c>
      <c r="K56" s="6">
        <v>1241.8030000000001</v>
      </c>
      <c r="L56" s="6">
        <v>1232.2280000000001</v>
      </c>
      <c r="M56" s="6">
        <v>1232.451</v>
      </c>
      <c r="N56" s="6">
        <v>1252.412</v>
      </c>
      <c r="O56" s="6">
        <v>1252.1690000000001</v>
      </c>
      <c r="P56" s="6">
        <v>1211.597</v>
      </c>
      <c r="Q56" s="6">
        <v>1185.713</v>
      </c>
      <c r="R56" s="6">
        <v>1157.6579999999999</v>
      </c>
      <c r="S56" s="6">
        <v>1191.1489999999999</v>
      </c>
      <c r="T56" s="6">
        <v>1185.6110000000001</v>
      </c>
      <c r="U56" s="6">
        <v>1191.454</v>
      </c>
      <c r="V56" s="6">
        <v>1196.261</v>
      </c>
      <c r="W56" s="6">
        <v>1221.355</v>
      </c>
      <c r="X56" s="6">
        <v>1241.7819999999999</v>
      </c>
      <c r="Y56" s="6">
        <v>1268.9449999999999</v>
      </c>
      <c r="Z56" s="6">
        <v>1316.19</v>
      </c>
      <c r="AA56" s="6">
        <v>1348.018</v>
      </c>
      <c r="AB56" s="6">
        <v>1388.874</v>
      </c>
      <c r="AC56" s="6">
        <v>1439.2429999999999</v>
      </c>
      <c r="AD56" s="6">
        <v>1480.991</v>
      </c>
      <c r="AE56" s="6">
        <v>1525.761</v>
      </c>
      <c r="AF56" s="6">
        <v>1555.0740000000001</v>
      </c>
      <c r="AG56" s="6">
        <v>1623.153</v>
      </c>
      <c r="AH56" s="6">
        <v>1663.7449999999999</v>
      </c>
      <c r="AI56" s="6">
        <v>1697.297</v>
      </c>
      <c r="AJ56" s="6">
        <v>1731.8440000000001</v>
      </c>
      <c r="AK56" s="6">
        <v>1767.364</v>
      </c>
      <c r="AL56" s="6">
        <v>1815.623</v>
      </c>
      <c r="AM56" s="6">
        <v>1859.1769999999999</v>
      </c>
      <c r="AN56" s="6">
        <v>1893.46</v>
      </c>
      <c r="AO56" s="6">
        <v>1943.1189999999999</v>
      </c>
      <c r="AP56" s="6">
        <v>1971.864</v>
      </c>
      <c r="AQ56" s="6">
        <v>2002.028</v>
      </c>
      <c r="AR56" s="6">
        <v>2029.15</v>
      </c>
      <c r="AS56" s="6">
        <v>2061.587</v>
      </c>
      <c r="AT56" s="6">
        <v>2083.922</v>
      </c>
      <c r="AU56" s="6">
        <v>2097.4319999999998</v>
      </c>
      <c r="AV56" s="6">
        <v>2130.335</v>
      </c>
      <c r="AW56" s="6">
        <v>2164.3339999999998</v>
      </c>
      <c r="AX56" s="6">
        <v>2198.759</v>
      </c>
      <c r="AY56" s="6">
        <v>2225.09</v>
      </c>
      <c r="AZ56" s="6">
        <v>2258.9459999999999</v>
      </c>
      <c r="BA56" s="6">
        <v>2272.9639999999999</v>
      </c>
      <c r="BB56" s="6">
        <v>2279.739</v>
      </c>
      <c r="BC56" s="6">
        <v>2290.105</v>
      </c>
      <c r="BD56" s="6">
        <v>2321.2640000000001</v>
      </c>
      <c r="BE56" s="6">
        <v>2324.0839999999998</v>
      </c>
      <c r="BF56" s="6">
        <v>2344.8159999999998</v>
      </c>
      <c r="BG56" s="6">
        <v>2343.9639999999999</v>
      </c>
      <c r="BH56" s="6">
        <v>2368.3879999999999</v>
      </c>
      <c r="BI56" s="6">
        <v>2377.212</v>
      </c>
      <c r="BJ56" s="6">
        <v>2390.6410000000001</v>
      </c>
      <c r="BK56" s="6">
        <v>2397.7820000000002</v>
      </c>
      <c r="BL56" s="6">
        <v>2405.105</v>
      </c>
      <c r="BM56" s="6">
        <v>2395.8139999999999</v>
      </c>
      <c r="BN56" s="6">
        <v>2388.6529999999998</v>
      </c>
      <c r="BO56" s="6">
        <v>2383.9870000000001</v>
      </c>
      <c r="BP56" s="6">
        <v>2401.1289999999999</v>
      </c>
      <c r="BQ56" s="6">
        <v>2401.3719999999998</v>
      </c>
      <c r="BR56" s="6">
        <v>2401.1489999999999</v>
      </c>
      <c r="BS56" s="6">
        <v>2402.8330000000001</v>
      </c>
      <c r="BT56" s="6">
        <v>2412.509</v>
      </c>
      <c r="BU56" s="6">
        <v>2415.248</v>
      </c>
      <c r="BV56" s="6">
        <v>2407.5590000000002</v>
      </c>
      <c r="BW56" s="6">
        <v>2401.5749999999998</v>
      </c>
      <c r="BX56" s="6">
        <v>2391.7570000000001</v>
      </c>
      <c r="BY56" s="6">
        <v>2384.3519999999999</v>
      </c>
      <c r="BZ56" s="6">
        <v>2385.1640000000002</v>
      </c>
      <c r="CA56" s="6">
        <v>2378.7539999999999</v>
      </c>
      <c r="CB56" s="6">
        <v>2377.6779999999999</v>
      </c>
      <c r="CC56" s="6">
        <v>2365.5070000000001</v>
      </c>
      <c r="CD56" s="6">
        <v>2361.7750000000001</v>
      </c>
      <c r="CE56" s="6">
        <v>2354.0459999999998</v>
      </c>
      <c r="CF56" s="6">
        <v>2339.0749999999998</v>
      </c>
      <c r="CG56" s="6">
        <v>2326.66</v>
      </c>
      <c r="CH56" s="6">
        <v>2330.2510000000002</v>
      </c>
      <c r="CI56" s="6">
        <v>2308.0169999999998</v>
      </c>
      <c r="CJ56" s="6">
        <v>2290.3690000000001</v>
      </c>
      <c r="CK56" s="6">
        <v>2283.4110000000001</v>
      </c>
      <c r="CL56" s="6">
        <v>2260.2240000000002</v>
      </c>
      <c r="CM56" s="6">
        <v>2265.6610000000001</v>
      </c>
      <c r="CN56" s="6">
        <v>2263.2469999999998</v>
      </c>
      <c r="CO56" s="6">
        <v>2265.0929999999998</v>
      </c>
      <c r="CP56" s="6">
        <v>2253.348</v>
      </c>
      <c r="CQ56" s="6">
        <v>2234.7249999999999</v>
      </c>
      <c r="CR56" s="6">
        <v>2218.0300000000002</v>
      </c>
      <c r="CS56" s="6">
        <v>2226.1239999999998</v>
      </c>
      <c r="CT56" s="6">
        <v>2201.1320000000001</v>
      </c>
      <c r="CU56" s="6">
        <v>2185.6950000000002</v>
      </c>
      <c r="CV56" s="6">
        <v>2172.8130000000001</v>
      </c>
      <c r="CW56" s="6">
        <v>2162.9749999999999</v>
      </c>
      <c r="CX56" s="6">
        <v>2135.3049999999998</v>
      </c>
      <c r="CY56" s="6">
        <v>2130.9839999999999</v>
      </c>
      <c r="CZ56" s="6">
        <v>2120.7809999999999</v>
      </c>
      <c r="DA56" s="6">
        <v>2110.8409999999999</v>
      </c>
      <c r="DB56" s="6">
        <v>2127.029</v>
      </c>
      <c r="DC56" s="6">
        <v>2097.3710000000001</v>
      </c>
      <c r="DD56" s="6">
        <v>2095.0990000000002</v>
      </c>
      <c r="DE56" s="6">
        <v>2090.6770000000001</v>
      </c>
      <c r="DF56" s="6">
        <v>2071.7910000000002</v>
      </c>
      <c r="DG56" s="6">
        <v>2060.5929999999998</v>
      </c>
      <c r="DH56" s="6">
        <v>2047.732</v>
      </c>
      <c r="DI56" s="6">
        <v>2032.64</v>
      </c>
      <c r="DJ56" s="6">
        <v>2019.5150000000001</v>
      </c>
      <c r="DK56" s="6">
        <v>2016.492</v>
      </c>
      <c r="DL56" s="6">
        <v>2008.9659999999999</v>
      </c>
      <c r="DM56" s="6">
        <v>2000.9939999999999</v>
      </c>
      <c r="DN56" s="6">
        <v>1983.0609999999999</v>
      </c>
      <c r="DO56" s="6">
        <v>1990.8710000000001</v>
      </c>
      <c r="DP56" s="6">
        <v>1951.2329999999999</v>
      </c>
      <c r="DQ56" s="6">
        <v>1953.039</v>
      </c>
      <c r="DR56" s="6">
        <v>1943.93</v>
      </c>
      <c r="DS56" s="6">
        <v>1932.0229999999999</v>
      </c>
      <c r="DT56" s="6">
        <v>1910.9459999999999</v>
      </c>
      <c r="DU56" s="6">
        <v>1906.26</v>
      </c>
      <c r="DV56" s="6">
        <v>1893.0129999999999</v>
      </c>
      <c r="DW56" s="6">
        <v>1896.4010000000001</v>
      </c>
      <c r="DX56" s="6">
        <v>1894.3520000000001</v>
      </c>
      <c r="DY56" s="6">
        <v>1875.5070000000001</v>
      </c>
      <c r="DZ56" s="6">
        <v>1869.056</v>
      </c>
      <c r="EA56" s="6">
        <v>1855.951</v>
      </c>
      <c r="EB56" s="6">
        <v>1841.548</v>
      </c>
      <c r="EC56" s="6">
        <v>1829.7629999999999</v>
      </c>
      <c r="ED56" s="6">
        <v>1826.598</v>
      </c>
      <c r="EF56" s="6">
        <v>38.680999999999997</v>
      </c>
      <c r="EG56" s="6">
        <v>41.423000000000002</v>
      </c>
      <c r="EH56" s="6">
        <v>34.453000000000003</v>
      </c>
      <c r="EI56" s="6">
        <v>37.5</v>
      </c>
      <c r="EJ56" s="6">
        <v>40.776000000000003</v>
      </c>
      <c r="EK56" s="6">
        <v>38.395000000000003</v>
      </c>
      <c r="EL56" s="6">
        <v>36.377000000000002</v>
      </c>
      <c r="EM56" s="6">
        <v>40.738</v>
      </c>
      <c r="EN56" s="6">
        <v>39.024000000000001</v>
      </c>
      <c r="EO56" s="6">
        <v>37.290999999999997</v>
      </c>
      <c r="EP56" s="6">
        <v>41.536999999999999</v>
      </c>
      <c r="EQ56" s="6">
        <v>37.71</v>
      </c>
      <c r="ER56" s="6">
        <v>34.491</v>
      </c>
      <c r="ES56" s="6">
        <v>35.996000000000002</v>
      </c>
      <c r="ET56" s="6">
        <v>35.92</v>
      </c>
      <c r="EU56" s="6">
        <v>39.213999999999999</v>
      </c>
      <c r="EV56" s="6">
        <v>39.213999999999999</v>
      </c>
      <c r="EW56" s="6">
        <v>36.777000000000001</v>
      </c>
      <c r="EX56" s="6">
        <v>36.148000000000003</v>
      </c>
      <c r="EY56" s="6">
        <v>35.863</v>
      </c>
      <c r="EZ56" s="6">
        <v>36.985999999999997</v>
      </c>
      <c r="FA56" s="6">
        <v>42.052</v>
      </c>
      <c r="FB56" s="6">
        <v>32.587000000000003</v>
      </c>
      <c r="FC56" s="6">
        <v>35.558</v>
      </c>
      <c r="FD56" s="6">
        <v>38.567</v>
      </c>
      <c r="FE56" s="6">
        <v>37.805</v>
      </c>
      <c r="FF56" s="6">
        <v>38.89</v>
      </c>
      <c r="FG56" s="6">
        <v>37.767000000000003</v>
      </c>
      <c r="FH56" s="6">
        <v>35.405999999999999</v>
      </c>
      <c r="FI56" s="6">
        <v>35.329000000000001</v>
      </c>
      <c r="FJ56" s="6">
        <v>35.139000000000003</v>
      </c>
      <c r="FK56" s="6">
        <v>35.976999999999997</v>
      </c>
      <c r="FL56" s="6">
        <v>38.356999999999999</v>
      </c>
      <c r="FM56" s="6">
        <v>36.604999999999997</v>
      </c>
      <c r="FN56" s="6">
        <v>40.433</v>
      </c>
      <c r="FO56" s="6">
        <v>32.987000000000002</v>
      </c>
      <c r="FP56" s="6">
        <v>35.139000000000003</v>
      </c>
      <c r="FQ56" s="6">
        <v>34.795999999999999</v>
      </c>
      <c r="FR56" s="6">
        <v>36.51</v>
      </c>
      <c r="FS56" s="6">
        <v>37.31</v>
      </c>
      <c r="FT56" s="6">
        <v>36.338999999999999</v>
      </c>
      <c r="FU56" s="6">
        <v>37.652999999999999</v>
      </c>
      <c r="FV56" s="6">
        <v>35.901000000000003</v>
      </c>
      <c r="FW56" s="6">
        <v>38.223999999999997</v>
      </c>
      <c r="FX56" s="6">
        <v>35.082000000000001</v>
      </c>
      <c r="FY56" s="6">
        <v>34.015000000000001</v>
      </c>
      <c r="FZ56" s="6">
        <v>38.243000000000002</v>
      </c>
      <c r="GA56" s="6">
        <v>40.622999999999998</v>
      </c>
      <c r="GB56" s="6">
        <v>36.909999999999997</v>
      </c>
      <c r="GC56" s="6">
        <v>41.328000000000003</v>
      </c>
      <c r="GD56" s="6">
        <v>34.396000000000001</v>
      </c>
      <c r="GE56" s="6">
        <v>36.167000000000002</v>
      </c>
      <c r="GF56" s="6">
        <v>35.595999999999997</v>
      </c>
      <c r="GG56" s="6">
        <v>32.472999999999999</v>
      </c>
      <c r="GH56" s="6">
        <v>36.377000000000002</v>
      </c>
      <c r="GI56" s="6">
        <v>34.890999999999998</v>
      </c>
      <c r="GJ56" s="6">
        <v>34.587000000000003</v>
      </c>
      <c r="GK56" s="6">
        <v>36.167000000000002</v>
      </c>
      <c r="GL56" s="6">
        <v>36.548000000000002</v>
      </c>
      <c r="GM56" s="6">
        <v>34.491</v>
      </c>
      <c r="GN56" s="6">
        <v>32.283000000000001</v>
      </c>
      <c r="GO56" s="6">
        <v>37.71</v>
      </c>
      <c r="GP56" s="6">
        <v>35.500999999999998</v>
      </c>
      <c r="GQ56" s="6">
        <v>35.615000000000002</v>
      </c>
      <c r="GR56" s="6">
        <v>32.853999999999999</v>
      </c>
      <c r="GS56" s="6">
        <v>35.595999999999997</v>
      </c>
      <c r="GT56" s="6">
        <v>35.558</v>
      </c>
      <c r="GU56" s="6">
        <v>32.167999999999999</v>
      </c>
      <c r="GV56" s="6">
        <v>34.795999999999999</v>
      </c>
      <c r="GW56" s="6">
        <v>33.673000000000002</v>
      </c>
      <c r="GX56" s="6">
        <v>34.777000000000001</v>
      </c>
      <c r="GY56" s="6">
        <v>34.511000000000003</v>
      </c>
      <c r="GZ56" s="6">
        <v>39.081000000000003</v>
      </c>
      <c r="HA56" s="6">
        <v>37.442999999999998</v>
      </c>
      <c r="HB56" s="6">
        <v>38.89</v>
      </c>
      <c r="HC56" s="6">
        <v>32.948999999999998</v>
      </c>
      <c r="HD56" s="6">
        <v>33.424999999999997</v>
      </c>
      <c r="HE56" s="6">
        <v>36.777000000000001</v>
      </c>
      <c r="HF56" s="6">
        <v>31.158999999999999</v>
      </c>
      <c r="HG56" s="6">
        <v>36.167000000000002</v>
      </c>
      <c r="HH56" s="6">
        <v>31.920999999999999</v>
      </c>
      <c r="HI56" s="6">
        <v>36.777000000000001</v>
      </c>
      <c r="HJ56" s="6">
        <v>37.366999999999997</v>
      </c>
      <c r="HK56" s="6">
        <v>35.939</v>
      </c>
      <c r="HL56" s="6">
        <v>37.537999999999997</v>
      </c>
      <c r="HM56" s="6">
        <v>33.539000000000001</v>
      </c>
      <c r="HN56" s="6">
        <v>32.454000000000001</v>
      </c>
      <c r="HO56" s="6">
        <v>35.405999999999999</v>
      </c>
      <c r="HP56" s="6">
        <v>41.176000000000002</v>
      </c>
      <c r="HQ56" s="6">
        <v>31.73</v>
      </c>
      <c r="HR56" s="6">
        <v>34.72</v>
      </c>
      <c r="HS56" s="6">
        <v>33.616</v>
      </c>
      <c r="HT56" s="6">
        <v>36.72</v>
      </c>
      <c r="HU56" s="6">
        <v>30.683</v>
      </c>
      <c r="HV56" s="6">
        <v>34.72</v>
      </c>
      <c r="HW56" s="6">
        <v>29.14</v>
      </c>
      <c r="HX56" s="6">
        <v>32.511000000000003</v>
      </c>
      <c r="HY56" s="6">
        <v>31.311</v>
      </c>
      <c r="HZ56" s="6">
        <v>30.225999999999999</v>
      </c>
      <c r="IA56" s="6">
        <v>32.472999999999999</v>
      </c>
      <c r="IB56" s="6">
        <v>32.587000000000003</v>
      </c>
      <c r="IC56" s="6">
        <v>32.606000000000002</v>
      </c>
      <c r="ID56" s="6">
        <v>32.225000000000001</v>
      </c>
      <c r="IE56" s="6">
        <v>29.617000000000001</v>
      </c>
      <c r="IF56" s="6">
        <v>32.320999999999998</v>
      </c>
      <c r="IG56" s="6">
        <v>31.920999999999999</v>
      </c>
      <c r="IH56" s="6">
        <v>32.53</v>
      </c>
      <c r="II56" s="6">
        <v>35.844000000000001</v>
      </c>
      <c r="IJ56" s="6">
        <v>31.026</v>
      </c>
      <c r="IK56" s="6">
        <v>30.721</v>
      </c>
      <c r="IL56" s="6">
        <v>34.491</v>
      </c>
      <c r="IM56" s="6">
        <v>30.645</v>
      </c>
      <c r="IN56" s="6">
        <v>32.244</v>
      </c>
      <c r="IO56" s="6">
        <v>30.721</v>
      </c>
      <c r="IP56" s="6">
        <v>33.216000000000001</v>
      </c>
      <c r="IQ56" s="6">
        <v>34.073</v>
      </c>
      <c r="IR56" s="6">
        <v>29.407</v>
      </c>
      <c r="IS56" s="6">
        <v>33.957999999999998</v>
      </c>
      <c r="IT56" s="6">
        <v>32.149000000000001</v>
      </c>
      <c r="IU56" s="6">
        <v>32.054000000000002</v>
      </c>
      <c r="IV56" s="6">
        <v>32.110999999999997</v>
      </c>
      <c r="IW56" s="6">
        <v>31.082999999999998</v>
      </c>
      <c r="IX56" s="6">
        <v>31.349</v>
      </c>
      <c r="IY56" s="6">
        <v>33.405999999999999</v>
      </c>
      <c r="IZ56" s="6">
        <v>32.511000000000003</v>
      </c>
      <c r="JA56" s="6">
        <v>33.253999999999998</v>
      </c>
      <c r="JB56" s="6">
        <v>32.167999999999999</v>
      </c>
      <c r="JC56" s="6">
        <v>32.93</v>
      </c>
      <c r="JD56" s="6">
        <v>31.082999999999998</v>
      </c>
      <c r="JE56" s="6">
        <v>27.312000000000001</v>
      </c>
      <c r="JF56" s="6">
        <v>29.54</v>
      </c>
      <c r="JG56" s="6">
        <v>30.15</v>
      </c>
      <c r="JH56" s="6">
        <v>31.672999999999998</v>
      </c>
      <c r="JI56" s="6">
        <v>28.721</v>
      </c>
      <c r="JJ56" s="6">
        <v>29.902000000000001</v>
      </c>
      <c r="JK56" s="6">
        <v>28.664000000000001</v>
      </c>
      <c r="JL56" s="6">
        <v>30.492000000000001</v>
      </c>
      <c r="JM56" s="6">
        <v>29.274000000000001</v>
      </c>
      <c r="JN56" s="6">
        <v>33.92</v>
      </c>
      <c r="JO56" s="6">
        <v>31.178000000000001</v>
      </c>
      <c r="JP56" s="6">
        <v>33.063000000000002</v>
      </c>
      <c r="JQ56" s="6">
        <v>32.74</v>
      </c>
      <c r="JR56" s="6">
        <v>28.263999999999999</v>
      </c>
      <c r="JS56" s="6">
        <v>31.045000000000002</v>
      </c>
      <c r="JT56" s="6">
        <v>31.710999999999999</v>
      </c>
      <c r="JU56" s="6">
        <v>32.415999999999997</v>
      </c>
      <c r="JV56" s="6">
        <v>31.216000000000001</v>
      </c>
      <c r="JW56" s="6">
        <v>32.149000000000001</v>
      </c>
      <c r="JX56" s="6">
        <v>29.483000000000001</v>
      </c>
      <c r="JY56" s="6">
        <v>32.701000000000001</v>
      </c>
      <c r="JZ56" s="6">
        <v>28.283000000000001</v>
      </c>
      <c r="KA56" s="6">
        <v>29.920999999999999</v>
      </c>
      <c r="KB56" s="6">
        <v>34.149000000000001</v>
      </c>
      <c r="KC56" s="6">
        <v>31.178000000000001</v>
      </c>
      <c r="KD56" s="6">
        <v>29.693000000000001</v>
      </c>
      <c r="KE56" s="6">
        <v>36.548000000000002</v>
      </c>
      <c r="KF56" s="6">
        <v>28.245000000000001</v>
      </c>
      <c r="KG56" s="6">
        <v>33.063000000000002</v>
      </c>
      <c r="KH56" s="6">
        <v>29.216999999999999</v>
      </c>
      <c r="KI56" s="6">
        <v>32.283000000000001</v>
      </c>
      <c r="KJ56" s="6">
        <v>32.225000000000001</v>
      </c>
      <c r="KK56" s="6">
        <v>28.855</v>
      </c>
      <c r="KL56" s="6">
        <v>29.902000000000001</v>
      </c>
      <c r="KM56" s="6">
        <v>28.016999999999999</v>
      </c>
      <c r="KN56" s="6">
        <v>27.922000000000001</v>
      </c>
      <c r="KO56" s="6">
        <v>30.568999999999999</v>
      </c>
      <c r="KP56" s="6">
        <v>31.407</v>
      </c>
      <c r="KQ56" s="6">
        <v>31.710999999999999</v>
      </c>
      <c r="KR56" s="6">
        <v>31.120999999999999</v>
      </c>
      <c r="KS56" s="6">
        <v>29.274000000000001</v>
      </c>
      <c r="KT56" s="6">
        <v>34.433999999999997</v>
      </c>
      <c r="KU56" s="6">
        <v>30.759</v>
      </c>
      <c r="KV56" s="6">
        <v>29.920999999999999</v>
      </c>
      <c r="KW56" s="6">
        <v>29.026</v>
      </c>
      <c r="KX56" s="6">
        <v>28.969000000000001</v>
      </c>
      <c r="KY56" s="6">
        <v>31.902000000000001</v>
      </c>
      <c r="KZ56" s="6">
        <v>32.454000000000001</v>
      </c>
      <c r="LA56" s="6">
        <v>33.558</v>
      </c>
      <c r="LB56" s="6">
        <v>29.635999999999999</v>
      </c>
      <c r="LC56" s="6">
        <v>30.626000000000001</v>
      </c>
      <c r="LD56" s="6">
        <v>28.055</v>
      </c>
      <c r="LE56" s="6">
        <v>32.911000000000001</v>
      </c>
      <c r="LF56" s="6">
        <v>24.475000000000001</v>
      </c>
      <c r="LG56" s="6">
        <v>32.225000000000001</v>
      </c>
      <c r="LH56" s="6">
        <v>28.835999999999999</v>
      </c>
      <c r="LI56" s="6">
        <v>30.245000000000001</v>
      </c>
      <c r="LJ56" s="6">
        <v>29.54</v>
      </c>
      <c r="LK56" s="6">
        <v>31.120999999999999</v>
      </c>
      <c r="LL56" s="6">
        <v>28.702000000000002</v>
      </c>
      <c r="LM56" s="6">
        <v>28.474</v>
      </c>
      <c r="LN56" s="6">
        <v>29.007000000000001</v>
      </c>
      <c r="LO56" s="6">
        <v>30.512</v>
      </c>
      <c r="LP56" s="6">
        <v>32.777999999999999</v>
      </c>
      <c r="LQ56" s="6">
        <v>27.998000000000001</v>
      </c>
      <c r="LR56" s="6">
        <v>29.959</v>
      </c>
      <c r="LS56" s="6">
        <v>30.777999999999999</v>
      </c>
      <c r="LT56" s="6">
        <v>30.683</v>
      </c>
      <c r="LU56" s="6">
        <v>27.731000000000002</v>
      </c>
      <c r="LV56" s="6">
        <v>29.75</v>
      </c>
      <c r="LW56" s="6">
        <v>26.779</v>
      </c>
      <c r="LX56" s="6">
        <v>28.588000000000001</v>
      </c>
      <c r="LY56" s="6">
        <v>30.321000000000002</v>
      </c>
      <c r="LZ56" s="6">
        <v>27.978999999999999</v>
      </c>
      <c r="MA56" s="6">
        <v>28.626000000000001</v>
      </c>
      <c r="MB56" s="6">
        <v>27.712</v>
      </c>
      <c r="MC56" s="6">
        <v>28.530999999999999</v>
      </c>
      <c r="MD56" s="6">
        <v>29.463999999999999</v>
      </c>
      <c r="ME56" s="6">
        <v>26.588999999999999</v>
      </c>
      <c r="MF56" s="6">
        <v>29.54</v>
      </c>
      <c r="MG56" s="6">
        <v>27.35</v>
      </c>
      <c r="MH56" s="6">
        <v>27.027000000000001</v>
      </c>
      <c r="MI56" s="6">
        <v>29.54</v>
      </c>
      <c r="MJ56" s="6">
        <v>29.274000000000001</v>
      </c>
      <c r="MK56" s="6">
        <v>29.35</v>
      </c>
      <c r="ML56" s="6">
        <v>27.96</v>
      </c>
      <c r="MM56" s="6">
        <v>24.837</v>
      </c>
      <c r="MN56" s="6">
        <v>27.884</v>
      </c>
      <c r="MO56" s="6">
        <v>30.396999999999998</v>
      </c>
      <c r="MP56" s="6">
        <v>26.055</v>
      </c>
      <c r="MQ56" s="6">
        <v>28.911999999999999</v>
      </c>
      <c r="MR56" s="6">
        <v>28.055</v>
      </c>
      <c r="MS56" s="6">
        <v>28.417000000000002</v>
      </c>
      <c r="MT56" s="6">
        <v>27.902999999999999</v>
      </c>
      <c r="MU56" s="6">
        <v>28.931000000000001</v>
      </c>
      <c r="MV56" s="6">
        <v>33.119999999999997</v>
      </c>
      <c r="MW56" s="6">
        <v>28.988</v>
      </c>
      <c r="MX56" s="6">
        <v>28.074000000000002</v>
      </c>
      <c r="MY56" s="6">
        <v>31.064</v>
      </c>
      <c r="MZ56" s="6">
        <v>30.245000000000001</v>
      </c>
    </row>
    <row r="57" spans="2:364">
      <c r="B57" s="5" t="s">
        <v>32</v>
      </c>
      <c r="D57" s="6" t="s">
        <v>524</v>
      </c>
      <c r="E57" s="6">
        <v>1</v>
      </c>
      <c r="F57" s="6">
        <v>0.99299999999999999</v>
      </c>
      <c r="G57" s="6">
        <v>1.002</v>
      </c>
      <c r="H57" s="6">
        <v>1.0029999999999999</v>
      </c>
      <c r="I57" s="6">
        <v>1.002</v>
      </c>
      <c r="J57" s="6">
        <v>1</v>
      </c>
      <c r="K57" s="6">
        <v>1.0109999999999999</v>
      </c>
      <c r="L57" s="6">
        <v>0.999</v>
      </c>
      <c r="M57" s="6">
        <v>1.006</v>
      </c>
      <c r="N57" s="6">
        <v>1.0109999999999999</v>
      </c>
      <c r="O57" s="6">
        <v>1.008</v>
      </c>
      <c r="P57" s="6">
        <v>0.96799999999999997</v>
      </c>
      <c r="Q57" s="6">
        <v>0.94499999999999995</v>
      </c>
      <c r="R57" s="6">
        <v>0.94199999999999995</v>
      </c>
      <c r="S57" s="6">
        <v>0.97699999999999998</v>
      </c>
      <c r="T57" s="6">
        <v>0.98599999999999999</v>
      </c>
      <c r="U57" s="6">
        <v>0.98699999999999999</v>
      </c>
      <c r="V57" s="6">
        <v>0.99</v>
      </c>
      <c r="W57" s="6">
        <v>1.0009999999999999</v>
      </c>
      <c r="X57" s="6">
        <v>1.014</v>
      </c>
      <c r="Y57" s="6">
        <v>1.0329999999999999</v>
      </c>
      <c r="Z57" s="6">
        <v>1.05</v>
      </c>
      <c r="AA57" s="6">
        <v>1.07</v>
      </c>
      <c r="AB57" s="6">
        <v>1.103</v>
      </c>
      <c r="AC57" s="6">
        <v>1.129</v>
      </c>
      <c r="AD57" s="6">
        <v>1.1479999999999999</v>
      </c>
      <c r="AE57" s="6">
        <v>1.181</v>
      </c>
      <c r="AF57" s="6">
        <v>1.1990000000000001</v>
      </c>
      <c r="AG57" s="6">
        <v>1.2310000000000001</v>
      </c>
      <c r="AH57" s="6">
        <v>1.2629999999999999</v>
      </c>
      <c r="AI57" s="6">
        <v>1.2749999999999999</v>
      </c>
      <c r="AJ57" s="6">
        <v>1.298</v>
      </c>
      <c r="AK57" s="6">
        <v>1.323</v>
      </c>
      <c r="AL57" s="6">
        <v>1.337</v>
      </c>
      <c r="AM57" s="6">
        <v>1.3640000000000001</v>
      </c>
      <c r="AN57" s="6">
        <v>1.38</v>
      </c>
      <c r="AO57" s="6">
        <v>1.4</v>
      </c>
      <c r="AP57" s="6">
        <v>1.413</v>
      </c>
      <c r="AQ57" s="6">
        <v>1.4339999999999999</v>
      </c>
      <c r="AR57" s="6">
        <v>1.4319999999999999</v>
      </c>
      <c r="AS57" s="6">
        <v>1.4430000000000001</v>
      </c>
      <c r="AT57" s="6">
        <v>1.4630000000000001</v>
      </c>
      <c r="AU57" s="6">
        <v>1.4710000000000001</v>
      </c>
      <c r="AV57" s="6">
        <v>1.4870000000000001</v>
      </c>
      <c r="AW57" s="6">
        <v>1.5029999999999999</v>
      </c>
      <c r="AX57" s="6">
        <v>1.5189999999999999</v>
      </c>
      <c r="AY57" s="6">
        <v>1.5469999999999999</v>
      </c>
      <c r="AZ57" s="6">
        <v>1.542</v>
      </c>
      <c r="BA57" s="6">
        <v>1.552</v>
      </c>
      <c r="BB57" s="6">
        <v>1.5720000000000001</v>
      </c>
      <c r="BC57" s="6">
        <v>1.577</v>
      </c>
      <c r="BD57" s="6">
        <v>1.585</v>
      </c>
      <c r="BE57" s="6">
        <v>1.5980000000000001</v>
      </c>
      <c r="BF57" s="6">
        <v>1.615</v>
      </c>
      <c r="BG57" s="6">
        <v>1.619</v>
      </c>
      <c r="BH57" s="6">
        <v>1.6319999999999999</v>
      </c>
      <c r="BI57" s="6">
        <v>1.6339999999999999</v>
      </c>
      <c r="BJ57" s="6">
        <v>1.641</v>
      </c>
      <c r="BK57" s="6">
        <v>1.6559999999999999</v>
      </c>
      <c r="BL57" s="6">
        <v>1.661</v>
      </c>
      <c r="BM57" s="6">
        <v>1.6619999999999999</v>
      </c>
      <c r="BN57" s="6">
        <v>1.6719999999999999</v>
      </c>
      <c r="BO57" s="6">
        <v>1.6679999999999999</v>
      </c>
      <c r="BP57" s="6">
        <v>1.6839999999999999</v>
      </c>
      <c r="BQ57" s="6">
        <v>1.6850000000000001</v>
      </c>
      <c r="BR57" s="6">
        <v>1.679</v>
      </c>
      <c r="BS57" s="6">
        <v>1.68</v>
      </c>
      <c r="BT57" s="6">
        <v>1.6830000000000001</v>
      </c>
      <c r="BU57" s="6">
        <v>1.694</v>
      </c>
      <c r="BV57" s="6">
        <v>1.6879999999999999</v>
      </c>
      <c r="BW57" s="6">
        <v>1.6879999999999999</v>
      </c>
      <c r="BX57" s="6">
        <v>1.6890000000000001</v>
      </c>
      <c r="BY57" s="6">
        <v>1.68</v>
      </c>
      <c r="BZ57" s="6">
        <v>1.6950000000000001</v>
      </c>
      <c r="CA57" s="6">
        <v>1.69</v>
      </c>
      <c r="CB57" s="6">
        <v>1.6930000000000001</v>
      </c>
      <c r="CC57" s="6">
        <v>1.6919999999999999</v>
      </c>
      <c r="CD57" s="6">
        <v>1.69</v>
      </c>
      <c r="CE57" s="6">
        <v>1.6919999999999999</v>
      </c>
      <c r="CF57" s="6">
        <v>1.6930000000000001</v>
      </c>
      <c r="CG57" s="6">
        <v>1.6859999999999999</v>
      </c>
      <c r="CH57" s="6">
        <v>1.68</v>
      </c>
      <c r="CI57" s="6">
        <v>1.6679999999999999</v>
      </c>
      <c r="CJ57" s="6">
        <v>1.6830000000000001</v>
      </c>
      <c r="CK57" s="6">
        <v>1.665</v>
      </c>
      <c r="CL57" s="6">
        <v>1.675</v>
      </c>
      <c r="CM57" s="6">
        <v>1.67</v>
      </c>
      <c r="CN57" s="6">
        <v>1.6659999999999999</v>
      </c>
      <c r="CO57" s="6">
        <v>1.6679999999999999</v>
      </c>
      <c r="CP57" s="6">
        <v>1.659</v>
      </c>
      <c r="CQ57" s="6">
        <v>1.6559999999999999</v>
      </c>
      <c r="CR57" s="6">
        <v>1.653</v>
      </c>
      <c r="CS57" s="6">
        <v>1.65</v>
      </c>
      <c r="CT57" s="6">
        <v>1.647</v>
      </c>
      <c r="CU57" s="6">
        <v>1.6379999999999999</v>
      </c>
      <c r="CV57" s="6">
        <v>1.635</v>
      </c>
      <c r="CW57" s="6">
        <v>1.635</v>
      </c>
      <c r="CX57" s="6">
        <v>1.621</v>
      </c>
      <c r="CY57" s="6">
        <v>1.6220000000000001</v>
      </c>
      <c r="CZ57" s="6">
        <v>1.617</v>
      </c>
      <c r="DA57" s="6">
        <v>1.6120000000000001</v>
      </c>
      <c r="DB57" s="6">
        <v>1.6020000000000001</v>
      </c>
      <c r="DC57" s="6">
        <v>1.5980000000000001</v>
      </c>
      <c r="DD57" s="6">
        <v>1.5980000000000001</v>
      </c>
      <c r="DE57" s="6">
        <v>1.5880000000000001</v>
      </c>
      <c r="DF57" s="6">
        <v>1.587</v>
      </c>
      <c r="DG57" s="6">
        <v>1.573</v>
      </c>
      <c r="DH57" s="6">
        <v>1.5620000000000001</v>
      </c>
      <c r="DI57" s="6">
        <v>1.5680000000000001</v>
      </c>
      <c r="DJ57" s="6">
        <v>1.5580000000000001</v>
      </c>
      <c r="DK57" s="6">
        <v>1.556</v>
      </c>
      <c r="DL57" s="6">
        <v>1.556</v>
      </c>
      <c r="DM57" s="6">
        <v>1.546</v>
      </c>
      <c r="DN57" s="6">
        <v>1.554</v>
      </c>
      <c r="DO57" s="6">
        <v>1.5329999999999999</v>
      </c>
      <c r="DP57" s="6">
        <v>1.5249999999999999</v>
      </c>
      <c r="DQ57" s="6">
        <v>1.52</v>
      </c>
      <c r="DR57" s="6">
        <v>1.5149999999999999</v>
      </c>
      <c r="DS57" s="6">
        <v>1.5049999999999999</v>
      </c>
      <c r="DT57" s="6">
        <v>1.504</v>
      </c>
      <c r="DU57" s="6">
        <v>1.5</v>
      </c>
      <c r="DV57" s="6">
        <v>1.4930000000000001</v>
      </c>
      <c r="DW57" s="6">
        <v>1.484</v>
      </c>
      <c r="DX57" s="6">
        <v>1.49</v>
      </c>
      <c r="DY57" s="6">
        <v>1.4790000000000001</v>
      </c>
      <c r="DZ57" s="6">
        <v>1.4670000000000001</v>
      </c>
      <c r="EA57" s="6">
        <v>1.472</v>
      </c>
      <c r="EB57" s="6">
        <v>1.4590000000000001</v>
      </c>
      <c r="EC57" s="6">
        <v>1.448</v>
      </c>
      <c r="ED57" s="6">
        <v>1.4550000000000001</v>
      </c>
      <c r="EF57" s="6">
        <v>35.259</v>
      </c>
      <c r="EG57" s="6">
        <v>40.555999999999997</v>
      </c>
      <c r="EH57" s="6">
        <v>33.793999999999997</v>
      </c>
      <c r="EI57" s="6">
        <v>39.707000000000001</v>
      </c>
      <c r="EJ57" s="6">
        <v>38.723999999999997</v>
      </c>
      <c r="EK57" s="6">
        <v>35.826000000000001</v>
      </c>
      <c r="EL57" s="6">
        <v>35.158999999999999</v>
      </c>
      <c r="EM57" s="6">
        <v>36.058999999999997</v>
      </c>
      <c r="EN57" s="6">
        <v>36.326000000000001</v>
      </c>
      <c r="EO57" s="6">
        <v>34.36</v>
      </c>
      <c r="EP57" s="6">
        <v>38.390999999999998</v>
      </c>
      <c r="EQ57" s="6">
        <v>34.027000000000001</v>
      </c>
      <c r="ER57" s="6">
        <v>40.94</v>
      </c>
      <c r="ES57" s="6">
        <v>34.442999999999998</v>
      </c>
      <c r="ET57" s="6">
        <v>36.991999999999997</v>
      </c>
      <c r="EU57" s="6">
        <v>36.609000000000002</v>
      </c>
      <c r="EV57" s="6">
        <v>34.56</v>
      </c>
      <c r="EW57" s="6">
        <v>37.008000000000003</v>
      </c>
      <c r="EX57" s="6">
        <v>34.076999999999998</v>
      </c>
      <c r="EY57" s="6">
        <v>36.176000000000002</v>
      </c>
      <c r="EZ57" s="6">
        <v>34.21</v>
      </c>
      <c r="FA57" s="6">
        <v>35.509</v>
      </c>
      <c r="FB57" s="6">
        <v>34.593000000000004</v>
      </c>
      <c r="FC57" s="6">
        <v>37.475000000000001</v>
      </c>
      <c r="FD57" s="6">
        <v>33.476999999999997</v>
      </c>
      <c r="FE57" s="6">
        <v>34.86</v>
      </c>
      <c r="FF57" s="6">
        <v>35.792000000000002</v>
      </c>
      <c r="FG57" s="6">
        <v>36.408999999999999</v>
      </c>
      <c r="FH57" s="6">
        <v>32.811</v>
      </c>
      <c r="FI57" s="6">
        <v>30.611999999999998</v>
      </c>
      <c r="FJ57" s="6">
        <v>36.841999999999999</v>
      </c>
      <c r="FK57" s="6">
        <v>34.942999999999998</v>
      </c>
      <c r="FL57" s="6">
        <v>36.408999999999999</v>
      </c>
      <c r="FM57" s="6">
        <v>35.076000000000001</v>
      </c>
      <c r="FN57" s="6">
        <v>35.975999999999999</v>
      </c>
      <c r="FO57" s="6">
        <v>37.024999999999999</v>
      </c>
      <c r="FP57" s="6">
        <v>31.928000000000001</v>
      </c>
      <c r="FQ57" s="6">
        <v>35.643000000000001</v>
      </c>
      <c r="FR57" s="6">
        <v>34.676000000000002</v>
      </c>
      <c r="FS57" s="6">
        <v>33.909999999999997</v>
      </c>
      <c r="FT57" s="6">
        <v>34.86</v>
      </c>
      <c r="FU57" s="6">
        <v>33.194000000000003</v>
      </c>
      <c r="FV57" s="6">
        <v>34.06</v>
      </c>
      <c r="FW57" s="6">
        <v>36.774999999999999</v>
      </c>
      <c r="FX57" s="6">
        <v>33.161000000000001</v>
      </c>
      <c r="FY57" s="6">
        <v>31.878</v>
      </c>
      <c r="FZ57" s="6">
        <v>34.226999999999997</v>
      </c>
      <c r="GA57" s="6">
        <v>35.292999999999999</v>
      </c>
      <c r="GB57" s="6">
        <v>36.875</v>
      </c>
      <c r="GC57" s="6">
        <v>32.194000000000003</v>
      </c>
      <c r="GD57" s="6">
        <v>34.792999999999999</v>
      </c>
      <c r="GE57" s="6">
        <v>33.061</v>
      </c>
      <c r="GF57" s="6">
        <v>34.942999999999998</v>
      </c>
      <c r="GG57" s="6">
        <v>37.674999999999997</v>
      </c>
      <c r="GH57" s="6">
        <v>33.96</v>
      </c>
      <c r="GI57" s="6">
        <v>33.944000000000003</v>
      </c>
      <c r="GJ57" s="6">
        <v>36.591999999999999</v>
      </c>
      <c r="GK57" s="6">
        <v>34.243000000000002</v>
      </c>
      <c r="GL57" s="6">
        <v>33.76</v>
      </c>
      <c r="GM57" s="6">
        <v>31.228000000000002</v>
      </c>
      <c r="GN57" s="6">
        <v>33.744</v>
      </c>
      <c r="GO57" s="6">
        <v>33.261000000000003</v>
      </c>
      <c r="GP57" s="6">
        <v>32.145000000000003</v>
      </c>
      <c r="GQ57" s="6">
        <v>31.678000000000001</v>
      </c>
      <c r="GR57" s="6">
        <v>35.026000000000003</v>
      </c>
      <c r="GS57" s="6">
        <v>36.825000000000003</v>
      </c>
      <c r="GT57" s="6">
        <v>33.71</v>
      </c>
      <c r="GU57" s="6">
        <v>34.143000000000001</v>
      </c>
      <c r="GV57" s="6">
        <v>33.993000000000002</v>
      </c>
      <c r="GW57" s="6">
        <v>32.145000000000003</v>
      </c>
      <c r="GX57" s="6">
        <v>33.277000000000001</v>
      </c>
      <c r="GY57" s="6">
        <v>35.908999999999999</v>
      </c>
      <c r="GZ57" s="6">
        <v>31.760999999999999</v>
      </c>
      <c r="HA57" s="6">
        <v>32.228000000000002</v>
      </c>
      <c r="HB57" s="6">
        <v>33.344000000000001</v>
      </c>
      <c r="HC57" s="6">
        <v>32.777000000000001</v>
      </c>
      <c r="HD57" s="6">
        <v>29.263000000000002</v>
      </c>
      <c r="HE57" s="6">
        <v>31.212</v>
      </c>
      <c r="HF57" s="6">
        <v>33.86</v>
      </c>
      <c r="HG57" s="6">
        <v>31.462</v>
      </c>
      <c r="HH57" s="6">
        <v>31.611000000000001</v>
      </c>
      <c r="HI57" s="6">
        <v>37.607999999999997</v>
      </c>
      <c r="HJ57" s="6">
        <v>34.51</v>
      </c>
      <c r="HK57" s="6">
        <v>32.378</v>
      </c>
      <c r="HL57" s="6">
        <v>30.212</v>
      </c>
      <c r="HM57" s="6">
        <v>33.027000000000001</v>
      </c>
      <c r="HN57" s="6">
        <v>33.427</v>
      </c>
      <c r="HO57" s="6">
        <v>29.196000000000002</v>
      </c>
      <c r="HP57" s="6">
        <v>34.692999999999998</v>
      </c>
      <c r="HQ57" s="6">
        <v>32.976999999999997</v>
      </c>
      <c r="HR57" s="6">
        <v>32.110999999999997</v>
      </c>
      <c r="HS57" s="6">
        <v>34.393000000000001</v>
      </c>
      <c r="HT57" s="6">
        <v>30.245999999999999</v>
      </c>
      <c r="HU57" s="6">
        <v>32.976999999999997</v>
      </c>
      <c r="HV57" s="6">
        <v>32.161000000000001</v>
      </c>
      <c r="HW57" s="6">
        <v>34.76</v>
      </c>
      <c r="HX57" s="6">
        <v>33.094000000000001</v>
      </c>
      <c r="HY57" s="6">
        <v>32.860999999999997</v>
      </c>
      <c r="HZ57" s="6">
        <v>34.96</v>
      </c>
      <c r="IA57" s="6">
        <v>35.01</v>
      </c>
      <c r="IB57" s="6">
        <v>31.012</v>
      </c>
      <c r="IC57" s="6">
        <v>32.628</v>
      </c>
      <c r="ID57" s="6">
        <v>32.710999999999999</v>
      </c>
      <c r="IE57" s="6">
        <v>32.710999999999999</v>
      </c>
      <c r="IF57" s="6">
        <v>33.043999999999997</v>
      </c>
      <c r="IG57" s="6">
        <v>32.444000000000003</v>
      </c>
      <c r="IH57" s="6">
        <v>32.893999999999998</v>
      </c>
      <c r="II57" s="6">
        <v>33.043999999999997</v>
      </c>
      <c r="IJ57" s="6">
        <v>34.576000000000001</v>
      </c>
      <c r="IK57" s="6">
        <v>28.713000000000001</v>
      </c>
      <c r="IL57" s="6">
        <v>34.277000000000001</v>
      </c>
      <c r="IM57" s="6">
        <v>32.694000000000003</v>
      </c>
      <c r="IN57" s="6">
        <v>31.645</v>
      </c>
      <c r="IO57" s="6">
        <v>28.58</v>
      </c>
      <c r="IP57" s="6">
        <v>32.027999999999999</v>
      </c>
      <c r="IQ57" s="6">
        <v>30.661999999999999</v>
      </c>
      <c r="IR57" s="6">
        <v>33.161000000000001</v>
      </c>
      <c r="IS57" s="6">
        <v>30.445</v>
      </c>
      <c r="IT57" s="6">
        <v>32.527999999999999</v>
      </c>
      <c r="IU57" s="6">
        <v>27.146999999999998</v>
      </c>
      <c r="IV57" s="6">
        <v>31.277999999999999</v>
      </c>
      <c r="IW57" s="6">
        <v>34.776000000000003</v>
      </c>
      <c r="IX57" s="6">
        <v>31.795000000000002</v>
      </c>
      <c r="IY57" s="6">
        <v>28.213000000000001</v>
      </c>
      <c r="IZ57" s="6">
        <v>32.228000000000002</v>
      </c>
      <c r="JA57" s="6">
        <v>32.610999999999997</v>
      </c>
      <c r="JB57" s="6">
        <v>32.578000000000003</v>
      </c>
      <c r="JC57" s="6">
        <v>30.728999999999999</v>
      </c>
      <c r="JD57" s="6">
        <v>32.344000000000001</v>
      </c>
      <c r="JE57" s="6">
        <v>30.295999999999999</v>
      </c>
      <c r="JF57" s="6">
        <v>28.58</v>
      </c>
      <c r="JG57" s="6">
        <v>32.011000000000003</v>
      </c>
      <c r="JH57" s="6">
        <v>25.831</v>
      </c>
      <c r="JI57" s="6">
        <v>28.213000000000001</v>
      </c>
      <c r="JJ57" s="6">
        <v>27.896999999999998</v>
      </c>
      <c r="JK57" s="6">
        <v>29.146000000000001</v>
      </c>
      <c r="JL57" s="6">
        <v>31.678000000000001</v>
      </c>
      <c r="JM57" s="6">
        <v>29.995999999999999</v>
      </c>
      <c r="JN57" s="6">
        <v>32.628</v>
      </c>
      <c r="JO57" s="6">
        <v>28.097000000000001</v>
      </c>
      <c r="JP57" s="6">
        <v>27.347000000000001</v>
      </c>
      <c r="JQ57" s="6">
        <v>31.145</v>
      </c>
      <c r="JR57" s="6">
        <v>29.513000000000002</v>
      </c>
      <c r="JS57" s="6">
        <v>29.346</v>
      </c>
      <c r="JT57" s="6">
        <v>27.597000000000001</v>
      </c>
      <c r="JU57" s="6">
        <v>32.460999999999999</v>
      </c>
      <c r="JV57" s="6">
        <v>31.312000000000001</v>
      </c>
      <c r="JW57" s="6">
        <v>30.129000000000001</v>
      </c>
      <c r="JX57" s="6">
        <v>29.163</v>
      </c>
      <c r="JY57" s="6">
        <v>30.228999999999999</v>
      </c>
      <c r="JZ57" s="6">
        <v>29.228999999999999</v>
      </c>
      <c r="KA57" s="6">
        <v>32.777000000000001</v>
      </c>
      <c r="KB57" s="6">
        <v>27.88</v>
      </c>
      <c r="KC57" s="6">
        <v>29.745999999999999</v>
      </c>
      <c r="KD57" s="6">
        <v>30.611999999999998</v>
      </c>
      <c r="KE57" s="6">
        <v>34.127000000000002</v>
      </c>
      <c r="KF57" s="6">
        <v>26.914000000000001</v>
      </c>
      <c r="KG57" s="6">
        <v>31.012</v>
      </c>
      <c r="KH57" s="6">
        <v>32.777000000000001</v>
      </c>
      <c r="KI57" s="6">
        <v>28.013000000000002</v>
      </c>
      <c r="KJ57" s="6">
        <v>31.411999999999999</v>
      </c>
      <c r="KK57" s="6">
        <v>29.446000000000002</v>
      </c>
      <c r="KL57" s="6">
        <v>32.793999999999997</v>
      </c>
      <c r="KM57" s="6">
        <v>27.146999999999998</v>
      </c>
      <c r="KN57" s="6">
        <v>32.277999999999999</v>
      </c>
      <c r="KO57" s="6">
        <v>28.596</v>
      </c>
      <c r="KP57" s="6">
        <v>30.178999999999998</v>
      </c>
      <c r="KQ57" s="6">
        <v>30.445</v>
      </c>
      <c r="KR57" s="6">
        <v>27.53</v>
      </c>
      <c r="KS57" s="6">
        <v>24.116</v>
      </c>
      <c r="KT57" s="6">
        <v>30.478999999999999</v>
      </c>
      <c r="KU57" s="6">
        <v>26.131</v>
      </c>
      <c r="KV57" s="6">
        <v>28.596</v>
      </c>
      <c r="KW57" s="6">
        <v>26.547999999999998</v>
      </c>
      <c r="KX57" s="6">
        <v>27.914000000000001</v>
      </c>
      <c r="KY57" s="6">
        <v>30.562000000000001</v>
      </c>
      <c r="KZ57" s="6">
        <v>28.18</v>
      </c>
      <c r="LA57" s="6">
        <v>29.446000000000002</v>
      </c>
      <c r="LB57" s="6">
        <v>31.312000000000001</v>
      </c>
      <c r="LC57" s="6">
        <v>29.962</v>
      </c>
      <c r="LD57" s="6">
        <v>29.829000000000001</v>
      </c>
      <c r="LE57" s="6">
        <v>30.779</v>
      </c>
      <c r="LF57" s="6">
        <v>28.23</v>
      </c>
      <c r="LG57" s="6">
        <v>32.378</v>
      </c>
      <c r="LH57" s="6">
        <v>29.463000000000001</v>
      </c>
      <c r="LI57" s="6">
        <v>30.295999999999999</v>
      </c>
      <c r="LJ57" s="6">
        <v>32.811</v>
      </c>
      <c r="LK57" s="6">
        <v>27.63</v>
      </c>
      <c r="LL57" s="6">
        <v>29.463000000000001</v>
      </c>
      <c r="LM57" s="6">
        <v>27.381</v>
      </c>
      <c r="LN57" s="6">
        <v>28.896000000000001</v>
      </c>
      <c r="LO57" s="6">
        <v>29.163</v>
      </c>
      <c r="LP57" s="6">
        <v>27.48</v>
      </c>
      <c r="LQ57" s="6">
        <v>28.363</v>
      </c>
      <c r="LR57" s="6">
        <v>26.997</v>
      </c>
      <c r="LS57" s="6">
        <v>33.543999999999997</v>
      </c>
      <c r="LT57" s="6">
        <v>28.347000000000001</v>
      </c>
      <c r="LU57" s="6">
        <v>27.797000000000001</v>
      </c>
      <c r="LV57" s="6">
        <v>24.998999999999999</v>
      </c>
      <c r="LW57" s="6">
        <v>31.212</v>
      </c>
      <c r="LX57" s="6">
        <v>27.747</v>
      </c>
      <c r="LY57" s="6">
        <v>29.545999999999999</v>
      </c>
      <c r="LZ57" s="6">
        <v>26.213999999999999</v>
      </c>
      <c r="MA57" s="6">
        <v>30.728999999999999</v>
      </c>
      <c r="MB57" s="6">
        <v>31.012</v>
      </c>
      <c r="MC57" s="6">
        <v>23.15</v>
      </c>
      <c r="MD57" s="6">
        <v>29.03</v>
      </c>
      <c r="ME57" s="6">
        <v>26.581</v>
      </c>
      <c r="MF57" s="6">
        <v>27.097000000000001</v>
      </c>
      <c r="MG57" s="6">
        <v>27.997</v>
      </c>
      <c r="MH57" s="6">
        <v>28.63</v>
      </c>
      <c r="MI57" s="6">
        <v>29.379000000000001</v>
      </c>
      <c r="MJ57" s="6">
        <v>26.231000000000002</v>
      </c>
      <c r="MK57" s="6">
        <v>29.696000000000002</v>
      </c>
      <c r="ML57" s="6">
        <v>29.18</v>
      </c>
      <c r="MM57" s="6">
        <v>26.631</v>
      </c>
      <c r="MN57" s="6">
        <v>27.646999999999998</v>
      </c>
      <c r="MO57" s="6">
        <v>29.861999999999998</v>
      </c>
      <c r="MP57" s="6">
        <v>26.763999999999999</v>
      </c>
      <c r="MQ57" s="6">
        <v>30.529</v>
      </c>
      <c r="MR57" s="6">
        <v>26.398</v>
      </c>
      <c r="MS57" s="6">
        <v>24.748999999999999</v>
      </c>
      <c r="MT57" s="6">
        <v>30.445</v>
      </c>
      <c r="MU57" s="6">
        <v>25.515000000000001</v>
      </c>
      <c r="MV57" s="6">
        <v>28.93</v>
      </c>
      <c r="MW57" s="6">
        <v>30.196000000000002</v>
      </c>
      <c r="MX57" s="6">
        <v>25.515000000000001</v>
      </c>
      <c r="MY57" s="6">
        <v>26.047999999999998</v>
      </c>
      <c r="MZ57" s="6">
        <v>27.280999999999999</v>
      </c>
    </row>
    <row r="58" spans="2:364">
      <c r="B58" s="5" t="s">
        <v>32</v>
      </c>
      <c r="D58" s="6" t="s">
        <v>400</v>
      </c>
      <c r="E58" s="6">
        <v>1238.578</v>
      </c>
      <c r="F58" s="6">
        <v>1229.614</v>
      </c>
      <c r="G58" s="6">
        <v>1241.348</v>
      </c>
      <c r="H58" s="6">
        <v>1242.587</v>
      </c>
      <c r="I58" s="6">
        <v>1241.0899999999999</v>
      </c>
      <c r="J58" s="6">
        <v>1238.492</v>
      </c>
      <c r="K58" s="6">
        <v>1252.549</v>
      </c>
      <c r="L58" s="6">
        <v>1237.941</v>
      </c>
      <c r="M58" s="6">
        <v>1246.5609999999999</v>
      </c>
      <c r="N58" s="6">
        <v>1252.2729999999999</v>
      </c>
      <c r="O58" s="6">
        <v>1248.3510000000001</v>
      </c>
      <c r="P58" s="6">
        <v>1198.729</v>
      </c>
      <c r="Q58" s="6">
        <v>1170.306</v>
      </c>
      <c r="R58" s="6">
        <v>1166.779</v>
      </c>
      <c r="S58" s="6">
        <v>1210.068</v>
      </c>
      <c r="T58" s="6">
        <v>1221.579</v>
      </c>
      <c r="U58" s="6">
        <v>1222.404</v>
      </c>
      <c r="V58" s="6">
        <v>1225.846</v>
      </c>
      <c r="W58" s="6">
        <v>1239.7650000000001</v>
      </c>
      <c r="X58" s="6">
        <v>1255.508</v>
      </c>
      <c r="Y58" s="6">
        <v>1279.7159999999999</v>
      </c>
      <c r="Z58" s="6">
        <v>1300.8789999999999</v>
      </c>
      <c r="AA58" s="6">
        <v>1325.6379999999999</v>
      </c>
      <c r="AB58" s="6">
        <v>1365.538</v>
      </c>
      <c r="AC58" s="6">
        <v>1398.7619999999999</v>
      </c>
      <c r="AD58" s="6">
        <v>1422.3679999999999</v>
      </c>
      <c r="AE58" s="6">
        <v>1463.008</v>
      </c>
      <c r="AF58" s="6">
        <v>1485.616</v>
      </c>
      <c r="AG58" s="6">
        <v>1525.2750000000001</v>
      </c>
      <c r="AH58" s="6">
        <v>1564.556</v>
      </c>
      <c r="AI58" s="6">
        <v>1579.0429999999999</v>
      </c>
      <c r="AJ58" s="6">
        <v>1607.3630000000001</v>
      </c>
      <c r="AK58" s="6">
        <v>1638.299</v>
      </c>
      <c r="AL58" s="6">
        <v>1655.367</v>
      </c>
      <c r="AM58" s="6">
        <v>1688.884</v>
      </c>
      <c r="AN58" s="6">
        <v>1708.808</v>
      </c>
      <c r="AO58" s="6">
        <v>1733.463</v>
      </c>
      <c r="AP58" s="6">
        <v>1749.74</v>
      </c>
      <c r="AQ58" s="6">
        <v>1776.684</v>
      </c>
      <c r="AR58" s="6">
        <v>1773.2429999999999</v>
      </c>
      <c r="AS58" s="6">
        <v>1787.6780000000001</v>
      </c>
      <c r="AT58" s="6">
        <v>1812.248</v>
      </c>
      <c r="AU58" s="6">
        <v>1822.2619999999999</v>
      </c>
      <c r="AV58" s="6">
        <v>1841.9449999999999</v>
      </c>
      <c r="AW58" s="6">
        <v>1861.405</v>
      </c>
      <c r="AX58" s="6">
        <v>1881.8620000000001</v>
      </c>
      <c r="AY58" s="6">
        <v>1915.671</v>
      </c>
      <c r="AZ58" s="6">
        <v>1909.856</v>
      </c>
      <c r="BA58" s="6">
        <v>1922.0540000000001</v>
      </c>
      <c r="BB58" s="6">
        <v>1946.848</v>
      </c>
      <c r="BC58" s="6">
        <v>1953.1279999999999</v>
      </c>
      <c r="BD58" s="6">
        <v>1963.5719999999999</v>
      </c>
      <c r="BE58" s="6">
        <v>1979.194</v>
      </c>
      <c r="BF58" s="6">
        <v>2000.8910000000001</v>
      </c>
      <c r="BG58" s="6">
        <v>2004.9860000000001</v>
      </c>
      <c r="BH58" s="6">
        <v>2021.0730000000001</v>
      </c>
      <c r="BI58" s="6">
        <v>2023.809</v>
      </c>
      <c r="BJ58" s="6">
        <v>2033.0309999999999</v>
      </c>
      <c r="BK58" s="6">
        <v>2051.011</v>
      </c>
      <c r="BL58" s="6">
        <v>2057.4969999999998</v>
      </c>
      <c r="BM58" s="6">
        <v>2057.9789999999998</v>
      </c>
      <c r="BN58" s="6">
        <v>2071.21</v>
      </c>
      <c r="BO58" s="6">
        <v>2066.0659999999998</v>
      </c>
      <c r="BP58" s="6">
        <v>2085.25</v>
      </c>
      <c r="BQ58" s="6">
        <v>2086.73</v>
      </c>
      <c r="BR58" s="6">
        <v>2079.2449999999999</v>
      </c>
      <c r="BS58" s="6">
        <v>2080.7420000000002</v>
      </c>
      <c r="BT58" s="6">
        <v>2084.63</v>
      </c>
      <c r="BU58" s="6">
        <v>2098.67</v>
      </c>
      <c r="BV58" s="6">
        <v>2091.134</v>
      </c>
      <c r="BW58" s="6">
        <v>2090.377</v>
      </c>
      <c r="BX58" s="6">
        <v>2092.2179999999998</v>
      </c>
      <c r="BY58" s="6">
        <v>2080.3629999999998</v>
      </c>
      <c r="BZ58" s="6">
        <v>2099.5819999999999</v>
      </c>
      <c r="CA58" s="6">
        <v>2092.7860000000001</v>
      </c>
      <c r="CB58" s="6">
        <v>2097.3449999999998</v>
      </c>
      <c r="CC58" s="6">
        <v>2095.3670000000002</v>
      </c>
      <c r="CD58" s="6">
        <v>2093.681</v>
      </c>
      <c r="CE58" s="6">
        <v>2095.5390000000002</v>
      </c>
      <c r="CF58" s="6">
        <v>2097.4830000000002</v>
      </c>
      <c r="CG58" s="6">
        <v>2088.0540000000001</v>
      </c>
      <c r="CH58" s="6">
        <v>2081.0520000000001</v>
      </c>
      <c r="CI58" s="6">
        <v>2065.8939999999998</v>
      </c>
      <c r="CJ58" s="6">
        <v>2084.2350000000001</v>
      </c>
      <c r="CK58" s="6">
        <v>2062.8310000000001</v>
      </c>
      <c r="CL58" s="6">
        <v>2074.8229999999999</v>
      </c>
      <c r="CM58" s="6">
        <v>2068.44</v>
      </c>
      <c r="CN58" s="6">
        <v>2063.5540000000001</v>
      </c>
      <c r="CO58" s="6">
        <v>2065.7559999999999</v>
      </c>
      <c r="CP58" s="6">
        <v>2055.0540000000001</v>
      </c>
      <c r="CQ58" s="6">
        <v>2050.8209999999999</v>
      </c>
      <c r="CR58" s="6">
        <v>2047.277</v>
      </c>
      <c r="CS58" s="6">
        <v>2043.8869999999999</v>
      </c>
      <c r="CT58" s="6">
        <v>2039.4659999999999</v>
      </c>
      <c r="CU58" s="6">
        <v>2029.0909999999999</v>
      </c>
      <c r="CV58" s="6">
        <v>2024.548</v>
      </c>
      <c r="CW58" s="6">
        <v>2024.789</v>
      </c>
      <c r="CX58" s="6">
        <v>2008.134</v>
      </c>
      <c r="CY58" s="6">
        <v>2009.528</v>
      </c>
      <c r="CZ58" s="6">
        <v>2003.1790000000001</v>
      </c>
      <c r="DA58" s="6">
        <v>1997.019</v>
      </c>
      <c r="DB58" s="6">
        <v>1984.3040000000001</v>
      </c>
      <c r="DC58" s="6">
        <v>1979.5039999999999</v>
      </c>
      <c r="DD58" s="6">
        <v>1979.366</v>
      </c>
      <c r="DE58" s="6">
        <v>1967.34</v>
      </c>
      <c r="DF58" s="6">
        <v>1966.2380000000001</v>
      </c>
      <c r="DG58" s="6">
        <v>1948.104</v>
      </c>
      <c r="DH58" s="6">
        <v>1934.202</v>
      </c>
      <c r="DI58" s="6">
        <v>1941.548</v>
      </c>
      <c r="DJ58" s="6">
        <v>1929.9860000000001</v>
      </c>
      <c r="DK58" s="6">
        <v>1927.337</v>
      </c>
      <c r="DL58" s="6">
        <v>1927.027</v>
      </c>
      <c r="DM58" s="6">
        <v>1915.3440000000001</v>
      </c>
      <c r="DN58" s="6">
        <v>1925.3230000000001</v>
      </c>
      <c r="DO58" s="6">
        <v>1898.827</v>
      </c>
      <c r="DP58" s="6">
        <v>1889.415</v>
      </c>
      <c r="DQ58" s="6">
        <v>1883.2560000000001</v>
      </c>
      <c r="DR58" s="6">
        <v>1876.8209999999999</v>
      </c>
      <c r="DS58" s="6">
        <v>1864.329</v>
      </c>
      <c r="DT58" s="6">
        <v>1862.7639999999999</v>
      </c>
      <c r="DU58" s="6">
        <v>1858.325</v>
      </c>
      <c r="DV58" s="6">
        <v>1848.913</v>
      </c>
      <c r="DW58" s="6">
        <v>1838.125</v>
      </c>
      <c r="DX58" s="6">
        <v>1845.42</v>
      </c>
      <c r="DY58" s="6">
        <v>1831.2950000000001</v>
      </c>
      <c r="DZ58" s="6">
        <v>1817.5129999999999</v>
      </c>
      <c r="EA58" s="6">
        <v>1822.847</v>
      </c>
      <c r="EB58" s="6">
        <v>1807.413</v>
      </c>
      <c r="EC58" s="6">
        <v>1793.098</v>
      </c>
      <c r="ED58" s="6">
        <v>1802.269</v>
      </c>
      <c r="EF58" s="6">
        <v>1390.337</v>
      </c>
      <c r="EG58" s="6">
        <v>1386.9349999999999</v>
      </c>
      <c r="EH58" s="6">
        <v>1390.739</v>
      </c>
      <c r="EI58" s="6">
        <v>1377.597</v>
      </c>
      <c r="EJ58" s="6">
        <v>1377.6590000000001</v>
      </c>
      <c r="EK58" s="6">
        <v>1371.5360000000001</v>
      </c>
      <c r="EL58" s="6">
        <v>1370.098</v>
      </c>
      <c r="EM58" s="6">
        <v>1384.663</v>
      </c>
      <c r="EN58" s="6">
        <v>1362.414</v>
      </c>
      <c r="EO58" s="6">
        <v>1363.6659999999999</v>
      </c>
      <c r="EP58" s="6">
        <v>1368.165</v>
      </c>
      <c r="EQ58" s="6">
        <v>1357.3889999999999</v>
      </c>
      <c r="ER58" s="6">
        <v>1360.45</v>
      </c>
      <c r="ES58" s="6">
        <v>1350.0450000000001</v>
      </c>
      <c r="ET58" s="6">
        <v>1349.875</v>
      </c>
      <c r="EU58" s="6">
        <v>1352.009</v>
      </c>
      <c r="EV58" s="6">
        <v>1346.5350000000001</v>
      </c>
      <c r="EW58" s="6">
        <v>1349.4269999999999</v>
      </c>
      <c r="EX58" s="6">
        <v>1326.6679999999999</v>
      </c>
      <c r="EY58" s="6">
        <v>1337.3979999999999</v>
      </c>
      <c r="EZ58" s="6">
        <v>1333.95</v>
      </c>
      <c r="FA58" s="6">
        <v>1332.605</v>
      </c>
      <c r="FB58" s="6">
        <v>1328.1980000000001</v>
      </c>
      <c r="FC58" s="6">
        <v>1325.771</v>
      </c>
      <c r="FD58" s="6">
        <v>1326.884</v>
      </c>
      <c r="FE58" s="6">
        <v>1316.68</v>
      </c>
      <c r="FF58" s="6">
        <v>1320.653</v>
      </c>
      <c r="FG58" s="6">
        <v>1311.748</v>
      </c>
      <c r="FH58" s="6">
        <v>1312.8140000000001</v>
      </c>
      <c r="FI58" s="6">
        <v>1305.702</v>
      </c>
      <c r="FJ58" s="6">
        <v>1308.9649999999999</v>
      </c>
      <c r="FK58" s="6">
        <v>1314.3910000000001</v>
      </c>
      <c r="FL58" s="6">
        <v>1298.3430000000001</v>
      </c>
      <c r="FM58" s="6">
        <v>1308.269</v>
      </c>
      <c r="FN58" s="6">
        <v>1291.153</v>
      </c>
      <c r="FO58" s="6">
        <v>1301.3579999999999</v>
      </c>
      <c r="FP58" s="6">
        <v>1296.5650000000001</v>
      </c>
      <c r="FQ58" s="6">
        <v>1293.1479999999999</v>
      </c>
      <c r="FR58" s="6">
        <v>1295.73</v>
      </c>
      <c r="FS58" s="6">
        <v>1280.068</v>
      </c>
      <c r="FT58" s="6">
        <v>1290.921</v>
      </c>
      <c r="FU58" s="6">
        <v>1281.8610000000001</v>
      </c>
      <c r="FV58" s="6">
        <v>1285.6489999999999</v>
      </c>
      <c r="FW58" s="6">
        <v>1275.4449999999999</v>
      </c>
      <c r="FX58" s="6">
        <v>1274.2850000000001</v>
      </c>
      <c r="FY58" s="6">
        <v>1285.1079999999999</v>
      </c>
      <c r="FZ58" s="6">
        <v>1265.519</v>
      </c>
      <c r="GA58" s="6">
        <v>1271.92</v>
      </c>
      <c r="GB58" s="6">
        <v>1269.0440000000001</v>
      </c>
      <c r="GC58" s="6">
        <v>1266.8789999999999</v>
      </c>
      <c r="GD58" s="6">
        <v>1268.8889999999999</v>
      </c>
      <c r="GE58" s="6">
        <v>1255.0360000000001</v>
      </c>
      <c r="GF58" s="6">
        <v>1254.7729999999999</v>
      </c>
      <c r="GG58" s="6">
        <v>1250.2429999999999</v>
      </c>
      <c r="GH58" s="6">
        <v>1253.1030000000001</v>
      </c>
      <c r="GI58" s="6">
        <v>1247.4290000000001</v>
      </c>
      <c r="GJ58" s="6">
        <v>1241.136</v>
      </c>
      <c r="GK58" s="6">
        <v>1242.8679999999999</v>
      </c>
      <c r="GL58" s="6">
        <v>1236.838</v>
      </c>
      <c r="GM58" s="6">
        <v>1247.9079999999999</v>
      </c>
      <c r="GN58" s="6">
        <v>1232.8030000000001</v>
      </c>
      <c r="GO58" s="6">
        <v>1241.9870000000001</v>
      </c>
      <c r="GP58" s="6">
        <v>1230.5609999999999</v>
      </c>
      <c r="GQ58" s="6">
        <v>1239.6210000000001</v>
      </c>
      <c r="GR58" s="6">
        <v>1226.123</v>
      </c>
      <c r="GS58" s="6">
        <v>1223.5719999999999</v>
      </c>
      <c r="GT58" s="6">
        <v>1227.1130000000001</v>
      </c>
      <c r="GU58" s="6">
        <v>1220.6500000000001</v>
      </c>
      <c r="GV58" s="6">
        <v>1220.2170000000001</v>
      </c>
      <c r="GW58" s="6">
        <v>1219.0730000000001</v>
      </c>
      <c r="GX58" s="6">
        <v>1220.0630000000001</v>
      </c>
      <c r="GY58" s="6">
        <v>1223.6030000000001</v>
      </c>
      <c r="GZ58" s="6">
        <v>1214.8679999999999</v>
      </c>
      <c r="HA58" s="6">
        <v>1206.2560000000001</v>
      </c>
      <c r="HB58" s="6">
        <v>1210.8789999999999</v>
      </c>
      <c r="HC58" s="6">
        <v>1204.895</v>
      </c>
      <c r="HD58" s="6">
        <v>1213.8630000000001</v>
      </c>
      <c r="HE58" s="6">
        <v>1202.7619999999999</v>
      </c>
      <c r="HF58" s="6">
        <v>1198.8810000000001</v>
      </c>
      <c r="HG58" s="6">
        <v>1191.7380000000001</v>
      </c>
      <c r="HH58" s="6">
        <v>1200.7829999999999</v>
      </c>
      <c r="HI58" s="6">
        <v>1193.933</v>
      </c>
      <c r="HJ58" s="6">
        <v>1189.8979999999999</v>
      </c>
      <c r="HK58" s="6">
        <v>1196.1289999999999</v>
      </c>
      <c r="HL58" s="6">
        <v>1192.0930000000001</v>
      </c>
      <c r="HM58" s="6">
        <v>1192.588</v>
      </c>
      <c r="HN58" s="6">
        <v>1185.8779999999999</v>
      </c>
      <c r="HO58" s="6">
        <v>1190.5630000000001</v>
      </c>
      <c r="HP58" s="6">
        <v>1178.673</v>
      </c>
      <c r="HQ58" s="6">
        <v>1172.999</v>
      </c>
      <c r="HR58" s="6">
        <v>1182.4459999999999</v>
      </c>
      <c r="HS58" s="6">
        <v>1179.616</v>
      </c>
      <c r="HT58" s="6">
        <v>1181.626</v>
      </c>
      <c r="HU58" s="6">
        <v>1166.1959999999999</v>
      </c>
      <c r="HV58" s="6">
        <v>1166.335</v>
      </c>
      <c r="HW58" s="6">
        <v>1171.855</v>
      </c>
      <c r="HX58" s="6">
        <v>1166.644</v>
      </c>
      <c r="HY58" s="6">
        <v>1162.2380000000001</v>
      </c>
      <c r="HZ58" s="6">
        <v>1163.8150000000001</v>
      </c>
      <c r="IA58" s="6">
        <v>1161.2950000000001</v>
      </c>
      <c r="IB58" s="6">
        <v>1153.394</v>
      </c>
      <c r="IC58" s="6">
        <v>1159.702</v>
      </c>
      <c r="ID58" s="6">
        <v>1151.3989999999999</v>
      </c>
      <c r="IE58" s="6">
        <v>1155.1869999999999</v>
      </c>
      <c r="IF58" s="6">
        <v>1156.625</v>
      </c>
      <c r="IG58" s="6">
        <v>1148.6320000000001</v>
      </c>
      <c r="IH58" s="6">
        <v>1154.7080000000001</v>
      </c>
      <c r="II58" s="6">
        <v>1141.5039999999999</v>
      </c>
      <c r="IJ58" s="6">
        <v>1149.127</v>
      </c>
      <c r="IK58" s="6">
        <v>1146.7149999999999</v>
      </c>
      <c r="IL58" s="6">
        <v>1138.0719999999999</v>
      </c>
      <c r="IM58" s="6">
        <v>1142.8489999999999</v>
      </c>
      <c r="IN58" s="6">
        <v>1134.5160000000001</v>
      </c>
      <c r="IO58" s="6">
        <v>1128.95</v>
      </c>
      <c r="IP58" s="6">
        <v>1130.681</v>
      </c>
      <c r="IQ58" s="6">
        <v>1141.69</v>
      </c>
      <c r="IR58" s="6">
        <v>1133.82</v>
      </c>
      <c r="IS58" s="6">
        <v>1135.567</v>
      </c>
      <c r="IT58" s="6">
        <v>1126.1510000000001</v>
      </c>
      <c r="IU58" s="6">
        <v>1127.326</v>
      </c>
      <c r="IV58" s="6">
        <v>1133.99</v>
      </c>
      <c r="IW58" s="6">
        <v>1120.771</v>
      </c>
      <c r="IX58" s="6">
        <v>1124.9449999999999</v>
      </c>
      <c r="IY58" s="6">
        <v>1118.653</v>
      </c>
      <c r="IZ58" s="6">
        <v>1119.07</v>
      </c>
      <c r="JA58" s="6">
        <v>1124.3579999999999</v>
      </c>
      <c r="JB58" s="6">
        <v>1113.473</v>
      </c>
      <c r="JC58" s="6">
        <v>1119.7190000000001</v>
      </c>
      <c r="JD58" s="6">
        <v>1105.155</v>
      </c>
      <c r="JE58" s="6">
        <v>1112.252</v>
      </c>
      <c r="JF58" s="6">
        <v>1102.078</v>
      </c>
      <c r="JG58" s="6">
        <v>1104.3969999999999</v>
      </c>
      <c r="JH58" s="6">
        <v>1106.2059999999999</v>
      </c>
      <c r="JI58" s="6">
        <v>1110.365</v>
      </c>
      <c r="JJ58" s="6">
        <v>1103.578</v>
      </c>
      <c r="JK58" s="6">
        <v>1100.8879999999999</v>
      </c>
      <c r="JL58" s="6">
        <v>1098.306</v>
      </c>
      <c r="JM58" s="6">
        <v>1092.4000000000001</v>
      </c>
      <c r="JN58" s="6">
        <v>1094.9659999999999</v>
      </c>
      <c r="JO58" s="6">
        <v>1101.1510000000001</v>
      </c>
      <c r="JP58" s="6">
        <v>1092.5229999999999</v>
      </c>
      <c r="JQ58" s="6">
        <v>1104.5060000000001</v>
      </c>
      <c r="JR58" s="6">
        <v>1087.607</v>
      </c>
      <c r="JS58" s="6">
        <v>1102.5419999999999</v>
      </c>
      <c r="JT58" s="6">
        <v>1080.0309999999999</v>
      </c>
      <c r="JU58" s="6">
        <v>1087.7460000000001</v>
      </c>
      <c r="JV58" s="6">
        <v>1084.1120000000001</v>
      </c>
      <c r="JW58" s="6">
        <v>1082.365</v>
      </c>
      <c r="JX58" s="6">
        <v>1081.7619999999999</v>
      </c>
      <c r="JY58" s="6">
        <v>1072.934</v>
      </c>
      <c r="JZ58" s="6">
        <v>1074.4649999999999</v>
      </c>
      <c r="KA58" s="6">
        <v>1073.088</v>
      </c>
      <c r="KB58" s="6">
        <v>1072.702</v>
      </c>
      <c r="KC58" s="6">
        <v>1071.6659999999999</v>
      </c>
      <c r="KD58" s="6">
        <v>1080.634</v>
      </c>
      <c r="KE58" s="6">
        <v>1073.058</v>
      </c>
      <c r="KF58" s="6">
        <v>1069.3</v>
      </c>
      <c r="KG58" s="6">
        <v>1080</v>
      </c>
      <c r="KH58" s="6">
        <v>1064.7860000000001</v>
      </c>
      <c r="KI58" s="6">
        <v>1066.347</v>
      </c>
      <c r="KJ58" s="6">
        <v>1070.9390000000001</v>
      </c>
      <c r="KK58" s="6">
        <v>1059.1579999999999</v>
      </c>
      <c r="KL58" s="6">
        <v>1069.1300000000001</v>
      </c>
      <c r="KM58" s="6">
        <v>1053.329</v>
      </c>
      <c r="KN58" s="6">
        <v>1063.9659999999999</v>
      </c>
      <c r="KO58" s="6">
        <v>1057.5350000000001</v>
      </c>
      <c r="KP58" s="6">
        <v>1056.8699999999999</v>
      </c>
      <c r="KQ58" s="6">
        <v>1061.585</v>
      </c>
      <c r="KR58" s="6">
        <v>1053.932</v>
      </c>
      <c r="KS58" s="6">
        <v>1051.288</v>
      </c>
      <c r="KT58" s="6">
        <v>1046.9280000000001</v>
      </c>
      <c r="KU58" s="6">
        <v>1049.6179999999999</v>
      </c>
      <c r="KV58" s="6">
        <v>1045.088</v>
      </c>
      <c r="KW58" s="6">
        <v>1050.9939999999999</v>
      </c>
      <c r="KX58" s="6">
        <v>1045.4749999999999</v>
      </c>
      <c r="KY58" s="6">
        <v>1034.7139999999999</v>
      </c>
      <c r="KZ58" s="6">
        <v>1046.1400000000001</v>
      </c>
      <c r="LA58" s="6">
        <v>1039.259</v>
      </c>
      <c r="LB58" s="6">
        <v>1043.867</v>
      </c>
      <c r="LC58" s="6">
        <v>1038.27</v>
      </c>
      <c r="LD58" s="6">
        <v>1033.539</v>
      </c>
      <c r="LE58" s="6">
        <v>1045.088</v>
      </c>
      <c r="LF58" s="6">
        <v>1026.798</v>
      </c>
      <c r="LG58" s="6">
        <v>1031.08</v>
      </c>
      <c r="LH58" s="6">
        <v>1030.4929999999999</v>
      </c>
      <c r="LI58" s="6">
        <v>1031.73</v>
      </c>
      <c r="LJ58" s="6">
        <v>1026.7360000000001</v>
      </c>
      <c r="LK58" s="6">
        <v>1042.5219999999999</v>
      </c>
      <c r="LL58" s="6">
        <v>1026.0250000000001</v>
      </c>
      <c r="LM58" s="6">
        <v>1042.1199999999999</v>
      </c>
      <c r="LN58" s="6">
        <v>1023.473</v>
      </c>
      <c r="LO58" s="6">
        <v>1029.5029999999999</v>
      </c>
      <c r="LP58" s="6">
        <v>1029.07</v>
      </c>
      <c r="LQ58" s="6">
        <v>1022.082</v>
      </c>
      <c r="LR58" s="6">
        <v>1031.56</v>
      </c>
      <c r="LS58" s="6">
        <v>1017.103</v>
      </c>
      <c r="LT58" s="6">
        <v>1017.088</v>
      </c>
      <c r="LU58" s="6">
        <v>1019.515</v>
      </c>
      <c r="LV58" s="6">
        <v>1015.944</v>
      </c>
      <c r="LW58" s="6">
        <v>1020.288</v>
      </c>
      <c r="LX58" s="6">
        <v>1015.279</v>
      </c>
      <c r="LY58" s="6">
        <v>1015.526</v>
      </c>
      <c r="LZ58" s="6">
        <v>1012.62</v>
      </c>
      <c r="MA58" s="6">
        <v>1016.299</v>
      </c>
      <c r="MB58" s="6">
        <v>1006.296</v>
      </c>
      <c r="MC58" s="6">
        <v>1004.874</v>
      </c>
      <c r="MD58" s="6">
        <v>1006.729</v>
      </c>
      <c r="ME58" s="6">
        <v>1002.431</v>
      </c>
      <c r="MF58" s="6">
        <v>1014.259</v>
      </c>
      <c r="MG58" s="6">
        <v>998.92100000000005</v>
      </c>
      <c r="MH58" s="6">
        <v>1003.127</v>
      </c>
      <c r="MI58" s="6">
        <v>996.66399999999999</v>
      </c>
      <c r="MJ58" s="6">
        <v>998.05499999999995</v>
      </c>
      <c r="MK58" s="6">
        <v>1004.905</v>
      </c>
      <c r="ML58" s="6">
        <v>995.52</v>
      </c>
      <c r="MM58" s="6">
        <v>1002.91</v>
      </c>
      <c r="MN58" s="6">
        <v>992.072</v>
      </c>
      <c r="MO58" s="6">
        <v>986.72199999999998</v>
      </c>
      <c r="MP58" s="6">
        <v>990.12400000000002</v>
      </c>
      <c r="MQ58" s="6">
        <v>994.08199999999999</v>
      </c>
      <c r="MR58" s="6">
        <v>991.94799999999998</v>
      </c>
      <c r="MS58" s="6">
        <v>988.51599999999996</v>
      </c>
      <c r="MT58" s="6">
        <v>988.62400000000002</v>
      </c>
      <c r="MU58" s="6">
        <v>981.82100000000003</v>
      </c>
      <c r="MV58" s="6">
        <v>986.64499999999998</v>
      </c>
      <c r="MW58" s="6">
        <v>984.35699999999997</v>
      </c>
      <c r="MX58" s="6">
        <v>987.65</v>
      </c>
      <c r="MY58" s="6">
        <v>985.62400000000002</v>
      </c>
      <c r="MZ58" s="6">
        <v>985.17600000000004</v>
      </c>
    </row>
    <row r="59" spans="2:364">
      <c r="B59" s="5" t="s">
        <v>33</v>
      </c>
      <c r="D59" s="6" t="s">
        <v>524</v>
      </c>
      <c r="E59" s="6">
        <v>1</v>
      </c>
      <c r="F59" s="6">
        <v>0.99199999999999999</v>
      </c>
      <c r="G59" s="6">
        <v>0.99099999999999999</v>
      </c>
      <c r="H59" s="6">
        <v>1</v>
      </c>
      <c r="I59" s="6">
        <v>0.996</v>
      </c>
      <c r="J59" s="6">
        <v>0.99099999999999999</v>
      </c>
      <c r="K59" s="6">
        <v>0.997</v>
      </c>
      <c r="L59" s="6">
        <v>1.002</v>
      </c>
      <c r="M59" s="6">
        <v>1.002</v>
      </c>
      <c r="N59" s="6">
        <v>1.0009999999999999</v>
      </c>
      <c r="O59" s="6">
        <v>1.008</v>
      </c>
      <c r="P59" s="6">
        <v>0.95799999999999996</v>
      </c>
      <c r="Q59" s="6">
        <v>0.93300000000000005</v>
      </c>
      <c r="R59" s="6">
        <v>0.92700000000000005</v>
      </c>
      <c r="S59" s="6">
        <v>0.96899999999999997</v>
      </c>
      <c r="T59" s="6">
        <v>0.96399999999999997</v>
      </c>
      <c r="U59" s="6">
        <v>0.96299999999999997</v>
      </c>
      <c r="V59" s="6">
        <v>0.96299999999999997</v>
      </c>
      <c r="W59" s="6">
        <v>0.96199999999999997</v>
      </c>
      <c r="X59" s="6">
        <v>0.96499999999999997</v>
      </c>
      <c r="Y59" s="6">
        <v>0.97</v>
      </c>
      <c r="Z59" s="6">
        <v>0.97099999999999997</v>
      </c>
      <c r="AA59" s="6">
        <v>0.97699999999999998</v>
      </c>
      <c r="AB59" s="6">
        <v>0.97099999999999997</v>
      </c>
      <c r="AC59" s="6">
        <v>0.97199999999999998</v>
      </c>
      <c r="AD59" s="6">
        <v>0.97</v>
      </c>
      <c r="AE59" s="6">
        <v>0.97899999999999998</v>
      </c>
      <c r="AF59" s="6">
        <v>0.96899999999999997</v>
      </c>
      <c r="AG59" s="6">
        <v>0.96799999999999997</v>
      </c>
      <c r="AH59" s="6">
        <v>0.98</v>
      </c>
      <c r="AI59" s="6">
        <v>0.97799999999999998</v>
      </c>
      <c r="AJ59" s="6">
        <v>0.98199999999999998</v>
      </c>
      <c r="AK59" s="6">
        <v>0.96699999999999997</v>
      </c>
      <c r="AL59" s="6">
        <v>0.97799999999999998</v>
      </c>
      <c r="AM59" s="6">
        <v>0.98199999999999998</v>
      </c>
      <c r="AN59" s="6">
        <v>0.98199999999999998</v>
      </c>
      <c r="AO59" s="6">
        <v>0.98199999999999998</v>
      </c>
      <c r="AP59" s="6">
        <v>0.98499999999999999</v>
      </c>
      <c r="AQ59" s="6">
        <v>0.97799999999999998</v>
      </c>
      <c r="AR59" s="6">
        <v>0.98099999999999998</v>
      </c>
      <c r="AS59" s="6">
        <v>0.97899999999999998</v>
      </c>
      <c r="AT59" s="6">
        <v>0.98299999999999998</v>
      </c>
      <c r="AU59" s="6">
        <v>0.98199999999999998</v>
      </c>
      <c r="AV59" s="6">
        <v>0.97799999999999998</v>
      </c>
      <c r="AW59" s="6">
        <v>0.97799999999999998</v>
      </c>
      <c r="AX59" s="6">
        <v>0.99199999999999999</v>
      </c>
      <c r="AY59" s="6">
        <v>0.99399999999999999</v>
      </c>
      <c r="AZ59" s="6">
        <v>0.98599999999999999</v>
      </c>
      <c r="BA59" s="6">
        <v>0.98</v>
      </c>
      <c r="BB59" s="6">
        <v>0.98699999999999999</v>
      </c>
      <c r="BC59" s="6">
        <v>0.98</v>
      </c>
      <c r="BD59" s="6">
        <v>0.98399999999999999</v>
      </c>
      <c r="BE59" s="6">
        <v>0.98699999999999999</v>
      </c>
      <c r="BF59" s="6">
        <v>0.98799999999999999</v>
      </c>
      <c r="BG59" s="6">
        <v>0.98699999999999999</v>
      </c>
      <c r="BH59" s="6">
        <v>0.995</v>
      </c>
      <c r="BI59" s="6">
        <v>0.98799999999999999</v>
      </c>
      <c r="BJ59" s="6">
        <v>0.99299999999999999</v>
      </c>
      <c r="BK59" s="6">
        <v>0.995</v>
      </c>
      <c r="BL59" s="6">
        <v>0.99299999999999999</v>
      </c>
      <c r="BM59" s="6">
        <v>0.98799999999999999</v>
      </c>
      <c r="BN59" s="6">
        <v>0.99</v>
      </c>
      <c r="BO59" s="6">
        <v>0.98699999999999999</v>
      </c>
      <c r="BP59" s="6">
        <v>0.98799999999999999</v>
      </c>
      <c r="BQ59" s="6">
        <v>0.99099999999999999</v>
      </c>
      <c r="BR59" s="6">
        <v>0.997</v>
      </c>
      <c r="BS59" s="6">
        <v>0.996</v>
      </c>
      <c r="BT59" s="6">
        <v>0.995</v>
      </c>
      <c r="BU59" s="6">
        <v>0.99299999999999999</v>
      </c>
      <c r="BV59" s="6">
        <v>0.995</v>
      </c>
      <c r="BW59" s="6">
        <v>0.99399999999999999</v>
      </c>
      <c r="BX59" s="6">
        <v>0.99299999999999999</v>
      </c>
      <c r="BY59" s="6">
        <v>0.996</v>
      </c>
      <c r="BZ59" s="6">
        <v>0.995</v>
      </c>
      <c r="CA59" s="6">
        <v>0.98899999999999999</v>
      </c>
      <c r="CB59" s="6">
        <v>0.99299999999999999</v>
      </c>
      <c r="CC59" s="6">
        <v>0.998</v>
      </c>
      <c r="CD59" s="6">
        <v>0.998</v>
      </c>
      <c r="CE59" s="6">
        <v>0.999</v>
      </c>
      <c r="CF59" s="6">
        <v>1.0029999999999999</v>
      </c>
      <c r="CG59" s="6">
        <v>0.997</v>
      </c>
      <c r="CH59" s="6">
        <v>0.99399999999999999</v>
      </c>
      <c r="CI59" s="6">
        <v>0.998</v>
      </c>
      <c r="CJ59" s="6">
        <v>0.995</v>
      </c>
      <c r="CK59" s="6">
        <v>0.99199999999999999</v>
      </c>
      <c r="CL59" s="6">
        <v>0.996</v>
      </c>
      <c r="CM59" s="6">
        <v>0.997</v>
      </c>
      <c r="CN59" s="6">
        <v>1.0069999999999999</v>
      </c>
      <c r="CO59" s="6">
        <v>1.0009999999999999</v>
      </c>
      <c r="CP59" s="6">
        <v>0.997</v>
      </c>
      <c r="CQ59" s="6">
        <v>0.999</v>
      </c>
      <c r="CR59" s="6">
        <v>1</v>
      </c>
      <c r="CS59" s="6">
        <v>1.002</v>
      </c>
      <c r="CT59" s="6">
        <v>1.01</v>
      </c>
      <c r="CU59" s="6">
        <v>0.996</v>
      </c>
      <c r="CV59" s="6">
        <v>0.99399999999999999</v>
      </c>
      <c r="CW59" s="6">
        <v>1.002</v>
      </c>
      <c r="CX59" s="6">
        <v>1.0049999999999999</v>
      </c>
      <c r="CY59" s="6">
        <v>0.999</v>
      </c>
      <c r="CZ59" s="6">
        <v>0.996</v>
      </c>
      <c r="DA59" s="6">
        <v>1.002</v>
      </c>
      <c r="DB59" s="6">
        <v>1.0029999999999999</v>
      </c>
      <c r="DC59" s="6">
        <v>1.0009999999999999</v>
      </c>
      <c r="DD59" s="6">
        <v>1.006</v>
      </c>
      <c r="DE59" s="6">
        <v>1.01</v>
      </c>
      <c r="DF59" s="6">
        <v>1.0049999999999999</v>
      </c>
      <c r="DG59" s="6">
        <v>1.002</v>
      </c>
      <c r="DH59" s="6">
        <v>0.99399999999999999</v>
      </c>
      <c r="DI59" s="6">
        <v>0.995</v>
      </c>
      <c r="DJ59" s="6">
        <v>1.0029999999999999</v>
      </c>
      <c r="DK59" s="6">
        <v>1.0009999999999999</v>
      </c>
      <c r="DL59" s="6">
        <v>1.006</v>
      </c>
      <c r="DM59" s="6">
        <v>1.004</v>
      </c>
      <c r="DN59" s="6">
        <v>1.004</v>
      </c>
      <c r="DO59" s="6">
        <v>0.996</v>
      </c>
      <c r="DP59" s="6">
        <v>1.0029999999999999</v>
      </c>
      <c r="DQ59" s="6">
        <v>1.0049999999999999</v>
      </c>
      <c r="DR59" s="6">
        <v>1.0029999999999999</v>
      </c>
      <c r="DS59" s="6">
        <v>1.002</v>
      </c>
      <c r="DT59" s="6">
        <v>1</v>
      </c>
      <c r="DU59" s="6">
        <v>1.002</v>
      </c>
      <c r="DV59" s="6">
        <v>1.0049999999999999</v>
      </c>
      <c r="DW59" s="6">
        <v>1.006</v>
      </c>
      <c r="DX59" s="6">
        <v>1.008</v>
      </c>
      <c r="DY59" s="6">
        <v>1.0049999999999999</v>
      </c>
      <c r="DZ59" s="6">
        <v>1.004</v>
      </c>
      <c r="EA59" s="6">
        <v>1.0049999999999999</v>
      </c>
      <c r="EB59" s="6">
        <v>1.002</v>
      </c>
      <c r="EC59" s="6">
        <v>1.002</v>
      </c>
      <c r="ED59" s="6">
        <v>1.006</v>
      </c>
      <c r="EF59" s="6">
        <v>1441.182</v>
      </c>
      <c r="EG59" s="6">
        <v>1436.624</v>
      </c>
      <c r="EH59" s="6">
        <v>1437.4649999999999</v>
      </c>
      <c r="EI59" s="6">
        <v>1436.905</v>
      </c>
      <c r="EJ59" s="6">
        <v>1425.8430000000001</v>
      </c>
      <c r="EK59" s="6">
        <v>1428.2619999999999</v>
      </c>
      <c r="EL59" s="6">
        <v>1414.7670000000001</v>
      </c>
      <c r="EM59" s="6">
        <v>1423.9849999999999</v>
      </c>
      <c r="EN59" s="6">
        <v>1419.8109999999999</v>
      </c>
      <c r="EO59" s="6">
        <v>1415.4449999999999</v>
      </c>
      <c r="EP59" s="6">
        <v>1408.587</v>
      </c>
      <c r="EQ59" s="6">
        <v>1404.826</v>
      </c>
      <c r="ER59" s="6">
        <v>1407.23</v>
      </c>
      <c r="ES59" s="6">
        <v>1394.856</v>
      </c>
      <c r="ET59" s="6">
        <v>1397.26</v>
      </c>
      <c r="EU59" s="6">
        <v>1389.105</v>
      </c>
      <c r="EV59" s="6">
        <v>1390.86</v>
      </c>
      <c r="EW59" s="6">
        <v>1386.2139999999999</v>
      </c>
      <c r="EX59" s="6">
        <v>1380.5360000000001</v>
      </c>
      <c r="EY59" s="6">
        <v>1397.865</v>
      </c>
      <c r="EZ59" s="6">
        <v>1382.4680000000001</v>
      </c>
      <c r="FA59" s="6">
        <v>1389.075</v>
      </c>
      <c r="FB59" s="6">
        <v>1372.5709999999999</v>
      </c>
      <c r="FC59" s="6">
        <v>1377.896</v>
      </c>
      <c r="FD59" s="6">
        <v>1376.347</v>
      </c>
      <c r="FE59" s="6">
        <v>1361.923</v>
      </c>
      <c r="FF59" s="6">
        <v>1371.6130000000001</v>
      </c>
      <c r="FG59" s="6">
        <v>1349.357</v>
      </c>
      <c r="FH59" s="6">
        <v>1359.2539999999999</v>
      </c>
      <c r="FI59" s="6">
        <v>1361.9079999999999</v>
      </c>
      <c r="FJ59" s="6">
        <v>1358.3389999999999</v>
      </c>
      <c r="FK59" s="6">
        <v>1357.867</v>
      </c>
      <c r="FL59" s="6">
        <v>1349.829</v>
      </c>
      <c r="FM59" s="6">
        <v>1358.605</v>
      </c>
      <c r="FN59" s="6">
        <v>1343.93</v>
      </c>
      <c r="FO59" s="6">
        <v>1345.0060000000001</v>
      </c>
      <c r="FP59" s="6">
        <v>1344.461</v>
      </c>
      <c r="FQ59" s="6">
        <v>1330.2280000000001</v>
      </c>
      <c r="FR59" s="6">
        <v>1341.29</v>
      </c>
      <c r="FS59" s="6">
        <v>1328.1780000000001</v>
      </c>
      <c r="FT59" s="6">
        <v>1333.252</v>
      </c>
      <c r="FU59" s="6">
        <v>1332.308</v>
      </c>
      <c r="FV59" s="6">
        <v>1324.83</v>
      </c>
      <c r="FW59" s="6">
        <v>1321.63</v>
      </c>
      <c r="FX59" s="6">
        <v>1317.3820000000001</v>
      </c>
      <c r="FY59" s="6">
        <v>1319.123</v>
      </c>
      <c r="FZ59" s="6">
        <v>1315.45</v>
      </c>
      <c r="GA59" s="6">
        <v>1312.338</v>
      </c>
      <c r="GB59" s="6">
        <v>1307.6189999999999</v>
      </c>
      <c r="GC59" s="6">
        <v>1308.8869999999999</v>
      </c>
      <c r="GD59" s="6">
        <v>1308.8869999999999</v>
      </c>
      <c r="GE59" s="6">
        <v>1304.9639999999999</v>
      </c>
      <c r="GF59" s="6">
        <v>1308.7550000000001</v>
      </c>
      <c r="GG59" s="6">
        <v>1297.2950000000001</v>
      </c>
      <c r="GH59" s="6">
        <v>1295.319</v>
      </c>
      <c r="GI59" s="6">
        <v>1291.056</v>
      </c>
      <c r="GJ59" s="6">
        <v>1284.3309999999999</v>
      </c>
      <c r="GK59" s="6">
        <v>1293.4010000000001</v>
      </c>
      <c r="GL59" s="6">
        <v>1281.7940000000001</v>
      </c>
      <c r="GM59" s="6">
        <v>1295.0239999999999</v>
      </c>
      <c r="GN59" s="6">
        <v>1281.3810000000001</v>
      </c>
      <c r="GO59" s="6">
        <v>1280.732</v>
      </c>
      <c r="GP59" s="6">
        <v>1278.373</v>
      </c>
      <c r="GQ59" s="6">
        <v>1275.069</v>
      </c>
      <c r="GR59" s="6">
        <v>1273.9190000000001</v>
      </c>
      <c r="GS59" s="6">
        <v>1275.5409999999999</v>
      </c>
      <c r="GT59" s="6">
        <v>1272.68</v>
      </c>
      <c r="GU59" s="6">
        <v>1259.126</v>
      </c>
      <c r="GV59" s="6">
        <v>1262.9010000000001</v>
      </c>
      <c r="GW59" s="6">
        <v>1259.4359999999999</v>
      </c>
      <c r="GX59" s="6">
        <v>1255.9839999999999</v>
      </c>
      <c r="GY59" s="6">
        <v>1263.0930000000001</v>
      </c>
      <c r="GZ59" s="6">
        <v>1248.3</v>
      </c>
      <c r="HA59" s="6">
        <v>1259.8630000000001</v>
      </c>
      <c r="HB59" s="6">
        <v>1252.1790000000001</v>
      </c>
      <c r="HC59" s="6">
        <v>1253.1969999999999</v>
      </c>
      <c r="HD59" s="6">
        <v>1247.74</v>
      </c>
      <c r="HE59" s="6">
        <v>1241.029</v>
      </c>
      <c r="HF59" s="6">
        <v>1249.8779999999999</v>
      </c>
      <c r="HG59" s="6">
        <v>1236.443</v>
      </c>
      <c r="HH59" s="6">
        <v>1243.846</v>
      </c>
      <c r="HI59" s="6">
        <v>1240.0119999999999</v>
      </c>
      <c r="HJ59" s="6">
        <v>1235.3810000000001</v>
      </c>
      <c r="HK59" s="6">
        <v>1232.8879999999999</v>
      </c>
      <c r="HL59" s="6">
        <v>1231.944</v>
      </c>
      <c r="HM59" s="6">
        <v>1233.4929999999999</v>
      </c>
      <c r="HN59" s="6">
        <v>1228.626</v>
      </c>
      <c r="HO59" s="6">
        <v>1234.6289999999999</v>
      </c>
      <c r="HP59" s="6">
        <v>1225.204</v>
      </c>
      <c r="HQ59" s="6">
        <v>1217.3869999999999</v>
      </c>
      <c r="HR59" s="6">
        <v>1218.287</v>
      </c>
      <c r="HS59" s="6">
        <v>1220.086</v>
      </c>
      <c r="HT59" s="6">
        <v>1216.3989999999999</v>
      </c>
      <c r="HU59" s="6">
        <v>1209.6590000000001</v>
      </c>
      <c r="HV59" s="6">
        <v>1214.1130000000001</v>
      </c>
      <c r="HW59" s="6">
        <v>1213.789</v>
      </c>
      <c r="HX59" s="6">
        <v>1208.627</v>
      </c>
      <c r="HY59" s="6">
        <v>1207.742</v>
      </c>
      <c r="HZ59" s="6">
        <v>1210.279</v>
      </c>
      <c r="IA59" s="6">
        <v>1203.067</v>
      </c>
      <c r="IB59" s="6">
        <v>1199.2909999999999</v>
      </c>
      <c r="IC59" s="6">
        <v>1209.3789999999999</v>
      </c>
      <c r="ID59" s="6">
        <v>1192.713</v>
      </c>
      <c r="IE59" s="6">
        <v>1200.8399999999999</v>
      </c>
      <c r="IF59" s="6">
        <v>1191.6959999999999</v>
      </c>
      <c r="IG59" s="6">
        <v>1192.241</v>
      </c>
      <c r="IH59" s="6">
        <v>1184.6020000000001</v>
      </c>
      <c r="II59" s="6">
        <v>1191.0909999999999</v>
      </c>
      <c r="IJ59" s="6">
        <v>1192.403</v>
      </c>
      <c r="IK59" s="6">
        <v>1178.0239999999999</v>
      </c>
      <c r="IL59" s="6">
        <v>1191.873</v>
      </c>
      <c r="IM59" s="6">
        <v>1183.7170000000001</v>
      </c>
      <c r="IN59" s="6">
        <v>1178.481</v>
      </c>
      <c r="IO59" s="6">
        <v>1181.991</v>
      </c>
      <c r="IP59" s="6">
        <v>1175.354</v>
      </c>
      <c r="IQ59" s="6">
        <v>1183.51</v>
      </c>
      <c r="IR59" s="6">
        <v>1164.883</v>
      </c>
      <c r="IS59" s="6">
        <v>1179.248</v>
      </c>
      <c r="IT59" s="6">
        <v>1163.5999999999999</v>
      </c>
      <c r="IU59" s="6">
        <v>1171.2539999999999</v>
      </c>
      <c r="IV59" s="6">
        <v>1173.82</v>
      </c>
      <c r="IW59" s="6">
        <v>1159.3820000000001</v>
      </c>
      <c r="IX59" s="6">
        <v>1165.296</v>
      </c>
      <c r="IY59" s="6">
        <v>1160.5319999999999</v>
      </c>
      <c r="IZ59" s="6">
        <v>1167.0360000000001</v>
      </c>
      <c r="JA59" s="6">
        <v>1158.1569999999999</v>
      </c>
      <c r="JB59" s="6">
        <v>1162.2570000000001</v>
      </c>
      <c r="JC59" s="6">
        <v>1160.1780000000001</v>
      </c>
      <c r="JD59" s="6">
        <v>1147.0219999999999</v>
      </c>
      <c r="JE59" s="6">
        <v>1153.6890000000001</v>
      </c>
      <c r="JF59" s="6">
        <v>1146.019</v>
      </c>
      <c r="JG59" s="6">
        <v>1151.432</v>
      </c>
      <c r="JH59" s="6">
        <v>1144.4860000000001</v>
      </c>
      <c r="JI59" s="6">
        <v>1152.0070000000001</v>
      </c>
      <c r="JJ59" s="6">
        <v>1150.7539999999999</v>
      </c>
      <c r="JK59" s="6">
        <v>1132.893</v>
      </c>
      <c r="JL59" s="6">
        <v>1143.394</v>
      </c>
      <c r="JM59" s="6">
        <v>1139.56</v>
      </c>
      <c r="JN59" s="6">
        <v>1131.3</v>
      </c>
      <c r="JO59" s="6">
        <v>1142.922</v>
      </c>
      <c r="JP59" s="6">
        <v>1127.7750000000001</v>
      </c>
      <c r="JQ59" s="6">
        <v>1137.8630000000001</v>
      </c>
      <c r="JR59" s="6">
        <v>1130.297</v>
      </c>
      <c r="JS59" s="6">
        <v>1132.982</v>
      </c>
      <c r="JT59" s="6">
        <v>1126.3150000000001</v>
      </c>
      <c r="JU59" s="6">
        <v>1120.136</v>
      </c>
      <c r="JV59" s="6">
        <v>1126.3889999999999</v>
      </c>
      <c r="JW59" s="6">
        <v>1119.546</v>
      </c>
      <c r="JX59" s="6">
        <v>1122.6579999999999</v>
      </c>
      <c r="JY59" s="6">
        <v>1118.366</v>
      </c>
      <c r="JZ59" s="6">
        <v>1115.8879999999999</v>
      </c>
      <c r="KA59" s="6">
        <v>1111.98</v>
      </c>
      <c r="KB59" s="6">
        <v>1112.8499999999999</v>
      </c>
      <c r="KC59" s="6">
        <v>1112.098</v>
      </c>
      <c r="KD59" s="6">
        <v>1110.8150000000001</v>
      </c>
      <c r="KE59" s="6">
        <v>1113.9269999999999</v>
      </c>
      <c r="KF59" s="6">
        <v>1110.239</v>
      </c>
      <c r="KG59" s="6">
        <v>1108.278</v>
      </c>
      <c r="KH59" s="6">
        <v>1112.127</v>
      </c>
      <c r="KI59" s="6">
        <v>1112.393</v>
      </c>
      <c r="KJ59" s="6">
        <v>1107.732</v>
      </c>
      <c r="KK59" s="6">
        <v>1097.423</v>
      </c>
      <c r="KL59" s="6">
        <v>1112.319</v>
      </c>
      <c r="KM59" s="6">
        <v>1103.6759999999999</v>
      </c>
      <c r="KN59" s="6">
        <v>1105.136</v>
      </c>
      <c r="KO59" s="6">
        <v>1094.06</v>
      </c>
      <c r="KP59" s="6">
        <v>1099.0309999999999</v>
      </c>
      <c r="KQ59" s="6">
        <v>1094.385</v>
      </c>
      <c r="KR59" s="6">
        <v>1094.7829999999999</v>
      </c>
      <c r="KS59" s="6">
        <v>1100.4459999999999</v>
      </c>
      <c r="KT59" s="6">
        <v>1093.4110000000001</v>
      </c>
      <c r="KU59" s="6">
        <v>1088.9870000000001</v>
      </c>
      <c r="KV59" s="6">
        <v>1083.7660000000001</v>
      </c>
      <c r="KW59" s="6">
        <v>1087.704</v>
      </c>
      <c r="KX59" s="6">
        <v>1089.5920000000001</v>
      </c>
      <c r="KY59" s="6">
        <v>1087.5119999999999</v>
      </c>
      <c r="KZ59" s="6">
        <v>1082.94</v>
      </c>
      <c r="LA59" s="6">
        <v>1074.769</v>
      </c>
      <c r="LB59" s="6">
        <v>1082.173</v>
      </c>
      <c r="LC59" s="6">
        <v>1067.4390000000001</v>
      </c>
      <c r="LD59" s="6">
        <v>1074.2380000000001</v>
      </c>
      <c r="LE59" s="6">
        <v>1082.5419999999999</v>
      </c>
      <c r="LF59" s="6">
        <v>1071.4949999999999</v>
      </c>
      <c r="LG59" s="6">
        <v>1079.3119999999999</v>
      </c>
      <c r="LH59" s="6">
        <v>1064.77</v>
      </c>
      <c r="LI59" s="6">
        <v>1072.7929999999999</v>
      </c>
      <c r="LJ59" s="6">
        <v>1067.8230000000001</v>
      </c>
      <c r="LK59" s="6">
        <v>1074.3420000000001</v>
      </c>
      <c r="LL59" s="6">
        <v>1060.4780000000001</v>
      </c>
      <c r="LM59" s="6">
        <v>1073.2059999999999</v>
      </c>
      <c r="LN59" s="6">
        <v>1058.03</v>
      </c>
      <c r="LO59" s="6">
        <v>1068.5160000000001</v>
      </c>
      <c r="LP59" s="6">
        <v>1064.6669999999999</v>
      </c>
      <c r="LQ59" s="6">
        <v>1057.8820000000001</v>
      </c>
      <c r="LR59" s="6">
        <v>1064.268</v>
      </c>
      <c r="LS59" s="6">
        <v>1051.009</v>
      </c>
      <c r="LT59" s="6">
        <v>1060.729</v>
      </c>
      <c r="LU59" s="6">
        <v>1054.4749999999999</v>
      </c>
      <c r="LV59" s="6">
        <v>1055.183</v>
      </c>
      <c r="LW59" s="6">
        <v>1059.9469999999999</v>
      </c>
      <c r="LX59" s="6">
        <v>1052.44</v>
      </c>
      <c r="LY59" s="6">
        <v>1063.4280000000001</v>
      </c>
      <c r="LZ59" s="6">
        <v>1044.741</v>
      </c>
      <c r="MA59" s="6">
        <v>1054.5930000000001</v>
      </c>
      <c r="MB59" s="6">
        <v>1041.3050000000001</v>
      </c>
      <c r="MC59" s="6">
        <v>1046.0239999999999</v>
      </c>
      <c r="MD59" s="6">
        <v>1038.694</v>
      </c>
      <c r="ME59" s="6">
        <v>1039.624</v>
      </c>
      <c r="MF59" s="6">
        <v>1050.9359999999999</v>
      </c>
      <c r="MG59" s="6">
        <v>1030.922</v>
      </c>
      <c r="MH59" s="6">
        <v>1053.576</v>
      </c>
      <c r="MI59" s="6">
        <v>1041.452</v>
      </c>
      <c r="MJ59" s="6">
        <v>1034.4469999999999</v>
      </c>
      <c r="MK59" s="6">
        <v>1042.8389999999999</v>
      </c>
      <c r="ML59" s="6">
        <v>1033.3699999999999</v>
      </c>
      <c r="MM59" s="6">
        <v>1036.069</v>
      </c>
      <c r="MN59" s="6">
        <v>1031.069</v>
      </c>
      <c r="MO59" s="6">
        <v>1030.2729999999999</v>
      </c>
      <c r="MP59" s="6">
        <v>1029.0930000000001</v>
      </c>
      <c r="MQ59" s="6">
        <v>1036.1279999999999</v>
      </c>
      <c r="MR59" s="6">
        <v>1038.2809999999999</v>
      </c>
      <c r="MS59" s="6">
        <v>1020.48</v>
      </c>
      <c r="MT59" s="6">
        <v>1029.5060000000001</v>
      </c>
      <c r="MU59" s="6">
        <v>1021.114</v>
      </c>
      <c r="MV59" s="6">
        <v>1029.3879999999999</v>
      </c>
      <c r="MW59" s="6">
        <v>1026.5119999999999</v>
      </c>
      <c r="MX59" s="6">
        <v>1026.0550000000001</v>
      </c>
      <c r="MY59" s="6">
        <v>1024.5650000000001</v>
      </c>
      <c r="MZ59" s="6">
        <v>1024.8900000000001</v>
      </c>
    </row>
    <row r="60" spans="2:364">
      <c r="B60" s="5" t="s">
        <v>33</v>
      </c>
      <c r="D60" s="6" t="s">
        <v>400</v>
      </c>
      <c r="E60" s="6">
        <v>1240.4079999999999</v>
      </c>
      <c r="F60" s="6">
        <v>1231.07</v>
      </c>
      <c r="G60" s="6">
        <v>1229.722</v>
      </c>
      <c r="H60" s="6">
        <v>1240.2159999999999</v>
      </c>
      <c r="I60" s="6">
        <v>1235.675</v>
      </c>
      <c r="J60" s="6">
        <v>1229.7539999999999</v>
      </c>
      <c r="K60" s="6">
        <v>1236.3969999999999</v>
      </c>
      <c r="L60" s="6">
        <v>1243.056</v>
      </c>
      <c r="M60" s="6">
        <v>1242.3820000000001</v>
      </c>
      <c r="N60" s="6">
        <v>1241.6279999999999</v>
      </c>
      <c r="O60" s="6">
        <v>1250.2760000000001</v>
      </c>
      <c r="P60" s="6">
        <v>1188.421</v>
      </c>
      <c r="Q60" s="6">
        <v>1157.0519999999999</v>
      </c>
      <c r="R60" s="6">
        <v>1150.201</v>
      </c>
      <c r="S60" s="6">
        <v>1202.204</v>
      </c>
      <c r="T60" s="6">
        <v>1195.914</v>
      </c>
      <c r="U60" s="6">
        <v>1194.7429999999999</v>
      </c>
      <c r="V60" s="6">
        <v>1194.615</v>
      </c>
      <c r="W60" s="6">
        <v>1193.4269999999999</v>
      </c>
      <c r="X60" s="6">
        <v>1196.492</v>
      </c>
      <c r="Y60" s="6">
        <v>1202.942</v>
      </c>
      <c r="Z60" s="6">
        <v>1204.771</v>
      </c>
      <c r="AA60" s="6">
        <v>1211.912</v>
      </c>
      <c r="AB60" s="6">
        <v>1204.9639999999999</v>
      </c>
      <c r="AC60" s="6">
        <v>1205.9590000000001</v>
      </c>
      <c r="AD60" s="6">
        <v>1203.44</v>
      </c>
      <c r="AE60" s="6">
        <v>1214.9760000000001</v>
      </c>
      <c r="AF60" s="6">
        <v>1202.1079999999999</v>
      </c>
      <c r="AG60" s="6">
        <v>1200.182</v>
      </c>
      <c r="AH60" s="6">
        <v>1215.442</v>
      </c>
      <c r="AI60" s="6">
        <v>1213.2429999999999</v>
      </c>
      <c r="AJ60" s="6">
        <v>1218.0889999999999</v>
      </c>
      <c r="AK60" s="6">
        <v>1199.653</v>
      </c>
      <c r="AL60" s="6">
        <v>1212.5540000000001</v>
      </c>
      <c r="AM60" s="6">
        <v>1217.4960000000001</v>
      </c>
      <c r="AN60" s="6">
        <v>1217.961</v>
      </c>
      <c r="AO60" s="6">
        <v>1218.2339999999999</v>
      </c>
      <c r="AP60" s="6">
        <v>1221.8920000000001</v>
      </c>
      <c r="AQ60" s="6">
        <v>1213.2270000000001</v>
      </c>
      <c r="AR60" s="6">
        <v>1217.0619999999999</v>
      </c>
      <c r="AS60" s="6">
        <v>1214.03</v>
      </c>
      <c r="AT60" s="6">
        <v>1218.94</v>
      </c>
      <c r="AU60" s="6">
        <v>1218.298</v>
      </c>
      <c r="AV60" s="6">
        <v>1212.6659999999999</v>
      </c>
      <c r="AW60" s="6">
        <v>1213.3720000000001</v>
      </c>
      <c r="AX60" s="6">
        <v>1231.086</v>
      </c>
      <c r="AY60" s="6">
        <v>1232.8989999999999</v>
      </c>
      <c r="AZ60" s="6">
        <v>1223.4159999999999</v>
      </c>
      <c r="BA60" s="6">
        <v>1215.4259999999999</v>
      </c>
      <c r="BB60" s="6">
        <v>1224.3309999999999</v>
      </c>
      <c r="BC60" s="6">
        <v>1215.682</v>
      </c>
      <c r="BD60" s="6">
        <v>1220.9290000000001</v>
      </c>
      <c r="BE60" s="6">
        <v>1224.251</v>
      </c>
      <c r="BF60" s="6">
        <v>1225.4380000000001</v>
      </c>
      <c r="BG60" s="6">
        <v>1224.251</v>
      </c>
      <c r="BH60" s="6">
        <v>1234.809</v>
      </c>
      <c r="BI60" s="6">
        <v>1225.807</v>
      </c>
      <c r="BJ60" s="6">
        <v>1231.8240000000001</v>
      </c>
      <c r="BK60" s="6">
        <v>1234.2470000000001</v>
      </c>
      <c r="BL60" s="6">
        <v>1231.68</v>
      </c>
      <c r="BM60" s="6">
        <v>1225.213</v>
      </c>
      <c r="BN60" s="6">
        <v>1227.4280000000001</v>
      </c>
      <c r="BO60" s="6">
        <v>1224.796</v>
      </c>
      <c r="BP60" s="6">
        <v>1225.615</v>
      </c>
      <c r="BQ60" s="6">
        <v>1228.7270000000001</v>
      </c>
      <c r="BR60" s="6">
        <v>1236.1890000000001</v>
      </c>
      <c r="BS60" s="6">
        <v>1235.4179999999999</v>
      </c>
      <c r="BT60" s="6">
        <v>1233.99</v>
      </c>
      <c r="BU60" s="6">
        <v>1231.134</v>
      </c>
      <c r="BV60" s="6">
        <v>1234.1030000000001</v>
      </c>
      <c r="BW60" s="6">
        <v>1232.386</v>
      </c>
      <c r="BX60" s="6">
        <v>1231.7919999999999</v>
      </c>
      <c r="BY60" s="6">
        <v>1235.4179999999999</v>
      </c>
      <c r="BZ60" s="6">
        <v>1233.6369999999999</v>
      </c>
      <c r="CA60" s="6">
        <v>1227.299</v>
      </c>
      <c r="CB60" s="6">
        <v>1231.6320000000001</v>
      </c>
      <c r="CC60" s="6">
        <v>1237.4880000000001</v>
      </c>
      <c r="CD60" s="6">
        <v>1238.4670000000001</v>
      </c>
      <c r="CE60" s="6">
        <v>1239.606</v>
      </c>
      <c r="CF60" s="6">
        <v>1244.6279999999999</v>
      </c>
      <c r="CG60" s="6">
        <v>1236.654</v>
      </c>
      <c r="CH60" s="6">
        <v>1232.7070000000001</v>
      </c>
      <c r="CI60" s="6">
        <v>1238.0340000000001</v>
      </c>
      <c r="CJ60" s="6">
        <v>1234.0709999999999</v>
      </c>
      <c r="CK60" s="6">
        <v>1230.364</v>
      </c>
      <c r="CL60" s="6">
        <v>1235.9960000000001</v>
      </c>
      <c r="CM60" s="6">
        <v>1236.2049999999999</v>
      </c>
      <c r="CN60" s="6">
        <v>1249.105</v>
      </c>
      <c r="CO60" s="6">
        <v>1242.077</v>
      </c>
      <c r="CP60" s="6">
        <v>1236.7180000000001</v>
      </c>
      <c r="CQ60" s="6">
        <v>1238.9159999999999</v>
      </c>
      <c r="CR60" s="6">
        <v>1240.328</v>
      </c>
      <c r="CS60" s="6">
        <v>1243.441</v>
      </c>
      <c r="CT60" s="6">
        <v>1253.2449999999999</v>
      </c>
      <c r="CU60" s="6">
        <v>1235.5630000000001</v>
      </c>
      <c r="CV60" s="6">
        <v>1233.0920000000001</v>
      </c>
      <c r="CW60" s="6">
        <v>1242.3979999999999</v>
      </c>
      <c r="CX60" s="6">
        <v>1246.6659999999999</v>
      </c>
      <c r="CY60" s="6">
        <v>1239.558</v>
      </c>
      <c r="CZ60" s="6">
        <v>1235.1130000000001</v>
      </c>
      <c r="DA60" s="6">
        <v>1243.2</v>
      </c>
      <c r="DB60" s="6">
        <v>1243.9059999999999</v>
      </c>
      <c r="DC60" s="6">
        <v>1241.3710000000001</v>
      </c>
      <c r="DD60" s="6">
        <v>1247.741</v>
      </c>
      <c r="DE60" s="6">
        <v>1252.346</v>
      </c>
      <c r="DF60" s="6">
        <v>1246.6179999999999</v>
      </c>
      <c r="DG60" s="6">
        <v>1243.2</v>
      </c>
      <c r="DH60" s="6">
        <v>1232.45</v>
      </c>
      <c r="DI60" s="6">
        <v>1234.2629999999999</v>
      </c>
      <c r="DJ60" s="6">
        <v>1244.1949999999999</v>
      </c>
      <c r="DK60" s="6">
        <v>1241.1310000000001</v>
      </c>
      <c r="DL60" s="6">
        <v>1248.175</v>
      </c>
      <c r="DM60" s="6">
        <v>1244.998</v>
      </c>
      <c r="DN60" s="6">
        <v>1245.671</v>
      </c>
      <c r="DO60" s="6">
        <v>1235.242</v>
      </c>
      <c r="DP60" s="6">
        <v>1244.5160000000001</v>
      </c>
      <c r="DQ60" s="6">
        <v>1246.2650000000001</v>
      </c>
      <c r="DR60" s="6">
        <v>1243.5530000000001</v>
      </c>
      <c r="DS60" s="6">
        <v>1243.2809999999999</v>
      </c>
      <c r="DT60" s="6">
        <v>1240.874</v>
      </c>
      <c r="DU60" s="6">
        <v>1242.751</v>
      </c>
      <c r="DV60" s="6">
        <v>1246.442</v>
      </c>
      <c r="DW60" s="6">
        <v>1248.383</v>
      </c>
      <c r="DX60" s="6">
        <v>1250.694</v>
      </c>
      <c r="DY60" s="6">
        <v>1246.779</v>
      </c>
      <c r="DZ60" s="6">
        <v>1245.511</v>
      </c>
      <c r="EA60" s="6">
        <v>1246.4259999999999</v>
      </c>
      <c r="EB60" s="6">
        <v>1242.992</v>
      </c>
      <c r="EC60" s="6">
        <v>1242.623</v>
      </c>
      <c r="ED60" s="6">
        <v>1248.126</v>
      </c>
      <c r="EF60" s="6">
        <v>1455.3520000000001</v>
      </c>
      <c r="EG60" s="6">
        <v>1448.2940000000001</v>
      </c>
      <c r="EH60" s="6">
        <v>1452.47</v>
      </c>
      <c r="EI60" s="6">
        <v>1452.499</v>
      </c>
      <c r="EJ60" s="6">
        <v>1437.9369999999999</v>
      </c>
      <c r="EK60" s="6">
        <v>1449.6610000000001</v>
      </c>
      <c r="EL60" s="6">
        <v>1429.422</v>
      </c>
      <c r="EM60" s="6">
        <v>1432.4380000000001</v>
      </c>
      <c r="EN60" s="6">
        <v>1430.462</v>
      </c>
      <c r="EO60" s="6">
        <v>1429.8230000000001</v>
      </c>
      <c r="EP60" s="6">
        <v>1425.6179999999999</v>
      </c>
      <c r="EQ60" s="6">
        <v>1413.0609999999999</v>
      </c>
      <c r="ER60" s="6">
        <v>1425.5429999999999</v>
      </c>
      <c r="ES60" s="6">
        <v>1409.42</v>
      </c>
      <c r="ET60" s="6">
        <v>1413.0609999999999</v>
      </c>
      <c r="EU60" s="6">
        <v>1399.018</v>
      </c>
      <c r="EV60" s="6">
        <v>1411.4259999999999</v>
      </c>
      <c r="EW60" s="6">
        <v>1406.24</v>
      </c>
      <c r="EX60" s="6">
        <v>1393.2380000000001</v>
      </c>
      <c r="EY60" s="6">
        <v>1410.4459999999999</v>
      </c>
      <c r="EZ60" s="6">
        <v>1388.4680000000001</v>
      </c>
      <c r="FA60" s="6">
        <v>1395.229</v>
      </c>
      <c r="FB60" s="6">
        <v>1387.0119999999999</v>
      </c>
      <c r="FC60" s="6">
        <v>1386.922</v>
      </c>
      <c r="FD60" s="6">
        <v>1387.502</v>
      </c>
      <c r="FE60" s="6">
        <v>1371.9580000000001</v>
      </c>
      <c r="FF60" s="6">
        <v>1382.866</v>
      </c>
      <c r="FG60" s="6">
        <v>1370.383</v>
      </c>
      <c r="FH60" s="6">
        <v>1368.57</v>
      </c>
      <c r="FI60" s="6">
        <v>1381.558</v>
      </c>
      <c r="FJ60" s="6">
        <v>1363.518</v>
      </c>
      <c r="FK60" s="6">
        <v>1378.3779999999999</v>
      </c>
      <c r="FL60" s="6">
        <v>1359.6990000000001</v>
      </c>
      <c r="FM60" s="6">
        <v>1363.681</v>
      </c>
      <c r="FN60" s="6">
        <v>1356.1469999999999</v>
      </c>
      <c r="FO60" s="6">
        <v>1354.6759999999999</v>
      </c>
      <c r="FP60" s="6">
        <v>1350.2180000000001</v>
      </c>
      <c r="FQ60" s="6">
        <v>1343.056</v>
      </c>
      <c r="FR60" s="6">
        <v>1350.932</v>
      </c>
      <c r="FS60" s="6">
        <v>1340.7670000000001</v>
      </c>
      <c r="FT60" s="6">
        <v>1349.059</v>
      </c>
      <c r="FU60" s="6">
        <v>1336.8889999999999</v>
      </c>
      <c r="FV60" s="6">
        <v>1334.66</v>
      </c>
      <c r="FW60" s="6">
        <v>1340.3219999999999</v>
      </c>
      <c r="FX60" s="6">
        <v>1334.452</v>
      </c>
      <c r="FY60" s="6">
        <v>1340.1279999999999</v>
      </c>
      <c r="FZ60" s="6">
        <v>1315.3119999999999</v>
      </c>
      <c r="GA60" s="6">
        <v>1336.636</v>
      </c>
      <c r="GB60" s="6">
        <v>1320.558</v>
      </c>
      <c r="GC60" s="6">
        <v>1322.7719999999999</v>
      </c>
      <c r="GD60" s="6">
        <v>1317.4369999999999</v>
      </c>
      <c r="GE60" s="6">
        <v>1311.3889999999999</v>
      </c>
      <c r="GF60" s="6">
        <v>1324.2729999999999</v>
      </c>
      <c r="GG60" s="6">
        <v>1304.3900000000001</v>
      </c>
      <c r="GH60" s="6">
        <v>1308.492</v>
      </c>
      <c r="GI60" s="6">
        <v>1306.634</v>
      </c>
      <c r="GJ60" s="6">
        <v>1299.8879999999999</v>
      </c>
      <c r="GK60" s="6">
        <v>1298.4760000000001</v>
      </c>
      <c r="GL60" s="6">
        <v>1296.2919999999999</v>
      </c>
      <c r="GM60" s="6">
        <v>1302.1020000000001</v>
      </c>
      <c r="GN60" s="6">
        <v>1281.625</v>
      </c>
      <c r="GO60" s="6">
        <v>1288.059</v>
      </c>
      <c r="GP60" s="6">
        <v>1282.056</v>
      </c>
      <c r="GQ60" s="6">
        <v>1283.6759999999999</v>
      </c>
      <c r="GR60" s="6">
        <v>1288.193</v>
      </c>
      <c r="GS60" s="6">
        <v>1276.7809999999999</v>
      </c>
      <c r="GT60" s="6">
        <v>1279.9749999999999</v>
      </c>
      <c r="GU60" s="6">
        <v>1278.1030000000001</v>
      </c>
      <c r="GV60" s="6">
        <v>1276.0519999999999</v>
      </c>
      <c r="GW60" s="6">
        <v>1277.598</v>
      </c>
      <c r="GX60" s="6">
        <v>1265.74</v>
      </c>
      <c r="GY60" s="6">
        <v>1271.981</v>
      </c>
      <c r="GZ60" s="6">
        <v>1265.2190000000001</v>
      </c>
      <c r="HA60" s="6">
        <v>1268.4739999999999</v>
      </c>
      <c r="HB60" s="6">
        <v>1267.5229999999999</v>
      </c>
      <c r="HC60" s="6">
        <v>1258.741</v>
      </c>
      <c r="HD60" s="6">
        <v>1262.7529999999999</v>
      </c>
      <c r="HE60" s="6">
        <v>1256.838</v>
      </c>
      <c r="HF60" s="6">
        <v>1262.886</v>
      </c>
      <c r="HG60" s="6">
        <v>1249.914</v>
      </c>
      <c r="HH60" s="6">
        <v>1258.874</v>
      </c>
      <c r="HI60" s="6">
        <v>1248.6949999999999</v>
      </c>
      <c r="HJ60" s="6">
        <v>1245.1289999999999</v>
      </c>
      <c r="HK60" s="6">
        <v>1248.2049999999999</v>
      </c>
      <c r="HL60" s="6">
        <v>1243.806</v>
      </c>
      <c r="HM60" s="6">
        <v>1251.0730000000001</v>
      </c>
      <c r="HN60" s="6">
        <v>1236.2570000000001</v>
      </c>
      <c r="HO60" s="6">
        <v>1234.7860000000001</v>
      </c>
      <c r="HP60" s="6">
        <v>1233.479</v>
      </c>
      <c r="HQ60" s="6">
        <v>1231.903</v>
      </c>
      <c r="HR60" s="6">
        <v>1238.694</v>
      </c>
      <c r="HS60" s="6">
        <v>1230.4179999999999</v>
      </c>
      <c r="HT60" s="6">
        <v>1240.002</v>
      </c>
      <c r="HU60" s="6">
        <v>1226.1079999999999</v>
      </c>
      <c r="HV60" s="6">
        <v>1228.8130000000001</v>
      </c>
      <c r="HW60" s="6">
        <v>1223.5219999999999</v>
      </c>
      <c r="HX60" s="6">
        <v>1218.396</v>
      </c>
      <c r="HY60" s="6">
        <v>1219.5250000000001</v>
      </c>
      <c r="HZ60" s="6">
        <v>1214.636</v>
      </c>
      <c r="IA60" s="6">
        <v>1208.8710000000001</v>
      </c>
      <c r="IB60" s="6">
        <v>1212.675</v>
      </c>
      <c r="IC60" s="6">
        <v>1220.268</v>
      </c>
      <c r="ID60" s="6">
        <v>1202.2280000000001</v>
      </c>
      <c r="IE60" s="6">
        <v>1205.0070000000001</v>
      </c>
      <c r="IF60" s="6">
        <v>1197.904</v>
      </c>
      <c r="IG60" s="6">
        <v>1204.665</v>
      </c>
      <c r="IH60" s="6">
        <v>1206.3889999999999</v>
      </c>
      <c r="II60" s="6">
        <v>1190.8599999999999</v>
      </c>
      <c r="IJ60" s="6">
        <v>1205.1410000000001</v>
      </c>
      <c r="IK60" s="6">
        <v>1192.8520000000001</v>
      </c>
      <c r="IL60" s="6">
        <v>1204.1300000000001</v>
      </c>
      <c r="IM60" s="6">
        <v>1191.306</v>
      </c>
      <c r="IN60" s="6">
        <v>1185.971</v>
      </c>
      <c r="IO60" s="6">
        <v>1188.75</v>
      </c>
      <c r="IP60" s="6">
        <v>1183.5050000000001</v>
      </c>
      <c r="IQ60" s="6">
        <v>1189.4929999999999</v>
      </c>
      <c r="IR60" s="6">
        <v>1180.3989999999999</v>
      </c>
      <c r="IS60" s="6">
        <v>1178.348</v>
      </c>
      <c r="IT60" s="6">
        <v>1181.3800000000001</v>
      </c>
      <c r="IU60" s="6">
        <v>1180.1610000000001</v>
      </c>
      <c r="IV60" s="6">
        <v>1178.1849999999999</v>
      </c>
      <c r="IW60" s="6">
        <v>1166.921</v>
      </c>
      <c r="IX60" s="6">
        <v>1181.261</v>
      </c>
      <c r="IY60" s="6">
        <v>1167.337</v>
      </c>
      <c r="IZ60" s="6">
        <v>1174.0830000000001</v>
      </c>
      <c r="JA60" s="6">
        <v>1174.4549999999999</v>
      </c>
      <c r="JB60" s="6">
        <v>1160.932</v>
      </c>
      <c r="JC60" s="6">
        <v>1171.9880000000001</v>
      </c>
      <c r="JD60" s="6">
        <v>1163.3399999999999</v>
      </c>
      <c r="JE60" s="6">
        <v>1162.106</v>
      </c>
      <c r="JF60" s="6">
        <v>1150.6489999999999</v>
      </c>
      <c r="JG60" s="6">
        <v>1161.7650000000001</v>
      </c>
      <c r="JH60" s="6">
        <v>1158.807</v>
      </c>
      <c r="JI60" s="6">
        <v>1147.306</v>
      </c>
      <c r="JJ60" s="6">
        <v>1151.9570000000001</v>
      </c>
      <c r="JK60" s="6">
        <v>1152.0160000000001</v>
      </c>
      <c r="JL60" s="6">
        <v>1149.0889999999999</v>
      </c>
      <c r="JM60" s="6">
        <v>1143.309</v>
      </c>
      <c r="JN60" s="6">
        <v>1148.643</v>
      </c>
      <c r="JO60" s="6">
        <v>1149.1189999999999</v>
      </c>
      <c r="JP60" s="6">
        <v>1144.2149999999999</v>
      </c>
      <c r="JQ60" s="6">
        <v>1146.518</v>
      </c>
      <c r="JR60" s="6">
        <v>1135.789</v>
      </c>
      <c r="JS60" s="6">
        <v>1138.5830000000001</v>
      </c>
      <c r="JT60" s="6">
        <v>1132.164</v>
      </c>
      <c r="JU60" s="6">
        <v>1140.47</v>
      </c>
      <c r="JV60" s="6">
        <v>1136.354</v>
      </c>
      <c r="JW60" s="6">
        <v>1131.5840000000001</v>
      </c>
      <c r="JX60" s="6">
        <v>1132.6690000000001</v>
      </c>
      <c r="JY60" s="6">
        <v>1132.7429999999999</v>
      </c>
      <c r="JZ60" s="6">
        <v>1128.924</v>
      </c>
      <c r="KA60" s="6">
        <v>1123.337</v>
      </c>
      <c r="KB60" s="6">
        <v>1122.1179999999999</v>
      </c>
      <c r="KC60" s="6">
        <v>1123.337</v>
      </c>
      <c r="KD60" s="6">
        <v>1112.6379999999999</v>
      </c>
      <c r="KE60" s="6">
        <v>1121.6869999999999</v>
      </c>
      <c r="KF60" s="6">
        <v>1113.366</v>
      </c>
      <c r="KG60" s="6">
        <v>1112.7570000000001</v>
      </c>
      <c r="KH60" s="6">
        <v>1112.519</v>
      </c>
      <c r="KI60" s="6">
        <v>1115.5650000000001</v>
      </c>
      <c r="KJ60" s="6">
        <v>1114.569</v>
      </c>
      <c r="KK60" s="6">
        <v>1104.242</v>
      </c>
      <c r="KL60" s="6">
        <v>1117.72</v>
      </c>
      <c r="KM60" s="6">
        <v>1101.3</v>
      </c>
      <c r="KN60" s="6">
        <v>1108.239</v>
      </c>
      <c r="KO60" s="6">
        <v>1101.7449999999999</v>
      </c>
      <c r="KP60" s="6">
        <v>1103.499</v>
      </c>
      <c r="KQ60" s="6">
        <v>1102.2950000000001</v>
      </c>
      <c r="KR60" s="6">
        <v>1101.894</v>
      </c>
      <c r="KS60" s="6">
        <v>1104.0039999999999</v>
      </c>
      <c r="KT60" s="6">
        <v>1096.009</v>
      </c>
      <c r="KU60" s="6">
        <v>1098.0150000000001</v>
      </c>
      <c r="KV60" s="6">
        <v>1083.4970000000001</v>
      </c>
      <c r="KW60" s="6">
        <v>1091.3579999999999</v>
      </c>
      <c r="KX60" s="6">
        <v>1098.328</v>
      </c>
      <c r="KY60" s="6">
        <v>1085.251</v>
      </c>
      <c r="KZ60" s="6">
        <v>1091.5070000000001</v>
      </c>
      <c r="LA60" s="6">
        <v>1080.8969999999999</v>
      </c>
      <c r="LB60" s="6">
        <v>1093.944</v>
      </c>
      <c r="LC60" s="6">
        <v>1091.165</v>
      </c>
      <c r="LD60" s="6">
        <v>1085.2950000000001</v>
      </c>
      <c r="LE60" s="6">
        <v>1089.2329999999999</v>
      </c>
      <c r="LF60" s="6">
        <v>1077.895</v>
      </c>
      <c r="LG60" s="6">
        <v>1081.5509999999999</v>
      </c>
      <c r="LH60" s="6">
        <v>1078.7270000000001</v>
      </c>
      <c r="LI60" s="6">
        <v>1077.1369999999999</v>
      </c>
      <c r="LJ60" s="6">
        <v>1072.7239999999999</v>
      </c>
      <c r="LK60" s="6">
        <v>1080.9269999999999</v>
      </c>
      <c r="LL60" s="6">
        <v>1067.4490000000001</v>
      </c>
      <c r="LM60" s="6">
        <v>1078.192</v>
      </c>
      <c r="LN60" s="6">
        <v>1067.508</v>
      </c>
      <c r="LO60" s="6">
        <v>1074.0170000000001</v>
      </c>
      <c r="LP60" s="6">
        <v>1078.6980000000001</v>
      </c>
      <c r="LQ60" s="6">
        <v>1061.9359999999999</v>
      </c>
      <c r="LR60" s="6">
        <v>1068.1469999999999</v>
      </c>
      <c r="LS60" s="6">
        <v>1057.6559999999999</v>
      </c>
      <c r="LT60" s="6">
        <v>1071.654</v>
      </c>
      <c r="LU60" s="6">
        <v>1057.894</v>
      </c>
      <c r="LV60" s="6">
        <v>1061.9949999999999</v>
      </c>
      <c r="LW60" s="6">
        <v>1071.104</v>
      </c>
      <c r="LX60" s="6">
        <v>1056.556</v>
      </c>
      <c r="LY60" s="6">
        <v>1062.5150000000001</v>
      </c>
      <c r="LZ60" s="6">
        <v>1053.4649999999999</v>
      </c>
      <c r="MA60" s="6">
        <v>1058.5619999999999</v>
      </c>
      <c r="MB60" s="6">
        <v>1056.3330000000001</v>
      </c>
      <c r="MC60" s="6">
        <v>1047.0609999999999</v>
      </c>
      <c r="MD60" s="6">
        <v>1052.604</v>
      </c>
      <c r="ME60" s="6">
        <v>1047.7439999999999</v>
      </c>
      <c r="MF60" s="6">
        <v>1048.3240000000001</v>
      </c>
      <c r="MG60" s="6">
        <v>1047.2840000000001</v>
      </c>
      <c r="MH60" s="6">
        <v>1045.471</v>
      </c>
      <c r="MI60" s="6">
        <v>1042.5730000000001</v>
      </c>
      <c r="MJ60" s="6">
        <v>1047.952</v>
      </c>
      <c r="MK60" s="6">
        <v>1050.152</v>
      </c>
      <c r="ML60" s="6">
        <v>1034.1769999999999</v>
      </c>
      <c r="MM60" s="6">
        <v>1040.567</v>
      </c>
      <c r="MN60" s="6">
        <v>1032.855</v>
      </c>
      <c r="MO60" s="6">
        <v>1044.549</v>
      </c>
      <c r="MP60" s="6">
        <v>1037.981</v>
      </c>
      <c r="MQ60" s="6">
        <v>1035.529</v>
      </c>
      <c r="MR60" s="6">
        <v>1039.9870000000001</v>
      </c>
      <c r="MS60" s="6">
        <v>1033.345</v>
      </c>
      <c r="MT60" s="6">
        <v>1039.0360000000001</v>
      </c>
      <c r="MU60" s="6">
        <v>1019.08</v>
      </c>
      <c r="MV60" s="6">
        <v>1036.4359999999999</v>
      </c>
      <c r="MW60" s="6">
        <v>1038.799</v>
      </c>
      <c r="MX60" s="6">
        <v>1028.605</v>
      </c>
      <c r="MY60" s="6">
        <v>1032.9739999999999</v>
      </c>
      <c r="MZ60" s="6">
        <v>1030.893</v>
      </c>
    </row>
    <row r="61" spans="2:364">
      <c r="B61" s="5" t="s">
        <v>34</v>
      </c>
      <c r="D61" s="6" t="s">
        <v>524</v>
      </c>
      <c r="E61" s="6">
        <v>1</v>
      </c>
      <c r="F61" s="6">
        <v>1.002</v>
      </c>
      <c r="G61" s="6">
        <v>1.0029999999999999</v>
      </c>
      <c r="H61" s="6">
        <v>1.002</v>
      </c>
      <c r="I61" s="6">
        <v>0.995</v>
      </c>
      <c r="J61" s="6">
        <v>1.0009999999999999</v>
      </c>
      <c r="K61" s="6">
        <v>1.0029999999999999</v>
      </c>
      <c r="L61" s="6">
        <v>1.006</v>
      </c>
      <c r="M61" s="6">
        <v>1.01</v>
      </c>
      <c r="N61" s="6">
        <v>1.016</v>
      </c>
      <c r="O61" s="6">
        <v>1.01</v>
      </c>
      <c r="P61" s="6">
        <v>0.96099999999999997</v>
      </c>
      <c r="Q61" s="6">
        <v>0.93300000000000005</v>
      </c>
      <c r="R61" s="6">
        <v>0.93</v>
      </c>
      <c r="S61" s="6">
        <v>0.97099999999999997</v>
      </c>
      <c r="T61" s="6">
        <v>0.97399999999999998</v>
      </c>
      <c r="U61" s="6">
        <v>0.97599999999999998</v>
      </c>
      <c r="V61" s="6">
        <v>0.97799999999999998</v>
      </c>
      <c r="W61" s="6">
        <v>0.999</v>
      </c>
      <c r="X61" s="6">
        <v>1.01</v>
      </c>
      <c r="Y61" s="6">
        <v>1.0189999999999999</v>
      </c>
      <c r="Z61" s="6">
        <v>1.042</v>
      </c>
      <c r="AA61" s="6">
        <v>1.0589999999999999</v>
      </c>
      <c r="AB61" s="6">
        <v>1.0840000000000001</v>
      </c>
      <c r="AC61" s="6">
        <v>1.1040000000000001</v>
      </c>
      <c r="AD61" s="6">
        <v>1.141</v>
      </c>
      <c r="AE61" s="6">
        <v>1.167</v>
      </c>
      <c r="AF61" s="6">
        <v>1.1850000000000001</v>
      </c>
      <c r="AG61" s="6">
        <v>1.204</v>
      </c>
      <c r="AH61" s="6">
        <v>1.2290000000000001</v>
      </c>
      <c r="AI61" s="6">
        <v>1.258</v>
      </c>
      <c r="AJ61" s="6">
        <v>1.266</v>
      </c>
      <c r="AK61" s="6">
        <v>1.2849999999999999</v>
      </c>
      <c r="AL61" s="6">
        <v>1.3069999999999999</v>
      </c>
      <c r="AM61" s="6">
        <v>1.3280000000000001</v>
      </c>
      <c r="AN61" s="6">
        <v>1.3620000000000001</v>
      </c>
      <c r="AO61" s="6">
        <v>1.3640000000000001</v>
      </c>
      <c r="AP61" s="6">
        <v>1.3720000000000001</v>
      </c>
      <c r="AQ61" s="6">
        <v>1.3879999999999999</v>
      </c>
      <c r="AR61" s="6">
        <v>1.4159999999999999</v>
      </c>
      <c r="AS61" s="6">
        <v>1.421</v>
      </c>
      <c r="AT61" s="6">
        <v>1.44</v>
      </c>
      <c r="AU61" s="6">
        <v>1.4450000000000001</v>
      </c>
      <c r="AV61" s="6">
        <v>1.474</v>
      </c>
      <c r="AW61" s="6">
        <v>1.49</v>
      </c>
      <c r="AX61" s="6">
        <v>1.5089999999999999</v>
      </c>
      <c r="AY61" s="6">
        <v>1.5209999999999999</v>
      </c>
      <c r="AZ61" s="6">
        <v>1.54</v>
      </c>
      <c r="BA61" s="6">
        <v>1.5489999999999999</v>
      </c>
      <c r="BB61" s="6">
        <v>1.5609999999999999</v>
      </c>
      <c r="BC61" s="6">
        <v>1.5660000000000001</v>
      </c>
      <c r="BD61" s="6">
        <v>1.5780000000000001</v>
      </c>
      <c r="BE61" s="6">
        <v>1.585</v>
      </c>
      <c r="BF61" s="6">
        <v>1.603</v>
      </c>
      <c r="BG61" s="6">
        <v>1.61</v>
      </c>
      <c r="BH61" s="6">
        <v>1.6359999999999999</v>
      </c>
      <c r="BI61" s="6">
        <v>1.647</v>
      </c>
      <c r="BJ61" s="6">
        <v>1.6479999999999999</v>
      </c>
      <c r="BK61" s="6">
        <v>1.657</v>
      </c>
      <c r="BL61" s="6">
        <v>1.6619999999999999</v>
      </c>
      <c r="BM61" s="6">
        <v>1.665</v>
      </c>
      <c r="BN61" s="6">
        <v>1.6659999999999999</v>
      </c>
      <c r="BO61" s="6">
        <v>1.6619999999999999</v>
      </c>
      <c r="BP61" s="6">
        <v>1.6779999999999999</v>
      </c>
      <c r="BQ61" s="6">
        <v>1.675</v>
      </c>
      <c r="BR61" s="6">
        <v>1.6890000000000001</v>
      </c>
      <c r="BS61" s="6">
        <v>1.6990000000000001</v>
      </c>
      <c r="BT61" s="6">
        <v>1.6919999999999999</v>
      </c>
      <c r="BU61" s="6">
        <v>1.7030000000000001</v>
      </c>
      <c r="BV61" s="6">
        <v>1.702</v>
      </c>
      <c r="BW61" s="6">
        <v>1.6910000000000001</v>
      </c>
      <c r="BX61" s="6">
        <v>1.696</v>
      </c>
      <c r="BY61" s="6">
        <v>1.6930000000000001</v>
      </c>
      <c r="BZ61" s="6">
        <v>1.708</v>
      </c>
      <c r="CA61" s="6">
        <v>1.7030000000000001</v>
      </c>
      <c r="CB61" s="6">
        <v>1.7</v>
      </c>
      <c r="CC61" s="6">
        <v>1.7090000000000001</v>
      </c>
      <c r="CD61" s="6">
        <v>1.7050000000000001</v>
      </c>
      <c r="CE61" s="6">
        <v>1.704</v>
      </c>
      <c r="CF61" s="6">
        <v>1.7030000000000001</v>
      </c>
      <c r="CG61" s="6">
        <v>1.712</v>
      </c>
      <c r="CH61" s="6">
        <v>1.6919999999999999</v>
      </c>
      <c r="CI61" s="6">
        <v>1.7</v>
      </c>
      <c r="CJ61" s="6">
        <v>1.696</v>
      </c>
      <c r="CK61" s="6">
        <v>1.6850000000000001</v>
      </c>
      <c r="CL61" s="6">
        <v>1.6870000000000001</v>
      </c>
      <c r="CM61" s="6">
        <v>1.6930000000000001</v>
      </c>
      <c r="CN61" s="6">
        <v>1.6850000000000001</v>
      </c>
      <c r="CO61" s="6">
        <v>1.681</v>
      </c>
      <c r="CP61" s="6">
        <v>1.681</v>
      </c>
      <c r="CQ61" s="6">
        <v>1.6759999999999999</v>
      </c>
      <c r="CR61" s="6">
        <v>1.663</v>
      </c>
      <c r="CS61" s="6">
        <v>1.6739999999999999</v>
      </c>
      <c r="CT61" s="6">
        <v>1.66</v>
      </c>
      <c r="CU61" s="6">
        <v>1.651</v>
      </c>
      <c r="CV61" s="6">
        <v>1.6439999999999999</v>
      </c>
      <c r="CW61" s="6">
        <v>1.6439999999999999</v>
      </c>
      <c r="CX61" s="6">
        <v>1.6419999999999999</v>
      </c>
      <c r="CY61" s="6">
        <v>1.637</v>
      </c>
      <c r="CZ61" s="6">
        <v>1.629</v>
      </c>
      <c r="DA61" s="6">
        <v>1.615</v>
      </c>
      <c r="DB61" s="6">
        <v>1.627</v>
      </c>
      <c r="DC61" s="6">
        <v>1.6140000000000001</v>
      </c>
      <c r="DD61" s="6">
        <v>1.61</v>
      </c>
      <c r="DE61" s="6">
        <v>1.609</v>
      </c>
      <c r="DF61" s="6">
        <v>1.599</v>
      </c>
      <c r="DG61" s="6">
        <v>1.5920000000000001</v>
      </c>
      <c r="DH61" s="6">
        <v>1.591</v>
      </c>
      <c r="DI61" s="6">
        <v>1.5820000000000001</v>
      </c>
      <c r="DJ61" s="6">
        <v>1.5840000000000001</v>
      </c>
      <c r="DK61" s="6">
        <v>1.5640000000000001</v>
      </c>
      <c r="DL61" s="6">
        <v>1.5640000000000001</v>
      </c>
      <c r="DM61" s="6">
        <v>1.5649999999999999</v>
      </c>
      <c r="DN61" s="6">
        <v>1.5529999999999999</v>
      </c>
      <c r="DO61" s="6">
        <v>1.552</v>
      </c>
      <c r="DP61" s="6">
        <v>1.5429999999999999</v>
      </c>
      <c r="DQ61" s="6">
        <v>1.54</v>
      </c>
      <c r="DR61" s="6">
        <v>1.532</v>
      </c>
      <c r="DS61" s="6">
        <v>1.5289999999999999</v>
      </c>
      <c r="DT61" s="6">
        <v>1.518</v>
      </c>
      <c r="DU61" s="6">
        <v>1.5189999999999999</v>
      </c>
      <c r="DV61" s="6">
        <v>1.5109999999999999</v>
      </c>
      <c r="DW61" s="6">
        <v>1.5029999999999999</v>
      </c>
      <c r="DX61" s="6">
        <v>1.5069999999999999</v>
      </c>
      <c r="DY61" s="6">
        <v>1.4950000000000001</v>
      </c>
      <c r="DZ61" s="6">
        <v>1.482</v>
      </c>
      <c r="EA61" s="6">
        <v>1.4770000000000001</v>
      </c>
      <c r="EB61" s="6">
        <v>1.48</v>
      </c>
      <c r="EC61" s="6">
        <v>1.462</v>
      </c>
      <c r="ED61" s="6">
        <v>1.466</v>
      </c>
      <c r="EF61" s="6">
        <v>1460.86</v>
      </c>
      <c r="EG61" s="6">
        <v>1456.6949999999999</v>
      </c>
      <c r="EH61" s="6">
        <v>1448.65</v>
      </c>
      <c r="EI61" s="6">
        <v>1454.1130000000001</v>
      </c>
      <c r="EJ61" s="6">
        <v>1444.605</v>
      </c>
      <c r="EK61" s="6">
        <v>1441.8140000000001</v>
      </c>
      <c r="EL61" s="6">
        <v>1433.1559999999999</v>
      </c>
      <c r="EM61" s="6">
        <v>1436.6189999999999</v>
      </c>
      <c r="EN61" s="6">
        <v>1433.231</v>
      </c>
      <c r="EO61" s="6">
        <v>1427.857</v>
      </c>
      <c r="EP61" s="6">
        <v>1430.634</v>
      </c>
      <c r="EQ61" s="6">
        <v>1422.9760000000001</v>
      </c>
      <c r="ER61" s="6">
        <v>1426.529</v>
      </c>
      <c r="ES61" s="6">
        <v>1406.184</v>
      </c>
      <c r="ET61" s="6">
        <v>1425.932</v>
      </c>
      <c r="EU61" s="6">
        <v>1409.856</v>
      </c>
      <c r="EV61" s="6">
        <v>1402.3330000000001</v>
      </c>
      <c r="EW61" s="6">
        <v>1408.8710000000001</v>
      </c>
      <c r="EX61" s="6">
        <v>1392.213</v>
      </c>
      <c r="EY61" s="6">
        <v>1415.424</v>
      </c>
      <c r="EZ61" s="6">
        <v>1391.885</v>
      </c>
      <c r="FA61" s="6">
        <v>1401.8109999999999</v>
      </c>
      <c r="FB61" s="6">
        <v>1392.422</v>
      </c>
      <c r="FC61" s="6">
        <v>1385.81</v>
      </c>
      <c r="FD61" s="6">
        <v>1399.229</v>
      </c>
      <c r="FE61" s="6">
        <v>1384.3620000000001</v>
      </c>
      <c r="FF61" s="6">
        <v>1388.616</v>
      </c>
      <c r="FG61" s="6">
        <v>1376.421</v>
      </c>
      <c r="FH61" s="6">
        <v>1378.2719999999999</v>
      </c>
      <c r="FI61" s="6">
        <v>1374.0029999999999</v>
      </c>
      <c r="FJ61" s="6">
        <v>1369.779</v>
      </c>
      <c r="FK61" s="6">
        <v>1376.287</v>
      </c>
      <c r="FL61" s="6">
        <v>1365.539</v>
      </c>
      <c r="FM61" s="6">
        <v>1365.4949999999999</v>
      </c>
      <c r="FN61" s="6">
        <v>1353.9860000000001</v>
      </c>
      <c r="FO61" s="6">
        <v>1371.943</v>
      </c>
      <c r="FP61" s="6">
        <v>1354.6279999999999</v>
      </c>
      <c r="FQ61" s="6">
        <v>1343.6569999999999</v>
      </c>
      <c r="FR61" s="6">
        <v>1354.7629999999999</v>
      </c>
      <c r="FS61" s="6">
        <v>1335.8510000000001</v>
      </c>
      <c r="FT61" s="6">
        <v>1348.971</v>
      </c>
      <c r="FU61" s="6">
        <v>1344.3440000000001</v>
      </c>
      <c r="FV61" s="6">
        <v>1347.6869999999999</v>
      </c>
      <c r="FW61" s="6">
        <v>1346.8219999999999</v>
      </c>
      <c r="FX61" s="6">
        <v>1331.537</v>
      </c>
      <c r="FY61" s="6">
        <v>1334.6420000000001</v>
      </c>
      <c r="FZ61" s="6">
        <v>1325.402</v>
      </c>
      <c r="GA61" s="6">
        <v>1332.761</v>
      </c>
      <c r="GB61" s="6">
        <v>1329.6859999999999</v>
      </c>
      <c r="GC61" s="6">
        <v>1319.1780000000001</v>
      </c>
      <c r="GD61" s="6">
        <v>1326.761</v>
      </c>
      <c r="GE61" s="6">
        <v>1312.491</v>
      </c>
      <c r="GF61" s="6">
        <v>1318.2819999999999</v>
      </c>
      <c r="GG61" s="6">
        <v>1304.46</v>
      </c>
      <c r="GH61" s="6">
        <v>1318.193</v>
      </c>
      <c r="GI61" s="6">
        <v>1308.5650000000001</v>
      </c>
      <c r="GJ61" s="6">
        <v>1301.5350000000001</v>
      </c>
      <c r="GK61" s="6">
        <v>1311.67</v>
      </c>
      <c r="GL61" s="6">
        <v>1296.2660000000001</v>
      </c>
      <c r="GM61" s="6">
        <v>1310.8340000000001</v>
      </c>
      <c r="GN61" s="6">
        <v>1294.7729999999999</v>
      </c>
      <c r="GO61" s="6">
        <v>1296.8630000000001</v>
      </c>
      <c r="GP61" s="6">
        <v>1297.0719999999999</v>
      </c>
      <c r="GQ61" s="6">
        <v>1294.9369999999999</v>
      </c>
      <c r="GR61" s="6">
        <v>1289.922</v>
      </c>
      <c r="GS61" s="6">
        <v>1284.9369999999999</v>
      </c>
      <c r="GT61" s="6">
        <v>1290.1010000000001</v>
      </c>
      <c r="GU61" s="6">
        <v>1276.876</v>
      </c>
      <c r="GV61" s="6">
        <v>1279.921</v>
      </c>
      <c r="GW61" s="6">
        <v>1274.951</v>
      </c>
      <c r="GX61" s="6">
        <v>1268.95</v>
      </c>
      <c r="GY61" s="6">
        <v>1279.877</v>
      </c>
      <c r="GZ61" s="6">
        <v>1263.0540000000001</v>
      </c>
      <c r="HA61" s="6">
        <v>1275.279</v>
      </c>
      <c r="HB61" s="6">
        <v>1264.5619999999999</v>
      </c>
      <c r="HC61" s="6">
        <v>1262.8009999999999</v>
      </c>
      <c r="HD61" s="6">
        <v>1269.5329999999999</v>
      </c>
      <c r="HE61" s="6">
        <v>1255.681</v>
      </c>
      <c r="HF61" s="6">
        <v>1260.577</v>
      </c>
      <c r="HG61" s="6">
        <v>1251.009</v>
      </c>
      <c r="HH61" s="6">
        <v>1265.249</v>
      </c>
      <c r="HI61" s="6">
        <v>1257.3530000000001</v>
      </c>
      <c r="HJ61" s="6">
        <v>1251.6949999999999</v>
      </c>
      <c r="HK61" s="6">
        <v>1246.4259999999999</v>
      </c>
      <c r="HL61" s="6">
        <v>1246.9490000000001</v>
      </c>
      <c r="HM61" s="6">
        <v>1244.098</v>
      </c>
      <c r="HN61" s="6">
        <v>1233.1120000000001</v>
      </c>
      <c r="HO61" s="6">
        <v>1241.933</v>
      </c>
      <c r="HP61" s="6">
        <v>1235.47</v>
      </c>
      <c r="HQ61" s="6">
        <v>1237.127</v>
      </c>
      <c r="HR61" s="6">
        <v>1242.8889999999999</v>
      </c>
      <c r="HS61" s="6">
        <v>1226.425</v>
      </c>
      <c r="HT61" s="6">
        <v>1236.694</v>
      </c>
      <c r="HU61" s="6">
        <v>1224.335</v>
      </c>
      <c r="HV61" s="6">
        <v>1233.5899999999999</v>
      </c>
      <c r="HW61" s="6">
        <v>1221.23</v>
      </c>
      <c r="HX61" s="6">
        <v>1222.2750000000001</v>
      </c>
      <c r="HY61" s="6">
        <v>1226.261</v>
      </c>
      <c r="HZ61" s="6">
        <v>1221.3499999999999</v>
      </c>
      <c r="IA61" s="6">
        <v>1218.365</v>
      </c>
      <c r="IB61" s="6">
        <v>1214.499</v>
      </c>
      <c r="IC61" s="6">
        <v>1213.931</v>
      </c>
      <c r="ID61" s="6">
        <v>1215.7380000000001</v>
      </c>
      <c r="IE61" s="6">
        <v>1210.9459999999999</v>
      </c>
      <c r="IF61" s="6">
        <v>1207.886</v>
      </c>
      <c r="IG61" s="6">
        <v>1209.364</v>
      </c>
      <c r="IH61" s="6">
        <v>1212.0060000000001</v>
      </c>
      <c r="II61" s="6">
        <v>1196.482</v>
      </c>
      <c r="IJ61" s="6">
        <v>1209.6179999999999</v>
      </c>
      <c r="IK61" s="6">
        <v>1190.318</v>
      </c>
      <c r="IL61" s="6">
        <v>1196.99</v>
      </c>
      <c r="IM61" s="6">
        <v>1198.6469999999999</v>
      </c>
      <c r="IN61" s="6">
        <v>1191.5419999999999</v>
      </c>
      <c r="IO61" s="6">
        <v>1196.154</v>
      </c>
      <c r="IP61" s="6">
        <v>1179.7049999999999</v>
      </c>
      <c r="IQ61" s="6">
        <v>1185.855</v>
      </c>
      <c r="IR61" s="6">
        <v>1177.3910000000001</v>
      </c>
      <c r="IS61" s="6">
        <v>1180.123</v>
      </c>
      <c r="IT61" s="6">
        <v>1179.81</v>
      </c>
      <c r="IU61" s="6">
        <v>1177.5409999999999</v>
      </c>
      <c r="IV61" s="6">
        <v>1183.422</v>
      </c>
      <c r="IW61" s="6">
        <v>1175.1669999999999</v>
      </c>
      <c r="IX61" s="6">
        <v>1172.3019999999999</v>
      </c>
      <c r="IY61" s="6">
        <v>1174.7049999999999</v>
      </c>
      <c r="IZ61" s="6">
        <v>1179.347</v>
      </c>
      <c r="JA61" s="6">
        <v>1168.704</v>
      </c>
      <c r="JB61" s="6">
        <v>1166.1969999999999</v>
      </c>
      <c r="JC61" s="6">
        <v>1175.242</v>
      </c>
      <c r="JD61" s="6">
        <v>1160.883</v>
      </c>
      <c r="JE61" s="6">
        <v>1171.3910000000001</v>
      </c>
      <c r="JF61" s="6">
        <v>1153.4639999999999</v>
      </c>
      <c r="JG61" s="6">
        <v>1157.2260000000001</v>
      </c>
      <c r="JH61" s="6">
        <v>1156.3599999999999</v>
      </c>
      <c r="JI61" s="6">
        <v>1157.136</v>
      </c>
      <c r="JJ61" s="6">
        <v>1152.2850000000001</v>
      </c>
      <c r="JK61" s="6">
        <v>1141.2550000000001</v>
      </c>
      <c r="JL61" s="6">
        <v>1158.614</v>
      </c>
      <c r="JM61" s="6">
        <v>1146.21</v>
      </c>
      <c r="JN61" s="6">
        <v>1148.509</v>
      </c>
      <c r="JO61" s="6">
        <v>1143.7919999999999</v>
      </c>
      <c r="JP61" s="6">
        <v>1147.2850000000001</v>
      </c>
      <c r="JQ61" s="6">
        <v>1150.8820000000001</v>
      </c>
      <c r="JR61" s="6">
        <v>1140.1199999999999</v>
      </c>
      <c r="JS61" s="6">
        <v>1146.374</v>
      </c>
      <c r="JT61" s="6">
        <v>1135.06</v>
      </c>
      <c r="JU61" s="6">
        <v>1138.4929999999999</v>
      </c>
      <c r="JV61" s="6">
        <v>1145.0160000000001</v>
      </c>
      <c r="JW61" s="6">
        <v>1136.0899999999999</v>
      </c>
      <c r="JX61" s="6">
        <v>1129.8510000000001</v>
      </c>
      <c r="JY61" s="6">
        <v>1118.895</v>
      </c>
      <c r="JZ61" s="6">
        <v>1133.8209999999999</v>
      </c>
      <c r="KA61" s="6">
        <v>1126.836</v>
      </c>
      <c r="KB61" s="6">
        <v>1128.567</v>
      </c>
      <c r="KC61" s="6">
        <v>1126.403</v>
      </c>
      <c r="KD61" s="6">
        <v>1122.1189999999999</v>
      </c>
      <c r="KE61" s="6">
        <v>1125.8800000000001</v>
      </c>
      <c r="KF61" s="6">
        <v>1115.1780000000001</v>
      </c>
      <c r="KG61" s="6">
        <v>1117.76</v>
      </c>
      <c r="KH61" s="6">
        <v>1123.0889999999999</v>
      </c>
      <c r="KI61" s="6">
        <v>1121.104</v>
      </c>
      <c r="KJ61" s="6">
        <v>1119.865</v>
      </c>
      <c r="KK61" s="6">
        <v>1103.6849999999999</v>
      </c>
      <c r="KL61" s="6">
        <v>1113.3119999999999</v>
      </c>
      <c r="KM61" s="6">
        <v>1109.0730000000001</v>
      </c>
      <c r="KN61" s="6">
        <v>1104.8489999999999</v>
      </c>
      <c r="KO61" s="6">
        <v>1106.8789999999999</v>
      </c>
      <c r="KP61" s="6">
        <v>1103.162</v>
      </c>
      <c r="KQ61" s="6">
        <v>1106.058</v>
      </c>
      <c r="KR61" s="6">
        <v>1104.4459999999999</v>
      </c>
      <c r="KS61" s="6">
        <v>1106.9680000000001</v>
      </c>
      <c r="KT61" s="6">
        <v>1095.8630000000001</v>
      </c>
      <c r="KU61" s="6">
        <v>1106.8489999999999</v>
      </c>
      <c r="KV61" s="6">
        <v>1094.1759999999999</v>
      </c>
      <c r="KW61" s="6">
        <v>1095.6089999999999</v>
      </c>
      <c r="KX61" s="6">
        <v>1102.7439999999999</v>
      </c>
      <c r="KY61" s="6">
        <v>1091.3109999999999</v>
      </c>
      <c r="KZ61" s="6">
        <v>1095.9380000000001</v>
      </c>
      <c r="LA61" s="6">
        <v>1087.1610000000001</v>
      </c>
      <c r="LB61" s="6">
        <v>1097.9829999999999</v>
      </c>
      <c r="LC61" s="6">
        <v>1083.579</v>
      </c>
      <c r="LD61" s="6">
        <v>1088.385</v>
      </c>
      <c r="LE61" s="6">
        <v>1086.6980000000001</v>
      </c>
      <c r="LF61" s="6">
        <v>1076.6679999999999</v>
      </c>
      <c r="LG61" s="6">
        <v>1087.1610000000001</v>
      </c>
      <c r="LH61" s="6">
        <v>1072.921</v>
      </c>
      <c r="LI61" s="6">
        <v>1080.444</v>
      </c>
      <c r="LJ61" s="6">
        <v>1077.951</v>
      </c>
      <c r="LK61" s="6">
        <v>1089.788</v>
      </c>
      <c r="LL61" s="6">
        <v>1072.444</v>
      </c>
      <c r="LM61" s="6">
        <v>1074.9659999999999</v>
      </c>
      <c r="LN61" s="6">
        <v>1066.2639999999999</v>
      </c>
      <c r="LO61" s="6">
        <v>1074.548</v>
      </c>
      <c r="LP61" s="6">
        <v>1070.787</v>
      </c>
      <c r="LQ61" s="6">
        <v>1066.7270000000001</v>
      </c>
      <c r="LR61" s="6">
        <v>1067.921</v>
      </c>
      <c r="LS61" s="6">
        <v>1057.8599999999999</v>
      </c>
      <c r="LT61" s="6">
        <v>1076.6679999999999</v>
      </c>
      <c r="LU61" s="6">
        <v>1056.4269999999999</v>
      </c>
      <c r="LV61" s="6">
        <v>1065.846</v>
      </c>
      <c r="LW61" s="6">
        <v>1075.6079999999999</v>
      </c>
      <c r="LX61" s="6">
        <v>1059.413</v>
      </c>
      <c r="LY61" s="6">
        <v>1069.6969999999999</v>
      </c>
      <c r="LZ61" s="6">
        <v>1053.9649999999999</v>
      </c>
      <c r="MA61" s="6">
        <v>1049.576</v>
      </c>
      <c r="MB61" s="6">
        <v>1055.3530000000001</v>
      </c>
      <c r="MC61" s="6">
        <v>1047.5309999999999</v>
      </c>
      <c r="MD61" s="6">
        <v>1057.8309999999999</v>
      </c>
      <c r="ME61" s="6">
        <v>1050.2329999999999</v>
      </c>
      <c r="MF61" s="6">
        <v>1053.502</v>
      </c>
      <c r="MG61" s="6">
        <v>1043.6949999999999</v>
      </c>
      <c r="MH61" s="6">
        <v>1056.5920000000001</v>
      </c>
      <c r="MI61" s="6">
        <v>1049.875</v>
      </c>
      <c r="MJ61" s="6">
        <v>1044.2919999999999</v>
      </c>
      <c r="MK61" s="6">
        <v>1050.636</v>
      </c>
      <c r="ML61" s="6">
        <v>1033.933</v>
      </c>
      <c r="MM61" s="6">
        <v>1041.1130000000001</v>
      </c>
      <c r="MN61" s="6">
        <v>1034.1869999999999</v>
      </c>
      <c r="MO61" s="6">
        <v>1046.8889999999999</v>
      </c>
      <c r="MP61" s="6">
        <v>1029.1420000000001</v>
      </c>
      <c r="MQ61" s="6">
        <v>1033.4110000000001</v>
      </c>
      <c r="MR61" s="6">
        <v>1041.0229999999999</v>
      </c>
      <c r="MS61" s="6">
        <v>1027.201</v>
      </c>
      <c r="MT61" s="6">
        <v>1041.71</v>
      </c>
      <c r="MU61" s="6">
        <v>1028.2760000000001</v>
      </c>
      <c r="MV61" s="6">
        <v>1028.2909999999999</v>
      </c>
      <c r="MW61" s="6">
        <v>1034.963</v>
      </c>
      <c r="MX61" s="6">
        <v>1027.6189999999999</v>
      </c>
      <c r="MY61" s="6">
        <v>1039.77</v>
      </c>
      <c r="MZ61" s="6">
        <v>1030.336</v>
      </c>
    </row>
    <row r="62" spans="2:364">
      <c r="B62" s="5" t="s">
        <v>34</v>
      </c>
      <c r="D62" s="6" t="s">
        <v>400</v>
      </c>
      <c r="E62" s="6">
        <v>1268.6489999999999</v>
      </c>
      <c r="F62" s="6">
        <v>1270.729</v>
      </c>
      <c r="G62" s="6">
        <v>1272.152</v>
      </c>
      <c r="H62" s="6">
        <v>1271.3699999999999</v>
      </c>
      <c r="I62" s="6">
        <v>1261.7850000000001</v>
      </c>
      <c r="J62" s="6">
        <v>1269.7909999999999</v>
      </c>
      <c r="K62" s="6">
        <v>1272.6679999999999</v>
      </c>
      <c r="L62" s="6">
        <v>1276.3579999999999</v>
      </c>
      <c r="M62" s="6">
        <v>1281.298</v>
      </c>
      <c r="N62" s="6">
        <v>1289.163</v>
      </c>
      <c r="O62" s="6">
        <v>1281.924</v>
      </c>
      <c r="P62" s="6">
        <v>1219.57</v>
      </c>
      <c r="Q62" s="6">
        <v>1183.3579999999999</v>
      </c>
      <c r="R62" s="6">
        <v>1179.809</v>
      </c>
      <c r="S62" s="6">
        <v>1231.6400000000001</v>
      </c>
      <c r="T62" s="6">
        <v>1236.049</v>
      </c>
      <c r="U62" s="6">
        <v>1238.3630000000001</v>
      </c>
      <c r="V62" s="6">
        <v>1241.2090000000001</v>
      </c>
      <c r="W62" s="6">
        <v>1267.211</v>
      </c>
      <c r="X62" s="6">
        <v>1281.2829999999999</v>
      </c>
      <c r="Y62" s="6">
        <v>1293.3219999999999</v>
      </c>
      <c r="Z62" s="6">
        <v>1322.06</v>
      </c>
      <c r="AA62" s="6">
        <v>1343.183</v>
      </c>
      <c r="AB62" s="6">
        <v>1375.471</v>
      </c>
      <c r="AC62" s="6">
        <v>1400.597</v>
      </c>
      <c r="AD62" s="6">
        <v>1447.4559999999999</v>
      </c>
      <c r="AE62" s="6">
        <v>1480.9469999999999</v>
      </c>
      <c r="AF62" s="6">
        <v>1502.8679999999999</v>
      </c>
      <c r="AG62" s="6">
        <v>1527.729</v>
      </c>
      <c r="AH62" s="6">
        <v>1559.3440000000001</v>
      </c>
      <c r="AI62" s="6">
        <v>1596.1030000000001</v>
      </c>
      <c r="AJ62" s="6">
        <v>1605.8119999999999</v>
      </c>
      <c r="AK62" s="6">
        <v>1630.845</v>
      </c>
      <c r="AL62" s="6">
        <v>1657.9559999999999</v>
      </c>
      <c r="AM62" s="6">
        <v>1684.4590000000001</v>
      </c>
      <c r="AN62" s="6">
        <v>1727.941</v>
      </c>
      <c r="AO62" s="6">
        <v>1730.693</v>
      </c>
      <c r="AP62" s="6">
        <v>1741.106</v>
      </c>
      <c r="AQ62" s="6">
        <v>1761.213</v>
      </c>
      <c r="AR62" s="6">
        <v>1797.0340000000001</v>
      </c>
      <c r="AS62" s="6">
        <v>1802.835</v>
      </c>
      <c r="AT62" s="6">
        <v>1826.5219999999999</v>
      </c>
      <c r="AU62" s="6">
        <v>1833.0740000000001</v>
      </c>
      <c r="AV62" s="6">
        <v>1870.0360000000001</v>
      </c>
      <c r="AW62" s="6">
        <v>1890.299</v>
      </c>
      <c r="AX62" s="6">
        <v>1914.097</v>
      </c>
      <c r="AY62" s="6">
        <v>1929.075</v>
      </c>
      <c r="AZ62" s="6">
        <v>1953.701</v>
      </c>
      <c r="BA62" s="6">
        <v>1965.037</v>
      </c>
      <c r="BB62" s="6">
        <v>1979.828</v>
      </c>
      <c r="BC62" s="6">
        <v>1986.473</v>
      </c>
      <c r="BD62" s="6">
        <v>2001.78</v>
      </c>
      <c r="BE62" s="6">
        <v>2010.489</v>
      </c>
      <c r="BF62" s="6">
        <v>2034.146</v>
      </c>
      <c r="BG62" s="6">
        <v>2042.2449999999999</v>
      </c>
      <c r="BH62" s="6">
        <v>2076.127</v>
      </c>
      <c r="BI62" s="6">
        <v>2089.5729999999999</v>
      </c>
      <c r="BJ62" s="6">
        <v>2091.1840000000002</v>
      </c>
      <c r="BK62" s="6">
        <v>2101.91</v>
      </c>
      <c r="BL62" s="6">
        <v>2109.0709999999999</v>
      </c>
      <c r="BM62" s="6">
        <v>2112.2449999999999</v>
      </c>
      <c r="BN62" s="6">
        <v>2113.402</v>
      </c>
      <c r="BO62" s="6">
        <v>2108.9299999999998</v>
      </c>
      <c r="BP62" s="6">
        <v>2128.4270000000001</v>
      </c>
      <c r="BQ62" s="6">
        <v>2124.7060000000001</v>
      </c>
      <c r="BR62" s="6">
        <v>2143.3589999999999</v>
      </c>
      <c r="BS62" s="6">
        <v>2155.0230000000001</v>
      </c>
      <c r="BT62" s="6">
        <v>2146.9870000000001</v>
      </c>
      <c r="BU62" s="6">
        <v>2160.3710000000001</v>
      </c>
      <c r="BV62" s="6">
        <v>2159.761</v>
      </c>
      <c r="BW62" s="6">
        <v>2145.7359999999999</v>
      </c>
      <c r="BX62" s="6">
        <v>2151.2710000000002</v>
      </c>
      <c r="BY62" s="6">
        <v>2148.0340000000001</v>
      </c>
      <c r="BZ62" s="6">
        <v>2167.1089999999999</v>
      </c>
      <c r="CA62" s="6">
        <v>2160.9960000000001</v>
      </c>
      <c r="CB62" s="6">
        <v>2157.0720000000001</v>
      </c>
      <c r="CC62" s="6">
        <v>2167.8910000000001</v>
      </c>
      <c r="CD62" s="6">
        <v>2162.6219999999998</v>
      </c>
      <c r="CE62" s="6">
        <v>2162.1529999999998</v>
      </c>
      <c r="CF62" s="6">
        <v>2160.9960000000001</v>
      </c>
      <c r="CG62" s="6">
        <v>2171.6590000000001</v>
      </c>
      <c r="CH62" s="6">
        <v>2146.08</v>
      </c>
      <c r="CI62" s="6">
        <v>2156.1019999999999</v>
      </c>
      <c r="CJ62" s="6">
        <v>2151.7240000000002</v>
      </c>
      <c r="CK62" s="6">
        <v>2137.9340000000002</v>
      </c>
      <c r="CL62" s="6">
        <v>2140.451</v>
      </c>
      <c r="CM62" s="6">
        <v>2147.6120000000001</v>
      </c>
      <c r="CN62" s="6">
        <v>2137.9340000000002</v>
      </c>
      <c r="CO62" s="6">
        <v>2132.7429999999999</v>
      </c>
      <c r="CP62" s="6">
        <v>2132.4140000000002</v>
      </c>
      <c r="CQ62" s="6">
        <v>2125.8629999999998</v>
      </c>
      <c r="CR62" s="6">
        <v>2110.29</v>
      </c>
      <c r="CS62" s="6">
        <v>2124.1590000000001</v>
      </c>
      <c r="CT62" s="6">
        <v>2105.5369999999998</v>
      </c>
      <c r="CU62" s="6">
        <v>2093.9360000000001</v>
      </c>
      <c r="CV62" s="6">
        <v>2086.04</v>
      </c>
      <c r="CW62" s="6">
        <v>2085.5859999999998</v>
      </c>
      <c r="CX62" s="6">
        <v>2083.5070000000001</v>
      </c>
      <c r="CY62" s="6">
        <v>2077.19</v>
      </c>
      <c r="CZ62" s="6">
        <v>2066.886</v>
      </c>
      <c r="DA62" s="6">
        <v>2048.4679999999998</v>
      </c>
      <c r="DB62" s="6">
        <v>2063.915</v>
      </c>
      <c r="DC62" s="6">
        <v>2047.4670000000001</v>
      </c>
      <c r="DD62" s="6">
        <v>2042.479</v>
      </c>
      <c r="DE62" s="6">
        <v>2040.9939999999999</v>
      </c>
      <c r="DF62" s="6">
        <v>2028.423</v>
      </c>
      <c r="DG62" s="6">
        <v>2019.8389999999999</v>
      </c>
      <c r="DH62" s="6">
        <v>2018.854</v>
      </c>
      <c r="DI62" s="6">
        <v>2007.299</v>
      </c>
      <c r="DJ62" s="6">
        <v>2010.098</v>
      </c>
      <c r="DK62" s="6">
        <v>1984.7380000000001</v>
      </c>
      <c r="DL62" s="6">
        <v>1984.0340000000001</v>
      </c>
      <c r="DM62" s="6">
        <v>1985.16</v>
      </c>
      <c r="DN62" s="6">
        <v>1970.056</v>
      </c>
      <c r="DO62" s="6">
        <v>1968.8209999999999</v>
      </c>
      <c r="DP62" s="6">
        <v>1956.9849999999999</v>
      </c>
      <c r="DQ62" s="6">
        <v>1953.8109999999999</v>
      </c>
      <c r="DR62" s="6">
        <v>1943.9449999999999</v>
      </c>
      <c r="DS62" s="6">
        <v>1939.3009999999999</v>
      </c>
      <c r="DT62" s="6">
        <v>1926.058</v>
      </c>
      <c r="DU62" s="6">
        <v>1926.9960000000001</v>
      </c>
      <c r="DV62" s="6">
        <v>1917.2080000000001</v>
      </c>
      <c r="DW62" s="6">
        <v>1906.9670000000001</v>
      </c>
      <c r="DX62" s="6">
        <v>1911.61</v>
      </c>
      <c r="DY62" s="6">
        <v>1896.116</v>
      </c>
      <c r="DZ62" s="6">
        <v>1879.9960000000001</v>
      </c>
      <c r="EA62" s="6">
        <v>1873.7260000000001</v>
      </c>
      <c r="EB62" s="6">
        <v>1877.9</v>
      </c>
      <c r="EC62" s="6">
        <v>1855.385</v>
      </c>
      <c r="ED62" s="6">
        <v>1859.951</v>
      </c>
      <c r="EF62" s="6">
        <v>1486</v>
      </c>
      <c r="EG62" s="6">
        <v>1484.9159999999999</v>
      </c>
      <c r="EH62" s="6">
        <v>1472.597</v>
      </c>
      <c r="EI62" s="6">
        <v>1477.94</v>
      </c>
      <c r="EJ62" s="6">
        <v>1461.3150000000001</v>
      </c>
      <c r="EK62" s="6">
        <v>1466.5509999999999</v>
      </c>
      <c r="EL62" s="6">
        <v>1454.8879999999999</v>
      </c>
      <c r="EM62" s="6">
        <v>1458.17</v>
      </c>
      <c r="EN62" s="6">
        <v>1461.4069999999999</v>
      </c>
      <c r="EO62" s="6">
        <v>1454.0640000000001</v>
      </c>
      <c r="EP62" s="6">
        <v>1456.9490000000001</v>
      </c>
      <c r="EQ62" s="6">
        <v>1442.5840000000001</v>
      </c>
      <c r="ER62" s="6">
        <v>1452.537</v>
      </c>
      <c r="ES62" s="6">
        <v>1431.8520000000001</v>
      </c>
      <c r="ET62" s="6">
        <v>1437.4849999999999</v>
      </c>
      <c r="EU62" s="6">
        <v>1435.5309999999999</v>
      </c>
      <c r="EV62" s="6">
        <v>1429.165</v>
      </c>
      <c r="EW62" s="6">
        <v>1432.5840000000001</v>
      </c>
      <c r="EX62" s="6">
        <v>1414.9059999999999</v>
      </c>
      <c r="EY62" s="6">
        <v>1435.393</v>
      </c>
      <c r="EZ62" s="6">
        <v>1415.2570000000001</v>
      </c>
      <c r="FA62" s="6">
        <v>1423.4549999999999</v>
      </c>
      <c r="FB62" s="6">
        <v>1412.8910000000001</v>
      </c>
      <c r="FC62" s="6">
        <v>1409.0440000000001</v>
      </c>
      <c r="FD62" s="6">
        <v>1422.4780000000001</v>
      </c>
      <c r="FE62" s="6">
        <v>1403.182</v>
      </c>
      <c r="FF62" s="6">
        <v>1416.4480000000001</v>
      </c>
      <c r="FG62" s="6">
        <v>1393.8240000000001</v>
      </c>
      <c r="FH62" s="6">
        <v>1403.655</v>
      </c>
      <c r="FI62" s="6">
        <v>1395.671</v>
      </c>
      <c r="FJ62" s="6">
        <v>1387.229</v>
      </c>
      <c r="FK62" s="6">
        <v>1395.396</v>
      </c>
      <c r="FL62" s="6">
        <v>1389.6559999999999</v>
      </c>
      <c r="FM62" s="6">
        <v>1387.0609999999999</v>
      </c>
      <c r="FN62" s="6">
        <v>1381.84</v>
      </c>
      <c r="FO62" s="6">
        <v>1377.825</v>
      </c>
      <c r="FP62" s="6">
        <v>1382.329</v>
      </c>
      <c r="FQ62" s="6">
        <v>1366.192</v>
      </c>
      <c r="FR62" s="6">
        <v>1372.97</v>
      </c>
      <c r="FS62" s="6">
        <v>1364.1310000000001</v>
      </c>
      <c r="FT62" s="6">
        <v>1367.643</v>
      </c>
      <c r="FU62" s="6">
        <v>1361.3530000000001</v>
      </c>
      <c r="FV62" s="6">
        <v>1354.0409999999999</v>
      </c>
      <c r="FW62" s="6">
        <v>1362.269</v>
      </c>
      <c r="FX62" s="6">
        <v>1355.521</v>
      </c>
      <c r="FY62" s="6">
        <v>1359.384</v>
      </c>
      <c r="FZ62" s="6">
        <v>1347.308</v>
      </c>
      <c r="GA62" s="6">
        <v>1346.3620000000001</v>
      </c>
      <c r="GB62" s="6">
        <v>1343.0029999999999</v>
      </c>
      <c r="GC62" s="6">
        <v>1347.797</v>
      </c>
      <c r="GD62" s="6">
        <v>1341.5830000000001</v>
      </c>
      <c r="GE62" s="6">
        <v>1331.508</v>
      </c>
      <c r="GF62" s="6">
        <v>1343.828</v>
      </c>
      <c r="GG62" s="6">
        <v>1324.2560000000001</v>
      </c>
      <c r="GH62" s="6">
        <v>1337.568</v>
      </c>
      <c r="GI62" s="6">
        <v>1331.432</v>
      </c>
      <c r="GJ62" s="6">
        <v>1324.0119999999999</v>
      </c>
      <c r="GK62" s="6">
        <v>1338.194</v>
      </c>
      <c r="GL62" s="6">
        <v>1313.1579999999999</v>
      </c>
      <c r="GM62" s="6">
        <v>1328.836</v>
      </c>
      <c r="GN62" s="6">
        <v>1314.181</v>
      </c>
      <c r="GO62" s="6">
        <v>1314.7760000000001</v>
      </c>
      <c r="GP62" s="6">
        <v>1306.3800000000001</v>
      </c>
      <c r="GQ62" s="6">
        <v>1307.4939999999999</v>
      </c>
      <c r="GR62" s="6">
        <v>1313.28</v>
      </c>
      <c r="GS62" s="6">
        <v>1304.9449999999999</v>
      </c>
      <c r="GT62" s="6">
        <v>1309.845</v>
      </c>
      <c r="GU62" s="6">
        <v>1296.0450000000001</v>
      </c>
      <c r="GV62" s="6">
        <v>1298.106</v>
      </c>
      <c r="GW62" s="6">
        <v>1296.7470000000001</v>
      </c>
      <c r="GX62" s="6">
        <v>1287.557</v>
      </c>
      <c r="GY62" s="6">
        <v>1296.5029999999999</v>
      </c>
      <c r="GZ62" s="6">
        <v>1281.634</v>
      </c>
      <c r="HA62" s="6">
        <v>1292.6559999999999</v>
      </c>
      <c r="HB62" s="6">
        <v>1285.069</v>
      </c>
      <c r="HC62" s="6">
        <v>1283.588</v>
      </c>
      <c r="HD62" s="6">
        <v>1283.038</v>
      </c>
      <c r="HE62" s="6">
        <v>1273.9849999999999</v>
      </c>
      <c r="HF62" s="6">
        <v>1276.596</v>
      </c>
      <c r="HG62" s="6">
        <v>1264.9480000000001</v>
      </c>
      <c r="HH62" s="6">
        <v>1274.9169999999999</v>
      </c>
      <c r="HI62" s="6">
        <v>1271.5119999999999</v>
      </c>
      <c r="HJ62" s="6">
        <v>1266.902</v>
      </c>
      <c r="HK62" s="6">
        <v>1267.6189999999999</v>
      </c>
      <c r="HL62" s="6">
        <v>1265.788</v>
      </c>
      <c r="HM62" s="6">
        <v>1265.1010000000001</v>
      </c>
      <c r="HN62" s="6">
        <v>1257.422</v>
      </c>
      <c r="HO62" s="6">
        <v>1260.826</v>
      </c>
      <c r="HP62" s="6">
        <v>1253.346</v>
      </c>
      <c r="HQ62" s="6">
        <v>1251.9870000000001</v>
      </c>
      <c r="HR62" s="6">
        <v>1258.1389999999999</v>
      </c>
      <c r="HS62" s="6">
        <v>1251.5899999999999</v>
      </c>
      <c r="HT62" s="6">
        <v>1257.864</v>
      </c>
      <c r="HU62" s="6">
        <v>1243.9570000000001</v>
      </c>
      <c r="HV62" s="6">
        <v>1254.979</v>
      </c>
      <c r="HW62" s="6">
        <v>1239.0260000000001</v>
      </c>
      <c r="HX62" s="6">
        <v>1238.5830000000001</v>
      </c>
      <c r="HY62" s="6">
        <v>1244.0029999999999</v>
      </c>
      <c r="HZ62" s="6">
        <v>1235.866</v>
      </c>
      <c r="IA62" s="6">
        <v>1239.606</v>
      </c>
      <c r="IB62" s="6">
        <v>1236.1410000000001</v>
      </c>
      <c r="IC62" s="6">
        <v>1247.9570000000001</v>
      </c>
      <c r="ID62" s="6">
        <v>1223.913</v>
      </c>
      <c r="IE62" s="6">
        <v>1228.7829999999999</v>
      </c>
      <c r="IF62" s="6">
        <v>1226.905</v>
      </c>
      <c r="IG62" s="6">
        <v>1220.921</v>
      </c>
      <c r="IH62" s="6">
        <v>1225.7750000000001</v>
      </c>
      <c r="II62" s="6">
        <v>1217.5160000000001</v>
      </c>
      <c r="IJ62" s="6">
        <v>1222.508</v>
      </c>
      <c r="IK62" s="6">
        <v>1205.761</v>
      </c>
      <c r="IL62" s="6">
        <v>1218.1880000000001</v>
      </c>
      <c r="IM62" s="6">
        <v>1206.4939999999999</v>
      </c>
      <c r="IN62" s="6">
        <v>1206.739</v>
      </c>
      <c r="IO62" s="6">
        <v>1215.578</v>
      </c>
      <c r="IP62" s="6">
        <v>1197.1510000000001</v>
      </c>
      <c r="IQ62" s="6">
        <v>1209.0889999999999</v>
      </c>
      <c r="IR62" s="6">
        <v>1195.1210000000001</v>
      </c>
      <c r="IS62" s="6">
        <v>1204.6780000000001</v>
      </c>
      <c r="IT62" s="6">
        <v>1199.625</v>
      </c>
      <c r="IU62" s="6">
        <v>1196.739</v>
      </c>
      <c r="IV62" s="6">
        <v>1198.8</v>
      </c>
      <c r="IW62" s="6">
        <v>1188.816</v>
      </c>
      <c r="IX62" s="6">
        <v>1194.816</v>
      </c>
      <c r="IY62" s="6">
        <v>1187.992</v>
      </c>
      <c r="IZ62" s="6">
        <v>1185.9000000000001</v>
      </c>
      <c r="JA62" s="6">
        <v>1190.2819999999999</v>
      </c>
      <c r="JB62" s="6">
        <v>1180.038</v>
      </c>
      <c r="JC62" s="6">
        <v>1190.8620000000001</v>
      </c>
      <c r="JD62" s="6">
        <v>1178.3130000000001</v>
      </c>
      <c r="JE62" s="6">
        <v>1183.412</v>
      </c>
      <c r="JF62" s="6">
        <v>1176.7249999999999</v>
      </c>
      <c r="JG62" s="6">
        <v>1176.0840000000001</v>
      </c>
      <c r="JH62" s="6">
        <v>1180.252</v>
      </c>
      <c r="JI62" s="6">
        <v>1173.23</v>
      </c>
      <c r="JJ62" s="6">
        <v>1169.8710000000001</v>
      </c>
      <c r="JK62" s="6">
        <v>1165.001</v>
      </c>
      <c r="JL62" s="6">
        <v>1176.4659999999999</v>
      </c>
      <c r="JM62" s="6">
        <v>1163.6880000000001</v>
      </c>
      <c r="JN62" s="6">
        <v>1172.787</v>
      </c>
      <c r="JO62" s="6">
        <v>1161.9780000000001</v>
      </c>
      <c r="JP62" s="6">
        <v>1157.1389999999999</v>
      </c>
      <c r="JQ62" s="6">
        <v>1168.7719999999999</v>
      </c>
      <c r="JR62" s="6">
        <v>1151.3989999999999</v>
      </c>
      <c r="JS62" s="6">
        <v>1163.933</v>
      </c>
      <c r="JT62" s="6">
        <v>1149.3989999999999</v>
      </c>
      <c r="JU62" s="6">
        <v>1149.7349999999999</v>
      </c>
      <c r="JV62" s="6">
        <v>1152.605</v>
      </c>
      <c r="JW62" s="6">
        <v>1145.8879999999999</v>
      </c>
      <c r="JX62" s="6">
        <v>1156.6199999999999</v>
      </c>
      <c r="JY62" s="6">
        <v>1144.575</v>
      </c>
      <c r="JZ62" s="6">
        <v>1154.498</v>
      </c>
      <c r="KA62" s="6">
        <v>1141.4760000000001</v>
      </c>
      <c r="KB62" s="6">
        <v>1137.7360000000001</v>
      </c>
      <c r="KC62" s="6">
        <v>1145.0640000000001</v>
      </c>
      <c r="KD62" s="6">
        <v>1135.95</v>
      </c>
      <c r="KE62" s="6">
        <v>1145.4760000000001</v>
      </c>
      <c r="KF62" s="6">
        <v>1142.7280000000001</v>
      </c>
      <c r="KG62" s="6">
        <v>1149.415</v>
      </c>
      <c r="KH62" s="6">
        <v>1135.278</v>
      </c>
      <c r="KI62" s="6">
        <v>1136.8510000000001</v>
      </c>
      <c r="KJ62" s="6">
        <v>1137.7360000000001</v>
      </c>
      <c r="KK62" s="6">
        <v>1122.9739999999999</v>
      </c>
      <c r="KL62" s="6">
        <v>1137.095</v>
      </c>
      <c r="KM62" s="6">
        <v>1129.7819999999999</v>
      </c>
      <c r="KN62" s="6">
        <v>1121.172</v>
      </c>
      <c r="KO62" s="6">
        <v>1122.729</v>
      </c>
      <c r="KP62" s="6">
        <v>1116.623</v>
      </c>
      <c r="KQ62" s="6">
        <v>1130.1949999999999</v>
      </c>
      <c r="KR62" s="6">
        <v>1121.691</v>
      </c>
      <c r="KS62" s="6">
        <v>1125.0039999999999</v>
      </c>
      <c r="KT62" s="6">
        <v>1120.348</v>
      </c>
      <c r="KU62" s="6">
        <v>1119.7829999999999</v>
      </c>
      <c r="KV62" s="6">
        <v>1110.0740000000001</v>
      </c>
      <c r="KW62" s="6">
        <v>1119.325</v>
      </c>
      <c r="KX62" s="6">
        <v>1109.54</v>
      </c>
      <c r="KY62" s="6">
        <v>1103.723</v>
      </c>
      <c r="KZ62" s="6">
        <v>1111.982</v>
      </c>
      <c r="LA62" s="6">
        <v>1101.8610000000001</v>
      </c>
      <c r="LB62" s="6">
        <v>1100.9749999999999</v>
      </c>
      <c r="LC62" s="6">
        <v>1104.242</v>
      </c>
      <c r="LD62" s="6">
        <v>1104.731</v>
      </c>
      <c r="LE62" s="6">
        <v>1103.9680000000001</v>
      </c>
      <c r="LF62" s="6">
        <v>1096.029</v>
      </c>
      <c r="LG62" s="6">
        <v>1106.9290000000001</v>
      </c>
      <c r="LH62" s="6">
        <v>1097.6780000000001</v>
      </c>
      <c r="LI62" s="6">
        <v>1094.3499999999999</v>
      </c>
      <c r="LJ62" s="6">
        <v>1095.617</v>
      </c>
      <c r="LK62" s="6">
        <v>1098.4559999999999</v>
      </c>
      <c r="LL62" s="6">
        <v>1086.0450000000001</v>
      </c>
      <c r="LM62" s="6">
        <v>1092.1669999999999</v>
      </c>
      <c r="LN62" s="6">
        <v>1086.06</v>
      </c>
      <c r="LO62" s="6">
        <v>1078.29</v>
      </c>
      <c r="LP62" s="6">
        <v>1091.434</v>
      </c>
      <c r="LQ62" s="6">
        <v>1086.7629999999999</v>
      </c>
      <c r="LR62" s="6">
        <v>1090.7929999999999</v>
      </c>
      <c r="LS62" s="6">
        <v>1083.252</v>
      </c>
      <c r="LT62" s="6">
        <v>1086.2739999999999</v>
      </c>
      <c r="LU62" s="6">
        <v>1075.847</v>
      </c>
      <c r="LV62" s="6">
        <v>1079.3889999999999</v>
      </c>
      <c r="LW62" s="6">
        <v>1085.847</v>
      </c>
      <c r="LX62" s="6">
        <v>1074.855</v>
      </c>
      <c r="LY62" s="6">
        <v>1079.7249999999999</v>
      </c>
      <c r="LZ62" s="6">
        <v>1073.71</v>
      </c>
      <c r="MA62" s="6">
        <v>1066.0920000000001</v>
      </c>
      <c r="MB62" s="6">
        <v>1073.5419999999999</v>
      </c>
      <c r="MC62" s="6">
        <v>1076.473</v>
      </c>
      <c r="MD62" s="6">
        <v>1068.7950000000001</v>
      </c>
      <c r="ME62" s="6">
        <v>1064.2149999999999</v>
      </c>
      <c r="MF62" s="6">
        <v>1061.0550000000001</v>
      </c>
      <c r="MG62" s="6">
        <v>1068.55</v>
      </c>
      <c r="MH62" s="6">
        <v>1063.971</v>
      </c>
      <c r="MI62" s="6">
        <v>1063.4970000000001</v>
      </c>
      <c r="MJ62" s="6">
        <v>1060.337</v>
      </c>
      <c r="MK62" s="6">
        <v>1067.421</v>
      </c>
      <c r="ML62" s="6">
        <v>1053.4369999999999</v>
      </c>
      <c r="MM62" s="6">
        <v>1069.115</v>
      </c>
      <c r="MN62" s="6">
        <v>1046.9639999999999</v>
      </c>
      <c r="MO62" s="6">
        <v>1052.6890000000001</v>
      </c>
      <c r="MP62" s="6">
        <v>1051.636</v>
      </c>
      <c r="MQ62" s="6">
        <v>1057.1469999999999</v>
      </c>
      <c r="MR62" s="6">
        <v>1058.444</v>
      </c>
      <c r="MS62" s="6">
        <v>1044.4449999999999</v>
      </c>
      <c r="MT62" s="6">
        <v>1050.4749999999999</v>
      </c>
      <c r="MU62" s="6">
        <v>1039.2239999999999</v>
      </c>
      <c r="MV62" s="6">
        <v>1039.82</v>
      </c>
      <c r="MW62" s="6">
        <v>1044.1400000000001</v>
      </c>
      <c r="MX62" s="6">
        <v>1040.6130000000001</v>
      </c>
      <c r="MY62" s="6">
        <v>1049.9870000000001</v>
      </c>
      <c r="MZ62" s="6">
        <v>1038.415</v>
      </c>
    </row>
    <row r="63" spans="2:364">
      <c r="B63" s="5" t="s">
        <v>35</v>
      </c>
      <c r="D63" s="6" t="s">
        <v>524</v>
      </c>
      <c r="E63" s="6">
        <v>1</v>
      </c>
      <c r="F63" s="6">
        <v>0.997</v>
      </c>
      <c r="G63" s="6">
        <v>0.996</v>
      </c>
      <c r="H63" s="6">
        <v>0.99399999999999999</v>
      </c>
      <c r="I63" s="6">
        <v>1.004</v>
      </c>
      <c r="J63" s="6">
        <v>0.997</v>
      </c>
      <c r="K63" s="6">
        <v>0.995</v>
      </c>
      <c r="L63" s="6">
        <v>1</v>
      </c>
      <c r="M63" s="6">
        <v>0.999</v>
      </c>
      <c r="N63" s="6">
        <v>1.0049999999999999</v>
      </c>
      <c r="O63" s="6">
        <v>1.0109999999999999</v>
      </c>
      <c r="P63" s="6">
        <v>0.95299999999999996</v>
      </c>
      <c r="Q63" s="6">
        <v>0.93300000000000005</v>
      </c>
      <c r="R63" s="6">
        <v>0.93200000000000005</v>
      </c>
      <c r="S63" s="6">
        <v>0.96599999999999997</v>
      </c>
      <c r="T63" s="6">
        <v>0.96599999999999997</v>
      </c>
      <c r="U63" s="6">
        <v>0.97599999999999998</v>
      </c>
      <c r="V63" s="6">
        <v>0.97799999999999998</v>
      </c>
      <c r="W63" s="6">
        <v>0.98099999999999998</v>
      </c>
      <c r="X63" s="6">
        <v>0.99199999999999999</v>
      </c>
      <c r="Y63" s="6">
        <v>1.006</v>
      </c>
      <c r="Z63" s="6">
        <v>1.0189999999999999</v>
      </c>
      <c r="AA63" s="6">
        <v>1.0329999999999999</v>
      </c>
      <c r="AB63" s="6">
        <v>1.046</v>
      </c>
      <c r="AC63" s="6">
        <v>1.0720000000000001</v>
      </c>
      <c r="AD63" s="6">
        <v>1.081</v>
      </c>
      <c r="AE63" s="6">
        <v>1.1100000000000001</v>
      </c>
      <c r="AF63" s="6">
        <v>1.125</v>
      </c>
      <c r="AG63" s="6">
        <v>1.143</v>
      </c>
      <c r="AH63" s="6">
        <v>1.1639999999999999</v>
      </c>
      <c r="AI63" s="6">
        <v>1.1910000000000001</v>
      </c>
      <c r="AJ63" s="6">
        <v>1.2050000000000001</v>
      </c>
      <c r="AK63" s="6">
        <v>1.224</v>
      </c>
      <c r="AL63" s="6">
        <v>1.246</v>
      </c>
      <c r="AM63" s="6">
        <v>1.262</v>
      </c>
      <c r="AN63" s="6">
        <v>1.294</v>
      </c>
      <c r="AO63" s="6">
        <v>1.298</v>
      </c>
      <c r="AP63" s="6">
        <v>1.3089999999999999</v>
      </c>
      <c r="AQ63" s="6">
        <v>1.325</v>
      </c>
      <c r="AR63" s="6">
        <v>1.3520000000000001</v>
      </c>
      <c r="AS63" s="6">
        <v>1.36</v>
      </c>
      <c r="AT63" s="6">
        <v>1.373</v>
      </c>
      <c r="AU63" s="6">
        <v>1.3779999999999999</v>
      </c>
      <c r="AV63" s="6">
        <v>1.407</v>
      </c>
      <c r="AW63" s="6">
        <v>1.4239999999999999</v>
      </c>
      <c r="AX63" s="6">
        <v>1.4330000000000001</v>
      </c>
      <c r="AY63" s="6">
        <v>1.4470000000000001</v>
      </c>
      <c r="AZ63" s="6">
        <v>1.454</v>
      </c>
      <c r="BA63" s="6">
        <v>1.4630000000000001</v>
      </c>
      <c r="BB63" s="6">
        <v>1.4810000000000001</v>
      </c>
      <c r="BC63" s="6">
        <v>1.494</v>
      </c>
      <c r="BD63" s="6">
        <v>1.5049999999999999</v>
      </c>
      <c r="BE63" s="6">
        <v>1.512</v>
      </c>
      <c r="BF63" s="6">
        <v>1.5209999999999999</v>
      </c>
      <c r="BG63" s="6">
        <v>1.5349999999999999</v>
      </c>
      <c r="BH63" s="6">
        <v>1.546</v>
      </c>
      <c r="BI63" s="6">
        <v>1.5569999999999999</v>
      </c>
      <c r="BJ63" s="6">
        <v>1.5720000000000001</v>
      </c>
      <c r="BK63" s="6">
        <v>1.5780000000000001</v>
      </c>
      <c r="BL63" s="6">
        <v>1.5880000000000001</v>
      </c>
      <c r="BM63" s="6">
        <v>1.591</v>
      </c>
      <c r="BN63" s="6">
        <v>1.5920000000000001</v>
      </c>
      <c r="BO63" s="6">
        <v>1.59</v>
      </c>
      <c r="BP63" s="6">
        <v>1.6</v>
      </c>
      <c r="BQ63" s="6">
        <v>1.605</v>
      </c>
      <c r="BR63" s="6">
        <v>1.62</v>
      </c>
      <c r="BS63" s="6">
        <v>1.615</v>
      </c>
      <c r="BT63" s="6">
        <v>1.629</v>
      </c>
      <c r="BU63" s="6">
        <v>1.621</v>
      </c>
      <c r="BV63" s="6">
        <v>1.623</v>
      </c>
      <c r="BW63" s="6">
        <v>1.631</v>
      </c>
      <c r="BX63" s="6">
        <v>1.62</v>
      </c>
      <c r="BY63" s="6">
        <v>1.623</v>
      </c>
      <c r="BZ63" s="6">
        <v>1.625</v>
      </c>
      <c r="CA63" s="6">
        <v>1.6319999999999999</v>
      </c>
      <c r="CB63" s="6">
        <v>1.6319999999999999</v>
      </c>
      <c r="CC63" s="6">
        <v>1.6339999999999999</v>
      </c>
      <c r="CD63" s="6">
        <v>1.635</v>
      </c>
      <c r="CE63" s="6">
        <v>1.639</v>
      </c>
      <c r="CF63" s="6">
        <v>1.635</v>
      </c>
      <c r="CG63" s="6">
        <v>1.637</v>
      </c>
      <c r="CH63" s="6">
        <v>1.6259999999999999</v>
      </c>
      <c r="CI63" s="6">
        <v>1.621</v>
      </c>
      <c r="CJ63" s="6">
        <v>1.627</v>
      </c>
      <c r="CK63" s="6">
        <v>1.625</v>
      </c>
      <c r="CL63" s="6">
        <v>1.619</v>
      </c>
      <c r="CM63" s="6">
        <v>1.617</v>
      </c>
      <c r="CN63" s="6">
        <v>1.619</v>
      </c>
      <c r="CO63" s="6">
        <v>1.617</v>
      </c>
      <c r="CP63" s="6">
        <v>1.6160000000000001</v>
      </c>
      <c r="CQ63" s="6">
        <v>1.6080000000000001</v>
      </c>
      <c r="CR63" s="6">
        <v>1.6060000000000001</v>
      </c>
      <c r="CS63" s="6">
        <v>1.611</v>
      </c>
      <c r="CT63" s="6">
        <v>1.6020000000000001</v>
      </c>
      <c r="CU63" s="6">
        <v>1.5880000000000001</v>
      </c>
      <c r="CV63" s="6">
        <v>1.589</v>
      </c>
      <c r="CW63" s="6">
        <v>1.59</v>
      </c>
      <c r="CX63" s="6">
        <v>1.58</v>
      </c>
      <c r="CY63" s="6">
        <v>1.5680000000000001</v>
      </c>
      <c r="CZ63" s="6">
        <v>1.57</v>
      </c>
      <c r="DA63" s="6">
        <v>1.571</v>
      </c>
      <c r="DB63" s="6">
        <v>1.5649999999999999</v>
      </c>
      <c r="DC63" s="6">
        <v>1.5589999999999999</v>
      </c>
      <c r="DD63" s="6">
        <v>1.556</v>
      </c>
      <c r="DE63" s="6">
        <v>1.5449999999999999</v>
      </c>
      <c r="DF63" s="6">
        <v>1.5409999999999999</v>
      </c>
      <c r="DG63" s="6">
        <v>1.5389999999999999</v>
      </c>
      <c r="DH63" s="6">
        <v>1.536</v>
      </c>
      <c r="DI63" s="6">
        <v>1.53</v>
      </c>
      <c r="DJ63" s="6">
        <v>1.524</v>
      </c>
      <c r="DK63" s="6">
        <v>1.522</v>
      </c>
      <c r="DL63" s="6">
        <v>1.518</v>
      </c>
      <c r="DM63" s="6">
        <v>1.51</v>
      </c>
      <c r="DN63" s="6">
        <v>1.5029999999999999</v>
      </c>
      <c r="DO63" s="6">
        <v>1.4990000000000001</v>
      </c>
      <c r="DP63" s="6">
        <v>1.4850000000000001</v>
      </c>
      <c r="DQ63" s="6">
        <v>1.48</v>
      </c>
      <c r="DR63" s="6">
        <v>1.4710000000000001</v>
      </c>
      <c r="DS63" s="6">
        <v>1.466</v>
      </c>
      <c r="DT63" s="6">
        <v>1.4630000000000001</v>
      </c>
      <c r="DU63" s="6">
        <v>1.458</v>
      </c>
      <c r="DV63" s="6">
        <v>1.448</v>
      </c>
      <c r="DW63" s="6">
        <v>1.4510000000000001</v>
      </c>
      <c r="DX63" s="6">
        <v>1.4450000000000001</v>
      </c>
      <c r="DY63" s="6">
        <v>1.4410000000000001</v>
      </c>
      <c r="DZ63" s="6">
        <v>1.4330000000000001</v>
      </c>
      <c r="EA63" s="6">
        <v>1.429</v>
      </c>
      <c r="EB63" s="6">
        <v>1.4259999999999999</v>
      </c>
      <c r="EC63" s="6">
        <v>1.417</v>
      </c>
      <c r="ED63" s="6">
        <v>1.4119999999999999</v>
      </c>
      <c r="EF63" s="6">
        <v>1503.617</v>
      </c>
      <c r="EG63" s="6">
        <v>1505.943</v>
      </c>
      <c r="EH63" s="6">
        <v>1494.115</v>
      </c>
      <c r="EI63" s="6">
        <v>1499.5309999999999</v>
      </c>
      <c r="EJ63" s="6">
        <v>1480.19</v>
      </c>
      <c r="EK63" s="6">
        <v>1490.4580000000001</v>
      </c>
      <c r="EL63" s="6">
        <v>1480.634</v>
      </c>
      <c r="EM63" s="6">
        <v>1479.915</v>
      </c>
      <c r="EN63" s="6">
        <v>1484.4749999999999</v>
      </c>
      <c r="EO63" s="6">
        <v>1473.182</v>
      </c>
      <c r="EP63" s="6">
        <v>1469.4480000000001</v>
      </c>
      <c r="EQ63" s="6">
        <v>1463.5419999999999</v>
      </c>
      <c r="ER63" s="6">
        <v>1478.0940000000001</v>
      </c>
      <c r="ES63" s="6">
        <v>1459.12</v>
      </c>
      <c r="ET63" s="6">
        <v>1461.384</v>
      </c>
      <c r="EU63" s="6">
        <v>1454.82</v>
      </c>
      <c r="EV63" s="6">
        <v>1459.472</v>
      </c>
      <c r="EW63" s="6">
        <v>1458.6759999999999</v>
      </c>
      <c r="EX63" s="6">
        <v>1438.723</v>
      </c>
      <c r="EY63" s="6">
        <v>1452.77</v>
      </c>
      <c r="EZ63" s="6">
        <v>1441.385</v>
      </c>
      <c r="FA63" s="6">
        <v>1447.567</v>
      </c>
      <c r="FB63" s="6">
        <v>1436.32</v>
      </c>
      <c r="FC63" s="6">
        <v>1432.2349999999999</v>
      </c>
      <c r="FD63" s="6">
        <v>1445.93</v>
      </c>
      <c r="FE63" s="6">
        <v>1430.4749999999999</v>
      </c>
      <c r="FF63" s="6">
        <v>1426.8789999999999</v>
      </c>
      <c r="FG63" s="6">
        <v>1418.953</v>
      </c>
      <c r="FH63" s="6">
        <v>1424.89</v>
      </c>
      <c r="FI63" s="6">
        <v>1424.4770000000001</v>
      </c>
      <c r="FJ63" s="6">
        <v>1413.49</v>
      </c>
      <c r="FK63" s="6">
        <v>1427.675</v>
      </c>
      <c r="FL63" s="6">
        <v>1406.0540000000001</v>
      </c>
      <c r="FM63" s="6">
        <v>1414.056</v>
      </c>
      <c r="FN63" s="6">
        <v>1402.1980000000001</v>
      </c>
      <c r="FO63" s="6">
        <v>1406.482</v>
      </c>
      <c r="FP63" s="6">
        <v>1395.3420000000001</v>
      </c>
      <c r="FQ63" s="6">
        <v>1388.6559999999999</v>
      </c>
      <c r="FR63" s="6">
        <v>1395.0820000000001</v>
      </c>
      <c r="FS63" s="6">
        <v>1375.588</v>
      </c>
      <c r="FT63" s="6">
        <v>1389.0540000000001</v>
      </c>
      <c r="FU63" s="6">
        <v>1391.0119999999999</v>
      </c>
      <c r="FV63" s="6">
        <v>1387.4469999999999</v>
      </c>
      <c r="FW63" s="6">
        <v>1389.0989999999999</v>
      </c>
      <c r="FX63" s="6">
        <v>1376.2</v>
      </c>
      <c r="FY63" s="6">
        <v>1387.86</v>
      </c>
      <c r="FZ63" s="6">
        <v>1367.08</v>
      </c>
      <c r="GA63" s="6">
        <v>1376.598</v>
      </c>
      <c r="GB63" s="6">
        <v>1371.1659999999999</v>
      </c>
      <c r="GC63" s="6">
        <v>1368.029</v>
      </c>
      <c r="GD63" s="6">
        <v>1373.5530000000001</v>
      </c>
      <c r="GE63" s="6">
        <v>1360.241</v>
      </c>
      <c r="GF63" s="6">
        <v>1365.183</v>
      </c>
      <c r="GG63" s="6">
        <v>1353.8140000000001</v>
      </c>
      <c r="GH63" s="6">
        <v>1362.826</v>
      </c>
      <c r="GI63" s="6">
        <v>1356.308</v>
      </c>
      <c r="GJ63" s="6">
        <v>1347.5550000000001</v>
      </c>
      <c r="GK63" s="6">
        <v>1359.8430000000001</v>
      </c>
      <c r="GL63" s="6">
        <v>1341.894</v>
      </c>
      <c r="GM63" s="6">
        <v>1353.462</v>
      </c>
      <c r="GN63" s="6">
        <v>1332.4069999999999</v>
      </c>
      <c r="GO63" s="6">
        <v>1342.5360000000001</v>
      </c>
      <c r="GP63" s="6">
        <v>1328.643</v>
      </c>
      <c r="GQ63" s="6">
        <v>1330.7539999999999</v>
      </c>
      <c r="GR63" s="6">
        <v>1333.386</v>
      </c>
      <c r="GS63" s="6">
        <v>1323.4860000000001</v>
      </c>
      <c r="GT63" s="6">
        <v>1340.394</v>
      </c>
      <c r="GU63" s="6">
        <v>1320.7929999999999</v>
      </c>
      <c r="GV63" s="6">
        <v>1320.9459999999999</v>
      </c>
      <c r="GW63" s="6">
        <v>1322.8589999999999</v>
      </c>
      <c r="GX63" s="6">
        <v>1319.5229999999999</v>
      </c>
      <c r="GY63" s="6">
        <v>1318.9570000000001</v>
      </c>
      <c r="GZ63" s="6">
        <v>1308.6590000000001</v>
      </c>
      <c r="HA63" s="6">
        <v>1316.4780000000001</v>
      </c>
      <c r="HB63" s="6">
        <v>1302.8900000000001</v>
      </c>
      <c r="HC63" s="6">
        <v>1319.462</v>
      </c>
      <c r="HD63" s="6">
        <v>1307.0060000000001</v>
      </c>
      <c r="HE63" s="6">
        <v>1296.8610000000001</v>
      </c>
      <c r="HF63" s="6">
        <v>1298.758</v>
      </c>
      <c r="HG63" s="6">
        <v>1292.0260000000001</v>
      </c>
      <c r="HH63" s="6">
        <v>1301.375</v>
      </c>
      <c r="HI63" s="6">
        <v>1294.0150000000001</v>
      </c>
      <c r="HJ63" s="6">
        <v>1294.0909999999999</v>
      </c>
      <c r="HK63" s="6">
        <v>1297.335</v>
      </c>
      <c r="HL63" s="6">
        <v>1280.5340000000001</v>
      </c>
      <c r="HM63" s="6">
        <v>1295.193</v>
      </c>
      <c r="HN63" s="6">
        <v>1274.9639999999999</v>
      </c>
      <c r="HO63" s="6">
        <v>1280.58</v>
      </c>
      <c r="HP63" s="6">
        <v>1280.856</v>
      </c>
      <c r="HQ63" s="6">
        <v>1276.357</v>
      </c>
      <c r="HR63" s="6">
        <v>1283.396</v>
      </c>
      <c r="HS63" s="6">
        <v>1275.5309999999999</v>
      </c>
      <c r="HT63" s="6">
        <v>1276.403</v>
      </c>
      <c r="HU63" s="6">
        <v>1264.376</v>
      </c>
      <c r="HV63" s="6">
        <v>1277.1220000000001</v>
      </c>
      <c r="HW63" s="6">
        <v>1264.7429999999999</v>
      </c>
      <c r="HX63" s="6">
        <v>1260.1679999999999</v>
      </c>
      <c r="HY63" s="6">
        <v>1267.8340000000001</v>
      </c>
      <c r="HZ63" s="6">
        <v>1269.5630000000001</v>
      </c>
      <c r="IA63" s="6">
        <v>1260.2750000000001</v>
      </c>
      <c r="IB63" s="6">
        <v>1253.297</v>
      </c>
      <c r="IC63" s="6">
        <v>1263.702</v>
      </c>
      <c r="ID63" s="6">
        <v>1245.3399999999999</v>
      </c>
      <c r="IE63" s="6">
        <v>1254.95</v>
      </c>
      <c r="IF63" s="6">
        <v>1241.316</v>
      </c>
      <c r="IG63" s="6">
        <v>1252.961</v>
      </c>
      <c r="IH63" s="6">
        <v>1253.3430000000001</v>
      </c>
      <c r="II63" s="6">
        <v>1233.558</v>
      </c>
      <c r="IJ63" s="6">
        <v>1253.848</v>
      </c>
      <c r="IK63" s="6">
        <v>1236.787</v>
      </c>
      <c r="IL63" s="6">
        <v>1240.8879999999999</v>
      </c>
      <c r="IM63" s="6">
        <v>1235.348</v>
      </c>
      <c r="IN63" s="6">
        <v>1232.3489999999999</v>
      </c>
      <c r="IO63" s="6">
        <v>1230.5129999999999</v>
      </c>
      <c r="IP63" s="6">
        <v>1221.944</v>
      </c>
      <c r="IQ63" s="6">
        <v>1231.125</v>
      </c>
      <c r="IR63" s="6">
        <v>1219.817</v>
      </c>
      <c r="IS63" s="6">
        <v>1228.509</v>
      </c>
      <c r="IT63" s="6">
        <v>1218.058</v>
      </c>
      <c r="IU63" s="6">
        <v>1223.8109999999999</v>
      </c>
      <c r="IV63" s="6">
        <v>1213.8040000000001</v>
      </c>
      <c r="IW63" s="6">
        <v>1220.72</v>
      </c>
      <c r="IX63" s="6">
        <v>1218.44</v>
      </c>
      <c r="IY63" s="6">
        <v>1215.472</v>
      </c>
      <c r="IZ63" s="6">
        <v>1214.6300000000001</v>
      </c>
      <c r="JA63" s="6">
        <v>1209.8409999999999</v>
      </c>
      <c r="JB63" s="6">
        <v>1208.2339999999999</v>
      </c>
      <c r="JC63" s="6">
        <v>1218.6389999999999</v>
      </c>
      <c r="JD63" s="6">
        <v>1198.165</v>
      </c>
      <c r="JE63" s="6">
        <v>1205.0360000000001</v>
      </c>
      <c r="JF63" s="6">
        <v>1199.7719999999999</v>
      </c>
      <c r="JG63" s="6">
        <v>1201.547</v>
      </c>
      <c r="JH63" s="6">
        <v>1195.8240000000001</v>
      </c>
      <c r="JI63" s="6">
        <v>1192.0139999999999</v>
      </c>
      <c r="JJ63" s="6">
        <v>1196.3440000000001</v>
      </c>
      <c r="JK63" s="6">
        <v>1188.5250000000001</v>
      </c>
      <c r="JL63" s="6">
        <v>1191.2180000000001</v>
      </c>
      <c r="JM63" s="6">
        <v>1189.229</v>
      </c>
      <c r="JN63" s="6">
        <v>1196.5429999999999</v>
      </c>
      <c r="JO63" s="6">
        <v>1182.9100000000001</v>
      </c>
      <c r="JP63" s="6">
        <v>1184.1179999999999</v>
      </c>
      <c r="JQ63" s="6">
        <v>1187.3009999999999</v>
      </c>
      <c r="JR63" s="6">
        <v>1172.1369999999999</v>
      </c>
      <c r="JS63" s="6">
        <v>1192.4580000000001</v>
      </c>
      <c r="JT63" s="6">
        <v>1170.867</v>
      </c>
      <c r="JU63" s="6">
        <v>1174.05</v>
      </c>
      <c r="JV63" s="6">
        <v>1177.9059999999999</v>
      </c>
      <c r="JW63" s="6">
        <v>1173.193</v>
      </c>
      <c r="JX63" s="6">
        <v>1175.9469999999999</v>
      </c>
      <c r="JY63" s="6">
        <v>1165.0219999999999</v>
      </c>
      <c r="JZ63" s="6">
        <v>1177.5540000000001</v>
      </c>
      <c r="KA63" s="6">
        <v>1162.3900000000001</v>
      </c>
      <c r="KB63" s="6">
        <v>1162.4670000000001</v>
      </c>
      <c r="KC63" s="6">
        <v>1162.3900000000001</v>
      </c>
      <c r="KD63" s="6">
        <v>1159.422</v>
      </c>
      <c r="KE63" s="6">
        <v>1170.3320000000001</v>
      </c>
      <c r="KF63" s="6">
        <v>1156.499</v>
      </c>
      <c r="KG63" s="6">
        <v>1166.1849999999999</v>
      </c>
      <c r="KH63" s="6">
        <v>1160.6300000000001</v>
      </c>
      <c r="KI63" s="6">
        <v>1157.3710000000001</v>
      </c>
      <c r="KJ63" s="6">
        <v>1160.1410000000001</v>
      </c>
      <c r="KK63" s="6">
        <v>1146.8589999999999</v>
      </c>
      <c r="KL63" s="6">
        <v>1162.0989999999999</v>
      </c>
      <c r="KM63" s="6">
        <v>1149.43</v>
      </c>
      <c r="KN63" s="6">
        <v>1154.693</v>
      </c>
      <c r="KO63" s="6">
        <v>1137.0350000000001</v>
      </c>
      <c r="KP63" s="6">
        <v>1141.5650000000001</v>
      </c>
      <c r="KQ63" s="6">
        <v>1145.0229999999999</v>
      </c>
      <c r="KR63" s="6">
        <v>1139.223</v>
      </c>
      <c r="KS63" s="6">
        <v>1151.2809999999999</v>
      </c>
      <c r="KT63" s="6">
        <v>1140.1110000000001</v>
      </c>
      <c r="KU63" s="6">
        <v>1140.0039999999999</v>
      </c>
      <c r="KV63" s="6">
        <v>1135.6279999999999</v>
      </c>
      <c r="KW63" s="6">
        <v>1140.08</v>
      </c>
      <c r="KX63" s="6">
        <v>1141.7940000000001</v>
      </c>
      <c r="KY63" s="6">
        <v>1130.1949999999999</v>
      </c>
      <c r="KZ63" s="6">
        <v>1140.646</v>
      </c>
      <c r="LA63" s="6">
        <v>1127.3340000000001</v>
      </c>
      <c r="LB63" s="6">
        <v>1133.2249999999999</v>
      </c>
      <c r="LC63" s="6">
        <v>1122.82</v>
      </c>
      <c r="LD63" s="6">
        <v>1126.232</v>
      </c>
      <c r="LE63" s="6">
        <v>1130.5170000000001</v>
      </c>
      <c r="LF63" s="6">
        <v>1117.2349999999999</v>
      </c>
      <c r="LG63" s="6">
        <v>1128.375</v>
      </c>
      <c r="LH63" s="6">
        <v>1111.3440000000001</v>
      </c>
      <c r="LI63" s="6">
        <v>1121.749</v>
      </c>
      <c r="LJ63" s="6">
        <v>1111.9860000000001</v>
      </c>
      <c r="LK63" s="6">
        <v>1120.05</v>
      </c>
      <c r="LL63" s="6">
        <v>1118.78</v>
      </c>
      <c r="LM63" s="6">
        <v>1119.913</v>
      </c>
      <c r="LN63" s="6">
        <v>1106.952</v>
      </c>
      <c r="LO63" s="6">
        <v>1114.1590000000001</v>
      </c>
      <c r="LP63" s="6">
        <v>1113.654</v>
      </c>
      <c r="LQ63" s="6">
        <v>1105.07</v>
      </c>
      <c r="LR63" s="6">
        <v>1110.4559999999999</v>
      </c>
      <c r="LS63" s="6">
        <v>1105.682</v>
      </c>
      <c r="LT63" s="6">
        <v>1103.8</v>
      </c>
      <c r="LU63" s="6">
        <v>1100.0360000000001</v>
      </c>
      <c r="LV63" s="6">
        <v>1108.819</v>
      </c>
      <c r="LW63" s="6">
        <v>1111.6189999999999</v>
      </c>
      <c r="LX63" s="6">
        <v>1090.9469999999999</v>
      </c>
      <c r="LY63" s="6">
        <v>1100.7860000000001</v>
      </c>
      <c r="LZ63" s="6">
        <v>1094.3900000000001</v>
      </c>
      <c r="MA63" s="6">
        <v>1090.7170000000001</v>
      </c>
      <c r="MB63" s="6">
        <v>1096.0730000000001</v>
      </c>
      <c r="MC63" s="6">
        <v>1091.742</v>
      </c>
      <c r="MD63" s="6">
        <v>1094.9559999999999</v>
      </c>
      <c r="ME63" s="6">
        <v>1086.9839999999999</v>
      </c>
      <c r="MF63" s="6">
        <v>1092.2470000000001</v>
      </c>
      <c r="MG63" s="6">
        <v>1077.252</v>
      </c>
      <c r="MH63" s="6">
        <v>1085.652</v>
      </c>
      <c r="MI63" s="6">
        <v>1087.856</v>
      </c>
      <c r="MJ63" s="6">
        <v>1086.0350000000001</v>
      </c>
      <c r="MK63" s="6">
        <v>1082.8520000000001</v>
      </c>
      <c r="ML63" s="6">
        <v>1071.9269999999999</v>
      </c>
      <c r="MM63" s="6">
        <v>1082.2860000000001</v>
      </c>
      <c r="MN63" s="6">
        <v>1068.9739999999999</v>
      </c>
      <c r="MO63" s="6">
        <v>1080.037</v>
      </c>
      <c r="MP63" s="6">
        <v>1070.412</v>
      </c>
      <c r="MQ63" s="6">
        <v>1081.0309999999999</v>
      </c>
      <c r="MR63" s="6">
        <v>1077.3440000000001</v>
      </c>
      <c r="MS63" s="6">
        <v>1071.223</v>
      </c>
      <c r="MT63" s="6">
        <v>1078.461</v>
      </c>
      <c r="MU63" s="6">
        <v>1059.701</v>
      </c>
      <c r="MV63" s="6">
        <v>1075.308</v>
      </c>
      <c r="MW63" s="6">
        <v>1061.154</v>
      </c>
      <c r="MX63" s="6">
        <v>1069.05</v>
      </c>
      <c r="MY63" s="6">
        <v>1070.7940000000001</v>
      </c>
      <c r="MZ63" s="6">
        <v>1063.4960000000001</v>
      </c>
    </row>
    <row r="64" spans="2:364">
      <c r="B64" s="5" t="s">
        <v>35</v>
      </c>
      <c r="D64" s="6" t="s">
        <v>400</v>
      </c>
      <c r="E64" s="6">
        <v>1295.2449999999999</v>
      </c>
      <c r="F64" s="6">
        <v>1292.0070000000001</v>
      </c>
      <c r="G64" s="6">
        <v>1290.143</v>
      </c>
      <c r="H64" s="6">
        <v>1287.82</v>
      </c>
      <c r="I64" s="6">
        <v>1300.664</v>
      </c>
      <c r="J64" s="6">
        <v>1291.3589999999999</v>
      </c>
      <c r="K64" s="6">
        <v>1289.3530000000001</v>
      </c>
      <c r="L64" s="6">
        <v>1295.529</v>
      </c>
      <c r="M64" s="6">
        <v>1294.376</v>
      </c>
      <c r="N64" s="6">
        <v>1301.3109999999999</v>
      </c>
      <c r="O64" s="6">
        <v>1309.02</v>
      </c>
      <c r="P64" s="6">
        <v>1234.52</v>
      </c>
      <c r="Q64" s="6">
        <v>1208.8340000000001</v>
      </c>
      <c r="R64" s="6">
        <v>1207.7760000000001</v>
      </c>
      <c r="S64" s="6">
        <v>1250.665</v>
      </c>
      <c r="T64" s="6">
        <v>1251.171</v>
      </c>
      <c r="U64" s="6">
        <v>1264.2670000000001</v>
      </c>
      <c r="V64" s="6">
        <v>1266.4939999999999</v>
      </c>
      <c r="W64" s="6">
        <v>1270.6489999999999</v>
      </c>
      <c r="X64" s="6">
        <v>1284.4079999999999</v>
      </c>
      <c r="Y64" s="6">
        <v>1302.528</v>
      </c>
      <c r="Z64" s="6">
        <v>1319.8889999999999</v>
      </c>
      <c r="AA64" s="6">
        <v>1338.4659999999999</v>
      </c>
      <c r="AB64" s="6">
        <v>1354.4369999999999</v>
      </c>
      <c r="AC64" s="6">
        <v>1388.07</v>
      </c>
      <c r="AD64" s="6">
        <v>1399.934</v>
      </c>
      <c r="AE64" s="6">
        <v>1437.626</v>
      </c>
      <c r="AF64" s="6">
        <v>1456.93</v>
      </c>
      <c r="AG64" s="6">
        <v>1480.3889999999999</v>
      </c>
      <c r="AH64" s="6">
        <v>1507.56</v>
      </c>
      <c r="AI64" s="6">
        <v>1542.077</v>
      </c>
      <c r="AJ64" s="6">
        <v>1561.239</v>
      </c>
      <c r="AK64" s="6">
        <v>1585.962</v>
      </c>
      <c r="AL64" s="6">
        <v>1613.671</v>
      </c>
      <c r="AM64" s="6">
        <v>1633.9860000000001</v>
      </c>
      <c r="AN64" s="6">
        <v>1675.88</v>
      </c>
      <c r="AO64" s="6">
        <v>1681.63</v>
      </c>
      <c r="AP64" s="6">
        <v>1695.7370000000001</v>
      </c>
      <c r="AQ64" s="6">
        <v>1716.6210000000001</v>
      </c>
      <c r="AR64" s="6">
        <v>1750.633</v>
      </c>
      <c r="AS64" s="6">
        <v>1761.691</v>
      </c>
      <c r="AT64" s="6">
        <v>1777.867</v>
      </c>
      <c r="AU64" s="6">
        <v>1785.3389999999999</v>
      </c>
      <c r="AV64" s="6">
        <v>1821.989</v>
      </c>
      <c r="AW64" s="6">
        <v>1844.595</v>
      </c>
      <c r="AX64" s="6">
        <v>1856.585</v>
      </c>
      <c r="AY64" s="6">
        <v>1874.8620000000001</v>
      </c>
      <c r="AZ64" s="6">
        <v>1883.33</v>
      </c>
      <c r="BA64" s="6">
        <v>1894.404</v>
      </c>
      <c r="BB64" s="6">
        <v>1918.0050000000001</v>
      </c>
      <c r="BC64" s="6">
        <v>1935.4770000000001</v>
      </c>
      <c r="BD64" s="6">
        <v>1949.694</v>
      </c>
      <c r="BE64" s="6">
        <v>1958.24</v>
      </c>
      <c r="BF64" s="6">
        <v>1970.325</v>
      </c>
      <c r="BG64" s="6">
        <v>1987.8130000000001</v>
      </c>
      <c r="BH64" s="6">
        <v>2002.5519999999999</v>
      </c>
      <c r="BI64" s="6">
        <v>2016.769</v>
      </c>
      <c r="BJ64" s="6">
        <v>2035.694</v>
      </c>
      <c r="BK64" s="6">
        <v>2044.0039999999999</v>
      </c>
      <c r="BL64" s="6">
        <v>2056.6419999999998</v>
      </c>
      <c r="BM64" s="6">
        <v>2060.9070000000002</v>
      </c>
      <c r="BN64" s="6">
        <v>2062.5970000000002</v>
      </c>
      <c r="BO64" s="6">
        <v>2059.2640000000001</v>
      </c>
      <c r="BP64" s="6">
        <v>2072.4229999999998</v>
      </c>
      <c r="BQ64" s="6">
        <v>2078.6790000000001</v>
      </c>
      <c r="BR64" s="6">
        <v>2098.0300000000002</v>
      </c>
      <c r="BS64" s="6">
        <v>2091.9639999999999</v>
      </c>
      <c r="BT64" s="6">
        <v>2109.8780000000002</v>
      </c>
      <c r="BU64" s="6">
        <v>2100.1790000000001</v>
      </c>
      <c r="BV64" s="6">
        <v>2102.1060000000002</v>
      </c>
      <c r="BW64" s="6">
        <v>2112.1999999999998</v>
      </c>
      <c r="BX64" s="6">
        <v>2097.6669999999999</v>
      </c>
      <c r="BY64" s="6">
        <v>2102.2640000000001</v>
      </c>
      <c r="BZ64" s="6">
        <v>2104.7600000000002</v>
      </c>
      <c r="CA64" s="6">
        <v>2114.4119999999998</v>
      </c>
      <c r="CB64" s="6">
        <v>2114.3960000000002</v>
      </c>
      <c r="CC64" s="6">
        <v>2116.9079999999999</v>
      </c>
      <c r="CD64" s="6">
        <v>2118.2350000000001</v>
      </c>
      <c r="CE64" s="6">
        <v>2122.2629999999999</v>
      </c>
      <c r="CF64" s="6">
        <v>2118.3609999999999</v>
      </c>
      <c r="CG64" s="6">
        <v>2120.636</v>
      </c>
      <c r="CH64" s="6">
        <v>2106.64</v>
      </c>
      <c r="CI64" s="6">
        <v>2100.2260000000001</v>
      </c>
      <c r="CJ64" s="6">
        <v>2107.8560000000002</v>
      </c>
      <c r="CK64" s="6">
        <v>2105.076</v>
      </c>
      <c r="CL64" s="6">
        <v>2097.335</v>
      </c>
      <c r="CM64" s="6">
        <v>2094.0970000000002</v>
      </c>
      <c r="CN64" s="6">
        <v>2097.3829999999998</v>
      </c>
      <c r="CO64" s="6">
        <v>2094.1280000000002</v>
      </c>
      <c r="CP64" s="6">
        <v>2093.576</v>
      </c>
      <c r="CQ64" s="6">
        <v>2082.1379999999999</v>
      </c>
      <c r="CR64" s="6">
        <v>2079.895</v>
      </c>
      <c r="CS64" s="6">
        <v>2085.9929999999999</v>
      </c>
      <c r="CT64" s="6">
        <v>2074.5239999999999</v>
      </c>
      <c r="CU64" s="6">
        <v>2056.6889999999999</v>
      </c>
      <c r="CV64" s="6">
        <v>2058.4740000000002</v>
      </c>
      <c r="CW64" s="6">
        <v>2060.0059999999999</v>
      </c>
      <c r="CX64" s="6">
        <v>2046.626</v>
      </c>
      <c r="CY64" s="6">
        <v>2030.671</v>
      </c>
      <c r="CZ64" s="6">
        <v>2033.088</v>
      </c>
      <c r="DA64" s="6">
        <v>2034.2249999999999</v>
      </c>
      <c r="DB64" s="6">
        <v>2027.0530000000001</v>
      </c>
      <c r="DC64" s="6">
        <v>2018.854</v>
      </c>
      <c r="DD64" s="6">
        <v>2015.932</v>
      </c>
      <c r="DE64" s="6">
        <v>2001.6510000000001</v>
      </c>
      <c r="DF64" s="6">
        <v>1995.664</v>
      </c>
      <c r="DG64" s="6">
        <v>1993.152</v>
      </c>
      <c r="DH64" s="6">
        <v>1989.029</v>
      </c>
      <c r="DI64" s="6">
        <v>1981.7629999999999</v>
      </c>
      <c r="DJ64" s="6">
        <v>1974.306</v>
      </c>
      <c r="DK64" s="6">
        <v>1971.8579999999999</v>
      </c>
      <c r="DL64" s="6">
        <v>1966.028</v>
      </c>
      <c r="DM64" s="6">
        <v>1955.729</v>
      </c>
      <c r="DN64" s="6">
        <v>1947.0719999999999</v>
      </c>
      <c r="DO64" s="6">
        <v>1940.9580000000001</v>
      </c>
      <c r="DP64" s="6">
        <v>1923.66</v>
      </c>
      <c r="DQ64" s="6">
        <v>1916.472</v>
      </c>
      <c r="DR64" s="6">
        <v>1905.857</v>
      </c>
      <c r="DS64" s="6">
        <v>1898.701</v>
      </c>
      <c r="DT64" s="6">
        <v>1895.1780000000001</v>
      </c>
      <c r="DU64" s="6">
        <v>1888.511</v>
      </c>
      <c r="DV64" s="6">
        <v>1875.605</v>
      </c>
      <c r="DW64" s="6">
        <v>1878.8119999999999</v>
      </c>
      <c r="DX64" s="6">
        <v>1872.0509999999999</v>
      </c>
      <c r="DY64" s="6">
        <v>1866.9159999999999</v>
      </c>
      <c r="DZ64" s="6">
        <v>1856.664</v>
      </c>
      <c r="EA64" s="6">
        <v>1850.914</v>
      </c>
      <c r="EB64" s="6">
        <v>1846.6010000000001</v>
      </c>
      <c r="EC64" s="6">
        <v>1835.7639999999999</v>
      </c>
      <c r="ED64" s="6">
        <v>1828.703</v>
      </c>
      <c r="EF64" s="6">
        <v>1415.0989999999999</v>
      </c>
      <c r="EG64" s="6">
        <v>1405.7239999999999</v>
      </c>
      <c r="EH64" s="6">
        <v>1395.7550000000001</v>
      </c>
      <c r="EI64" s="6">
        <v>1408.529</v>
      </c>
      <c r="EJ64" s="6">
        <v>1393.0719999999999</v>
      </c>
      <c r="EK64" s="6">
        <v>1404.6420000000001</v>
      </c>
      <c r="EL64" s="6">
        <v>1394.9469999999999</v>
      </c>
      <c r="EM64" s="6">
        <v>1386.0450000000001</v>
      </c>
      <c r="EN64" s="6">
        <v>1384.1849999999999</v>
      </c>
      <c r="EO64" s="6">
        <v>1372.2190000000001</v>
      </c>
      <c r="EP64" s="6">
        <v>1388.3620000000001</v>
      </c>
      <c r="EQ64" s="6">
        <v>1363.454</v>
      </c>
      <c r="ER64" s="6">
        <v>1374.7650000000001</v>
      </c>
      <c r="ES64" s="6">
        <v>1356.854</v>
      </c>
      <c r="ET64" s="6">
        <v>1361.3510000000001</v>
      </c>
      <c r="EU64" s="6">
        <v>1374.491</v>
      </c>
      <c r="EV64" s="6">
        <v>1354.6130000000001</v>
      </c>
      <c r="EW64" s="6">
        <v>1360.7260000000001</v>
      </c>
      <c r="EX64" s="6">
        <v>1348.729</v>
      </c>
      <c r="EY64" s="6">
        <v>1358.424</v>
      </c>
      <c r="EZ64" s="6">
        <v>1345.559</v>
      </c>
      <c r="FA64" s="6">
        <v>1345.864</v>
      </c>
      <c r="FB64" s="6">
        <v>1351.9760000000001</v>
      </c>
      <c r="FC64" s="6">
        <v>1339.827</v>
      </c>
      <c r="FD64" s="6">
        <v>1348.546</v>
      </c>
      <c r="FE64" s="6">
        <v>1330.193</v>
      </c>
      <c r="FF64" s="6">
        <v>1337.068</v>
      </c>
      <c r="FG64" s="6">
        <v>1326.5050000000001</v>
      </c>
      <c r="FH64" s="6">
        <v>1327.191</v>
      </c>
      <c r="FI64" s="6">
        <v>1326.7940000000001</v>
      </c>
      <c r="FJ64" s="6">
        <v>1314.7670000000001</v>
      </c>
      <c r="FK64" s="6">
        <v>1335.117</v>
      </c>
      <c r="FL64" s="6">
        <v>1311.6579999999999</v>
      </c>
      <c r="FM64" s="6">
        <v>1331.1079999999999</v>
      </c>
      <c r="FN64" s="6">
        <v>1309.8889999999999</v>
      </c>
      <c r="FO64" s="6">
        <v>1308.319</v>
      </c>
      <c r="FP64" s="6">
        <v>1308.67</v>
      </c>
      <c r="FQ64" s="6">
        <v>1297.71</v>
      </c>
      <c r="FR64" s="6">
        <v>1305.0719999999999</v>
      </c>
      <c r="FS64" s="6">
        <v>1287.664</v>
      </c>
      <c r="FT64" s="6">
        <v>1301.8409999999999</v>
      </c>
      <c r="FU64" s="6">
        <v>1294.3869999999999</v>
      </c>
      <c r="FV64" s="6">
        <v>1291.75</v>
      </c>
      <c r="FW64" s="6">
        <v>1293</v>
      </c>
      <c r="FX64" s="6">
        <v>1278.549</v>
      </c>
      <c r="FY64" s="6">
        <v>1295.652</v>
      </c>
      <c r="FZ64" s="6">
        <v>1277.2529999999999</v>
      </c>
      <c r="GA64" s="6">
        <v>1278.625</v>
      </c>
      <c r="GB64" s="6">
        <v>1279.692</v>
      </c>
      <c r="GC64" s="6">
        <v>1284.2349999999999</v>
      </c>
      <c r="GD64" s="6">
        <v>1281.5519999999999</v>
      </c>
      <c r="GE64" s="6">
        <v>1263.5039999999999</v>
      </c>
      <c r="GF64" s="6">
        <v>1275.2719999999999</v>
      </c>
      <c r="GG64" s="6">
        <v>1263.7629999999999</v>
      </c>
      <c r="GH64" s="6">
        <v>1267.33</v>
      </c>
      <c r="GI64" s="6">
        <v>1266.7660000000001</v>
      </c>
      <c r="GJ64" s="6">
        <v>1253.702</v>
      </c>
      <c r="GK64" s="6">
        <v>1258.123</v>
      </c>
      <c r="GL64" s="6">
        <v>1248.8699999999999</v>
      </c>
      <c r="GM64" s="6">
        <v>1260.547</v>
      </c>
      <c r="GN64" s="6">
        <v>1248.992</v>
      </c>
      <c r="GO64" s="6">
        <v>1255.867</v>
      </c>
      <c r="GP64" s="6">
        <v>1241.203</v>
      </c>
      <c r="GQ64" s="6">
        <v>1249.038</v>
      </c>
      <c r="GR64" s="6">
        <v>1252.163</v>
      </c>
      <c r="GS64" s="6">
        <v>1233.596</v>
      </c>
      <c r="GT64" s="6">
        <v>1239.252</v>
      </c>
      <c r="GU64" s="6">
        <v>1230.1969999999999</v>
      </c>
      <c r="GV64" s="6">
        <v>1232.529</v>
      </c>
      <c r="GW64" s="6">
        <v>1243.0319999999999</v>
      </c>
      <c r="GX64" s="6">
        <v>1224.2829999999999</v>
      </c>
      <c r="GY64" s="6">
        <v>1235.7760000000001</v>
      </c>
      <c r="GZ64" s="6">
        <v>1218.886</v>
      </c>
      <c r="HA64" s="6">
        <v>1222.2249999999999</v>
      </c>
      <c r="HB64" s="6">
        <v>1222.712</v>
      </c>
      <c r="HC64" s="6">
        <v>1211.1579999999999</v>
      </c>
      <c r="HD64" s="6">
        <v>1220.7159999999999</v>
      </c>
      <c r="HE64" s="6">
        <v>1205.396</v>
      </c>
      <c r="HF64" s="6">
        <v>1217.4380000000001</v>
      </c>
      <c r="HG64" s="6">
        <v>1200.289</v>
      </c>
      <c r="HH64" s="6">
        <v>1204.3900000000001</v>
      </c>
      <c r="HI64" s="6">
        <v>1196.5239999999999</v>
      </c>
      <c r="HJ64" s="6">
        <v>1205.0609999999999</v>
      </c>
      <c r="HK64" s="6">
        <v>1209.664</v>
      </c>
      <c r="HL64" s="6">
        <v>1189.4670000000001</v>
      </c>
      <c r="HM64" s="6">
        <v>1209.3140000000001</v>
      </c>
      <c r="HN64" s="6">
        <v>1196.8599999999999</v>
      </c>
      <c r="HO64" s="6">
        <v>1199.04</v>
      </c>
      <c r="HP64" s="6">
        <v>1191.9359999999999</v>
      </c>
      <c r="HQ64" s="6">
        <v>1182.2570000000001</v>
      </c>
      <c r="HR64" s="6">
        <v>1189.8330000000001</v>
      </c>
      <c r="HS64" s="6">
        <v>1185.8389999999999</v>
      </c>
      <c r="HT64" s="6">
        <v>1191.433</v>
      </c>
      <c r="HU64" s="6">
        <v>1183.5219999999999</v>
      </c>
      <c r="HV64" s="6">
        <v>1183.9179999999999</v>
      </c>
      <c r="HW64" s="6">
        <v>1178.934</v>
      </c>
      <c r="HX64" s="6">
        <v>1174.162</v>
      </c>
      <c r="HY64" s="6">
        <v>1182.8050000000001</v>
      </c>
      <c r="HZ64" s="6">
        <v>1181.7380000000001</v>
      </c>
      <c r="IA64" s="6">
        <v>1173.614</v>
      </c>
      <c r="IB64" s="6">
        <v>1168.2329999999999</v>
      </c>
      <c r="IC64" s="6">
        <v>1183.1410000000001</v>
      </c>
      <c r="ID64" s="6">
        <v>1162.806</v>
      </c>
      <c r="IE64" s="6">
        <v>1164.894</v>
      </c>
      <c r="IF64" s="6">
        <v>1160.184</v>
      </c>
      <c r="IG64" s="6">
        <v>1163.644</v>
      </c>
      <c r="IH64" s="6">
        <v>1171.586</v>
      </c>
      <c r="II64" s="6">
        <v>1156.404</v>
      </c>
      <c r="IJ64" s="6">
        <v>1164.3910000000001</v>
      </c>
      <c r="IK64" s="6">
        <v>1152.258</v>
      </c>
      <c r="IL64" s="6">
        <v>1156.0070000000001</v>
      </c>
      <c r="IM64" s="6">
        <v>1149.8489999999999</v>
      </c>
      <c r="IN64" s="6">
        <v>1147.761</v>
      </c>
      <c r="IO64" s="6">
        <v>1145.002</v>
      </c>
      <c r="IP64" s="6">
        <v>1143.5840000000001</v>
      </c>
      <c r="IQ64" s="6">
        <v>1150.7940000000001</v>
      </c>
      <c r="IR64" s="6">
        <v>1133.3710000000001</v>
      </c>
      <c r="IS64" s="6">
        <v>1141.374</v>
      </c>
      <c r="IT64" s="6">
        <v>1139.0719999999999</v>
      </c>
      <c r="IU64" s="6">
        <v>1135.7339999999999</v>
      </c>
      <c r="IV64" s="6">
        <v>1131.42</v>
      </c>
      <c r="IW64" s="6">
        <v>1123.2339999999999</v>
      </c>
      <c r="IX64" s="6">
        <v>1141.2059999999999</v>
      </c>
      <c r="IY64" s="6">
        <v>1131.3589999999999</v>
      </c>
      <c r="IZ64" s="6">
        <v>1133.8440000000001</v>
      </c>
      <c r="JA64" s="6">
        <v>1122.8989999999999</v>
      </c>
      <c r="JB64" s="6">
        <v>1126.2829999999999</v>
      </c>
      <c r="JC64" s="6">
        <v>1126.42</v>
      </c>
      <c r="JD64" s="6">
        <v>1117.3810000000001</v>
      </c>
      <c r="JE64" s="6">
        <v>1121.146</v>
      </c>
      <c r="JF64" s="6">
        <v>1113.646</v>
      </c>
      <c r="JG64" s="6">
        <v>1115.674</v>
      </c>
      <c r="JH64" s="6">
        <v>1114.2860000000001</v>
      </c>
      <c r="JI64" s="6">
        <v>1109.0730000000001</v>
      </c>
      <c r="JJ64" s="6">
        <v>1120.3989999999999</v>
      </c>
      <c r="JK64" s="6">
        <v>1107.4269999999999</v>
      </c>
      <c r="JL64" s="6">
        <v>1111.1310000000001</v>
      </c>
      <c r="JM64" s="6">
        <v>1103.829</v>
      </c>
      <c r="JN64" s="6">
        <v>1112.838</v>
      </c>
      <c r="JO64" s="6">
        <v>1109.9880000000001</v>
      </c>
      <c r="JP64" s="6">
        <v>1096.3910000000001</v>
      </c>
      <c r="JQ64" s="6">
        <v>1106.893</v>
      </c>
      <c r="JR64" s="6">
        <v>1086.1780000000001</v>
      </c>
      <c r="JS64" s="6">
        <v>1094.501</v>
      </c>
      <c r="JT64" s="6">
        <v>1092.8689999999999</v>
      </c>
      <c r="JU64" s="6">
        <v>1096.924</v>
      </c>
      <c r="JV64" s="6">
        <v>1094.028</v>
      </c>
      <c r="JW64" s="6">
        <v>1095.08</v>
      </c>
      <c r="JX64" s="6">
        <v>1101.9549999999999</v>
      </c>
      <c r="JY64" s="6">
        <v>1088.9670000000001</v>
      </c>
      <c r="JZ64" s="6">
        <v>1087.9000000000001</v>
      </c>
      <c r="KA64" s="6">
        <v>1080.2940000000001</v>
      </c>
      <c r="KB64" s="6">
        <v>1083.373</v>
      </c>
      <c r="KC64" s="6">
        <v>1098.9970000000001</v>
      </c>
      <c r="KD64" s="6">
        <v>1081.1780000000001</v>
      </c>
      <c r="KE64" s="6">
        <v>1081.528</v>
      </c>
      <c r="KF64" s="6">
        <v>1069.5619999999999</v>
      </c>
      <c r="KG64" s="6">
        <v>1079.9739999999999</v>
      </c>
      <c r="KH64" s="6">
        <v>1084.73</v>
      </c>
      <c r="KI64" s="6">
        <v>1070.1110000000001</v>
      </c>
      <c r="KJ64" s="6">
        <v>1080.2170000000001</v>
      </c>
      <c r="KK64" s="6">
        <v>1070.5840000000001</v>
      </c>
      <c r="KL64" s="6">
        <v>1072.672</v>
      </c>
      <c r="KM64" s="6">
        <v>1066.6510000000001</v>
      </c>
      <c r="KN64" s="6">
        <v>1074.425</v>
      </c>
      <c r="KO64" s="6">
        <v>1061.2090000000001</v>
      </c>
      <c r="KP64" s="6">
        <v>1062.596</v>
      </c>
      <c r="KQ64" s="6">
        <v>1068.7239999999999</v>
      </c>
      <c r="KR64" s="6">
        <v>1060.2940000000001</v>
      </c>
      <c r="KS64" s="6">
        <v>1070.3399999999999</v>
      </c>
      <c r="KT64" s="6">
        <v>1058.038</v>
      </c>
      <c r="KU64" s="6">
        <v>1064.471</v>
      </c>
      <c r="KV64" s="6">
        <v>1054.6389999999999</v>
      </c>
      <c r="KW64" s="6">
        <v>1045.92</v>
      </c>
      <c r="KX64" s="6">
        <v>1058.0540000000001</v>
      </c>
      <c r="KY64" s="6">
        <v>1047.124</v>
      </c>
      <c r="KZ64" s="6">
        <v>1058.8920000000001</v>
      </c>
      <c r="LA64" s="6">
        <v>1047.566</v>
      </c>
      <c r="LB64" s="6">
        <v>1050.9960000000001</v>
      </c>
      <c r="LC64" s="6">
        <v>1045.1120000000001</v>
      </c>
      <c r="LD64" s="6">
        <v>1048.9839999999999</v>
      </c>
      <c r="LE64" s="6">
        <v>1048.298</v>
      </c>
      <c r="LF64" s="6">
        <v>1043.3130000000001</v>
      </c>
      <c r="LG64" s="6">
        <v>1047.0329999999999</v>
      </c>
      <c r="LH64" s="6">
        <v>1031.82</v>
      </c>
      <c r="LI64" s="6">
        <v>1045.0509999999999</v>
      </c>
      <c r="LJ64" s="6">
        <v>1033.085</v>
      </c>
      <c r="LK64" s="6">
        <v>1039.0450000000001</v>
      </c>
      <c r="LL64" s="6">
        <v>1036.9870000000001</v>
      </c>
      <c r="LM64" s="6">
        <v>1039.106</v>
      </c>
      <c r="LN64" s="6">
        <v>1024.7929999999999</v>
      </c>
      <c r="LO64" s="6">
        <v>1025.7529999999999</v>
      </c>
      <c r="LP64" s="6">
        <v>1031.683</v>
      </c>
      <c r="LQ64" s="6">
        <v>1028.222</v>
      </c>
      <c r="LR64" s="6">
        <v>1031.6369999999999</v>
      </c>
      <c r="LS64" s="6">
        <v>1020.768</v>
      </c>
      <c r="LT64" s="6">
        <v>1028.4970000000001</v>
      </c>
      <c r="LU64" s="6">
        <v>1021.912</v>
      </c>
      <c r="LV64" s="6">
        <v>1022.049</v>
      </c>
      <c r="LW64" s="6">
        <v>1028.375</v>
      </c>
      <c r="LX64" s="6">
        <v>1017.354</v>
      </c>
      <c r="LY64" s="6">
        <v>1021.835</v>
      </c>
      <c r="LZ64" s="6">
        <v>1016.043</v>
      </c>
      <c r="MA64" s="6">
        <v>1019.625</v>
      </c>
      <c r="MB64" s="6">
        <v>1014.961</v>
      </c>
      <c r="MC64" s="6">
        <v>1014.8390000000001</v>
      </c>
      <c r="MD64" s="6">
        <v>1015.57</v>
      </c>
      <c r="ME64" s="6">
        <v>1008.711</v>
      </c>
      <c r="MF64" s="6">
        <v>1006.043</v>
      </c>
      <c r="MG64" s="6">
        <v>1003.681</v>
      </c>
      <c r="MH64" s="6">
        <v>1011.561</v>
      </c>
      <c r="MI64" s="6">
        <v>1006.577</v>
      </c>
      <c r="MJ64" s="6">
        <v>1002.446</v>
      </c>
      <c r="MK64" s="6">
        <v>1014.625</v>
      </c>
      <c r="ML64" s="6">
        <v>997.23299999999995</v>
      </c>
      <c r="MM64" s="6">
        <v>1009.336</v>
      </c>
      <c r="MN64" s="6">
        <v>990.678</v>
      </c>
      <c r="MO64" s="6">
        <v>1001.76</v>
      </c>
      <c r="MP64" s="6">
        <v>1003.879</v>
      </c>
      <c r="MQ64" s="6">
        <v>994.87</v>
      </c>
      <c r="MR64" s="6">
        <v>1002.7809999999999</v>
      </c>
      <c r="MS64" s="6">
        <v>990.57100000000003</v>
      </c>
      <c r="MT64" s="6">
        <v>1001.577</v>
      </c>
      <c r="MU64" s="6">
        <v>988.43700000000001</v>
      </c>
      <c r="MV64" s="6">
        <v>991.54700000000003</v>
      </c>
      <c r="MW64" s="6">
        <v>993.42200000000003</v>
      </c>
      <c r="MX64" s="6">
        <v>994.48900000000003</v>
      </c>
      <c r="MY64" s="6">
        <v>998.58900000000006</v>
      </c>
      <c r="MZ64" s="6">
        <v>979.70299999999997</v>
      </c>
    </row>
    <row r="65" spans="2:364">
      <c r="B65" s="5" t="s">
        <v>36</v>
      </c>
      <c r="D65" s="6" t="s">
        <v>524</v>
      </c>
      <c r="E65" s="6">
        <v>1</v>
      </c>
      <c r="F65" s="6">
        <v>0.996</v>
      </c>
      <c r="G65" s="6">
        <v>1.0029999999999999</v>
      </c>
      <c r="H65" s="6">
        <v>0.998</v>
      </c>
      <c r="I65" s="6">
        <v>1</v>
      </c>
      <c r="J65" s="6">
        <v>1.002</v>
      </c>
      <c r="K65" s="6">
        <v>1.0029999999999999</v>
      </c>
      <c r="L65" s="6">
        <v>1.002</v>
      </c>
      <c r="M65" s="6">
        <v>1.01</v>
      </c>
      <c r="N65" s="6">
        <v>1.006</v>
      </c>
      <c r="O65" s="6">
        <v>1.01</v>
      </c>
      <c r="P65" s="6">
        <v>0.96399999999999997</v>
      </c>
      <c r="Q65" s="6">
        <v>0.94499999999999995</v>
      </c>
      <c r="R65" s="6">
        <v>0.93500000000000005</v>
      </c>
      <c r="S65" s="6">
        <v>0.96399999999999997</v>
      </c>
      <c r="T65" s="6">
        <v>0.96699999999999997</v>
      </c>
      <c r="U65" s="6">
        <v>0.97499999999999998</v>
      </c>
      <c r="V65" s="6">
        <v>0.97499999999999998</v>
      </c>
      <c r="W65" s="6">
        <v>0.98699999999999999</v>
      </c>
      <c r="X65" s="6">
        <v>0.995</v>
      </c>
      <c r="Y65" s="6">
        <v>1.014</v>
      </c>
      <c r="Z65" s="6">
        <v>1.024</v>
      </c>
      <c r="AA65" s="6">
        <v>1.042</v>
      </c>
      <c r="AB65" s="6">
        <v>1.0669999999999999</v>
      </c>
      <c r="AC65" s="6">
        <v>1.0880000000000001</v>
      </c>
      <c r="AD65" s="6">
        <v>1.109</v>
      </c>
      <c r="AE65" s="6">
        <v>1.131</v>
      </c>
      <c r="AF65" s="6">
        <v>1.1479999999999999</v>
      </c>
      <c r="AG65" s="6">
        <v>1.1819999999999999</v>
      </c>
      <c r="AH65" s="6">
        <v>1.2090000000000001</v>
      </c>
      <c r="AI65" s="6">
        <v>1.2250000000000001</v>
      </c>
      <c r="AJ65" s="6">
        <v>1.252</v>
      </c>
      <c r="AK65" s="6">
        <v>1.2789999999999999</v>
      </c>
      <c r="AL65" s="6">
        <v>1.3049999999999999</v>
      </c>
      <c r="AM65" s="6">
        <v>1.319</v>
      </c>
      <c r="AN65" s="6">
        <v>1.343</v>
      </c>
      <c r="AO65" s="6">
        <v>1.367</v>
      </c>
      <c r="AP65" s="6">
        <v>1.39</v>
      </c>
      <c r="AQ65" s="6">
        <v>1.4079999999999999</v>
      </c>
      <c r="AR65" s="6">
        <v>1.4179999999999999</v>
      </c>
      <c r="AS65" s="6">
        <v>1.4359999999999999</v>
      </c>
      <c r="AT65" s="6">
        <v>1.4550000000000001</v>
      </c>
      <c r="AU65" s="6">
        <v>1.4670000000000001</v>
      </c>
      <c r="AV65" s="6">
        <v>1.49</v>
      </c>
      <c r="AW65" s="6">
        <v>1.4990000000000001</v>
      </c>
      <c r="AX65" s="6">
        <v>1.5249999999999999</v>
      </c>
      <c r="AY65" s="6">
        <v>1.538</v>
      </c>
      <c r="AZ65" s="6">
        <v>1.5449999999999999</v>
      </c>
      <c r="BA65" s="6">
        <v>1.5469999999999999</v>
      </c>
      <c r="BB65" s="6">
        <v>1.5649999999999999</v>
      </c>
      <c r="BC65" s="6">
        <v>1.573</v>
      </c>
      <c r="BD65" s="6">
        <v>1.5960000000000001</v>
      </c>
      <c r="BE65" s="6">
        <v>1.59</v>
      </c>
      <c r="BF65" s="6">
        <v>1.605</v>
      </c>
      <c r="BG65" s="6">
        <v>1.619</v>
      </c>
      <c r="BH65" s="6">
        <v>1.6240000000000001</v>
      </c>
      <c r="BI65" s="6">
        <v>1.625</v>
      </c>
      <c r="BJ65" s="6">
        <v>1.6359999999999999</v>
      </c>
      <c r="BK65" s="6">
        <v>1.633</v>
      </c>
      <c r="BL65" s="6">
        <v>1.6519999999999999</v>
      </c>
      <c r="BM65" s="6">
        <v>1.6459999999999999</v>
      </c>
      <c r="BN65" s="6">
        <v>1.665</v>
      </c>
      <c r="BO65" s="6">
        <v>1.657</v>
      </c>
      <c r="BP65" s="6">
        <v>1.67</v>
      </c>
      <c r="BQ65" s="6">
        <v>1.659</v>
      </c>
      <c r="BR65" s="6">
        <v>1.6639999999999999</v>
      </c>
      <c r="BS65" s="6">
        <v>1.661</v>
      </c>
      <c r="BT65" s="6">
        <v>1.675</v>
      </c>
      <c r="BU65" s="6">
        <v>1.6719999999999999</v>
      </c>
      <c r="BV65" s="6">
        <v>1.6659999999999999</v>
      </c>
      <c r="BW65" s="6">
        <v>1.675</v>
      </c>
      <c r="BX65" s="6">
        <v>1.671</v>
      </c>
      <c r="BY65" s="6">
        <v>1.6679999999999999</v>
      </c>
      <c r="BZ65" s="6">
        <v>1.6719999999999999</v>
      </c>
      <c r="CA65" s="6">
        <v>1.669</v>
      </c>
      <c r="CB65" s="6">
        <v>1.671</v>
      </c>
      <c r="CC65" s="6">
        <v>1.679</v>
      </c>
      <c r="CD65" s="6">
        <v>1.657</v>
      </c>
      <c r="CE65" s="6">
        <v>1.6639999999999999</v>
      </c>
      <c r="CF65" s="6">
        <v>1.6679999999999999</v>
      </c>
      <c r="CG65" s="6">
        <v>1.6639999999999999</v>
      </c>
      <c r="CH65" s="6">
        <v>1.6579999999999999</v>
      </c>
      <c r="CI65" s="6">
        <v>1.6519999999999999</v>
      </c>
      <c r="CJ65" s="6">
        <v>1.6559999999999999</v>
      </c>
      <c r="CK65" s="6">
        <v>1.639</v>
      </c>
      <c r="CL65" s="6">
        <v>1.6359999999999999</v>
      </c>
      <c r="CM65" s="6">
        <v>1.641</v>
      </c>
      <c r="CN65" s="6">
        <v>1.63</v>
      </c>
      <c r="CO65" s="6">
        <v>1.6459999999999999</v>
      </c>
      <c r="CP65" s="6">
        <v>1.633</v>
      </c>
      <c r="CQ65" s="6">
        <v>1.6240000000000001</v>
      </c>
      <c r="CR65" s="6">
        <v>1.619</v>
      </c>
      <c r="CS65" s="6">
        <v>1.6240000000000001</v>
      </c>
      <c r="CT65" s="6">
        <v>1.621</v>
      </c>
      <c r="CU65" s="6">
        <v>1.6020000000000001</v>
      </c>
      <c r="CV65" s="6">
        <v>1.6020000000000001</v>
      </c>
      <c r="CW65" s="6">
        <v>1.6</v>
      </c>
      <c r="CX65" s="6">
        <v>1.5940000000000001</v>
      </c>
      <c r="CY65" s="6">
        <v>1.585</v>
      </c>
      <c r="CZ65" s="6">
        <v>1.5720000000000001</v>
      </c>
      <c r="DA65" s="6">
        <v>1.5720000000000001</v>
      </c>
      <c r="DB65" s="6">
        <v>1.575</v>
      </c>
      <c r="DC65" s="6">
        <v>1.5680000000000001</v>
      </c>
      <c r="DD65" s="6">
        <v>1.5629999999999999</v>
      </c>
      <c r="DE65" s="6">
        <v>1.5529999999999999</v>
      </c>
      <c r="DF65" s="6">
        <v>1.5529999999999999</v>
      </c>
      <c r="DG65" s="6">
        <v>1.544</v>
      </c>
      <c r="DH65" s="6">
        <v>1.534</v>
      </c>
      <c r="DI65" s="6">
        <v>1.528</v>
      </c>
      <c r="DJ65" s="6">
        <v>1.5269999999999999</v>
      </c>
      <c r="DK65" s="6">
        <v>1.524</v>
      </c>
      <c r="DL65" s="6">
        <v>1.5169999999999999</v>
      </c>
      <c r="DM65" s="6">
        <v>1.5109999999999999</v>
      </c>
      <c r="DN65" s="6">
        <v>1.506</v>
      </c>
      <c r="DO65" s="6">
        <v>1.5129999999999999</v>
      </c>
      <c r="DP65" s="6">
        <v>1.5029999999999999</v>
      </c>
      <c r="DQ65" s="6">
        <v>1.496</v>
      </c>
      <c r="DR65" s="6">
        <v>1.4750000000000001</v>
      </c>
      <c r="DS65" s="6">
        <v>1.4730000000000001</v>
      </c>
      <c r="DT65" s="6">
        <v>1.47</v>
      </c>
      <c r="DU65" s="6">
        <v>1.472</v>
      </c>
      <c r="DV65" s="6">
        <v>1.46</v>
      </c>
      <c r="DW65" s="6">
        <v>1.4630000000000001</v>
      </c>
      <c r="DX65" s="6">
        <v>1.46</v>
      </c>
      <c r="DY65" s="6">
        <v>1.4510000000000001</v>
      </c>
      <c r="DZ65" s="6">
        <v>1.4350000000000001</v>
      </c>
      <c r="EA65" s="6">
        <v>1.4370000000000001</v>
      </c>
      <c r="EB65" s="6">
        <v>1.4319999999999999</v>
      </c>
      <c r="EC65" s="6">
        <v>1.423</v>
      </c>
      <c r="ED65" s="6">
        <v>1.4219999999999999</v>
      </c>
      <c r="EF65" s="6">
        <v>1437.2729999999999</v>
      </c>
      <c r="EG65" s="6">
        <v>1432.4939999999999</v>
      </c>
      <c r="EH65" s="6">
        <v>1422.55</v>
      </c>
      <c r="EI65" s="6">
        <v>1431.114</v>
      </c>
      <c r="EJ65" s="6">
        <v>1423.2629999999999</v>
      </c>
      <c r="EK65" s="6">
        <v>1426.9870000000001</v>
      </c>
      <c r="EL65" s="6">
        <v>1420.1610000000001</v>
      </c>
      <c r="EM65" s="6">
        <v>1414.451</v>
      </c>
      <c r="EN65" s="6">
        <v>1412.9</v>
      </c>
      <c r="EO65" s="6">
        <v>1411.4110000000001</v>
      </c>
      <c r="EP65" s="6">
        <v>1411.4259999999999</v>
      </c>
      <c r="EQ65" s="6">
        <v>1388.4190000000001</v>
      </c>
      <c r="ER65" s="6">
        <v>1405.6079999999999</v>
      </c>
      <c r="ES65" s="6">
        <v>1396.6880000000001</v>
      </c>
      <c r="ET65" s="6">
        <v>1398.394</v>
      </c>
      <c r="EU65" s="6">
        <v>1390.3579999999999</v>
      </c>
      <c r="EV65" s="6">
        <v>1384.587</v>
      </c>
      <c r="EW65" s="6">
        <v>1393.973</v>
      </c>
      <c r="EX65" s="6">
        <v>1372.2370000000001</v>
      </c>
      <c r="EY65" s="6">
        <v>1389.6289999999999</v>
      </c>
      <c r="EZ65" s="6">
        <v>1376.4259999999999</v>
      </c>
      <c r="FA65" s="6">
        <v>1376.597</v>
      </c>
      <c r="FB65" s="6">
        <v>1369.15</v>
      </c>
      <c r="FC65" s="6">
        <v>1368.529</v>
      </c>
      <c r="FD65" s="6">
        <v>1376.55</v>
      </c>
      <c r="FE65" s="6">
        <v>1358.0260000000001</v>
      </c>
      <c r="FF65" s="6">
        <v>1364.914</v>
      </c>
      <c r="FG65" s="6">
        <v>1355.0319999999999</v>
      </c>
      <c r="FH65" s="6">
        <v>1364.1079999999999</v>
      </c>
      <c r="FI65" s="6">
        <v>1346.4369999999999</v>
      </c>
      <c r="FJ65" s="6">
        <v>1347.818</v>
      </c>
      <c r="FK65" s="6">
        <v>1351.883</v>
      </c>
      <c r="FL65" s="6">
        <v>1341.752</v>
      </c>
      <c r="FM65" s="6">
        <v>1357.2660000000001</v>
      </c>
      <c r="FN65" s="6">
        <v>1335.81</v>
      </c>
      <c r="FO65" s="6">
        <v>1336.5540000000001</v>
      </c>
      <c r="FP65" s="6">
        <v>1337.16</v>
      </c>
      <c r="FQ65" s="6">
        <v>1326.5319999999999</v>
      </c>
      <c r="FR65" s="6">
        <v>1339.269</v>
      </c>
      <c r="FS65" s="6">
        <v>1320.249</v>
      </c>
      <c r="FT65" s="6">
        <v>1324.298</v>
      </c>
      <c r="FU65" s="6">
        <v>1317.317</v>
      </c>
      <c r="FV65" s="6">
        <v>1315.626</v>
      </c>
      <c r="FW65" s="6">
        <v>1322.08</v>
      </c>
      <c r="FX65" s="6">
        <v>1306.7829999999999</v>
      </c>
      <c r="FY65" s="6">
        <v>1320.2180000000001</v>
      </c>
      <c r="FZ65" s="6">
        <v>1301.8030000000001</v>
      </c>
      <c r="GA65" s="6">
        <v>1309.7919999999999</v>
      </c>
      <c r="GB65" s="6">
        <v>1304.068</v>
      </c>
      <c r="GC65" s="6">
        <v>1298.731</v>
      </c>
      <c r="GD65" s="6">
        <v>1301.43</v>
      </c>
      <c r="GE65" s="6">
        <v>1285.7139999999999</v>
      </c>
      <c r="GF65" s="6">
        <v>1292.1990000000001</v>
      </c>
      <c r="GG65" s="6">
        <v>1285.9469999999999</v>
      </c>
      <c r="GH65" s="6">
        <v>1301.1510000000001</v>
      </c>
      <c r="GI65" s="6">
        <v>1283.48</v>
      </c>
      <c r="GJ65" s="6">
        <v>1280.796</v>
      </c>
      <c r="GK65" s="6">
        <v>1287.623</v>
      </c>
      <c r="GL65" s="6">
        <v>1275.816</v>
      </c>
      <c r="GM65" s="6">
        <v>1279.105</v>
      </c>
      <c r="GN65" s="6">
        <v>1270.8209999999999</v>
      </c>
      <c r="GO65" s="6">
        <v>1269.269</v>
      </c>
      <c r="GP65" s="6">
        <v>1274.249</v>
      </c>
      <c r="GQ65" s="6">
        <v>1260.3330000000001</v>
      </c>
      <c r="GR65" s="6">
        <v>1268.7570000000001</v>
      </c>
      <c r="GS65" s="6">
        <v>1258.1300000000001</v>
      </c>
      <c r="GT65" s="6">
        <v>1264.6769999999999</v>
      </c>
      <c r="GU65" s="6">
        <v>1257.6030000000001</v>
      </c>
      <c r="GV65" s="6">
        <v>1264.662</v>
      </c>
      <c r="GW65" s="6">
        <v>1262.893</v>
      </c>
      <c r="GX65" s="6">
        <v>1248.2629999999999</v>
      </c>
      <c r="GY65" s="6">
        <v>1259.8520000000001</v>
      </c>
      <c r="GZ65" s="6">
        <v>1241.6849999999999</v>
      </c>
      <c r="HA65" s="6">
        <v>1245.6099999999999</v>
      </c>
      <c r="HB65" s="6">
        <v>1238.877</v>
      </c>
      <c r="HC65" s="6">
        <v>1243.5930000000001</v>
      </c>
      <c r="HD65" s="6">
        <v>1240.816</v>
      </c>
      <c r="HE65" s="6">
        <v>1234.4090000000001</v>
      </c>
      <c r="HF65" s="6">
        <v>1245.145</v>
      </c>
      <c r="HG65" s="6">
        <v>1221.796</v>
      </c>
      <c r="HH65" s="6">
        <v>1235.355</v>
      </c>
      <c r="HI65" s="6">
        <v>1235.2470000000001</v>
      </c>
      <c r="HJ65" s="6">
        <v>1217.8710000000001</v>
      </c>
      <c r="HK65" s="6">
        <v>1226.2950000000001</v>
      </c>
      <c r="HL65" s="6">
        <v>1218.29</v>
      </c>
      <c r="HM65" s="6">
        <v>1230.53</v>
      </c>
      <c r="HN65" s="6">
        <v>1219.3440000000001</v>
      </c>
      <c r="HO65" s="6">
        <v>1220.3530000000001</v>
      </c>
      <c r="HP65" s="6">
        <v>1215.4349999999999</v>
      </c>
      <c r="HQ65" s="6">
        <v>1211.711</v>
      </c>
      <c r="HR65" s="6">
        <v>1212.115</v>
      </c>
      <c r="HS65" s="6">
        <v>1209.9580000000001</v>
      </c>
      <c r="HT65" s="6">
        <v>1219.7170000000001</v>
      </c>
      <c r="HU65" s="6">
        <v>1206.7</v>
      </c>
      <c r="HV65" s="6">
        <v>1206.654</v>
      </c>
      <c r="HW65" s="6">
        <v>1204.8230000000001</v>
      </c>
      <c r="HX65" s="6">
        <v>1187.9590000000001</v>
      </c>
      <c r="HY65" s="6">
        <v>1210.0820000000001</v>
      </c>
      <c r="HZ65" s="6">
        <v>1201.193</v>
      </c>
      <c r="IA65" s="6">
        <v>1188.921</v>
      </c>
      <c r="IB65" s="6">
        <v>1187.354</v>
      </c>
      <c r="IC65" s="6">
        <v>1195.5920000000001</v>
      </c>
      <c r="ID65" s="6">
        <v>1179.163</v>
      </c>
      <c r="IE65" s="6">
        <v>1193.2809999999999</v>
      </c>
      <c r="IF65" s="6">
        <v>1178.046</v>
      </c>
      <c r="IG65" s="6">
        <v>1179.644</v>
      </c>
      <c r="IH65" s="6">
        <v>1190.674</v>
      </c>
      <c r="II65" s="6">
        <v>1176.8040000000001</v>
      </c>
      <c r="IJ65" s="6">
        <v>1184.251</v>
      </c>
      <c r="IK65" s="6">
        <v>1171.809</v>
      </c>
      <c r="IL65" s="6">
        <v>1173.6859999999999</v>
      </c>
      <c r="IM65" s="6">
        <v>1170.9870000000001</v>
      </c>
      <c r="IN65" s="6">
        <v>1162.7329999999999</v>
      </c>
      <c r="IO65" s="6">
        <v>1176.6489999999999</v>
      </c>
      <c r="IP65" s="6">
        <v>1158.979</v>
      </c>
      <c r="IQ65" s="6">
        <v>1169.1400000000001</v>
      </c>
      <c r="IR65" s="6">
        <v>1155.2090000000001</v>
      </c>
      <c r="IS65" s="6">
        <v>1167.3869999999999</v>
      </c>
      <c r="IT65" s="6">
        <v>1161.8019999999999</v>
      </c>
      <c r="IU65" s="6">
        <v>1155.116</v>
      </c>
      <c r="IV65" s="6">
        <v>1162.423</v>
      </c>
      <c r="IW65" s="6">
        <v>1150.6469999999999</v>
      </c>
      <c r="IX65" s="6">
        <v>1153.9829999999999</v>
      </c>
      <c r="IY65" s="6">
        <v>1151.796</v>
      </c>
      <c r="IZ65" s="6">
        <v>1159.335</v>
      </c>
      <c r="JA65" s="6">
        <v>1145.202</v>
      </c>
      <c r="JB65" s="6">
        <v>1139.6320000000001</v>
      </c>
      <c r="JC65" s="6">
        <v>1146.7380000000001</v>
      </c>
      <c r="JD65" s="6">
        <v>1132.6510000000001</v>
      </c>
      <c r="JE65" s="6">
        <v>1148.615</v>
      </c>
      <c r="JF65" s="6">
        <v>1140.2529999999999</v>
      </c>
      <c r="JG65" s="6">
        <v>1141.0909999999999</v>
      </c>
      <c r="JH65" s="6">
        <v>1139.1510000000001</v>
      </c>
      <c r="JI65" s="6">
        <v>1132.1389999999999</v>
      </c>
      <c r="JJ65" s="6">
        <v>1133.2719999999999</v>
      </c>
      <c r="JK65" s="6">
        <v>1131.3009999999999</v>
      </c>
      <c r="JL65" s="6">
        <v>1138.0809999999999</v>
      </c>
      <c r="JM65" s="6">
        <v>1128.7719999999999</v>
      </c>
      <c r="JN65" s="6">
        <v>1129.0050000000001</v>
      </c>
      <c r="JO65" s="6">
        <v>1124.8779999999999</v>
      </c>
      <c r="JP65" s="6">
        <v>1114.67</v>
      </c>
      <c r="JQ65" s="6">
        <v>1127.097</v>
      </c>
      <c r="JR65" s="6">
        <v>1113.6769999999999</v>
      </c>
      <c r="JS65" s="6">
        <v>1119.1379999999999</v>
      </c>
      <c r="JT65" s="6">
        <v>1112.2650000000001</v>
      </c>
      <c r="JU65" s="6">
        <v>1116.2059999999999</v>
      </c>
      <c r="JV65" s="6">
        <v>1109.4110000000001</v>
      </c>
      <c r="JW65" s="6">
        <v>1102.336</v>
      </c>
      <c r="JX65" s="6">
        <v>1116.78</v>
      </c>
      <c r="JY65" s="6">
        <v>1107.5640000000001</v>
      </c>
      <c r="JZ65" s="6">
        <v>1120.7360000000001</v>
      </c>
      <c r="KA65" s="6">
        <v>1104.1510000000001</v>
      </c>
      <c r="KB65" s="6">
        <v>1102.3050000000001</v>
      </c>
      <c r="KC65" s="6">
        <v>1104.8489999999999</v>
      </c>
      <c r="KD65" s="6">
        <v>1097.6199999999999</v>
      </c>
      <c r="KE65" s="6">
        <v>1100.816</v>
      </c>
      <c r="KF65" s="6">
        <v>1092.9970000000001</v>
      </c>
      <c r="KG65" s="6">
        <v>1098.4269999999999</v>
      </c>
      <c r="KH65" s="6">
        <v>1091.569</v>
      </c>
      <c r="KI65" s="6">
        <v>1097.7750000000001</v>
      </c>
      <c r="KJ65" s="6">
        <v>1098.2249999999999</v>
      </c>
      <c r="KK65" s="6">
        <v>1082.99</v>
      </c>
      <c r="KL65" s="6">
        <v>1097.4179999999999</v>
      </c>
      <c r="KM65" s="6">
        <v>1079.3599999999999</v>
      </c>
      <c r="KN65" s="6">
        <v>1094.3150000000001</v>
      </c>
      <c r="KO65" s="6">
        <v>1079.5920000000001</v>
      </c>
      <c r="KP65" s="6">
        <v>1074.674</v>
      </c>
      <c r="KQ65" s="6">
        <v>1089.3820000000001</v>
      </c>
      <c r="KR65" s="6">
        <v>1081.6400000000001</v>
      </c>
      <c r="KS65" s="6">
        <v>1087.117</v>
      </c>
      <c r="KT65" s="6">
        <v>1074.3330000000001</v>
      </c>
      <c r="KU65" s="6">
        <v>1085.472</v>
      </c>
      <c r="KV65" s="6">
        <v>1079.4839999999999</v>
      </c>
      <c r="KW65" s="6">
        <v>1075</v>
      </c>
      <c r="KX65" s="6">
        <v>1069.1199999999999</v>
      </c>
      <c r="KY65" s="6">
        <v>1068.019</v>
      </c>
      <c r="KZ65" s="6">
        <v>1080.43</v>
      </c>
      <c r="LA65" s="6">
        <v>1064.8230000000001</v>
      </c>
      <c r="LB65" s="6">
        <v>1082.0899999999999</v>
      </c>
      <c r="LC65" s="6">
        <v>1067.0409999999999</v>
      </c>
      <c r="LD65" s="6">
        <v>1063.473</v>
      </c>
      <c r="LE65" s="6">
        <v>1070.92</v>
      </c>
      <c r="LF65" s="6">
        <v>1055.9179999999999</v>
      </c>
      <c r="LG65" s="6">
        <v>1061.2860000000001</v>
      </c>
      <c r="LH65" s="6">
        <v>1054.614</v>
      </c>
      <c r="LI65" s="6">
        <v>1069.989</v>
      </c>
      <c r="LJ65" s="6">
        <v>1059.672</v>
      </c>
      <c r="LK65" s="6">
        <v>1059.5319999999999</v>
      </c>
      <c r="LL65" s="6">
        <v>1047.9590000000001</v>
      </c>
      <c r="LM65" s="6">
        <v>1052.799</v>
      </c>
      <c r="LN65" s="6">
        <v>1042.451</v>
      </c>
      <c r="LO65" s="6">
        <v>1045.9259999999999</v>
      </c>
      <c r="LP65" s="6">
        <v>1056.3209999999999</v>
      </c>
      <c r="LQ65" s="6">
        <v>1046.7950000000001</v>
      </c>
      <c r="LR65" s="6">
        <v>1062.4649999999999</v>
      </c>
      <c r="LS65" s="6">
        <v>1042.963</v>
      </c>
      <c r="LT65" s="6">
        <v>1049.402</v>
      </c>
      <c r="LU65" s="6">
        <v>1046.6400000000001</v>
      </c>
      <c r="LV65" s="6">
        <v>1044.453</v>
      </c>
      <c r="LW65" s="6">
        <v>1044.22</v>
      </c>
      <c r="LX65" s="6">
        <v>1031.7929999999999</v>
      </c>
      <c r="LY65" s="6">
        <v>1040.3879999999999</v>
      </c>
      <c r="LZ65" s="6">
        <v>1038.3869999999999</v>
      </c>
      <c r="MA65" s="6">
        <v>1041.0709999999999</v>
      </c>
      <c r="MB65" s="6">
        <v>1033.1579999999999</v>
      </c>
      <c r="MC65" s="6">
        <v>1031.7</v>
      </c>
      <c r="MD65" s="6">
        <v>1028.519</v>
      </c>
      <c r="ME65" s="6">
        <v>1025.5719999999999</v>
      </c>
      <c r="MF65" s="6">
        <v>1032.538</v>
      </c>
      <c r="MG65" s="6">
        <v>1020.188</v>
      </c>
      <c r="MH65" s="6">
        <v>1026.6579999999999</v>
      </c>
      <c r="MI65" s="6">
        <v>1026.146</v>
      </c>
      <c r="MJ65" s="6">
        <v>1019.894</v>
      </c>
      <c r="MK65" s="6">
        <v>1026.8130000000001</v>
      </c>
      <c r="ML65" s="6">
        <v>1014.634</v>
      </c>
      <c r="MM65" s="6">
        <v>1031.7929999999999</v>
      </c>
      <c r="MN65" s="6">
        <v>1018.14</v>
      </c>
      <c r="MO65" s="6">
        <v>1018.8390000000001</v>
      </c>
      <c r="MP65" s="6">
        <v>1017.458</v>
      </c>
      <c r="MQ65" s="6">
        <v>1016.217</v>
      </c>
      <c r="MR65" s="6">
        <v>1026.9839999999999</v>
      </c>
      <c r="MS65" s="6">
        <v>1008.677</v>
      </c>
      <c r="MT65" s="6">
        <v>1018.078</v>
      </c>
      <c r="MU65" s="6">
        <v>1012.679</v>
      </c>
      <c r="MV65" s="6">
        <v>1016.248</v>
      </c>
      <c r="MW65" s="6">
        <v>1014.479</v>
      </c>
      <c r="MX65" s="6">
        <v>1001.835</v>
      </c>
      <c r="MY65" s="6">
        <v>1008.8630000000001</v>
      </c>
      <c r="MZ65" s="6">
        <v>1010.523</v>
      </c>
    </row>
    <row r="66" spans="2:364">
      <c r="B66" s="5" t="s">
        <v>36</v>
      </c>
      <c r="D66" s="6" t="s">
        <v>400</v>
      </c>
      <c r="E66" s="6">
        <v>1304.7280000000001</v>
      </c>
      <c r="F66" s="6">
        <v>1300.0740000000001</v>
      </c>
      <c r="G66" s="6">
        <v>1308.3910000000001</v>
      </c>
      <c r="H66" s="6">
        <v>1302.7149999999999</v>
      </c>
      <c r="I66" s="6">
        <v>1304.492</v>
      </c>
      <c r="J66" s="6">
        <v>1307.7619999999999</v>
      </c>
      <c r="K66" s="6">
        <v>1308.25</v>
      </c>
      <c r="L66" s="6">
        <v>1307.432</v>
      </c>
      <c r="M66" s="6">
        <v>1317.2429999999999</v>
      </c>
      <c r="N66" s="6">
        <v>1312.652</v>
      </c>
      <c r="O66" s="6">
        <v>1317.809</v>
      </c>
      <c r="P66" s="6">
        <v>1257.355</v>
      </c>
      <c r="Q66" s="6">
        <v>1233.614</v>
      </c>
      <c r="R66" s="6">
        <v>1220.4549999999999</v>
      </c>
      <c r="S66" s="6">
        <v>1257.7170000000001</v>
      </c>
      <c r="T66" s="6">
        <v>1261.3800000000001</v>
      </c>
      <c r="U66" s="6">
        <v>1272.4649999999999</v>
      </c>
      <c r="V66" s="6">
        <v>1272.1500000000001</v>
      </c>
      <c r="W66" s="6">
        <v>1288.077</v>
      </c>
      <c r="X66" s="6">
        <v>1298.0139999999999</v>
      </c>
      <c r="Y66" s="6">
        <v>1323.4059999999999</v>
      </c>
      <c r="Z66" s="6">
        <v>1335.654</v>
      </c>
      <c r="AA66" s="6">
        <v>1358.971</v>
      </c>
      <c r="AB66" s="6">
        <v>1392.444</v>
      </c>
      <c r="AC66" s="6">
        <v>1418.921</v>
      </c>
      <c r="AD66" s="6">
        <v>1446.2940000000001</v>
      </c>
      <c r="AE66" s="6">
        <v>1475.569</v>
      </c>
      <c r="AF66" s="6">
        <v>1498.1469999999999</v>
      </c>
      <c r="AG66" s="6">
        <v>1542.453</v>
      </c>
      <c r="AH66" s="6">
        <v>1577.1369999999999</v>
      </c>
      <c r="AI66" s="6">
        <v>1598.174</v>
      </c>
      <c r="AJ66" s="6">
        <v>1632.9839999999999</v>
      </c>
      <c r="AK66" s="6">
        <v>1669.02</v>
      </c>
      <c r="AL66" s="6">
        <v>1702.4939999999999</v>
      </c>
      <c r="AM66" s="6">
        <v>1721.5340000000001</v>
      </c>
      <c r="AN66" s="6">
        <v>1752.539</v>
      </c>
      <c r="AO66" s="6">
        <v>1783.402</v>
      </c>
      <c r="AP66" s="6">
        <v>1813.4949999999999</v>
      </c>
      <c r="AQ66" s="6">
        <v>1837.2049999999999</v>
      </c>
      <c r="AR66" s="6">
        <v>1850.192</v>
      </c>
      <c r="AS66" s="6">
        <v>1873.933</v>
      </c>
      <c r="AT66" s="6">
        <v>1898.712</v>
      </c>
      <c r="AU66" s="6">
        <v>1913.664</v>
      </c>
      <c r="AV66" s="6">
        <v>1943.4580000000001</v>
      </c>
      <c r="AW66" s="6">
        <v>1955.3130000000001</v>
      </c>
      <c r="AX66" s="6">
        <v>1989.116</v>
      </c>
      <c r="AY66" s="6">
        <v>2006.82</v>
      </c>
      <c r="AZ66" s="6">
        <v>2015.9390000000001</v>
      </c>
      <c r="BA66" s="6">
        <v>2017.92</v>
      </c>
      <c r="BB66" s="6">
        <v>2041.992</v>
      </c>
      <c r="BC66" s="6">
        <v>2052.0070000000001</v>
      </c>
      <c r="BD66" s="6">
        <v>2082.7919999999999</v>
      </c>
      <c r="BE66" s="6">
        <v>2074.3960000000002</v>
      </c>
      <c r="BF66" s="6">
        <v>2094.2689999999998</v>
      </c>
      <c r="BG66" s="6">
        <v>2112.5070000000001</v>
      </c>
      <c r="BH66" s="6">
        <v>2119.1579999999999</v>
      </c>
      <c r="BI66" s="6">
        <v>2119.6930000000002</v>
      </c>
      <c r="BJ66" s="6">
        <v>2134.0630000000001</v>
      </c>
      <c r="BK66" s="6">
        <v>2131.0909999999999</v>
      </c>
      <c r="BL66" s="6">
        <v>2155.3670000000002</v>
      </c>
      <c r="BM66" s="6">
        <v>2147.5059999999999</v>
      </c>
      <c r="BN66" s="6">
        <v>2172.5680000000002</v>
      </c>
      <c r="BO66" s="6">
        <v>2162.3009999999999</v>
      </c>
      <c r="BP66" s="6">
        <v>2178.4160000000002</v>
      </c>
      <c r="BQ66" s="6">
        <v>2164.7539999999999</v>
      </c>
      <c r="BR66" s="6">
        <v>2171.357</v>
      </c>
      <c r="BS66" s="6">
        <v>2167.788</v>
      </c>
      <c r="BT66" s="6">
        <v>2185.2559999999999</v>
      </c>
      <c r="BU66" s="6">
        <v>2181.7649999999999</v>
      </c>
      <c r="BV66" s="6">
        <v>2173.134</v>
      </c>
      <c r="BW66" s="6">
        <v>2185.6170000000002</v>
      </c>
      <c r="BX66" s="6">
        <v>2180.1149999999998</v>
      </c>
      <c r="BY66" s="6">
        <v>2176.7809999999999</v>
      </c>
      <c r="BZ66" s="6">
        <v>2181.0740000000001</v>
      </c>
      <c r="CA66" s="6">
        <v>2177.835</v>
      </c>
      <c r="CB66" s="6">
        <v>2179.596</v>
      </c>
      <c r="CC66" s="6">
        <v>2190.3180000000002</v>
      </c>
      <c r="CD66" s="6">
        <v>2161.578</v>
      </c>
      <c r="CE66" s="6">
        <v>2171.326</v>
      </c>
      <c r="CF66" s="6">
        <v>2176.011</v>
      </c>
      <c r="CG66" s="6">
        <v>2171.4360000000001</v>
      </c>
      <c r="CH66" s="6">
        <v>2163.6689999999999</v>
      </c>
      <c r="CI66" s="6">
        <v>2154.9899999999998</v>
      </c>
      <c r="CJ66" s="6">
        <v>2160.8389999999999</v>
      </c>
      <c r="CK66" s="6">
        <v>2138.7330000000002</v>
      </c>
      <c r="CL66" s="6">
        <v>2135.0219999999999</v>
      </c>
      <c r="CM66" s="6">
        <v>2140.761</v>
      </c>
      <c r="CN66" s="6">
        <v>2126.5949999999998</v>
      </c>
      <c r="CO66" s="6">
        <v>2146.971</v>
      </c>
      <c r="CP66" s="6">
        <v>2130.1320000000001</v>
      </c>
      <c r="CQ66" s="6">
        <v>2119.2840000000001</v>
      </c>
      <c r="CR66" s="6">
        <v>2112.9160000000002</v>
      </c>
      <c r="CS66" s="6">
        <v>2119.0949999999998</v>
      </c>
      <c r="CT66" s="6">
        <v>2115.0390000000002</v>
      </c>
      <c r="CU66" s="6">
        <v>2090.3389999999999</v>
      </c>
      <c r="CV66" s="6">
        <v>2090.0239999999999</v>
      </c>
      <c r="CW66" s="6">
        <v>2088.0740000000001</v>
      </c>
      <c r="CX66" s="6">
        <v>2079.741</v>
      </c>
      <c r="CY66" s="6">
        <v>2068.2170000000001</v>
      </c>
      <c r="CZ66" s="6">
        <v>2051.4879999999998</v>
      </c>
      <c r="DA66" s="6">
        <v>2051.6770000000001</v>
      </c>
      <c r="DB66" s="6">
        <v>2054.8530000000001</v>
      </c>
      <c r="DC66" s="6">
        <v>2045.451</v>
      </c>
      <c r="DD66" s="6">
        <v>2039.3820000000001</v>
      </c>
      <c r="DE66" s="6">
        <v>2026.316</v>
      </c>
      <c r="DF66" s="6">
        <v>2025.97</v>
      </c>
      <c r="DG66" s="6">
        <v>2013.9110000000001</v>
      </c>
      <c r="DH66" s="6">
        <v>2001.71</v>
      </c>
      <c r="DI66" s="6">
        <v>1993.393</v>
      </c>
      <c r="DJ66" s="6">
        <v>1991.915</v>
      </c>
      <c r="DK66" s="6">
        <v>1987.827</v>
      </c>
      <c r="DL66" s="6">
        <v>1979.0540000000001</v>
      </c>
      <c r="DM66" s="6">
        <v>1971.6489999999999</v>
      </c>
      <c r="DN66" s="6">
        <v>1964.3530000000001</v>
      </c>
      <c r="DO66" s="6">
        <v>1974.557</v>
      </c>
      <c r="DP66" s="6">
        <v>1960.36</v>
      </c>
      <c r="DQ66" s="6">
        <v>1951.241</v>
      </c>
      <c r="DR66" s="6">
        <v>1924.5909999999999</v>
      </c>
      <c r="DS66" s="6">
        <v>1922.154</v>
      </c>
      <c r="DT66" s="6">
        <v>1917.3589999999999</v>
      </c>
      <c r="DU66" s="6">
        <v>1921.038</v>
      </c>
      <c r="DV66" s="6">
        <v>1905.519</v>
      </c>
      <c r="DW66" s="6">
        <v>1908.412</v>
      </c>
      <c r="DX66" s="6">
        <v>1904.749</v>
      </c>
      <c r="DY66" s="6">
        <v>1892.768</v>
      </c>
      <c r="DZ66" s="6">
        <v>1872.675</v>
      </c>
      <c r="EA66" s="6">
        <v>1874.6089999999999</v>
      </c>
      <c r="EB66" s="6">
        <v>1868.037</v>
      </c>
      <c r="EC66" s="6">
        <v>1856.6220000000001</v>
      </c>
      <c r="ED66" s="6">
        <v>1855.5840000000001</v>
      </c>
      <c r="EF66" s="6">
        <v>1451.729</v>
      </c>
      <c r="EG66" s="6">
        <v>1458.98</v>
      </c>
      <c r="EH66" s="6">
        <v>1452.248</v>
      </c>
      <c r="EI66" s="6">
        <v>1447.797</v>
      </c>
      <c r="EJ66" s="6">
        <v>1437.778</v>
      </c>
      <c r="EK66" s="6">
        <v>1448.568</v>
      </c>
      <c r="EL66" s="6">
        <v>1429.521</v>
      </c>
      <c r="EM66" s="6">
        <v>1447.105</v>
      </c>
      <c r="EN66" s="6">
        <v>1433.2639999999999</v>
      </c>
      <c r="EO66" s="6">
        <v>1430.1189999999999</v>
      </c>
      <c r="EP66" s="6">
        <v>1428.105</v>
      </c>
      <c r="EQ66" s="6">
        <v>1414.626</v>
      </c>
      <c r="ER66" s="6">
        <v>1428.105</v>
      </c>
      <c r="ES66" s="6">
        <v>1412.0630000000001</v>
      </c>
      <c r="ET66" s="6">
        <v>1415.13</v>
      </c>
      <c r="EU66" s="6">
        <v>1407.7840000000001</v>
      </c>
      <c r="EV66" s="6">
        <v>1407.2180000000001</v>
      </c>
      <c r="EW66" s="6">
        <v>1407.14</v>
      </c>
      <c r="EX66" s="6">
        <v>1395.6579999999999</v>
      </c>
      <c r="EY66" s="6">
        <v>1398.175</v>
      </c>
      <c r="EZ66" s="6">
        <v>1396.444</v>
      </c>
      <c r="FA66" s="6">
        <v>1391.3330000000001</v>
      </c>
      <c r="FB66" s="6">
        <v>1393.692</v>
      </c>
      <c r="FC66" s="6">
        <v>1386.1420000000001</v>
      </c>
      <c r="FD66" s="6">
        <v>1393.6130000000001</v>
      </c>
      <c r="FE66" s="6">
        <v>1378.231</v>
      </c>
      <c r="FF66" s="6">
        <v>1380.433</v>
      </c>
      <c r="FG66" s="6">
        <v>1377.1769999999999</v>
      </c>
      <c r="FH66" s="6">
        <v>1372.6479999999999</v>
      </c>
      <c r="FI66" s="6">
        <v>1364.768</v>
      </c>
      <c r="FJ66" s="6">
        <v>1364.5630000000001</v>
      </c>
      <c r="FK66" s="6">
        <v>1375.825</v>
      </c>
      <c r="FL66" s="6">
        <v>1358.3979999999999</v>
      </c>
      <c r="FM66" s="6">
        <v>1365.7429999999999</v>
      </c>
      <c r="FN66" s="6">
        <v>1345.6579999999999</v>
      </c>
      <c r="FO66" s="6">
        <v>1352.106</v>
      </c>
      <c r="FP66" s="6">
        <v>1354.3710000000001</v>
      </c>
      <c r="FQ66" s="6">
        <v>1335.356</v>
      </c>
      <c r="FR66" s="6">
        <v>1356.5730000000001</v>
      </c>
      <c r="FS66" s="6">
        <v>1330.921</v>
      </c>
      <c r="FT66" s="6">
        <v>1349.826</v>
      </c>
      <c r="FU66" s="6">
        <v>1336.252</v>
      </c>
      <c r="FV66" s="6">
        <v>1332.5250000000001</v>
      </c>
      <c r="FW66" s="6">
        <v>1340.751</v>
      </c>
      <c r="FX66" s="6">
        <v>1324.8019999999999</v>
      </c>
      <c r="FY66" s="6">
        <v>1343.0309999999999</v>
      </c>
      <c r="FZ66" s="6">
        <v>1324.079</v>
      </c>
      <c r="GA66" s="6">
        <v>1329.788</v>
      </c>
      <c r="GB66" s="6">
        <v>1319.046</v>
      </c>
      <c r="GC66" s="6">
        <v>1314.1379999999999</v>
      </c>
      <c r="GD66" s="6">
        <v>1321.4359999999999</v>
      </c>
      <c r="GE66" s="6">
        <v>1309.9860000000001</v>
      </c>
      <c r="GF66" s="6">
        <v>1317.0319999999999</v>
      </c>
      <c r="GG66" s="6">
        <v>1305.1579999999999</v>
      </c>
      <c r="GH66" s="6">
        <v>1312.3140000000001</v>
      </c>
      <c r="GI66" s="6">
        <v>1302.2639999999999</v>
      </c>
      <c r="GJ66" s="6">
        <v>1298.316</v>
      </c>
      <c r="GK66" s="6">
        <v>1306.9349999999999</v>
      </c>
      <c r="GL66" s="6">
        <v>1291.836</v>
      </c>
      <c r="GM66" s="6">
        <v>1305.1890000000001</v>
      </c>
      <c r="GN66" s="6">
        <v>1290.672</v>
      </c>
      <c r="GO66" s="6">
        <v>1291.836</v>
      </c>
      <c r="GP66" s="6">
        <v>1292.087</v>
      </c>
      <c r="GQ66" s="6">
        <v>1284.742</v>
      </c>
      <c r="GR66" s="6">
        <v>1289.492</v>
      </c>
      <c r="GS66" s="6">
        <v>1270.6030000000001</v>
      </c>
      <c r="GT66" s="6">
        <v>1286.1890000000001</v>
      </c>
      <c r="GU66" s="6">
        <v>1270.8699999999999</v>
      </c>
      <c r="GV66" s="6">
        <v>1268.81</v>
      </c>
      <c r="GW66" s="6">
        <v>1271.421</v>
      </c>
      <c r="GX66" s="6">
        <v>1264.421</v>
      </c>
      <c r="GY66" s="6">
        <v>1271.9549999999999</v>
      </c>
      <c r="GZ66" s="6">
        <v>1263.8240000000001</v>
      </c>
      <c r="HA66" s="6">
        <v>1269.8789999999999</v>
      </c>
      <c r="HB66" s="6">
        <v>1253.538</v>
      </c>
      <c r="HC66" s="6">
        <v>1263.8240000000001</v>
      </c>
      <c r="HD66" s="6">
        <v>1259.7660000000001</v>
      </c>
      <c r="HE66" s="6">
        <v>1248.3630000000001</v>
      </c>
      <c r="HF66" s="6">
        <v>1262.3610000000001</v>
      </c>
      <c r="HG66" s="6">
        <v>1245.296</v>
      </c>
      <c r="HH66" s="6">
        <v>1249.653</v>
      </c>
      <c r="HI66" s="6">
        <v>1245.894</v>
      </c>
      <c r="HJ66" s="6">
        <v>1239.6969999999999</v>
      </c>
      <c r="HK66" s="6">
        <v>1250.7380000000001</v>
      </c>
      <c r="HL66" s="6">
        <v>1230.181</v>
      </c>
      <c r="HM66" s="6">
        <v>1247.529</v>
      </c>
      <c r="HN66" s="6">
        <v>1234.239</v>
      </c>
      <c r="HO66" s="6">
        <v>1234.569</v>
      </c>
      <c r="HP66" s="6">
        <v>1237.306</v>
      </c>
      <c r="HQ66" s="6">
        <v>1232.635</v>
      </c>
      <c r="HR66" s="6">
        <v>1229.4100000000001</v>
      </c>
      <c r="HS66" s="6">
        <v>1217.7239999999999</v>
      </c>
      <c r="HT66" s="6">
        <v>1232.509</v>
      </c>
      <c r="HU66" s="6">
        <v>1218.6210000000001</v>
      </c>
      <c r="HV66" s="6">
        <v>1227.492</v>
      </c>
      <c r="HW66" s="6">
        <v>1215.5070000000001</v>
      </c>
      <c r="HX66" s="6">
        <v>1210.096</v>
      </c>
      <c r="HY66" s="6">
        <v>1225.1790000000001</v>
      </c>
      <c r="HZ66" s="6">
        <v>1218.7619999999999</v>
      </c>
      <c r="IA66" s="6">
        <v>1212.723</v>
      </c>
      <c r="IB66" s="6">
        <v>1209.53</v>
      </c>
      <c r="IC66" s="6">
        <v>1215.05</v>
      </c>
      <c r="ID66" s="6">
        <v>1204.827</v>
      </c>
      <c r="IE66" s="6">
        <v>1206.825</v>
      </c>
      <c r="IF66" s="6">
        <v>1204.827</v>
      </c>
      <c r="IG66" s="6">
        <v>1202.6089999999999</v>
      </c>
      <c r="IH66" s="6">
        <v>1200.9739999999999</v>
      </c>
      <c r="II66" s="6">
        <v>1186.0319999999999</v>
      </c>
      <c r="IJ66" s="6">
        <v>1195.595</v>
      </c>
      <c r="IK66" s="6">
        <v>1185.3399999999999</v>
      </c>
      <c r="IL66" s="6">
        <v>1184.0820000000001</v>
      </c>
      <c r="IM66" s="6">
        <v>1188.3599999999999</v>
      </c>
      <c r="IN66" s="6">
        <v>1179.6780000000001</v>
      </c>
      <c r="IO66" s="6">
        <v>1187.652</v>
      </c>
      <c r="IP66" s="6">
        <v>1178.058</v>
      </c>
      <c r="IQ66" s="6">
        <v>1187.3219999999999</v>
      </c>
      <c r="IR66" s="6">
        <v>1166.9690000000001</v>
      </c>
      <c r="IS66" s="6">
        <v>1180.2439999999999</v>
      </c>
      <c r="IT66" s="6">
        <v>1178.7339999999999</v>
      </c>
      <c r="IU66" s="6">
        <v>1161.386</v>
      </c>
      <c r="IV66" s="6">
        <v>1176.972</v>
      </c>
      <c r="IW66" s="6">
        <v>1162.204</v>
      </c>
      <c r="IX66" s="6">
        <v>1170.414</v>
      </c>
      <c r="IY66" s="6">
        <v>1160.348</v>
      </c>
      <c r="IZ66" s="6">
        <v>1161.8420000000001</v>
      </c>
      <c r="JA66" s="6">
        <v>1162.3610000000001</v>
      </c>
      <c r="JB66" s="6">
        <v>1159.8440000000001</v>
      </c>
      <c r="JC66" s="6">
        <v>1173.1030000000001</v>
      </c>
      <c r="JD66" s="6">
        <v>1154.402</v>
      </c>
      <c r="JE66" s="6">
        <v>1165.8050000000001</v>
      </c>
      <c r="JF66" s="6">
        <v>1150.2660000000001</v>
      </c>
      <c r="JG66" s="6">
        <v>1154.874</v>
      </c>
      <c r="JH66" s="6">
        <v>1154.9059999999999</v>
      </c>
      <c r="JI66" s="6">
        <v>1152.924</v>
      </c>
      <c r="JJ66" s="6">
        <v>1151.335</v>
      </c>
      <c r="JK66" s="6">
        <v>1139.115</v>
      </c>
      <c r="JL66" s="6">
        <v>1144.4780000000001</v>
      </c>
      <c r="JM66" s="6">
        <v>1138.0139999999999</v>
      </c>
      <c r="JN66" s="6">
        <v>1137.1010000000001</v>
      </c>
      <c r="JO66" s="6">
        <v>1144.635</v>
      </c>
      <c r="JP66" s="6">
        <v>1128.1199999999999</v>
      </c>
      <c r="JQ66" s="6">
        <v>1151.5239999999999</v>
      </c>
      <c r="JR66" s="6">
        <v>1130.3219999999999</v>
      </c>
      <c r="JS66" s="6">
        <v>1138.0920000000001</v>
      </c>
      <c r="JT66" s="6">
        <v>1122.867</v>
      </c>
      <c r="JU66" s="6">
        <v>1129.6300000000001</v>
      </c>
      <c r="JV66" s="6">
        <v>1129.347</v>
      </c>
      <c r="JW66" s="6">
        <v>1128.8599999999999</v>
      </c>
      <c r="JX66" s="6">
        <v>1137.038</v>
      </c>
      <c r="JY66" s="6">
        <v>1117.347</v>
      </c>
      <c r="JZ66" s="6">
        <v>1120.885</v>
      </c>
      <c r="KA66" s="6">
        <v>1117.0160000000001</v>
      </c>
      <c r="KB66" s="6">
        <v>1117.001</v>
      </c>
      <c r="KC66" s="6">
        <v>1121.3420000000001</v>
      </c>
      <c r="KD66" s="6">
        <v>1104.3869999999999</v>
      </c>
      <c r="KE66" s="6">
        <v>1116.67</v>
      </c>
      <c r="KF66" s="6">
        <v>1108.2560000000001</v>
      </c>
      <c r="KG66" s="6">
        <v>1106.3679999999999</v>
      </c>
      <c r="KH66" s="6">
        <v>1116.67</v>
      </c>
      <c r="KI66" s="6">
        <v>1114.972</v>
      </c>
      <c r="KJ66" s="6">
        <v>1110.269</v>
      </c>
      <c r="KK66" s="6">
        <v>1103.742</v>
      </c>
      <c r="KL66" s="6">
        <v>1111.8889999999999</v>
      </c>
      <c r="KM66" s="6">
        <v>1104.3240000000001</v>
      </c>
      <c r="KN66" s="6">
        <v>1105.8810000000001</v>
      </c>
      <c r="KO66" s="6">
        <v>1101.3979999999999</v>
      </c>
      <c r="KP66" s="6">
        <v>1101.4929999999999</v>
      </c>
      <c r="KQ66" s="6">
        <v>1092.575</v>
      </c>
      <c r="KR66" s="6">
        <v>1096.1130000000001</v>
      </c>
      <c r="KS66" s="6">
        <v>1105.9280000000001</v>
      </c>
      <c r="KT66" s="6">
        <v>1094.163</v>
      </c>
      <c r="KU66" s="6">
        <v>1094.336</v>
      </c>
      <c r="KV66" s="6">
        <v>1089.2249999999999</v>
      </c>
      <c r="KW66" s="6">
        <v>1083.5150000000001</v>
      </c>
      <c r="KX66" s="6">
        <v>1094.415</v>
      </c>
      <c r="KY66" s="6">
        <v>1080.165</v>
      </c>
      <c r="KZ66" s="6">
        <v>1087.7460000000001</v>
      </c>
      <c r="LA66" s="6">
        <v>1074.644</v>
      </c>
      <c r="LB66" s="6">
        <v>1080.81</v>
      </c>
      <c r="LC66" s="6">
        <v>1080.8409999999999</v>
      </c>
      <c r="LD66" s="6">
        <v>1078.3879999999999</v>
      </c>
      <c r="LE66" s="6">
        <v>1084.396</v>
      </c>
      <c r="LF66" s="6">
        <v>1066.8589999999999</v>
      </c>
      <c r="LG66" s="6">
        <v>1083.7349999999999</v>
      </c>
      <c r="LH66" s="6">
        <v>1074.5340000000001</v>
      </c>
      <c r="LI66" s="6">
        <v>1070.335</v>
      </c>
      <c r="LJ66" s="6">
        <v>1074.99</v>
      </c>
      <c r="LK66" s="6">
        <v>1075.0060000000001</v>
      </c>
      <c r="LL66" s="6">
        <v>1064.3579999999999</v>
      </c>
      <c r="LM66" s="6">
        <v>1066.2139999999999</v>
      </c>
      <c r="LN66" s="6">
        <v>1062.172</v>
      </c>
      <c r="LO66" s="6">
        <v>1053.3009999999999</v>
      </c>
      <c r="LP66" s="6">
        <v>1064.9870000000001</v>
      </c>
      <c r="LQ66" s="6">
        <v>1055.9280000000001</v>
      </c>
      <c r="LR66" s="6">
        <v>1072.5999999999999</v>
      </c>
      <c r="LS66" s="6">
        <v>1060.3630000000001</v>
      </c>
      <c r="LT66" s="6">
        <v>1058.586</v>
      </c>
      <c r="LU66" s="6">
        <v>1055.598</v>
      </c>
      <c r="LV66" s="6">
        <v>1055.44</v>
      </c>
      <c r="LW66" s="6">
        <v>1064.6099999999999</v>
      </c>
      <c r="LX66" s="6">
        <v>1045.17</v>
      </c>
      <c r="LY66" s="6">
        <v>1056.9659999999999</v>
      </c>
      <c r="LZ66" s="6">
        <v>1048.8499999999999</v>
      </c>
      <c r="MA66" s="6">
        <v>1055.3620000000001</v>
      </c>
      <c r="MB66" s="6">
        <v>1052.059</v>
      </c>
      <c r="MC66" s="6">
        <v>1043.77</v>
      </c>
      <c r="MD66" s="6">
        <v>1040.97</v>
      </c>
      <c r="ME66" s="6">
        <v>1035.104</v>
      </c>
      <c r="MF66" s="6">
        <v>1047.1990000000001</v>
      </c>
      <c r="MG66" s="6">
        <v>1034.3489999999999</v>
      </c>
      <c r="MH66" s="6">
        <v>1042.7159999999999</v>
      </c>
      <c r="MI66" s="6">
        <v>1044.8869999999999</v>
      </c>
      <c r="MJ66" s="6">
        <v>1027.412</v>
      </c>
      <c r="MK66" s="6">
        <v>1035.874</v>
      </c>
      <c r="ML66" s="6">
        <v>1031.47</v>
      </c>
      <c r="MM66" s="6">
        <v>1039.02</v>
      </c>
      <c r="MN66" s="6">
        <v>1028.8440000000001</v>
      </c>
      <c r="MO66" s="6">
        <v>1031.03</v>
      </c>
      <c r="MP66" s="6">
        <v>1028.23</v>
      </c>
      <c r="MQ66" s="6">
        <v>1027.9000000000001</v>
      </c>
      <c r="MR66" s="6">
        <v>1032.807</v>
      </c>
      <c r="MS66" s="6">
        <v>1022.144</v>
      </c>
      <c r="MT66" s="6">
        <v>1033.0429999999999</v>
      </c>
      <c r="MU66" s="6">
        <v>1019.045</v>
      </c>
      <c r="MV66" s="6">
        <v>1025.981</v>
      </c>
      <c r="MW66" s="6">
        <v>1028.6079999999999</v>
      </c>
      <c r="MX66" s="6">
        <v>1020.995</v>
      </c>
      <c r="MY66" s="6">
        <v>1030.6679999999999</v>
      </c>
      <c r="MZ66" s="6">
        <v>1014.342</v>
      </c>
    </row>
    <row r="67" spans="2:364">
      <c r="B67" s="5" t="s">
        <v>37</v>
      </c>
      <c r="D67" s="6" t="s">
        <v>524</v>
      </c>
      <c r="E67" s="6">
        <v>1</v>
      </c>
      <c r="F67" s="6">
        <v>1.0029999999999999</v>
      </c>
      <c r="G67" s="6">
        <v>0.999</v>
      </c>
      <c r="H67" s="6">
        <v>1.01</v>
      </c>
      <c r="I67" s="6">
        <v>0.999</v>
      </c>
      <c r="J67" s="6">
        <v>1.006</v>
      </c>
      <c r="K67" s="6">
        <v>1.0009999999999999</v>
      </c>
      <c r="L67" s="6">
        <v>1.004</v>
      </c>
      <c r="M67" s="6">
        <v>1.0089999999999999</v>
      </c>
      <c r="N67" s="6">
        <v>1.008</v>
      </c>
      <c r="O67" s="6">
        <v>1.012</v>
      </c>
      <c r="P67" s="6">
        <v>0.97099999999999997</v>
      </c>
      <c r="Q67" s="6">
        <v>0.94499999999999995</v>
      </c>
      <c r="R67" s="6">
        <v>0.94299999999999995</v>
      </c>
      <c r="S67" s="6">
        <v>0.97799999999999998</v>
      </c>
      <c r="T67" s="6">
        <v>0.98199999999999998</v>
      </c>
      <c r="U67" s="6">
        <v>0.97799999999999998</v>
      </c>
      <c r="V67" s="6">
        <v>0.98099999999999998</v>
      </c>
      <c r="W67" s="6">
        <v>0.98599999999999999</v>
      </c>
      <c r="X67" s="6">
        <v>1.004</v>
      </c>
      <c r="Y67" s="6">
        <v>1.012</v>
      </c>
      <c r="Z67" s="6">
        <v>1.0269999999999999</v>
      </c>
      <c r="AA67" s="6">
        <v>1.0409999999999999</v>
      </c>
      <c r="AB67" s="6">
        <v>1.052</v>
      </c>
      <c r="AC67" s="6">
        <v>1.0840000000000001</v>
      </c>
      <c r="AD67" s="6">
        <v>1.0980000000000001</v>
      </c>
      <c r="AE67" s="6">
        <v>1.1220000000000001</v>
      </c>
      <c r="AF67" s="6">
        <v>1.131</v>
      </c>
      <c r="AG67" s="6">
        <v>1.163</v>
      </c>
      <c r="AH67" s="6">
        <v>1.179</v>
      </c>
      <c r="AI67" s="6">
        <v>1.196</v>
      </c>
      <c r="AJ67" s="6">
        <v>1.2150000000000001</v>
      </c>
      <c r="AK67" s="6">
        <v>1.236</v>
      </c>
      <c r="AL67" s="6">
        <v>1.25</v>
      </c>
      <c r="AM67" s="6">
        <v>1.266</v>
      </c>
      <c r="AN67" s="6">
        <v>1.2889999999999999</v>
      </c>
      <c r="AO67" s="6">
        <v>1.3009999999999999</v>
      </c>
      <c r="AP67" s="6">
        <v>1.3240000000000001</v>
      </c>
      <c r="AQ67" s="6">
        <v>1.3440000000000001</v>
      </c>
      <c r="AR67" s="6">
        <v>1.359</v>
      </c>
      <c r="AS67" s="6">
        <v>1.371</v>
      </c>
      <c r="AT67" s="6">
        <v>1.375</v>
      </c>
      <c r="AU67" s="6">
        <v>1.399</v>
      </c>
      <c r="AV67" s="6">
        <v>1.4039999999999999</v>
      </c>
      <c r="AW67" s="6">
        <v>1.425</v>
      </c>
      <c r="AX67" s="6">
        <v>1.448</v>
      </c>
      <c r="AY67" s="6">
        <v>1.46</v>
      </c>
      <c r="AZ67" s="6">
        <v>1.4670000000000001</v>
      </c>
      <c r="BA67" s="6">
        <v>1.484</v>
      </c>
      <c r="BB67" s="6">
        <v>1.4930000000000001</v>
      </c>
      <c r="BC67" s="6">
        <v>1.4990000000000001</v>
      </c>
      <c r="BD67" s="6">
        <v>1.514</v>
      </c>
      <c r="BE67" s="6">
        <v>1.5229999999999999</v>
      </c>
      <c r="BF67" s="6">
        <v>1.5249999999999999</v>
      </c>
      <c r="BG67" s="6">
        <v>1.53</v>
      </c>
      <c r="BH67" s="6">
        <v>1.554</v>
      </c>
      <c r="BI67" s="6">
        <v>1.5660000000000001</v>
      </c>
      <c r="BJ67" s="6">
        <v>1.5680000000000001</v>
      </c>
      <c r="BK67" s="6">
        <v>1.579</v>
      </c>
      <c r="BL67" s="6">
        <v>1.5820000000000001</v>
      </c>
      <c r="BM67" s="6">
        <v>1.591</v>
      </c>
      <c r="BN67" s="6">
        <v>1.6</v>
      </c>
      <c r="BO67" s="6">
        <v>1.6</v>
      </c>
      <c r="BP67" s="6">
        <v>1.595</v>
      </c>
      <c r="BQ67" s="6">
        <v>1.605</v>
      </c>
      <c r="BR67" s="6">
        <v>1.62</v>
      </c>
      <c r="BS67" s="6">
        <v>1.6220000000000001</v>
      </c>
      <c r="BT67" s="6">
        <v>1.625</v>
      </c>
      <c r="BU67" s="6">
        <v>1.625</v>
      </c>
      <c r="BV67" s="6">
        <v>1.629</v>
      </c>
      <c r="BW67" s="6">
        <v>1.6359999999999999</v>
      </c>
      <c r="BX67" s="6">
        <v>1.6279999999999999</v>
      </c>
      <c r="BY67" s="6">
        <v>1.6319999999999999</v>
      </c>
      <c r="BZ67" s="6">
        <v>1.619</v>
      </c>
      <c r="CA67" s="6">
        <v>1.627</v>
      </c>
      <c r="CB67" s="6">
        <v>1.625</v>
      </c>
      <c r="CC67" s="6">
        <v>1.6339999999999999</v>
      </c>
      <c r="CD67" s="6">
        <v>1.64</v>
      </c>
      <c r="CE67" s="6">
        <v>1.641</v>
      </c>
      <c r="CF67" s="6">
        <v>1.635</v>
      </c>
      <c r="CG67" s="6">
        <v>1.629</v>
      </c>
      <c r="CH67" s="6">
        <v>1.6259999999999999</v>
      </c>
      <c r="CI67" s="6">
        <v>1.621</v>
      </c>
      <c r="CJ67" s="6">
        <v>1.627</v>
      </c>
      <c r="CK67" s="6">
        <v>1.6240000000000001</v>
      </c>
      <c r="CL67" s="6">
        <v>1.6220000000000001</v>
      </c>
      <c r="CM67" s="6">
        <v>1.623</v>
      </c>
      <c r="CN67" s="6">
        <v>1.621</v>
      </c>
      <c r="CO67" s="6">
        <v>1.6220000000000001</v>
      </c>
      <c r="CP67" s="6">
        <v>1.6140000000000001</v>
      </c>
      <c r="CQ67" s="6">
        <v>1.617</v>
      </c>
      <c r="CR67" s="6">
        <v>1.609</v>
      </c>
      <c r="CS67" s="6">
        <v>1.61</v>
      </c>
      <c r="CT67" s="6">
        <v>1.607</v>
      </c>
      <c r="CU67" s="6">
        <v>1.6040000000000001</v>
      </c>
      <c r="CV67" s="6">
        <v>1.5920000000000001</v>
      </c>
      <c r="CW67" s="6">
        <v>1.593</v>
      </c>
      <c r="CX67" s="6">
        <v>1.58</v>
      </c>
      <c r="CY67" s="6">
        <v>1.581</v>
      </c>
      <c r="CZ67" s="6">
        <v>1.57</v>
      </c>
      <c r="DA67" s="6">
        <v>1.575</v>
      </c>
      <c r="DB67" s="6">
        <v>1.57</v>
      </c>
      <c r="DC67" s="6">
        <v>1.5680000000000001</v>
      </c>
      <c r="DD67" s="6">
        <v>1.5640000000000001</v>
      </c>
      <c r="DE67" s="6">
        <v>1.56</v>
      </c>
      <c r="DF67" s="6">
        <v>1.552</v>
      </c>
      <c r="DG67" s="6">
        <v>1.544</v>
      </c>
      <c r="DH67" s="6">
        <v>1.5429999999999999</v>
      </c>
      <c r="DI67" s="6">
        <v>1.5269999999999999</v>
      </c>
      <c r="DJ67" s="6">
        <v>1.526</v>
      </c>
      <c r="DK67" s="6">
        <v>1.52</v>
      </c>
      <c r="DL67" s="6">
        <v>1.514</v>
      </c>
      <c r="DM67" s="6">
        <v>1.514</v>
      </c>
      <c r="DN67" s="6">
        <v>1.5149999999999999</v>
      </c>
      <c r="DO67" s="6">
        <v>1.498</v>
      </c>
      <c r="DP67" s="6">
        <v>1.498</v>
      </c>
      <c r="DQ67" s="6">
        <v>1.488</v>
      </c>
      <c r="DR67" s="6">
        <v>1.48</v>
      </c>
      <c r="DS67" s="6">
        <v>1.484</v>
      </c>
      <c r="DT67" s="6">
        <v>1.464</v>
      </c>
      <c r="DU67" s="6">
        <v>1.464</v>
      </c>
      <c r="DV67" s="6">
        <v>1.46</v>
      </c>
      <c r="DW67" s="6">
        <v>1.4630000000000001</v>
      </c>
      <c r="DX67" s="6">
        <v>1.4550000000000001</v>
      </c>
      <c r="DY67" s="6">
        <v>1.4390000000000001</v>
      </c>
      <c r="DZ67" s="6">
        <v>1.4350000000000001</v>
      </c>
      <c r="EA67" s="6">
        <v>1.431</v>
      </c>
      <c r="EB67" s="6">
        <v>1.421</v>
      </c>
      <c r="EC67" s="6">
        <v>1.4139999999999999</v>
      </c>
      <c r="ED67" s="6">
        <v>1.417</v>
      </c>
      <c r="EF67" s="6">
        <v>1421.39</v>
      </c>
      <c r="EG67" s="6">
        <v>1413.212</v>
      </c>
      <c r="EH67" s="6">
        <v>1419.127</v>
      </c>
      <c r="EI67" s="6">
        <v>1406.845</v>
      </c>
      <c r="EJ67" s="6">
        <v>1403.827</v>
      </c>
      <c r="EK67" s="6">
        <v>1404.068</v>
      </c>
      <c r="EL67" s="6">
        <v>1401.338</v>
      </c>
      <c r="EM67" s="6">
        <v>1397.0219999999999</v>
      </c>
      <c r="EN67" s="6">
        <v>1388.799</v>
      </c>
      <c r="EO67" s="6">
        <v>1389.0409999999999</v>
      </c>
      <c r="EP67" s="6">
        <v>1385.1479999999999</v>
      </c>
      <c r="EQ67" s="6">
        <v>1375.3710000000001</v>
      </c>
      <c r="ER67" s="6">
        <v>1380.7719999999999</v>
      </c>
      <c r="ES67" s="6">
        <v>1365.624</v>
      </c>
      <c r="ET67" s="6">
        <v>1376.4870000000001</v>
      </c>
      <c r="EU67" s="6">
        <v>1368.249</v>
      </c>
      <c r="EV67" s="6">
        <v>1367.087</v>
      </c>
      <c r="EW67" s="6">
        <v>1367.7809999999999</v>
      </c>
      <c r="EX67" s="6">
        <v>1355.6959999999999</v>
      </c>
      <c r="EY67" s="6">
        <v>1365.05</v>
      </c>
      <c r="EZ67" s="6">
        <v>1351.9079999999999</v>
      </c>
      <c r="FA67" s="6">
        <v>1355.62</v>
      </c>
      <c r="FB67" s="6">
        <v>1352.5719999999999</v>
      </c>
      <c r="FC67" s="6">
        <v>1353.674</v>
      </c>
      <c r="FD67" s="6">
        <v>1349.7360000000001</v>
      </c>
      <c r="FE67" s="6">
        <v>1340.17</v>
      </c>
      <c r="FF67" s="6">
        <v>1342.2819999999999</v>
      </c>
      <c r="FG67" s="6">
        <v>1331.931</v>
      </c>
      <c r="FH67" s="6">
        <v>1342.3420000000001</v>
      </c>
      <c r="FI67" s="6">
        <v>1328.748</v>
      </c>
      <c r="FJ67" s="6">
        <v>1327.2539999999999</v>
      </c>
      <c r="FK67" s="6">
        <v>1334.3150000000001</v>
      </c>
      <c r="FL67" s="6">
        <v>1319.65</v>
      </c>
      <c r="FM67" s="6">
        <v>1319.2270000000001</v>
      </c>
      <c r="FN67" s="6">
        <v>1320.9169999999999</v>
      </c>
      <c r="FO67" s="6">
        <v>1317.16</v>
      </c>
      <c r="FP67" s="6">
        <v>1315.8320000000001</v>
      </c>
      <c r="FQ67" s="6">
        <v>1305.165</v>
      </c>
      <c r="FR67" s="6">
        <v>1314.489</v>
      </c>
      <c r="FS67" s="6">
        <v>1299.28</v>
      </c>
      <c r="FT67" s="6">
        <v>1306.2809999999999</v>
      </c>
      <c r="FU67" s="6">
        <v>1299.7929999999999</v>
      </c>
      <c r="FV67" s="6">
        <v>1303.626</v>
      </c>
      <c r="FW67" s="6">
        <v>1295.991</v>
      </c>
      <c r="FX67" s="6">
        <v>1288.598</v>
      </c>
      <c r="FY67" s="6">
        <v>1291.3440000000001</v>
      </c>
      <c r="FZ67" s="6">
        <v>1284.222</v>
      </c>
      <c r="GA67" s="6">
        <v>1292.144</v>
      </c>
      <c r="GB67" s="6">
        <v>1277.2059999999999</v>
      </c>
      <c r="GC67" s="6">
        <v>1284.8409999999999</v>
      </c>
      <c r="GD67" s="6">
        <v>1282.8040000000001</v>
      </c>
      <c r="GE67" s="6">
        <v>1270.07</v>
      </c>
      <c r="GF67" s="6">
        <v>1275.23</v>
      </c>
      <c r="GG67" s="6">
        <v>1265.6790000000001</v>
      </c>
      <c r="GH67" s="6">
        <v>1276.905</v>
      </c>
      <c r="GI67" s="6">
        <v>1260.0060000000001</v>
      </c>
      <c r="GJ67" s="6">
        <v>1269.1949999999999</v>
      </c>
      <c r="GK67" s="6">
        <v>1268.2139999999999</v>
      </c>
      <c r="GL67" s="6">
        <v>1254.212</v>
      </c>
      <c r="GM67" s="6">
        <v>1266.675</v>
      </c>
      <c r="GN67" s="6">
        <v>1252.8689999999999</v>
      </c>
      <c r="GO67" s="6">
        <v>1246.4870000000001</v>
      </c>
      <c r="GP67" s="6">
        <v>1249.836</v>
      </c>
      <c r="GQ67" s="6">
        <v>1248.3119999999999</v>
      </c>
      <c r="GR67" s="6">
        <v>1245.838</v>
      </c>
      <c r="GS67" s="6">
        <v>1234.3409999999999</v>
      </c>
      <c r="GT67" s="6">
        <v>1245.1289999999999</v>
      </c>
      <c r="GU67" s="6">
        <v>1230.3119999999999</v>
      </c>
      <c r="GV67" s="6">
        <v>1232.605</v>
      </c>
      <c r="GW67" s="6">
        <v>1235.3209999999999</v>
      </c>
      <c r="GX67" s="6">
        <v>1235.9100000000001</v>
      </c>
      <c r="GY67" s="6">
        <v>1237.1469999999999</v>
      </c>
      <c r="GZ67" s="6">
        <v>1221.576</v>
      </c>
      <c r="HA67" s="6">
        <v>1231.7149999999999</v>
      </c>
      <c r="HB67" s="6">
        <v>1219.6300000000001</v>
      </c>
      <c r="HC67" s="6">
        <v>1226.3440000000001</v>
      </c>
      <c r="HD67" s="6">
        <v>1212.191</v>
      </c>
      <c r="HE67" s="6">
        <v>1215.9480000000001</v>
      </c>
      <c r="HF67" s="6">
        <v>1216.778</v>
      </c>
      <c r="HG67" s="6">
        <v>1210.441</v>
      </c>
      <c r="HH67" s="6">
        <v>1213.3530000000001</v>
      </c>
      <c r="HI67" s="6">
        <v>1203.0630000000001</v>
      </c>
      <c r="HJ67" s="6">
        <v>1207.981</v>
      </c>
      <c r="HK67" s="6">
        <v>1208.298</v>
      </c>
      <c r="HL67" s="6">
        <v>1203.711</v>
      </c>
      <c r="HM67" s="6">
        <v>1204.8579999999999</v>
      </c>
      <c r="HN67" s="6">
        <v>1192.652</v>
      </c>
      <c r="HO67" s="6">
        <v>1198.4000000000001</v>
      </c>
      <c r="HP67" s="6">
        <v>1195.7149999999999</v>
      </c>
      <c r="HQ67" s="6">
        <v>1187.2349999999999</v>
      </c>
      <c r="HR67" s="6">
        <v>1193.617</v>
      </c>
      <c r="HS67" s="6">
        <v>1190.902</v>
      </c>
      <c r="HT67" s="6">
        <v>1188.7439999999999</v>
      </c>
      <c r="HU67" s="6">
        <v>1182.377</v>
      </c>
      <c r="HV67" s="6">
        <v>1188.9549999999999</v>
      </c>
      <c r="HW67" s="6">
        <v>1177.76</v>
      </c>
      <c r="HX67" s="6">
        <v>1181.5920000000001</v>
      </c>
      <c r="HY67" s="6">
        <v>1180.4000000000001</v>
      </c>
      <c r="HZ67" s="6">
        <v>1178.3030000000001</v>
      </c>
      <c r="IA67" s="6">
        <v>1164.6179999999999</v>
      </c>
      <c r="IB67" s="6">
        <v>1172.7049999999999</v>
      </c>
      <c r="IC67" s="6">
        <v>1174.8779999999999</v>
      </c>
      <c r="ID67" s="6">
        <v>1162.4000000000001</v>
      </c>
      <c r="IE67" s="6">
        <v>1167.5</v>
      </c>
      <c r="IF67" s="6">
        <v>1159.925</v>
      </c>
      <c r="IG67" s="6">
        <v>1168.329</v>
      </c>
      <c r="IH67" s="6">
        <v>1170.3510000000001</v>
      </c>
      <c r="II67" s="6">
        <v>1150.3589999999999</v>
      </c>
      <c r="IJ67" s="6">
        <v>1163.652</v>
      </c>
      <c r="IK67" s="6">
        <v>1149.8309999999999</v>
      </c>
      <c r="IL67" s="6">
        <v>1158.462</v>
      </c>
      <c r="IM67" s="6">
        <v>1146.874</v>
      </c>
      <c r="IN67" s="6">
        <v>1150.374</v>
      </c>
      <c r="IO67" s="6">
        <v>1149.077</v>
      </c>
      <c r="IP67" s="6">
        <v>1147.0999999999999</v>
      </c>
      <c r="IQ67" s="6">
        <v>1153.3019999999999</v>
      </c>
      <c r="IR67" s="6">
        <v>1141.3520000000001</v>
      </c>
      <c r="IS67" s="6">
        <v>1138.953</v>
      </c>
      <c r="IT67" s="6">
        <v>1137.6849999999999</v>
      </c>
      <c r="IU67" s="6">
        <v>1137.8510000000001</v>
      </c>
      <c r="IV67" s="6">
        <v>1132.9169999999999</v>
      </c>
      <c r="IW67" s="6">
        <v>1137.7149999999999</v>
      </c>
      <c r="IX67" s="6">
        <v>1134.4110000000001</v>
      </c>
      <c r="IY67" s="6">
        <v>1133.8530000000001</v>
      </c>
      <c r="IZ67" s="6">
        <v>1129.7339999999999</v>
      </c>
      <c r="JA67" s="6">
        <v>1127.6210000000001</v>
      </c>
      <c r="JB67" s="6">
        <v>1136.704</v>
      </c>
      <c r="JC67" s="6">
        <v>1127.1990000000001</v>
      </c>
      <c r="JD67" s="6">
        <v>1119.4590000000001</v>
      </c>
      <c r="JE67" s="6">
        <v>1125.1320000000001</v>
      </c>
      <c r="JF67" s="6">
        <v>1110.6320000000001</v>
      </c>
      <c r="JG67" s="6">
        <v>1120.7260000000001</v>
      </c>
      <c r="JH67" s="6">
        <v>1114.645</v>
      </c>
      <c r="JI67" s="6">
        <v>1118.3720000000001</v>
      </c>
      <c r="JJ67" s="6">
        <v>1115.309</v>
      </c>
      <c r="JK67" s="6">
        <v>1103.752</v>
      </c>
      <c r="JL67" s="6">
        <v>1109.44</v>
      </c>
      <c r="JM67" s="6">
        <v>1106.0899999999999</v>
      </c>
      <c r="JN67" s="6">
        <v>1103.556</v>
      </c>
      <c r="JO67" s="6">
        <v>1109.9380000000001</v>
      </c>
      <c r="JP67" s="6">
        <v>1101.021</v>
      </c>
      <c r="JQ67" s="6">
        <v>1114.3889999999999</v>
      </c>
      <c r="JR67" s="6">
        <v>1091.787</v>
      </c>
      <c r="JS67" s="6">
        <v>1105.5920000000001</v>
      </c>
      <c r="JT67" s="6">
        <v>1090.8810000000001</v>
      </c>
      <c r="JU67" s="6">
        <v>1098.682</v>
      </c>
      <c r="JV67" s="6">
        <v>1097.6410000000001</v>
      </c>
      <c r="JW67" s="6">
        <v>1092.903</v>
      </c>
      <c r="JX67" s="6">
        <v>1092.979</v>
      </c>
      <c r="JY67" s="6">
        <v>1086.038</v>
      </c>
      <c r="JZ67" s="6">
        <v>1093.2349999999999</v>
      </c>
      <c r="KA67" s="6">
        <v>1083.6990000000001</v>
      </c>
      <c r="KB67" s="6">
        <v>1085.827</v>
      </c>
      <c r="KC67" s="6">
        <v>1083.2919999999999</v>
      </c>
      <c r="KD67" s="6">
        <v>1080.9079999999999</v>
      </c>
      <c r="KE67" s="6">
        <v>1076.97</v>
      </c>
      <c r="KF67" s="6">
        <v>1074.4349999999999</v>
      </c>
      <c r="KG67" s="6">
        <v>1082.462</v>
      </c>
      <c r="KH67" s="6">
        <v>1068.1579999999999</v>
      </c>
      <c r="KI67" s="6">
        <v>1075.3710000000001</v>
      </c>
      <c r="KJ67" s="6">
        <v>1081.27</v>
      </c>
      <c r="KK67" s="6">
        <v>1068.5360000000001</v>
      </c>
      <c r="KL67" s="6">
        <v>1077.1210000000001</v>
      </c>
      <c r="KM67" s="6">
        <v>1066.0909999999999</v>
      </c>
      <c r="KN67" s="6">
        <v>1073.771</v>
      </c>
      <c r="KO67" s="6">
        <v>1074.646</v>
      </c>
      <c r="KP67" s="6">
        <v>1066.3030000000001</v>
      </c>
      <c r="KQ67" s="6">
        <v>1067.6300000000001</v>
      </c>
      <c r="KR67" s="6">
        <v>1067.268</v>
      </c>
      <c r="KS67" s="6">
        <v>1059.06</v>
      </c>
      <c r="KT67" s="6">
        <v>1051.9079999999999</v>
      </c>
      <c r="KU67" s="6">
        <v>1058.864</v>
      </c>
      <c r="KV67" s="6">
        <v>1058.4570000000001</v>
      </c>
      <c r="KW67" s="6">
        <v>1057.778</v>
      </c>
      <c r="KX67" s="6">
        <v>1054.73</v>
      </c>
      <c r="KY67" s="6">
        <v>1050.279</v>
      </c>
      <c r="KZ67" s="6">
        <v>1056.193</v>
      </c>
      <c r="LA67" s="6">
        <v>1045.556</v>
      </c>
      <c r="LB67" s="6">
        <v>1051.4259999999999</v>
      </c>
      <c r="LC67" s="6">
        <v>1037.0160000000001</v>
      </c>
      <c r="LD67" s="6">
        <v>1047.518</v>
      </c>
      <c r="LE67" s="6">
        <v>1052.0139999999999</v>
      </c>
      <c r="LF67" s="6">
        <v>1038.902</v>
      </c>
      <c r="LG67" s="6">
        <v>1041.6790000000001</v>
      </c>
      <c r="LH67" s="6">
        <v>1038.193</v>
      </c>
      <c r="LI67" s="6">
        <v>1039.943</v>
      </c>
      <c r="LJ67" s="6">
        <v>1032.1279999999999</v>
      </c>
      <c r="LK67" s="6">
        <v>1038.4949999999999</v>
      </c>
      <c r="LL67" s="6">
        <v>1036.096</v>
      </c>
      <c r="LM67" s="6">
        <v>1033.4860000000001</v>
      </c>
      <c r="LN67" s="6">
        <v>1032.1279999999999</v>
      </c>
      <c r="LO67" s="6">
        <v>1030.347</v>
      </c>
      <c r="LP67" s="6">
        <v>1033.395</v>
      </c>
      <c r="LQ67" s="6">
        <v>1026.153</v>
      </c>
      <c r="LR67" s="6">
        <v>1031.0260000000001</v>
      </c>
      <c r="LS67" s="6">
        <v>1015.772</v>
      </c>
      <c r="LT67" s="6">
        <v>1023.678</v>
      </c>
      <c r="LU67" s="6">
        <v>1020.691</v>
      </c>
      <c r="LV67" s="6">
        <v>1028.7929999999999</v>
      </c>
      <c r="LW67" s="6">
        <v>1021.596</v>
      </c>
      <c r="LX67" s="6">
        <v>1020.736</v>
      </c>
      <c r="LY67" s="6">
        <v>1023.2859999999999</v>
      </c>
      <c r="LZ67" s="6">
        <v>1017.296</v>
      </c>
      <c r="MA67" s="6">
        <v>1019.997</v>
      </c>
      <c r="MB67" s="6">
        <v>1011.638</v>
      </c>
      <c r="MC67" s="6">
        <v>1014.61</v>
      </c>
      <c r="MD67" s="6">
        <v>1013.735</v>
      </c>
      <c r="ME67" s="6">
        <v>1009.571</v>
      </c>
      <c r="MF67" s="6">
        <v>1016.285</v>
      </c>
      <c r="MG67" s="6">
        <v>1004.516</v>
      </c>
      <c r="MH67" s="6">
        <v>1002.736</v>
      </c>
      <c r="MI67" s="6">
        <v>1010.31</v>
      </c>
      <c r="MJ67" s="6">
        <v>1001.83</v>
      </c>
      <c r="MK67" s="6">
        <v>1007.277</v>
      </c>
      <c r="ML67" s="6">
        <v>998.20899999999995</v>
      </c>
      <c r="MM67" s="6">
        <v>1007.428</v>
      </c>
      <c r="MN67" s="6">
        <v>1000.0650000000001</v>
      </c>
      <c r="MO67" s="6">
        <v>1005.769</v>
      </c>
      <c r="MP67" s="6">
        <v>999.25</v>
      </c>
      <c r="MQ67" s="6">
        <v>998.78300000000002</v>
      </c>
      <c r="MR67" s="6">
        <v>996.29300000000001</v>
      </c>
      <c r="MS67" s="6">
        <v>993.14</v>
      </c>
      <c r="MT67" s="6">
        <v>998.94899999999996</v>
      </c>
      <c r="MU67" s="6">
        <v>987.60199999999998</v>
      </c>
      <c r="MV67" s="6">
        <v>996.50400000000002</v>
      </c>
      <c r="MW67" s="6">
        <v>990.87599999999998</v>
      </c>
      <c r="MX67" s="6">
        <v>991.31399999999996</v>
      </c>
      <c r="MY67" s="6">
        <v>989.29200000000003</v>
      </c>
      <c r="MZ67" s="6">
        <v>987.87400000000002</v>
      </c>
    </row>
    <row r="68" spans="2:364">
      <c r="B68" s="5" t="s">
        <v>37</v>
      </c>
      <c r="D68" s="6" t="s">
        <v>400</v>
      </c>
      <c r="E68" s="6">
        <v>1315.2170000000001</v>
      </c>
      <c r="F68" s="6">
        <v>1318.575</v>
      </c>
      <c r="G68" s="6">
        <v>1313.5060000000001</v>
      </c>
      <c r="H68" s="6">
        <v>1327.809</v>
      </c>
      <c r="I68" s="6">
        <v>1313.4570000000001</v>
      </c>
      <c r="J68" s="6">
        <v>1323.046</v>
      </c>
      <c r="K68" s="6">
        <v>1316.492</v>
      </c>
      <c r="L68" s="6">
        <v>1320.076</v>
      </c>
      <c r="M68" s="6">
        <v>1326.8879999999999</v>
      </c>
      <c r="N68" s="6">
        <v>1325.3230000000001</v>
      </c>
      <c r="O68" s="6">
        <v>1331.4090000000001</v>
      </c>
      <c r="P68" s="6">
        <v>1277.539</v>
      </c>
      <c r="Q68" s="6">
        <v>1242.605</v>
      </c>
      <c r="R68" s="6">
        <v>1240.845</v>
      </c>
      <c r="S68" s="6">
        <v>1286.74</v>
      </c>
      <c r="T68" s="6">
        <v>1291.5830000000001</v>
      </c>
      <c r="U68" s="6">
        <v>1286.3040000000001</v>
      </c>
      <c r="V68" s="6">
        <v>1290.6949999999999</v>
      </c>
      <c r="W68" s="6">
        <v>1297.4590000000001</v>
      </c>
      <c r="X68" s="6">
        <v>1320.3989999999999</v>
      </c>
      <c r="Y68" s="6">
        <v>1331.57</v>
      </c>
      <c r="Z68" s="6">
        <v>1350.393</v>
      </c>
      <c r="AA68" s="6">
        <v>1369.587</v>
      </c>
      <c r="AB68" s="6">
        <v>1383.39</v>
      </c>
      <c r="AC68" s="6">
        <v>1425.4110000000001</v>
      </c>
      <c r="AD68" s="6">
        <v>1444.3789999999999</v>
      </c>
      <c r="AE68" s="6">
        <v>1475.6969999999999</v>
      </c>
      <c r="AF68" s="6">
        <v>1486.9159999999999</v>
      </c>
      <c r="AG68" s="6">
        <v>1529.47</v>
      </c>
      <c r="AH68" s="6">
        <v>1550.6010000000001</v>
      </c>
      <c r="AI68" s="6">
        <v>1573.0730000000001</v>
      </c>
      <c r="AJ68" s="6">
        <v>1598.192</v>
      </c>
      <c r="AK68" s="6">
        <v>1625.732</v>
      </c>
      <c r="AL68" s="6">
        <v>1643.732</v>
      </c>
      <c r="AM68" s="6">
        <v>1665.0409999999999</v>
      </c>
      <c r="AN68" s="6">
        <v>1695.3409999999999</v>
      </c>
      <c r="AO68" s="6">
        <v>1711.6780000000001</v>
      </c>
      <c r="AP68" s="6">
        <v>1740.8330000000001</v>
      </c>
      <c r="AQ68" s="6">
        <v>1768.2280000000001</v>
      </c>
      <c r="AR68" s="6">
        <v>1787.8420000000001</v>
      </c>
      <c r="AS68" s="6">
        <v>1803.4690000000001</v>
      </c>
      <c r="AT68" s="6">
        <v>1808.635</v>
      </c>
      <c r="AU68" s="6">
        <v>1840.1949999999999</v>
      </c>
      <c r="AV68" s="6">
        <v>1846.7809999999999</v>
      </c>
      <c r="AW68" s="6">
        <v>1873.9659999999999</v>
      </c>
      <c r="AX68" s="6">
        <v>1905.058</v>
      </c>
      <c r="AY68" s="6">
        <v>1920.394</v>
      </c>
      <c r="AZ68" s="6">
        <v>1929.5150000000001</v>
      </c>
      <c r="BA68" s="6">
        <v>1952.116</v>
      </c>
      <c r="BB68" s="6">
        <v>1963.5930000000001</v>
      </c>
      <c r="BC68" s="6">
        <v>1972.0360000000001</v>
      </c>
      <c r="BD68" s="6">
        <v>1991.634</v>
      </c>
      <c r="BE68" s="6">
        <v>2003.7260000000001</v>
      </c>
      <c r="BF68" s="6">
        <v>2005.905</v>
      </c>
      <c r="BG68" s="6">
        <v>2011.9259999999999</v>
      </c>
      <c r="BH68" s="6">
        <v>2044.116</v>
      </c>
      <c r="BI68" s="6">
        <v>2059.4029999999998</v>
      </c>
      <c r="BJ68" s="6">
        <v>2061.9540000000002</v>
      </c>
      <c r="BK68" s="6">
        <v>2076.8220000000001</v>
      </c>
      <c r="BL68" s="6">
        <v>2080.6480000000001</v>
      </c>
      <c r="BM68" s="6">
        <v>2092.8679999999999</v>
      </c>
      <c r="BN68" s="6">
        <v>2104.6210000000001</v>
      </c>
      <c r="BO68" s="6">
        <v>2104.056</v>
      </c>
      <c r="BP68" s="6">
        <v>2097.598</v>
      </c>
      <c r="BQ68" s="6">
        <v>2111.5619999999999</v>
      </c>
      <c r="BR68" s="6">
        <v>2130.192</v>
      </c>
      <c r="BS68" s="6">
        <v>2133.8879999999999</v>
      </c>
      <c r="BT68" s="6">
        <v>2136.8429999999998</v>
      </c>
      <c r="BU68" s="6">
        <v>2137.069</v>
      </c>
      <c r="BV68" s="6">
        <v>2142.654</v>
      </c>
      <c r="BW68" s="6">
        <v>2152.13</v>
      </c>
      <c r="BX68" s="6">
        <v>2141.0079999999998</v>
      </c>
      <c r="BY68" s="6">
        <v>2145.915</v>
      </c>
      <c r="BZ68" s="6">
        <v>2129.3519999999999</v>
      </c>
      <c r="CA68" s="6">
        <v>2139.587</v>
      </c>
      <c r="CB68" s="6">
        <v>2136.9389999999999</v>
      </c>
      <c r="CC68" s="6">
        <v>2148.902</v>
      </c>
      <c r="CD68" s="6">
        <v>2156.3760000000002</v>
      </c>
      <c r="CE68" s="6">
        <v>2158.62</v>
      </c>
      <c r="CF68" s="6">
        <v>2149.9349999999999</v>
      </c>
      <c r="CG68" s="6">
        <v>2142.1210000000001</v>
      </c>
      <c r="CH68" s="6">
        <v>2138.1179999999999</v>
      </c>
      <c r="CI68" s="6">
        <v>2131.5479999999998</v>
      </c>
      <c r="CJ68" s="6">
        <v>2140.0709999999999</v>
      </c>
      <c r="CK68" s="6">
        <v>2136.2939999999999</v>
      </c>
      <c r="CL68" s="6">
        <v>2133.0970000000002</v>
      </c>
      <c r="CM68" s="6">
        <v>2134.7919999999999</v>
      </c>
      <c r="CN68" s="6">
        <v>2131.9029999999998</v>
      </c>
      <c r="CO68" s="6">
        <v>2133.9209999999998</v>
      </c>
      <c r="CP68" s="6">
        <v>2123.105</v>
      </c>
      <c r="CQ68" s="6">
        <v>2126.14</v>
      </c>
      <c r="CR68" s="6">
        <v>2115.9859999999999</v>
      </c>
      <c r="CS68" s="6">
        <v>2118.0680000000002</v>
      </c>
      <c r="CT68" s="6">
        <v>2113.047</v>
      </c>
      <c r="CU68" s="6">
        <v>2109.48</v>
      </c>
      <c r="CV68" s="6">
        <v>2093.998</v>
      </c>
      <c r="CW68" s="6">
        <v>2094.7730000000001</v>
      </c>
      <c r="CX68" s="6">
        <v>2077.5320000000002</v>
      </c>
      <c r="CY68" s="6">
        <v>2079.1469999999999</v>
      </c>
      <c r="CZ68" s="6">
        <v>2065.328</v>
      </c>
      <c r="DA68" s="6">
        <v>2071.0909999999999</v>
      </c>
      <c r="DB68" s="6">
        <v>2065.3760000000002</v>
      </c>
      <c r="DC68" s="6">
        <v>2062.422</v>
      </c>
      <c r="DD68" s="6">
        <v>2057.5790000000002</v>
      </c>
      <c r="DE68" s="6">
        <v>2051.752</v>
      </c>
      <c r="DF68" s="6">
        <v>2040.5640000000001</v>
      </c>
      <c r="DG68" s="6">
        <v>2030.039</v>
      </c>
      <c r="DH68" s="6">
        <v>2029.1510000000001</v>
      </c>
      <c r="DI68" s="6">
        <v>2008.7139999999999</v>
      </c>
      <c r="DJ68" s="6">
        <v>2007.3579999999999</v>
      </c>
      <c r="DK68" s="6">
        <v>1999.2539999999999</v>
      </c>
      <c r="DL68" s="6">
        <v>1991.4079999999999</v>
      </c>
      <c r="DM68" s="6">
        <v>1991.65</v>
      </c>
      <c r="DN68" s="6">
        <v>1992.28</v>
      </c>
      <c r="DO68" s="6">
        <v>1970.1310000000001</v>
      </c>
      <c r="DP68" s="6">
        <v>1969.5989999999999</v>
      </c>
      <c r="DQ68" s="6">
        <v>1956.829</v>
      </c>
      <c r="DR68" s="6">
        <v>1946.837</v>
      </c>
      <c r="DS68" s="6">
        <v>1951.664</v>
      </c>
      <c r="DT68" s="6">
        <v>1925.1890000000001</v>
      </c>
      <c r="DU68" s="6">
        <v>1925.7860000000001</v>
      </c>
      <c r="DV68" s="6">
        <v>1919.8130000000001</v>
      </c>
      <c r="DW68" s="6">
        <v>1923.817</v>
      </c>
      <c r="DX68" s="6">
        <v>1913.34</v>
      </c>
      <c r="DY68" s="6">
        <v>1892.854</v>
      </c>
      <c r="DZ68" s="6">
        <v>1887.914</v>
      </c>
      <c r="EA68" s="6">
        <v>1881.6990000000001</v>
      </c>
      <c r="EB68" s="6">
        <v>1869.414</v>
      </c>
      <c r="EC68" s="6">
        <v>1860.164</v>
      </c>
      <c r="ED68" s="6">
        <v>1863.8119999999999</v>
      </c>
      <c r="EF68" s="6">
        <v>1411.25</v>
      </c>
      <c r="EG68" s="6">
        <v>1403.96</v>
      </c>
      <c r="EH68" s="6">
        <v>1404.875</v>
      </c>
      <c r="EI68" s="6">
        <v>1401.6659999999999</v>
      </c>
      <c r="EJ68" s="6">
        <v>1392.771</v>
      </c>
      <c r="EK68" s="6">
        <v>1393.3109999999999</v>
      </c>
      <c r="EL68" s="6">
        <v>1386.8610000000001</v>
      </c>
      <c r="EM68" s="6">
        <v>1384.011</v>
      </c>
      <c r="EN68" s="6">
        <v>1377.2760000000001</v>
      </c>
      <c r="EO68" s="6">
        <v>1386.5160000000001</v>
      </c>
      <c r="EP68" s="6">
        <v>1380.3810000000001</v>
      </c>
      <c r="EQ68" s="6">
        <v>1369.3710000000001</v>
      </c>
      <c r="ER68" s="6">
        <v>1379.2860000000001</v>
      </c>
      <c r="ES68" s="6">
        <v>1358.9770000000001</v>
      </c>
      <c r="ET68" s="6">
        <v>1367.1669999999999</v>
      </c>
      <c r="EU68" s="6">
        <v>1352.5719999999999</v>
      </c>
      <c r="EV68" s="6">
        <v>1355.4970000000001</v>
      </c>
      <c r="EW68" s="6">
        <v>1349.5119999999999</v>
      </c>
      <c r="EX68" s="6">
        <v>1346.527</v>
      </c>
      <c r="EY68" s="6">
        <v>1352.1669999999999</v>
      </c>
      <c r="EZ68" s="6">
        <v>1348.9269999999999</v>
      </c>
      <c r="FA68" s="6">
        <v>1358.6020000000001</v>
      </c>
      <c r="FB68" s="6">
        <v>1337.6769999999999</v>
      </c>
      <c r="FC68" s="6">
        <v>1336.6420000000001</v>
      </c>
      <c r="FD68" s="6">
        <v>1336.867</v>
      </c>
      <c r="FE68" s="6">
        <v>1332.877</v>
      </c>
      <c r="FF68" s="6">
        <v>1335.2170000000001</v>
      </c>
      <c r="FG68" s="6">
        <v>1328.0630000000001</v>
      </c>
      <c r="FH68" s="6">
        <v>1322.3630000000001</v>
      </c>
      <c r="FI68" s="6">
        <v>1323.923</v>
      </c>
      <c r="FJ68" s="6">
        <v>1311.818</v>
      </c>
      <c r="FK68" s="6">
        <v>1322.6030000000001</v>
      </c>
      <c r="FL68" s="6">
        <v>1312.193</v>
      </c>
      <c r="FM68" s="6">
        <v>1315.8679999999999</v>
      </c>
      <c r="FN68" s="6">
        <v>1301.258</v>
      </c>
      <c r="FO68" s="6">
        <v>1304.9929999999999</v>
      </c>
      <c r="FP68" s="6">
        <v>1301.9179999999999</v>
      </c>
      <c r="FQ68" s="6">
        <v>1301.528</v>
      </c>
      <c r="FR68" s="6">
        <v>1298.423</v>
      </c>
      <c r="FS68" s="6">
        <v>1293.6389999999999</v>
      </c>
      <c r="FT68" s="6">
        <v>1293.6990000000001</v>
      </c>
      <c r="FU68" s="6">
        <v>1285.059</v>
      </c>
      <c r="FV68" s="6">
        <v>1278.354</v>
      </c>
      <c r="FW68" s="6">
        <v>1287.0989999999999</v>
      </c>
      <c r="FX68" s="6">
        <v>1281.204</v>
      </c>
      <c r="FY68" s="6">
        <v>1284.8040000000001</v>
      </c>
      <c r="FZ68" s="6">
        <v>1272.354</v>
      </c>
      <c r="GA68" s="6">
        <v>1278.174</v>
      </c>
      <c r="GB68" s="6">
        <v>1275.549</v>
      </c>
      <c r="GC68" s="6">
        <v>1274.3489999999999</v>
      </c>
      <c r="GD68" s="6">
        <v>1279.854</v>
      </c>
      <c r="GE68" s="6">
        <v>1267.9739999999999</v>
      </c>
      <c r="GF68" s="6">
        <v>1266.6089999999999</v>
      </c>
      <c r="GG68" s="6">
        <v>1251.9849999999999</v>
      </c>
      <c r="GH68" s="6">
        <v>1261.54</v>
      </c>
      <c r="GI68" s="6">
        <v>1255.345</v>
      </c>
      <c r="GJ68" s="6">
        <v>1243.915</v>
      </c>
      <c r="GK68" s="6">
        <v>1249.18</v>
      </c>
      <c r="GL68" s="6">
        <v>1252.1199999999999</v>
      </c>
      <c r="GM68" s="6">
        <v>1252.27</v>
      </c>
      <c r="GN68" s="6">
        <v>1236.4000000000001</v>
      </c>
      <c r="GO68" s="6">
        <v>1251.2650000000001</v>
      </c>
      <c r="GP68" s="6">
        <v>1235.0350000000001</v>
      </c>
      <c r="GQ68" s="6">
        <v>1243.2249999999999</v>
      </c>
      <c r="GR68" s="6">
        <v>1236.73</v>
      </c>
      <c r="GS68" s="6">
        <v>1233.19</v>
      </c>
      <c r="GT68" s="6">
        <v>1233.1600000000001</v>
      </c>
      <c r="GU68" s="6">
        <v>1225.481</v>
      </c>
      <c r="GV68" s="6">
        <v>1237.135</v>
      </c>
      <c r="GW68" s="6">
        <v>1233.655</v>
      </c>
      <c r="GX68" s="6">
        <v>1223.6210000000001</v>
      </c>
      <c r="GY68" s="6">
        <v>1237.105</v>
      </c>
      <c r="GZ68" s="6">
        <v>1221.3109999999999</v>
      </c>
      <c r="HA68" s="6">
        <v>1218.806</v>
      </c>
      <c r="HB68" s="6">
        <v>1216.451</v>
      </c>
      <c r="HC68" s="6">
        <v>1216.421</v>
      </c>
      <c r="HD68" s="6">
        <v>1209.9110000000001</v>
      </c>
      <c r="HE68" s="6">
        <v>1211.2909999999999</v>
      </c>
      <c r="HF68" s="6">
        <v>1208.741</v>
      </c>
      <c r="HG68" s="6">
        <v>1194.2809999999999</v>
      </c>
      <c r="HH68" s="6">
        <v>1206.0260000000001</v>
      </c>
      <c r="HI68" s="6">
        <v>1194.9110000000001</v>
      </c>
      <c r="HJ68" s="6">
        <v>1196.711</v>
      </c>
      <c r="HK68" s="6">
        <v>1201.1510000000001</v>
      </c>
      <c r="HL68" s="6">
        <v>1197.491</v>
      </c>
      <c r="HM68" s="6">
        <v>1198.1210000000001</v>
      </c>
      <c r="HN68" s="6">
        <v>1184.3520000000001</v>
      </c>
      <c r="HO68" s="6">
        <v>1184.232</v>
      </c>
      <c r="HP68" s="6">
        <v>1181.412</v>
      </c>
      <c r="HQ68" s="6">
        <v>1186.1969999999999</v>
      </c>
      <c r="HR68" s="6">
        <v>1181.277</v>
      </c>
      <c r="HS68" s="6">
        <v>1175.037</v>
      </c>
      <c r="HT68" s="6">
        <v>1178.8920000000001</v>
      </c>
      <c r="HU68" s="6">
        <v>1172.4269999999999</v>
      </c>
      <c r="HV68" s="6">
        <v>1180.077</v>
      </c>
      <c r="HW68" s="6">
        <v>1172.7719999999999</v>
      </c>
      <c r="HX68" s="6">
        <v>1175.742</v>
      </c>
      <c r="HY68" s="6">
        <v>1163.7570000000001</v>
      </c>
      <c r="HZ68" s="6">
        <v>1169.3219999999999</v>
      </c>
      <c r="IA68" s="6">
        <v>1164.7470000000001</v>
      </c>
      <c r="IB68" s="6">
        <v>1170.1769999999999</v>
      </c>
      <c r="IC68" s="6">
        <v>1172.847</v>
      </c>
      <c r="ID68" s="6">
        <v>1160.0219999999999</v>
      </c>
      <c r="IE68" s="6">
        <v>1151.2329999999999</v>
      </c>
      <c r="IF68" s="6">
        <v>1155.6869999999999</v>
      </c>
      <c r="IG68" s="6">
        <v>1153.153</v>
      </c>
      <c r="IH68" s="6">
        <v>1155.867</v>
      </c>
      <c r="II68" s="6">
        <v>1144.2429999999999</v>
      </c>
      <c r="IJ68" s="6">
        <v>1156.0920000000001</v>
      </c>
      <c r="IK68" s="6">
        <v>1146.913</v>
      </c>
      <c r="IL68" s="6">
        <v>1142.098</v>
      </c>
      <c r="IM68" s="6">
        <v>1144.8879999999999</v>
      </c>
      <c r="IN68" s="6">
        <v>1139.9829999999999</v>
      </c>
      <c r="IO68" s="6">
        <v>1141.2729999999999</v>
      </c>
      <c r="IP68" s="6">
        <v>1135.348</v>
      </c>
      <c r="IQ68" s="6">
        <v>1133.008</v>
      </c>
      <c r="IR68" s="6">
        <v>1130.9380000000001</v>
      </c>
      <c r="IS68" s="6">
        <v>1134.0429999999999</v>
      </c>
      <c r="IT68" s="6">
        <v>1131.3430000000001</v>
      </c>
      <c r="IU68" s="6">
        <v>1143.6880000000001</v>
      </c>
      <c r="IV68" s="6">
        <v>1126.348</v>
      </c>
      <c r="IW68" s="6">
        <v>1121.653</v>
      </c>
      <c r="IX68" s="6">
        <v>1120.318</v>
      </c>
      <c r="IY68" s="6">
        <v>1117.2439999999999</v>
      </c>
      <c r="IZ68" s="6">
        <v>1118.8340000000001</v>
      </c>
      <c r="JA68" s="6">
        <v>1109.4739999999999</v>
      </c>
      <c r="JB68" s="6">
        <v>1117.1089999999999</v>
      </c>
      <c r="JC68" s="6">
        <v>1113.2090000000001</v>
      </c>
      <c r="JD68" s="6">
        <v>1107.479</v>
      </c>
      <c r="JE68" s="6">
        <v>1120.3630000000001</v>
      </c>
      <c r="JF68" s="6">
        <v>1107.539</v>
      </c>
      <c r="JG68" s="6">
        <v>1108.3340000000001</v>
      </c>
      <c r="JH68" s="6">
        <v>1101.749</v>
      </c>
      <c r="JI68" s="6">
        <v>1101.0440000000001</v>
      </c>
      <c r="JJ68" s="6">
        <v>1102.6189999999999</v>
      </c>
      <c r="JK68" s="6">
        <v>1095.0740000000001</v>
      </c>
      <c r="JL68" s="6">
        <v>1103.2639999999999</v>
      </c>
      <c r="JM68" s="6">
        <v>1096.394</v>
      </c>
      <c r="JN68" s="6">
        <v>1099.559</v>
      </c>
      <c r="JO68" s="6">
        <v>1090.3340000000001</v>
      </c>
      <c r="JP68" s="6">
        <v>1092.4490000000001</v>
      </c>
      <c r="JQ68" s="6">
        <v>1097.3240000000001</v>
      </c>
      <c r="JR68" s="6">
        <v>1081.6949999999999</v>
      </c>
      <c r="JS68" s="6">
        <v>1093.3789999999999</v>
      </c>
      <c r="JT68" s="6">
        <v>1079.7</v>
      </c>
      <c r="JU68" s="6">
        <v>1078.71</v>
      </c>
      <c r="JV68" s="6">
        <v>1087.3340000000001</v>
      </c>
      <c r="JW68" s="6">
        <v>1077.1500000000001</v>
      </c>
      <c r="JX68" s="6">
        <v>1092.3140000000001</v>
      </c>
      <c r="JY68" s="6">
        <v>1079.6400000000001</v>
      </c>
      <c r="JZ68" s="6">
        <v>1079.8499999999999</v>
      </c>
      <c r="KA68" s="6">
        <v>1074.2550000000001</v>
      </c>
      <c r="KB68" s="6">
        <v>1077.2850000000001</v>
      </c>
      <c r="KC68" s="6">
        <v>1074.57</v>
      </c>
      <c r="KD68" s="6">
        <v>1072.1849999999999</v>
      </c>
      <c r="KE68" s="6">
        <v>1078.68</v>
      </c>
      <c r="KF68" s="6">
        <v>1057.8599999999999</v>
      </c>
      <c r="KG68" s="6">
        <v>1070.385</v>
      </c>
      <c r="KH68" s="6">
        <v>1068.1500000000001</v>
      </c>
      <c r="KI68" s="6">
        <v>1066.905</v>
      </c>
      <c r="KJ68" s="6">
        <v>1067.9100000000001</v>
      </c>
      <c r="KK68" s="6">
        <v>1060.845</v>
      </c>
      <c r="KL68" s="6">
        <v>1066.71</v>
      </c>
      <c r="KM68" s="6">
        <v>1054.365</v>
      </c>
      <c r="KN68" s="6">
        <v>1064.43</v>
      </c>
      <c r="KO68" s="6">
        <v>1055.865</v>
      </c>
      <c r="KP68" s="6">
        <v>1056.4949999999999</v>
      </c>
      <c r="KQ68" s="6">
        <v>1058.9100000000001</v>
      </c>
      <c r="KR68" s="6">
        <v>1048.8</v>
      </c>
      <c r="KS68" s="6">
        <v>1054.7850000000001</v>
      </c>
      <c r="KT68" s="6">
        <v>1052.49</v>
      </c>
      <c r="KU68" s="6">
        <v>1047.8109999999999</v>
      </c>
      <c r="KV68" s="6">
        <v>1045.8309999999999</v>
      </c>
      <c r="KW68" s="6">
        <v>1043.4459999999999</v>
      </c>
      <c r="KX68" s="6">
        <v>1051.9349999999999</v>
      </c>
      <c r="KY68" s="6">
        <v>1038.1510000000001</v>
      </c>
      <c r="KZ68" s="6">
        <v>1044.9159999999999</v>
      </c>
      <c r="LA68" s="6">
        <v>1038.001</v>
      </c>
      <c r="LB68" s="6">
        <v>1044.241</v>
      </c>
      <c r="LC68" s="6">
        <v>1040.0260000000001</v>
      </c>
      <c r="LD68" s="6">
        <v>1038.451</v>
      </c>
      <c r="LE68" s="6">
        <v>1037.326</v>
      </c>
      <c r="LF68" s="6">
        <v>1027.7260000000001</v>
      </c>
      <c r="LG68" s="6">
        <v>1041.136</v>
      </c>
      <c r="LH68" s="6">
        <v>1026.8109999999999</v>
      </c>
      <c r="LI68" s="6">
        <v>1033.306</v>
      </c>
      <c r="LJ68" s="6">
        <v>1028.2660000000001</v>
      </c>
      <c r="LK68" s="6">
        <v>1027.5309999999999</v>
      </c>
      <c r="LL68" s="6">
        <v>1028.971</v>
      </c>
      <c r="LM68" s="6">
        <v>1025.2360000000001</v>
      </c>
      <c r="LN68" s="6">
        <v>1017.736</v>
      </c>
      <c r="LO68" s="6">
        <v>1015.5309999999999</v>
      </c>
      <c r="LP68" s="6">
        <v>1022.806</v>
      </c>
      <c r="LQ68" s="6">
        <v>1022.596</v>
      </c>
      <c r="LR68" s="6">
        <v>1027.2760000000001</v>
      </c>
      <c r="LS68" s="6">
        <v>1013.011</v>
      </c>
      <c r="LT68" s="6">
        <v>1023.391</v>
      </c>
      <c r="LU68" s="6">
        <v>1012.682</v>
      </c>
      <c r="LV68" s="6">
        <v>1010.342</v>
      </c>
      <c r="LW68" s="6">
        <v>1018.051</v>
      </c>
      <c r="LX68" s="6">
        <v>1009.322</v>
      </c>
      <c r="LY68" s="6">
        <v>1010.567</v>
      </c>
      <c r="LZ68" s="6">
        <v>1012.097</v>
      </c>
      <c r="MA68" s="6">
        <v>1006.682</v>
      </c>
      <c r="MB68" s="6">
        <v>1002.8869999999999</v>
      </c>
      <c r="MC68" s="6">
        <v>1003.622</v>
      </c>
      <c r="MD68" s="6">
        <v>1007.5069999999999</v>
      </c>
      <c r="ME68" s="6">
        <v>1001.3869999999999</v>
      </c>
      <c r="MF68" s="6">
        <v>1002.917</v>
      </c>
      <c r="MG68" s="6">
        <v>994.72699999999998</v>
      </c>
      <c r="MH68" s="6">
        <v>999.572</v>
      </c>
      <c r="MI68" s="6">
        <v>996.42200000000003</v>
      </c>
      <c r="MJ68" s="6">
        <v>996.06200000000001</v>
      </c>
      <c r="MK68" s="6">
        <v>1003.172</v>
      </c>
      <c r="ML68" s="6">
        <v>982.15700000000004</v>
      </c>
      <c r="MM68" s="6">
        <v>998.76199999999994</v>
      </c>
      <c r="MN68" s="6">
        <v>982.78700000000003</v>
      </c>
      <c r="MO68" s="6">
        <v>991.89200000000005</v>
      </c>
      <c r="MP68" s="6">
        <v>987.66200000000003</v>
      </c>
      <c r="MQ68" s="6">
        <v>990.28700000000003</v>
      </c>
      <c r="MR68" s="6">
        <v>989.67200000000003</v>
      </c>
      <c r="MS68" s="6">
        <v>982.33699999999999</v>
      </c>
      <c r="MT68" s="6">
        <v>987.72199999999998</v>
      </c>
      <c r="MU68" s="6">
        <v>978.91700000000003</v>
      </c>
      <c r="MV68" s="6">
        <v>985.81700000000001</v>
      </c>
      <c r="MW68" s="6">
        <v>982.60699999999997</v>
      </c>
      <c r="MX68" s="6">
        <v>986.35699999999997</v>
      </c>
      <c r="MY68" s="6">
        <v>991.99699999999996</v>
      </c>
      <c r="MZ68" s="6">
        <v>973.78800000000001</v>
      </c>
    </row>
    <row r="69" spans="2:364">
      <c r="B69" s="5" t="s">
        <v>38</v>
      </c>
      <c r="D69" s="6" t="s">
        <v>524</v>
      </c>
      <c r="E69" s="6">
        <v>1</v>
      </c>
      <c r="F69" s="6">
        <v>1.006</v>
      </c>
      <c r="G69" s="6">
        <v>1</v>
      </c>
      <c r="H69" s="6">
        <v>1.0069999999999999</v>
      </c>
      <c r="I69" s="6">
        <v>1.0069999999999999</v>
      </c>
      <c r="J69" s="6">
        <v>1.008</v>
      </c>
      <c r="K69" s="6">
        <v>1.0049999999999999</v>
      </c>
      <c r="L69" s="6">
        <v>1.0049999999999999</v>
      </c>
      <c r="M69" s="6">
        <v>1.008</v>
      </c>
      <c r="N69" s="6">
        <v>1.0109999999999999</v>
      </c>
      <c r="O69" s="6">
        <v>1.008</v>
      </c>
      <c r="P69" s="6">
        <v>0.96099999999999997</v>
      </c>
      <c r="Q69" s="6">
        <v>0.95299999999999996</v>
      </c>
      <c r="R69" s="6">
        <v>0.94599999999999995</v>
      </c>
      <c r="S69" s="6">
        <v>0.98699999999999999</v>
      </c>
      <c r="T69" s="6">
        <v>0.98299999999999998</v>
      </c>
      <c r="U69" s="6">
        <v>0.98699999999999999</v>
      </c>
      <c r="V69" s="6">
        <v>0.98799999999999999</v>
      </c>
      <c r="W69" s="6">
        <v>0.99299999999999999</v>
      </c>
      <c r="X69" s="6">
        <v>1.004</v>
      </c>
      <c r="Y69" s="6">
        <v>1.026</v>
      </c>
      <c r="Z69" s="6">
        <v>1.0289999999999999</v>
      </c>
      <c r="AA69" s="6">
        <v>1.0469999999999999</v>
      </c>
      <c r="AB69" s="6">
        <v>1.0620000000000001</v>
      </c>
      <c r="AC69" s="6">
        <v>1.081</v>
      </c>
      <c r="AD69" s="6">
        <v>1.093</v>
      </c>
      <c r="AE69" s="6">
        <v>1.115</v>
      </c>
      <c r="AF69" s="6">
        <v>1.1240000000000001</v>
      </c>
      <c r="AG69" s="6">
        <v>1.157</v>
      </c>
      <c r="AH69" s="6">
        <v>1.1679999999999999</v>
      </c>
      <c r="AI69" s="6">
        <v>1.1839999999999999</v>
      </c>
      <c r="AJ69" s="6">
        <v>1.204</v>
      </c>
      <c r="AK69" s="6">
        <v>1.21</v>
      </c>
      <c r="AL69" s="6">
        <v>1.234</v>
      </c>
      <c r="AM69" s="6">
        <v>1.252</v>
      </c>
      <c r="AN69" s="6">
        <v>1.272</v>
      </c>
      <c r="AO69" s="6">
        <v>1.286</v>
      </c>
      <c r="AP69" s="6">
        <v>1.298</v>
      </c>
      <c r="AQ69" s="6">
        <v>1.3029999999999999</v>
      </c>
      <c r="AR69" s="6">
        <v>1.3169999999999999</v>
      </c>
      <c r="AS69" s="6">
        <v>1.331</v>
      </c>
      <c r="AT69" s="6">
        <v>1.3420000000000001</v>
      </c>
      <c r="AU69" s="6">
        <v>1.353</v>
      </c>
      <c r="AV69" s="6">
        <v>1.3680000000000001</v>
      </c>
      <c r="AW69" s="6">
        <v>1.391</v>
      </c>
      <c r="AX69" s="6">
        <v>1.4039999999999999</v>
      </c>
      <c r="AY69" s="6">
        <v>1.413</v>
      </c>
      <c r="AZ69" s="6">
        <v>1.431</v>
      </c>
      <c r="BA69" s="6">
        <v>1.444</v>
      </c>
      <c r="BB69" s="6">
        <v>1.4450000000000001</v>
      </c>
      <c r="BC69" s="6">
        <v>1.454</v>
      </c>
      <c r="BD69" s="6">
        <v>1.484</v>
      </c>
      <c r="BE69" s="6">
        <v>1.482</v>
      </c>
      <c r="BF69" s="6">
        <v>1.498</v>
      </c>
      <c r="BG69" s="6">
        <v>1.504</v>
      </c>
      <c r="BH69" s="6">
        <v>1.526</v>
      </c>
      <c r="BI69" s="6">
        <v>1.538</v>
      </c>
      <c r="BJ69" s="6">
        <v>1.54</v>
      </c>
      <c r="BK69" s="6">
        <v>1.55</v>
      </c>
      <c r="BL69" s="6">
        <v>1.5569999999999999</v>
      </c>
      <c r="BM69" s="6">
        <v>1.5649999999999999</v>
      </c>
      <c r="BN69" s="6">
        <v>1.581</v>
      </c>
      <c r="BO69" s="6">
        <v>1.5780000000000001</v>
      </c>
      <c r="BP69" s="6">
        <v>1.581</v>
      </c>
      <c r="BQ69" s="6">
        <v>1.595</v>
      </c>
      <c r="BR69" s="6">
        <v>1.6080000000000001</v>
      </c>
      <c r="BS69" s="6">
        <v>1.6040000000000001</v>
      </c>
      <c r="BT69" s="6">
        <v>1.6220000000000001</v>
      </c>
      <c r="BU69" s="6">
        <v>1.6180000000000001</v>
      </c>
      <c r="BV69" s="6">
        <v>1.6180000000000001</v>
      </c>
      <c r="BW69" s="6">
        <v>1.631</v>
      </c>
      <c r="BX69" s="6">
        <v>1.6240000000000001</v>
      </c>
      <c r="BY69" s="6">
        <v>1.6359999999999999</v>
      </c>
      <c r="BZ69" s="6">
        <v>1.633</v>
      </c>
      <c r="CA69" s="6">
        <v>1.6379999999999999</v>
      </c>
      <c r="CB69" s="6">
        <v>1.645</v>
      </c>
      <c r="CC69" s="6">
        <v>1.65</v>
      </c>
      <c r="CD69" s="6">
        <v>1.647</v>
      </c>
      <c r="CE69" s="6">
        <v>1.653</v>
      </c>
      <c r="CF69" s="6">
        <v>1.649</v>
      </c>
      <c r="CG69" s="6">
        <v>1.6479999999999999</v>
      </c>
      <c r="CH69" s="6">
        <v>1.6479999999999999</v>
      </c>
      <c r="CI69" s="6">
        <v>1.645</v>
      </c>
      <c r="CJ69" s="6">
        <v>1.651</v>
      </c>
      <c r="CK69" s="6">
        <v>1.635</v>
      </c>
      <c r="CL69" s="6">
        <v>1.6359999999999999</v>
      </c>
      <c r="CM69" s="6">
        <v>1.6379999999999999</v>
      </c>
      <c r="CN69" s="6">
        <v>1.643</v>
      </c>
      <c r="CO69" s="6">
        <v>1.6439999999999999</v>
      </c>
      <c r="CP69" s="6">
        <v>1.6459999999999999</v>
      </c>
      <c r="CQ69" s="6">
        <v>1.643</v>
      </c>
      <c r="CR69" s="6">
        <v>1.6379999999999999</v>
      </c>
      <c r="CS69" s="6">
        <v>1.635</v>
      </c>
      <c r="CT69" s="6">
        <v>1.63</v>
      </c>
      <c r="CU69" s="6">
        <v>1.625</v>
      </c>
      <c r="CV69" s="6">
        <v>1.6120000000000001</v>
      </c>
      <c r="CW69" s="6">
        <v>1.619</v>
      </c>
      <c r="CX69" s="6">
        <v>1.607</v>
      </c>
      <c r="CY69" s="6">
        <v>1.605</v>
      </c>
      <c r="CZ69" s="6">
        <v>1.601</v>
      </c>
      <c r="DA69" s="6">
        <v>1.599</v>
      </c>
      <c r="DB69" s="6">
        <v>1.613</v>
      </c>
      <c r="DC69" s="6">
        <v>1.597</v>
      </c>
      <c r="DD69" s="6">
        <v>1.6</v>
      </c>
      <c r="DE69" s="6">
        <v>1.595</v>
      </c>
      <c r="DF69" s="6">
        <v>1.5820000000000001</v>
      </c>
      <c r="DG69" s="6">
        <v>1.5720000000000001</v>
      </c>
      <c r="DH69" s="6">
        <v>1.5720000000000001</v>
      </c>
      <c r="DI69" s="6">
        <v>1.571</v>
      </c>
      <c r="DJ69" s="6">
        <v>1.5669999999999999</v>
      </c>
      <c r="DK69" s="6">
        <v>1.5549999999999999</v>
      </c>
      <c r="DL69" s="6">
        <v>1.5580000000000001</v>
      </c>
      <c r="DM69" s="6">
        <v>1.5509999999999999</v>
      </c>
      <c r="DN69" s="6">
        <v>1.552</v>
      </c>
      <c r="DO69" s="6">
        <v>1.5429999999999999</v>
      </c>
      <c r="DP69" s="6">
        <v>1.542</v>
      </c>
      <c r="DQ69" s="6">
        <v>1.532</v>
      </c>
      <c r="DR69" s="6">
        <v>1.528</v>
      </c>
      <c r="DS69" s="6">
        <v>1.522</v>
      </c>
      <c r="DT69" s="6">
        <v>1.5069999999999999</v>
      </c>
      <c r="DU69" s="6">
        <v>1.508</v>
      </c>
      <c r="DV69" s="6">
        <v>1.512</v>
      </c>
      <c r="DW69" s="6">
        <v>1.5029999999999999</v>
      </c>
      <c r="DX69" s="6">
        <v>1.4970000000000001</v>
      </c>
      <c r="DY69" s="6">
        <v>1.5</v>
      </c>
      <c r="DZ69" s="6">
        <v>1.4890000000000001</v>
      </c>
      <c r="EA69" s="6">
        <v>1.48</v>
      </c>
      <c r="EB69" s="6">
        <v>1.4710000000000001</v>
      </c>
      <c r="EC69" s="6">
        <v>1.468</v>
      </c>
      <c r="ED69" s="6">
        <v>1.4650000000000001</v>
      </c>
      <c r="EF69" s="6">
        <v>1383.41</v>
      </c>
      <c r="EG69" s="6">
        <v>1382.4780000000001</v>
      </c>
      <c r="EH69" s="6">
        <v>1368.3050000000001</v>
      </c>
      <c r="EI69" s="6">
        <v>1374.8</v>
      </c>
      <c r="EJ69" s="6">
        <v>1364.6959999999999</v>
      </c>
      <c r="EK69" s="6">
        <v>1373.942</v>
      </c>
      <c r="EL69" s="6">
        <v>1365.095</v>
      </c>
      <c r="EM69" s="6">
        <v>1356.7370000000001</v>
      </c>
      <c r="EN69" s="6">
        <v>1362.2249999999999</v>
      </c>
      <c r="EO69" s="6">
        <v>1356.086</v>
      </c>
      <c r="EP69" s="6">
        <v>1355.5530000000001</v>
      </c>
      <c r="EQ69" s="6">
        <v>1335.404</v>
      </c>
      <c r="ER69" s="6">
        <v>1350.2570000000001</v>
      </c>
      <c r="ES69" s="6">
        <v>1331.8689999999999</v>
      </c>
      <c r="ET69" s="6">
        <v>1340.242</v>
      </c>
      <c r="EU69" s="6">
        <v>1339.2059999999999</v>
      </c>
      <c r="EV69" s="6">
        <v>1335.922</v>
      </c>
      <c r="EW69" s="6">
        <v>1330.922</v>
      </c>
      <c r="EX69" s="6">
        <v>1314.279</v>
      </c>
      <c r="EY69" s="6">
        <v>1338.674</v>
      </c>
      <c r="EZ69" s="6">
        <v>1317.0160000000001</v>
      </c>
      <c r="FA69" s="6">
        <v>1319.146</v>
      </c>
      <c r="FB69" s="6">
        <v>1323.3030000000001</v>
      </c>
      <c r="FC69" s="6">
        <v>1312.6659999999999</v>
      </c>
      <c r="FD69" s="6">
        <v>1320.3589999999999</v>
      </c>
      <c r="FE69" s="6">
        <v>1302.518</v>
      </c>
      <c r="FF69" s="6">
        <v>1302.636</v>
      </c>
      <c r="FG69" s="6">
        <v>1294.3520000000001</v>
      </c>
      <c r="FH69" s="6">
        <v>1302.1179999999999</v>
      </c>
      <c r="FI69" s="6">
        <v>1304.5150000000001</v>
      </c>
      <c r="FJ69" s="6">
        <v>1290.5940000000001</v>
      </c>
      <c r="FK69" s="6">
        <v>1302.903</v>
      </c>
      <c r="FL69" s="6">
        <v>1281.748</v>
      </c>
      <c r="FM69" s="6">
        <v>1290.1210000000001</v>
      </c>
      <c r="FN69" s="6">
        <v>1282.7539999999999</v>
      </c>
      <c r="FO69" s="6">
        <v>1281.1849999999999</v>
      </c>
      <c r="FP69" s="6">
        <v>1279.277</v>
      </c>
      <c r="FQ69" s="6">
        <v>1275.5050000000001</v>
      </c>
      <c r="FR69" s="6">
        <v>1279.2180000000001</v>
      </c>
      <c r="FS69" s="6">
        <v>1269.395</v>
      </c>
      <c r="FT69" s="6">
        <v>1279.4549999999999</v>
      </c>
      <c r="FU69" s="6">
        <v>1262.22</v>
      </c>
      <c r="FV69" s="6">
        <v>1271.2439999999999</v>
      </c>
      <c r="FW69" s="6">
        <v>1258.0329999999999</v>
      </c>
      <c r="FX69" s="6">
        <v>1254.1569999999999</v>
      </c>
      <c r="FY69" s="6">
        <v>1266.1400000000001</v>
      </c>
      <c r="FZ69" s="6">
        <v>1250.9179999999999</v>
      </c>
      <c r="GA69" s="6">
        <v>1262.471</v>
      </c>
      <c r="GB69" s="6">
        <v>1248.5360000000001</v>
      </c>
      <c r="GC69" s="6">
        <v>1245.5329999999999</v>
      </c>
      <c r="GD69" s="6">
        <v>1250.6510000000001</v>
      </c>
      <c r="GE69" s="6">
        <v>1238.047</v>
      </c>
      <c r="GF69" s="6">
        <v>1244.7629999999999</v>
      </c>
      <c r="GG69" s="6">
        <v>1231.982</v>
      </c>
      <c r="GH69" s="6">
        <v>1239.615</v>
      </c>
      <c r="GI69" s="6">
        <v>1231.8779999999999</v>
      </c>
      <c r="GJ69" s="6">
        <v>1217.232</v>
      </c>
      <c r="GK69" s="6">
        <v>1237.943</v>
      </c>
      <c r="GL69" s="6">
        <v>1226.0050000000001</v>
      </c>
      <c r="GM69" s="6">
        <v>1232.0260000000001</v>
      </c>
      <c r="GN69" s="6">
        <v>1211.981</v>
      </c>
      <c r="GO69" s="6">
        <v>1219.4369999999999</v>
      </c>
      <c r="GP69" s="6">
        <v>1210.546</v>
      </c>
      <c r="GQ69" s="6">
        <v>1223.2829999999999</v>
      </c>
      <c r="GR69" s="6">
        <v>1218.5340000000001</v>
      </c>
      <c r="GS69" s="6">
        <v>1215.7529999999999</v>
      </c>
      <c r="GT69" s="6">
        <v>1214.096</v>
      </c>
      <c r="GU69" s="6">
        <v>1205.383</v>
      </c>
      <c r="GV69" s="6">
        <v>1211.27</v>
      </c>
      <c r="GW69" s="6">
        <v>1210.7080000000001</v>
      </c>
      <c r="GX69" s="6">
        <v>1199.1400000000001</v>
      </c>
      <c r="GY69" s="6">
        <v>1201.9059999999999</v>
      </c>
      <c r="GZ69" s="6">
        <v>1191.0329999999999</v>
      </c>
      <c r="HA69" s="6">
        <v>1202.202</v>
      </c>
      <c r="HB69" s="6">
        <v>1185.115</v>
      </c>
      <c r="HC69" s="6">
        <v>1189.8050000000001</v>
      </c>
      <c r="HD69" s="6">
        <v>1192.4680000000001</v>
      </c>
      <c r="HE69" s="6">
        <v>1184.509</v>
      </c>
      <c r="HF69" s="6">
        <v>1184.5530000000001</v>
      </c>
      <c r="HG69" s="6">
        <v>1180.2919999999999</v>
      </c>
      <c r="HH69" s="6">
        <v>1180.47</v>
      </c>
      <c r="HI69" s="6">
        <v>1178.088</v>
      </c>
      <c r="HJ69" s="6">
        <v>1175.3219999999999</v>
      </c>
      <c r="HK69" s="6">
        <v>1173.3689999999999</v>
      </c>
      <c r="HL69" s="6">
        <v>1178.221</v>
      </c>
      <c r="HM69" s="6">
        <v>1174.153</v>
      </c>
      <c r="HN69" s="6">
        <v>1161.135</v>
      </c>
      <c r="HO69" s="6">
        <v>1160.0250000000001</v>
      </c>
      <c r="HP69" s="6">
        <v>1162.5989999999999</v>
      </c>
      <c r="HQ69" s="6">
        <v>1158.383</v>
      </c>
      <c r="HR69" s="6">
        <v>1164.0930000000001</v>
      </c>
      <c r="HS69" s="6">
        <v>1160.913</v>
      </c>
      <c r="HT69" s="6">
        <v>1161.6379999999999</v>
      </c>
      <c r="HU69" s="6">
        <v>1151.46</v>
      </c>
      <c r="HV69" s="6">
        <v>1155.883</v>
      </c>
      <c r="HW69" s="6">
        <v>1152.48</v>
      </c>
      <c r="HX69" s="6">
        <v>1150.646</v>
      </c>
      <c r="HY69" s="6">
        <v>1153.2049999999999</v>
      </c>
      <c r="HZ69" s="6">
        <v>1158.1020000000001</v>
      </c>
      <c r="IA69" s="6">
        <v>1147.598</v>
      </c>
      <c r="IB69" s="6">
        <v>1138.9290000000001</v>
      </c>
      <c r="IC69" s="6">
        <v>1144.24</v>
      </c>
      <c r="ID69" s="6">
        <v>1134.9349999999999</v>
      </c>
      <c r="IE69" s="6">
        <v>1138.5740000000001</v>
      </c>
      <c r="IF69" s="6">
        <v>1126.5619999999999</v>
      </c>
      <c r="IG69" s="6">
        <v>1135.9849999999999</v>
      </c>
      <c r="IH69" s="6">
        <v>1135.645</v>
      </c>
      <c r="II69" s="6">
        <v>1123.337</v>
      </c>
      <c r="IJ69" s="6">
        <v>1137.6130000000001</v>
      </c>
      <c r="IK69" s="6">
        <v>1115.8219999999999</v>
      </c>
      <c r="IL69" s="6">
        <v>1127.7750000000001</v>
      </c>
      <c r="IM69" s="6">
        <v>1118.248</v>
      </c>
      <c r="IN69" s="6">
        <v>1115.6289999999999</v>
      </c>
      <c r="IO69" s="6">
        <v>1118.2919999999999</v>
      </c>
      <c r="IP69" s="6">
        <v>1112.759</v>
      </c>
      <c r="IQ69" s="6">
        <v>1121.2660000000001</v>
      </c>
      <c r="IR69" s="6">
        <v>1109.741</v>
      </c>
      <c r="IS69" s="6">
        <v>1116.68</v>
      </c>
      <c r="IT69" s="6">
        <v>1112.5519999999999</v>
      </c>
      <c r="IU69" s="6">
        <v>1109.386</v>
      </c>
      <c r="IV69" s="6">
        <v>1108.8979999999999</v>
      </c>
      <c r="IW69" s="6">
        <v>1102.7439999999999</v>
      </c>
      <c r="IX69" s="6">
        <v>1103.3499999999999</v>
      </c>
      <c r="IY69" s="6">
        <v>1100.037</v>
      </c>
      <c r="IZ69" s="6">
        <v>1107.7439999999999</v>
      </c>
      <c r="JA69" s="6">
        <v>1101.694</v>
      </c>
      <c r="JB69" s="6">
        <v>1100.17</v>
      </c>
      <c r="JC69" s="6">
        <v>1095.2139999999999</v>
      </c>
      <c r="JD69" s="6">
        <v>1089.252</v>
      </c>
      <c r="JE69" s="6">
        <v>1096.9739999999999</v>
      </c>
      <c r="JF69" s="6">
        <v>1088.5119999999999</v>
      </c>
      <c r="JG69" s="6">
        <v>1093.2170000000001</v>
      </c>
      <c r="JH69" s="6">
        <v>1085.539</v>
      </c>
      <c r="JI69" s="6">
        <v>1082.7280000000001</v>
      </c>
      <c r="JJ69" s="6">
        <v>1089.933</v>
      </c>
      <c r="JK69" s="6">
        <v>1079.607</v>
      </c>
      <c r="JL69" s="6">
        <v>1079.9169999999999</v>
      </c>
      <c r="JM69" s="6">
        <v>1076.5740000000001</v>
      </c>
      <c r="JN69" s="6">
        <v>1069.665</v>
      </c>
      <c r="JO69" s="6">
        <v>1073.3779999999999</v>
      </c>
      <c r="JP69" s="6">
        <v>1064.606</v>
      </c>
      <c r="JQ69" s="6">
        <v>1083.4090000000001</v>
      </c>
      <c r="JR69" s="6">
        <v>1061.9580000000001</v>
      </c>
      <c r="JS69" s="6">
        <v>1071.307</v>
      </c>
      <c r="JT69" s="6">
        <v>1066.8399999999999</v>
      </c>
      <c r="JU69" s="6">
        <v>1067.1500000000001</v>
      </c>
      <c r="JV69" s="6">
        <v>1070.5229999999999</v>
      </c>
      <c r="JW69" s="6">
        <v>1059.2360000000001</v>
      </c>
      <c r="JX69" s="6">
        <v>1065.4929999999999</v>
      </c>
      <c r="JY69" s="6">
        <v>1053.806</v>
      </c>
      <c r="JZ69" s="6">
        <v>1061.825</v>
      </c>
      <c r="KA69" s="6">
        <v>1054.191</v>
      </c>
      <c r="KB69" s="6">
        <v>1054.3389999999999</v>
      </c>
      <c r="KC69" s="6">
        <v>1058.4960000000001</v>
      </c>
      <c r="KD69" s="6">
        <v>1045.0340000000001</v>
      </c>
      <c r="KE69" s="6">
        <v>1053.0519999999999</v>
      </c>
      <c r="KF69" s="6">
        <v>1046.306</v>
      </c>
      <c r="KG69" s="6">
        <v>1048.7170000000001</v>
      </c>
      <c r="KH69" s="6">
        <v>1054.309</v>
      </c>
      <c r="KI69" s="6">
        <v>1051.9870000000001</v>
      </c>
      <c r="KJ69" s="6">
        <v>1055.345</v>
      </c>
      <c r="KK69" s="6">
        <v>1046.7650000000001</v>
      </c>
      <c r="KL69" s="6">
        <v>1050.8030000000001</v>
      </c>
      <c r="KM69" s="6">
        <v>1035.403</v>
      </c>
      <c r="KN69" s="6">
        <v>1034.663</v>
      </c>
      <c r="KO69" s="6">
        <v>1037.4000000000001</v>
      </c>
      <c r="KP69" s="6">
        <v>1041.646</v>
      </c>
      <c r="KQ69" s="6">
        <v>1035.0630000000001</v>
      </c>
      <c r="KR69" s="6">
        <v>1036.4090000000001</v>
      </c>
      <c r="KS69" s="6">
        <v>1035.462</v>
      </c>
      <c r="KT69" s="6">
        <v>1029.5889999999999</v>
      </c>
      <c r="KU69" s="6">
        <v>1031.4680000000001</v>
      </c>
      <c r="KV69" s="6">
        <v>1021.216</v>
      </c>
      <c r="KW69" s="6">
        <v>1021.408</v>
      </c>
      <c r="KX69" s="6">
        <v>1023.331</v>
      </c>
      <c r="KY69" s="6">
        <v>1022.0890000000001</v>
      </c>
      <c r="KZ69" s="6">
        <v>1031.5119999999999</v>
      </c>
      <c r="LA69" s="6">
        <v>1016.482</v>
      </c>
      <c r="LB69" s="6">
        <v>1026.8230000000001</v>
      </c>
      <c r="LC69" s="6">
        <v>1023.479</v>
      </c>
      <c r="LD69" s="6">
        <v>1015.432</v>
      </c>
      <c r="LE69" s="6">
        <v>1016.127</v>
      </c>
      <c r="LF69" s="6">
        <v>1007.591</v>
      </c>
      <c r="LG69" s="6">
        <v>1016.053</v>
      </c>
      <c r="LH69" s="6">
        <v>1005.535</v>
      </c>
      <c r="LI69" s="6">
        <v>1012.769</v>
      </c>
      <c r="LJ69" s="6">
        <v>1009.529</v>
      </c>
      <c r="LK69" s="6">
        <v>1008.523</v>
      </c>
      <c r="LL69" s="6">
        <v>1005.15</v>
      </c>
      <c r="LM69" s="6">
        <v>1005.609</v>
      </c>
      <c r="LN69" s="6">
        <v>1001.215</v>
      </c>
      <c r="LO69" s="6">
        <v>999.73500000000001</v>
      </c>
      <c r="LP69" s="6">
        <v>1010.934</v>
      </c>
      <c r="LQ69" s="6">
        <v>999.41</v>
      </c>
      <c r="LR69" s="6">
        <v>1005.949</v>
      </c>
      <c r="LS69" s="6">
        <v>997.88599999999997</v>
      </c>
      <c r="LT69" s="6">
        <v>1003.537</v>
      </c>
      <c r="LU69" s="6">
        <v>992.25</v>
      </c>
      <c r="LV69" s="6">
        <v>992.88599999999997</v>
      </c>
      <c r="LW69" s="6">
        <v>992.84199999999998</v>
      </c>
      <c r="LX69" s="6">
        <v>984.18700000000001</v>
      </c>
      <c r="LY69" s="6">
        <v>993.83299999999997</v>
      </c>
      <c r="LZ69" s="6">
        <v>986.14</v>
      </c>
      <c r="MA69" s="6">
        <v>993.774</v>
      </c>
      <c r="MB69" s="6">
        <v>983.09299999999996</v>
      </c>
      <c r="MC69" s="6">
        <v>987.38300000000004</v>
      </c>
      <c r="MD69" s="6">
        <v>983.78800000000001</v>
      </c>
      <c r="ME69" s="6">
        <v>974.15700000000004</v>
      </c>
      <c r="MF69" s="6">
        <v>985.09</v>
      </c>
      <c r="MG69" s="6">
        <v>971.553</v>
      </c>
      <c r="MH69" s="6">
        <v>984.779</v>
      </c>
      <c r="MI69" s="6">
        <v>976.71600000000001</v>
      </c>
      <c r="MJ69" s="6">
        <v>976.73099999999999</v>
      </c>
      <c r="MK69" s="6">
        <v>976.98299999999995</v>
      </c>
      <c r="ML69" s="6">
        <v>966.84900000000005</v>
      </c>
      <c r="MM69" s="6">
        <v>982.01300000000003</v>
      </c>
      <c r="MN69" s="6">
        <v>964.822</v>
      </c>
      <c r="MO69" s="6">
        <v>970.10400000000004</v>
      </c>
      <c r="MP69" s="6">
        <v>966.98199999999997</v>
      </c>
      <c r="MQ69" s="6">
        <v>972.54499999999996</v>
      </c>
      <c r="MR69" s="6">
        <v>975.13400000000001</v>
      </c>
      <c r="MS69" s="6">
        <v>968.93499999999995</v>
      </c>
      <c r="MT69" s="6">
        <v>974.40899999999999</v>
      </c>
      <c r="MU69" s="6">
        <v>963.60900000000004</v>
      </c>
      <c r="MV69" s="6">
        <v>970.10400000000004</v>
      </c>
      <c r="MW69" s="6">
        <v>960.73900000000003</v>
      </c>
      <c r="MX69" s="6">
        <v>971.90800000000002</v>
      </c>
      <c r="MY69" s="6">
        <v>968.31399999999996</v>
      </c>
      <c r="MZ69" s="6">
        <v>958.25400000000002</v>
      </c>
    </row>
    <row r="70" spans="2:364">
      <c r="B70" s="5" t="s">
        <v>38</v>
      </c>
      <c r="D70" s="6" t="s">
        <v>400</v>
      </c>
      <c r="E70" s="6">
        <v>1318.933</v>
      </c>
      <c r="F70" s="6">
        <v>1327.317</v>
      </c>
      <c r="G70" s="6">
        <v>1319.3869999999999</v>
      </c>
      <c r="H70" s="6">
        <v>1327.5440000000001</v>
      </c>
      <c r="I70" s="6">
        <v>1328.5170000000001</v>
      </c>
      <c r="J70" s="6">
        <v>1329.6679999999999</v>
      </c>
      <c r="K70" s="6">
        <v>1325.355</v>
      </c>
      <c r="L70" s="6">
        <v>1325.144</v>
      </c>
      <c r="M70" s="6">
        <v>1329.798</v>
      </c>
      <c r="N70" s="6">
        <v>1333.722</v>
      </c>
      <c r="O70" s="6">
        <v>1329.8309999999999</v>
      </c>
      <c r="P70" s="6">
        <v>1267.999</v>
      </c>
      <c r="Q70" s="6">
        <v>1257.491</v>
      </c>
      <c r="R70" s="6">
        <v>1248.296</v>
      </c>
      <c r="S70" s="6">
        <v>1301.3879999999999</v>
      </c>
      <c r="T70" s="6">
        <v>1296.9770000000001</v>
      </c>
      <c r="U70" s="6">
        <v>1302.1980000000001</v>
      </c>
      <c r="V70" s="6">
        <v>1303.48</v>
      </c>
      <c r="W70" s="6">
        <v>1309.577</v>
      </c>
      <c r="X70" s="6">
        <v>1324.171</v>
      </c>
      <c r="Y70" s="6">
        <v>1352.9059999999999</v>
      </c>
      <c r="Z70" s="6">
        <v>1357.3820000000001</v>
      </c>
      <c r="AA70" s="6">
        <v>1381.268</v>
      </c>
      <c r="AB70" s="6">
        <v>1400.711</v>
      </c>
      <c r="AC70" s="6">
        <v>1425.797</v>
      </c>
      <c r="AD70" s="6">
        <v>1441.9480000000001</v>
      </c>
      <c r="AE70" s="6">
        <v>1470.5050000000001</v>
      </c>
      <c r="AF70" s="6">
        <v>1482.683</v>
      </c>
      <c r="AG70" s="6">
        <v>1525.8340000000001</v>
      </c>
      <c r="AH70" s="6">
        <v>1540.38</v>
      </c>
      <c r="AI70" s="6">
        <v>1562.223</v>
      </c>
      <c r="AJ70" s="6">
        <v>1587.4069999999999</v>
      </c>
      <c r="AK70" s="6">
        <v>1595.4169999999999</v>
      </c>
      <c r="AL70" s="6">
        <v>1627.444</v>
      </c>
      <c r="AM70" s="6">
        <v>1651.6220000000001</v>
      </c>
      <c r="AN70" s="6">
        <v>1677.989</v>
      </c>
      <c r="AO70" s="6">
        <v>1695.7619999999999</v>
      </c>
      <c r="AP70" s="6">
        <v>1711.751</v>
      </c>
      <c r="AQ70" s="6">
        <v>1718.9349999999999</v>
      </c>
      <c r="AR70" s="6">
        <v>1737.421</v>
      </c>
      <c r="AS70" s="6">
        <v>1756.086</v>
      </c>
      <c r="AT70" s="6">
        <v>1769.9179999999999</v>
      </c>
      <c r="AU70" s="6">
        <v>1784.626</v>
      </c>
      <c r="AV70" s="6">
        <v>1804.377</v>
      </c>
      <c r="AW70" s="6">
        <v>1834.9929999999999</v>
      </c>
      <c r="AX70" s="6">
        <v>1852.3119999999999</v>
      </c>
      <c r="AY70" s="6">
        <v>1863.3879999999999</v>
      </c>
      <c r="AZ70" s="6">
        <v>1886.836</v>
      </c>
      <c r="BA70" s="6">
        <v>1904.885</v>
      </c>
      <c r="BB70" s="6">
        <v>1905.29</v>
      </c>
      <c r="BC70" s="6">
        <v>1917.1759999999999</v>
      </c>
      <c r="BD70" s="6">
        <v>1957.1980000000001</v>
      </c>
      <c r="BE70" s="6">
        <v>1955.106</v>
      </c>
      <c r="BF70" s="6">
        <v>1975.96</v>
      </c>
      <c r="BG70" s="6">
        <v>1983.403</v>
      </c>
      <c r="BH70" s="6">
        <v>2012.6079999999999</v>
      </c>
      <c r="BI70" s="6">
        <v>2028.0940000000001</v>
      </c>
      <c r="BJ70" s="6">
        <v>2031.7429999999999</v>
      </c>
      <c r="BK70" s="6">
        <v>2044.91</v>
      </c>
      <c r="BL70" s="6">
        <v>2053.5210000000002</v>
      </c>
      <c r="BM70" s="6">
        <v>2063.8989999999999</v>
      </c>
      <c r="BN70" s="6">
        <v>2085.7750000000001</v>
      </c>
      <c r="BO70" s="6">
        <v>2080.7150000000001</v>
      </c>
      <c r="BP70" s="6">
        <v>2084.623</v>
      </c>
      <c r="BQ70" s="6">
        <v>2104.3420000000001</v>
      </c>
      <c r="BR70" s="6">
        <v>2121.4830000000002</v>
      </c>
      <c r="BS70" s="6">
        <v>2116.1469999999999</v>
      </c>
      <c r="BT70" s="6">
        <v>2138.9630000000002</v>
      </c>
      <c r="BU70" s="6">
        <v>2133.4340000000002</v>
      </c>
      <c r="BV70" s="6">
        <v>2134.3090000000002</v>
      </c>
      <c r="BW70" s="6">
        <v>2151.482</v>
      </c>
      <c r="BX70" s="6">
        <v>2141.4609999999998</v>
      </c>
      <c r="BY70" s="6">
        <v>2157.4499999999998</v>
      </c>
      <c r="BZ70" s="6">
        <v>2153.85</v>
      </c>
      <c r="CA70" s="6">
        <v>2160.1579999999999</v>
      </c>
      <c r="CB70" s="6">
        <v>2169.4169999999999</v>
      </c>
      <c r="CC70" s="6">
        <v>2176.893</v>
      </c>
      <c r="CD70" s="6">
        <v>2171.6869999999999</v>
      </c>
      <c r="CE70" s="6">
        <v>2179.779</v>
      </c>
      <c r="CF70" s="6">
        <v>2174.6060000000002</v>
      </c>
      <c r="CG70" s="6">
        <v>2173.3249999999998</v>
      </c>
      <c r="CH70" s="6">
        <v>2173.6979999999999</v>
      </c>
      <c r="CI70" s="6">
        <v>2169.7579999999998</v>
      </c>
      <c r="CJ70" s="6">
        <v>2177.3139999999999</v>
      </c>
      <c r="CK70" s="6">
        <v>2156.3960000000002</v>
      </c>
      <c r="CL70" s="6">
        <v>2158.4229999999998</v>
      </c>
      <c r="CM70" s="6">
        <v>2159.817</v>
      </c>
      <c r="CN70" s="6">
        <v>2166.8389999999999</v>
      </c>
      <c r="CO70" s="6">
        <v>2168.2330000000002</v>
      </c>
      <c r="CP70" s="6">
        <v>2170.3739999999998</v>
      </c>
      <c r="CQ70" s="6">
        <v>2166.547</v>
      </c>
      <c r="CR70" s="6">
        <v>2161.0169999999998</v>
      </c>
      <c r="CS70" s="6">
        <v>2155.9090000000001</v>
      </c>
      <c r="CT70" s="6">
        <v>2149.5529999999999</v>
      </c>
      <c r="CU70" s="6">
        <v>2143.0169999999998</v>
      </c>
      <c r="CV70" s="6">
        <v>2126.1849999999999</v>
      </c>
      <c r="CW70" s="6">
        <v>2135.7359999999999</v>
      </c>
      <c r="CX70" s="6">
        <v>2119.0659999999998</v>
      </c>
      <c r="CY70" s="6">
        <v>2116.8119999999999</v>
      </c>
      <c r="CZ70" s="6">
        <v>2112.1750000000002</v>
      </c>
      <c r="DA70" s="6">
        <v>2108.6880000000001</v>
      </c>
      <c r="DB70" s="6">
        <v>2127.174</v>
      </c>
      <c r="DC70" s="6">
        <v>2106.6930000000002</v>
      </c>
      <c r="DD70" s="6">
        <v>2110.1149999999998</v>
      </c>
      <c r="DE70" s="6">
        <v>2103.9209999999998</v>
      </c>
      <c r="DF70" s="6">
        <v>2085.9859999999999</v>
      </c>
      <c r="DG70" s="6">
        <v>2073.4989999999998</v>
      </c>
      <c r="DH70" s="6">
        <v>2073.1750000000002</v>
      </c>
      <c r="DI70" s="6">
        <v>2072.5749999999998</v>
      </c>
      <c r="DJ70" s="6">
        <v>2066.9969999999998</v>
      </c>
      <c r="DK70" s="6">
        <v>2050.6179999999999</v>
      </c>
      <c r="DL70" s="6">
        <v>2054.5430000000001</v>
      </c>
      <c r="DM70" s="6">
        <v>2046.0450000000001</v>
      </c>
      <c r="DN70" s="6">
        <v>2047.116</v>
      </c>
      <c r="DO70" s="6">
        <v>2035.375</v>
      </c>
      <c r="DP70" s="6">
        <v>2033.316</v>
      </c>
      <c r="DQ70" s="6">
        <v>2020.9749999999999</v>
      </c>
      <c r="DR70" s="6">
        <v>2014.83</v>
      </c>
      <c r="DS70" s="6">
        <v>2006.77</v>
      </c>
      <c r="DT70" s="6">
        <v>1988.0889999999999</v>
      </c>
      <c r="DU70" s="6">
        <v>1989.2729999999999</v>
      </c>
      <c r="DV70" s="6">
        <v>1993.9110000000001</v>
      </c>
      <c r="DW70" s="6">
        <v>1982.9490000000001</v>
      </c>
      <c r="DX70" s="6">
        <v>1974.9870000000001</v>
      </c>
      <c r="DY70" s="6">
        <v>1978.1</v>
      </c>
      <c r="DZ70" s="6">
        <v>1963.3920000000001</v>
      </c>
      <c r="EA70" s="6">
        <v>1951.7650000000001</v>
      </c>
      <c r="EB70" s="6">
        <v>1940.56</v>
      </c>
      <c r="EC70" s="6">
        <v>1936.4570000000001</v>
      </c>
      <c r="ED70" s="6">
        <v>1932.306</v>
      </c>
      <c r="EF70" s="6">
        <v>1384.5229999999999</v>
      </c>
      <c r="EG70" s="6">
        <v>1378.454</v>
      </c>
      <c r="EH70" s="6">
        <v>1380.4870000000001</v>
      </c>
      <c r="EI70" s="6">
        <v>1376.72</v>
      </c>
      <c r="EJ70" s="6">
        <v>1366.242</v>
      </c>
      <c r="EK70" s="6">
        <v>1371.04</v>
      </c>
      <c r="EL70" s="6">
        <v>1359.068</v>
      </c>
      <c r="EM70" s="6">
        <v>1360.144</v>
      </c>
      <c r="EN70" s="6">
        <v>1364.3440000000001</v>
      </c>
      <c r="EO70" s="6">
        <v>1361.4290000000001</v>
      </c>
      <c r="EP70" s="6">
        <v>1358.739</v>
      </c>
      <c r="EQ70" s="6">
        <v>1343.761</v>
      </c>
      <c r="ER70" s="6">
        <v>1355.704</v>
      </c>
      <c r="ES70" s="6">
        <v>1342.88</v>
      </c>
      <c r="ET70" s="6">
        <v>1338.739</v>
      </c>
      <c r="EU70" s="6">
        <v>1339.4269999999999</v>
      </c>
      <c r="EV70" s="6">
        <v>1339.3219999999999</v>
      </c>
      <c r="EW70" s="6">
        <v>1340.0989999999999</v>
      </c>
      <c r="EX70" s="6">
        <v>1326.931</v>
      </c>
      <c r="EY70" s="6">
        <v>1333.6420000000001</v>
      </c>
      <c r="EZ70" s="6">
        <v>1322.895</v>
      </c>
      <c r="FA70" s="6">
        <v>1327.155</v>
      </c>
      <c r="FB70" s="6">
        <v>1318.4110000000001</v>
      </c>
      <c r="FC70" s="6">
        <v>1320.4590000000001</v>
      </c>
      <c r="FD70" s="6">
        <v>1320.6379999999999</v>
      </c>
      <c r="FE70" s="6">
        <v>1312.566</v>
      </c>
      <c r="FF70" s="6">
        <v>1313.6279999999999</v>
      </c>
      <c r="FG70" s="6">
        <v>1310.788</v>
      </c>
      <c r="FH70" s="6">
        <v>1308.605</v>
      </c>
      <c r="FI70" s="6">
        <v>1313.09</v>
      </c>
      <c r="FJ70" s="6">
        <v>1298.471</v>
      </c>
      <c r="FK70" s="6">
        <v>1307.963</v>
      </c>
      <c r="FL70" s="6">
        <v>1291.192</v>
      </c>
      <c r="FM70" s="6">
        <v>1302.0440000000001</v>
      </c>
      <c r="FN70" s="6">
        <v>1291.087</v>
      </c>
      <c r="FO70" s="6">
        <v>1284.0619999999999</v>
      </c>
      <c r="FP70" s="6">
        <v>1293.6279999999999</v>
      </c>
      <c r="FQ70" s="6">
        <v>1296.797</v>
      </c>
      <c r="FR70" s="6">
        <v>1292.462</v>
      </c>
      <c r="FS70" s="6">
        <v>1275.9159999999999</v>
      </c>
      <c r="FT70" s="6">
        <v>1278.875</v>
      </c>
      <c r="FU70" s="6">
        <v>1281.162</v>
      </c>
      <c r="FV70" s="6">
        <v>1277.874</v>
      </c>
      <c r="FW70" s="6">
        <v>1274.5999999999999</v>
      </c>
      <c r="FX70" s="6">
        <v>1263.046</v>
      </c>
      <c r="FY70" s="6">
        <v>1270.2360000000001</v>
      </c>
      <c r="FZ70" s="6">
        <v>1263.1210000000001</v>
      </c>
      <c r="GA70" s="6">
        <v>1263.136</v>
      </c>
      <c r="GB70" s="6">
        <v>1261.8800000000001</v>
      </c>
      <c r="GC70" s="6">
        <v>1263.5840000000001</v>
      </c>
      <c r="GD70" s="6">
        <v>1267.575</v>
      </c>
      <c r="GE70" s="6">
        <v>1245.5730000000001</v>
      </c>
      <c r="GF70" s="6">
        <v>1248.921</v>
      </c>
      <c r="GG70" s="6">
        <v>1238.3530000000001</v>
      </c>
      <c r="GH70" s="6">
        <v>1244.0630000000001</v>
      </c>
      <c r="GI70" s="6">
        <v>1247.038</v>
      </c>
      <c r="GJ70" s="6">
        <v>1235.7080000000001</v>
      </c>
      <c r="GK70" s="6">
        <v>1246.021</v>
      </c>
      <c r="GL70" s="6">
        <v>1235.3489999999999</v>
      </c>
      <c r="GM70" s="6">
        <v>1250.057</v>
      </c>
      <c r="GN70" s="6">
        <v>1229.31</v>
      </c>
      <c r="GO70" s="6">
        <v>1235.6030000000001</v>
      </c>
      <c r="GP70" s="6">
        <v>1224.183</v>
      </c>
      <c r="GQ70" s="6">
        <v>1225.8720000000001</v>
      </c>
      <c r="GR70" s="6">
        <v>1230.4010000000001</v>
      </c>
      <c r="GS70" s="6">
        <v>1215.23</v>
      </c>
      <c r="GT70" s="6">
        <v>1224.9010000000001</v>
      </c>
      <c r="GU70" s="6">
        <v>1215.932</v>
      </c>
      <c r="GV70" s="6">
        <v>1218.742</v>
      </c>
      <c r="GW70" s="6">
        <v>1215.8720000000001</v>
      </c>
      <c r="GX70" s="6">
        <v>1207.3969999999999</v>
      </c>
      <c r="GY70" s="6">
        <v>1207.9649999999999</v>
      </c>
      <c r="GZ70" s="6">
        <v>1210.596</v>
      </c>
      <c r="HA70" s="6">
        <v>1212.883</v>
      </c>
      <c r="HB70" s="6">
        <v>1208.5630000000001</v>
      </c>
      <c r="HC70" s="6">
        <v>1197.7260000000001</v>
      </c>
      <c r="HD70" s="6">
        <v>1205.9469999999999</v>
      </c>
      <c r="HE70" s="6">
        <v>1197.383</v>
      </c>
      <c r="HF70" s="6">
        <v>1198.7280000000001</v>
      </c>
      <c r="HG70" s="6">
        <v>1195.8430000000001</v>
      </c>
      <c r="HH70" s="6">
        <v>1194.6320000000001</v>
      </c>
      <c r="HI70" s="6">
        <v>1202.7339999999999</v>
      </c>
      <c r="HJ70" s="6">
        <v>1194.3040000000001</v>
      </c>
      <c r="HK70" s="6">
        <v>1193.78</v>
      </c>
      <c r="HL70" s="6">
        <v>1183.5709999999999</v>
      </c>
      <c r="HM70" s="6">
        <v>1185.6189999999999</v>
      </c>
      <c r="HN70" s="6">
        <v>1175.963</v>
      </c>
      <c r="HO70" s="6">
        <v>1180.7159999999999</v>
      </c>
      <c r="HP70" s="6">
        <v>1174.827</v>
      </c>
      <c r="HQ70" s="6">
        <v>1170.2829999999999</v>
      </c>
      <c r="HR70" s="6">
        <v>1174.1400000000001</v>
      </c>
      <c r="HS70" s="6">
        <v>1175.335</v>
      </c>
      <c r="HT70" s="6">
        <v>1174.4829999999999</v>
      </c>
      <c r="HU70" s="6">
        <v>1169.058</v>
      </c>
      <c r="HV70" s="6">
        <v>1175.9179999999999</v>
      </c>
      <c r="HW70" s="6">
        <v>1164.932</v>
      </c>
      <c r="HX70" s="6">
        <v>1164.5730000000001</v>
      </c>
      <c r="HY70" s="6">
        <v>1170.3130000000001</v>
      </c>
      <c r="HZ70" s="6">
        <v>1163.5119999999999</v>
      </c>
      <c r="IA70" s="6">
        <v>1158.5350000000001</v>
      </c>
      <c r="IB70" s="6">
        <v>1157.5930000000001</v>
      </c>
      <c r="IC70" s="6">
        <v>1156.547</v>
      </c>
      <c r="ID70" s="6">
        <v>1149.4770000000001</v>
      </c>
      <c r="IE70" s="6">
        <v>1154.604</v>
      </c>
      <c r="IF70" s="6">
        <v>1150.7470000000001</v>
      </c>
      <c r="IG70" s="6">
        <v>1144.365</v>
      </c>
      <c r="IH70" s="6">
        <v>1145.2760000000001</v>
      </c>
      <c r="II70" s="6">
        <v>1137.04</v>
      </c>
      <c r="IJ70" s="6">
        <v>1150</v>
      </c>
      <c r="IK70" s="6">
        <v>1140.2239999999999</v>
      </c>
      <c r="IL70" s="6">
        <v>1132.616</v>
      </c>
      <c r="IM70" s="6">
        <v>1135.008</v>
      </c>
      <c r="IN70" s="6">
        <v>1127.0409999999999</v>
      </c>
      <c r="IO70" s="6">
        <v>1135.9639999999999</v>
      </c>
      <c r="IP70" s="6">
        <v>1127.8330000000001</v>
      </c>
      <c r="IQ70" s="6">
        <v>1131.375</v>
      </c>
      <c r="IR70" s="6">
        <v>1119.8209999999999</v>
      </c>
      <c r="IS70" s="6">
        <v>1122.287</v>
      </c>
      <c r="IT70" s="6">
        <v>1128.6400000000001</v>
      </c>
      <c r="IU70" s="6">
        <v>1120.105</v>
      </c>
      <c r="IV70" s="6">
        <v>1122.885</v>
      </c>
      <c r="IW70" s="6">
        <v>1114.874</v>
      </c>
      <c r="IX70" s="6">
        <v>1118.3109999999999</v>
      </c>
      <c r="IY70" s="6">
        <v>1119.9559999999999</v>
      </c>
      <c r="IZ70" s="6">
        <v>1115.636</v>
      </c>
      <c r="JA70" s="6">
        <v>1115.95</v>
      </c>
      <c r="JB70" s="6">
        <v>1117.818</v>
      </c>
      <c r="JC70" s="6">
        <v>1110.838</v>
      </c>
      <c r="JD70" s="6">
        <v>1104.904</v>
      </c>
      <c r="JE70" s="6">
        <v>1105.143</v>
      </c>
      <c r="JF70" s="6">
        <v>1103.3489999999999</v>
      </c>
      <c r="JG70" s="6">
        <v>1112.557</v>
      </c>
      <c r="JH70" s="6">
        <v>1114.799</v>
      </c>
      <c r="JI70" s="6">
        <v>1098.9100000000001</v>
      </c>
      <c r="JJ70" s="6">
        <v>1109.5219999999999</v>
      </c>
      <c r="JK70" s="6">
        <v>1093.559</v>
      </c>
      <c r="JL70" s="6">
        <v>1094.575</v>
      </c>
      <c r="JM70" s="6">
        <v>1095.1279999999999</v>
      </c>
      <c r="JN70" s="6">
        <v>1095.6220000000001</v>
      </c>
      <c r="JO70" s="6">
        <v>1094.127</v>
      </c>
      <c r="JP70" s="6">
        <v>1082.6020000000001</v>
      </c>
      <c r="JQ70" s="6">
        <v>1095.278</v>
      </c>
      <c r="JR70" s="6">
        <v>1083.4100000000001</v>
      </c>
      <c r="JS70" s="6">
        <v>1097.5050000000001</v>
      </c>
      <c r="JT70" s="6">
        <v>1081.721</v>
      </c>
      <c r="JU70" s="6">
        <v>1086.0999999999999</v>
      </c>
      <c r="JV70" s="6">
        <v>1084.1120000000001</v>
      </c>
      <c r="JW70" s="6">
        <v>1079.105</v>
      </c>
      <c r="JX70" s="6">
        <v>1090.5989999999999</v>
      </c>
      <c r="JY70" s="6">
        <v>1073.7090000000001</v>
      </c>
      <c r="JZ70" s="6">
        <v>1079.9870000000001</v>
      </c>
      <c r="KA70" s="6">
        <v>1077.1320000000001</v>
      </c>
      <c r="KB70" s="6">
        <v>1068.1780000000001</v>
      </c>
      <c r="KC70" s="6">
        <v>1084.2909999999999</v>
      </c>
      <c r="KD70" s="6">
        <v>1072.154</v>
      </c>
      <c r="KE70" s="6">
        <v>1067.162</v>
      </c>
      <c r="KF70" s="6">
        <v>1063.963</v>
      </c>
      <c r="KG70" s="6">
        <v>1062.4829999999999</v>
      </c>
      <c r="KH70" s="6">
        <v>1064.412</v>
      </c>
      <c r="KI70" s="6">
        <v>1062.2439999999999</v>
      </c>
      <c r="KJ70" s="6">
        <v>1070.241</v>
      </c>
      <c r="KK70" s="6">
        <v>1056.3699999999999</v>
      </c>
      <c r="KL70" s="6">
        <v>1062.528</v>
      </c>
      <c r="KM70" s="6">
        <v>1052.155</v>
      </c>
      <c r="KN70" s="6">
        <v>1063.5</v>
      </c>
      <c r="KO70" s="6">
        <v>1054.0530000000001</v>
      </c>
      <c r="KP70" s="6">
        <v>1051.6020000000001</v>
      </c>
      <c r="KQ70" s="6">
        <v>1056.684</v>
      </c>
      <c r="KR70" s="6">
        <v>1047.94</v>
      </c>
      <c r="KS70" s="6">
        <v>1053.231</v>
      </c>
      <c r="KT70" s="6">
        <v>1046.789</v>
      </c>
      <c r="KU70" s="6">
        <v>1048.896</v>
      </c>
      <c r="KV70" s="6">
        <v>1047.521</v>
      </c>
      <c r="KW70" s="6">
        <v>1045.145</v>
      </c>
      <c r="KX70" s="6">
        <v>1045.443</v>
      </c>
      <c r="KY70" s="6">
        <v>1038.971</v>
      </c>
      <c r="KZ70" s="6">
        <v>1044.7260000000001</v>
      </c>
      <c r="LA70" s="6">
        <v>1039.046</v>
      </c>
      <c r="LB70" s="6">
        <v>1040.242</v>
      </c>
      <c r="LC70" s="6">
        <v>1041.3330000000001</v>
      </c>
      <c r="LD70" s="6">
        <v>1039.6289999999999</v>
      </c>
      <c r="LE70" s="6">
        <v>1036.116</v>
      </c>
      <c r="LF70" s="6">
        <v>1030.5409999999999</v>
      </c>
      <c r="LG70" s="6">
        <v>1037.402</v>
      </c>
      <c r="LH70" s="6">
        <v>1030.4059999999999</v>
      </c>
      <c r="LI70" s="6">
        <v>1029.45</v>
      </c>
      <c r="LJ70" s="6">
        <v>1028.9570000000001</v>
      </c>
      <c r="LK70" s="6">
        <v>1030.6310000000001</v>
      </c>
      <c r="LL70" s="6">
        <v>1023.217</v>
      </c>
      <c r="LM70" s="6">
        <v>1030.556</v>
      </c>
      <c r="LN70" s="6">
        <v>1023.037</v>
      </c>
      <c r="LO70" s="6">
        <v>1018.18</v>
      </c>
      <c r="LP70" s="6">
        <v>1023.889</v>
      </c>
      <c r="LQ70" s="6">
        <v>1020.123</v>
      </c>
      <c r="LR70" s="6">
        <v>1021.229</v>
      </c>
      <c r="LS70" s="6">
        <v>1016.446</v>
      </c>
      <c r="LT70" s="6">
        <v>1018.3440000000001</v>
      </c>
      <c r="LU70" s="6">
        <v>1018.239</v>
      </c>
      <c r="LV70" s="6">
        <v>1016.52</v>
      </c>
      <c r="LW70" s="6">
        <v>1017.627</v>
      </c>
      <c r="LX70" s="6">
        <v>1002.485</v>
      </c>
      <c r="LY70" s="6">
        <v>1017.567</v>
      </c>
      <c r="LZ70" s="6">
        <v>1007.223</v>
      </c>
      <c r="MA70" s="6">
        <v>1012.828</v>
      </c>
      <c r="MB70" s="6">
        <v>1004.847</v>
      </c>
      <c r="MC70" s="6">
        <v>1003.86</v>
      </c>
      <c r="MD70" s="6">
        <v>1005.071</v>
      </c>
      <c r="ME70" s="6">
        <v>1003.785</v>
      </c>
      <c r="MF70" s="6">
        <v>1004.413</v>
      </c>
      <c r="MG70" s="6">
        <v>998.88300000000004</v>
      </c>
      <c r="MH70" s="6">
        <v>1006.924</v>
      </c>
      <c r="MI70" s="6">
        <v>1003.202</v>
      </c>
      <c r="MJ70" s="6">
        <v>995.75900000000001</v>
      </c>
      <c r="MK70" s="6">
        <v>1004.189</v>
      </c>
      <c r="ML70" s="6">
        <v>988.24</v>
      </c>
      <c r="MM70" s="6">
        <v>1000.362</v>
      </c>
      <c r="MN70" s="6">
        <v>987.971</v>
      </c>
      <c r="MO70" s="6">
        <v>992.26099999999997</v>
      </c>
      <c r="MP70" s="6">
        <v>986.98500000000001</v>
      </c>
      <c r="MQ70" s="6">
        <v>993.18799999999999</v>
      </c>
      <c r="MR70" s="6">
        <v>991.46900000000005</v>
      </c>
      <c r="MS70" s="6">
        <v>983.26300000000003</v>
      </c>
      <c r="MT70" s="6">
        <v>991.23</v>
      </c>
      <c r="MU70" s="6">
        <v>976.14800000000002</v>
      </c>
      <c r="MV70" s="6">
        <v>985.47500000000002</v>
      </c>
      <c r="MW70" s="6">
        <v>980.40800000000002</v>
      </c>
      <c r="MX70" s="6">
        <v>985.87800000000004</v>
      </c>
      <c r="MY70" s="6">
        <v>984.18899999999996</v>
      </c>
      <c r="MZ70" s="6">
        <v>976.01300000000003</v>
      </c>
    </row>
    <row r="71" spans="2:364">
      <c r="B71" s="5" t="s">
        <v>39</v>
      </c>
      <c r="D71" s="6" t="s">
        <v>524</v>
      </c>
      <c r="E71" s="6">
        <v>1</v>
      </c>
      <c r="F71" s="6">
        <v>0.997</v>
      </c>
      <c r="G71" s="6">
        <v>0.995</v>
      </c>
      <c r="H71" s="6">
        <v>1</v>
      </c>
      <c r="I71" s="6">
        <v>0.995</v>
      </c>
      <c r="J71" s="6">
        <v>0.998</v>
      </c>
      <c r="K71" s="6">
        <v>0.99299999999999999</v>
      </c>
      <c r="L71" s="6">
        <v>0.995</v>
      </c>
      <c r="M71" s="6">
        <v>0.99299999999999999</v>
      </c>
      <c r="N71" s="6">
        <v>0.995</v>
      </c>
      <c r="O71" s="6">
        <v>1.0009999999999999</v>
      </c>
      <c r="P71" s="6">
        <v>0.95199999999999996</v>
      </c>
      <c r="Q71" s="6">
        <v>0.95099999999999996</v>
      </c>
      <c r="R71" s="6">
        <v>0.95</v>
      </c>
      <c r="S71" s="6">
        <v>0.98599999999999999</v>
      </c>
      <c r="T71" s="6">
        <v>0.98</v>
      </c>
      <c r="U71" s="6">
        <v>0.97599999999999998</v>
      </c>
      <c r="V71" s="6">
        <v>0.97299999999999998</v>
      </c>
      <c r="W71" s="6">
        <v>0.98699999999999999</v>
      </c>
      <c r="X71" s="6">
        <v>0.99399999999999999</v>
      </c>
      <c r="Y71" s="6">
        <v>1</v>
      </c>
      <c r="Z71" s="6">
        <v>1.0049999999999999</v>
      </c>
      <c r="AA71" s="6">
        <v>1.0189999999999999</v>
      </c>
      <c r="AB71" s="6">
        <v>1.0169999999999999</v>
      </c>
      <c r="AC71" s="6">
        <v>1.03</v>
      </c>
      <c r="AD71" s="6">
        <v>1.0429999999999999</v>
      </c>
      <c r="AE71" s="6">
        <v>1.0509999999999999</v>
      </c>
      <c r="AF71" s="6">
        <v>1.0669999999999999</v>
      </c>
      <c r="AG71" s="6">
        <v>1.0780000000000001</v>
      </c>
      <c r="AH71" s="6">
        <v>1.085</v>
      </c>
      <c r="AI71" s="6">
        <v>1.091</v>
      </c>
      <c r="AJ71" s="6">
        <v>1.0920000000000001</v>
      </c>
      <c r="AK71" s="6">
        <v>1.1020000000000001</v>
      </c>
      <c r="AL71" s="6">
        <v>1.1080000000000001</v>
      </c>
      <c r="AM71" s="6">
        <v>1.113</v>
      </c>
      <c r="AN71" s="6">
        <v>1.129</v>
      </c>
      <c r="AO71" s="6">
        <v>1.1419999999999999</v>
      </c>
      <c r="AP71" s="6">
        <v>1.1459999999999999</v>
      </c>
      <c r="AQ71" s="6">
        <v>1.147</v>
      </c>
      <c r="AR71" s="6">
        <v>1.1619999999999999</v>
      </c>
      <c r="AS71" s="6">
        <v>1.165</v>
      </c>
      <c r="AT71" s="6">
        <v>1.173</v>
      </c>
      <c r="AU71" s="6">
        <v>1.1830000000000001</v>
      </c>
      <c r="AV71" s="6">
        <v>1.1890000000000001</v>
      </c>
      <c r="AW71" s="6">
        <v>1.2030000000000001</v>
      </c>
      <c r="AX71" s="6">
        <v>1.21</v>
      </c>
      <c r="AY71" s="6">
        <v>1.2210000000000001</v>
      </c>
      <c r="AZ71" s="6">
        <v>1.23</v>
      </c>
      <c r="BA71" s="6">
        <v>1.2350000000000001</v>
      </c>
      <c r="BB71" s="6">
        <v>1.2370000000000001</v>
      </c>
      <c r="BC71" s="6">
        <v>1.248</v>
      </c>
      <c r="BD71" s="6">
        <v>1.2589999999999999</v>
      </c>
      <c r="BE71" s="6">
        <v>1.27</v>
      </c>
      <c r="BF71" s="6">
        <v>1.2789999999999999</v>
      </c>
      <c r="BG71" s="6">
        <v>1.284</v>
      </c>
      <c r="BH71" s="6">
        <v>1.2989999999999999</v>
      </c>
      <c r="BI71" s="6">
        <v>1.3049999999999999</v>
      </c>
      <c r="BJ71" s="6">
        <v>1.3240000000000001</v>
      </c>
      <c r="BK71" s="6">
        <v>1.3360000000000001</v>
      </c>
      <c r="BL71" s="6">
        <v>1.3380000000000001</v>
      </c>
      <c r="BM71" s="6">
        <v>1.3360000000000001</v>
      </c>
      <c r="BN71" s="6">
        <v>1.3480000000000001</v>
      </c>
      <c r="BO71" s="6">
        <v>1.349</v>
      </c>
      <c r="BP71" s="6">
        <v>1.3560000000000001</v>
      </c>
      <c r="BQ71" s="6">
        <v>1.367</v>
      </c>
      <c r="BR71" s="6">
        <v>1.38</v>
      </c>
      <c r="BS71" s="6">
        <v>1.3839999999999999</v>
      </c>
      <c r="BT71" s="6">
        <v>1.3859999999999999</v>
      </c>
      <c r="BU71" s="6">
        <v>1.393</v>
      </c>
      <c r="BV71" s="6">
        <v>1.395</v>
      </c>
      <c r="BW71" s="6">
        <v>1.3979999999999999</v>
      </c>
      <c r="BX71" s="6">
        <v>1.403</v>
      </c>
      <c r="BY71" s="6">
        <v>1.4019999999999999</v>
      </c>
      <c r="BZ71" s="6">
        <v>1.4079999999999999</v>
      </c>
      <c r="CA71" s="6">
        <v>1.413</v>
      </c>
      <c r="CB71" s="6">
        <v>1.413</v>
      </c>
      <c r="CC71" s="6">
        <v>1.42</v>
      </c>
      <c r="CD71" s="6">
        <v>1.419</v>
      </c>
      <c r="CE71" s="6">
        <v>1.429</v>
      </c>
      <c r="CF71" s="6">
        <v>1.43</v>
      </c>
      <c r="CG71" s="6">
        <v>1.4319999999999999</v>
      </c>
      <c r="CH71" s="6">
        <v>1.431</v>
      </c>
      <c r="CI71" s="6">
        <v>1.423</v>
      </c>
      <c r="CJ71" s="6">
        <v>1.43</v>
      </c>
      <c r="CK71" s="6">
        <v>1.4259999999999999</v>
      </c>
      <c r="CL71" s="6">
        <v>1.4339999999999999</v>
      </c>
      <c r="CM71" s="6">
        <v>1.427</v>
      </c>
      <c r="CN71" s="6">
        <v>1.4339999999999999</v>
      </c>
      <c r="CO71" s="6">
        <v>1.4370000000000001</v>
      </c>
      <c r="CP71" s="6">
        <v>1.4390000000000001</v>
      </c>
      <c r="CQ71" s="6">
        <v>1.43</v>
      </c>
      <c r="CR71" s="6">
        <v>1.4319999999999999</v>
      </c>
      <c r="CS71" s="6">
        <v>1.4379999999999999</v>
      </c>
      <c r="CT71" s="6">
        <v>1.4350000000000001</v>
      </c>
      <c r="CU71" s="6">
        <v>1.4319999999999999</v>
      </c>
      <c r="CV71" s="6">
        <v>1.4319999999999999</v>
      </c>
      <c r="CW71" s="6">
        <v>1.4350000000000001</v>
      </c>
      <c r="CX71" s="6">
        <v>1.43</v>
      </c>
      <c r="CY71" s="6">
        <v>1.425</v>
      </c>
      <c r="CZ71" s="6">
        <v>1.4239999999999999</v>
      </c>
      <c r="DA71" s="6">
        <v>1.4279999999999999</v>
      </c>
      <c r="DB71" s="6">
        <v>1.43</v>
      </c>
      <c r="DC71" s="6">
        <v>1.4179999999999999</v>
      </c>
      <c r="DD71" s="6">
        <v>1.427</v>
      </c>
      <c r="DE71" s="6">
        <v>1.4279999999999999</v>
      </c>
      <c r="DF71" s="6">
        <v>1.42</v>
      </c>
      <c r="DG71" s="6">
        <v>1.421</v>
      </c>
      <c r="DH71" s="6">
        <v>1.411</v>
      </c>
      <c r="DI71" s="6">
        <v>1.411</v>
      </c>
      <c r="DJ71" s="6">
        <v>1.405</v>
      </c>
      <c r="DK71" s="6">
        <v>1.4079999999999999</v>
      </c>
      <c r="DL71" s="6">
        <v>1.4059999999999999</v>
      </c>
      <c r="DM71" s="6">
        <v>1.4059999999999999</v>
      </c>
      <c r="DN71" s="6">
        <v>1.4059999999999999</v>
      </c>
      <c r="DO71" s="6">
        <v>1.401</v>
      </c>
      <c r="DP71" s="6">
        <v>1.393</v>
      </c>
      <c r="DQ71" s="6">
        <v>1.391</v>
      </c>
      <c r="DR71" s="6">
        <v>1.38</v>
      </c>
      <c r="DS71" s="6">
        <v>1.3779999999999999</v>
      </c>
      <c r="DT71" s="6">
        <v>1.371</v>
      </c>
      <c r="DU71" s="6">
        <v>1.371</v>
      </c>
      <c r="DV71" s="6">
        <v>1.3680000000000001</v>
      </c>
      <c r="DW71" s="6">
        <v>1.365</v>
      </c>
      <c r="DX71" s="6">
        <v>1.3660000000000001</v>
      </c>
      <c r="DY71" s="6">
        <v>1.365</v>
      </c>
      <c r="DZ71" s="6">
        <v>1.3560000000000001</v>
      </c>
      <c r="EA71" s="6">
        <v>1.3540000000000001</v>
      </c>
      <c r="EB71" s="6">
        <v>1.3460000000000001</v>
      </c>
      <c r="EC71" s="6">
        <v>1.3380000000000001</v>
      </c>
      <c r="ED71" s="6">
        <v>1.34</v>
      </c>
      <c r="EF71" s="6">
        <v>1368.9929999999999</v>
      </c>
      <c r="EG71" s="6">
        <v>1377.0419999999999</v>
      </c>
      <c r="EH71" s="6">
        <v>1365.2760000000001</v>
      </c>
      <c r="EI71" s="6">
        <v>1372.336</v>
      </c>
      <c r="EJ71" s="6">
        <v>1348.6079999999999</v>
      </c>
      <c r="EK71" s="6">
        <v>1360.24</v>
      </c>
      <c r="EL71" s="6">
        <v>1353.21</v>
      </c>
      <c r="EM71" s="6">
        <v>1356.5820000000001</v>
      </c>
      <c r="EN71" s="6">
        <v>1341.5039999999999</v>
      </c>
      <c r="EO71" s="6">
        <v>1341.549</v>
      </c>
      <c r="EP71" s="6">
        <v>1347.2139999999999</v>
      </c>
      <c r="EQ71" s="6">
        <v>1330.4269999999999</v>
      </c>
      <c r="ER71" s="6">
        <v>1339.15</v>
      </c>
      <c r="ES71" s="6">
        <v>1326.874</v>
      </c>
      <c r="ET71" s="6">
        <v>1339.135</v>
      </c>
      <c r="EU71" s="6">
        <v>1330.787</v>
      </c>
      <c r="EV71" s="6">
        <v>1320.2940000000001</v>
      </c>
      <c r="EW71" s="6">
        <v>1333.829</v>
      </c>
      <c r="EX71" s="6">
        <v>1308.9179999999999</v>
      </c>
      <c r="EY71" s="6">
        <v>1316.0519999999999</v>
      </c>
      <c r="EZ71" s="6">
        <v>1309.817</v>
      </c>
      <c r="FA71" s="6">
        <v>1305.47</v>
      </c>
      <c r="FB71" s="6">
        <v>1312.08</v>
      </c>
      <c r="FC71" s="6">
        <v>1304.616</v>
      </c>
      <c r="FD71" s="6">
        <v>1315.4079999999999</v>
      </c>
      <c r="FE71" s="6">
        <v>1295.3530000000001</v>
      </c>
      <c r="FF71" s="6">
        <v>1304.2860000000001</v>
      </c>
      <c r="FG71" s="6">
        <v>1295.383</v>
      </c>
      <c r="FH71" s="6">
        <v>1291.306</v>
      </c>
      <c r="FI71" s="6">
        <v>1294.5429999999999</v>
      </c>
      <c r="FJ71" s="6">
        <v>1276.0319999999999</v>
      </c>
      <c r="FK71" s="6">
        <v>1282.6120000000001</v>
      </c>
      <c r="FL71" s="6">
        <v>1280.7539999999999</v>
      </c>
      <c r="FM71" s="6">
        <v>1287.079</v>
      </c>
      <c r="FN71" s="6">
        <v>1272.825</v>
      </c>
      <c r="FO71" s="6">
        <v>1273.3040000000001</v>
      </c>
      <c r="FP71" s="6">
        <v>1268.1030000000001</v>
      </c>
      <c r="FQ71" s="6">
        <v>1266.4390000000001</v>
      </c>
      <c r="FR71" s="6">
        <v>1279.7339999999999</v>
      </c>
      <c r="FS71" s="6">
        <v>1257.011</v>
      </c>
      <c r="FT71" s="6">
        <v>1268.8969999999999</v>
      </c>
      <c r="FU71" s="6">
        <v>1261.4929999999999</v>
      </c>
      <c r="FV71" s="6">
        <v>1258.4349999999999</v>
      </c>
      <c r="FW71" s="6">
        <v>1258.69</v>
      </c>
      <c r="FX71" s="6">
        <v>1242.6220000000001</v>
      </c>
      <c r="FY71" s="6">
        <v>1251.51</v>
      </c>
      <c r="FZ71" s="6">
        <v>1245.2</v>
      </c>
      <c r="GA71" s="6">
        <v>1246.3989999999999</v>
      </c>
      <c r="GB71" s="6">
        <v>1246.5039999999999</v>
      </c>
      <c r="GC71" s="6">
        <v>1241.078</v>
      </c>
      <c r="GD71" s="6">
        <v>1244.2260000000001</v>
      </c>
      <c r="GE71" s="6">
        <v>1236.1769999999999</v>
      </c>
      <c r="GF71" s="6">
        <v>1239.07</v>
      </c>
      <c r="GG71" s="6">
        <v>1232.624</v>
      </c>
      <c r="GH71" s="6">
        <v>1237.0309999999999</v>
      </c>
      <c r="GI71" s="6">
        <v>1236.3869999999999</v>
      </c>
      <c r="GJ71" s="6">
        <v>1217.1859999999999</v>
      </c>
      <c r="GK71" s="6">
        <v>1225.5050000000001</v>
      </c>
      <c r="GL71" s="6">
        <v>1214.623</v>
      </c>
      <c r="GM71" s="6">
        <v>1224.261</v>
      </c>
      <c r="GN71" s="6">
        <v>1213.873</v>
      </c>
      <c r="GO71" s="6">
        <v>1218.8499999999999</v>
      </c>
      <c r="GP71" s="6">
        <v>1211.76</v>
      </c>
      <c r="GQ71" s="6">
        <v>1212.3</v>
      </c>
      <c r="GR71" s="6">
        <v>1210.5309999999999</v>
      </c>
      <c r="GS71" s="6">
        <v>1199.6790000000001</v>
      </c>
      <c r="GT71" s="6">
        <v>1207.923</v>
      </c>
      <c r="GU71" s="6">
        <v>1197.356</v>
      </c>
      <c r="GV71" s="6">
        <v>1195.047</v>
      </c>
      <c r="GW71" s="6">
        <v>1196.9059999999999</v>
      </c>
      <c r="GX71" s="6">
        <v>1190.356</v>
      </c>
      <c r="GY71" s="6">
        <v>1199.604</v>
      </c>
      <c r="GZ71" s="6">
        <v>1184.5999999999999</v>
      </c>
      <c r="HA71" s="6">
        <v>1187.0129999999999</v>
      </c>
      <c r="HB71" s="6">
        <v>1185.7539999999999</v>
      </c>
      <c r="HC71" s="6">
        <v>1179.4739999999999</v>
      </c>
      <c r="HD71" s="6">
        <v>1180.4780000000001</v>
      </c>
      <c r="HE71" s="6">
        <v>1173.8679999999999</v>
      </c>
      <c r="HF71" s="6">
        <v>1180.6279999999999</v>
      </c>
      <c r="HG71" s="6">
        <v>1172.954</v>
      </c>
      <c r="HH71" s="6">
        <v>1172.5940000000001</v>
      </c>
      <c r="HI71" s="6">
        <v>1174.258</v>
      </c>
      <c r="HJ71" s="6">
        <v>1162.6559999999999</v>
      </c>
      <c r="HK71" s="6">
        <v>1166.059</v>
      </c>
      <c r="HL71" s="6">
        <v>1157.47</v>
      </c>
      <c r="HM71" s="6">
        <v>1165.0250000000001</v>
      </c>
      <c r="HN71" s="6">
        <v>1155.3720000000001</v>
      </c>
      <c r="HO71" s="6">
        <v>1161.4570000000001</v>
      </c>
      <c r="HP71" s="6">
        <v>1153.4829999999999</v>
      </c>
      <c r="HQ71" s="6">
        <v>1149.4359999999999</v>
      </c>
      <c r="HR71" s="6">
        <v>1158.0250000000001</v>
      </c>
      <c r="HS71" s="6">
        <v>1149.047</v>
      </c>
      <c r="HT71" s="6">
        <v>1158.759</v>
      </c>
      <c r="HU71" s="6">
        <v>1140.9380000000001</v>
      </c>
      <c r="HV71" s="6">
        <v>1142.9760000000001</v>
      </c>
      <c r="HW71" s="6">
        <v>1145.6289999999999</v>
      </c>
      <c r="HX71" s="6">
        <v>1141.4169999999999</v>
      </c>
      <c r="HY71" s="6">
        <v>1138.0450000000001</v>
      </c>
      <c r="HZ71" s="6">
        <v>1135.2270000000001</v>
      </c>
      <c r="IA71" s="6">
        <v>1138.1500000000001</v>
      </c>
      <c r="IB71" s="6">
        <v>1127.373</v>
      </c>
      <c r="IC71" s="6">
        <v>1141.8520000000001</v>
      </c>
      <c r="ID71" s="6">
        <v>1125.8589999999999</v>
      </c>
      <c r="IE71" s="6">
        <v>1133.758</v>
      </c>
      <c r="IF71" s="6">
        <v>1129.3209999999999</v>
      </c>
      <c r="IG71" s="6">
        <v>1122.0519999999999</v>
      </c>
      <c r="IH71" s="6">
        <v>1132.4390000000001</v>
      </c>
      <c r="II71" s="6">
        <v>1119.069</v>
      </c>
      <c r="IJ71" s="6">
        <v>1122.3810000000001</v>
      </c>
      <c r="IK71" s="6">
        <v>1112.953</v>
      </c>
      <c r="IL71" s="6">
        <v>1118.3789999999999</v>
      </c>
      <c r="IM71" s="6">
        <v>1118.5440000000001</v>
      </c>
      <c r="IN71" s="6">
        <v>1110.615</v>
      </c>
      <c r="IO71" s="6">
        <v>1115.4559999999999</v>
      </c>
      <c r="IP71" s="6">
        <v>1099.3430000000001</v>
      </c>
      <c r="IQ71" s="6">
        <v>1114.2570000000001</v>
      </c>
      <c r="IR71" s="6">
        <v>1097.3050000000001</v>
      </c>
      <c r="IS71" s="6">
        <v>1108.7860000000001</v>
      </c>
      <c r="IT71" s="6">
        <v>1103.7349999999999</v>
      </c>
      <c r="IU71" s="6">
        <v>1098.519</v>
      </c>
      <c r="IV71" s="6">
        <v>1099.4179999999999</v>
      </c>
      <c r="IW71" s="6">
        <v>1083.71</v>
      </c>
      <c r="IX71" s="6">
        <v>1097.7550000000001</v>
      </c>
      <c r="IY71" s="6">
        <v>1095.5809999999999</v>
      </c>
      <c r="IZ71" s="6">
        <v>1087.847</v>
      </c>
      <c r="JA71" s="6">
        <v>1092.6880000000001</v>
      </c>
      <c r="JB71" s="6">
        <v>1087.202</v>
      </c>
      <c r="JC71" s="6">
        <v>1092.913</v>
      </c>
      <c r="JD71" s="6">
        <v>1079.9179999999999</v>
      </c>
      <c r="JE71" s="6">
        <v>1090.875</v>
      </c>
      <c r="JF71" s="6">
        <v>1083.29</v>
      </c>
      <c r="JG71" s="6">
        <v>1080.038</v>
      </c>
      <c r="JH71" s="6">
        <v>1077.3399999999999</v>
      </c>
      <c r="JI71" s="6">
        <v>1072.423</v>
      </c>
      <c r="JJ71" s="6">
        <v>1081.1020000000001</v>
      </c>
      <c r="JK71" s="6">
        <v>1067.3119999999999</v>
      </c>
      <c r="JL71" s="6">
        <v>1075.6759999999999</v>
      </c>
      <c r="JM71" s="6">
        <v>1070.325</v>
      </c>
      <c r="JN71" s="6">
        <v>1072.4380000000001</v>
      </c>
      <c r="JO71" s="6">
        <v>1074.4469999999999</v>
      </c>
      <c r="JP71" s="6">
        <v>1056.55</v>
      </c>
      <c r="JQ71" s="6">
        <v>1070.97</v>
      </c>
      <c r="JR71" s="6">
        <v>1066.143</v>
      </c>
      <c r="JS71" s="6">
        <v>1066.758</v>
      </c>
      <c r="JT71" s="6">
        <v>1052.5029999999999</v>
      </c>
      <c r="JU71" s="6">
        <v>1054.3920000000001</v>
      </c>
      <c r="JV71" s="6">
        <v>1057.375</v>
      </c>
      <c r="JW71" s="6">
        <v>1058.4690000000001</v>
      </c>
      <c r="JX71" s="6">
        <v>1060.567</v>
      </c>
      <c r="JY71" s="6">
        <v>1051.499</v>
      </c>
      <c r="JZ71" s="6">
        <v>1058.4090000000001</v>
      </c>
      <c r="KA71" s="6">
        <v>1045.0840000000001</v>
      </c>
      <c r="KB71" s="6">
        <v>1039.943</v>
      </c>
      <c r="KC71" s="6">
        <v>1045.443</v>
      </c>
      <c r="KD71" s="6">
        <v>1042.566</v>
      </c>
      <c r="KE71" s="6">
        <v>1044.0350000000001</v>
      </c>
      <c r="KF71" s="6">
        <v>1041.7860000000001</v>
      </c>
      <c r="KG71" s="6">
        <v>1040.287</v>
      </c>
      <c r="KH71" s="6">
        <v>1050.6300000000001</v>
      </c>
      <c r="KI71" s="6">
        <v>1042.9100000000001</v>
      </c>
      <c r="KJ71" s="6">
        <v>1039.778</v>
      </c>
      <c r="KK71" s="6">
        <v>1031.519</v>
      </c>
      <c r="KL71" s="6">
        <v>1037.979</v>
      </c>
      <c r="KM71" s="6">
        <v>1032.3130000000001</v>
      </c>
      <c r="KN71" s="6">
        <v>1031.354</v>
      </c>
      <c r="KO71" s="6">
        <v>1033.797</v>
      </c>
      <c r="KP71" s="6">
        <v>1030.5450000000001</v>
      </c>
      <c r="KQ71" s="6">
        <v>1035.326</v>
      </c>
      <c r="KR71" s="6">
        <v>1017.4589999999999</v>
      </c>
      <c r="KS71" s="6">
        <v>1035.356</v>
      </c>
      <c r="KT71" s="6">
        <v>1015.9450000000001</v>
      </c>
      <c r="KU71" s="6">
        <v>1024.3689999999999</v>
      </c>
      <c r="KV71" s="6">
        <v>1019.588</v>
      </c>
      <c r="KW71" s="6">
        <v>1017.1</v>
      </c>
      <c r="KX71" s="6">
        <v>1021.042</v>
      </c>
      <c r="KY71" s="6">
        <v>1015.766</v>
      </c>
      <c r="KZ71" s="6">
        <v>1015.676</v>
      </c>
      <c r="LA71" s="6">
        <v>1013.487</v>
      </c>
      <c r="LB71" s="6">
        <v>1016.845</v>
      </c>
      <c r="LC71" s="6">
        <v>1014.372</v>
      </c>
      <c r="LD71" s="6">
        <v>1008.181</v>
      </c>
      <c r="LE71" s="6">
        <v>1015.855</v>
      </c>
      <c r="LF71" s="6">
        <v>1001.736</v>
      </c>
      <c r="LG71" s="6">
        <v>1006.7569999999999</v>
      </c>
      <c r="LH71" s="6">
        <v>1000.417</v>
      </c>
      <c r="LI71" s="6">
        <v>1005.753</v>
      </c>
      <c r="LJ71" s="6">
        <v>1003.804</v>
      </c>
      <c r="LK71" s="6">
        <v>1008.421</v>
      </c>
      <c r="LL71" s="6">
        <v>998.16899999999998</v>
      </c>
      <c r="LM71" s="6">
        <v>1007.731</v>
      </c>
      <c r="LN71" s="6">
        <v>994.93100000000004</v>
      </c>
      <c r="LO71" s="6">
        <v>990.779</v>
      </c>
      <c r="LP71" s="6">
        <v>999.65200000000004</v>
      </c>
      <c r="LQ71" s="6">
        <v>995.66499999999996</v>
      </c>
      <c r="LR71" s="6">
        <v>1007.672</v>
      </c>
      <c r="LS71" s="6">
        <v>990.62900000000002</v>
      </c>
      <c r="LT71" s="6">
        <v>993.71699999999998</v>
      </c>
      <c r="LU71" s="6">
        <v>995.62</v>
      </c>
      <c r="LV71" s="6">
        <v>983.04499999999996</v>
      </c>
      <c r="LW71" s="6">
        <v>993.67200000000003</v>
      </c>
      <c r="LX71" s="6">
        <v>978.27800000000002</v>
      </c>
      <c r="LY71" s="6">
        <v>993.41700000000003</v>
      </c>
      <c r="LZ71" s="6">
        <v>985.83299999999997</v>
      </c>
      <c r="MA71" s="6">
        <v>984.06399999999996</v>
      </c>
      <c r="MB71" s="6">
        <v>984.25900000000001</v>
      </c>
      <c r="MC71" s="6">
        <v>977.78399999999999</v>
      </c>
      <c r="MD71" s="6">
        <v>982.35500000000002</v>
      </c>
      <c r="ME71" s="6">
        <v>972.07299999999998</v>
      </c>
      <c r="MF71" s="6">
        <v>976.80899999999997</v>
      </c>
      <c r="MG71" s="6">
        <v>973.18200000000002</v>
      </c>
      <c r="MH71" s="6">
        <v>977.03399999999999</v>
      </c>
      <c r="MI71" s="6">
        <v>971.74300000000005</v>
      </c>
      <c r="MJ71" s="6">
        <v>968.20600000000002</v>
      </c>
      <c r="MK71" s="6">
        <v>974.95100000000002</v>
      </c>
      <c r="ML71" s="6">
        <v>958.13300000000004</v>
      </c>
      <c r="MM71" s="6">
        <v>973.572</v>
      </c>
      <c r="MN71" s="6">
        <v>960.56200000000001</v>
      </c>
      <c r="MO71" s="6">
        <v>965.02800000000002</v>
      </c>
      <c r="MP71" s="6">
        <v>958.13300000000004</v>
      </c>
      <c r="MQ71" s="6">
        <v>960.86099999999999</v>
      </c>
      <c r="MR71" s="6">
        <v>967.36599999999999</v>
      </c>
      <c r="MS71" s="6">
        <v>960.36699999999996</v>
      </c>
      <c r="MT71" s="6">
        <v>964.17399999999998</v>
      </c>
      <c r="MU71" s="6">
        <v>953.697</v>
      </c>
      <c r="MV71" s="6">
        <v>957.80399999999997</v>
      </c>
      <c r="MW71" s="6">
        <v>954.28099999999995</v>
      </c>
      <c r="MX71" s="6">
        <v>953.68200000000002</v>
      </c>
      <c r="MY71" s="6">
        <v>959.85699999999997</v>
      </c>
      <c r="MZ71" s="6">
        <v>951.83799999999997</v>
      </c>
    </row>
    <row r="72" spans="2:364">
      <c r="B72" s="5" t="s">
        <v>39</v>
      </c>
      <c r="D72" s="6" t="s">
        <v>400</v>
      </c>
      <c r="E72" s="6">
        <v>1988.8140000000001</v>
      </c>
      <c r="F72" s="6">
        <v>1982.7180000000001</v>
      </c>
      <c r="G72" s="6">
        <v>1978.52</v>
      </c>
      <c r="H72" s="6">
        <v>1988.5889999999999</v>
      </c>
      <c r="I72" s="6">
        <v>1979.549</v>
      </c>
      <c r="J72" s="6">
        <v>1984.0050000000001</v>
      </c>
      <c r="K72" s="6">
        <v>1974.8040000000001</v>
      </c>
      <c r="L72" s="6">
        <v>1977.876</v>
      </c>
      <c r="M72" s="6">
        <v>1975.7529999999999</v>
      </c>
      <c r="N72" s="6">
        <v>1978.9860000000001</v>
      </c>
      <c r="O72" s="6">
        <v>1991.7090000000001</v>
      </c>
      <c r="P72" s="6">
        <v>1892.759</v>
      </c>
      <c r="Q72" s="6">
        <v>1890.6030000000001</v>
      </c>
      <c r="R72" s="6">
        <v>1889.6220000000001</v>
      </c>
      <c r="S72" s="6">
        <v>1960.473</v>
      </c>
      <c r="T72" s="6">
        <v>1949.3430000000001</v>
      </c>
      <c r="U72" s="6">
        <v>1940.175</v>
      </c>
      <c r="V72" s="6">
        <v>1935.1890000000001</v>
      </c>
      <c r="W72" s="6">
        <v>1963.095</v>
      </c>
      <c r="X72" s="6">
        <v>1977.5550000000001</v>
      </c>
      <c r="Y72" s="6">
        <v>1989.0070000000001</v>
      </c>
      <c r="Z72" s="6">
        <v>1998.6890000000001</v>
      </c>
      <c r="AA72" s="6">
        <v>2025.9359999999999</v>
      </c>
      <c r="AB72" s="6">
        <v>2023.4590000000001</v>
      </c>
      <c r="AC72" s="6">
        <v>2048.0360000000001</v>
      </c>
      <c r="AD72" s="6">
        <v>2073.9470000000001</v>
      </c>
      <c r="AE72" s="6">
        <v>2090.9</v>
      </c>
      <c r="AF72" s="6">
        <v>2122.924</v>
      </c>
      <c r="AG72" s="6">
        <v>2143.4630000000002</v>
      </c>
      <c r="AH72" s="6">
        <v>2157.7950000000001</v>
      </c>
      <c r="AI72" s="6">
        <v>2169.5680000000002</v>
      </c>
      <c r="AJ72" s="6">
        <v>2172.3670000000002</v>
      </c>
      <c r="AK72" s="6">
        <v>2192.44</v>
      </c>
      <c r="AL72" s="6">
        <v>2202.991</v>
      </c>
      <c r="AM72" s="6">
        <v>2214.0729999999999</v>
      </c>
      <c r="AN72" s="6">
        <v>2244.73</v>
      </c>
      <c r="AO72" s="6">
        <v>2270.4810000000002</v>
      </c>
      <c r="AP72" s="6">
        <v>2278.748</v>
      </c>
      <c r="AQ72" s="6">
        <v>2280.453</v>
      </c>
      <c r="AR72" s="6">
        <v>2310.884</v>
      </c>
      <c r="AS72" s="6">
        <v>2316.4650000000001</v>
      </c>
      <c r="AT72" s="6">
        <v>2333.8200000000002</v>
      </c>
      <c r="AU72" s="6">
        <v>2353.33</v>
      </c>
      <c r="AV72" s="6">
        <v>2365.587</v>
      </c>
      <c r="AW72" s="6">
        <v>2392.8649999999998</v>
      </c>
      <c r="AX72" s="6">
        <v>2405.7330000000002</v>
      </c>
      <c r="AY72" s="6">
        <v>2427.9609999999998</v>
      </c>
      <c r="AZ72" s="6">
        <v>2446.3609999999999</v>
      </c>
      <c r="BA72" s="6">
        <v>2456.1889999999999</v>
      </c>
      <c r="BB72" s="6">
        <v>2459.7109999999998</v>
      </c>
      <c r="BC72" s="6">
        <v>2481.8110000000001</v>
      </c>
      <c r="BD72" s="6">
        <v>2503.7179999999998</v>
      </c>
      <c r="BE72" s="6">
        <v>2525.5439999999999</v>
      </c>
      <c r="BF72" s="6">
        <v>2543.1080000000002</v>
      </c>
      <c r="BG72" s="6">
        <v>2554.2539999999999</v>
      </c>
      <c r="BH72" s="6">
        <v>2582.6750000000002</v>
      </c>
      <c r="BI72" s="6">
        <v>2595.8319999999999</v>
      </c>
      <c r="BJ72" s="6">
        <v>2634.1129999999998</v>
      </c>
      <c r="BK72" s="6">
        <v>2657.982</v>
      </c>
      <c r="BL72" s="6">
        <v>2661.4720000000002</v>
      </c>
      <c r="BM72" s="6">
        <v>2657.8690000000001</v>
      </c>
      <c r="BN72" s="6">
        <v>2680.3870000000002</v>
      </c>
      <c r="BO72" s="6">
        <v>2682.4940000000001</v>
      </c>
      <c r="BP72" s="6">
        <v>2696.3420000000001</v>
      </c>
      <c r="BQ72" s="6">
        <v>2718.49</v>
      </c>
      <c r="BR72" s="6">
        <v>2743.614</v>
      </c>
      <c r="BS72" s="6">
        <v>2752.991</v>
      </c>
      <c r="BT72" s="6">
        <v>2757.2689999999998</v>
      </c>
      <c r="BU72" s="6">
        <v>2771.1979999999999</v>
      </c>
      <c r="BV72" s="6">
        <v>2774.9940000000001</v>
      </c>
      <c r="BW72" s="6">
        <v>2780.72</v>
      </c>
      <c r="BX72" s="6">
        <v>2789.567</v>
      </c>
      <c r="BY72" s="6">
        <v>2788.9389999999999</v>
      </c>
      <c r="BZ72" s="6">
        <v>2801.002</v>
      </c>
      <c r="CA72" s="6">
        <v>2810.3150000000001</v>
      </c>
      <c r="CB72" s="6">
        <v>2810.5239999999999</v>
      </c>
      <c r="CC72" s="6">
        <v>2824.0990000000002</v>
      </c>
      <c r="CD72" s="6">
        <v>2821.3809999999999</v>
      </c>
      <c r="CE72" s="6">
        <v>2842.2579999999998</v>
      </c>
      <c r="CF72" s="6">
        <v>2843.9960000000001</v>
      </c>
      <c r="CG72" s="6">
        <v>2847.2930000000001</v>
      </c>
      <c r="CH72" s="6">
        <v>2845.395</v>
      </c>
      <c r="CI72" s="6">
        <v>2831</v>
      </c>
      <c r="CJ72" s="6">
        <v>2843.931</v>
      </c>
      <c r="CK72" s="6">
        <v>2836.05</v>
      </c>
      <c r="CL72" s="6">
        <v>2851.877</v>
      </c>
      <c r="CM72" s="6">
        <v>2838.8969999999999</v>
      </c>
      <c r="CN72" s="6">
        <v>2852.7939999999999</v>
      </c>
      <c r="CO72" s="6">
        <v>2857.9079999999999</v>
      </c>
      <c r="CP72" s="6">
        <v>2861.913</v>
      </c>
      <c r="CQ72" s="6">
        <v>2843.529</v>
      </c>
      <c r="CR72" s="6">
        <v>2848.9490000000001</v>
      </c>
      <c r="CS72" s="6">
        <v>2859.5169999999998</v>
      </c>
      <c r="CT72" s="6">
        <v>2854.643</v>
      </c>
      <c r="CU72" s="6">
        <v>2848.0650000000001</v>
      </c>
      <c r="CV72" s="6">
        <v>2847.6309999999999</v>
      </c>
      <c r="CW72" s="6">
        <v>2853.5169999999998</v>
      </c>
      <c r="CX72" s="6">
        <v>2844.0120000000002</v>
      </c>
      <c r="CY72" s="6">
        <v>2834.6669999999999</v>
      </c>
      <c r="CZ72" s="6">
        <v>2831.4180000000001</v>
      </c>
      <c r="DA72" s="6">
        <v>2839.8139999999999</v>
      </c>
      <c r="DB72" s="6">
        <v>2844.5909999999999</v>
      </c>
      <c r="DC72" s="6">
        <v>2819.5149999999999</v>
      </c>
      <c r="DD72" s="6">
        <v>2838.27</v>
      </c>
      <c r="DE72" s="6">
        <v>2840.8270000000002</v>
      </c>
      <c r="DF72" s="6">
        <v>2824.8389999999999</v>
      </c>
      <c r="DG72" s="6">
        <v>2826.962</v>
      </c>
      <c r="DH72" s="6">
        <v>2805.5059999999999</v>
      </c>
      <c r="DI72" s="6">
        <v>2805.2809999999999</v>
      </c>
      <c r="DJ72" s="6">
        <v>2793.2979999999998</v>
      </c>
      <c r="DK72" s="6">
        <v>2800.1819999999998</v>
      </c>
      <c r="DL72" s="6">
        <v>2797.223</v>
      </c>
      <c r="DM72" s="6">
        <v>2795.357</v>
      </c>
      <c r="DN72" s="6">
        <v>2796.8690000000001</v>
      </c>
      <c r="DO72" s="6">
        <v>2786.864</v>
      </c>
      <c r="DP72" s="6">
        <v>2771.3910000000001</v>
      </c>
      <c r="DQ72" s="6">
        <v>2765.6489999999999</v>
      </c>
      <c r="DR72" s="6">
        <v>2744.4989999999998</v>
      </c>
      <c r="DS72" s="6">
        <v>2740.7829999999999</v>
      </c>
      <c r="DT72" s="6">
        <v>2726.3719999999998</v>
      </c>
      <c r="DU72" s="6">
        <v>2726.2269999999999</v>
      </c>
      <c r="DV72" s="6">
        <v>2720.1469999999999</v>
      </c>
      <c r="DW72" s="6">
        <v>2715.6109999999999</v>
      </c>
      <c r="DX72" s="6">
        <v>2715.8690000000001</v>
      </c>
      <c r="DY72" s="6">
        <v>2715.1610000000001</v>
      </c>
      <c r="DZ72" s="6">
        <v>2697.3879999999999</v>
      </c>
      <c r="EA72" s="6">
        <v>2692.9650000000001</v>
      </c>
      <c r="EB72" s="6">
        <v>2676.06</v>
      </c>
      <c r="EC72" s="6">
        <v>2661.424</v>
      </c>
      <c r="ED72" s="6">
        <v>2665.7020000000002</v>
      </c>
      <c r="EF72" s="6">
        <v>1371.9280000000001</v>
      </c>
      <c r="EG72" s="6">
        <v>1375.5239999999999</v>
      </c>
      <c r="EH72" s="6">
        <v>1369.527</v>
      </c>
      <c r="EI72" s="6">
        <v>1368.424</v>
      </c>
      <c r="EJ72" s="6">
        <v>1360.0250000000001</v>
      </c>
      <c r="EK72" s="6">
        <v>1363.7560000000001</v>
      </c>
      <c r="EL72" s="6">
        <v>1361.777</v>
      </c>
      <c r="EM72" s="6">
        <v>1348.212</v>
      </c>
      <c r="EN72" s="6">
        <v>1362.85</v>
      </c>
      <c r="EO72" s="6">
        <v>1351.279</v>
      </c>
      <c r="EP72" s="6">
        <v>1350.9010000000001</v>
      </c>
      <c r="EQ72" s="6">
        <v>1341.7470000000001</v>
      </c>
      <c r="ER72" s="6">
        <v>1345.221</v>
      </c>
      <c r="ES72" s="6">
        <v>1336.913</v>
      </c>
      <c r="ET72" s="6">
        <v>1331.0060000000001</v>
      </c>
      <c r="EU72" s="6">
        <v>1335.5530000000001</v>
      </c>
      <c r="EV72" s="6">
        <v>1328.499</v>
      </c>
      <c r="EW72" s="6">
        <v>1331.973</v>
      </c>
      <c r="EX72" s="6">
        <v>1315.4770000000001</v>
      </c>
      <c r="EY72" s="6">
        <v>1327.894</v>
      </c>
      <c r="EZ72" s="6">
        <v>1317.1690000000001</v>
      </c>
      <c r="FA72" s="6">
        <v>1322.6980000000001</v>
      </c>
      <c r="FB72" s="6">
        <v>1315.0540000000001</v>
      </c>
      <c r="FC72" s="6">
        <v>1300.809</v>
      </c>
      <c r="FD72" s="6">
        <v>1317.6980000000001</v>
      </c>
      <c r="FE72" s="6">
        <v>1297.32</v>
      </c>
      <c r="FF72" s="6">
        <v>1299.329</v>
      </c>
      <c r="FG72" s="6">
        <v>1296.761</v>
      </c>
      <c r="FH72" s="6">
        <v>1292.788</v>
      </c>
      <c r="FI72" s="6">
        <v>1293.06</v>
      </c>
      <c r="FJ72" s="6">
        <v>1282.2439999999999</v>
      </c>
      <c r="FK72" s="6">
        <v>1292.154</v>
      </c>
      <c r="FL72" s="6">
        <v>1278.8</v>
      </c>
      <c r="FM72" s="6">
        <v>1286.7</v>
      </c>
      <c r="FN72" s="6">
        <v>1282.259</v>
      </c>
      <c r="FO72" s="6">
        <v>1276.1110000000001</v>
      </c>
      <c r="FP72" s="6">
        <v>1275.386</v>
      </c>
      <c r="FQ72" s="6">
        <v>1264.691</v>
      </c>
      <c r="FR72" s="6">
        <v>1274.5999999999999</v>
      </c>
      <c r="FS72" s="6">
        <v>1259.857</v>
      </c>
      <c r="FT72" s="6">
        <v>1264.8869999999999</v>
      </c>
      <c r="FU72" s="6">
        <v>1272.365</v>
      </c>
      <c r="FV72" s="6">
        <v>1250.778</v>
      </c>
      <c r="FW72" s="6">
        <v>1259.3430000000001</v>
      </c>
      <c r="FX72" s="6">
        <v>1255.627</v>
      </c>
      <c r="FY72" s="6">
        <v>1254.0260000000001</v>
      </c>
      <c r="FZ72" s="6">
        <v>1248.5429999999999</v>
      </c>
      <c r="GA72" s="6">
        <v>1252.002</v>
      </c>
      <c r="GB72" s="6">
        <v>1250.204</v>
      </c>
      <c r="GC72" s="6">
        <v>1236.7149999999999</v>
      </c>
      <c r="GD72" s="6">
        <v>1245.8230000000001</v>
      </c>
      <c r="GE72" s="6">
        <v>1230.4000000000001</v>
      </c>
      <c r="GF72" s="6">
        <v>1238.5119999999999</v>
      </c>
      <c r="GG72" s="6">
        <v>1235.355</v>
      </c>
      <c r="GH72" s="6">
        <v>1232.1220000000001</v>
      </c>
      <c r="GI72" s="6">
        <v>1234.116</v>
      </c>
      <c r="GJ72" s="6">
        <v>1222.1369999999999</v>
      </c>
      <c r="GK72" s="6">
        <v>1232.575</v>
      </c>
      <c r="GL72" s="6">
        <v>1214.2670000000001</v>
      </c>
      <c r="GM72" s="6">
        <v>1225.309</v>
      </c>
      <c r="GN72" s="6">
        <v>1215.3699999999999</v>
      </c>
      <c r="GO72" s="6">
        <v>1205.6869999999999</v>
      </c>
      <c r="GP72" s="6">
        <v>1208.587</v>
      </c>
      <c r="GQ72" s="6">
        <v>1209.932</v>
      </c>
      <c r="GR72" s="6">
        <v>1213.9949999999999</v>
      </c>
      <c r="GS72" s="6">
        <v>1211.3969999999999</v>
      </c>
      <c r="GT72" s="6">
        <v>1210.8230000000001</v>
      </c>
      <c r="GU72" s="6">
        <v>1200.8679999999999</v>
      </c>
      <c r="GV72" s="6">
        <v>1201.4570000000001</v>
      </c>
      <c r="GW72" s="6">
        <v>1200.808</v>
      </c>
      <c r="GX72" s="6">
        <v>1181.653</v>
      </c>
      <c r="GY72" s="6">
        <v>1204.8409999999999</v>
      </c>
      <c r="GZ72" s="6">
        <v>1192.9670000000001</v>
      </c>
      <c r="HA72" s="6">
        <v>1191.759</v>
      </c>
      <c r="HB72" s="6">
        <v>1187.3030000000001</v>
      </c>
      <c r="HC72" s="6">
        <v>1183.1179999999999</v>
      </c>
      <c r="HD72" s="6">
        <v>1190.2329999999999</v>
      </c>
      <c r="HE72" s="6">
        <v>1176.895</v>
      </c>
      <c r="HF72" s="6">
        <v>1179.251</v>
      </c>
      <c r="HG72" s="6">
        <v>1179.6289999999999</v>
      </c>
      <c r="HH72" s="6">
        <v>1182.242</v>
      </c>
      <c r="HI72" s="6">
        <v>1169.221</v>
      </c>
      <c r="HJ72" s="6">
        <v>1173.6769999999999</v>
      </c>
      <c r="HK72" s="6">
        <v>1175.6859999999999</v>
      </c>
      <c r="HL72" s="6">
        <v>1169.5530000000001</v>
      </c>
      <c r="HM72" s="6">
        <v>1168.798</v>
      </c>
      <c r="HN72" s="6">
        <v>1162.106</v>
      </c>
      <c r="HO72" s="6">
        <v>1160.731</v>
      </c>
      <c r="HP72" s="6">
        <v>1157.317</v>
      </c>
      <c r="HQ72" s="6">
        <v>1145.731</v>
      </c>
      <c r="HR72" s="6">
        <v>1161.9549999999999</v>
      </c>
      <c r="HS72" s="6">
        <v>1148.375</v>
      </c>
      <c r="HT72" s="6">
        <v>1153.133</v>
      </c>
      <c r="HU72" s="6">
        <v>1147.0150000000001</v>
      </c>
      <c r="HV72" s="6">
        <v>1150.7760000000001</v>
      </c>
      <c r="HW72" s="6">
        <v>1152.2570000000001</v>
      </c>
      <c r="HX72" s="6">
        <v>1141.1089999999999</v>
      </c>
      <c r="HY72" s="6">
        <v>1149.991</v>
      </c>
      <c r="HZ72" s="6">
        <v>1141.1089999999999</v>
      </c>
      <c r="IA72" s="6">
        <v>1139.704</v>
      </c>
      <c r="IB72" s="6">
        <v>1127.1959999999999</v>
      </c>
      <c r="IC72" s="6">
        <v>1146.471</v>
      </c>
      <c r="ID72" s="6">
        <v>1132.5129999999999</v>
      </c>
      <c r="IE72" s="6">
        <v>1139.0989999999999</v>
      </c>
      <c r="IF72" s="6">
        <v>1131.954</v>
      </c>
      <c r="IG72" s="6">
        <v>1128.51</v>
      </c>
      <c r="IH72" s="6">
        <v>1130.5650000000001</v>
      </c>
      <c r="II72" s="6">
        <v>1114.492</v>
      </c>
      <c r="IJ72" s="6">
        <v>1131.4860000000001</v>
      </c>
      <c r="IK72" s="6">
        <v>1115.4590000000001</v>
      </c>
      <c r="IL72" s="6">
        <v>1118.585</v>
      </c>
      <c r="IM72" s="6">
        <v>1118.6610000000001</v>
      </c>
      <c r="IN72" s="6">
        <v>1116.229</v>
      </c>
      <c r="IO72" s="6">
        <v>1115.67</v>
      </c>
      <c r="IP72" s="6">
        <v>1105.383</v>
      </c>
      <c r="IQ72" s="6">
        <v>1110.0809999999999</v>
      </c>
      <c r="IR72" s="6">
        <v>1103.1320000000001</v>
      </c>
      <c r="IS72" s="6">
        <v>1099.643</v>
      </c>
      <c r="IT72" s="6">
        <v>1109.9749999999999</v>
      </c>
      <c r="IU72" s="6">
        <v>1096.787</v>
      </c>
      <c r="IV72" s="6">
        <v>1103.328</v>
      </c>
      <c r="IW72" s="6">
        <v>1099.703</v>
      </c>
      <c r="IX72" s="6">
        <v>1101.848</v>
      </c>
      <c r="IY72" s="6">
        <v>1096.9079999999999</v>
      </c>
      <c r="IZ72" s="6">
        <v>1097.0440000000001</v>
      </c>
      <c r="JA72" s="6">
        <v>1099.325</v>
      </c>
      <c r="JB72" s="6">
        <v>1085.3219999999999</v>
      </c>
      <c r="JC72" s="6">
        <v>1094.0229999999999</v>
      </c>
      <c r="JD72" s="6">
        <v>1085.3979999999999</v>
      </c>
      <c r="JE72" s="6">
        <v>1095.7149999999999</v>
      </c>
      <c r="JF72" s="6">
        <v>1091.923</v>
      </c>
      <c r="JG72" s="6">
        <v>1091.5309999999999</v>
      </c>
      <c r="JH72" s="6">
        <v>1079.748</v>
      </c>
      <c r="JI72" s="6">
        <v>1075.9559999999999</v>
      </c>
      <c r="JJ72" s="6">
        <v>1084.4159999999999</v>
      </c>
      <c r="JK72" s="6">
        <v>1076.002</v>
      </c>
      <c r="JL72" s="6">
        <v>1074.5060000000001</v>
      </c>
      <c r="JM72" s="6">
        <v>1079.5820000000001</v>
      </c>
      <c r="JN72" s="6">
        <v>1073.0260000000001</v>
      </c>
      <c r="JO72" s="6">
        <v>1078.1010000000001</v>
      </c>
      <c r="JP72" s="6">
        <v>1069.8989999999999</v>
      </c>
      <c r="JQ72" s="6">
        <v>1080.08</v>
      </c>
      <c r="JR72" s="6">
        <v>1062.3610000000001</v>
      </c>
      <c r="JS72" s="6">
        <v>1074.098</v>
      </c>
      <c r="JT72" s="6">
        <v>1055.7439999999999</v>
      </c>
      <c r="JU72" s="6">
        <v>1062.4670000000001</v>
      </c>
      <c r="JV72" s="6">
        <v>1062.421</v>
      </c>
      <c r="JW72" s="6">
        <v>1057.0889999999999</v>
      </c>
      <c r="JX72" s="6">
        <v>1065.9860000000001</v>
      </c>
      <c r="JY72" s="6">
        <v>1052.6020000000001</v>
      </c>
      <c r="JZ72" s="6">
        <v>1051.575</v>
      </c>
      <c r="KA72" s="6">
        <v>1057.95</v>
      </c>
      <c r="KB72" s="6">
        <v>1054.8679999999999</v>
      </c>
      <c r="KC72" s="6">
        <v>1054.3699999999999</v>
      </c>
      <c r="KD72" s="6">
        <v>1048.327</v>
      </c>
      <c r="KE72" s="6">
        <v>1049.204</v>
      </c>
      <c r="KF72" s="6">
        <v>1050.442</v>
      </c>
      <c r="KG72" s="6">
        <v>1046.575</v>
      </c>
      <c r="KH72" s="6">
        <v>1049.702</v>
      </c>
      <c r="KI72" s="6">
        <v>1044.143</v>
      </c>
      <c r="KJ72" s="6">
        <v>1053.297</v>
      </c>
      <c r="KK72" s="6">
        <v>1034.943</v>
      </c>
      <c r="KL72" s="6">
        <v>1044.596</v>
      </c>
      <c r="KM72" s="6">
        <v>1033.07</v>
      </c>
      <c r="KN72" s="6">
        <v>1043.6600000000001</v>
      </c>
      <c r="KO72" s="6">
        <v>1036.771</v>
      </c>
      <c r="KP72" s="6">
        <v>1023.871</v>
      </c>
      <c r="KQ72" s="6">
        <v>1032.058</v>
      </c>
      <c r="KR72" s="6">
        <v>1029.0219999999999</v>
      </c>
      <c r="KS72" s="6">
        <v>1037.663</v>
      </c>
      <c r="KT72" s="6">
        <v>1026.68</v>
      </c>
      <c r="KU72" s="6">
        <v>1024.702</v>
      </c>
      <c r="KV72" s="6">
        <v>1035.5930000000001</v>
      </c>
      <c r="KW72" s="6">
        <v>1022.285</v>
      </c>
      <c r="KX72" s="6">
        <v>1025.729</v>
      </c>
      <c r="KY72" s="6">
        <v>1016.6950000000001</v>
      </c>
      <c r="KZ72" s="6">
        <v>1020.955</v>
      </c>
      <c r="LA72" s="6">
        <v>1015.2</v>
      </c>
      <c r="LB72" s="6">
        <v>1017.768</v>
      </c>
      <c r="LC72" s="6">
        <v>1019.3390000000001</v>
      </c>
      <c r="LD72" s="6">
        <v>1007.405</v>
      </c>
      <c r="LE72" s="6">
        <v>1026.816</v>
      </c>
      <c r="LF72" s="6">
        <v>1006.136</v>
      </c>
      <c r="LG72" s="6">
        <v>1019.369</v>
      </c>
      <c r="LH72" s="6">
        <v>1013.704</v>
      </c>
      <c r="LI72" s="6">
        <v>1006.318</v>
      </c>
      <c r="LJ72" s="6">
        <v>1005.245</v>
      </c>
      <c r="LK72" s="6">
        <v>1006.212</v>
      </c>
      <c r="LL72" s="6">
        <v>996.61900000000003</v>
      </c>
      <c r="LM72" s="6">
        <v>1000.607</v>
      </c>
      <c r="LN72" s="6">
        <v>1000.336</v>
      </c>
      <c r="LO72" s="6">
        <v>998.9</v>
      </c>
      <c r="LP72" s="6">
        <v>1008.447</v>
      </c>
      <c r="LQ72" s="6">
        <v>988.447</v>
      </c>
      <c r="LR72" s="6">
        <v>995.36599999999999</v>
      </c>
      <c r="LS72" s="6">
        <v>993.58299999999997</v>
      </c>
      <c r="LT72" s="6">
        <v>1001.635</v>
      </c>
      <c r="LU72" s="6">
        <v>991.34699999999998</v>
      </c>
      <c r="LV72" s="6">
        <v>995.50199999999995</v>
      </c>
      <c r="LW72" s="6">
        <v>999.29300000000001</v>
      </c>
      <c r="LX72" s="6">
        <v>994.44399999999996</v>
      </c>
      <c r="LY72" s="6">
        <v>985.95500000000004</v>
      </c>
      <c r="LZ72" s="6">
        <v>991.69500000000005</v>
      </c>
      <c r="MA72" s="6">
        <v>987.81299999999999</v>
      </c>
      <c r="MB72" s="6">
        <v>991.22699999999998</v>
      </c>
      <c r="MC72" s="6">
        <v>981.03</v>
      </c>
      <c r="MD72" s="6">
        <v>988.06899999999996</v>
      </c>
      <c r="ME72" s="6">
        <v>978.74900000000002</v>
      </c>
      <c r="MF72" s="6">
        <v>985.59199999999998</v>
      </c>
      <c r="MG72" s="6">
        <v>976.46799999999996</v>
      </c>
      <c r="MH72" s="6">
        <v>976.31700000000001</v>
      </c>
      <c r="MI72" s="6">
        <v>980.00300000000004</v>
      </c>
      <c r="MJ72" s="6">
        <v>972.63099999999997</v>
      </c>
      <c r="MK72" s="6">
        <v>979.26300000000003</v>
      </c>
      <c r="ML72" s="6">
        <v>968.47699999999998</v>
      </c>
      <c r="MM72" s="6">
        <v>976.54399999999998</v>
      </c>
      <c r="MN72" s="6">
        <v>962.38900000000001</v>
      </c>
      <c r="MO72" s="6">
        <v>963.40099999999995</v>
      </c>
      <c r="MP72" s="6">
        <v>967.66099999999994</v>
      </c>
      <c r="MQ72" s="6">
        <v>961.86099999999999</v>
      </c>
      <c r="MR72" s="6">
        <v>971.66399999999999</v>
      </c>
      <c r="MS72" s="6">
        <v>958.25</v>
      </c>
      <c r="MT72" s="6">
        <v>971.45299999999997</v>
      </c>
      <c r="MU72" s="6">
        <v>954.11099999999999</v>
      </c>
      <c r="MV72" s="6">
        <v>959.36800000000005</v>
      </c>
      <c r="MW72" s="6">
        <v>963.61300000000006</v>
      </c>
      <c r="MX72" s="6">
        <v>959.39800000000002</v>
      </c>
      <c r="MY72" s="6">
        <v>968.779</v>
      </c>
      <c r="MZ72" s="6">
        <v>952.85699999999997</v>
      </c>
    </row>
    <row r="73" spans="2:364">
      <c r="B73" s="5" t="s">
        <v>40</v>
      </c>
      <c r="D73" s="6" t="s">
        <v>524</v>
      </c>
      <c r="E73" s="6">
        <v>1</v>
      </c>
      <c r="F73" s="6">
        <v>1.004</v>
      </c>
      <c r="G73" s="6">
        <v>1.0049999999999999</v>
      </c>
      <c r="H73" s="6">
        <v>1.004</v>
      </c>
      <c r="I73" s="6">
        <v>0.997</v>
      </c>
      <c r="J73" s="6">
        <v>0.998</v>
      </c>
      <c r="K73" s="6">
        <v>1.002</v>
      </c>
      <c r="L73" s="6">
        <v>0.998</v>
      </c>
      <c r="M73" s="6">
        <v>1.008</v>
      </c>
      <c r="N73" s="6">
        <v>1.0049999999999999</v>
      </c>
      <c r="O73" s="6">
        <v>1.0069999999999999</v>
      </c>
      <c r="P73" s="6">
        <v>0.97099999999999997</v>
      </c>
      <c r="Q73" s="6">
        <v>0.95499999999999996</v>
      </c>
      <c r="R73" s="6">
        <v>0.94499999999999995</v>
      </c>
      <c r="S73" s="6">
        <v>0.98399999999999999</v>
      </c>
      <c r="T73" s="6">
        <v>0.97599999999999998</v>
      </c>
      <c r="U73" s="6">
        <v>0.98199999999999998</v>
      </c>
      <c r="V73" s="6">
        <v>0.98299999999999998</v>
      </c>
      <c r="W73" s="6">
        <v>0.98899999999999999</v>
      </c>
      <c r="X73" s="6">
        <v>1.002</v>
      </c>
      <c r="Y73" s="6">
        <v>1.0089999999999999</v>
      </c>
      <c r="Z73" s="6">
        <v>1.0129999999999999</v>
      </c>
      <c r="AA73" s="6">
        <v>1.0309999999999999</v>
      </c>
      <c r="AB73" s="6">
        <v>1.052</v>
      </c>
      <c r="AC73" s="6">
        <v>1.0649999999999999</v>
      </c>
      <c r="AD73" s="6">
        <v>1.079</v>
      </c>
      <c r="AE73" s="6">
        <v>1.097</v>
      </c>
      <c r="AF73" s="6">
        <v>1.103</v>
      </c>
      <c r="AG73" s="6">
        <v>1.1299999999999999</v>
      </c>
      <c r="AH73" s="6">
        <v>1.139</v>
      </c>
      <c r="AI73" s="6">
        <v>1.1579999999999999</v>
      </c>
      <c r="AJ73" s="6">
        <v>1.169</v>
      </c>
      <c r="AK73" s="6">
        <v>1.1859999999999999</v>
      </c>
      <c r="AL73" s="6">
        <v>1.208</v>
      </c>
      <c r="AM73" s="6">
        <v>1.222</v>
      </c>
      <c r="AN73" s="6">
        <v>1.242</v>
      </c>
      <c r="AO73" s="6">
        <v>1.2470000000000001</v>
      </c>
      <c r="AP73" s="6">
        <v>1.268</v>
      </c>
      <c r="AQ73" s="6">
        <v>1.2729999999999999</v>
      </c>
      <c r="AR73" s="6">
        <v>1.294</v>
      </c>
      <c r="AS73" s="6">
        <v>1.2969999999999999</v>
      </c>
      <c r="AT73" s="6">
        <v>1.3160000000000001</v>
      </c>
      <c r="AU73" s="6">
        <v>1.33</v>
      </c>
      <c r="AV73" s="6">
        <v>1.337</v>
      </c>
      <c r="AW73" s="6">
        <v>1.3580000000000001</v>
      </c>
      <c r="AX73" s="6">
        <v>1.377</v>
      </c>
      <c r="AY73" s="6">
        <v>1.389</v>
      </c>
      <c r="AZ73" s="6">
        <v>1.4079999999999999</v>
      </c>
      <c r="BA73" s="6">
        <v>1.41</v>
      </c>
      <c r="BB73" s="6">
        <v>1.4159999999999999</v>
      </c>
      <c r="BC73" s="6">
        <v>1.4159999999999999</v>
      </c>
      <c r="BD73" s="6">
        <v>1.44</v>
      </c>
      <c r="BE73" s="6">
        <v>1.4430000000000001</v>
      </c>
      <c r="BF73" s="6">
        <v>1.4650000000000001</v>
      </c>
      <c r="BG73" s="6">
        <v>1.476</v>
      </c>
      <c r="BH73" s="6">
        <v>1.4850000000000001</v>
      </c>
      <c r="BI73" s="6">
        <v>1.4910000000000001</v>
      </c>
      <c r="BJ73" s="6">
        <v>1.5049999999999999</v>
      </c>
      <c r="BK73" s="6">
        <v>1.5149999999999999</v>
      </c>
      <c r="BL73" s="6">
        <v>1.514</v>
      </c>
      <c r="BM73" s="6">
        <v>1.5209999999999999</v>
      </c>
      <c r="BN73" s="6">
        <v>1.5269999999999999</v>
      </c>
      <c r="BO73" s="6">
        <v>1.53</v>
      </c>
      <c r="BP73" s="6">
        <v>1.552</v>
      </c>
      <c r="BQ73" s="6">
        <v>1.5489999999999999</v>
      </c>
      <c r="BR73" s="6">
        <v>1.554</v>
      </c>
      <c r="BS73" s="6">
        <v>1.5660000000000001</v>
      </c>
      <c r="BT73" s="6">
        <v>1.571</v>
      </c>
      <c r="BU73" s="6">
        <v>1.5740000000000001</v>
      </c>
      <c r="BV73" s="6">
        <v>1.58</v>
      </c>
      <c r="BW73" s="6">
        <v>1.5840000000000001</v>
      </c>
      <c r="BX73" s="6">
        <v>1.5880000000000001</v>
      </c>
      <c r="BY73" s="6">
        <v>1.5880000000000001</v>
      </c>
      <c r="BZ73" s="6">
        <v>1.5880000000000001</v>
      </c>
      <c r="CA73" s="6">
        <v>1.59</v>
      </c>
      <c r="CB73" s="6">
        <v>1.5980000000000001</v>
      </c>
      <c r="CC73" s="6">
        <v>1.609</v>
      </c>
      <c r="CD73" s="6">
        <v>1.605</v>
      </c>
      <c r="CE73" s="6">
        <v>1.6120000000000001</v>
      </c>
      <c r="CF73" s="6">
        <v>1.61</v>
      </c>
      <c r="CG73" s="6">
        <v>1.613</v>
      </c>
      <c r="CH73" s="6">
        <v>1.607</v>
      </c>
      <c r="CI73" s="6">
        <v>1.607</v>
      </c>
      <c r="CJ73" s="6">
        <v>1.611</v>
      </c>
      <c r="CK73" s="6">
        <v>1.6020000000000001</v>
      </c>
      <c r="CL73" s="6">
        <v>1.6</v>
      </c>
      <c r="CM73" s="6">
        <v>1.5980000000000001</v>
      </c>
      <c r="CN73" s="6">
        <v>1.6040000000000001</v>
      </c>
      <c r="CO73" s="6">
        <v>1.6180000000000001</v>
      </c>
      <c r="CP73" s="6">
        <v>1.61</v>
      </c>
      <c r="CQ73" s="6">
        <v>1.611</v>
      </c>
      <c r="CR73" s="6">
        <v>1.6040000000000001</v>
      </c>
      <c r="CS73" s="6">
        <v>1.5980000000000001</v>
      </c>
      <c r="CT73" s="6">
        <v>1.5920000000000001</v>
      </c>
      <c r="CU73" s="6">
        <v>1.593</v>
      </c>
      <c r="CV73" s="6">
        <v>1.5880000000000001</v>
      </c>
      <c r="CW73" s="6">
        <v>1.5880000000000001</v>
      </c>
      <c r="CX73" s="6">
        <v>1.577</v>
      </c>
      <c r="CY73" s="6">
        <v>1.573</v>
      </c>
      <c r="CZ73" s="6">
        <v>1.5720000000000001</v>
      </c>
      <c r="DA73" s="6">
        <v>1.5720000000000001</v>
      </c>
      <c r="DB73" s="6">
        <v>1.5680000000000001</v>
      </c>
      <c r="DC73" s="6">
        <v>1.5640000000000001</v>
      </c>
      <c r="DD73" s="6">
        <v>1.5629999999999999</v>
      </c>
      <c r="DE73" s="6">
        <v>1.5629999999999999</v>
      </c>
      <c r="DF73" s="6">
        <v>1.552</v>
      </c>
      <c r="DG73" s="6">
        <v>1.544</v>
      </c>
      <c r="DH73" s="6">
        <v>1.5429999999999999</v>
      </c>
      <c r="DI73" s="6">
        <v>1.538</v>
      </c>
      <c r="DJ73" s="6">
        <v>1.5409999999999999</v>
      </c>
      <c r="DK73" s="6">
        <v>1.534</v>
      </c>
      <c r="DL73" s="6">
        <v>1.5229999999999999</v>
      </c>
      <c r="DM73" s="6">
        <v>1.5329999999999999</v>
      </c>
      <c r="DN73" s="6">
        <v>1.53</v>
      </c>
      <c r="DO73" s="6">
        <v>1.5189999999999999</v>
      </c>
      <c r="DP73" s="6">
        <v>1.516</v>
      </c>
      <c r="DQ73" s="6">
        <v>1.504</v>
      </c>
      <c r="DR73" s="6">
        <v>1.4930000000000001</v>
      </c>
      <c r="DS73" s="6">
        <v>1.492</v>
      </c>
      <c r="DT73" s="6">
        <v>1.4830000000000001</v>
      </c>
      <c r="DU73" s="6">
        <v>1.4870000000000001</v>
      </c>
      <c r="DV73" s="6">
        <v>1.476</v>
      </c>
      <c r="DW73" s="6">
        <v>1.474</v>
      </c>
      <c r="DX73" s="6">
        <v>1.4790000000000001</v>
      </c>
      <c r="DY73" s="6">
        <v>1.4710000000000001</v>
      </c>
      <c r="DZ73" s="6">
        <v>1.46</v>
      </c>
      <c r="EA73" s="6">
        <v>1.4590000000000001</v>
      </c>
      <c r="EB73" s="6">
        <v>1.4490000000000001</v>
      </c>
      <c r="EC73" s="6">
        <v>1.4350000000000001</v>
      </c>
      <c r="ED73" s="6">
        <v>1.4330000000000001</v>
      </c>
      <c r="EF73" s="6">
        <v>1359.654</v>
      </c>
      <c r="EG73" s="6">
        <v>1357.595</v>
      </c>
      <c r="EH73" s="6">
        <v>1351.5719999999999</v>
      </c>
      <c r="EI73" s="6">
        <v>1352.029</v>
      </c>
      <c r="EJ73" s="6">
        <v>1341.9960000000001</v>
      </c>
      <c r="EK73" s="6">
        <v>1352.6849999999999</v>
      </c>
      <c r="EL73" s="6">
        <v>1346.296</v>
      </c>
      <c r="EM73" s="6">
        <v>1346.662</v>
      </c>
      <c r="EN73" s="6">
        <v>1344.4359999999999</v>
      </c>
      <c r="EO73" s="6">
        <v>1337.5429999999999</v>
      </c>
      <c r="EP73" s="6">
        <v>1340.3340000000001</v>
      </c>
      <c r="EQ73" s="6">
        <v>1327.3869999999999</v>
      </c>
      <c r="ER73" s="6">
        <v>1327.4639999999999</v>
      </c>
      <c r="ES73" s="6">
        <v>1322.5540000000001</v>
      </c>
      <c r="ET73" s="6">
        <v>1323.3920000000001</v>
      </c>
      <c r="EU73" s="6">
        <v>1323.7739999999999</v>
      </c>
      <c r="EV73" s="6">
        <v>1306.115</v>
      </c>
      <c r="EW73" s="6">
        <v>1313.481</v>
      </c>
      <c r="EX73" s="6">
        <v>1292.742</v>
      </c>
      <c r="EY73" s="6">
        <v>1307.4570000000001</v>
      </c>
      <c r="EZ73" s="6">
        <v>1297.3019999999999</v>
      </c>
      <c r="FA73" s="6">
        <v>1298.567</v>
      </c>
      <c r="FB73" s="6">
        <v>1303.981</v>
      </c>
      <c r="FC73" s="6">
        <v>1291.9490000000001</v>
      </c>
      <c r="FD73" s="6">
        <v>1303.096</v>
      </c>
      <c r="FE73" s="6">
        <v>1280.4059999999999</v>
      </c>
      <c r="FF73" s="6">
        <v>1293.49</v>
      </c>
      <c r="FG73" s="6">
        <v>1284.1420000000001</v>
      </c>
      <c r="FH73" s="6">
        <v>1279.8879999999999</v>
      </c>
      <c r="FI73" s="6">
        <v>1282.3119999999999</v>
      </c>
      <c r="FJ73" s="6">
        <v>1256.298</v>
      </c>
      <c r="FK73" s="6">
        <v>1276.7919999999999</v>
      </c>
      <c r="FL73" s="6">
        <v>1267.9939999999999</v>
      </c>
      <c r="FM73" s="6">
        <v>1277.7529999999999</v>
      </c>
      <c r="FN73" s="6">
        <v>1263.846</v>
      </c>
      <c r="FO73" s="6">
        <v>1257.777</v>
      </c>
      <c r="FP73" s="6">
        <v>1266.682</v>
      </c>
      <c r="FQ73" s="6">
        <v>1251.037</v>
      </c>
      <c r="FR73" s="6">
        <v>1261.482</v>
      </c>
      <c r="FS73" s="6">
        <v>1249.8320000000001</v>
      </c>
      <c r="FT73" s="6">
        <v>1253.6600000000001</v>
      </c>
      <c r="FU73" s="6">
        <v>1254.2550000000001</v>
      </c>
      <c r="FV73" s="6">
        <v>1249.451</v>
      </c>
      <c r="FW73" s="6">
        <v>1251.6469999999999</v>
      </c>
      <c r="FX73" s="6">
        <v>1234.0650000000001</v>
      </c>
      <c r="FY73" s="6">
        <v>1246.2339999999999</v>
      </c>
      <c r="FZ73" s="6">
        <v>1239.021</v>
      </c>
      <c r="GA73" s="6">
        <v>1240.348</v>
      </c>
      <c r="GB73" s="6">
        <v>1240.3019999999999</v>
      </c>
      <c r="GC73" s="6">
        <v>1224.1690000000001</v>
      </c>
      <c r="GD73" s="6">
        <v>1232.3879999999999</v>
      </c>
      <c r="GE73" s="6">
        <v>1231.0309999999999</v>
      </c>
      <c r="GF73" s="6">
        <v>1230.787</v>
      </c>
      <c r="GG73" s="6">
        <v>1227.3409999999999</v>
      </c>
      <c r="GH73" s="6">
        <v>1219.0150000000001</v>
      </c>
      <c r="GI73" s="6">
        <v>1215.904</v>
      </c>
      <c r="GJ73" s="6">
        <v>1209.53</v>
      </c>
      <c r="GK73" s="6">
        <v>1214.837</v>
      </c>
      <c r="GL73" s="6">
        <v>1206.3579999999999</v>
      </c>
      <c r="GM73" s="6">
        <v>1210.125</v>
      </c>
      <c r="GN73" s="6">
        <v>1208.203</v>
      </c>
      <c r="GO73" s="6">
        <v>1197.011</v>
      </c>
      <c r="GP73" s="6">
        <v>1204.2840000000001</v>
      </c>
      <c r="GQ73" s="6">
        <v>1198.5360000000001</v>
      </c>
      <c r="GR73" s="6">
        <v>1204.2539999999999</v>
      </c>
      <c r="GS73" s="6">
        <v>1188.5930000000001</v>
      </c>
      <c r="GT73" s="6">
        <v>1196.279</v>
      </c>
      <c r="GU73" s="6">
        <v>1188.3340000000001</v>
      </c>
      <c r="GV73" s="6">
        <v>1187.557</v>
      </c>
      <c r="GW73" s="6">
        <v>1195.364</v>
      </c>
      <c r="GX73" s="6">
        <v>1178.3920000000001</v>
      </c>
      <c r="GY73" s="6">
        <v>1198.3530000000001</v>
      </c>
      <c r="GZ73" s="6">
        <v>1172.643</v>
      </c>
      <c r="HA73" s="6">
        <v>1180.5119999999999</v>
      </c>
      <c r="HB73" s="6">
        <v>1179.0630000000001</v>
      </c>
      <c r="HC73" s="6">
        <v>1175.9829999999999</v>
      </c>
      <c r="HD73" s="6">
        <v>1174.748</v>
      </c>
      <c r="HE73" s="6">
        <v>1175.327</v>
      </c>
      <c r="HF73" s="6">
        <v>1170.92</v>
      </c>
      <c r="HG73" s="6">
        <v>1157.943</v>
      </c>
      <c r="HH73" s="6">
        <v>1171.24</v>
      </c>
      <c r="HI73" s="6">
        <v>1165.7809999999999</v>
      </c>
      <c r="HJ73" s="6">
        <v>1156.7239999999999</v>
      </c>
      <c r="HK73" s="6">
        <v>1163.25</v>
      </c>
      <c r="HL73" s="6">
        <v>1147.1780000000001</v>
      </c>
      <c r="HM73" s="6">
        <v>1162.6099999999999</v>
      </c>
      <c r="HN73" s="6">
        <v>1151.463</v>
      </c>
      <c r="HO73" s="6">
        <v>1155.0309999999999</v>
      </c>
      <c r="HP73" s="6">
        <v>1148.6880000000001</v>
      </c>
      <c r="HQ73" s="6">
        <v>1137.6780000000001</v>
      </c>
      <c r="HR73" s="6">
        <v>1153.049</v>
      </c>
      <c r="HS73" s="6">
        <v>1139.6300000000001</v>
      </c>
      <c r="HT73" s="6">
        <v>1144.769</v>
      </c>
      <c r="HU73" s="6">
        <v>1142.8019999999999</v>
      </c>
      <c r="HV73" s="6">
        <v>1133.241</v>
      </c>
      <c r="HW73" s="6">
        <v>1140.636</v>
      </c>
      <c r="HX73" s="6">
        <v>1134.018</v>
      </c>
      <c r="HY73" s="6">
        <v>1144.8910000000001</v>
      </c>
      <c r="HZ73" s="6">
        <v>1128.3610000000001</v>
      </c>
      <c r="IA73" s="6">
        <v>1132.463</v>
      </c>
      <c r="IB73" s="6">
        <v>1119.318</v>
      </c>
      <c r="IC73" s="6">
        <v>1136.077</v>
      </c>
      <c r="ID73" s="6">
        <v>1118.1600000000001</v>
      </c>
      <c r="IE73" s="6">
        <v>1125.357</v>
      </c>
      <c r="IF73" s="6">
        <v>1125.0519999999999</v>
      </c>
      <c r="IG73" s="6">
        <v>1117.123</v>
      </c>
      <c r="IH73" s="6">
        <v>1124.8230000000001</v>
      </c>
      <c r="II73" s="6">
        <v>1107.6379999999999</v>
      </c>
      <c r="IJ73" s="6">
        <v>1112.441</v>
      </c>
      <c r="IK73" s="6">
        <v>1110.078</v>
      </c>
      <c r="IL73" s="6">
        <v>1105.1220000000001</v>
      </c>
      <c r="IM73" s="6">
        <v>1107.0429999999999</v>
      </c>
      <c r="IN73" s="6">
        <v>1103.1089999999999</v>
      </c>
      <c r="IO73" s="6">
        <v>1107.135</v>
      </c>
      <c r="IP73" s="6">
        <v>1088.2570000000001</v>
      </c>
      <c r="IQ73" s="6">
        <v>1103.46</v>
      </c>
      <c r="IR73" s="6">
        <v>1101.31</v>
      </c>
      <c r="IS73" s="6">
        <v>1093.4870000000001</v>
      </c>
      <c r="IT73" s="6">
        <v>1095.759</v>
      </c>
      <c r="IU73" s="6">
        <v>1090.3</v>
      </c>
      <c r="IV73" s="6">
        <v>1101.0809999999999</v>
      </c>
      <c r="IW73" s="6">
        <v>1083.7739999999999</v>
      </c>
      <c r="IX73" s="6">
        <v>1087.2809999999999</v>
      </c>
      <c r="IY73" s="6">
        <v>1086.8389999999999</v>
      </c>
      <c r="IZ73" s="6">
        <v>1083.835</v>
      </c>
      <c r="JA73" s="6">
        <v>1081.9739999999999</v>
      </c>
      <c r="JB73" s="6">
        <v>1075.4169999999999</v>
      </c>
      <c r="JC73" s="6">
        <v>1089.9490000000001</v>
      </c>
      <c r="JD73" s="6">
        <v>1078.0250000000001</v>
      </c>
      <c r="JE73" s="6">
        <v>1078.01</v>
      </c>
      <c r="JF73" s="6">
        <v>1074.03</v>
      </c>
      <c r="JG73" s="6">
        <v>1075.463</v>
      </c>
      <c r="JH73" s="6">
        <v>1076.866</v>
      </c>
      <c r="JI73" s="6">
        <v>1070.2629999999999</v>
      </c>
      <c r="JJ73" s="6">
        <v>1074.7159999999999</v>
      </c>
      <c r="JK73" s="6">
        <v>1058.491</v>
      </c>
      <c r="JL73" s="6">
        <v>1069.318</v>
      </c>
      <c r="JM73" s="6">
        <v>1068.799</v>
      </c>
      <c r="JN73" s="6">
        <v>1061.175</v>
      </c>
      <c r="JO73" s="6">
        <v>1061.663</v>
      </c>
      <c r="JP73" s="6">
        <v>1050.394</v>
      </c>
      <c r="JQ73" s="6">
        <v>1072.23</v>
      </c>
      <c r="JR73" s="6">
        <v>1053.1389999999999</v>
      </c>
      <c r="JS73" s="6">
        <v>1060.6869999999999</v>
      </c>
      <c r="JT73" s="6">
        <v>1060.367</v>
      </c>
      <c r="JU73" s="6">
        <v>1050.028</v>
      </c>
      <c r="JV73" s="6">
        <v>1053.6569999999999</v>
      </c>
      <c r="JW73" s="6">
        <v>1045.133</v>
      </c>
      <c r="JX73" s="6">
        <v>1051.1569999999999</v>
      </c>
      <c r="JY73" s="6">
        <v>1045.865</v>
      </c>
      <c r="JZ73" s="6">
        <v>1041.9770000000001</v>
      </c>
      <c r="KA73" s="6">
        <v>1045.9870000000001</v>
      </c>
      <c r="KB73" s="6">
        <v>1033.117</v>
      </c>
      <c r="KC73" s="6">
        <v>1042.1289999999999</v>
      </c>
      <c r="KD73" s="6">
        <v>1033.6659999999999</v>
      </c>
      <c r="KE73" s="6">
        <v>1038.3630000000001</v>
      </c>
      <c r="KF73" s="6">
        <v>1035.45</v>
      </c>
      <c r="KG73" s="6">
        <v>1033.0260000000001</v>
      </c>
      <c r="KH73" s="6">
        <v>1035.923</v>
      </c>
      <c r="KI73" s="6">
        <v>1029.4580000000001</v>
      </c>
      <c r="KJ73" s="6">
        <v>1038.4090000000001</v>
      </c>
      <c r="KK73" s="6">
        <v>1022.092</v>
      </c>
      <c r="KL73" s="6">
        <v>1032.538</v>
      </c>
      <c r="KM73" s="6">
        <v>1027.643</v>
      </c>
      <c r="KN73" s="6">
        <v>1027.3530000000001</v>
      </c>
      <c r="KO73" s="6">
        <v>1026.377</v>
      </c>
      <c r="KP73" s="6">
        <v>1019.5309999999999</v>
      </c>
      <c r="KQ73" s="6">
        <v>1026.9110000000001</v>
      </c>
      <c r="KR73" s="6">
        <v>1013.477</v>
      </c>
      <c r="KS73" s="6">
        <v>1021.437</v>
      </c>
      <c r="KT73" s="6">
        <v>1013.2329999999999</v>
      </c>
      <c r="KU73" s="6">
        <v>1021.376</v>
      </c>
      <c r="KV73" s="6">
        <v>1011.144</v>
      </c>
      <c r="KW73" s="6">
        <v>1009.04</v>
      </c>
      <c r="KX73" s="6">
        <v>1011.9829999999999</v>
      </c>
      <c r="KY73" s="6">
        <v>1011.403</v>
      </c>
      <c r="KZ73" s="6">
        <v>1015.703</v>
      </c>
      <c r="LA73" s="6">
        <v>1010.946</v>
      </c>
      <c r="LB73" s="6">
        <v>1014.117</v>
      </c>
      <c r="LC73" s="6">
        <v>1003.794</v>
      </c>
      <c r="LD73" s="6">
        <v>1001.979</v>
      </c>
      <c r="LE73" s="6">
        <v>1003.5650000000001</v>
      </c>
      <c r="LF73" s="6">
        <v>1001.385</v>
      </c>
      <c r="LG73" s="6">
        <v>1011.739</v>
      </c>
      <c r="LH73" s="6">
        <v>996.03200000000004</v>
      </c>
      <c r="LI73" s="6">
        <v>998.50300000000004</v>
      </c>
      <c r="LJ73" s="6">
        <v>997.98400000000004</v>
      </c>
      <c r="LK73" s="6">
        <v>1006.646</v>
      </c>
      <c r="LL73" s="6">
        <v>990.31399999999996</v>
      </c>
      <c r="LM73" s="6">
        <v>991.73199999999997</v>
      </c>
      <c r="LN73" s="6">
        <v>995.57500000000005</v>
      </c>
      <c r="LO73" s="6">
        <v>985.13</v>
      </c>
      <c r="LP73" s="6">
        <v>997.32899999999995</v>
      </c>
      <c r="LQ73" s="6">
        <v>980.78399999999999</v>
      </c>
      <c r="LR73" s="6">
        <v>990.13099999999997</v>
      </c>
      <c r="LS73" s="6">
        <v>981.60699999999997</v>
      </c>
      <c r="LT73" s="6">
        <v>989.50599999999997</v>
      </c>
      <c r="LU73" s="6">
        <v>984.76400000000001</v>
      </c>
      <c r="LV73" s="6">
        <v>978.14599999999996</v>
      </c>
      <c r="LW73" s="6">
        <v>988.91099999999994</v>
      </c>
      <c r="LX73" s="6">
        <v>977.96299999999997</v>
      </c>
      <c r="LY73" s="6">
        <v>978.74</v>
      </c>
      <c r="LZ73" s="6">
        <v>975.447</v>
      </c>
      <c r="MA73" s="6">
        <v>978.42</v>
      </c>
      <c r="MB73" s="6">
        <v>977.24599999999998</v>
      </c>
      <c r="MC73" s="6">
        <v>969.57600000000002</v>
      </c>
      <c r="MD73" s="6">
        <v>975.93499999999995</v>
      </c>
      <c r="ME73" s="6">
        <v>962.02800000000002</v>
      </c>
      <c r="MF73" s="6">
        <v>973.63199999999995</v>
      </c>
      <c r="MG73" s="6">
        <v>967.71500000000003</v>
      </c>
      <c r="MH73" s="6">
        <v>972.74800000000005</v>
      </c>
      <c r="MI73" s="6">
        <v>968.15800000000002</v>
      </c>
      <c r="MJ73" s="6">
        <v>958.10900000000004</v>
      </c>
      <c r="MK73" s="6">
        <v>970.399</v>
      </c>
      <c r="ML73" s="6">
        <v>958.38300000000004</v>
      </c>
      <c r="MM73" s="6">
        <v>977.24599999999998</v>
      </c>
      <c r="MN73" s="6">
        <v>956.03499999999997</v>
      </c>
      <c r="MO73" s="6">
        <v>960.18299999999999</v>
      </c>
      <c r="MP73" s="6">
        <v>958.96299999999997</v>
      </c>
      <c r="MQ73" s="6">
        <v>958.96299999999997</v>
      </c>
      <c r="MR73" s="6">
        <v>967.85299999999995</v>
      </c>
      <c r="MS73" s="6">
        <v>954.08299999999997</v>
      </c>
      <c r="MT73" s="6">
        <v>957.10199999999998</v>
      </c>
      <c r="MU73" s="6">
        <v>949.47799999999995</v>
      </c>
      <c r="MV73" s="6">
        <v>952.726</v>
      </c>
      <c r="MW73" s="6">
        <v>957.91099999999994</v>
      </c>
      <c r="MX73" s="6">
        <v>951.64300000000003</v>
      </c>
      <c r="MY73" s="6">
        <v>963.32399999999996</v>
      </c>
      <c r="MZ73" s="6">
        <v>946.596</v>
      </c>
    </row>
    <row r="74" spans="2:364">
      <c r="B74" s="5" t="s">
        <v>40</v>
      </c>
      <c r="D74" s="6" t="s">
        <v>400</v>
      </c>
      <c r="E74" s="6">
        <v>1332.5909999999999</v>
      </c>
      <c r="F74" s="6">
        <v>1338.317</v>
      </c>
      <c r="G74" s="6">
        <v>1338.5940000000001</v>
      </c>
      <c r="H74" s="6">
        <v>1338.366</v>
      </c>
      <c r="I74" s="6">
        <v>1328.8879999999999</v>
      </c>
      <c r="J74" s="6">
        <v>1329.6389999999999</v>
      </c>
      <c r="K74" s="6">
        <v>1335.69</v>
      </c>
      <c r="L74" s="6">
        <v>1330.373</v>
      </c>
      <c r="M74" s="6">
        <v>1342.933</v>
      </c>
      <c r="N74" s="6">
        <v>1339.85</v>
      </c>
      <c r="O74" s="6">
        <v>1341.905</v>
      </c>
      <c r="P74" s="6">
        <v>1293.556</v>
      </c>
      <c r="Q74" s="6">
        <v>1272.0889999999999</v>
      </c>
      <c r="R74" s="6">
        <v>1259.365</v>
      </c>
      <c r="S74" s="6">
        <v>1311.6790000000001</v>
      </c>
      <c r="T74" s="6">
        <v>1301.19</v>
      </c>
      <c r="U74" s="6">
        <v>1309.1669999999999</v>
      </c>
      <c r="V74" s="6">
        <v>1309.9659999999999</v>
      </c>
      <c r="W74" s="6">
        <v>1317.567</v>
      </c>
      <c r="X74" s="6">
        <v>1335.4459999999999</v>
      </c>
      <c r="Y74" s="6">
        <v>1344.5809999999999</v>
      </c>
      <c r="Z74" s="6">
        <v>1349.98</v>
      </c>
      <c r="AA74" s="6">
        <v>1374.09</v>
      </c>
      <c r="AB74" s="6">
        <v>1401.559</v>
      </c>
      <c r="AC74" s="6">
        <v>1419.5029999999999</v>
      </c>
      <c r="AD74" s="6">
        <v>1438.164</v>
      </c>
      <c r="AE74" s="6">
        <v>1462.3879999999999</v>
      </c>
      <c r="AF74" s="6">
        <v>1469.712</v>
      </c>
      <c r="AG74" s="6">
        <v>1505.7950000000001</v>
      </c>
      <c r="AH74" s="6">
        <v>1517.4749999999999</v>
      </c>
      <c r="AI74" s="6">
        <v>1543.395</v>
      </c>
      <c r="AJ74" s="6">
        <v>1557.26</v>
      </c>
      <c r="AK74" s="6">
        <v>1580.652</v>
      </c>
      <c r="AL74" s="6">
        <v>1609.3620000000001</v>
      </c>
      <c r="AM74" s="6">
        <v>1628.904</v>
      </c>
      <c r="AN74" s="6">
        <v>1655.558</v>
      </c>
      <c r="AO74" s="6">
        <v>1661.789</v>
      </c>
      <c r="AP74" s="6">
        <v>1689.4390000000001</v>
      </c>
      <c r="AQ74" s="6">
        <v>1696.4849999999999</v>
      </c>
      <c r="AR74" s="6">
        <v>1725.0319999999999</v>
      </c>
      <c r="AS74" s="6">
        <v>1728.115</v>
      </c>
      <c r="AT74" s="6">
        <v>1753.2850000000001</v>
      </c>
      <c r="AU74" s="6">
        <v>1771.7670000000001</v>
      </c>
      <c r="AV74" s="6">
        <v>1781.326</v>
      </c>
      <c r="AW74" s="6">
        <v>1809.432</v>
      </c>
      <c r="AX74" s="6">
        <v>1835.5150000000001</v>
      </c>
      <c r="AY74" s="6">
        <v>1851.126</v>
      </c>
      <c r="AZ74" s="6">
        <v>1876.328</v>
      </c>
      <c r="BA74" s="6">
        <v>1879.232</v>
      </c>
      <c r="BB74" s="6">
        <v>1886.5889999999999</v>
      </c>
      <c r="BC74" s="6">
        <v>1887.046</v>
      </c>
      <c r="BD74" s="6">
        <v>1918.7570000000001</v>
      </c>
      <c r="BE74" s="6">
        <v>1922.672</v>
      </c>
      <c r="BF74" s="6">
        <v>1952.49</v>
      </c>
      <c r="BG74" s="6">
        <v>1967.22</v>
      </c>
      <c r="BH74" s="6">
        <v>1979.079</v>
      </c>
      <c r="BI74" s="6">
        <v>1986.4849999999999</v>
      </c>
      <c r="BJ74" s="6">
        <v>2005.6849999999999</v>
      </c>
      <c r="BK74" s="6">
        <v>2019.4359999999999</v>
      </c>
      <c r="BL74" s="6">
        <v>2017.7719999999999</v>
      </c>
      <c r="BM74" s="6">
        <v>2026.4670000000001</v>
      </c>
      <c r="BN74" s="6">
        <v>2035.1279999999999</v>
      </c>
      <c r="BO74" s="6">
        <v>2039.1089999999999</v>
      </c>
      <c r="BP74" s="6">
        <v>2068.7809999999999</v>
      </c>
      <c r="BQ74" s="6">
        <v>2063.9690000000001</v>
      </c>
      <c r="BR74" s="6">
        <v>2070.2159999999999</v>
      </c>
      <c r="BS74" s="6">
        <v>2086.61</v>
      </c>
      <c r="BT74" s="6">
        <v>2093.9830000000002</v>
      </c>
      <c r="BU74" s="6">
        <v>2098.029</v>
      </c>
      <c r="BV74" s="6">
        <v>2105.3530000000001</v>
      </c>
      <c r="BW74" s="6">
        <v>2111.3229999999999</v>
      </c>
      <c r="BX74" s="6">
        <v>2115.7600000000002</v>
      </c>
      <c r="BY74" s="6">
        <v>2116.4450000000002</v>
      </c>
      <c r="BZ74" s="6">
        <v>2116.8040000000001</v>
      </c>
      <c r="CA74" s="6">
        <v>2118.1909999999998</v>
      </c>
      <c r="CB74" s="6">
        <v>2129.87</v>
      </c>
      <c r="CC74" s="6">
        <v>2144.0459999999998</v>
      </c>
      <c r="CD74" s="6">
        <v>2138.4830000000002</v>
      </c>
      <c r="CE74" s="6">
        <v>2147.569</v>
      </c>
      <c r="CF74" s="6">
        <v>2146.0360000000001</v>
      </c>
      <c r="CG74" s="6">
        <v>2148.8580000000002</v>
      </c>
      <c r="CH74" s="6">
        <v>2142.0880000000002</v>
      </c>
      <c r="CI74" s="6">
        <v>2141.1260000000002</v>
      </c>
      <c r="CJ74" s="6">
        <v>2147.308</v>
      </c>
      <c r="CK74" s="6">
        <v>2134.2579999999998</v>
      </c>
      <c r="CL74" s="6">
        <v>2132.79</v>
      </c>
      <c r="CM74" s="6">
        <v>2129.8049999999998</v>
      </c>
      <c r="CN74" s="6">
        <v>2137.6350000000002</v>
      </c>
      <c r="CO74" s="6">
        <v>2155.48</v>
      </c>
      <c r="CP74" s="6">
        <v>2145.7579999999998</v>
      </c>
      <c r="CQ74" s="6">
        <v>2146.3780000000002</v>
      </c>
      <c r="CR74" s="6">
        <v>2137.2600000000002</v>
      </c>
      <c r="CS74" s="6">
        <v>2129.3319999999999</v>
      </c>
      <c r="CT74" s="6">
        <v>2120.9470000000001</v>
      </c>
      <c r="CU74" s="6">
        <v>2122.8890000000001</v>
      </c>
      <c r="CV74" s="6">
        <v>2115.7600000000002</v>
      </c>
      <c r="CW74" s="6">
        <v>2115.9879999999998</v>
      </c>
      <c r="CX74" s="6">
        <v>2101.7150000000001</v>
      </c>
      <c r="CY74" s="6">
        <v>2096.6260000000002</v>
      </c>
      <c r="CZ74" s="6">
        <v>2094.9459999999999</v>
      </c>
      <c r="DA74" s="6">
        <v>2095.223</v>
      </c>
      <c r="DB74" s="6">
        <v>2089.7089999999998</v>
      </c>
      <c r="DC74" s="6">
        <v>2084.6849999999999</v>
      </c>
      <c r="DD74" s="6">
        <v>2082.8090000000002</v>
      </c>
      <c r="DE74" s="6">
        <v>2083.25</v>
      </c>
      <c r="DF74" s="6">
        <v>2067.6709999999998</v>
      </c>
      <c r="DG74" s="6">
        <v>2057.2150000000001</v>
      </c>
      <c r="DH74" s="6">
        <v>2055.9589999999998</v>
      </c>
      <c r="DI74" s="6">
        <v>2049.7930000000001</v>
      </c>
      <c r="DJ74" s="6">
        <v>2053.9690000000001</v>
      </c>
      <c r="DK74" s="6">
        <v>2044.7360000000001</v>
      </c>
      <c r="DL74" s="6">
        <v>2030.039</v>
      </c>
      <c r="DM74" s="6">
        <v>2042.3389999999999</v>
      </c>
      <c r="DN74" s="6">
        <v>2038.6849999999999</v>
      </c>
      <c r="DO74" s="6">
        <v>2024.6890000000001</v>
      </c>
      <c r="DP74" s="6">
        <v>2019.9090000000001</v>
      </c>
      <c r="DQ74" s="6">
        <v>2004.5920000000001</v>
      </c>
      <c r="DR74" s="6">
        <v>1990.1389999999999</v>
      </c>
      <c r="DS74" s="6">
        <v>1988.2470000000001</v>
      </c>
      <c r="DT74" s="6">
        <v>1976.8610000000001</v>
      </c>
      <c r="DU74" s="6">
        <v>1981.6569999999999</v>
      </c>
      <c r="DV74" s="6">
        <v>1967.1880000000001</v>
      </c>
      <c r="DW74" s="6">
        <v>1964.3489999999999</v>
      </c>
      <c r="DX74" s="6">
        <v>1970.972</v>
      </c>
      <c r="DY74" s="6">
        <v>1960.2059999999999</v>
      </c>
      <c r="DZ74" s="6">
        <v>1945.134</v>
      </c>
      <c r="EA74" s="6">
        <v>1944.22</v>
      </c>
      <c r="EB74" s="6">
        <v>1930.9749999999999</v>
      </c>
      <c r="EC74" s="6">
        <v>1912.2809999999999</v>
      </c>
      <c r="ED74" s="6">
        <v>1909.557</v>
      </c>
      <c r="EF74" s="6">
        <v>1437.5930000000001</v>
      </c>
      <c r="EG74" s="6">
        <v>1433.1479999999999</v>
      </c>
      <c r="EH74" s="6">
        <v>1413.0219999999999</v>
      </c>
      <c r="EI74" s="6">
        <v>1423.759</v>
      </c>
      <c r="EJ74" s="6">
        <v>1411.4010000000001</v>
      </c>
      <c r="EK74" s="6">
        <v>1424.529</v>
      </c>
      <c r="EL74" s="6">
        <v>1412.316</v>
      </c>
      <c r="EM74" s="6">
        <v>1399.8779999999999</v>
      </c>
      <c r="EN74" s="6">
        <v>1413.6320000000001</v>
      </c>
      <c r="EO74" s="6">
        <v>1394.3889999999999</v>
      </c>
      <c r="EP74" s="6">
        <v>1402.0450000000001</v>
      </c>
      <c r="EQ74" s="6">
        <v>1383.0909999999999</v>
      </c>
      <c r="ER74" s="6">
        <v>1397.1659999999999</v>
      </c>
      <c r="ES74" s="6">
        <v>1384.31</v>
      </c>
      <c r="ET74" s="6">
        <v>1380.09</v>
      </c>
      <c r="EU74" s="6">
        <v>1386.0920000000001</v>
      </c>
      <c r="EV74" s="6">
        <v>1371.921</v>
      </c>
      <c r="EW74" s="6">
        <v>1390.393</v>
      </c>
      <c r="EX74" s="6">
        <v>1368.5340000000001</v>
      </c>
      <c r="EY74" s="6">
        <v>1380.1859999999999</v>
      </c>
      <c r="EZ74" s="6">
        <v>1367.1220000000001</v>
      </c>
      <c r="FA74" s="6">
        <v>1374.2639999999999</v>
      </c>
      <c r="FB74" s="6">
        <v>1371.038</v>
      </c>
      <c r="FC74" s="6">
        <v>1357.6690000000001</v>
      </c>
      <c r="FD74" s="6">
        <v>1371.5029999999999</v>
      </c>
      <c r="FE74" s="6">
        <v>1352.5170000000001</v>
      </c>
      <c r="FF74" s="6">
        <v>1351.683</v>
      </c>
      <c r="FG74" s="6">
        <v>1351.2329999999999</v>
      </c>
      <c r="FH74" s="6">
        <v>1343.2090000000001</v>
      </c>
      <c r="FI74" s="6">
        <v>1354.01</v>
      </c>
      <c r="FJ74" s="6">
        <v>1336.837</v>
      </c>
      <c r="FK74" s="6">
        <v>1336.0989999999999</v>
      </c>
      <c r="FL74" s="6">
        <v>1334.1569999999999</v>
      </c>
      <c r="FM74" s="6">
        <v>1340.5609999999999</v>
      </c>
      <c r="FN74" s="6">
        <v>1333.6759999999999</v>
      </c>
      <c r="FO74" s="6">
        <v>1321.575</v>
      </c>
      <c r="FP74" s="6">
        <v>1331.1559999999999</v>
      </c>
      <c r="FQ74" s="6">
        <v>1319.472</v>
      </c>
      <c r="FR74" s="6">
        <v>1325.154</v>
      </c>
      <c r="FS74" s="6">
        <v>1315.2670000000001</v>
      </c>
      <c r="FT74" s="6">
        <v>1323.0989999999999</v>
      </c>
      <c r="FU74" s="6">
        <v>1321.3979999999999</v>
      </c>
      <c r="FV74" s="6">
        <v>1302.123</v>
      </c>
      <c r="FW74" s="6">
        <v>1316.84</v>
      </c>
      <c r="FX74" s="6">
        <v>1297.2760000000001</v>
      </c>
      <c r="FY74" s="6">
        <v>1309.249</v>
      </c>
      <c r="FZ74" s="6">
        <v>1299.154</v>
      </c>
      <c r="GA74" s="6">
        <v>1296.8589999999999</v>
      </c>
      <c r="GB74" s="6">
        <v>1299.684</v>
      </c>
      <c r="GC74" s="6">
        <v>1285.1110000000001</v>
      </c>
      <c r="GD74" s="6">
        <v>1289.6369999999999</v>
      </c>
      <c r="GE74" s="6">
        <v>1279.462</v>
      </c>
      <c r="GF74" s="6">
        <v>1289.4929999999999</v>
      </c>
      <c r="GG74" s="6">
        <v>1278.3230000000001</v>
      </c>
      <c r="GH74" s="6">
        <v>1290.2950000000001</v>
      </c>
      <c r="GI74" s="6">
        <v>1284.213</v>
      </c>
      <c r="GJ74" s="6">
        <v>1263.9749999999999</v>
      </c>
      <c r="GK74" s="6">
        <v>1284.8710000000001</v>
      </c>
      <c r="GL74" s="6">
        <v>1263.172</v>
      </c>
      <c r="GM74" s="6">
        <v>1272.6089999999999</v>
      </c>
      <c r="GN74" s="6">
        <v>1259.4970000000001</v>
      </c>
      <c r="GO74" s="6">
        <v>1258.4380000000001</v>
      </c>
      <c r="GP74" s="6">
        <v>1258.1010000000001</v>
      </c>
      <c r="GQ74" s="6">
        <v>1249.787</v>
      </c>
      <c r="GR74" s="6">
        <v>1262.306</v>
      </c>
      <c r="GS74" s="6">
        <v>1247.155</v>
      </c>
      <c r="GT74" s="6">
        <v>1257.6669999999999</v>
      </c>
      <c r="GU74" s="6">
        <v>1246.385</v>
      </c>
      <c r="GV74" s="6">
        <v>1242.6780000000001</v>
      </c>
      <c r="GW74" s="6">
        <v>1241.2170000000001</v>
      </c>
      <c r="GX74" s="6">
        <v>1237.6859999999999</v>
      </c>
      <c r="GY74" s="6">
        <v>1253.607</v>
      </c>
      <c r="GZ74" s="6">
        <v>1228.6510000000001</v>
      </c>
      <c r="HA74" s="6">
        <v>1231.9570000000001</v>
      </c>
      <c r="HB74" s="6">
        <v>1240.511</v>
      </c>
      <c r="HC74" s="6">
        <v>1229.758</v>
      </c>
      <c r="HD74" s="6">
        <v>1229.999</v>
      </c>
      <c r="HE74" s="6">
        <v>1222.873</v>
      </c>
      <c r="HF74" s="6">
        <v>1225.0719999999999</v>
      </c>
      <c r="HG74" s="6">
        <v>1225.521</v>
      </c>
      <c r="HH74" s="6">
        <v>1224.4459999999999</v>
      </c>
      <c r="HI74" s="6">
        <v>1222.761</v>
      </c>
      <c r="HJ74" s="6">
        <v>1214.479</v>
      </c>
      <c r="HK74" s="6">
        <v>1212.152</v>
      </c>
      <c r="HL74" s="6">
        <v>1204.24</v>
      </c>
      <c r="HM74" s="6">
        <v>1214.4960000000001</v>
      </c>
      <c r="HN74" s="6">
        <v>1211.1890000000001</v>
      </c>
      <c r="HO74" s="6">
        <v>1206.4549999999999</v>
      </c>
      <c r="HP74" s="6">
        <v>1209.376</v>
      </c>
      <c r="HQ74" s="6">
        <v>1198.703</v>
      </c>
      <c r="HR74" s="6">
        <v>1200.0999999999999</v>
      </c>
      <c r="HS74" s="6">
        <v>1196.9860000000001</v>
      </c>
      <c r="HT74" s="6">
        <v>1205.701</v>
      </c>
      <c r="HU74" s="6">
        <v>1194.643</v>
      </c>
      <c r="HV74" s="6">
        <v>1193.471</v>
      </c>
      <c r="HW74" s="6">
        <v>1196.0070000000001</v>
      </c>
      <c r="HX74" s="6">
        <v>1183.8900000000001</v>
      </c>
      <c r="HY74" s="6">
        <v>1183.954</v>
      </c>
      <c r="HZ74" s="6">
        <v>1186.329</v>
      </c>
      <c r="IA74" s="6">
        <v>1187.5650000000001</v>
      </c>
      <c r="IB74" s="6">
        <v>1167.1669999999999</v>
      </c>
      <c r="IC74" s="6">
        <v>1186.1369999999999</v>
      </c>
      <c r="ID74" s="6">
        <v>1172.72</v>
      </c>
      <c r="IE74" s="6">
        <v>1174.5170000000001</v>
      </c>
      <c r="IF74" s="6">
        <v>1175.817</v>
      </c>
      <c r="IG74" s="6">
        <v>1170.682</v>
      </c>
      <c r="IH74" s="6">
        <v>1172.0940000000001</v>
      </c>
      <c r="II74" s="6">
        <v>1163.123</v>
      </c>
      <c r="IJ74" s="6">
        <v>1177.4380000000001</v>
      </c>
      <c r="IK74" s="6">
        <v>1164.9359999999999</v>
      </c>
      <c r="IL74" s="6">
        <v>1165.979</v>
      </c>
      <c r="IM74" s="6">
        <v>1167.729</v>
      </c>
      <c r="IN74" s="6">
        <v>1163.684</v>
      </c>
      <c r="IO74" s="6">
        <v>1161.2449999999999</v>
      </c>
      <c r="IP74" s="6">
        <v>1148.47</v>
      </c>
      <c r="IQ74" s="6">
        <v>1155.3389999999999</v>
      </c>
      <c r="IR74" s="6">
        <v>1146.0139999999999</v>
      </c>
      <c r="IS74" s="6">
        <v>1149.6410000000001</v>
      </c>
      <c r="IT74" s="6">
        <v>1146.8009999999999</v>
      </c>
      <c r="IU74" s="6">
        <v>1139.3699999999999</v>
      </c>
      <c r="IV74" s="6">
        <v>1152.482</v>
      </c>
      <c r="IW74" s="6">
        <v>1140.2850000000001</v>
      </c>
      <c r="IX74" s="6">
        <v>1140.365</v>
      </c>
      <c r="IY74" s="6">
        <v>1137.8610000000001</v>
      </c>
      <c r="IZ74" s="6">
        <v>1133.7850000000001</v>
      </c>
      <c r="JA74" s="6">
        <v>1140.2529999999999</v>
      </c>
      <c r="JB74" s="6">
        <v>1128.4079999999999</v>
      </c>
      <c r="JC74" s="6">
        <v>1141.0709999999999</v>
      </c>
      <c r="JD74" s="6">
        <v>1125.279</v>
      </c>
      <c r="JE74" s="6">
        <v>1133.769</v>
      </c>
      <c r="JF74" s="6">
        <v>1123.7059999999999</v>
      </c>
      <c r="JG74" s="6">
        <v>1120.528</v>
      </c>
      <c r="JH74" s="6">
        <v>1120.9939999999999</v>
      </c>
      <c r="JI74" s="6">
        <v>1116.3879999999999</v>
      </c>
      <c r="JJ74" s="6">
        <v>1125.68</v>
      </c>
      <c r="JK74" s="6">
        <v>1116.693</v>
      </c>
      <c r="JL74" s="6">
        <v>1121.6679999999999</v>
      </c>
      <c r="JM74" s="6">
        <v>1118.9559999999999</v>
      </c>
      <c r="JN74" s="6">
        <v>1114.125</v>
      </c>
      <c r="JO74" s="6">
        <v>1116.6120000000001</v>
      </c>
      <c r="JP74" s="6">
        <v>1109.9839999999999</v>
      </c>
      <c r="JQ74" s="6">
        <v>1121.7</v>
      </c>
      <c r="JR74" s="6">
        <v>1098.06</v>
      </c>
      <c r="JS74" s="6">
        <v>1106.0999999999999</v>
      </c>
      <c r="JT74" s="6">
        <v>1105.5060000000001</v>
      </c>
      <c r="JU74" s="6">
        <v>1100.0820000000001</v>
      </c>
      <c r="JV74" s="6">
        <v>1104.6880000000001</v>
      </c>
      <c r="JW74" s="6">
        <v>1094.5930000000001</v>
      </c>
      <c r="JX74" s="6">
        <v>1104.239</v>
      </c>
      <c r="JY74" s="6">
        <v>1093.9190000000001</v>
      </c>
      <c r="JZ74" s="6">
        <v>1100.018</v>
      </c>
      <c r="KA74" s="6">
        <v>1100.7080000000001</v>
      </c>
      <c r="KB74" s="6">
        <v>1087.7239999999999</v>
      </c>
      <c r="KC74" s="6">
        <v>1096.6469999999999</v>
      </c>
      <c r="KD74" s="6">
        <v>1086.232</v>
      </c>
      <c r="KE74" s="6">
        <v>1090.5650000000001</v>
      </c>
      <c r="KF74" s="6">
        <v>1086.44</v>
      </c>
      <c r="KG74" s="6">
        <v>1086.97</v>
      </c>
      <c r="KH74" s="6">
        <v>1083.7919999999999</v>
      </c>
      <c r="KI74" s="6">
        <v>1076.297</v>
      </c>
      <c r="KJ74" s="6">
        <v>1091.7850000000001</v>
      </c>
      <c r="KK74" s="6">
        <v>1070.8240000000001</v>
      </c>
      <c r="KL74" s="6">
        <v>1084.386</v>
      </c>
      <c r="KM74" s="6">
        <v>1076.971</v>
      </c>
      <c r="KN74" s="6">
        <v>1077.5329999999999</v>
      </c>
      <c r="KO74" s="6">
        <v>1072.4780000000001</v>
      </c>
      <c r="KP74" s="6">
        <v>1066.5550000000001</v>
      </c>
      <c r="KQ74" s="6">
        <v>1079.2819999999999</v>
      </c>
      <c r="KR74" s="6">
        <v>1071.6110000000001</v>
      </c>
      <c r="KS74" s="6">
        <v>1074.403</v>
      </c>
      <c r="KT74" s="6">
        <v>1068.4010000000001</v>
      </c>
      <c r="KU74" s="6">
        <v>1070.616</v>
      </c>
      <c r="KV74" s="6">
        <v>1065.6410000000001</v>
      </c>
      <c r="KW74" s="6">
        <v>1063.634</v>
      </c>
      <c r="KX74" s="6">
        <v>1064.4849999999999</v>
      </c>
      <c r="KY74" s="6">
        <v>1052.8009999999999</v>
      </c>
      <c r="KZ74" s="6">
        <v>1072.1079999999999</v>
      </c>
      <c r="LA74" s="6">
        <v>1061.8050000000001</v>
      </c>
      <c r="LB74" s="6">
        <v>1055.53</v>
      </c>
      <c r="LC74" s="6">
        <v>1055.7539999999999</v>
      </c>
      <c r="LD74" s="6">
        <v>1050.2170000000001</v>
      </c>
      <c r="LE74" s="6">
        <v>1057.616</v>
      </c>
      <c r="LF74" s="6">
        <v>1047.9549999999999</v>
      </c>
      <c r="LG74" s="6">
        <v>1059.3489999999999</v>
      </c>
      <c r="LH74" s="6">
        <v>1045.6110000000001</v>
      </c>
      <c r="LI74" s="6">
        <v>1047.6010000000001</v>
      </c>
      <c r="LJ74" s="6">
        <v>1049.848</v>
      </c>
      <c r="LK74" s="6">
        <v>1049.8800000000001</v>
      </c>
      <c r="LL74" s="6">
        <v>1040.1869999999999</v>
      </c>
      <c r="LM74" s="6">
        <v>1043.7819999999999</v>
      </c>
      <c r="LN74" s="6">
        <v>1036.319</v>
      </c>
      <c r="LO74" s="6">
        <v>1034.778</v>
      </c>
      <c r="LP74" s="6">
        <v>1045.643</v>
      </c>
      <c r="LQ74" s="6">
        <v>1038.71</v>
      </c>
      <c r="LR74" s="6">
        <v>1043.461</v>
      </c>
      <c r="LS74" s="6">
        <v>1031.777</v>
      </c>
      <c r="LT74" s="6">
        <v>1039.8019999999999</v>
      </c>
      <c r="LU74" s="6">
        <v>1029.2729999999999</v>
      </c>
      <c r="LV74" s="6">
        <v>1027.8610000000001</v>
      </c>
      <c r="LW74" s="6">
        <v>1033.751</v>
      </c>
      <c r="LX74" s="6">
        <v>1025.566</v>
      </c>
      <c r="LY74" s="6">
        <v>1040.4280000000001</v>
      </c>
      <c r="LZ74" s="6">
        <v>1023.961</v>
      </c>
      <c r="MA74" s="6">
        <v>1022.485</v>
      </c>
      <c r="MB74" s="6">
        <v>1026.9780000000001</v>
      </c>
      <c r="MC74" s="6">
        <v>1017.349</v>
      </c>
      <c r="MD74" s="6">
        <v>1029.578</v>
      </c>
      <c r="ME74" s="6">
        <v>1019.58</v>
      </c>
      <c r="MF74" s="6">
        <v>1023.913</v>
      </c>
      <c r="MG74" s="6">
        <v>1017.606</v>
      </c>
      <c r="MH74" s="6">
        <v>1020.607</v>
      </c>
      <c r="MI74" s="6">
        <v>1018.521</v>
      </c>
      <c r="MJ74" s="6">
        <v>1008.41</v>
      </c>
      <c r="MK74" s="6">
        <v>1012.101</v>
      </c>
      <c r="ML74" s="6">
        <v>1004.702</v>
      </c>
      <c r="MM74" s="6">
        <v>1023.576</v>
      </c>
      <c r="MN74" s="6">
        <v>1004.0119999999999</v>
      </c>
      <c r="MO74" s="6">
        <v>1006.323</v>
      </c>
      <c r="MP74" s="6">
        <v>1011.539</v>
      </c>
      <c r="MQ74" s="6">
        <v>1002.263</v>
      </c>
      <c r="MR74" s="6">
        <v>1009.902</v>
      </c>
      <c r="MS74" s="6">
        <v>996.85400000000004</v>
      </c>
      <c r="MT74" s="6">
        <v>1008.522</v>
      </c>
      <c r="MU74" s="6">
        <v>1002.327</v>
      </c>
      <c r="MV74" s="6">
        <v>997.52800000000002</v>
      </c>
      <c r="MW74" s="6">
        <v>1007.688</v>
      </c>
      <c r="MX74" s="6">
        <v>991.221</v>
      </c>
      <c r="MY74" s="6">
        <v>1006.676</v>
      </c>
      <c r="MZ74" s="6">
        <v>996.90300000000002</v>
      </c>
    </row>
    <row r="75" spans="2:364">
      <c r="B75" s="5" t="s">
        <v>41</v>
      </c>
      <c r="D75" s="6" t="s">
        <v>524</v>
      </c>
      <c r="E75" s="6">
        <v>1</v>
      </c>
      <c r="F75" s="6">
        <v>0.998</v>
      </c>
      <c r="G75" s="6">
        <v>1.0049999999999999</v>
      </c>
      <c r="H75" s="6">
        <v>1.004</v>
      </c>
      <c r="I75" s="6">
        <v>0.998</v>
      </c>
      <c r="J75" s="6">
        <v>0.997</v>
      </c>
      <c r="K75" s="6">
        <v>1.002</v>
      </c>
      <c r="L75" s="6">
        <v>1</v>
      </c>
      <c r="M75" s="6">
        <v>0.997</v>
      </c>
      <c r="N75" s="6">
        <v>1.008</v>
      </c>
      <c r="O75" s="6">
        <v>1.0129999999999999</v>
      </c>
      <c r="P75" s="6">
        <v>0.96599999999999997</v>
      </c>
      <c r="Q75" s="6">
        <v>0.94399999999999995</v>
      </c>
      <c r="R75" s="6">
        <v>0.94399999999999995</v>
      </c>
      <c r="S75" s="6">
        <v>0.97299999999999998</v>
      </c>
      <c r="T75" s="6">
        <v>0.97399999999999998</v>
      </c>
      <c r="U75" s="6">
        <v>0.97599999999999998</v>
      </c>
      <c r="V75" s="6">
        <v>0.97499999999999998</v>
      </c>
      <c r="W75" s="6">
        <v>0.98299999999999998</v>
      </c>
      <c r="X75" s="6">
        <v>1</v>
      </c>
      <c r="Y75" s="6">
        <v>1.0069999999999999</v>
      </c>
      <c r="Z75" s="6">
        <v>1.022</v>
      </c>
      <c r="AA75" s="6">
        <v>1.0409999999999999</v>
      </c>
      <c r="AB75" s="6">
        <v>1.0569999999999999</v>
      </c>
      <c r="AC75" s="6">
        <v>1.0780000000000001</v>
      </c>
      <c r="AD75" s="6">
        <v>1.0900000000000001</v>
      </c>
      <c r="AE75" s="6">
        <v>1.113</v>
      </c>
      <c r="AF75" s="6">
        <v>1.1220000000000001</v>
      </c>
      <c r="AG75" s="6">
        <v>1.1539999999999999</v>
      </c>
      <c r="AH75" s="6">
        <v>1.1639999999999999</v>
      </c>
      <c r="AI75" s="6">
        <v>1.1850000000000001</v>
      </c>
      <c r="AJ75" s="6">
        <v>1.1970000000000001</v>
      </c>
      <c r="AK75" s="6">
        <v>1.21</v>
      </c>
      <c r="AL75" s="6">
        <v>1.2250000000000001</v>
      </c>
      <c r="AM75" s="6">
        <v>1.25</v>
      </c>
      <c r="AN75" s="6">
        <v>1.2629999999999999</v>
      </c>
      <c r="AO75" s="6">
        <v>1.2829999999999999</v>
      </c>
      <c r="AP75" s="6">
        <v>1.3080000000000001</v>
      </c>
      <c r="AQ75" s="6">
        <v>1.3069999999999999</v>
      </c>
      <c r="AR75" s="6">
        <v>1.323</v>
      </c>
      <c r="AS75" s="6">
        <v>1.333</v>
      </c>
      <c r="AT75" s="6">
        <v>1.339</v>
      </c>
      <c r="AU75" s="6">
        <v>1.353</v>
      </c>
      <c r="AV75" s="6">
        <v>1.3680000000000001</v>
      </c>
      <c r="AW75" s="6">
        <v>1.385</v>
      </c>
      <c r="AX75" s="6">
        <v>1.3979999999999999</v>
      </c>
      <c r="AY75" s="6">
        <v>1.4079999999999999</v>
      </c>
      <c r="AZ75" s="6">
        <v>1.4219999999999999</v>
      </c>
      <c r="BA75" s="6">
        <v>1.4330000000000001</v>
      </c>
      <c r="BB75" s="6">
        <v>1.448</v>
      </c>
      <c r="BC75" s="6">
        <v>1.4530000000000001</v>
      </c>
      <c r="BD75" s="6">
        <v>1.468</v>
      </c>
      <c r="BE75" s="6">
        <v>1.46</v>
      </c>
      <c r="BF75" s="6">
        <v>1.486</v>
      </c>
      <c r="BG75" s="6">
        <v>1.4970000000000001</v>
      </c>
      <c r="BH75" s="6">
        <v>1.5069999999999999</v>
      </c>
      <c r="BI75" s="6">
        <v>1.512</v>
      </c>
      <c r="BJ75" s="6">
        <v>1.5309999999999999</v>
      </c>
      <c r="BK75" s="6">
        <v>1.532</v>
      </c>
      <c r="BL75" s="6">
        <v>1.536</v>
      </c>
      <c r="BM75" s="6">
        <v>1.5409999999999999</v>
      </c>
      <c r="BN75" s="6">
        <v>1.55</v>
      </c>
      <c r="BO75" s="6">
        <v>1.5409999999999999</v>
      </c>
      <c r="BP75" s="6">
        <v>1.554</v>
      </c>
      <c r="BQ75" s="6">
        <v>1.571</v>
      </c>
      <c r="BR75" s="6">
        <v>1.575</v>
      </c>
      <c r="BS75" s="6">
        <v>1.577</v>
      </c>
      <c r="BT75" s="6">
        <v>1.5840000000000001</v>
      </c>
      <c r="BU75" s="6">
        <v>1.59</v>
      </c>
      <c r="BV75" s="6">
        <v>1.5880000000000001</v>
      </c>
      <c r="BW75" s="6">
        <v>1.5840000000000001</v>
      </c>
      <c r="BX75" s="6">
        <v>1.5860000000000001</v>
      </c>
      <c r="BY75" s="6">
        <v>1.5820000000000001</v>
      </c>
      <c r="BZ75" s="6">
        <v>1.5840000000000001</v>
      </c>
      <c r="CA75" s="6">
        <v>1.593</v>
      </c>
      <c r="CB75" s="6">
        <v>1.589</v>
      </c>
      <c r="CC75" s="6">
        <v>1.607</v>
      </c>
      <c r="CD75" s="6">
        <v>1.603</v>
      </c>
      <c r="CE75" s="6">
        <v>1.6120000000000001</v>
      </c>
      <c r="CF75" s="6">
        <v>1.609</v>
      </c>
      <c r="CG75" s="6">
        <v>1.5980000000000001</v>
      </c>
      <c r="CH75" s="6">
        <v>1.5980000000000001</v>
      </c>
      <c r="CI75" s="6">
        <v>1.593</v>
      </c>
      <c r="CJ75" s="6">
        <v>1.593</v>
      </c>
      <c r="CK75" s="6">
        <v>1.595</v>
      </c>
      <c r="CL75" s="6">
        <v>1.595</v>
      </c>
      <c r="CM75" s="6">
        <v>1.59</v>
      </c>
      <c r="CN75" s="6">
        <v>1.595</v>
      </c>
      <c r="CO75" s="6">
        <v>1.5980000000000001</v>
      </c>
      <c r="CP75" s="6">
        <v>1.589</v>
      </c>
      <c r="CQ75" s="6">
        <v>1.5860000000000001</v>
      </c>
      <c r="CR75" s="6">
        <v>1.579</v>
      </c>
      <c r="CS75" s="6">
        <v>1.589</v>
      </c>
      <c r="CT75" s="6">
        <v>1.589</v>
      </c>
      <c r="CU75" s="6">
        <v>1.5840000000000001</v>
      </c>
      <c r="CV75" s="6">
        <v>1.5740000000000001</v>
      </c>
      <c r="CW75" s="6">
        <v>1.5660000000000001</v>
      </c>
      <c r="CX75" s="6">
        <v>1.5549999999999999</v>
      </c>
      <c r="CY75" s="6">
        <v>1.5549999999999999</v>
      </c>
      <c r="CZ75" s="6">
        <v>1.544</v>
      </c>
      <c r="DA75" s="6">
        <v>1.5569999999999999</v>
      </c>
      <c r="DB75" s="6">
        <v>1.5549999999999999</v>
      </c>
      <c r="DC75" s="6">
        <v>1.5489999999999999</v>
      </c>
      <c r="DD75" s="6">
        <v>1.5489999999999999</v>
      </c>
      <c r="DE75" s="6">
        <v>1.5409999999999999</v>
      </c>
      <c r="DF75" s="6">
        <v>1.5349999999999999</v>
      </c>
      <c r="DG75" s="6">
        <v>1.5249999999999999</v>
      </c>
      <c r="DH75" s="6">
        <v>1.524</v>
      </c>
      <c r="DI75" s="6">
        <v>1.516</v>
      </c>
      <c r="DJ75" s="6">
        <v>1.5149999999999999</v>
      </c>
      <c r="DK75" s="6">
        <v>1.5109999999999999</v>
      </c>
      <c r="DL75" s="6">
        <v>1.502</v>
      </c>
      <c r="DM75" s="6">
        <v>1.5069999999999999</v>
      </c>
      <c r="DN75" s="6">
        <v>1.4990000000000001</v>
      </c>
      <c r="DO75" s="6">
        <v>1.4950000000000001</v>
      </c>
      <c r="DP75" s="6">
        <v>1.4910000000000001</v>
      </c>
      <c r="DQ75" s="6">
        <v>1.4810000000000001</v>
      </c>
      <c r="DR75" s="6">
        <v>1.4650000000000001</v>
      </c>
      <c r="DS75" s="6">
        <v>1.4690000000000001</v>
      </c>
      <c r="DT75" s="6">
        <v>1.4650000000000001</v>
      </c>
      <c r="DU75" s="6">
        <v>1.462</v>
      </c>
      <c r="DV75" s="6">
        <v>1.45</v>
      </c>
      <c r="DW75" s="6">
        <v>1.4490000000000001</v>
      </c>
      <c r="DX75" s="6">
        <v>1.4470000000000001</v>
      </c>
      <c r="DY75" s="6">
        <v>1.4430000000000001</v>
      </c>
      <c r="DZ75" s="6">
        <v>1.4339999999999999</v>
      </c>
      <c r="EA75" s="6">
        <v>1.421</v>
      </c>
      <c r="EB75" s="6">
        <v>1.4239999999999999</v>
      </c>
      <c r="EC75" s="6">
        <v>1.4119999999999999</v>
      </c>
      <c r="ED75" s="6">
        <v>1.4119999999999999</v>
      </c>
      <c r="EF75" s="6">
        <v>1437.778</v>
      </c>
      <c r="EG75" s="6">
        <v>1429.807</v>
      </c>
      <c r="EH75" s="6">
        <v>1428.9739999999999</v>
      </c>
      <c r="EI75" s="6">
        <v>1436.961</v>
      </c>
      <c r="EJ75" s="6">
        <v>1421.819</v>
      </c>
      <c r="EK75" s="6">
        <v>1423.143</v>
      </c>
      <c r="EL75" s="6">
        <v>1410.5820000000001</v>
      </c>
      <c r="EM75" s="6">
        <v>1411.415</v>
      </c>
      <c r="EN75" s="6">
        <v>1416.037</v>
      </c>
      <c r="EO75" s="6">
        <v>1399.752</v>
      </c>
      <c r="EP75" s="6">
        <v>1405.8610000000001</v>
      </c>
      <c r="EQ75" s="6">
        <v>1396.5340000000001</v>
      </c>
      <c r="ER75" s="6">
        <v>1412.934</v>
      </c>
      <c r="ES75" s="6">
        <v>1393.4960000000001</v>
      </c>
      <c r="ET75" s="6">
        <v>1395.0150000000001</v>
      </c>
      <c r="EU75" s="6">
        <v>1408.0820000000001</v>
      </c>
      <c r="EV75" s="6">
        <v>1384.5119999999999</v>
      </c>
      <c r="EW75" s="6">
        <v>1391.0619999999999</v>
      </c>
      <c r="EX75" s="6">
        <v>1366.414</v>
      </c>
      <c r="EY75" s="6">
        <v>1389.8209999999999</v>
      </c>
      <c r="EZ75" s="6">
        <v>1368.3910000000001</v>
      </c>
      <c r="FA75" s="6">
        <v>1370.9880000000001</v>
      </c>
      <c r="FB75" s="6">
        <v>1365.8420000000001</v>
      </c>
      <c r="FC75" s="6">
        <v>1357.9860000000001</v>
      </c>
      <c r="FD75" s="6">
        <v>1378.828</v>
      </c>
      <c r="FE75" s="6">
        <v>1353.723</v>
      </c>
      <c r="FF75" s="6">
        <v>1363.654</v>
      </c>
      <c r="FG75" s="6">
        <v>1354</v>
      </c>
      <c r="FH75" s="6">
        <v>1355.2909999999999</v>
      </c>
      <c r="FI75" s="6">
        <v>1354.931</v>
      </c>
      <c r="FJ75" s="6">
        <v>1337.143</v>
      </c>
      <c r="FK75" s="6">
        <v>1354.817</v>
      </c>
      <c r="FL75" s="6">
        <v>1338.5809999999999</v>
      </c>
      <c r="FM75" s="6">
        <v>1348.12</v>
      </c>
      <c r="FN75" s="6">
        <v>1333.4680000000001</v>
      </c>
      <c r="FO75" s="6">
        <v>1329.287</v>
      </c>
      <c r="FP75" s="6">
        <v>1337.3389999999999</v>
      </c>
      <c r="FQ75" s="6">
        <v>1323.537</v>
      </c>
      <c r="FR75" s="6">
        <v>1332.88</v>
      </c>
      <c r="FS75" s="6">
        <v>1324.223</v>
      </c>
      <c r="FT75" s="6">
        <v>1324.0429999999999</v>
      </c>
      <c r="FU75" s="6">
        <v>1322.165</v>
      </c>
      <c r="FV75" s="6">
        <v>1311.009</v>
      </c>
      <c r="FW75" s="6">
        <v>1322.4749999999999</v>
      </c>
      <c r="FX75" s="6">
        <v>1310.9269999999999</v>
      </c>
      <c r="FY75" s="6">
        <v>1316.105</v>
      </c>
      <c r="FZ75" s="6">
        <v>1312.577</v>
      </c>
      <c r="GA75" s="6">
        <v>1299.6079999999999</v>
      </c>
      <c r="GB75" s="6">
        <v>1307.0229999999999</v>
      </c>
      <c r="GC75" s="6">
        <v>1289.0070000000001</v>
      </c>
      <c r="GD75" s="6">
        <v>1302.76</v>
      </c>
      <c r="GE75" s="6">
        <v>1280.644</v>
      </c>
      <c r="GF75" s="6">
        <v>1297.0429999999999</v>
      </c>
      <c r="GG75" s="6">
        <v>1282.2439999999999</v>
      </c>
      <c r="GH75" s="6">
        <v>1286.2460000000001</v>
      </c>
      <c r="GI75" s="6">
        <v>1291.49</v>
      </c>
      <c r="GJ75" s="6">
        <v>1267.4459999999999</v>
      </c>
      <c r="GK75" s="6">
        <v>1283.845</v>
      </c>
      <c r="GL75" s="6">
        <v>1273.702</v>
      </c>
      <c r="GM75" s="6">
        <v>1280.4639999999999</v>
      </c>
      <c r="GN75" s="6">
        <v>1275.972</v>
      </c>
      <c r="GO75" s="6">
        <v>1271.807</v>
      </c>
      <c r="GP75" s="6">
        <v>1268.9649999999999</v>
      </c>
      <c r="GQ75" s="6">
        <v>1268.4749999999999</v>
      </c>
      <c r="GR75" s="6">
        <v>1266.5150000000001</v>
      </c>
      <c r="GS75" s="6">
        <v>1256.7470000000001</v>
      </c>
      <c r="GT75" s="6">
        <v>1258.0540000000001</v>
      </c>
      <c r="GU75" s="6">
        <v>1265.3710000000001</v>
      </c>
      <c r="GV75" s="6">
        <v>1252.451</v>
      </c>
      <c r="GW75" s="6">
        <v>1263.8030000000001</v>
      </c>
      <c r="GX75" s="6">
        <v>1240.0039999999999</v>
      </c>
      <c r="GY75" s="6">
        <v>1250.703</v>
      </c>
      <c r="GZ75" s="6">
        <v>1246.146</v>
      </c>
      <c r="HA75" s="6">
        <v>1253.7249999999999</v>
      </c>
      <c r="HB75" s="6">
        <v>1251.079</v>
      </c>
      <c r="HC75" s="6">
        <v>1231.462</v>
      </c>
      <c r="HD75" s="6">
        <v>1245.1659999999999</v>
      </c>
      <c r="HE75" s="6">
        <v>1229.5999999999999</v>
      </c>
      <c r="HF75" s="6">
        <v>1237.914</v>
      </c>
      <c r="HG75" s="6">
        <v>1222.69</v>
      </c>
      <c r="HH75" s="6">
        <v>1225.4670000000001</v>
      </c>
      <c r="HI75" s="6">
        <v>1229.404</v>
      </c>
      <c r="HJ75" s="6">
        <v>1224.144</v>
      </c>
      <c r="HK75" s="6">
        <v>1227.95</v>
      </c>
      <c r="HL75" s="6">
        <v>1215.846</v>
      </c>
      <c r="HM75" s="6">
        <v>1230.7270000000001</v>
      </c>
      <c r="HN75" s="6">
        <v>1214.9639999999999</v>
      </c>
      <c r="HO75" s="6">
        <v>1215.732</v>
      </c>
      <c r="HP75" s="6">
        <v>1215.634</v>
      </c>
      <c r="HQ75" s="6">
        <v>1204.576</v>
      </c>
      <c r="HR75" s="6">
        <v>1210.8969999999999</v>
      </c>
      <c r="HS75" s="6">
        <v>1206.8140000000001</v>
      </c>
      <c r="HT75" s="6">
        <v>1208.741</v>
      </c>
      <c r="HU75" s="6">
        <v>1198.107</v>
      </c>
      <c r="HV75" s="6">
        <v>1203.53</v>
      </c>
      <c r="HW75" s="6">
        <v>1214.6379999999999</v>
      </c>
      <c r="HX75" s="6">
        <v>1191.5740000000001</v>
      </c>
      <c r="HY75" s="6">
        <v>1201.44</v>
      </c>
      <c r="HZ75" s="6">
        <v>1191.2470000000001</v>
      </c>
      <c r="IA75" s="6">
        <v>1196.4580000000001</v>
      </c>
      <c r="IB75" s="6">
        <v>1187.654</v>
      </c>
      <c r="IC75" s="6">
        <v>1200.721</v>
      </c>
      <c r="ID75" s="6">
        <v>1184.403</v>
      </c>
      <c r="IE75" s="6">
        <v>1193.942</v>
      </c>
      <c r="IF75" s="6">
        <v>1182.165</v>
      </c>
      <c r="IG75" s="6">
        <v>1178.5060000000001</v>
      </c>
      <c r="IH75" s="6">
        <v>1186.4290000000001</v>
      </c>
      <c r="II75" s="6">
        <v>1161.143</v>
      </c>
      <c r="IJ75" s="6">
        <v>1173.0999999999999</v>
      </c>
      <c r="IK75" s="6">
        <v>1168.9349999999999</v>
      </c>
      <c r="IL75" s="6">
        <v>1169.8820000000001</v>
      </c>
      <c r="IM75" s="6">
        <v>1167.367</v>
      </c>
      <c r="IN75" s="6">
        <v>1162.1400000000001</v>
      </c>
      <c r="IO75" s="6">
        <v>1165.211</v>
      </c>
      <c r="IP75" s="6">
        <v>1157.55</v>
      </c>
      <c r="IQ75" s="6">
        <v>1175.8109999999999</v>
      </c>
      <c r="IR75" s="6">
        <v>1153.0740000000001</v>
      </c>
      <c r="IS75" s="6">
        <v>1157.6969999999999</v>
      </c>
      <c r="IT75" s="6">
        <v>1159.739</v>
      </c>
      <c r="IU75" s="6">
        <v>1157.5329999999999</v>
      </c>
      <c r="IV75" s="6">
        <v>1157.893</v>
      </c>
      <c r="IW75" s="6">
        <v>1146.8510000000001</v>
      </c>
      <c r="IX75" s="6">
        <v>1148.55</v>
      </c>
      <c r="IY75" s="6">
        <v>1146.5409999999999</v>
      </c>
      <c r="IZ75" s="6">
        <v>1149.873</v>
      </c>
      <c r="JA75" s="6">
        <v>1146.6220000000001</v>
      </c>
      <c r="JB75" s="6">
        <v>1136.6420000000001</v>
      </c>
      <c r="JC75" s="6">
        <v>1139.337</v>
      </c>
      <c r="JD75" s="6">
        <v>1130.403</v>
      </c>
      <c r="JE75" s="6">
        <v>1140.8399999999999</v>
      </c>
      <c r="JF75" s="6">
        <v>1136.675</v>
      </c>
      <c r="JG75" s="6">
        <v>1135.2370000000001</v>
      </c>
      <c r="JH75" s="6">
        <v>1134.6659999999999</v>
      </c>
      <c r="JI75" s="6">
        <v>1115.979</v>
      </c>
      <c r="JJ75" s="6">
        <v>1125.796</v>
      </c>
      <c r="JK75" s="6">
        <v>1124.326</v>
      </c>
      <c r="JL75" s="6">
        <v>1128.4590000000001</v>
      </c>
      <c r="JM75" s="6">
        <v>1132.9179999999999</v>
      </c>
      <c r="JN75" s="6">
        <v>1118.691</v>
      </c>
      <c r="JO75" s="6">
        <v>1123.117</v>
      </c>
      <c r="JP75" s="6">
        <v>1110.9159999999999</v>
      </c>
      <c r="JQ75" s="6">
        <v>1127.07</v>
      </c>
      <c r="JR75" s="6">
        <v>1108.155</v>
      </c>
      <c r="JS75" s="6">
        <v>1117.2049999999999</v>
      </c>
      <c r="JT75" s="6">
        <v>1110.328</v>
      </c>
      <c r="JU75" s="6">
        <v>1105.607</v>
      </c>
      <c r="JV75" s="6">
        <v>1111.096</v>
      </c>
      <c r="JW75" s="6">
        <v>1102.357</v>
      </c>
      <c r="JX75" s="6">
        <v>1111.357</v>
      </c>
      <c r="JY75" s="6">
        <v>1094.7940000000001</v>
      </c>
      <c r="JZ75" s="6">
        <v>1106.212</v>
      </c>
      <c r="KA75" s="6">
        <v>1106.212</v>
      </c>
      <c r="KB75" s="6">
        <v>1091.789</v>
      </c>
      <c r="KC75" s="6">
        <v>1103.288</v>
      </c>
      <c r="KD75" s="6">
        <v>1094.4179999999999</v>
      </c>
      <c r="KE75" s="6">
        <v>1099.1389999999999</v>
      </c>
      <c r="KF75" s="6">
        <v>1091.135</v>
      </c>
      <c r="KG75" s="6">
        <v>1092.066</v>
      </c>
      <c r="KH75" s="6">
        <v>1092.377</v>
      </c>
      <c r="KI75" s="6">
        <v>1081.662</v>
      </c>
      <c r="KJ75" s="6">
        <v>1090.433</v>
      </c>
      <c r="KK75" s="6">
        <v>1081.3510000000001</v>
      </c>
      <c r="KL75" s="6">
        <v>1083.6220000000001</v>
      </c>
      <c r="KM75" s="6">
        <v>1076.1410000000001</v>
      </c>
      <c r="KN75" s="6">
        <v>1075.4380000000001</v>
      </c>
      <c r="KO75" s="6">
        <v>1085.1079999999999</v>
      </c>
      <c r="KP75" s="6">
        <v>1071.289</v>
      </c>
      <c r="KQ75" s="6">
        <v>1084.0630000000001</v>
      </c>
      <c r="KR75" s="6">
        <v>1067.6469999999999</v>
      </c>
      <c r="KS75" s="6">
        <v>1075.193</v>
      </c>
      <c r="KT75" s="6">
        <v>1078.7049999999999</v>
      </c>
      <c r="KU75" s="6">
        <v>1069.068</v>
      </c>
      <c r="KV75" s="6">
        <v>1073.9680000000001</v>
      </c>
      <c r="KW75" s="6">
        <v>1066.6179999999999</v>
      </c>
      <c r="KX75" s="6">
        <v>1073.021</v>
      </c>
      <c r="KY75" s="6">
        <v>1062.24</v>
      </c>
      <c r="KZ75" s="6">
        <v>1068.7739999999999</v>
      </c>
      <c r="LA75" s="6">
        <v>1060.133</v>
      </c>
      <c r="LB75" s="6">
        <v>1057.03</v>
      </c>
      <c r="LC75" s="6">
        <v>1058.9570000000001</v>
      </c>
      <c r="LD75" s="6">
        <v>1049.2550000000001</v>
      </c>
      <c r="LE75" s="6">
        <v>1060.6890000000001</v>
      </c>
      <c r="LF75" s="6">
        <v>1053.4359999999999</v>
      </c>
      <c r="LG75" s="6">
        <v>1058.6790000000001</v>
      </c>
      <c r="LH75" s="6">
        <v>1054.269</v>
      </c>
      <c r="LI75" s="6">
        <v>1052.146</v>
      </c>
      <c r="LJ75" s="6">
        <v>1053.0440000000001</v>
      </c>
      <c r="LK75" s="6">
        <v>1054.106</v>
      </c>
      <c r="LL75" s="6">
        <v>1044.681</v>
      </c>
      <c r="LM75" s="6">
        <v>1040.3040000000001</v>
      </c>
      <c r="LN75" s="6">
        <v>1047.2460000000001</v>
      </c>
      <c r="LO75" s="6">
        <v>1042.9169999999999</v>
      </c>
      <c r="LP75" s="6">
        <v>1049.8589999999999</v>
      </c>
      <c r="LQ75" s="6">
        <v>1032.0709999999999</v>
      </c>
      <c r="LR75" s="6">
        <v>1050.1859999999999</v>
      </c>
      <c r="LS75" s="6">
        <v>1037.8040000000001</v>
      </c>
      <c r="LT75" s="6">
        <v>1038.67</v>
      </c>
      <c r="LU75" s="6">
        <v>1038.703</v>
      </c>
      <c r="LV75" s="6">
        <v>1034.6679999999999</v>
      </c>
      <c r="LW75" s="6">
        <v>1038.8499999999999</v>
      </c>
      <c r="LX75" s="6">
        <v>1027.4000000000001</v>
      </c>
      <c r="LY75" s="6">
        <v>1030.2909999999999</v>
      </c>
      <c r="LZ75" s="6">
        <v>1034.2760000000001</v>
      </c>
      <c r="MA75" s="6">
        <v>1025.423</v>
      </c>
      <c r="MB75" s="6">
        <v>1034.8150000000001</v>
      </c>
      <c r="MC75" s="6">
        <v>1020.997</v>
      </c>
      <c r="MD75" s="6">
        <v>1028.559</v>
      </c>
      <c r="ME75" s="6">
        <v>1016.57</v>
      </c>
      <c r="MF75" s="6">
        <v>1025.684</v>
      </c>
      <c r="MG75" s="6">
        <v>1018.742</v>
      </c>
      <c r="MH75" s="6">
        <v>1018.9880000000001</v>
      </c>
      <c r="MI75" s="6">
        <v>1022.989</v>
      </c>
      <c r="MJ75" s="6">
        <v>1012.748</v>
      </c>
      <c r="MK75" s="6">
        <v>1026.9100000000001</v>
      </c>
      <c r="ML75" s="6">
        <v>1010.9349999999999</v>
      </c>
      <c r="MM75" s="6">
        <v>1023.022</v>
      </c>
      <c r="MN75" s="6">
        <v>1006.329</v>
      </c>
      <c r="MO75" s="6">
        <v>1012.65</v>
      </c>
      <c r="MP75" s="6">
        <v>1013.124</v>
      </c>
      <c r="MQ75" s="6">
        <v>1003.47</v>
      </c>
      <c r="MR75" s="6">
        <v>1017.272</v>
      </c>
      <c r="MS75" s="6">
        <v>997.149</v>
      </c>
      <c r="MT75" s="6">
        <v>1015.949</v>
      </c>
      <c r="MU75" s="6">
        <v>993.55499999999995</v>
      </c>
      <c r="MV75" s="6">
        <v>998.32500000000005</v>
      </c>
      <c r="MW75" s="6">
        <v>1011.817</v>
      </c>
      <c r="MX75" s="6">
        <v>1001.298</v>
      </c>
      <c r="MY75" s="6">
        <v>1007.831</v>
      </c>
      <c r="MZ75" s="6">
        <v>1002.931</v>
      </c>
    </row>
    <row r="76" spans="2:364">
      <c r="B76" s="5" t="s">
        <v>41</v>
      </c>
      <c r="D76" s="6" t="s">
        <v>400</v>
      </c>
      <c r="E76" s="6">
        <v>1322.1610000000001</v>
      </c>
      <c r="F76" s="6">
        <v>1319.9690000000001</v>
      </c>
      <c r="G76" s="6">
        <v>1328.7539999999999</v>
      </c>
      <c r="H76" s="6">
        <v>1327.9090000000001</v>
      </c>
      <c r="I76" s="6">
        <v>1320.0340000000001</v>
      </c>
      <c r="J76" s="6">
        <v>1318.751</v>
      </c>
      <c r="K76" s="6">
        <v>1324.808</v>
      </c>
      <c r="L76" s="6">
        <v>1322.1130000000001</v>
      </c>
      <c r="M76" s="6">
        <v>1317.874</v>
      </c>
      <c r="N76" s="6">
        <v>1332.164</v>
      </c>
      <c r="O76" s="6">
        <v>1339.422</v>
      </c>
      <c r="P76" s="6">
        <v>1277.2139999999999</v>
      </c>
      <c r="Q76" s="6">
        <v>1247.953</v>
      </c>
      <c r="R76" s="6">
        <v>1247.645</v>
      </c>
      <c r="S76" s="6">
        <v>1286.973</v>
      </c>
      <c r="T76" s="6">
        <v>1287.184</v>
      </c>
      <c r="U76" s="6">
        <v>1290.107</v>
      </c>
      <c r="V76" s="6">
        <v>1289.0519999999999</v>
      </c>
      <c r="W76" s="6">
        <v>1299.7529999999999</v>
      </c>
      <c r="X76" s="6">
        <v>1322.3720000000001</v>
      </c>
      <c r="Y76" s="6">
        <v>1330.8810000000001</v>
      </c>
      <c r="Z76" s="6">
        <v>1351.4549999999999</v>
      </c>
      <c r="AA76" s="6">
        <v>1376.4780000000001</v>
      </c>
      <c r="AB76" s="6">
        <v>1397.5060000000001</v>
      </c>
      <c r="AC76" s="6">
        <v>1425.5650000000001</v>
      </c>
      <c r="AD76" s="6">
        <v>1441.6089999999999</v>
      </c>
      <c r="AE76" s="6">
        <v>1471.6489999999999</v>
      </c>
      <c r="AF76" s="6">
        <v>1483.3240000000001</v>
      </c>
      <c r="AG76" s="6">
        <v>1525.527</v>
      </c>
      <c r="AH76" s="6">
        <v>1538.6469999999999</v>
      </c>
      <c r="AI76" s="6">
        <v>1566.3489999999999</v>
      </c>
      <c r="AJ76" s="6">
        <v>1582.2139999999999</v>
      </c>
      <c r="AK76" s="6">
        <v>1599.1669999999999</v>
      </c>
      <c r="AL76" s="6">
        <v>1620.211</v>
      </c>
      <c r="AM76" s="6">
        <v>1652.4280000000001</v>
      </c>
      <c r="AN76" s="6">
        <v>1669.818</v>
      </c>
      <c r="AO76" s="6">
        <v>1696.4490000000001</v>
      </c>
      <c r="AP76" s="6">
        <v>1728.86</v>
      </c>
      <c r="AQ76" s="6">
        <v>1727.951</v>
      </c>
      <c r="AR76" s="6">
        <v>1748.914</v>
      </c>
      <c r="AS76" s="6">
        <v>1762.798</v>
      </c>
      <c r="AT76" s="6">
        <v>1770.0239999999999</v>
      </c>
      <c r="AU76" s="6">
        <v>1789.201</v>
      </c>
      <c r="AV76" s="6">
        <v>1809.2059999999999</v>
      </c>
      <c r="AW76" s="6">
        <v>1831.3710000000001</v>
      </c>
      <c r="AX76" s="6">
        <v>1848.8109999999999</v>
      </c>
      <c r="AY76" s="6">
        <v>1860.973</v>
      </c>
      <c r="AZ76" s="6">
        <v>1879.874</v>
      </c>
      <c r="BA76" s="6">
        <v>1894.6669999999999</v>
      </c>
      <c r="BB76" s="6">
        <v>1914.819</v>
      </c>
      <c r="BC76" s="6">
        <v>1921.33</v>
      </c>
      <c r="BD76" s="6">
        <v>1940.588</v>
      </c>
      <c r="BE76" s="6">
        <v>1929.806</v>
      </c>
      <c r="BF76" s="6">
        <v>1965.3520000000001</v>
      </c>
      <c r="BG76" s="6">
        <v>1978.6179999999999</v>
      </c>
      <c r="BH76" s="6">
        <v>1992.664</v>
      </c>
      <c r="BI76" s="6">
        <v>1999.3869999999999</v>
      </c>
      <c r="BJ76" s="6">
        <v>2024.4090000000001</v>
      </c>
      <c r="BK76" s="6">
        <v>2024.9780000000001</v>
      </c>
      <c r="BL76" s="6">
        <v>2031.1969999999999</v>
      </c>
      <c r="BM76" s="6">
        <v>2038.0170000000001</v>
      </c>
      <c r="BN76" s="6">
        <v>2048.9609999999998</v>
      </c>
      <c r="BO76" s="6">
        <v>2037.367</v>
      </c>
      <c r="BP76" s="6">
        <v>2054.4009999999998</v>
      </c>
      <c r="BQ76" s="6">
        <v>2077.6379999999999</v>
      </c>
      <c r="BR76" s="6">
        <v>2082.201</v>
      </c>
      <c r="BS76" s="6">
        <v>2084.848</v>
      </c>
      <c r="BT76" s="6">
        <v>2094.1840000000002</v>
      </c>
      <c r="BU76" s="6">
        <v>2102.5630000000001</v>
      </c>
      <c r="BV76" s="6">
        <v>2100.2249999999999</v>
      </c>
      <c r="BW76" s="6">
        <v>2094.9639999999999</v>
      </c>
      <c r="BX76" s="6">
        <v>2097.0419999999999</v>
      </c>
      <c r="BY76" s="6">
        <v>2091.067</v>
      </c>
      <c r="BZ76" s="6">
        <v>2094.5250000000001</v>
      </c>
      <c r="CA76" s="6">
        <v>2106.444</v>
      </c>
      <c r="CB76" s="6">
        <v>2101.4430000000002</v>
      </c>
      <c r="CC76" s="6">
        <v>2125.0210000000002</v>
      </c>
      <c r="CD76" s="6">
        <v>2119.5320000000002</v>
      </c>
      <c r="CE76" s="6">
        <v>2131.5</v>
      </c>
      <c r="CF76" s="6">
        <v>2126.7260000000001</v>
      </c>
      <c r="CG76" s="6">
        <v>2112.8910000000001</v>
      </c>
      <c r="CH76" s="6">
        <v>2112.2089999999998</v>
      </c>
      <c r="CI76" s="6">
        <v>2106.1190000000001</v>
      </c>
      <c r="CJ76" s="6">
        <v>2106.5740000000001</v>
      </c>
      <c r="CK76" s="6">
        <v>2109.0749999999998</v>
      </c>
      <c r="CL76" s="6">
        <v>2108.6689999999999</v>
      </c>
      <c r="CM76" s="6">
        <v>2102.3200000000002</v>
      </c>
      <c r="CN76" s="6">
        <v>2108.7660000000001</v>
      </c>
      <c r="CO76" s="6">
        <v>2112.192</v>
      </c>
      <c r="CP76" s="6">
        <v>2100.3389999999999</v>
      </c>
      <c r="CQ76" s="6">
        <v>2096.75</v>
      </c>
      <c r="CR76" s="6">
        <v>2087.1210000000001</v>
      </c>
      <c r="CS76" s="6">
        <v>2100.29</v>
      </c>
      <c r="CT76" s="6">
        <v>2100.6469999999999</v>
      </c>
      <c r="CU76" s="6">
        <v>2094.931</v>
      </c>
      <c r="CV76" s="6">
        <v>2081.0970000000002</v>
      </c>
      <c r="CW76" s="6">
        <v>2070.1680000000001</v>
      </c>
      <c r="CX76" s="6">
        <v>2055.4569999999999</v>
      </c>
      <c r="CY76" s="6">
        <v>2055.7649999999999</v>
      </c>
      <c r="CZ76" s="6">
        <v>2041.93</v>
      </c>
      <c r="DA76" s="6">
        <v>2058.9479999999999</v>
      </c>
      <c r="DB76" s="6">
        <v>2055.6840000000002</v>
      </c>
      <c r="DC76" s="6">
        <v>2048.377</v>
      </c>
      <c r="DD76" s="6">
        <v>2048.0680000000002</v>
      </c>
      <c r="DE76" s="6">
        <v>2037.546</v>
      </c>
      <c r="DF76" s="6">
        <v>2028.9559999999999</v>
      </c>
      <c r="DG76" s="6">
        <v>2015.8030000000001</v>
      </c>
      <c r="DH76" s="6">
        <v>2015.56</v>
      </c>
      <c r="DI76" s="6">
        <v>2003.9010000000001</v>
      </c>
      <c r="DJ76" s="6">
        <v>2003.4949999999999</v>
      </c>
      <c r="DK76" s="6">
        <v>1997.2919999999999</v>
      </c>
      <c r="DL76" s="6">
        <v>1986.0060000000001</v>
      </c>
      <c r="DM76" s="6">
        <v>1992.729</v>
      </c>
      <c r="DN76" s="6">
        <v>1981.46</v>
      </c>
      <c r="DO76" s="6">
        <v>1976.5070000000001</v>
      </c>
      <c r="DP76" s="6">
        <v>1971.3920000000001</v>
      </c>
      <c r="DQ76" s="6">
        <v>1957.6869999999999</v>
      </c>
      <c r="DR76" s="6">
        <v>1936.3989999999999</v>
      </c>
      <c r="DS76" s="6">
        <v>1942.91</v>
      </c>
      <c r="DT76" s="6">
        <v>1937.26</v>
      </c>
      <c r="DU76" s="6">
        <v>1933.5740000000001</v>
      </c>
      <c r="DV76" s="6">
        <v>1916.8969999999999</v>
      </c>
      <c r="DW76" s="6">
        <v>1916.4259999999999</v>
      </c>
      <c r="DX76" s="6">
        <v>1913.6489999999999</v>
      </c>
      <c r="DY76" s="6">
        <v>1908.3879999999999</v>
      </c>
      <c r="DZ76" s="6">
        <v>1896.0150000000001</v>
      </c>
      <c r="EA76" s="6">
        <v>1878.348</v>
      </c>
      <c r="EB76" s="6">
        <v>1883.0889999999999</v>
      </c>
      <c r="EC76" s="6">
        <v>1866.4939999999999</v>
      </c>
      <c r="ED76" s="6">
        <v>1867.079</v>
      </c>
      <c r="EF76" s="6">
        <v>1444.521</v>
      </c>
      <c r="EG76" s="6">
        <v>1450.325</v>
      </c>
      <c r="EH76" s="6">
        <v>1427.442</v>
      </c>
      <c r="EI76" s="6">
        <v>1438.2850000000001</v>
      </c>
      <c r="EJ76" s="6">
        <v>1428.2729999999999</v>
      </c>
      <c r="EK76" s="6">
        <v>1435.7570000000001</v>
      </c>
      <c r="EL76" s="6">
        <v>1437.087</v>
      </c>
      <c r="EM76" s="6">
        <v>1426.278</v>
      </c>
      <c r="EN76" s="6">
        <v>1422.2860000000001</v>
      </c>
      <c r="EO76" s="6">
        <v>1412.94</v>
      </c>
      <c r="EP76" s="6">
        <v>1416.9480000000001</v>
      </c>
      <c r="EQ76" s="6">
        <v>1403.278</v>
      </c>
      <c r="ER76" s="6">
        <v>1417.73</v>
      </c>
      <c r="ES76" s="6">
        <v>1404.3589999999999</v>
      </c>
      <c r="ET76" s="6">
        <v>1408.549</v>
      </c>
      <c r="EU76" s="6">
        <v>1406.3209999999999</v>
      </c>
      <c r="EV76" s="6">
        <v>1389.923</v>
      </c>
      <c r="EW76" s="6">
        <v>1400.001</v>
      </c>
      <c r="EX76" s="6">
        <v>1381.575</v>
      </c>
      <c r="EY76" s="6">
        <v>1393.5150000000001</v>
      </c>
      <c r="EZ76" s="6">
        <v>1387.761</v>
      </c>
      <c r="FA76" s="6">
        <v>1376.9010000000001</v>
      </c>
      <c r="FB76" s="6">
        <v>1386.4469999999999</v>
      </c>
      <c r="FC76" s="6">
        <v>1364.6610000000001</v>
      </c>
      <c r="FD76" s="6">
        <v>1385.8150000000001</v>
      </c>
      <c r="FE76" s="6">
        <v>1373.0930000000001</v>
      </c>
      <c r="FF76" s="6">
        <v>1377.1679999999999</v>
      </c>
      <c r="FG76" s="6">
        <v>1364.578</v>
      </c>
      <c r="FH76" s="6">
        <v>1361.4349999999999</v>
      </c>
      <c r="FI76" s="6">
        <v>1367.422</v>
      </c>
      <c r="FJ76" s="6">
        <v>1349.7940000000001</v>
      </c>
      <c r="FK76" s="6">
        <v>1363.481</v>
      </c>
      <c r="FL76" s="6">
        <v>1349.5940000000001</v>
      </c>
      <c r="FM76" s="6">
        <v>1362.15</v>
      </c>
      <c r="FN76" s="6">
        <v>1355.664</v>
      </c>
      <c r="FO76" s="6">
        <v>1341.7280000000001</v>
      </c>
      <c r="FP76" s="6">
        <v>1347.981</v>
      </c>
      <c r="FQ76" s="6">
        <v>1335.0260000000001</v>
      </c>
      <c r="FR76" s="6">
        <v>1342.576</v>
      </c>
      <c r="FS76" s="6">
        <v>1328.2070000000001</v>
      </c>
      <c r="FT76" s="6">
        <v>1332.8969999999999</v>
      </c>
      <c r="FU76" s="6">
        <v>1335.924</v>
      </c>
      <c r="FV76" s="6">
        <v>1318.6949999999999</v>
      </c>
      <c r="FW76" s="6">
        <v>1338.0360000000001</v>
      </c>
      <c r="FX76" s="6">
        <v>1317.963</v>
      </c>
      <c r="FY76" s="6">
        <v>1330.835</v>
      </c>
      <c r="FZ76" s="6">
        <v>1314.72</v>
      </c>
      <c r="GA76" s="6">
        <v>1314.271</v>
      </c>
      <c r="GB76" s="6">
        <v>1316.6320000000001</v>
      </c>
      <c r="GC76" s="6">
        <v>1305.556</v>
      </c>
      <c r="GD76" s="6">
        <v>1321.0730000000001</v>
      </c>
      <c r="GE76" s="6">
        <v>1300.7829999999999</v>
      </c>
      <c r="GF76" s="6">
        <v>1310.9110000000001</v>
      </c>
      <c r="GG76" s="6">
        <v>1292.1189999999999</v>
      </c>
      <c r="GH76" s="6">
        <v>1290.789</v>
      </c>
      <c r="GI76" s="6">
        <v>1298.106</v>
      </c>
      <c r="GJ76" s="6">
        <v>1283.6210000000001</v>
      </c>
      <c r="GK76" s="6">
        <v>1296.9090000000001</v>
      </c>
      <c r="GL76" s="6">
        <v>1270.316</v>
      </c>
      <c r="GM76" s="6">
        <v>1293.3</v>
      </c>
      <c r="GN76" s="6">
        <v>1290.855</v>
      </c>
      <c r="GO76" s="6">
        <v>1276.9690000000001</v>
      </c>
      <c r="GP76" s="6">
        <v>1275.8209999999999</v>
      </c>
      <c r="GQ76" s="6">
        <v>1270.316</v>
      </c>
      <c r="GR76" s="6">
        <v>1279.646</v>
      </c>
      <c r="GS76" s="6">
        <v>1271.963</v>
      </c>
      <c r="GT76" s="6">
        <v>1266.874</v>
      </c>
      <c r="GU76" s="6">
        <v>1266.94</v>
      </c>
      <c r="GV76" s="6">
        <v>1271.1310000000001</v>
      </c>
      <c r="GW76" s="6">
        <v>1268.6869999999999</v>
      </c>
      <c r="GX76" s="6">
        <v>1251.9059999999999</v>
      </c>
      <c r="GY76" s="6">
        <v>1265.4770000000001</v>
      </c>
      <c r="GZ76" s="6">
        <v>1251.075</v>
      </c>
      <c r="HA76" s="6">
        <v>1263.797</v>
      </c>
      <c r="HB76" s="6">
        <v>1254.7670000000001</v>
      </c>
      <c r="HC76" s="6">
        <v>1244.5889999999999</v>
      </c>
      <c r="HD76" s="6">
        <v>1260.471</v>
      </c>
      <c r="HE76" s="6">
        <v>1235.558</v>
      </c>
      <c r="HF76" s="6">
        <v>1244.19</v>
      </c>
      <c r="HG76" s="6">
        <v>1238.1030000000001</v>
      </c>
      <c r="HH76" s="6">
        <v>1239.9659999999999</v>
      </c>
      <c r="HI76" s="6">
        <v>1234.1780000000001</v>
      </c>
      <c r="HJ76" s="6">
        <v>1229.704</v>
      </c>
      <c r="HK76" s="6">
        <v>1238.02</v>
      </c>
      <c r="HL76" s="6">
        <v>1219.443</v>
      </c>
      <c r="HM76" s="6">
        <v>1242.876</v>
      </c>
      <c r="HN76" s="6">
        <v>1220.125</v>
      </c>
      <c r="HO76" s="6">
        <v>1216.9159999999999</v>
      </c>
      <c r="HP76" s="6">
        <v>1228.008</v>
      </c>
      <c r="HQ76" s="6">
        <v>1209.299</v>
      </c>
      <c r="HR76" s="6">
        <v>1221.24</v>
      </c>
      <c r="HS76" s="6">
        <v>1209.748</v>
      </c>
      <c r="HT76" s="6">
        <v>1221.3230000000001</v>
      </c>
      <c r="HU76" s="6">
        <v>1210.48</v>
      </c>
      <c r="HV76" s="6">
        <v>1211.5440000000001</v>
      </c>
      <c r="HW76" s="6">
        <v>1213.6389999999999</v>
      </c>
      <c r="HX76" s="6">
        <v>1202.597</v>
      </c>
      <c r="HY76" s="6">
        <v>1210.529</v>
      </c>
      <c r="HZ76" s="6">
        <v>1205.2739999999999</v>
      </c>
      <c r="IA76" s="6">
        <v>1205.806</v>
      </c>
      <c r="IB76" s="6">
        <v>1187.4960000000001</v>
      </c>
      <c r="IC76" s="6">
        <v>1211.0119999999999</v>
      </c>
      <c r="ID76" s="6">
        <v>1190.3900000000001</v>
      </c>
      <c r="IE76" s="6">
        <v>1191.1220000000001</v>
      </c>
      <c r="IF76" s="6">
        <v>1195.5450000000001</v>
      </c>
      <c r="IG76" s="6">
        <v>1189.7249999999999</v>
      </c>
      <c r="IH76" s="6">
        <v>1193.184</v>
      </c>
      <c r="II76" s="6">
        <v>1174.508</v>
      </c>
      <c r="IJ76" s="6">
        <v>1182.557</v>
      </c>
      <c r="IK76" s="6">
        <v>1178.383</v>
      </c>
      <c r="IL76" s="6">
        <v>1178.7819999999999</v>
      </c>
      <c r="IM76" s="6">
        <v>1188.6600000000001</v>
      </c>
      <c r="IN76" s="6">
        <v>1172.1790000000001</v>
      </c>
      <c r="IO76" s="6">
        <v>1185.9829999999999</v>
      </c>
      <c r="IP76" s="6">
        <v>1168.0050000000001</v>
      </c>
      <c r="IQ76" s="6">
        <v>1179.8789999999999</v>
      </c>
      <c r="IR76" s="6">
        <v>1165.6099999999999</v>
      </c>
      <c r="IS76" s="6">
        <v>1164.9290000000001</v>
      </c>
      <c r="IT76" s="6">
        <v>1172.412</v>
      </c>
      <c r="IU76" s="6">
        <v>1151.7739999999999</v>
      </c>
      <c r="IV76" s="6">
        <v>1167.8720000000001</v>
      </c>
      <c r="IW76" s="6">
        <v>1155.2829999999999</v>
      </c>
      <c r="IX76" s="6">
        <v>1166.4590000000001</v>
      </c>
      <c r="IY76" s="6">
        <v>1154.1189999999999</v>
      </c>
      <c r="IZ76" s="6">
        <v>1161.22</v>
      </c>
      <c r="JA76" s="6">
        <v>1166.242</v>
      </c>
      <c r="JB76" s="6">
        <v>1144.5889999999999</v>
      </c>
      <c r="JC76" s="6">
        <v>1160.721</v>
      </c>
      <c r="JD76" s="6">
        <v>1143.375</v>
      </c>
      <c r="JE76" s="6">
        <v>1145.454</v>
      </c>
      <c r="JF76" s="6">
        <v>1146.402</v>
      </c>
      <c r="JG76" s="6">
        <v>1145.0550000000001</v>
      </c>
      <c r="JH76" s="6">
        <v>1145.8530000000001</v>
      </c>
      <c r="JI76" s="6">
        <v>1137.954</v>
      </c>
      <c r="JJ76" s="6">
        <v>1135.7750000000001</v>
      </c>
      <c r="JK76" s="6">
        <v>1127.144</v>
      </c>
      <c r="JL76" s="6">
        <v>1135.576</v>
      </c>
      <c r="JM76" s="6">
        <v>1133.414</v>
      </c>
      <c r="JN76" s="6">
        <v>1131.019</v>
      </c>
      <c r="JO76" s="6">
        <v>1137.2049999999999</v>
      </c>
      <c r="JP76" s="6">
        <v>1122.171</v>
      </c>
      <c r="JQ76" s="6">
        <v>1134.1949999999999</v>
      </c>
      <c r="JR76" s="6">
        <v>1123.8009999999999</v>
      </c>
      <c r="JS76" s="6">
        <v>1127.4770000000001</v>
      </c>
      <c r="JT76" s="6">
        <v>1124.8820000000001</v>
      </c>
      <c r="JU76" s="6">
        <v>1114.771</v>
      </c>
      <c r="JV76" s="6">
        <v>1125.913</v>
      </c>
      <c r="JW76" s="6">
        <v>1111.345</v>
      </c>
      <c r="JX76" s="6">
        <v>1124.8489999999999</v>
      </c>
      <c r="JY76" s="6">
        <v>1108.202</v>
      </c>
      <c r="JZ76" s="6">
        <v>1118.7950000000001</v>
      </c>
      <c r="KA76" s="6">
        <v>1119.261</v>
      </c>
      <c r="KB76" s="6">
        <v>1105.125</v>
      </c>
      <c r="KC76" s="6">
        <v>1120.7739999999999</v>
      </c>
      <c r="KD76" s="6">
        <v>1100.086</v>
      </c>
      <c r="KE76" s="6">
        <v>1103.8440000000001</v>
      </c>
      <c r="KF76" s="6">
        <v>1107.7360000000001</v>
      </c>
      <c r="KG76" s="6">
        <v>1104.6590000000001</v>
      </c>
      <c r="KH76" s="6">
        <v>1104.443</v>
      </c>
      <c r="KI76" s="6">
        <v>1095.1469999999999</v>
      </c>
      <c r="KJ76" s="6">
        <v>1105.2909999999999</v>
      </c>
      <c r="KK76" s="6">
        <v>1096.8599999999999</v>
      </c>
      <c r="KL76" s="6">
        <v>1096.76</v>
      </c>
      <c r="KM76" s="6">
        <v>1093.5</v>
      </c>
      <c r="KN76" s="6">
        <v>1089.742</v>
      </c>
      <c r="KO76" s="6">
        <v>1088.6610000000001</v>
      </c>
      <c r="KP76" s="6">
        <v>1085.634</v>
      </c>
      <c r="KQ76" s="6">
        <v>1102.5640000000001</v>
      </c>
      <c r="KR76" s="6">
        <v>1083.4059999999999</v>
      </c>
      <c r="KS76" s="6">
        <v>1089.309</v>
      </c>
      <c r="KT76" s="6">
        <v>1082.1579999999999</v>
      </c>
      <c r="KU76" s="6">
        <v>1086.3489999999999</v>
      </c>
      <c r="KV76" s="6">
        <v>1083.2059999999999</v>
      </c>
      <c r="KW76" s="6">
        <v>1077.568</v>
      </c>
      <c r="KX76" s="6">
        <v>1084.2370000000001</v>
      </c>
      <c r="KY76" s="6">
        <v>1072.5129999999999</v>
      </c>
      <c r="KZ76" s="6">
        <v>1080.346</v>
      </c>
      <c r="LA76" s="6">
        <v>1065.694</v>
      </c>
      <c r="LB76" s="6">
        <v>1069.7190000000001</v>
      </c>
      <c r="LC76" s="6">
        <v>1075.124</v>
      </c>
      <c r="LD76" s="6">
        <v>1065.212</v>
      </c>
      <c r="LE76" s="6">
        <v>1077.3689999999999</v>
      </c>
      <c r="LF76" s="6">
        <v>1063.5989999999999</v>
      </c>
      <c r="LG76" s="6">
        <v>1070.567</v>
      </c>
      <c r="LH76" s="6">
        <v>1072.1130000000001</v>
      </c>
      <c r="LI76" s="6">
        <v>1060.356</v>
      </c>
      <c r="LJ76" s="6">
        <v>1068.521</v>
      </c>
      <c r="LK76" s="6">
        <v>1065.7439999999999</v>
      </c>
      <c r="LL76" s="6">
        <v>1062.7339999999999</v>
      </c>
      <c r="LM76" s="6">
        <v>1065.5440000000001</v>
      </c>
      <c r="LN76" s="6">
        <v>1061.819</v>
      </c>
      <c r="LO76" s="6">
        <v>1050.3610000000001</v>
      </c>
      <c r="LP76" s="6">
        <v>1070.3009999999999</v>
      </c>
      <c r="LQ76" s="6">
        <v>1043.0930000000001</v>
      </c>
      <c r="LR76" s="6">
        <v>1051.691</v>
      </c>
      <c r="LS76" s="6">
        <v>1051.3420000000001</v>
      </c>
      <c r="LT76" s="6">
        <v>1053.354</v>
      </c>
      <c r="LU76" s="6">
        <v>1048.5150000000001</v>
      </c>
      <c r="LV76" s="6">
        <v>1042.2449999999999</v>
      </c>
      <c r="LW76" s="6">
        <v>1063</v>
      </c>
      <c r="LX76" s="6">
        <v>1041.6130000000001</v>
      </c>
      <c r="LY76" s="6">
        <v>1046.6849999999999</v>
      </c>
      <c r="LZ76" s="6">
        <v>1047.384</v>
      </c>
      <c r="MA76" s="6">
        <v>1044.1410000000001</v>
      </c>
      <c r="MB76" s="6">
        <v>1041.5630000000001</v>
      </c>
      <c r="MC76" s="6">
        <v>1032.117</v>
      </c>
      <c r="MD76" s="6">
        <v>1046.5519999999999</v>
      </c>
      <c r="ME76" s="6">
        <v>1022.554</v>
      </c>
      <c r="MF76" s="6">
        <v>1043.6089999999999</v>
      </c>
      <c r="MG76" s="6">
        <v>1030.155</v>
      </c>
      <c r="MH76" s="6">
        <v>1036.075</v>
      </c>
      <c r="MI76" s="6">
        <v>1033.1980000000001</v>
      </c>
      <c r="MJ76" s="6">
        <v>1024.6659999999999</v>
      </c>
      <c r="MK76" s="6">
        <v>1040.732</v>
      </c>
      <c r="ML76" s="6">
        <v>1020.808</v>
      </c>
      <c r="MM76" s="6">
        <v>1029.8050000000001</v>
      </c>
      <c r="MN76" s="6">
        <v>1019.777</v>
      </c>
      <c r="MO76" s="6">
        <v>1027.9590000000001</v>
      </c>
      <c r="MP76" s="6">
        <v>1023.669</v>
      </c>
      <c r="MQ76" s="6">
        <v>1014.023</v>
      </c>
      <c r="MR76" s="6">
        <v>1035.277</v>
      </c>
      <c r="MS76" s="6">
        <v>1022.039</v>
      </c>
      <c r="MT76" s="6">
        <v>1022.205</v>
      </c>
      <c r="MU76" s="6">
        <v>1021.5069999999999</v>
      </c>
      <c r="MV76" s="6">
        <v>1009.167</v>
      </c>
      <c r="MW76" s="6">
        <v>1018.513</v>
      </c>
      <c r="MX76" s="6">
        <v>1005.192</v>
      </c>
      <c r="MY76" s="6">
        <v>1025.3820000000001</v>
      </c>
      <c r="MZ76" s="6">
        <v>1020.4589999999999</v>
      </c>
    </row>
    <row r="77" spans="2:364">
      <c r="B77" s="5" t="s">
        <v>42</v>
      </c>
      <c r="D77" s="6" t="s">
        <v>524</v>
      </c>
      <c r="E77" s="6">
        <v>1</v>
      </c>
      <c r="F77" s="6">
        <v>1.0069999999999999</v>
      </c>
      <c r="G77" s="6">
        <v>0.998</v>
      </c>
      <c r="H77" s="6">
        <v>1.0009999999999999</v>
      </c>
      <c r="I77" s="6">
        <v>1.0009999999999999</v>
      </c>
      <c r="J77" s="6">
        <v>1.0029999999999999</v>
      </c>
      <c r="K77" s="6">
        <v>1.0029999999999999</v>
      </c>
      <c r="L77" s="6">
        <v>1.0109999999999999</v>
      </c>
      <c r="M77" s="6">
        <v>1.004</v>
      </c>
      <c r="N77" s="6">
        <v>1.012</v>
      </c>
      <c r="O77" s="6">
        <v>1.0089999999999999</v>
      </c>
      <c r="P77" s="6">
        <v>0.96699999999999997</v>
      </c>
      <c r="Q77" s="6">
        <v>0.95299999999999996</v>
      </c>
      <c r="R77" s="6">
        <v>0.95</v>
      </c>
      <c r="S77" s="6">
        <v>0.98199999999999998</v>
      </c>
      <c r="T77" s="6">
        <v>0.98099999999999998</v>
      </c>
      <c r="U77" s="6">
        <v>0.98099999999999998</v>
      </c>
      <c r="V77" s="6">
        <v>0.98099999999999998</v>
      </c>
      <c r="W77" s="6">
        <v>0.98799999999999999</v>
      </c>
      <c r="X77" s="6">
        <v>1.002</v>
      </c>
      <c r="Y77" s="6">
        <v>1.004</v>
      </c>
      <c r="Z77" s="6">
        <v>1.0109999999999999</v>
      </c>
      <c r="AA77" s="6">
        <v>1.0209999999999999</v>
      </c>
      <c r="AB77" s="6">
        <v>1.028</v>
      </c>
      <c r="AC77" s="6">
        <v>1.042</v>
      </c>
      <c r="AD77" s="6">
        <v>1.056</v>
      </c>
      <c r="AE77" s="6">
        <v>1.0609999999999999</v>
      </c>
      <c r="AF77" s="6">
        <v>1.071</v>
      </c>
      <c r="AG77" s="6">
        <v>1.091</v>
      </c>
      <c r="AH77" s="6">
        <v>1.099</v>
      </c>
      <c r="AI77" s="6">
        <v>1.1080000000000001</v>
      </c>
      <c r="AJ77" s="6">
        <v>1.123</v>
      </c>
      <c r="AK77" s="6">
        <v>1.1379999999999999</v>
      </c>
      <c r="AL77" s="6">
        <v>1.1539999999999999</v>
      </c>
      <c r="AM77" s="6">
        <v>1.173</v>
      </c>
      <c r="AN77" s="6">
        <v>1.175</v>
      </c>
      <c r="AO77" s="6">
        <v>1.1879999999999999</v>
      </c>
      <c r="AP77" s="6">
        <v>1.2090000000000001</v>
      </c>
      <c r="AQ77" s="6">
        <v>1.2190000000000001</v>
      </c>
      <c r="AR77" s="6">
        <v>1.232</v>
      </c>
      <c r="AS77" s="6">
        <v>1.242</v>
      </c>
      <c r="AT77" s="6">
        <v>1.256</v>
      </c>
      <c r="AU77" s="6">
        <v>1.2709999999999999</v>
      </c>
      <c r="AV77" s="6">
        <v>1.292</v>
      </c>
      <c r="AW77" s="6">
        <v>1.3069999999999999</v>
      </c>
      <c r="AX77" s="6">
        <v>1.329</v>
      </c>
      <c r="AY77" s="6">
        <v>1.3380000000000001</v>
      </c>
      <c r="AZ77" s="6">
        <v>1.3540000000000001</v>
      </c>
      <c r="BA77" s="6">
        <v>1.367</v>
      </c>
      <c r="BB77" s="6">
        <v>1.381</v>
      </c>
      <c r="BC77" s="6">
        <v>1.3919999999999999</v>
      </c>
      <c r="BD77" s="6">
        <v>1.403</v>
      </c>
      <c r="BE77" s="6">
        <v>1.4159999999999999</v>
      </c>
      <c r="BF77" s="6">
        <v>1.4319999999999999</v>
      </c>
      <c r="BG77" s="6">
        <v>1.4490000000000001</v>
      </c>
      <c r="BH77" s="6">
        <v>1.458</v>
      </c>
      <c r="BI77" s="6">
        <v>1.472</v>
      </c>
      <c r="BJ77" s="6">
        <v>1.486</v>
      </c>
      <c r="BK77" s="6">
        <v>1.4990000000000001</v>
      </c>
      <c r="BL77" s="6">
        <v>1.5129999999999999</v>
      </c>
      <c r="BM77" s="6">
        <v>1.5169999999999999</v>
      </c>
      <c r="BN77" s="6">
        <v>1.53</v>
      </c>
      <c r="BO77" s="6">
        <v>1.544</v>
      </c>
      <c r="BP77" s="6">
        <v>1.554</v>
      </c>
      <c r="BQ77" s="6">
        <v>1.5589999999999999</v>
      </c>
      <c r="BR77" s="6">
        <v>1.5669999999999999</v>
      </c>
      <c r="BS77" s="6">
        <v>1.575</v>
      </c>
      <c r="BT77" s="6">
        <v>1.589</v>
      </c>
      <c r="BU77" s="6">
        <v>1.5940000000000001</v>
      </c>
      <c r="BV77" s="6">
        <v>1.6020000000000001</v>
      </c>
      <c r="BW77" s="6">
        <v>1.6</v>
      </c>
      <c r="BX77" s="6">
        <v>1.6060000000000001</v>
      </c>
      <c r="BY77" s="6">
        <v>1.609</v>
      </c>
      <c r="BZ77" s="6">
        <v>1.619</v>
      </c>
      <c r="CA77" s="6">
        <v>1.621</v>
      </c>
      <c r="CB77" s="6">
        <v>1.6259999999999999</v>
      </c>
      <c r="CC77" s="6">
        <v>1.64</v>
      </c>
      <c r="CD77" s="6">
        <v>1.637</v>
      </c>
      <c r="CE77" s="6">
        <v>1.641</v>
      </c>
      <c r="CF77" s="6">
        <v>1.637</v>
      </c>
      <c r="CG77" s="6">
        <v>1.63</v>
      </c>
      <c r="CH77" s="6">
        <v>1.635</v>
      </c>
      <c r="CI77" s="6">
        <v>1.6339999999999999</v>
      </c>
      <c r="CJ77" s="6">
        <v>1.6379999999999999</v>
      </c>
      <c r="CK77" s="6">
        <v>1.623</v>
      </c>
      <c r="CL77" s="6">
        <v>1.6339999999999999</v>
      </c>
      <c r="CM77" s="6">
        <v>1.64</v>
      </c>
      <c r="CN77" s="6">
        <v>1.6379999999999999</v>
      </c>
      <c r="CO77" s="6">
        <v>1.643</v>
      </c>
      <c r="CP77" s="6">
        <v>1.6419999999999999</v>
      </c>
      <c r="CQ77" s="6">
        <v>1.635</v>
      </c>
      <c r="CR77" s="6">
        <v>1.627</v>
      </c>
      <c r="CS77" s="6">
        <v>1.6359999999999999</v>
      </c>
      <c r="CT77" s="6">
        <v>1.63</v>
      </c>
      <c r="CU77" s="6">
        <v>1.619</v>
      </c>
      <c r="CV77" s="6">
        <v>1.6180000000000001</v>
      </c>
      <c r="CW77" s="6">
        <v>1.625</v>
      </c>
      <c r="CX77" s="6">
        <v>1.615</v>
      </c>
      <c r="CY77" s="6">
        <v>1.609</v>
      </c>
      <c r="CZ77" s="6">
        <v>1.6140000000000001</v>
      </c>
      <c r="DA77" s="6">
        <v>1.613</v>
      </c>
      <c r="DB77" s="6">
        <v>1.607</v>
      </c>
      <c r="DC77" s="6">
        <v>1.605</v>
      </c>
      <c r="DD77" s="6">
        <v>1.5980000000000001</v>
      </c>
      <c r="DE77" s="6">
        <v>1.599</v>
      </c>
      <c r="DF77" s="6">
        <v>1.591</v>
      </c>
      <c r="DG77" s="6">
        <v>1.5760000000000001</v>
      </c>
      <c r="DH77" s="6">
        <v>1.577</v>
      </c>
      <c r="DI77" s="6">
        <v>1.57</v>
      </c>
      <c r="DJ77" s="6">
        <v>1.5680000000000001</v>
      </c>
      <c r="DK77" s="6">
        <v>1.573</v>
      </c>
      <c r="DL77" s="6">
        <v>1.569</v>
      </c>
      <c r="DM77" s="6">
        <v>1.5609999999999999</v>
      </c>
      <c r="DN77" s="6">
        <v>1.56</v>
      </c>
      <c r="DO77" s="6">
        <v>1.5509999999999999</v>
      </c>
      <c r="DP77" s="6">
        <v>1.542</v>
      </c>
      <c r="DQ77" s="6">
        <v>1.538</v>
      </c>
      <c r="DR77" s="6">
        <v>1.5269999999999999</v>
      </c>
      <c r="DS77" s="6">
        <v>1.5309999999999999</v>
      </c>
      <c r="DT77" s="6">
        <v>1.522</v>
      </c>
      <c r="DU77" s="6">
        <v>1.516</v>
      </c>
      <c r="DV77" s="6">
        <v>1.5109999999999999</v>
      </c>
      <c r="DW77" s="6">
        <v>1.5</v>
      </c>
      <c r="DX77" s="6">
        <v>1.5029999999999999</v>
      </c>
      <c r="DY77" s="6">
        <v>1.4950000000000001</v>
      </c>
      <c r="DZ77" s="6">
        <v>1.4870000000000001</v>
      </c>
      <c r="EA77" s="6">
        <v>1.4810000000000001</v>
      </c>
      <c r="EB77" s="6">
        <v>1.478</v>
      </c>
      <c r="EC77" s="6">
        <v>1.4670000000000001</v>
      </c>
      <c r="ED77" s="6">
        <v>1.462</v>
      </c>
      <c r="EF77" s="6">
        <v>1455.5250000000001</v>
      </c>
      <c r="EG77" s="6">
        <v>1464.893</v>
      </c>
      <c r="EH77" s="6">
        <v>1446.0730000000001</v>
      </c>
      <c r="EI77" s="6">
        <v>1456.5920000000001</v>
      </c>
      <c r="EJ77" s="6">
        <v>1438.3989999999999</v>
      </c>
      <c r="EK77" s="6">
        <v>1447.123</v>
      </c>
      <c r="EL77" s="6">
        <v>1438.212</v>
      </c>
      <c r="EM77" s="6">
        <v>1436.7729999999999</v>
      </c>
      <c r="EN77" s="6">
        <v>1439.7539999999999</v>
      </c>
      <c r="EO77" s="6">
        <v>1416.36</v>
      </c>
      <c r="EP77" s="6">
        <v>1434.587</v>
      </c>
      <c r="EQ77" s="6">
        <v>1416.4449999999999</v>
      </c>
      <c r="ER77" s="6">
        <v>1429.37</v>
      </c>
      <c r="ES77" s="6">
        <v>1414.768</v>
      </c>
      <c r="ET77" s="6">
        <v>1416.8</v>
      </c>
      <c r="EU77" s="6">
        <v>1419.6120000000001</v>
      </c>
      <c r="EV77" s="6">
        <v>1400.5039999999999</v>
      </c>
      <c r="EW77" s="6">
        <v>1417.9860000000001</v>
      </c>
      <c r="EX77" s="6">
        <v>1389.883</v>
      </c>
      <c r="EY77" s="6">
        <v>1412.2270000000001</v>
      </c>
      <c r="EZ77" s="6">
        <v>1402.08</v>
      </c>
      <c r="FA77" s="6">
        <v>1384.4960000000001</v>
      </c>
      <c r="FB77" s="6">
        <v>1399.115</v>
      </c>
      <c r="FC77" s="6">
        <v>1377.788</v>
      </c>
      <c r="FD77" s="6">
        <v>1391.6780000000001</v>
      </c>
      <c r="FE77" s="6">
        <v>1385.529</v>
      </c>
      <c r="FF77" s="6">
        <v>1388.2729999999999</v>
      </c>
      <c r="FG77" s="6">
        <v>1379.8040000000001</v>
      </c>
      <c r="FH77" s="6">
        <v>1369.047</v>
      </c>
      <c r="FI77" s="6">
        <v>1378.9570000000001</v>
      </c>
      <c r="FJ77" s="6">
        <v>1354.665</v>
      </c>
      <c r="FK77" s="6">
        <v>1382.345</v>
      </c>
      <c r="FL77" s="6">
        <v>1357.9169999999999</v>
      </c>
      <c r="FM77" s="6">
        <v>1372.875</v>
      </c>
      <c r="FN77" s="6">
        <v>1367.912</v>
      </c>
      <c r="FO77" s="6">
        <v>1353.9190000000001</v>
      </c>
      <c r="FP77" s="6">
        <v>1362.271</v>
      </c>
      <c r="FQ77" s="6">
        <v>1343.789</v>
      </c>
      <c r="FR77" s="6">
        <v>1353.682</v>
      </c>
      <c r="FS77" s="6">
        <v>1337.962</v>
      </c>
      <c r="FT77" s="6">
        <v>1346.1610000000001</v>
      </c>
      <c r="FU77" s="6">
        <v>1351.0060000000001</v>
      </c>
      <c r="FV77" s="6">
        <v>1328.2550000000001</v>
      </c>
      <c r="FW77" s="6">
        <v>1345.8050000000001</v>
      </c>
      <c r="FX77" s="6">
        <v>1327.933</v>
      </c>
      <c r="FY77" s="6">
        <v>1331.3720000000001</v>
      </c>
      <c r="FZ77" s="6">
        <v>1330.8979999999999</v>
      </c>
      <c r="GA77" s="6">
        <v>1324.9179999999999</v>
      </c>
      <c r="GB77" s="6">
        <v>1325.6969999999999</v>
      </c>
      <c r="GC77" s="6">
        <v>1316.482</v>
      </c>
      <c r="GD77" s="6">
        <v>1322.36</v>
      </c>
      <c r="GE77" s="6">
        <v>1310.502</v>
      </c>
      <c r="GF77" s="6">
        <v>1317.837</v>
      </c>
      <c r="GG77" s="6">
        <v>1298.3389999999999</v>
      </c>
      <c r="GH77" s="6">
        <v>1313.3989999999999</v>
      </c>
      <c r="GI77" s="6">
        <v>1305.9449999999999</v>
      </c>
      <c r="GJ77" s="6">
        <v>1291.3599999999999</v>
      </c>
      <c r="GK77" s="6">
        <v>1305.3530000000001</v>
      </c>
      <c r="GL77" s="6">
        <v>1291.6479999999999</v>
      </c>
      <c r="GM77" s="6">
        <v>1301.2190000000001</v>
      </c>
      <c r="GN77" s="6">
        <v>1297.3399999999999</v>
      </c>
      <c r="GO77" s="6">
        <v>1288.548</v>
      </c>
      <c r="GP77" s="6">
        <v>1290.3440000000001</v>
      </c>
      <c r="GQ77" s="6">
        <v>1283.1610000000001</v>
      </c>
      <c r="GR77" s="6">
        <v>1292.749</v>
      </c>
      <c r="GS77" s="6">
        <v>1281.9079999999999</v>
      </c>
      <c r="GT77" s="6">
        <v>1284.9570000000001</v>
      </c>
      <c r="GU77" s="6">
        <v>1281.433</v>
      </c>
      <c r="GV77" s="6">
        <v>1266.9839999999999</v>
      </c>
      <c r="GW77" s="6">
        <v>1282.1959999999999</v>
      </c>
      <c r="GX77" s="6">
        <v>1259.107</v>
      </c>
      <c r="GY77" s="6">
        <v>1280.248</v>
      </c>
      <c r="GZ77" s="6">
        <v>1261.7829999999999</v>
      </c>
      <c r="HA77" s="6">
        <v>1266.086</v>
      </c>
      <c r="HB77" s="6">
        <v>1271.9469999999999</v>
      </c>
      <c r="HC77" s="6">
        <v>1251.5509999999999</v>
      </c>
      <c r="HD77" s="6">
        <v>1265.527</v>
      </c>
      <c r="HE77" s="6">
        <v>1258.3779999999999</v>
      </c>
      <c r="HF77" s="6">
        <v>1260.309</v>
      </c>
      <c r="HG77" s="6">
        <v>1249.79</v>
      </c>
      <c r="HH77" s="6">
        <v>1249.078</v>
      </c>
      <c r="HI77" s="6">
        <v>1254.4480000000001</v>
      </c>
      <c r="HJ77" s="6">
        <v>1229.9190000000001</v>
      </c>
      <c r="HK77" s="6">
        <v>1247.672</v>
      </c>
      <c r="HL77" s="6">
        <v>1230.0719999999999</v>
      </c>
      <c r="HM77" s="6">
        <v>1251.3309999999999</v>
      </c>
      <c r="HN77" s="6">
        <v>1237.5250000000001</v>
      </c>
      <c r="HO77" s="6">
        <v>1231.2909999999999</v>
      </c>
      <c r="HP77" s="6">
        <v>1233.9000000000001</v>
      </c>
      <c r="HQ77" s="6">
        <v>1222.5160000000001</v>
      </c>
      <c r="HR77" s="6">
        <v>1232.68</v>
      </c>
      <c r="HS77" s="6">
        <v>1219.67</v>
      </c>
      <c r="HT77" s="6">
        <v>1230.614</v>
      </c>
      <c r="HU77" s="6">
        <v>1219.365</v>
      </c>
      <c r="HV77" s="6">
        <v>1221.585</v>
      </c>
      <c r="HW77" s="6">
        <v>1228.2760000000001</v>
      </c>
      <c r="HX77" s="6">
        <v>1210.963</v>
      </c>
      <c r="HY77" s="6">
        <v>1228.039</v>
      </c>
      <c r="HZ77" s="6">
        <v>1210.116</v>
      </c>
      <c r="IA77" s="6">
        <v>1213.3520000000001</v>
      </c>
      <c r="IB77" s="6">
        <v>1207.6089999999999</v>
      </c>
      <c r="IC77" s="6">
        <v>1211.5899999999999</v>
      </c>
      <c r="ID77" s="6">
        <v>1199.7829999999999</v>
      </c>
      <c r="IE77" s="6">
        <v>1203.1030000000001</v>
      </c>
      <c r="IF77" s="6">
        <v>1200.1389999999999</v>
      </c>
      <c r="IG77" s="6">
        <v>1197.8689999999999</v>
      </c>
      <c r="IH77" s="6">
        <v>1209.354</v>
      </c>
      <c r="II77" s="6">
        <v>1190.1610000000001</v>
      </c>
      <c r="IJ77" s="6">
        <v>1197.835</v>
      </c>
      <c r="IK77" s="6">
        <v>1189.771</v>
      </c>
      <c r="IL77" s="6">
        <v>1187.095</v>
      </c>
      <c r="IM77" s="6">
        <v>1185.9259999999999</v>
      </c>
      <c r="IN77" s="6">
        <v>1182.741</v>
      </c>
      <c r="IO77" s="6">
        <v>1196.886</v>
      </c>
      <c r="IP77" s="6">
        <v>1173.95</v>
      </c>
      <c r="IQ77" s="6">
        <v>1195.5989999999999</v>
      </c>
      <c r="IR77" s="6">
        <v>1168.3420000000001</v>
      </c>
      <c r="IS77" s="6">
        <v>1170.934</v>
      </c>
      <c r="IT77" s="6">
        <v>1177.7950000000001</v>
      </c>
      <c r="IU77" s="6">
        <v>1173.0519999999999</v>
      </c>
      <c r="IV77" s="6">
        <v>1175.068</v>
      </c>
      <c r="IW77" s="6">
        <v>1168.5630000000001</v>
      </c>
      <c r="IX77" s="6">
        <v>1167.1569999999999</v>
      </c>
      <c r="IY77" s="6">
        <v>1167.7829999999999</v>
      </c>
      <c r="IZ77" s="6">
        <v>1168.4100000000001</v>
      </c>
      <c r="JA77" s="6">
        <v>1174.288</v>
      </c>
      <c r="JB77" s="6">
        <v>1150.471</v>
      </c>
      <c r="JC77" s="6">
        <v>1172.0350000000001</v>
      </c>
      <c r="JD77" s="6">
        <v>1150.827</v>
      </c>
      <c r="JE77" s="6">
        <v>1162.0409999999999</v>
      </c>
      <c r="JF77" s="6">
        <v>1158.5509999999999</v>
      </c>
      <c r="JG77" s="6">
        <v>1160.33</v>
      </c>
      <c r="JH77" s="6">
        <v>1163.04</v>
      </c>
      <c r="JI77" s="6">
        <v>1154.5530000000001</v>
      </c>
      <c r="JJ77" s="6">
        <v>1155.316</v>
      </c>
      <c r="JK77" s="6">
        <v>1141.527</v>
      </c>
      <c r="JL77" s="6">
        <v>1143.2370000000001</v>
      </c>
      <c r="JM77" s="6">
        <v>1153.4690000000001</v>
      </c>
      <c r="JN77" s="6">
        <v>1131.6510000000001</v>
      </c>
      <c r="JO77" s="6">
        <v>1149.759</v>
      </c>
      <c r="JP77" s="6">
        <v>1134.7170000000001</v>
      </c>
      <c r="JQ77" s="6">
        <v>1150.691</v>
      </c>
      <c r="JR77" s="6">
        <v>1136.6310000000001</v>
      </c>
      <c r="JS77" s="6">
        <v>1135.9870000000001</v>
      </c>
      <c r="JT77" s="6">
        <v>1135.123</v>
      </c>
      <c r="JU77" s="6">
        <v>1128.347</v>
      </c>
      <c r="JV77" s="6">
        <v>1132.6669999999999</v>
      </c>
      <c r="JW77" s="6">
        <v>1124.7729999999999</v>
      </c>
      <c r="JX77" s="6">
        <v>1131.7180000000001</v>
      </c>
      <c r="JY77" s="6">
        <v>1125.078</v>
      </c>
      <c r="JZ77" s="6">
        <v>1124.4000000000001</v>
      </c>
      <c r="KA77" s="6">
        <v>1124.604</v>
      </c>
      <c r="KB77" s="6">
        <v>1114.5070000000001</v>
      </c>
      <c r="KC77" s="6">
        <v>1129.2449999999999</v>
      </c>
      <c r="KD77" s="6">
        <v>1119.471</v>
      </c>
      <c r="KE77" s="6">
        <v>1129.127</v>
      </c>
      <c r="KF77" s="6">
        <v>1107.2059999999999</v>
      </c>
      <c r="KG77" s="6">
        <v>1113.914</v>
      </c>
      <c r="KH77" s="6">
        <v>1110.6790000000001</v>
      </c>
      <c r="KI77" s="6">
        <v>1098.702</v>
      </c>
      <c r="KJ77" s="6">
        <v>1118.8779999999999</v>
      </c>
      <c r="KK77" s="6">
        <v>1102.2940000000001</v>
      </c>
      <c r="KL77" s="6">
        <v>1114.05</v>
      </c>
      <c r="KM77" s="6">
        <v>1095.4670000000001</v>
      </c>
      <c r="KN77" s="6">
        <v>1106.2239999999999</v>
      </c>
      <c r="KO77" s="6">
        <v>1103.0899999999999</v>
      </c>
      <c r="KP77" s="6">
        <v>1089.097</v>
      </c>
      <c r="KQ77" s="6">
        <v>1110.577</v>
      </c>
      <c r="KR77" s="6">
        <v>1094.5519999999999</v>
      </c>
      <c r="KS77" s="6">
        <v>1099.8040000000001</v>
      </c>
      <c r="KT77" s="6">
        <v>1087.319</v>
      </c>
      <c r="KU77" s="6">
        <v>1095.0429999999999</v>
      </c>
      <c r="KV77" s="6">
        <v>1099.787</v>
      </c>
      <c r="KW77" s="6">
        <v>1078.154</v>
      </c>
      <c r="KX77" s="6">
        <v>1098.635</v>
      </c>
      <c r="KY77" s="6">
        <v>1085.8109999999999</v>
      </c>
      <c r="KZ77" s="6">
        <v>1088.1659999999999</v>
      </c>
      <c r="LA77" s="6">
        <v>1086.5229999999999</v>
      </c>
      <c r="LB77" s="6">
        <v>1084.6420000000001</v>
      </c>
      <c r="LC77" s="6">
        <v>1086.4380000000001</v>
      </c>
      <c r="LD77" s="6">
        <v>1078.374</v>
      </c>
      <c r="LE77" s="6">
        <v>1085.32</v>
      </c>
      <c r="LF77" s="6">
        <v>1064.501</v>
      </c>
      <c r="LG77" s="6">
        <v>1085.2349999999999</v>
      </c>
      <c r="LH77" s="6">
        <v>1076.7139999999999</v>
      </c>
      <c r="LI77" s="6">
        <v>1079.001</v>
      </c>
      <c r="LJ77" s="6">
        <v>1080.2550000000001</v>
      </c>
      <c r="LK77" s="6">
        <v>1081.17</v>
      </c>
      <c r="LL77" s="6">
        <v>1071.4459999999999</v>
      </c>
      <c r="LM77" s="6">
        <v>1071.5139999999999</v>
      </c>
      <c r="LN77" s="6">
        <v>1073.242</v>
      </c>
      <c r="LO77" s="6">
        <v>1059.588</v>
      </c>
      <c r="LP77" s="6">
        <v>1070.752</v>
      </c>
      <c r="LQ77" s="6">
        <v>1058.606</v>
      </c>
      <c r="LR77" s="6">
        <v>1061.4680000000001</v>
      </c>
      <c r="LS77" s="6">
        <v>1058.1310000000001</v>
      </c>
      <c r="LT77" s="6">
        <v>1067.973</v>
      </c>
      <c r="LU77" s="6">
        <v>1058.318</v>
      </c>
      <c r="LV77" s="6">
        <v>1045.6969999999999</v>
      </c>
      <c r="LW77" s="6">
        <v>1061.0619999999999</v>
      </c>
      <c r="LX77" s="6">
        <v>1054.896</v>
      </c>
      <c r="LY77" s="6">
        <v>1055.827</v>
      </c>
      <c r="LZ77" s="6">
        <v>1050.0340000000001</v>
      </c>
      <c r="MA77" s="6">
        <v>1048.018</v>
      </c>
      <c r="MB77" s="6">
        <v>1052.7439999999999</v>
      </c>
      <c r="MC77" s="6">
        <v>1039.0909999999999</v>
      </c>
      <c r="MD77" s="6">
        <v>1061.9770000000001</v>
      </c>
      <c r="ME77" s="6">
        <v>1038.972</v>
      </c>
      <c r="MF77" s="6">
        <v>1054.7940000000001</v>
      </c>
      <c r="MG77" s="6">
        <v>1036.431</v>
      </c>
      <c r="MH77" s="6">
        <v>1038.278</v>
      </c>
      <c r="MI77" s="6">
        <v>1045.8330000000001</v>
      </c>
      <c r="MJ77" s="6">
        <v>1032.4839999999999</v>
      </c>
      <c r="MK77" s="6">
        <v>1050.068</v>
      </c>
      <c r="ML77" s="6">
        <v>1031.5360000000001</v>
      </c>
      <c r="MM77" s="6">
        <v>1040.5820000000001</v>
      </c>
      <c r="MN77" s="6">
        <v>1029.4179999999999</v>
      </c>
      <c r="MO77" s="6">
        <v>1025.979</v>
      </c>
      <c r="MP77" s="6">
        <v>1037.82</v>
      </c>
      <c r="MQ77" s="6">
        <v>1029.655</v>
      </c>
      <c r="MR77" s="6">
        <v>1029.7909999999999</v>
      </c>
      <c r="MS77" s="6">
        <v>1016.933</v>
      </c>
      <c r="MT77" s="6">
        <v>1027.402</v>
      </c>
      <c r="MU77" s="6">
        <v>1028.3340000000001</v>
      </c>
      <c r="MV77" s="6">
        <v>1026.5550000000001</v>
      </c>
      <c r="MW77" s="6">
        <v>1029.4179999999999</v>
      </c>
      <c r="MX77" s="6">
        <v>1017.374</v>
      </c>
      <c r="MY77" s="6">
        <v>1029.4690000000001</v>
      </c>
      <c r="MZ77" s="6">
        <v>1018.001</v>
      </c>
    </row>
    <row r="78" spans="2:364">
      <c r="B78" s="5" t="s">
        <v>42</v>
      </c>
      <c r="D78" s="6" t="s">
        <v>400</v>
      </c>
      <c r="E78" s="6">
        <v>1348.1759999999999</v>
      </c>
      <c r="F78" s="6">
        <v>1357.808</v>
      </c>
      <c r="G78" s="6">
        <v>1345.376</v>
      </c>
      <c r="H78" s="6">
        <v>1350.1279999999999</v>
      </c>
      <c r="I78" s="6">
        <v>1349.616</v>
      </c>
      <c r="J78" s="6">
        <v>1352.32</v>
      </c>
      <c r="K78" s="6">
        <v>1352.0319999999999</v>
      </c>
      <c r="L78" s="6">
        <v>1362.4480000000001</v>
      </c>
      <c r="M78" s="6">
        <v>1353.3119999999999</v>
      </c>
      <c r="N78" s="6">
        <v>1364.2719999999999</v>
      </c>
      <c r="O78" s="6">
        <v>1359.856</v>
      </c>
      <c r="P78" s="6">
        <v>1303.2650000000001</v>
      </c>
      <c r="Q78" s="6">
        <v>1285.0419999999999</v>
      </c>
      <c r="R78" s="6">
        <v>1280.3219999999999</v>
      </c>
      <c r="S78" s="6">
        <v>1324.4649999999999</v>
      </c>
      <c r="T78" s="6">
        <v>1322.5930000000001</v>
      </c>
      <c r="U78" s="6">
        <v>1322.5129999999999</v>
      </c>
      <c r="V78" s="6">
        <v>1322.8810000000001</v>
      </c>
      <c r="W78" s="6">
        <v>1332.3689999999999</v>
      </c>
      <c r="X78" s="6">
        <v>1351.184</v>
      </c>
      <c r="Y78" s="6">
        <v>1353.5840000000001</v>
      </c>
      <c r="Z78" s="6">
        <v>1362.5440000000001</v>
      </c>
      <c r="AA78" s="6">
        <v>1376</v>
      </c>
      <c r="AB78" s="6">
        <v>1386.2070000000001</v>
      </c>
      <c r="AC78" s="6">
        <v>1404.2070000000001</v>
      </c>
      <c r="AD78" s="6">
        <v>1424.3340000000001</v>
      </c>
      <c r="AE78" s="6">
        <v>1430.942</v>
      </c>
      <c r="AF78" s="6">
        <v>1443.71</v>
      </c>
      <c r="AG78" s="6">
        <v>1471.501</v>
      </c>
      <c r="AH78" s="6">
        <v>1482.269</v>
      </c>
      <c r="AI78" s="6">
        <v>1493.6769999999999</v>
      </c>
      <c r="AJ78" s="6">
        <v>1513.5640000000001</v>
      </c>
      <c r="AK78" s="6">
        <v>1534.7159999999999</v>
      </c>
      <c r="AL78" s="6">
        <v>1555.2909999999999</v>
      </c>
      <c r="AM78" s="6">
        <v>1580.9069999999999</v>
      </c>
      <c r="AN78" s="6">
        <v>1583.7070000000001</v>
      </c>
      <c r="AO78" s="6">
        <v>1601.9459999999999</v>
      </c>
      <c r="AP78" s="6">
        <v>1629.4659999999999</v>
      </c>
      <c r="AQ78" s="6">
        <v>1643.1130000000001</v>
      </c>
      <c r="AR78" s="6">
        <v>1660.809</v>
      </c>
      <c r="AS78" s="6">
        <v>1674.9680000000001</v>
      </c>
      <c r="AT78" s="6">
        <v>1693.7360000000001</v>
      </c>
      <c r="AU78" s="6">
        <v>1713.4639999999999</v>
      </c>
      <c r="AV78" s="6">
        <v>1742.0550000000001</v>
      </c>
      <c r="AW78" s="6">
        <v>1762.566</v>
      </c>
      <c r="AX78" s="6">
        <v>1792.2139999999999</v>
      </c>
      <c r="AY78" s="6">
        <v>1803.5250000000001</v>
      </c>
      <c r="AZ78" s="6">
        <v>1826.069</v>
      </c>
      <c r="BA78" s="6">
        <v>1842.4680000000001</v>
      </c>
      <c r="BB78" s="6">
        <v>1861.252</v>
      </c>
      <c r="BC78" s="6">
        <v>1876.9480000000001</v>
      </c>
      <c r="BD78" s="6">
        <v>1890.8510000000001</v>
      </c>
      <c r="BE78" s="6">
        <v>1909.123</v>
      </c>
      <c r="BF78" s="6">
        <v>1930.626</v>
      </c>
      <c r="BG78" s="6">
        <v>1953.682</v>
      </c>
      <c r="BH78" s="6">
        <v>1965.09</v>
      </c>
      <c r="BI78" s="6">
        <v>1985.105</v>
      </c>
      <c r="BJ78" s="6">
        <v>2002.7370000000001</v>
      </c>
      <c r="BK78" s="6">
        <v>2020.6880000000001</v>
      </c>
      <c r="BL78" s="6">
        <v>2039.5840000000001</v>
      </c>
      <c r="BM78" s="6">
        <v>2044.576</v>
      </c>
      <c r="BN78" s="6">
        <v>2062.335</v>
      </c>
      <c r="BO78" s="6">
        <v>2080.9589999999998</v>
      </c>
      <c r="BP78" s="6">
        <v>2095.0230000000001</v>
      </c>
      <c r="BQ78" s="6">
        <v>2101.9499999999998</v>
      </c>
      <c r="BR78" s="6">
        <v>2112.75</v>
      </c>
      <c r="BS78" s="6">
        <v>2123.1660000000002</v>
      </c>
      <c r="BT78" s="6">
        <v>2142.7330000000002</v>
      </c>
      <c r="BU78" s="6">
        <v>2148.7809999999999</v>
      </c>
      <c r="BV78" s="6">
        <v>2159.9650000000001</v>
      </c>
      <c r="BW78" s="6">
        <v>2156.9409999999998</v>
      </c>
      <c r="BX78" s="6">
        <v>2165.085</v>
      </c>
      <c r="BY78" s="6">
        <v>2169.6610000000001</v>
      </c>
      <c r="BZ78" s="6">
        <v>2182.8440000000001</v>
      </c>
      <c r="CA78" s="6">
        <v>2185.5479999999998</v>
      </c>
      <c r="CB78" s="6">
        <v>2192.14</v>
      </c>
      <c r="CC78" s="6">
        <v>2210.9879999999998</v>
      </c>
      <c r="CD78" s="6">
        <v>2206.3000000000002</v>
      </c>
      <c r="CE78" s="6">
        <v>2211.8040000000001</v>
      </c>
      <c r="CF78" s="6">
        <v>2206.7959999999998</v>
      </c>
      <c r="CG78" s="6">
        <v>2198.1880000000001</v>
      </c>
      <c r="CH78" s="6">
        <v>2204.1080000000002</v>
      </c>
      <c r="CI78" s="6">
        <v>2203.212</v>
      </c>
      <c r="CJ78" s="6">
        <v>2207.9479999999999</v>
      </c>
      <c r="CK78" s="6">
        <v>2188.3000000000002</v>
      </c>
      <c r="CL78" s="6">
        <v>2202.94</v>
      </c>
      <c r="CM78" s="6">
        <v>2210.636</v>
      </c>
      <c r="CN78" s="6">
        <v>2208.54</v>
      </c>
      <c r="CO78" s="6">
        <v>2214.8119999999999</v>
      </c>
      <c r="CP78" s="6">
        <v>2213.596</v>
      </c>
      <c r="CQ78" s="6">
        <v>2203.7719999999999</v>
      </c>
      <c r="CR78" s="6">
        <v>2192.9879999999998</v>
      </c>
      <c r="CS78" s="6">
        <v>2205.34</v>
      </c>
      <c r="CT78" s="6">
        <v>2196.8919999999998</v>
      </c>
      <c r="CU78" s="6">
        <v>2182.076</v>
      </c>
      <c r="CV78" s="6">
        <v>2181.4839999999999</v>
      </c>
      <c r="CW78" s="6">
        <v>2191.308</v>
      </c>
      <c r="CX78" s="6">
        <v>2176.8449999999998</v>
      </c>
      <c r="CY78" s="6">
        <v>2169.1329999999998</v>
      </c>
      <c r="CZ78" s="6">
        <v>2175.5329999999999</v>
      </c>
      <c r="DA78" s="6">
        <v>2174.0770000000002</v>
      </c>
      <c r="DB78" s="6">
        <v>2166.3009999999999</v>
      </c>
      <c r="DC78" s="6">
        <v>2163.9169999999999</v>
      </c>
      <c r="DD78" s="6">
        <v>2154.4929999999999</v>
      </c>
      <c r="DE78" s="6">
        <v>2156.0610000000001</v>
      </c>
      <c r="DF78" s="6">
        <v>2145.069</v>
      </c>
      <c r="DG78" s="6">
        <v>2125.0540000000001</v>
      </c>
      <c r="DH78" s="6">
        <v>2126.0300000000002</v>
      </c>
      <c r="DI78" s="6">
        <v>2116.9580000000001</v>
      </c>
      <c r="DJ78" s="6">
        <v>2113.694</v>
      </c>
      <c r="DK78" s="6">
        <v>2120.2379999999998</v>
      </c>
      <c r="DL78" s="6">
        <v>2115.9499999999998</v>
      </c>
      <c r="DM78" s="6">
        <v>2104.83</v>
      </c>
      <c r="DN78" s="6">
        <v>2102.91</v>
      </c>
      <c r="DO78" s="6">
        <v>2091.1990000000001</v>
      </c>
      <c r="DP78" s="6">
        <v>2079.3110000000001</v>
      </c>
      <c r="DQ78" s="6">
        <v>2073.9349999999999</v>
      </c>
      <c r="DR78" s="6">
        <v>2059.1350000000002</v>
      </c>
      <c r="DS78" s="6">
        <v>2064.4630000000002</v>
      </c>
      <c r="DT78" s="6">
        <v>2051.9360000000001</v>
      </c>
      <c r="DU78" s="6">
        <v>2043.5840000000001</v>
      </c>
      <c r="DV78" s="6">
        <v>2036.432</v>
      </c>
      <c r="DW78" s="6">
        <v>2022.32</v>
      </c>
      <c r="DX78" s="6">
        <v>2026.096</v>
      </c>
      <c r="DY78" s="6">
        <v>2015.44</v>
      </c>
      <c r="DZ78" s="6">
        <v>2005.3130000000001</v>
      </c>
      <c r="EA78" s="6">
        <v>1997.1210000000001</v>
      </c>
      <c r="EB78" s="6">
        <v>1993.0409999999999</v>
      </c>
      <c r="EC78" s="6">
        <v>1977.377</v>
      </c>
      <c r="ED78" s="6">
        <v>1970.5609999999999</v>
      </c>
      <c r="EF78" s="6">
        <v>1460.2190000000001</v>
      </c>
      <c r="EG78" s="6">
        <v>1458.0650000000001</v>
      </c>
      <c r="EH78" s="6">
        <v>1449.0060000000001</v>
      </c>
      <c r="EI78" s="6">
        <v>1454.92</v>
      </c>
      <c r="EJ78" s="6">
        <v>1442.75</v>
      </c>
      <c r="EK78" s="6">
        <v>1442.3219999999999</v>
      </c>
      <c r="EL78" s="6">
        <v>1443.16</v>
      </c>
      <c r="EM78" s="6">
        <v>1423.8789999999999</v>
      </c>
      <c r="EN78" s="6">
        <v>1451.0060000000001</v>
      </c>
      <c r="EO78" s="6">
        <v>1418.768</v>
      </c>
      <c r="EP78" s="6">
        <v>1437.28</v>
      </c>
      <c r="EQ78" s="6">
        <v>1416.511</v>
      </c>
      <c r="ER78" s="6">
        <v>1418.9559999999999</v>
      </c>
      <c r="ES78" s="6">
        <v>1413.1780000000001</v>
      </c>
      <c r="ET78" s="6">
        <v>1417.076</v>
      </c>
      <c r="EU78" s="6">
        <v>1415.9469999999999</v>
      </c>
      <c r="EV78" s="6">
        <v>1408.6310000000001</v>
      </c>
      <c r="EW78" s="6">
        <v>1418.4939999999999</v>
      </c>
      <c r="EX78" s="6">
        <v>1398.6659999999999</v>
      </c>
      <c r="EY78" s="6">
        <v>1406.17</v>
      </c>
      <c r="EZ78" s="6">
        <v>1401.692</v>
      </c>
      <c r="FA78" s="6">
        <v>1389.931</v>
      </c>
      <c r="FB78" s="6">
        <v>1403.452</v>
      </c>
      <c r="FC78" s="6">
        <v>1381.915</v>
      </c>
      <c r="FD78" s="6">
        <v>1386.837</v>
      </c>
      <c r="FE78" s="6">
        <v>1373.829</v>
      </c>
      <c r="FF78" s="6">
        <v>1383.7439999999999</v>
      </c>
      <c r="FG78" s="6">
        <v>1376.65</v>
      </c>
      <c r="FH78" s="6">
        <v>1361.8130000000001</v>
      </c>
      <c r="FI78" s="6">
        <v>1379.778</v>
      </c>
      <c r="FJ78" s="6">
        <v>1360.616</v>
      </c>
      <c r="FK78" s="6">
        <v>1378</v>
      </c>
      <c r="FL78" s="6">
        <v>1358.8040000000001</v>
      </c>
      <c r="FM78" s="6">
        <v>1364.479</v>
      </c>
      <c r="FN78" s="6">
        <v>1364.8209999999999</v>
      </c>
      <c r="FO78" s="6">
        <v>1348.9760000000001</v>
      </c>
      <c r="FP78" s="6">
        <v>1355.5740000000001</v>
      </c>
      <c r="FQ78" s="6">
        <v>1340.9079999999999</v>
      </c>
      <c r="FR78" s="6">
        <v>1354.4110000000001</v>
      </c>
      <c r="FS78" s="6">
        <v>1341.6769999999999</v>
      </c>
      <c r="FT78" s="6">
        <v>1347.3009999999999</v>
      </c>
      <c r="FU78" s="6">
        <v>1349.1120000000001</v>
      </c>
      <c r="FV78" s="6">
        <v>1328.771</v>
      </c>
      <c r="FW78" s="6">
        <v>1341.386</v>
      </c>
      <c r="FX78" s="6">
        <v>1328.9939999999999</v>
      </c>
      <c r="FY78" s="6">
        <v>1340.48</v>
      </c>
      <c r="FZ78" s="6">
        <v>1319.6780000000001</v>
      </c>
      <c r="GA78" s="6">
        <v>1327.865</v>
      </c>
      <c r="GB78" s="6">
        <v>1328.5830000000001</v>
      </c>
      <c r="GC78" s="6">
        <v>1312.652</v>
      </c>
      <c r="GD78" s="6">
        <v>1324.1220000000001</v>
      </c>
      <c r="GE78" s="6">
        <v>1303.9690000000001</v>
      </c>
      <c r="GF78" s="6">
        <v>1310.6010000000001</v>
      </c>
      <c r="GG78" s="6">
        <v>1309.4390000000001</v>
      </c>
      <c r="GH78" s="6">
        <v>1308.3620000000001</v>
      </c>
      <c r="GI78" s="6">
        <v>1315.2339999999999</v>
      </c>
      <c r="GJ78" s="6">
        <v>1288.961</v>
      </c>
      <c r="GK78" s="6">
        <v>1305.6610000000001</v>
      </c>
      <c r="GL78" s="6">
        <v>1296.106</v>
      </c>
      <c r="GM78" s="6">
        <v>1302.123</v>
      </c>
      <c r="GN78" s="6">
        <v>1294.0719999999999</v>
      </c>
      <c r="GO78" s="6">
        <v>1291.0809999999999</v>
      </c>
      <c r="GP78" s="6">
        <v>1293.73</v>
      </c>
      <c r="GQ78" s="6">
        <v>1284.26</v>
      </c>
      <c r="GR78" s="6">
        <v>1292.6869999999999</v>
      </c>
      <c r="GS78" s="6">
        <v>1273.3720000000001</v>
      </c>
      <c r="GT78" s="6">
        <v>1278.3630000000001</v>
      </c>
      <c r="GU78" s="6">
        <v>1276.722</v>
      </c>
      <c r="GV78" s="6">
        <v>1271.9359999999999</v>
      </c>
      <c r="GW78" s="6">
        <v>1272.4659999999999</v>
      </c>
      <c r="GX78" s="6">
        <v>1268.962</v>
      </c>
      <c r="GY78" s="6">
        <v>1274.278</v>
      </c>
      <c r="GZ78" s="6">
        <v>1262.672</v>
      </c>
      <c r="HA78" s="6">
        <v>1264.261</v>
      </c>
      <c r="HB78" s="6">
        <v>1266.3979999999999</v>
      </c>
      <c r="HC78" s="6">
        <v>1257.2190000000001</v>
      </c>
      <c r="HD78" s="6">
        <v>1266.1590000000001</v>
      </c>
      <c r="HE78" s="6">
        <v>1250.655</v>
      </c>
      <c r="HF78" s="6">
        <v>1258.8599999999999</v>
      </c>
      <c r="HG78" s="6">
        <v>1241.048</v>
      </c>
      <c r="HH78" s="6">
        <v>1240.433</v>
      </c>
      <c r="HI78" s="6">
        <v>1259.0139999999999</v>
      </c>
      <c r="HJ78" s="6">
        <v>1240.1769999999999</v>
      </c>
      <c r="HK78" s="6">
        <v>1247.3900000000001</v>
      </c>
      <c r="HL78" s="6">
        <v>1238.8610000000001</v>
      </c>
      <c r="HM78" s="6">
        <v>1240.4159999999999</v>
      </c>
      <c r="HN78" s="6">
        <v>1239.134</v>
      </c>
      <c r="HO78" s="6">
        <v>1235.271</v>
      </c>
      <c r="HP78" s="6">
        <v>1236.3140000000001</v>
      </c>
      <c r="HQ78" s="6">
        <v>1230.1600000000001</v>
      </c>
      <c r="HR78" s="6">
        <v>1233.3910000000001</v>
      </c>
      <c r="HS78" s="6">
        <v>1230.3309999999999</v>
      </c>
      <c r="HT78" s="6">
        <v>1231.989</v>
      </c>
      <c r="HU78" s="6">
        <v>1222.6389999999999</v>
      </c>
      <c r="HV78" s="6">
        <v>1222.5360000000001</v>
      </c>
      <c r="HW78" s="6">
        <v>1221.8530000000001</v>
      </c>
      <c r="HX78" s="6">
        <v>1208.913</v>
      </c>
      <c r="HY78" s="6">
        <v>1212.605</v>
      </c>
      <c r="HZ78" s="6">
        <v>1206.896</v>
      </c>
      <c r="IA78" s="6">
        <v>1214.742</v>
      </c>
      <c r="IB78" s="6">
        <v>1206.7249999999999</v>
      </c>
      <c r="IC78" s="6">
        <v>1217.135</v>
      </c>
      <c r="ID78" s="6">
        <v>1212.229</v>
      </c>
      <c r="IE78" s="6">
        <v>1205.221</v>
      </c>
      <c r="IF78" s="6">
        <v>1201.529</v>
      </c>
      <c r="IG78" s="6">
        <v>1199.46</v>
      </c>
      <c r="IH78" s="6">
        <v>1205.204</v>
      </c>
      <c r="II78" s="6">
        <v>1187.4949999999999</v>
      </c>
      <c r="IJ78" s="6">
        <v>1201.8530000000001</v>
      </c>
      <c r="IK78" s="6">
        <v>1193.6659999999999</v>
      </c>
      <c r="IL78" s="6">
        <v>1192.1099999999999</v>
      </c>
      <c r="IM78" s="6">
        <v>1193.2729999999999</v>
      </c>
      <c r="IN78" s="6">
        <v>1176.607</v>
      </c>
      <c r="IO78" s="6">
        <v>1191.0329999999999</v>
      </c>
      <c r="IP78" s="6">
        <v>1173.53</v>
      </c>
      <c r="IQ78" s="6">
        <v>1183.0509999999999</v>
      </c>
      <c r="IR78" s="6">
        <v>1173.9059999999999</v>
      </c>
      <c r="IS78" s="6">
        <v>1174.4190000000001</v>
      </c>
      <c r="IT78" s="6">
        <v>1185.1869999999999</v>
      </c>
      <c r="IU78" s="6">
        <v>1169.4100000000001</v>
      </c>
      <c r="IV78" s="6">
        <v>1180.47</v>
      </c>
      <c r="IW78" s="6">
        <v>1165.2049999999999</v>
      </c>
      <c r="IX78" s="6">
        <v>1174.248</v>
      </c>
      <c r="IY78" s="6">
        <v>1172.3330000000001</v>
      </c>
      <c r="IZ78" s="6">
        <v>1168.385</v>
      </c>
      <c r="JA78" s="6">
        <v>1170.8630000000001</v>
      </c>
      <c r="JB78" s="6">
        <v>1153.2739999999999</v>
      </c>
      <c r="JC78" s="6">
        <v>1182.1110000000001</v>
      </c>
      <c r="JD78" s="6">
        <v>1157.154</v>
      </c>
      <c r="JE78" s="6">
        <v>1160.0940000000001</v>
      </c>
      <c r="JF78" s="6">
        <v>1157.1890000000001</v>
      </c>
      <c r="JG78" s="6">
        <v>1154.1120000000001</v>
      </c>
      <c r="JH78" s="6">
        <v>1159.4449999999999</v>
      </c>
      <c r="JI78" s="6">
        <v>1145.1890000000001</v>
      </c>
      <c r="JJ78" s="6">
        <v>1153.1199999999999</v>
      </c>
      <c r="JK78" s="6">
        <v>1149.3430000000001</v>
      </c>
      <c r="JL78" s="6">
        <v>1147.104</v>
      </c>
      <c r="JM78" s="6">
        <v>1147.4110000000001</v>
      </c>
      <c r="JN78" s="6">
        <v>1140.1469999999999</v>
      </c>
      <c r="JO78" s="6">
        <v>1148.0440000000001</v>
      </c>
      <c r="JP78" s="6">
        <v>1137.3599999999999</v>
      </c>
      <c r="JQ78" s="6">
        <v>1144.471</v>
      </c>
      <c r="JR78" s="6">
        <v>1134.5909999999999</v>
      </c>
      <c r="JS78" s="6">
        <v>1135.4459999999999</v>
      </c>
      <c r="JT78" s="6">
        <v>1133.5999999999999</v>
      </c>
      <c r="JU78" s="6">
        <v>1126.5229999999999</v>
      </c>
      <c r="JV78" s="6">
        <v>1135.087</v>
      </c>
      <c r="JW78" s="6">
        <v>1123.7370000000001</v>
      </c>
      <c r="JX78" s="6">
        <v>1135.48</v>
      </c>
      <c r="JY78" s="6">
        <v>1124.9849999999999</v>
      </c>
      <c r="JZ78" s="6">
        <v>1121.258</v>
      </c>
      <c r="KA78" s="6">
        <v>1129.5830000000001</v>
      </c>
      <c r="KB78" s="6">
        <v>1118.934</v>
      </c>
      <c r="KC78" s="6">
        <v>1126.848</v>
      </c>
      <c r="KD78" s="6">
        <v>1117.7539999999999</v>
      </c>
      <c r="KE78" s="6">
        <v>1123.481</v>
      </c>
      <c r="KF78" s="6">
        <v>1113.72</v>
      </c>
      <c r="KG78" s="6">
        <v>1111.7370000000001</v>
      </c>
      <c r="KH78" s="6">
        <v>1116.404</v>
      </c>
      <c r="KI78" s="6">
        <v>1109.19</v>
      </c>
      <c r="KJ78" s="6">
        <v>1124.079</v>
      </c>
      <c r="KK78" s="6">
        <v>1113.703</v>
      </c>
      <c r="KL78" s="6">
        <v>1119.4639999999999</v>
      </c>
      <c r="KM78" s="6">
        <v>1110.5920000000001</v>
      </c>
      <c r="KN78" s="6">
        <v>1107.943</v>
      </c>
      <c r="KO78" s="6">
        <v>1105.327</v>
      </c>
      <c r="KP78" s="6">
        <v>1100.1479999999999</v>
      </c>
      <c r="KQ78" s="6">
        <v>1105.652</v>
      </c>
      <c r="KR78" s="6">
        <v>1100.3530000000001</v>
      </c>
      <c r="KS78" s="6">
        <v>1103.789</v>
      </c>
      <c r="KT78" s="6">
        <v>1101.6869999999999</v>
      </c>
      <c r="KU78" s="6">
        <v>1091.8240000000001</v>
      </c>
      <c r="KV78" s="6">
        <v>1100.798</v>
      </c>
      <c r="KW78" s="6">
        <v>1086.559</v>
      </c>
      <c r="KX78" s="6">
        <v>1103.6179999999999</v>
      </c>
      <c r="KY78" s="6">
        <v>1086.0119999999999</v>
      </c>
      <c r="KZ78" s="6">
        <v>1096.1479999999999</v>
      </c>
      <c r="LA78" s="6">
        <v>1092.3879999999999</v>
      </c>
      <c r="LB78" s="6">
        <v>1083.345</v>
      </c>
      <c r="LC78" s="6">
        <v>1090.73</v>
      </c>
      <c r="LD78" s="6">
        <v>1077.2429999999999</v>
      </c>
      <c r="LE78" s="6">
        <v>1091.3109999999999</v>
      </c>
      <c r="LF78" s="6">
        <v>1077.739</v>
      </c>
      <c r="LG78" s="6">
        <v>1083.3969999999999</v>
      </c>
      <c r="LH78" s="6">
        <v>1077.7729999999999</v>
      </c>
      <c r="LI78" s="6">
        <v>1085.345</v>
      </c>
      <c r="LJ78" s="6">
        <v>1083.5329999999999</v>
      </c>
      <c r="LK78" s="6">
        <v>1077.3109999999999</v>
      </c>
      <c r="LL78" s="6">
        <v>1074.9349999999999</v>
      </c>
      <c r="LM78" s="6">
        <v>1069.3630000000001</v>
      </c>
      <c r="LN78" s="6">
        <v>1072.748</v>
      </c>
      <c r="LO78" s="6">
        <v>1067.414</v>
      </c>
      <c r="LP78" s="6">
        <v>1074.7470000000001</v>
      </c>
      <c r="LQ78" s="6">
        <v>1059.8589999999999</v>
      </c>
      <c r="LR78" s="6">
        <v>1065.568</v>
      </c>
      <c r="LS78" s="6">
        <v>1066.56</v>
      </c>
      <c r="LT78" s="6">
        <v>1066.5940000000001</v>
      </c>
      <c r="LU78" s="6">
        <v>1069.5509999999999</v>
      </c>
      <c r="LV78" s="6">
        <v>1052.2529999999999</v>
      </c>
      <c r="LW78" s="6">
        <v>1073.124</v>
      </c>
      <c r="LX78" s="6">
        <v>1051.124</v>
      </c>
      <c r="LY78" s="6">
        <v>1061.6199999999999</v>
      </c>
      <c r="LZ78" s="6">
        <v>1060.9190000000001</v>
      </c>
      <c r="MA78" s="6">
        <v>1053.039</v>
      </c>
      <c r="MB78" s="6">
        <v>1057.979</v>
      </c>
      <c r="MC78" s="6">
        <v>1049.21</v>
      </c>
      <c r="MD78" s="6">
        <v>1057.825</v>
      </c>
      <c r="ME78" s="6">
        <v>1049.808</v>
      </c>
      <c r="MF78" s="6">
        <v>1049.74</v>
      </c>
      <c r="MG78" s="6">
        <v>1046.6289999999999</v>
      </c>
      <c r="MH78" s="6">
        <v>1040.527</v>
      </c>
      <c r="MI78" s="6">
        <v>1058.047</v>
      </c>
      <c r="MJ78" s="6">
        <v>1034.51</v>
      </c>
      <c r="MK78" s="6">
        <v>1053.9280000000001</v>
      </c>
      <c r="ML78" s="6">
        <v>1028.1510000000001</v>
      </c>
      <c r="MM78" s="6">
        <v>1049.3810000000001</v>
      </c>
      <c r="MN78" s="6">
        <v>1036.971</v>
      </c>
      <c r="MO78" s="6">
        <v>1039.6890000000001</v>
      </c>
      <c r="MP78" s="6">
        <v>1044.663</v>
      </c>
      <c r="MQ78" s="6">
        <v>1030.732</v>
      </c>
      <c r="MR78" s="6">
        <v>1047.0899999999999</v>
      </c>
      <c r="MS78" s="6">
        <v>1022.869</v>
      </c>
      <c r="MT78" s="6">
        <v>1033.4839999999999</v>
      </c>
      <c r="MU78" s="6">
        <v>1032.903</v>
      </c>
      <c r="MV78" s="6">
        <v>1027.2449999999999</v>
      </c>
      <c r="MW78" s="6">
        <v>1027.963</v>
      </c>
      <c r="MX78" s="6">
        <v>1033.723</v>
      </c>
      <c r="MY78" s="6">
        <v>1037.7059999999999</v>
      </c>
      <c r="MZ78" s="6">
        <v>1026.92</v>
      </c>
    </row>
    <row r="79" spans="2:364">
      <c r="B79" s="5" t="s">
        <v>43</v>
      </c>
      <c r="D79" s="6" t="s">
        <v>524</v>
      </c>
      <c r="E79" s="6">
        <v>1</v>
      </c>
      <c r="F79" s="6">
        <v>1.0029999999999999</v>
      </c>
      <c r="G79" s="6">
        <v>1.002</v>
      </c>
      <c r="H79" s="6">
        <v>1</v>
      </c>
      <c r="I79" s="6">
        <v>1.002</v>
      </c>
      <c r="J79" s="6">
        <v>1.0049999999999999</v>
      </c>
      <c r="K79" s="6">
        <v>1.0049999999999999</v>
      </c>
      <c r="L79" s="6">
        <v>1.0029999999999999</v>
      </c>
      <c r="M79" s="6">
        <v>1.004</v>
      </c>
      <c r="N79" s="6">
        <v>1.0069999999999999</v>
      </c>
      <c r="O79" s="6">
        <v>1.014</v>
      </c>
      <c r="P79" s="6">
        <v>0.98599999999999999</v>
      </c>
      <c r="Q79" s="6">
        <v>0.96499999999999997</v>
      </c>
      <c r="R79" s="6">
        <v>0.94699999999999995</v>
      </c>
      <c r="S79" s="6">
        <v>0.97699999999999998</v>
      </c>
      <c r="T79" s="6">
        <v>0.97599999999999998</v>
      </c>
      <c r="U79" s="6">
        <v>0.97799999999999998</v>
      </c>
      <c r="V79" s="6">
        <v>0.97799999999999998</v>
      </c>
      <c r="W79" s="6">
        <v>0.98499999999999999</v>
      </c>
      <c r="X79" s="6">
        <v>0.98899999999999999</v>
      </c>
      <c r="Y79" s="6">
        <v>1.002</v>
      </c>
      <c r="Z79" s="6">
        <v>1.0149999999999999</v>
      </c>
      <c r="AA79" s="6">
        <v>1.026</v>
      </c>
      <c r="AB79" s="6">
        <v>1.0389999999999999</v>
      </c>
      <c r="AC79" s="6">
        <v>1.0580000000000001</v>
      </c>
      <c r="AD79" s="6">
        <v>1.079</v>
      </c>
      <c r="AE79" s="6">
        <v>1.0960000000000001</v>
      </c>
      <c r="AF79" s="6">
        <v>1.115</v>
      </c>
      <c r="AG79" s="6">
        <v>1.1379999999999999</v>
      </c>
      <c r="AH79" s="6">
        <v>1.155</v>
      </c>
      <c r="AI79" s="6">
        <v>1.1759999999999999</v>
      </c>
      <c r="AJ79" s="6">
        <v>1.198</v>
      </c>
      <c r="AK79" s="6">
        <v>1.2050000000000001</v>
      </c>
      <c r="AL79" s="6">
        <v>1.2230000000000001</v>
      </c>
      <c r="AM79" s="6">
        <v>1.2490000000000001</v>
      </c>
      <c r="AN79" s="6">
        <v>1.2649999999999999</v>
      </c>
      <c r="AO79" s="6">
        <v>1.2789999999999999</v>
      </c>
      <c r="AP79" s="6">
        <v>1.296</v>
      </c>
      <c r="AQ79" s="6">
        <v>1.3029999999999999</v>
      </c>
      <c r="AR79" s="6">
        <v>1.3260000000000001</v>
      </c>
      <c r="AS79" s="6">
        <v>1.3320000000000001</v>
      </c>
      <c r="AT79" s="6">
        <v>1.3480000000000001</v>
      </c>
      <c r="AU79" s="6">
        <v>1.365</v>
      </c>
      <c r="AV79" s="6">
        <v>1.3839999999999999</v>
      </c>
      <c r="AW79" s="6">
        <v>1.397</v>
      </c>
      <c r="AX79" s="6">
        <v>1.4059999999999999</v>
      </c>
      <c r="AY79" s="6">
        <v>1.425</v>
      </c>
      <c r="AZ79" s="6">
        <v>1.4390000000000001</v>
      </c>
      <c r="BA79" s="6">
        <v>1.45</v>
      </c>
      <c r="BB79" s="6">
        <v>1.4590000000000001</v>
      </c>
      <c r="BC79" s="6">
        <v>1.474</v>
      </c>
      <c r="BD79" s="6">
        <v>1.48</v>
      </c>
      <c r="BE79" s="6">
        <v>1.4830000000000001</v>
      </c>
      <c r="BF79" s="6">
        <v>1.4950000000000001</v>
      </c>
      <c r="BG79" s="6">
        <v>1.5129999999999999</v>
      </c>
      <c r="BH79" s="6">
        <v>1.518</v>
      </c>
      <c r="BI79" s="6">
        <v>1.5309999999999999</v>
      </c>
      <c r="BJ79" s="6">
        <v>1.5349999999999999</v>
      </c>
      <c r="BK79" s="6">
        <v>1.5369999999999999</v>
      </c>
      <c r="BL79" s="6">
        <v>1.5509999999999999</v>
      </c>
      <c r="BM79" s="6">
        <v>1.5549999999999999</v>
      </c>
      <c r="BN79" s="6">
        <v>1.5569999999999999</v>
      </c>
      <c r="BO79" s="6">
        <v>1.552</v>
      </c>
      <c r="BP79" s="6">
        <v>1.5640000000000001</v>
      </c>
      <c r="BQ79" s="6">
        <v>1.57</v>
      </c>
      <c r="BR79" s="6">
        <v>1.577</v>
      </c>
      <c r="BS79" s="6">
        <v>1.589</v>
      </c>
      <c r="BT79" s="6">
        <v>1.585</v>
      </c>
      <c r="BU79" s="6">
        <v>1.5840000000000001</v>
      </c>
      <c r="BV79" s="6">
        <v>1.589</v>
      </c>
      <c r="BW79" s="6">
        <v>1.5780000000000001</v>
      </c>
      <c r="BX79" s="6">
        <v>1.577</v>
      </c>
      <c r="BY79" s="6">
        <v>1.5940000000000001</v>
      </c>
      <c r="BZ79" s="6">
        <v>1.5880000000000001</v>
      </c>
      <c r="CA79" s="6">
        <v>1.5880000000000001</v>
      </c>
      <c r="CB79" s="6">
        <v>1.5860000000000001</v>
      </c>
      <c r="CC79" s="6">
        <v>1.595</v>
      </c>
      <c r="CD79" s="6">
        <v>1.593</v>
      </c>
      <c r="CE79" s="6">
        <v>1.589</v>
      </c>
      <c r="CF79" s="6">
        <v>1.591</v>
      </c>
      <c r="CG79" s="6">
        <v>1.585</v>
      </c>
      <c r="CH79" s="6">
        <v>1.583</v>
      </c>
      <c r="CI79" s="6">
        <v>1.585</v>
      </c>
      <c r="CJ79" s="6">
        <v>1.5720000000000001</v>
      </c>
      <c r="CK79" s="6">
        <v>1.5640000000000001</v>
      </c>
      <c r="CL79" s="6">
        <v>1.573</v>
      </c>
      <c r="CM79" s="6">
        <v>1.5720000000000001</v>
      </c>
      <c r="CN79" s="6">
        <v>1.57</v>
      </c>
      <c r="CO79" s="6">
        <v>1.5680000000000001</v>
      </c>
      <c r="CP79" s="6">
        <v>1.5660000000000001</v>
      </c>
      <c r="CQ79" s="6">
        <v>1.5649999999999999</v>
      </c>
      <c r="CR79" s="6">
        <v>1.56</v>
      </c>
      <c r="CS79" s="6">
        <v>1.5629999999999999</v>
      </c>
      <c r="CT79" s="6">
        <v>1.5469999999999999</v>
      </c>
      <c r="CU79" s="6">
        <v>1.536</v>
      </c>
      <c r="CV79" s="6">
        <v>1.538</v>
      </c>
      <c r="CW79" s="6">
        <v>1.5369999999999999</v>
      </c>
      <c r="CX79" s="6">
        <v>1.5269999999999999</v>
      </c>
      <c r="CY79" s="6">
        <v>1.5269999999999999</v>
      </c>
      <c r="CZ79" s="6">
        <v>1.5229999999999999</v>
      </c>
      <c r="DA79" s="6">
        <v>1.5189999999999999</v>
      </c>
      <c r="DB79" s="6">
        <v>1.5189999999999999</v>
      </c>
      <c r="DC79" s="6">
        <v>1.5109999999999999</v>
      </c>
      <c r="DD79" s="6">
        <v>1.5009999999999999</v>
      </c>
      <c r="DE79" s="6">
        <v>1.5029999999999999</v>
      </c>
      <c r="DF79" s="6">
        <v>1.4970000000000001</v>
      </c>
      <c r="DG79" s="6">
        <v>1.486</v>
      </c>
      <c r="DH79" s="6">
        <v>1.482</v>
      </c>
      <c r="DI79" s="6">
        <v>1.476</v>
      </c>
      <c r="DJ79" s="6">
        <v>1.4770000000000001</v>
      </c>
      <c r="DK79" s="6">
        <v>1.466</v>
      </c>
      <c r="DL79" s="6">
        <v>1.466</v>
      </c>
      <c r="DM79" s="6">
        <v>1.464</v>
      </c>
      <c r="DN79" s="6">
        <v>1.4550000000000001</v>
      </c>
      <c r="DO79" s="6">
        <v>1.4510000000000001</v>
      </c>
      <c r="DP79" s="6">
        <v>1.4390000000000001</v>
      </c>
      <c r="DQ79" s="6">
        <v>1.4390000000000001</v>
      </c>
      <c r="DR79" s="6">
        <v>1.431</v>
      </c>
      <c r="DS79" s="6">
        <v>1.429</v>
      </c>
      <c r="DT79" s="6">
        <v>1.427</v>
      </c>
      <c r="DU79" s="6">
        <v>1.42</v>
      </c>
      <c r="DV79" s="6">
        <v>1.4239999999999999</v>
      </c>
      <c r="DW79" s="6">
        <v>1.4159999999999999</v>
      </c>
      <c r="DX79" s="6">
        <v>1.419</v>
      </c>
      <c r="DY79" s="6">
        <v>1.4079999999999999</v>
      </c>
      <c r="DZ79" s="6">
        <v>1.3979999999999999</v>
      </c>
      <c r="EA79" s="6">
        <v>1.3879999999999999</v>
      </c>
      <c r="EB79" s="6">
        <v>1.3879999999999999</v>
      </c>
      <c r="EC79" s="6">
        <v>1.3819999999999999</v>
      </c>
      <c r="ED79" s="6">
        <v>1.38</v>
      </c>
      <c r="EF79" s="6">
        <v>1837.057</v>
      </c>
      <c r="EG79" s="6">
        <v>1848.528</v>
      </c>
      <c r="EH79" s="6">
        <v>1820.1210000000001</v>
      </c>
      <c r="EI79" s="6">
        <v>1835.5650000000001</v>
      </c>
      <c r="EJ79" s="6">
        <v>1828.277</v>
      </c>
      <c r="EK79" s="6">
        <v>1838.202</v>
      </c>
      <c r="EL79" s="6">
        <v>1847.365</v>
      </c>
      <c r="EM79" s="6">
        <v>1834.194</v>
      </c>
      <c r="EN79" s="6">
        <v>1838.74</v>
      </c>
      <c r="EO79" s="6">
        <v>1827.374</v>
      </c>
      <c r="EP79" s="6">
        <v>1846.306</v>
      </c>
      <c r="EQ79" s="6">
        <v>1824.0419999999999</v>
      </c>
      <c r="ER79" s="6">
        <v>1834.5409999999999</v>
      </c>
      <c r="ES79" s="6">
        <v>1830.845</v>
      </c>
      <c r="ET79" s="6">
        <v>1835.01</v>
      </c>
      <c r="EU79" s="6">
        <v>1844.953</v>
      </c>
      <c r="EV79" s="6">
        <v>1816.511</v>
      </c>
      <c r="EW79" s="6">
        <v>1841.76</v>
      </c>
      <c r="EX79" s="6">
        <v>1827.7560000000001</v>
      </c>
      <c r="EY79" s="6">
        <v>1843.3219999999999</v>
      </c>
      <c r="EZ79" s="6">
        <v>1837.335</v>
      </c>
      <c r="FA79" s="6">
        <v>1828.797</v>
      </c>
      <c r="FB79" s="6">
        <v>1833.7950000000001</v>
      </c>
      <c r="FC79" s="6">
        <v>1824.164</v>
      </c>
      <c r="FD79" s="6">
        <v>1838.723</v>
      </c>
      <c r="FE79" s="6">
        <v>1833.951</v>
      </c>
      <c r="FF79" s="6">
        <v>1835.825</v>
      </c>
      <c r="FG79" s="6">
        <v>1827.1659999999999</v>
      </c>
      <c r="FH79" s="6">
        <v>1814.8969999999999</v>
      </c>
      <c r="FI79" s="6">
        <v>1851.53</v>
      </c>
      <c r="FJ79" s="6">
        <v>1809.518</v>
      </c>
      <c r="FK79" s="6">
        <v>1837.491</v>
      </c>
      <c r="FL79" s="6">
        <v>1825.604</v>
      </c>
      <c r="FM79" s="6">
        <v>1829.4739999999999</v>
      </c>
      <c r="FN79" s="6">
        <v>1826.211</v>
      </c>
      <c r="FO79" s="6">
        <v>1818.0029999999999</v>
      </c>
      <c r="FP79" s="6">
        <v>1837.56</v>
      </c>
      <c r="FQ79" s="6">
        <v>1816.615</v>
      </c>
      <c r="FR79" s="6">
        <v>1828.6759999999999</v>
      </c>
      <c r="FS79" s="6">
        <v>1835.0619999999999</v>
      </c>
      <c r="FT79" s="6">
        <v>1832.146</v>
      </c>
      <c r="FU79" s="6">
        <v>1839.365</v>
      </c>
      <c r="FV79" s="6">
        <v>1814.6020000000001</v>
      </c>
      <c r="FW79" s="6">
        <v>1844.0160000000001</v>
      </c>
      <c r="FX79" s="6">
        <v>1816.5630000000001</v>
      </c>
      <c r="FY79" s="6">
        <v>1831.6079999999999</v>
      </c>
      <c r="FZ79" s="6">
        <v>1819.0619999999999</v>
      </c>
      <c r="GA79" s="6">
        <v>1819.1489999999999</v>
      </c>
      <c r="GB79" s="6">
        <v>1837.4559999999999</v>
      </c>
      <c r="GC79" s="6">
        <v>1821.943</v>
      </c>
      <c r="GD79" s="6">
        <v>1831.4690000000001</v>
      </c>
      <c r="GE79" s="6">
        <v>1814.0119999999999</v>
      </c>
      <c r="GF79" s="6">
        <v>1820.8150000000001</v>
      </c>
      <c r="GG79" s="6">
        <v>1826.211</v>
      </c>
      <c r="GH79" s="6">
        <v>1822.4110000000001</v>
      </c>
      <c r="GI79" s="6">
        <v>1823.817</v>
      </c>
      <c r="GJ79" s="6">
        <v>1808.5809999999999</v>
      </c>
      <c r="GK79" s="6">
        <v>1827.721</v>
      </c>
      <c r="GL79" s="6">
        <v>1815.106</v>
      </c>
      <c r="GM79" s="6">
        <v>1827.53</v>
      </c>
      <c r="GN79" s="6">
        <v>1830.5840000000001</v>
      </c>
      <c r="GO79" s="6">
        <v>1807.991</v>
      </c>
      <c r="GP79" s="6">
        <v>1819.721</v>
      </c>
      <c r="GQ79" s="6">
        <v>1810.1769999999999</v>
      </c>
      <c r="GR79" s="6">
        <v>1836.623</v>
      </c>
      <c r="GS79" s="6">
        <v>1818.1769999999999</v>
      </c>
      <c r="GT79" s="6">
        <v>1821.422</v>
      </c>
      <c r="GU79" s="6">
        <v>1831.088</v>
      </c>
      <c r="GV79" s="6">
        <v>1810.559</v>
      </c>
      <c r="GW79" s="6">
        <v>1829.422</v>
      </c>
      <c r="GX79" s="6">
        <v>1824.615</v>
      </c>
      <c r="GY79" s="6">
        <v>1830.827</v>
      </c>
      <c r="GZ79" s="6">
        <v>1815.5219999999999</v>
      </c>
      <c r="HA79" s="6">
        <v>1833.066</v>
      </c>
      <c r="HB79" s="6">
        <v>1830.7059999999999</v>
      </c>
      <c r="HC79" s="6">
        <v>1804</v>
      </c>
      <c r="HD79" s="6">
        <v>1834.923</v>
      </c>
      <c r="HE79" s="6">
        <v>1816.546</v>
      </c>
      <c r="HF79" s="6">
        <v>1824.1289999999999</v>
      </c>
      <c r="HG79" s="6">
        <v>1822.29</v>
      </c>
      <c r="HH79" s="6">
        <v>1823.452</v>
      </c>
      <c r="HI79" s="6">
        <v>1826.836</v>
      </c>
      <c r="HJ79" s="6">
        <v>1813.249</v>
      </c>
      <c r="HK79" s="6">
        <v>1828.415</v>
      </c>
      <c r="HL79" s="6">
        <v>1810.038</v>
      </c>
      <c r="HM79" s="6">
        <v>1835.5129999999999</v>
      </c>
      <c r="HN79" s="6">
        <v>1822.7239999999999</v>
      </c>
      <c r="HO79" s="6">
        <v>1820.9010000000001</v>
      </c>
      <c r="HP79" s="6">
        <v>1828.9880000000001</v>
      </c>
      <c r="HQ79" s="6">
        <v>1801.7439999999999</v>
      </c>
      <c r="HR79" s="6">
        <v>1831.5909999999999</v>
      </c>
      <c r="HS79" s="6">
        <v>1813.492</v>
      </c>
      <c r="HT79" s="6">
        <v>1826.3679999999999</v>
      </c>
      <c r="HU79" s="6">
        <v>1823.47</v>
      </c>
      <c r="HV79" s="6">
        <v>1815.6959999999999</v>
      </c>
      <c r="HW79" s="6">
        <v>1828.0340000000001</v>
      </c>
      <c r="HX79" s="6">
        <v>1814.568</v>
      </c>
      <c r="HY79" s="6">
        <v>1833.5</v>
      </c>
      <c r="HZ79" s="6">
        <v>1817.2919999999999</v>
      </c>
      <c r="IA79" s="6">
        <v>1824.65</v>
      </c>
      <c r="IB79" s="6">
        <v>1810.6110000000001</v>
      </c>
      <c r="IC79" s="6">
        <v>1831.07</v>
      </c>
      <c r="ID79" s="6">
        <v>1819.9469999999999</v>
      </c>
      <c r="IE79" s="6">
        <v>1819.01</v>
      </c>
      <c r="IF79" s="6">
        <v>1819.8779999999999</v>
      </c>
      <c r="IG79" s="6">
        <v>1818.836</v>
      </c>
      <c r="IH79" s="6">
        <v>1819.3920000000001</v>
      </c>
      <c r="II79" s="6">
        <v>1804.277</v>
      </c>
      <c r="IJ79" s="6">
        <v>1829.8040000000001</v>
      </c>
      <c r="IK79" s="6">
        <v>1818.3330000000001</v>
      </c>
      <c r="IL79" s="6">
        <v>1817.223</v>
      </c>
      <c r="IM79" s="6">
        <v>1828.8489999999999</v>
      </c>
      <c r="IN79" s="6">
        <v>1811.34</v>
      </c>
      <c r="IO79" s="6">
        <v>1832.4760000000001</v>
      </c>
      <c r="IP79" s="6">
        <v>1807.713</v>
      </c>
      <c r="IQ79" s="6">
        <v>1817.83</v>
      </c>
      <c r="IR79" s="6">
        <v>1809.0319999999999</v>
      </c>
      <c r="IS79" s="6">
        <v>1815.9559999999999</v>
      </c>
      <c r="IT79" s="6">
        <v>1818.836</v>
      </c>
      <c r="IU79" s="6">
        <v>1815.1579999999999</v>
      </c>
      <c r="IV79" s="6">
        <v>1842.923</v>
      </c>
      <c r="IW79" s="6">
        <v>1815.366</v>
      </c>
      <c r="IX79" s="6">
        <v>1827.808</v>
      </c>
      <c r="IY79" s="6">
        <v>1821.318</v>
      </c>
      <c r="IZ79" s="6">
        <v>1815.991</v>
      </c>
      <c r="JA79" s="6">
        <v>1812.0170000000001</v>
      </c>
      <c r="JB79" s="6">
        <v>1806.8109999999999</v>
      </c>
      <c r="JC79" s="6">
        <v>1823.539</v>
      </c>
      <c r="JD79" s="6">
        <v>1810.923</v>
      </c>
      <c r="JE79" s="6">
        <v>1818.7149999999999</v>
      </c>
      <c r="JF79" s="6">
        <v>1823.105</v>
      </c>
      <c r="JG79" s="6">
        <v>1816.615</v>
      </c>
      <c r="JH79" s="6">
        <v>1830.1510000000001</v>
      </c>
      <c r="JI79" s="6">
        <v>1806.7239999999999</v>
      </c>
      <c r="JJ79" s="6">
        <v>1828.1030000000001</v>
      </c>
      <c r="JK79" s="6">
        <v>1812.346</v>
      </c>
      <c r="JL79" s="6">
        <v>1819.4259999999999</v>
      </c>
      <c r="JM79" s="6">
        <v>1831.66</v>
      </c>
      <c r="JN79" s="6">
        <v>1814.203</v>
      </c>
      <c r="JO79" s="6">
        <v>1832.3720000000001</v>
      </c>
      <c r="JP79" s="6">
        <v>1809.691</v>
      </c>
      <c r="JQ79" s="6">
        <v>1830.758</v>
      </c>
      <c r="JR79" s="6">
        <v>1813.752</v>
      </c>
      <c r="JS79" s="6">
        <v>1814.6890000000001</v>
      </c>
      <c r="JT79" s="6">
        <v>1816.32</v>
      </c>
      <c r="JU79" s="6">
        <v>1805.405</v>
      </c>
      <c r="JV79" s="6">
        <v>1816.095</v>
      </c>
      <c r="JW79" s="6">
        <v>1806.8630000000001</v>
      </c>
      <c r="JX79" s="6">
        <v>1835.7729999999999</v>
      </c>
      <c r="JY79" s="6">
        <v>1812.902</v>
      </c>
      <c r="JZ79" s="6">
        <v>1810.056</v>
      </c>
      <c r="KA79" s="6">
        <v>1819.6869999999999</v>
      </c>
      <c r="KB79" s="6">
        <v>1807.279</v>
      </c>
      <c r="KC79" s="6">
        <v>1823.5039999999999</v>
      </c>
      <c r="KD79" s="6">
        <v>1806.2380000000001</v>
      </c>
      <c r="KE79" s="6">
        <v>1820.7280000000001</v>
      </c>
      <c r="KF79" s="6">
        <v>1817.3789999999999</v>
      </c>
      <c r="KG79" s="6">
        <v>1815.192</v>
      </c>
      <c r="KH79" s="6">
        <v>1815.973</v>
      </c>
      <c r="KI79" s="6">
        <v>1808.4770000000001</v>
      </c>
      <c r="KJ79" s="6">
        <v>1835.079</v>
      </c>
      <c r="KK79" s="6">
        <v>1813.596</v>
      </c>
      <c r="KL79" s="6">
        <v>1831.4870000000001</v>
      </c>
      <c r="KM79" s="6">
        <v>1823.088</v>
      </c>
      <c r="KN79" s="6">
        <v>1812.8320000000001</v>
      </c>
      <c r="KO79" s="6">
        <v>1823.5740000000001</v>
      </c>
      <c r="KP79" s="6">
        <v>1798.2729999999999</v>
      </c>
      <c r="KQ79" s="6">
        <v>1829.5429999999999</v>
      </c>
      <c r="KR79" s="6">
        <v>1811.3920000000001</v>
      </c>
      <c r="KS79" s="6">
        <v>1819.6</v>
      </c>
      <c r="KT79" s="6">
        <v>1820.2940000000001</v>
      </c>
      <c r="KU79" s="6">
        <v>1815.904</v>
      </c>
      <c r="KV79" s="6">
        <v>1828.3810000000001</v>
      </c>
      <c r="KW79" s="6">
        <v>1802.021</v>
      </c>
      <c r="KX79" s="6">
        <v>1824.2159999999999</v>
      </c>
      <c r="KY79" s="6">
        <v>1812.242</v>
      </c>
      <c r="KZ79" s="6">
        <v>1824.684</v>
      </c>
      <c r="LA79" s="6">
        <v>1810.021</v>
      </c>
      <c r="LB79" s="6">
        <v>1818.472</v>
      </c>
      <c r="LC79" s="6">
        <v>1812.0509999999999</v>
      </c>
      <c r="LD79" s="6">
        <v>1809.7090000000001</v>
      </c>
      <c r="LE79" s="6">
        <v>1829.4570000000001</v>
      </c>
      <c r="LF79" s="6">
        <v>1805.5609999999999</v>
      </c>
      <c r="LG79" s="6">
        <v>1825.569</v>
      </c>
      <c r="LH79" s="6">
        <v>1822.741</v>
      </c>
      <c r="LI79" s="6">
        <v>1807.123</v>
      </c>
      <c r="LJ79" s="6">
        <v>1818.2639999999999</v>
      </c>
      <c r="LK79" s="6">
        <v>1823.556</v>
      </c>
      <c r="LL79" s="6">
        <v>1810.3330000000001</v>
      </c>
      <c r="LM79" s="6">
        <v>1816.65</v>
      </c>
      <c r="LN79" s="6">
        <v>1823.4870000000001</v>
      </c>
      <c r="LO79" s="6">
        <v>1801.327</v>
      </c>
      <c r="LP79" s="6">
        <v>1825.049</v>
      </c>
      <c r="LQ79" s="6">
        <v>1811.097</v>
      </c>
      <c r="LR79" s="6">
        <v>1818.941</v>
      </c>
      <c r="LS79" s="6">
        <v>1808.442</v>
      </c>
      <c r="LT79" s="6">
        <v>1815.886</v>
      </c>
      <c r="LU79" s="6">
        <v>1812.1030000000001</v>
      </c>
      <c r="LV79" s="6">
        <v>1802.3340000000001</v>
      </c>
      <c r="LW79" s="6">
        <v>1838.116</v>
      </c>
      <c r="LX79" s="6">
        <v>1806.655</v>
      </c>
      <c r="LY79" s="6">
        <v>1814.2729999999999</v>
      </c>
      <c r="LZ79" s="6">
        <v>1828.8489999999999</v>
      </c>
      <c r="MA79" s="6">
        <v>1812.1559999999999</v>
      </c>
      <c r="MB79" s="6">
        <v>1814.221</v>
      </c>
      <c r="MC79" s="6">
        <v>1798.377</v>
      </c>
      <c r="MD79" s="6">
        <v>1815.21</v>
      </c>
      <c r="ME79" s="6">
        <v>1805.492</v>
      </c>
      <c r="MF79" s="6">
        <v>1822.828</v>
      </c>
      <c r="MG79" s="6">
        <v>1814.62</v>
      </c>
      <c r="MH79" s="6">
        <v>1810.3330000000001</v>
      </c>
      <c r="MI79" s="6">
        <v>1828.971</v>
      </c>
      <c r="MJ79" s="6">
        <v>1798.742</v>
      </c>
      <c r="MK79" s="6">
        <v>1819.5830000000001</v>
      </c>
      <c r="ML79" s="6">
        <v>1800.893</v>
      </c>
      <c r="MM79" s="6">
        <v>1819.721</v>
      </c>
      <c r="MN79" s="6">
        <v>1807.904</v>
      </c>
      <c r="MO79" s="6">
        <v>1814.0989999999999</v>
      </c>
      <c r="MP79" s="6">
        <v>1814.3589999999999</v>
      </c>
      <c r="MQ79" s="6">
        <v>1807.47</v>
      </c>
      <c r="MR79" s="6">
        <v>1823.973</v>
      </c>
      <c r="MS79" s="6">
        <v>1805.96</v>
      </c>
      <c r="MT79" s="6">
        <v>1820.4680000000001</v>
      </c>
      <c r="MU79" s="6">
        <v>1809.9169999999999</v>
      </c>
      <c r="MV79" s="6">
        <v>1802.577</v>
      </c>
      <c r="MW79" s="6">
        <v>1813.7170000000001</v>
      </c>
      <c r="MX79" s="6">
        <v>1796.104</v>
      </c>
      <c r="MY79" s="6">
        <v>1828.502</v>
      </c>
      <c r="MZ79" s="6">
        <v>1807.002</v>
      </c>
    </row>
    <row r="80" spans="2:364">
      <c r="B80" s="5" t="s">
        <v>43</v>
      </c>
      <c r="D80" s="6" t="s">
        <v>400</v>
      </c>
      <c r="E80" s="6">
        <v>1340.9179999999999</v>
      </c>
      <c r="F80" s="6">
        <v>1344.962</v>
      </c>
      <c r="G80" s="6">
        <v>1343.635</v>
      </c>
      <c r="H80" s="6">
        <v>1340.2539999999999</v>
      </c>
      <c r="I80" s="6">
        <v>1343.825</v>
      </c>
      <c r="J80" s="6">
        <v>1347.443</v>
      </c>
      <c r="K80" s="6">
        <v>1347.4749999999999</v>
      </c>
      <c r="L80" s="6">
        <v>1344.931</v>
      </c>
      <c r="M80" s="6">
        <v>1345.626</v>
      </c>
      <c r="N80" s="6">
        <v>1350.9190000000001</v>
      </c>
      <c r="O80" s="6">
        <v>1359.0719999999999</v>
      </c>
      <c r="P80" s="6">
        <v>1321.895</v>
      </c>
      <c r="Q80" s="6">
        <v>1294.308</v>
      </c>
      <c r="R80" s="6">
        <v>1269.44</v>
      </c>
      <c r="S80" s="6">
        <v>1310.44</v>
      </c>
      <c r="T80" s="6">
        <v>1308.576</v>
      </c>
      <c r="U80" s="6">
        <v>1311.3720000000001</v>
      </c>
      <c r="V80" s="6">
        <v>1312.0039999999999</v>
      </c>
      <c r="W80" s="6">
        <v>1320.3779999999999</v>
      </c>
      <c r="X80" s="6">
        <v>1325.829</v>
      </c>
      <c r="Y80" s="6">
        <v>1343.461</v>
      </c>
      <c r="Z80" s="6">
        <v>1360.8409999999999</v>
      </c>
      <c r="AA80" s="6">
        <v>1375.44</v>
      </c>
      <c r="AB80" s="6">
        <v>1392.5989999999999</v>
      </c>
      <c r="AC80" s="6">
        <v>1418.242</v>
      </c>
      <c r="AD80" s="6">
        <v>1446.65</v>
      </c>
      <c r="AE80" s="6">
        <v>1469.8589999999999</v>
      </c>
      <c r="AF80" s="6">
        <v>1494.7439999999999</v>
      </c>
      <c r="AG80" s="6">
        <v>1525.664</v>
      </c>
      <c r="AH80" s="6">
        <v>1548.4469999999999</v>
      </c>
      <c r="AI80" s="6">
        <v>1576.7760000000001</v>
      </c>
      <c r="AJ80" s="6">
        <v>1606.875</v>
      </c>
      <c r="AK80" s="6">
        <v>1616.213</v>
      </c>
      <c r="AL80" s="6">
        <v>1640.355</v>
      </c>
      <c r="AM80" s="6">
        <v>1674.6089999999999</v>
      </c>
      <c r="AN80" s="6">
        <v>1696.223</v>
      </c>
      <c r="AO80" s="6">
        <v>1715.5930000000001</v>
      </c>
      <c r="AP80" s="6">
        <v>1737.6179999999999</v>
      </c>
      <c r="AQ80" s="6">
        <v>1746.655</v>
      </c>
      <c r="AR80" s="6">
        <v>1777.797</v>
      </c>
      <c r="AS80" s="6">
        <v>1785.7909999999999</v>
      </c>
      <c r="AT80" s="6">
        <v>1807.864</v>
      </c>
      <c r="AU80" s="6">
        <v>1829.9680000000001</v>
      </c>
      <c r="AV80" s="6">
        <v>1856.4010000000001</v>
      </c>
      <c r="AW80" s="6">
        <v>1872.595</v>
      </c>
      <c r="AX80" s="6">
        <v>1885.662</v>
      </c>
      <c r="AY80" s="6">
        <v>1910.404</v>
      </c>
      <c r="AZ80" s="6">
        <v>1929.174</v>
      </c>
      <c r="BA80" s="6">
        <v>1944.8630000000001</v>
      </c>
      <c r="BB80" s="6">
        <v>1956.1130000000001</v>
      </c>
      <c r="BC80" s="6">
        <v>1976.7159999999999</v>
      </c>
      <c r="BD80" s="6">
        <v>1984.963</v>
      </c>
      <c r="BE80" s="6">
        <v>1989.0709999999999</v>
      </c>
      <c r="BF80" s="6">
        <v>2004.902</v>
      </c>
      <c r="BG80" s="6">
        <v>2028.8710000000001</v>
      </c>
      <c r="BH80" s="6">
        <v>2035.9960000000001</v>
      </c>
      <c r="BI80" s="6">
        <v>2052.3969999999999</v>
      </c>
      <c r="BJ80" s="6">
        <v>2058.2420000000002</v>
      </c>
      <c r="BK80" s="6">
        <v>2061.2440000000001</v>
      </c>
      <c r="BL80" s="6">
        <v>2079.319</v>
      </c>
      <c r="BM80" s="6">
        <v>2085.3069999999998</v>
      </c>
      <c r="BN80" s="6">
        <v>2087.14</v>
      </c>
      <c r="BO80" s="6">
        <v>2081.61</v>
      </c>
      <c r="BP80" s="6">
        <v>2097.7730000000001</v>
      </c>
      <c r="BQ80" s="6">
        <v>2105.6579999999999</v>
      </c>
      <c r="BR80" s="6">
        <v>2113.9679999999998</v>
      </c>
      <c r="BS80" s="6">
        <v>2130.5419999999999</v>
      </c>
      <c r="BT80" s="6">
        <v>2125.297</v>
      </c>
      <c r="BU80" s="6">
        <v>2124.6010000000001</v>
      </c>
      <c r="BV80" s="6">
        <v>2130.6529999999998</v>
      </c>
      <c r="BW80" s="6">
        <v>2116.212</v>
      </c>
      <c r="BX80" s="6">
        <v>2114.1889999999999</v>
      </c>
      <c r="BY80" s="6">
        <v>2136.7669999999998</v>
      </c>
      <c r="BZ80" s="6">
        <v>2129.6729999999998</v>
      </c>
      <c r="CA80" s="6">
        <v>2129.31</v>
      </c>
      <c r="CB80" s="6">
        <v>2126.0549999999998</v>
      </c>
      <c r="CC80" s="6">
        <v>2138.9630000000002</v>
      </c>
      <c r="CD80" s="6">
        <v>2136.183</v>
      </c>
      <c r="CE80" s="6">
        <v>2130.6840000000002</v>
      </c>
      <c r="CF80" s="6">
        <v>2132.7379999999998</v>
      </c>
      <c r="CG80" s="6">
        <v>2125.5970000000002</v>
      </c>
      <c r="CH80" s="6">
        <v>2122.6579999999999</v>
      </c>
      <c r="CI80" s="6">
        <v>2125.154</v>
      </c>
      <c r="CJ80" s="6">
        <v>2107.4589999999998</v>
      </c>
      <c r="CK80" s="6">
        <v>2096.5729999999999</v>
      </c>
      <c r="CL80" s="6">
        <v>2108.817</v>
      </c>
      <c r="CM80" s="6">
        <v>2108.328</v>
      </c>
      <c r="CN80" s="6">
        <v>2105.0259999999998</v>
      </c>
      <c r="CO80" s="6">
        <v>2102.1030000000001</v>
      </c>
      <c r="CP80" s="6">
        <v>2100.2539999999999</v>
      </c>
      <c r="CQ80" s="6">
        <v>2098.9110000000001</v>
      </c>
      <c r="CR80" s="6">
        <v>2091.7539999999999</v>
      </c>
      <c r="CS80" s="6">
        <v>2095.7510000000002</v>
      </c>
      <c r="CT80" s="6">
        <v>2074.9110000000001</v>
      </c>
      <c r="CU80" s="6">
        <v>2059.5219999999999</v>
      </c>
      <c r="CV80" s="6">
        <v>2062.998</v>
      </c>
      <c r="CW80" s="6">
        <v>2061.355</v>
      </c>
      <c r="CX80" s="6">
        <v>2048.21</v>
      </c>
      <c r="CY80" s="6">
        <v>2047.1980000000001</v>
      </c>
      <c r="CZ80" s="6">
        <v>2042.0319999999999</v>
      </c>
      <c r="DA80" s="6">
        <v>2037.45</v>
      </c>
      <c r="DB80" s="6">
        <v>2037.2760000000001</v>
      </c>
      <c r="DC80" s="6">
        <v>2026.7059999999999</v>
      </c>
      <c r="DD80" s="6">
        <v>2012.1859999999999</v>
      </c>
      <c r="DE80" s="6">
        <v>2015.2670000000001</v>
      </c>
      <c r="DF80" s="6">
        <v>2006.7349999999999</v>
      </c>
      <c r="DG80" s="6">
        <v>1992.231</v>
      </c>
      <c r="DH80" s="6">
        <v>1987.57</v>
      </c>
      <c r="DI80" s="6">
        <v>1979.5119999999999</v>
      </c>
      <c r="DJ80" s="6">
        <v>1980.729</v>
      </c>
      <c r="DK80" s="6">
        <v>1965.8140000000001</v>
      </c>
      <c r="DL80" s="6">
        <v>1966.319</v>
      </c>
      <c r="DM80" s="6">
        <v>1962.9860000000001</v>
      </c>
      <c r="DN80" s="6">
        <v>1951.673</v>
      </c>
      <c r="DO80" s="6">
        <v>1945.78</v>
      </c>
      <c r="DP80" s="6">
        <v>1929.6479999999999</v>
      </c>
      <c r="DQ80" s="6">
        <v>1929.617</v>
      </c>
      <c r="DR80" s="6">
        <v>1918.9829999999999</v>
      </c>
      <c r="DS80" s="6">
        <v>1916.471</v>
      </c>
      <c r="DT80" s="6">
        <v>1913.69</v>
      </c>
      <c r="DU80" s="6">
        <v>1903.6420000000001</v>
      </c>
      <c r="DV80" s="6">
        <v>1909.9780000000001</v>
      </c>
      <c r="DW80" s="6">
        <v>1899.076</v>
      </c>
      <c r="DX80" s="6">
        <v>1902.9469999999999</v>
      </c>
      <c r="DY80" s="6">
        <v>1887.652</v>
      </c>
      <c r="DZ80" s="6">
        <v>1874.2380000000001</v>
      </c>
      <c r="EA80" s="6">
        <v>1861.3620000000001</v>
      </c>
      <c r="EB80" s="6">
        <v>1861.3140000000001</v>
      </c>
      <c r="EC80" s="6">
        <v>1852.5139999999999</v>
      </c>
      <c r="ED80" s="6">
        <v>1849.954</v>
      </c>
      <c r="EF80" s="6">
        <v>45.173000000000002</v>
      </c>
      <c r="EG80" s="6">
        <v>46.3</v>
      </c>
      <c r="EH80" s="6">
        <v>45.279000000000003</v>
      </c>
      <c r="EI80" s="6">
        <v>45.332000000000001</v>
      </c>
      <c r="EJ80" s="6">
        <v>47.32</v>
      </c>
      <c r="EK80" s="6">
        <v>44.521999999999998</v>
      </c>
      <c r="EL80" s="6">
        <v>45.613</v>
      </c>
      <c r="EM80" s="6">
        <v>47.161999999999999</v>
      </c>
      <c r="EN80" s="6">
        <v>47.548999999999999</v>
      </c>
      <c r="EO80" s="6">
        <v>45.877000000000002</v>
      </c>
      <c r="EP80" s="6">
        <v>41.881999999999998</v>
      </c>
      <c r="EQ80" s="6">
        <v>41.389000000000003</v>
      </c>
      <c r="ER80" s="6">
        <v>45.436999999999998</v>
      </c>
      <c r="ES80" s="6">
        <v>45.508000000000003</v>
      </c>
      <c r="ET80" s="6">
        <v>45.031999999999996</v>
      </c>
      <c r="EU80" s="6">
        <v>45.085000000000001</v>
      </c>
      <c r="EV80" s="6">
        <v>46.176000000000002</v>
      </c>
      <c r="EW80" s="6">
        <v>45.279000000000003</v>
      </c>
      <c r="EX80" s="6">
        <v>45.524999999999999</v>
      </c>
      <c r="EY80" s="6">
        <v>42.920999999999999</v>
      </c>
      <c r="EZ80" s="6">
        <v>45.05</v>
      </c>
      <c r="FA80" s="6">
        <v>46.405000000000001</v>
      </c>
      <c r="FB80" s="6">
        <v>47.161999999999999</v>
      </c>
      <c r="FC80" s="6">
        <v>49.414999999999999</v>
      </c>
      <c r="FD80" s="6">
        <v>45.895000000000003</v>
      </c>
      <c r="FE80" s="6">
        <v>44.292999999999999</v>
      </c>
      <c r="FF80" s="6">
        <v>46.036000000000001</v>
      </c>
      <c r="FG80" s="6">
        <v>44.768000000000001</v>
      </c>
      <c r="FH80" s="6">
        <v>44.469000000000001</v>
      </c>
      <c r="FI80" s="6">
        <v>43.554000000000002</v>
      </c>
      <c r="FJ80" s="6">
        <v>42.673999999999999</v>
      </c>
      <c r="FK80" s="6">
        <v>43.518999999999998</v>
      </c>
      <c r="FL80" s="6">
        <v>40.720999999999997</v>
      </c>
      <c r="FM80" s="6">
        <v>45.841999999999999</v>
      </c>
      <c r="FN80" s="6">
        <v>41.988</v>
      </c>
      <c r="FO80" s="6">
        <v>49.468000000000004</v>
      </c>
      <c r="FP80" s="6">
        <v>42.868000000000002</v>
      </c>
      <c r="FQ80" s="6">
        <v>41.195999999999998</v>
      </c>
      <c r="FR80" s="6">
        <v>43.484000000000002</v>
      </c>
      <c r="FS80" s="6">
        <v>44.557000000000002</v>
      </c>
      <c r="FT80" s="6">
        <v>44.1</v>
      </c>
      <c r="FU80" s="6">
        <v>44.433999999999997</v>
      </c>
      <c r="FV80" s="6">
        <v>44.204999999999998</v>
      </c>
      <c r="FW80" s="6">
        <v>44.345999999999997</v>
      </c>
      <c r="FX80" s="6">
        <v>45.508000000000003</v>
      </c>
      <c r="FY80" s="6">
        <v>45.948</v>
      </c>
      <c r="FZ80" s="6">
        <v>46.44</v>
      </c>
      <c r="GA80" s="6">
        <v>39.753</v>
      </c>
      <c r="GB80" s="6">
        <v>43.941000000000003</v>
      </c>
      <c r="GC80" s="6">
        <v>43.273000000000003</v>
      </c>
      <c r="GD80" s="6">
        <v>43.642000000000003</v>
      </c>
      <c r="GE80" s="6">
        <v>41.319000000000003</v>
      </c>
      <c r="GF80" s="6">
        <v>42.463000000000001</v>
      </c>
      <c r="GG80" s="6">
        <v>43.201999999999998</v>
      </c>
      <c r="GH80" s="6">
        <v>41.811999999999998</v>
      </c>
      <c r="GI80" s="6">
        <v>42.832999999999998</v>
      </c>
      <c r="GJ80" s="6">
        <v>44.908999999999999</v>
      </c>
      <c r="GK80" s="6">
        <v>41.213000000000001</v>
      </c>
      <c r="GL80" s="6">
        <v>43.713000000000001</v>
      </c>
      <c r="GM80" s="6">
        <v>41.670999999999999</v>
      </c>
      <c r="GN80" s="6">
        <v>42.076000000000001</v>
      </c>
      <c r="GO80" s="6">
        <v>42.110999999999997</v>
      </c>
      <c r="GP80" s="6">
        <v>41.582999999999998</v>
      </c>
      <c r="GQ80" s="6">
        <v>43.097000000000001</v>
      </c>
      <c r="GR80" s="6">
        <v>44.61</v>
      </c>
      <c r="GS80" s="6">
        <v>42.305</v>
      </c>
      <c r="GT80" s="6">
        <v>41.055</v>
      </c>
      <c r="GU80" s="6">
        <v>41.564999999999998</v>
      </c>
      <c r="GV80" s="6">
        <v>40.720999999999997</v>
      </c>
      <c r="GW80" s="6">
        <v>43.396000000000001</v>
      </c>
      <c r="GX80" s="6">
        <v>43.273000000000003</v>
      </c>
      <c r="GY80" s="6">
        <v>45.261000000000003</v>
      </c>
      <c r="GZ80" s="6">
        <v>39.646999999999998</v>
      </c>
      <c r="HA80" s="6">
        <v>42.110999999999997</v>
      </c>
      <c r="HB80" s="6">
        <v>43.500999999999998</v>
      </c>
      <c r="HC80" s="6">
        <v>43.396000000000001</v>
      </c>
      <c r="HD80" s="6">
        <v>38.380000000000003</v>
      </c>
      <c r="HE80" s="6">
        <v>39.664999999999999</v>
      </c>
      <c r="HF80" s="6">
        <v>36.936999999999998</v>
      </c>
      <c r="HG80" s="6">
        <v>37.305999999999997</v>
      </c>
      <c r="HH80" s="6">
        <v>38.767000000000003</v>
      </c>
      <c r="HI80" s="6">
        <v>40.667999999999999</v>
      </c>
      <c r="HJ80" s="6">
        <v>36.268000000000001</v>
      </c>
      <c r="HK80" s="6">
        <v>41.97</v>
      </c>
      <c r="HL80" s="6">
        <v>44.820999999999998</v>
      </c>
      <c r="HM80" s="6">
        <v>41.195999999999998</v>
      </c>
      <c r="HN80" s="6">
        <v>38.960999999999999</v>
      </c>
      <c r="HO80" s="6">
        <v>38.362000000000002</v>
      </c>
      <c r="HP80" s="6">
        <v>41.723999999999997</v>
      </c>
      <c r="HQ80" s="6">
        <v>33.892000000000003</v>
      </c>
      <c r="HR80" s="6">
        <v>38.661999999999999</v>
      </c>
      <c r="HS80" s="6">
        <v>39.401000000000003</v>
      </c>
      <c r="HT80" s="6">
        <v>41.177999999999997</v>
      </c>
      <c r="HU80" s="6">
        <v>38.274000000000001</v>
      </c>
      <c r="HV80" s="6">
        <v>38.521000000000001</v>
      </c>
      <c r="HW80" s="6">
        <v>41.670999999999999</v>
      </c>
      <c r="HX80" s="6">
        <v>38.081000000000003</v>
      </c>
      <c r="HY80" s="6">
        <v>40.790999999999997</v>
      </c>
      <c r="HZ80" s="6">
        <v>38.679000000000002</v>
      </c>
      <c r="IA80" s="6">
        <v>39.470999999999997</v>
      </c>
      <c r="IB80" s="6">
        <v>39.030999999999999</v>
      </c>
      <c r="IC80" s="6">
        <v>38.433</v>
      </c>
      <c r="ID80" s="6">
        <v>40.860999999999997</v>
      </c>
      <c r="IE80" s="6">
        <v>35.511000000000003</v>
      </c>
      <c r="IF80" s="6">
        <v>42.796999999999997</v>
      </c>
      <c r="IG80" s="6">
        <v>41.125</v>
      </c>
      <c r="IH80" s="6">
        <v>40.58</v>
      </c>
      <c r="II80" s="6">
        <v>36.091999999999999</v>
      </c>
      <c r="IJ80" s="6">
        <v>39.365000000000002</v>
      </c>
      <c r="IK80" s="6">
        <v>38.854999999999997</v>
      </c>
      <c r="IL80" s="6">
        <v>40.58</v>
      </c>
      <c r="IM80" s="6">
        <v>40.860999999999997</v>
      </c>
      <c r="IN80" s="6">
        <v>37.534999999999997</v>
      </c>
      <c r="IO80" s="6">
        <v>38.204000000000001</v>
      </c>
      <c r="IP80" s="6">
        <v>39.823</v>
      </c>
      <c r="IQ80" s="6">
        <v>36.99</v>
      </c>
      <c r="IR80" s="6">
        <v>35.845999999999997</v>
      </c>
      <c r="IS80" s="6">
        <v>35.774999999999999</v>
      </c>
      <c r="IT80" s="6">
        <v>39.594000000000001</v>
      </c>
      <c r="IU80" s="6">
        <v>42.058</v>
      </c>
      <c r="IV80" s="6">
        <v>38.784999999999997</v>
      </c>
      <c r="IW80" s="6">
        <v>36.408999999999999</v>
      </c>
      <c r="IX80" s="6">
        <v>38.097999999999999</v>
      </c>
      <c r="IY80" s="6">
        <v>37.676000000000002</v>
      </c>
      <c r="IZ80" s="6">
        <v>37.042000000000002</v>
      </c>
      <c r="JA80" s="6">
        <v>37.676000000000002</v>
      </c>
      <c r="JB80" s="6">
        <v>40.156999999999996</v>
      </c>
      <c r="JC80" s="6">
        <v>37.817</v>
      </c>
      <c r="JD80" s="6">
        <v>39.313000000000002</v>
      </c>
      <c r="JE80" s="6">
        <v>38.045999999999999</v>
      </c>
      <c r="JF80" s="6">
        <v>35.616999999999997</v>
      </c>
      <c r="JG80" s="6">
        <v>38.256999999999998</v>
      </c>
      <c r="JH80" s="6">
        <v>40.878999999999998</v>
      </c>
      <c r="JI80" s="6">
        <v>37.518000000000001</v>
      </c>
      <c r="JJ80" s="6">
        <v>35.828000000000003</v>
      </c>
      <c r="JK80" s="6">
        <v>37.798999999999999</v>
      </c>
      <c r="JL80" s="6">
        <v>36.99</v>
      </c>
      <c r="JM80" s="6">
        <v>40.667999999999999</v>
      </c>
      <c r="JN80" s="6">
        <v>41.793999999999997</v>
      </c>
      <c r="JO80" s="6">
        <v>37.305999999999997</v>
      </c>
      <c r="JP80" s="6">
        <v>41.759</v>
      </c>
      <c r="JQ80" s="6">
        <v>39.787999999999997</v>
      </c>
      <c r="JR80" s="6">
        <v>38.081000000000003</v>
      </c>
      <c r="JS80" s="6">
        <v>34.912999999999997</v>
      </c>
      <c r="JT80" s="6">
        <v>38.097999999999999</v>
      </c>
      <c r="JU80" s="6">
        <v>41.002000000000002</v>
      </c>
      <c r="JV80" s="6">
        <v>35.142000000000003</v>
      </c>
      <c r="JW80" s="6">
        <v>37.411999999999999</v>
      </c>
      <c r="JX80" s="6">
        <v>36.655000000000001</v>
      </c>
      <c r="JY80" s="6">
        <v>40.491999999999997</v>
      </c>
      <c r="JZ80" s="6">
        <v>36.390999999999998</v>
      </c>
      <c r="KA80" s="6">
        <v>39.488999999999997</v>
      </c>
      <c r="KB80" s="6">
        <v>36.761000000000003</v>
      </c>
      <c r="KC80" s="6">
        <v>36.198</v>
      </c>
      <c r="KD80" s="6">
        <v>37.921999999999997</v>
      </c>
      <c r="KE80" s="6">
        <v>36.057000000000002</v>
      </c>
      <c r="KF80" s="6">
        <v>35.124000000000002</v>
      </c>
      <c r="KG80" s="6">
        <v>34.262</v>
      </c>
      <c r="KH80" s="6">
        <v>36.021999999999998</v>
      </c>
      <c r="KI80" s="6">
        <v>37.481999999999999</v>
      </c>
      <c r="KJ80" s="6">
        <v>36.99</v>
      </c>
      <c r="KK80" s="6">
        <v>39.277000000000001</v>
      </c>
      <c r="KL80" s="6">
        <v>37.588000000000001</v>
      </c>
      <c r="KM80" s="6">
        <v>36.567</v>
      </c>
      <c r="KN80" s="6">
        <v>38.134</v>
      </c>
      <c r="KO80" s="6">
        <v>36.356000000000002</v>
      </c>
      <c r="KP80" s="6">
        <v>39.277000000000001</v>
      </c>
      <c r="KQ80" s="6">
        <v>36.444000000000003</v>
      </c>
      <c r="KR80" s="6">
        <v>38.362000000000002</v>
      </c>
      <c r="KS80" s="6">
        <v>35.000999999999998</v>
      </c>
      <c r="KT80" s="6">
        <v>36.761000000000003</v>
      </c>
      <c r="KU80" s="6">
        <v>37.024999999999999</v>
      </c>
      <c r="KV80" s="6">
        <v>38.854999999999997</v>
      </c>
      <c r="KW80" s="6">
        <v>37.465000000000003</v>
      </c>
      <c r="KX80" s="6">
        <v>38.344999999999999</v>
      </c>
      <c r="KY80" s="6">
        <v>34.948</v>
      </c>
      <c r="KZ80" s="6">
        <v>34.807000000000002</v>
      </c>
      <c r="LA80" s="6">
        <v>35.898000000000003</v>
      </c>
      <c r="LB80" s="6">
        <v>35.212000000000003</v>
      </c>
      <c r="LC80" s="6">
        <v>38.643999999999998</v>
      </c>
      <c r="LD80" s="6">
        <v>36.795999999999999</v>
      </c>
      <c r="LE80" s="6">
        <v>41.935000000000002</v>
      </c>
      <c r="LF80" s="6">
        <v>33.433999999999997</v>
      </c>
      <c r="LG80" s="6">
        <v>35.529000000000003</v>
      </c>
      <c r="LH80" s="6">
        <v>35.457999999999998</v>
      </c>
      <c r="LI80" s="6">
        <v>34.665999999999997</v>
      </c>
      <c r="LJ80" s="6">
        <v>35.969000000000001</v>
      </c>
      <c r="LK80" s="6">
        <v>34.015000000000001</v>
      </c>
      <c r="LL80" s="6">
        <v>35.686999999999998</v>
      </c>
      <c r="LM80" s="6">
        <v>35.863</v>
      </c>
      <c r="LN80" s="6">
        <v>38.097999999999999</v>
      </c>
      <c r="LO80" s="6">
        <v>33.521999999999998</v>
      </c>
      <c r="LP80" s="6">
        <v>33.399000000000001</v>
      </c>
      <c r="LQ80" s="6">
        <v>30.425000000000001</v>
      </c>
      <c r="LR80" s="6">
        <v>35.229999999999997</v>
      </c>
      <c r="LS80" s="6">
        <v>35.494</v>
      </c>
      <c r="LT80" s="6">
        <v>34.825000000000003</v>
      </c>
      <c r="LU80" s="6">
        <v>31.094000000000001</v>
      </c>
      <c r="LV80" s="6">
        <v>33.962000000000003</v>
      </c>
      <c r="LW80" s="6">
        <v>33.575000000000003</v>
      </c>
      <c r="LX80" s="6">
        <v>36.408999999999999</v>
      </c>
      <c r="LY80" s="6">
        <v>36.673000000000002</v>
      </c>
      <c r="LZ80" s="6">
        <v>37.006999999999998</v>
      </c>
      <c r="MA80" s="6">
        <v>31.286999999999999</v>
      </c>
      <c r="MB80" s="6">
        <v>37.341999999999999</v>
      </c>
      <c r="MC80" s="6">
        <v>35.582000000000001</v>
      </c>
      <c r="MD80" s="6">
        <v>39.241999999999997</v>
      </c>
      <c r="ME80" s="6">
        <v>31.797999999999998</v>
      </c>
      <c r="MF80" s="6">
        <v>32.801000000000002</v>
      </c>
      <c r="MG80" s="6">
        <v>33.750999999999998</v>
      </c>
      <c r="MH80" s="6">
        <v>34.209000000000003</v>
      </c>
      <c r="MI80" s="6">
        <v>37.465000000000003</v>
      </c>
      <c r="MJ80" s="6">
        <v>32.923999999999999</v>
      </c>
      <c r="MK80" s="6">
        <v>32.414000000000001</v>
      </c>
      <c r="ML80" s="6">
        <v>38.168999999999997</v>
      </c>
      <c r="MM80" s="6">
        <v>37.165999999999997</v>
      </c>
      <c r="MN80" s="6">
        <v>38.697000000000003</v>
      </c>
      <c r="MO80" s="6">
        <v>35.369999999999997</v>
      </c>
      <c r="MP80" s="6">
        <v>31.094000000000001</v>
      </c>
      <c r="MQ80" s="6">
        <v>33.945</v>
      </c>
      <c r="MR80" s="6">
        <v>32.590000000000003</v>
      </c>
      <c r="MS80" s="6">
        <v>35.124000000000002</v>
      </c>
      <c r="MT80" s="6">
        <v>32.466999999999999</v>
      </c>
      <c r="MU80" s="6">
        <v>32.115000000000002</v>
      </c>
      <c r="MV80" s="6">
        <v>34.631</v>
      </c>
      <c r="MW80" s="6">
        <v>35.247</v>
      </c>
      <c r="MX80" s="6">
        <v>31.675000000000001</v>
      </c>
      <c r="MY80" s="6">
        <v>33.505000000000003</v>
      </c>
      <c r="MZ80" s="6">
        <v>33.012</v>
      </c>
    </row>
    <row r="81" spans="2:364">
      <c r="B81" s="5" t="s">
        <v>44</v>
      </c>
      <c r="D81" s="6" t="s">
        <v>524</v>
      </c>
      <c r="E81" s="6">
        <v>1</v>
      </c>
      <c r="F81" s="6">
        <v>1.0009999999999999</v>
      </c>
      <c r="G81" s="6">
        <v>0.996</v>
      </c>
      <c r="H81" s="6">
        <v>0.98899999999999999</v>
      </c>
      <c r="I81" s="6">
        <v>0.99299999999999999</v>
      </c>
      <c r="J81" s="6">
        <v>0.99399999999999999</v>
      </c>
      <c r="K81" s="6">
        <v>0.998</v>
      </c>
      <c r="L81" s="6">
        <v>1.002</v>
      </c>
      <c r="M81" s="6">
        <v>1.0009999999999999</v>
      </c>
      <c r="N81" s="6">
        <v>1.0049999999999999</v>
      </c>
      <c r="O81" s="6">
        <v>1.0049999999999999</v>
      </c>
      <c r="P81" s="6">
        <v>0.96499999999999997</v>
      </c>
      <c r="Q81" s="6">
        <v>0.94</v>
      </c>
      <c r="R81" s="6">
        <v>0.92500000000000004</v>
      </c>
      <c r="S81" s="6">
        <v>0.95299999999999996</v>
      </c>
      <c r="T81" s="6">
        <v>0.95399999999999996</v>
      </c>
      <c r="U81" s="6">
        <v>0.95599999999999996</v>
      </c>
      <c r="V81" s="6">
        <v>0.96099999999999997</v>
      </c>
      <c r="W81" s="6">
        <v>0.96299999999999997</v>
      </c>
      <c r="X81" s="6">
        <v>0.96799999999999997</v>
      </c>
      <c r="Y81" s="6">
        <v>0.99399999999999999</v>
      </c>
      <c r="Z81" s="6">
        <v>1</v>
      </c>
      <c r="AA81" s="6">
        <v>1.014</v>
      </c>
      <c r="AB81" s="6">
        <v>1.0389999999999999</v>
      </c>
      <c r="AC81" s="6">
        <v>1.054</v>
      </c>
      <c r="AD81" s="6">
        <v>1.073</v>
      </c>
      <c r="AE81" s="6">
        <v>1.103</v>
      </c>
      <c r="AF81" s="6">
        <v>1.1200000000000001</v>
      </c>
      <c r="AG81" s="6">
        <v>1.143</v>
      </c>
      <c r="AH81" s="6">
        <v>1.17</v>
      </c>
      <c r="AI81" s="6">
        <v>1.194</v>
      </c>
      <c r="AJ81" s="6">
        <v>1.206</v>
      </c>
      <c r="AK81" s="6">
        <v>1.222</v>
      </c>
      <c r="AL81" s="6">
        <v>1.2430000000000001</v>
      </c>
      <c r="AM81" s="6">
        <v>1.2649999999999999</v>
      </c>
      <c r="AN81" s="6">
        <v>1.2869999999999999</v>
      </c>
      <c r="AO81" s="6">
        <v>1.3069999999999999</v>
      </c>
      <c r="AP81" s="6">
        <v>1.3120000000000001</v>
      </c>
      <c r="AQ81" s="6">
        <v>1.335</v>
      </c>
      <c r="AR81" s="6">
        <v>1.3460000000000001</v>
      </c>
      <c r="AS81" s="6">
        <v>1.355</v>
      </c>
      <c r="AT81" s="6">
        <v>1.3759999999999999</v>
      </c>
      <c r="AU81" s="6">
        <v>1.389</v>
      </c>
      <c r="AV81" s="6">
        <v>1.403</v>
      </c>
      <c r="AW81" s="6">
        <v>1.4239999999999999</v>
      </c>
      <c r="AX81" s="6">
        <v>1.4259999999999999</v>
      </c>
      <c r="AY81" s="6">
        <v>1.446</v>
      </c>
      <c r="AZ81" s="6">
        <v>1.458</v>
      </c>
      <c r="BA81" s="6">
        <v>1.464</v>
      </c>
      <c r="BB81" s="6">
        <v>1.4690000000000001</v>
      </c>
      <c r="BC81" s="6">
        <v>1.4790000000000001</v>
      </c>
      <c r="BD81" s="6">
        <v>1.4950000000000001</v>
      </c>
      <c r="BE81" s="6">
        <v>1.5009999999999999</v>
      </c>
      <c r="BF81" s="6">
        <v>1.5049999999999999</v>
      </c>
      <c r="BG81" s="6">
        <v>1.512</v>
      </c>
      <c r="BH81" s="6">
        <v>1.522</v>
      </c>
      <c r="BI81" s="6">
        <v>1.5349999999999999</v>
      </c>
      <c r="BJ81" s="6">
        <v>1.5429999999999999</v>
      </c>
      <c r="BK81" s="6">
        <v>1.5489999999999999</v>
      </c>
      <c r="BL81" s="6">
        <v>1.5409999999999999</v>
      </c>
      <c r="BM81" s="6">
        <v>1.5489999999999999</v>
      </c>
      <c r="BN81" s="6">
        <v>1.5549999999999999</v>
      </c>
      <c r="BO81" s="6">
        <v>1.5569999999999999</v>
      </c>
      <c r="BP81" s="6">
        <v>1.5649999999999999</v>
      </c>
      <c r="BQ81" s="6">
        <v>1.5740000000000001</v>
      </c>
      <c r="BR81" s="6">
        <v>1.577</v>
      </c>
      <c r="BS81" s="6">
        <v>1.58</v>
      </c>
      <c r="BT81" s="6">
        <v>1.579</v>
      </c>
      <c r="BU81" s="6">
        <v>1.571</v>
      </c>
      <c r="BV81" s="6">
        <v>1.5740000000000001</v>
      </c>
      <c r="BW81" s="6">
        <v>1.581</v>
      </c>
      <c r="BX81" s="6">
        <v>1.573</v>
      </c>
      <c r="BY81" s="6">
        <v>1.5720000000000001</v>
      </c>
      <c r="BZ81" s="6">
        <v>1.571</v>
      </c>
      <c r="CA81" s="6">
        <v>1.577</v>
      </c>
      <c r="CB81" s="6">
        <v>1.57</v>
      </c>
      <c r="CC81" s="6">
        <v>1.573</v>
      </c>
      <c r="CD81" s="6">
        <v>1.579</v>
      </c>
      <c r="CE81" s="6">
        <v>1.5760000000000001</v>
      </c>
      <c r="CF81" s="6">
        <v>1.571</v>
      </c>
      <c r="CG81" s="6">
        <v>1.5629999999999999</v>
      </c>
      <c r="CH81" s="6">
        <v>1.569</v>
      </c>
      <c r="CI81" s="6">
        <v>1.5580000000000001</v>
      </c>
      <c r="CJ81" s="6">
        <v>1.5580000000000001</v>
      </c>
      <c r="CK81" s="6">
        <v>1.5549999999999999</v>
      </c>
      <c r="CL81" s="6">
        <v>1.556</v>
      </c>
      <c r="CM81" s="6">
        <v>1.556</v>
      </c>
      <c r="CN81" s="6">
        <v>1.546</v>
      </c>
      <c r="CO81" s="6">
        <v>1.5449999999999999</v>
      </c>
      <c r="CP81" s="6">
        <v>1.542</v>
      </c>
      <c r="CQ81" s="6">
        <v>1.544</v>
      </c>
      <c r="CR81" s="6">
        <v>1.534</v>
      </c>
      <c r="CS81" s="6">
        <v>1.5289999999999999</v>
      </c>
      <c r="CT81" s="6">
        <v>1.5289999999999999</v>
      </c>
      <c r="CU81" s="6">
        <v>1.522</v>
      </c>
      <c r="CV81" s="6">
        <v>1.506</v>
      </c>
      <c r="CW81" s="6">
        <v>1.5029999999999999</v>
      </c>
      <c r="CX81" s="6">
        <v>1.4970000000000001</v>
      </c>
      <c r="CY81" s="6">
        <v>1.4910000000000001</v>
      </c>
      <c r="CZ81" s="6">
        <v>1.486</v>
      </c>
      <c r="DA81" s="6">
        <v>1.48</v>
      </c>
      <c r="DB81" s="6">
        <v>1.486</v>
      </c>
      <c r="DC81" s="6">
        <v>1.4790000000000001</v>
      </c>
      <c r="DD81" s="6">
        <v>1.4790000000000001</v>
      </c>
      <c r="DE81" s="6">
        <v>1.4690000000000001</v>
      </c>
      <c r="DF81" s="6">
        <v>1.4670000000000001</v>
      </c>
      <c r="DG81" s="6">
        <v>1.456</v>
      </c>
      <c r="DH81" s="6">
        <v>1.4610000000000001</v>
      </c>
      <c r="DI81" s="6">
        <v>1.4490000000000001</v>
      </c>
      <c r="DJ81" s="6">
        <v>1.446</v>
      </c>
      <c r="DK81" s="6">
        <v>1.4470000000000001</v>
      </c>
      <c r="DL81" s="6">
        <v>1.4379999999999999</v>
      </c>
      <c r="DM81" s="6">
        <v>1.4390000000000001</v>
      </c>
      <c r="DN81" s="6">
        <v>1.4339999999999999</v>
      </c>
      <c r="DO81" s="6">
        <v>1.423</v>
      </c>
      <c r="DP81" s="6">
        <v>1.423</v>
      </c>
      <c r="DQ81" s="6">
        <v>1.4139999999999999</v>
      </c>
      <c r="DR81" s="6">
        <v>1.41</v>
      </c>
      <c r="DS81" s="6">
        <v>1.407</v>
      </c>
      <c r="DT81" s="6">
        <v>1.3959999999999999</v>
      </c>
      <c r="DU81" s="6">
        <v>1.4</v>
      </c>
      <c r="DV81" s="6">
        <v>1.393</v>
      </c>
      <c r="DW81" s="6">
        <v>1.389</v>
      </c>
      <c r="DX81" s="6">
        <v>1.39</v>
      </c>
      <c r="DY81" s="6">
        <v>1.3839999999999999</v>
      </c>
      <c r="DZ81" s="6">
        <v>1.3660000000000001</v>
      </c>
      <c r="EA81" s="6">
        <v>1.3620000000000001</v>
      </c>
      <c r="EB81" s="6">
        <v>1.36</v>
      </c>
      <c r="EC81" s="6">
        <v>1.3520000000000001</v>
      </c>
      <c r="ED81" s="6">
        <v>1.3520000000000001</v>
      </c>
      <c r="EF81" s="6">
        <v>36.1</v>
      </c>
      <c r="EG81" s="6">
        <v>41.295000000000002</v>
      </c>
      <c r="EH81" s="6">
        <v>41.295000000000002</v>
      </c>
      <c r="EI81" s="6">
        <v>42.902000000000001</v>
      </c>
      <c r="EJ81" s="6">
        <v>38.033999999999999</v>
      </c>
      <c r="EK81" s="6">
        <v>38.804000000000002</v>
      </c>
      <c r="EL81" s="6">
        <v>40.951000000000001</v>
      </c>
      <c r="EM81" s="6">
        <v>39.475999999999999</v>
      </c>
      <c r="EN81" s="6">
        <v>41.082000000000001</v>
      </c>
      <c r="EO81" s="6">
        <v>39.655999999999999</v>
      </c>
      <c r="EP81" s="6">
        <v>40.524999999999999</v>
      </c>
      <c r="EQ81" s="6">
        <v>39.984000000000002</v>
      </c>
      <c r="ER81" s="6">
        <v>42.131</v>
      </c>
      <c r="ES81" s="6">
        <v>38.378</v>
      </c>
      <c r="ET81" s="6">
        <v>39.329000000000001</v>
      </c>
      <c r="EU81" s="6">
        <v>40.673000000000002</v>
      </c>
      <c r="EV81" s="6">
        <v>42.951000000000001</v>
      </c>
      <c r="EW81" s="6">
        <v>40.131999999999998</v>
      </c>
      <c r="EX81" s="6">
        <v>41.869</v>
      </c>
      <c r="EY81" s="6">
        <v>36.918999999999997</v>
      </c>
      <c r="EZ81" s="6">
        <v>42.720999999999997</v>
      </c>
      <c r="FA81" s="6">
        <v>37.656999999999996</v>
      </c>
      <c r="FB81" s="6">
        <v>41.935000000000002</v>
      </c>
      <c r="FC81" s="6">
        <v>38.033999999999999</v>
      </c>
      <c r="FD81" s="6">
        <v>39.591000000000001</v>
      </c>
      <c r="FE81" s="6">
        <v>37.116</v>
      </c>
      <c r="FF81" s="6">
        <v>40.984000000000002</v>
      </c>
      <c r="FG81" s="6">
        <v>38.787999999999997</v>
      </c>
      <c r="FH81" s="6">
        <v>38.918999999999997</v>
      </c>
      <c r="FI81" s="6">
        <v>38.098999999999997</v>
      </c>
      <c r="FJ81" s="6">
        <v>35.345999999999997</v>
      </c>
      <c r="FK81" s="6">
        <v>40.393999999999998</v>
      </c>
      <c r="FL81" s="6">
        <v>41.655999999999999</v>
      </c>
      <c r="FM81" s="6">
        <v>43.015999999999998</v>
      </c>
      <c r="FN81" s="6">
        <v>39.524999999999999</v>
      </c>
      <c r="FO81" s="6">
        <v>39.000999999999998</v>
      </c>
      <c r="FP81" s="6">
        <v>39.509</v>
      </c>
      <c r="FQ81" s="6">
        <v>37.082999999999998</v>
      </c>
      <c r="FR81" s="6">
        <v>37.164999999999999</v>
      </c>
      <c r="FS81" s="6">
        <v>37.820999999999998</v>
      </c>
      <c r="FT81" s="6">
        <v>41.066000000000003</v>
      </c>
      <c r="FU81" s="6">
        <v>37.607999999999997</v>
      </c>
      <c r="FV81" s="6">
        <v>37.706000000000003</v>
      </c>
      <c r="FW81" s="6">
        <v>38.951999999999998</v>
      </c>
      <c r="FX81" s="6">
        <v>43.146999999999998</v>
      </c>
      <c r="FY81" s="6">
        <v>42.606999999999999</v>
      </c>
      <c r="FZ81" s="6">
        <v>37.968000000000004</v>
      </c>
      <c r="GA81" s="6">
        <v>39.706000000000003</v>
      </c>
      <c r="GB81" s="6">
        <v>36.542000000000002</v>
      </c>
      <c r="GC81" s="6">
        <v>39.591000000000001</v>
      </c>
      <c r="GD81" s="6">
        <v>39.655999999999999</v>
      </c>
      <c r="GE81" s="6">
        <v>40.655999999999999</v>
      </c>
      <c r="GF81" s="6">
        <v>36.411000000000001</v>
      </c>
      <c r="GG81" s="6">
        <v>38.262999999999998</v>
      </c>
      <c r="GH81" s="6">
        <v>38.524999999999999</v>
      </c>
      <c r="GI81" s="6">
        <v>38.442999999999998</v>
      </c>
      <c r="GJ81" s="6">
        <v>39.558</v>
      </c>
      <c r="GK81" s="6">
        <v>41.558</v>
      </c>
      <c r="GL81" s="6">
        <v>36.755000000000003</v>
      </c>
      <c r="GM81" s="6">
        <v>41.655999999999999</v>
      </c>
      <c r="GN81" s="6">
        <v>36.476999999999997</v>
      </c>
      <c r="GO81" s="6">
        <v>37.393999999999998</v>
      </c>
      <c r="GP81" s="6">
        <v>37.493000000000002</v>
      </c>
      <c r="GQ81" s="6">
        <v>39.213999999999999</v>
      </c>
      <c r="GR81" s="6">
        <v>40.262999999999998</v>
      </c>
      <c r="GS81" s="6">
        <v>35.805</v>
      </c>
      <c r="GT81" s="6">
        <v>36.918999999999997</v>
      </c>
      <c r="GU81" s="6">
        <v>36.869999999999997</v>
      </c>
      <c r="GV81" s="6">
        <v>39.606999999999999</v>
      </c>
      <c r="GW81" s="6">
        <v>39.771000000000001</v>
      </c>
      <c r="GX81" s="6">
        <v>38.082999999999998</v>
      </c>
      <c r="GY81" s="6">
        <v>36.656999999999996</v>
      </c>
      <c r="GZ81" s="6">
        <v>37.344999999999999</v>
      </c>
      <c r="HA81" s="6">
        <v>37.706000000000003</v>
      </c>
      <c r="HB81" s="6">
        <v>36.164999999999999</v>
      </c>
      <c r="HC81" s="6">
        <v>40.804000000000002</v>
      </c>
      <c r="HD81" s="6">
        <v>38.738</v>
      </c>
      <c r="HE81" s="6">
        <v>36.182000000000002</v>
      </c>
      <c r="HF81" s="6">
        <v>38.755000000000003</v>
      </c>
      <c r="HG81" s="6">
        <v>34.198</v>
      </c>
      <c r="HH81" s="6">
        <v>35.476999999999997</v>
      </c>
      <c r="HI81" s="6">
        <v>35.591999999999999</v>
      </c>
      <c r="HJ81" s="6">
        <v>36.656999999999996</v>
      </c>
      <c r="HK81" s="6">
        <v>36.936</v>
      </c>
      <c r="HL81" s="6">
        <v>35.067</v>
      </c>
      <c r="HM81" s="6">
        <v>35.082999999999998</v>
      </c>
      <c r="HN81" s="6">
        <v>38.935000000000002</v>
      </c>
      <c r="HO81" s="6">
        <v>36.182000000000002</v>
      </c>
      <c r="HP81" s="6">
        <v>37.918999999999997</v>
      </c>
      <c r="HQ81" s="6">
        <v>33.345999999999997</v>
      </c>
      <c r="HR81" s="6">
        <v>37.329000000000001</v>
      </c>
      <c r="HS81" s="6">
        <v>34.853999999999999</v>
      </c>
      <c r="HT81" s="6">
        <v>33.1</v>
      </c>
      <c r="HU81" s="6">
        <v>34.951999999999998</v>
      </c>
      <c r="HV81" s="6">
        <v>35.969000000000001</v>
      </c>
      <c r="HW81" s="6">
        <v>35.936</v>
      </c>
      <c r="HX81" s="6">
        <v>38.787999999999997</v>
      </c>
      <c r="HY81" s="6">
        <v>34.787999999999997</v>
      </c>
      <c r="HZ81" s="6">
        <v>36.869999999999997</v>
      </c>
      <c r="IA81" s="6">
        <v>34.215000000000003</v>
      </c>
      <c r="IB81" s="6">
        <v>35.918999999999997</v>
      </c>
      <c r="IC81" s="6">
        <v>34.526000000000003</v>
      </c>
      <c r="ID81" s="6">
        <v>37.427</v>
      </c>
      <c r="IE81" s="6">
        <v>34.411000000000001</v>
      </c>
      <c r="IF81" s="6">
        <v>37.411000000000001</v>
      </c>
      <c r="IG81" s="6">
        <v>34.133000000000003</v>
      </c>
      <c r="IH81" s="6">
        <v>35.755000000000003</v>
      </c>
      <c r="II81" s="6">
        <v>33.92</v>
      </c>
      <c r="IJ81" s="6">
        <v>32.953000000000003</v>
      </c>
      <c r="IK81" s="6">
        <v>34.28</v>
      </c>
      <c r="IL81" s="6">
        <v>38.131999999999998</v>
      </c>
      <c r="IM81" s="6">
        <v>35.264000000000003</v>
      </c>
      <c r="IN81" s="6">
        <v>32.198999999999998</v>
      </c>
      <c r="IO81" s="6">
        <v>38.017000000000003</v>
      </c>
      <c r="IP81" s="6">
        <v>36.000999999999998</v>
      </c>
      <c r="IQ81" s="6">
        <v>36.820999999999998</v>
      </c>
      <c r="IR81" s="6">
        <v>35.444000000000003</v>
      </c>
      <c r="IS81" s="6">
        <v>32.74</v>
      </c>
      <c r="IT81" s="6">
        <v>38.673000000000002</v>
      </c>
      <c r="IU81" s="6">
        <v>35.575000000000003</v>
      </c>
      <c r="IV81" s="6">
        <v>33.247999999999998</v>
      </c>
      <c r="IW81" s="6">
        <v>33.313000000000002</v>
      </c>
      <c r="IX81" s="6">
        <v>31.001999999999999</v>
      </c>
      <c r="IY81" s="6">
        <v>36.509</v>
      </c>
      <c r="IZ81" s="6">
        <v>33.460999999999999</v>
      </c>
      <c r="JA81" s="6">
        <v>33.92</v>
      </c>
      <c r="JB81" s="6">
        <v>31.870999999999999</v>
      </c>
      <c r="JC81" s="6">
        <v>33.395000000000003</v>
      </c>
      <c r="JD81" s="6">
        <v>31.756</v>
      </c>
      <c r="JE81" s="6">
        <v>30.756</v>
      </c>
      <c r="JF81" s="6">
        <v>34.182000000000002</v>
      </c>
      <c r="JG81" s="6">
        <v>36.182000000000002</v>
      </c>
      <c r="JH81" s="6">
        <v>33.018000000000001</v>
      </c>
      <c r="JI81" s="6">
        <v>31.591999999999999</v>
      </c>
      <c r="JJ81" s="6">
        <v>32.527000000000001</v>
      </c>
      <c r="JK81" s="6">
        <v>32.165999999999997</v>
      </c>
      <c r="JL81" s="6">
        <v>32.33</v>
      </c>
      <c r="JM81" s="6">
        <v>35.051000000000002</v>
      </c>
      <c r="JN81" s="6">
        <v>35.313000000000002</v>
      </c>
      <c r="JO81" s="6">
        <v>34.149000000000001</v>
      </c>
      <c r="JP81" s="6">
        <v>35.640999999999998</v>
      </c>
      <c r="JQ81" s="6">
        <v>35.000999999999998</v>
      </c>
      <c r="JR81" s="6">
        <v>29.97</v>
      </c>
      <c r="JS81" s="6">
        <v>34.820999999999998</v>
      </c>
      <c r="JT81" s="6">
        <v>31.609000000000002</v>
      </c>
      <c r="JU81" s="6">
        <v>32.984999999999999</v>
      </c>
      <c r="JV81" s="6">
        <v>36.936</v>
      </c>
      <c r="JW81" s="6">
        <v>35.362000000000002</v>
      </c>
      <c r="JX81" s="6">
        <v>32.313000000000002</v>
      </c>
      <c r="JY81" s="6">
        <v>35.164999999999999</v>
      </c>
      <c r="JZ81" s="6">
        <v>30.658000000000001</v>
      </c>
      <c r="KA81" s="6">
        <v>34.182000000000002</v>
      </c>
      <c r="KB81" s="6">
        <v>32.15</v>
      </c>
      <c r="KC81" s="6">
        <v>35.395000000000003</v>
      </c>
      <c r="KD81" s="6">
        <v>30.216000000000001</v>
      </c>
      <c r="KE81" s="6">
        <v>36.295999999999999</v>
      </c>
      <c r="KF81" s="6">
        <v>35.46</v>
      </c>
      <c r="KG81" s="6">
        <v>32.936</v>
      </c>
      <c r="KH81" s="6">
        <v>32.313000000000002</v>
      </c>
      <c r="KI81" s="6">
        <v>32.969000000000001</v>
      </c>
      <c r="KJ81" s="6">
        <v>33.018000000000001</v>
      </c>
      <c r="KK81" s="6">
        <v>32.494</v>
      </c>
      <c r="KL81" s="6">
        <v>33.902999999999999</v>
      </c>
      <c r="KM81" s="6">
        <v>32.51</v>
      </c>
      <c r="KN81" s="6">
        <v>31.74</v>
      </c>
      <c r="KO81" s="6">
        <v>29.757000000000001</v>
      </c>
      <c r="KP81" s="6">
        <v>36.427</v>
      </c>
      <c r="KQ81" s="6">
        <v>31.215</v>
      </c>
      <c r="KR81" s="6">
        <v>33.953000000000003</v>
      </c>
      <c r="KS81" s="6">
        <v>32.969000000000001</v>
      </c>
      <c r="KT81" s="6">
        <v>33.756</v>
      </c>
      <c r="KU81" s="6">
        <v>32.904000000000003</v>
      </c>
      <c r="KV81" s="6">
        <v>29.117000000000001</v>
      </c>
      <c r="KW81" s="6">
        <v>30.297000000000001</v>
      </c>
      <c r="KX81" s="6">
        <v>32.822000000000003</v>
      </c>
      <c r="KY81" s="6">
        <v>35.558999999999997</v>
      </c>
      <c r="KZ81" s="6">
        <v>33.625</v>
      </c>
      <c r="LA81" s="6">
        <v>31.248000000000001</v>
      </c>
      <c r="LB81" s="6">
        <v>34.165999999999997</v>
      </c>
      <c r="LC81" s="6">
        <v>33.838000000000001</v>
      </c>
      <c r="LD81" s="6">
        <v>32.822000000000003</v>
      </c>
      <c r="LE81" s="6">
        <v>29.510999999999999</v>
      </c>
      <c r="LF81" s="6">
        <v>31.870999999999999</v>
      </c>
      <c r="LG81" s="6">
        <v>33.034999999999997</v>
      </c>
      <c r="LH81" s="6">
        <v>34.984999999999999</v>
      </c>
      <c r="LI81" s="6">
        <v>32.542999999999999</v>
      </c>
      <c r="LJ81" s="6">
        <v>34.231000000000002</v>
      </c>
      <c r="LK81" s="6">
        <v>31.625</v>
      </c>
      <c r="LL81" s="6">
        <v>33.33</v>
      </c>
      <c r="LM81" s="6">
        <v>30.625</v>
      </c>
      <c r="LN81" s="6">
        <v>30.888000000000002</v>
      </c>
      <c r="LO81" s="6">
        <v>29.38</v>
      </c>
      <c r="LP81" s="6">
        <v>30.937000000000001</v>
      </c>
      <c r="LQ81" s="6">
        <v>32.953000000000003</v>
      </c>
      <c r="LR81" s="6">
        <v>30.445</v>
      </c>
      <c r="LS81" s="6">
        <v>32.1</v>
      </c>
      <c r="LT81" s="6">
        <v>32.133000000000003</v>
      </c>
      <c r="LU81" s="6">
        <v>32.018000000000001</v>
      </c>
      <c r="LV81" s="6">
        <v>29.92</v>
      </c>
      <c r="LW81" s="6">
        <v>32.640999999999998</v>
      </c>
      <c r="LX81" s="6">
        <v>30.937000000000001</v>
      </c>
      <c r="LY81" s="6">
        <v>33.149000000000001</v>
      </c>
      <c r="LZ81" s="6">
        <v>33.673999999999999</v>
      </c>
      <c r="MA81" s="6">
        <v>28.248999999999999</v>
      </c>
      <c r="MB81" s="6">
        <v>35.116</v>
      </c>
      <c r="MC81" s="6">
        <v>29.641999999999999</v>
      </c>
      <c r="MD81" s="6">
        <v>30.248000000000001</v>
      </c>
      <c r="ME81" s="6">
        <v>33.133000000000003</v>
      </c>
      <c r="MF81" s="6">
        <v>29.576000000000001</v>
      </c>
      <c r="MG81" s="6">
        <v>26.920999999999999</v>
      </c>
      <c r="MH81" s="6">
        <v>29.937000000000001</v>
      </c>
      <c r="MI81" s="6">
        <v>32.280999999999999</v>
      </c>
      <c r="MJ81" s="6">
        <v>31.625</v>
      </c>
      <c r="MK81" s="6">
        <v>32.034999999999997</v>
      </c>
      <c r="ML81" s="6">
        <v>26.856000000000002</v>
      </c>
      <c r="MM81" s="6">
        <v>32.182000000000002</v>
      </c>
      <c r="MN81" s="6">
        <v>30.396000000000001</v>
      </c>
      <c r="MO81" s="6">
        <v>32.756</v>
      </c>
      <c r="MP81" s="6">
        <v>31.15</v>
      </c>
      <c r="MQ81" s="6">
        <v>28.068000000000001</v>
      </c>
      <c r="MR81" s="6">
        <v>33.902999999999999</v>
      </c>
      <c r="MS81" s="6">
        <v>27.855</v>
      </c>
      <c r="MT81" s="6">
        <v>31.248000000000001</v>
      </c>
      <c r="MU81" s="6">
        <v>29.068000000000001</v>
      </c>
      <c r="MV81" s="6">
        <v>25.920999999999999</v>
      </c>
      <c r="MW81" s="6">
        <v>30.821999999999999</v>
      </c>
      <c r="MX81" s="6">
        <v>32.084000000000003</v>
      </c>
      <c r="MY81" s="6">
        <v>32.805</v>
      </c>
      <c r="MZ81" s="6">
        <v>30.134</v>
      </c>
    </row>
    <row r="82" spans="2:364">
      <c r="B82" s="5" t="s">
        <v>44</v>
      </c>
      <c r="D82" s="6" t="s">
        <v>400</v>
      </c>
      <c r="E82" s="6">
        <v>1362.002</v>
      </c>
      <c r="F82" s="6">
        <v>1362.7360000000001</v>
      </c>
      <c r="G82" s="6">
        <v>1356.0329999999999</v>
      </c>
      <c r="H82" s="6">
        <v>1346.7819999999999</v>
      </c>
      <c r="I82" s="6">
        <v>1351.9380000000001</v>
      </c>
      <c r="J82" s="6">
        <v>1353.845</v>
      </c>
      <c r="K82" s="6">
        <v>1359.5329999999999</v>
      </c>
      <c r="L82" s="6">
        <v>1365.268</v>
      </c>
      <c r="M82" s="6">
        <v>1363.549</v>
      </c>
      <c r="N82" s="6">
        <v>1368.3150000000001</v>
      </c>
      <c r="O82" s="6">
        <v>1369.2840000000001</v>
      </c>
      <c r="P82" s="6">
        <v>1314.8409999999999</v>
      </c>
      <c r="Q82" s="6">
        <v>1279.7270000000001</v>
      </c>
      <c r="R82" s="6">
        <v>1259.8499999999999</v>
      </c>
      <c r="S82" s="6">
        <v>1298.1199999999999</v>
      </c>
      <c r="T82" s="6">
        <v>1299.1669999999999</v>
      </c>
      <c r="U82" s="6">
        <v>1302.5740000000001</v>
      </c>
      <c r="V82" s="6">
        <v>1308.4179999999999</v>
      </c>
      <c r="W82" s="6">
        <v>1311.934</v>
      </c>
      <c r="X82" s="6">
        <v>1318.81</v>
      </c>
      <c r="Y82" s="6">
        <v>1353.751</v>
      </c>
      <c r="Z82" s="6">
        <v>1362.6110000000001</v>
      </c>
      <c r="AA82" s="6">
        <v>1381.66</v>
      </c>
      <c r="AB82" s="6">
        <v>1414.5229999999999</v>
      </c>
      <c r="AC82" s="6">
        <v>1436.213</v>
      </c>
      <c r="AD82" s="6">
        <v>1461.951</v>
      </c>
      <c r="AE82" s="6">
        <v>1501.7670000000001</v>
      </c>
      <c r="AF82" s="6">
        <v>1525.7539999999999</v>
      </c>
      <c r="AG82" s="6">
        <v>1557.3050000000001</v>
      </c>
      <c r="AH82" s="6">
        <v>1594.184</v>
      </c>
      <c r="AI82" s="6">
        <v>1625.672</v>
      </c>
      <c r="AJ82" s="6">
        <v>1642.877</v>
      </c>
      <c r="AK82" s="6">
        <v>1664.864</v>
      </c>
      <c r="AL82" s="6">
        <v>1692.7570000000001</v>
      </c>
      <c r="AM82" s="6">
        <v>1723.1510000000001</v>
      </c>
      <c r="AN82" s="6">
        <v>1752.3889999999999</v>
      </c>
      <c r="AO82" s="6">
        <v>1779.4860000000001</v>
      </c>
      <c r="AP82" s="6">
        <v>1787.143</v>
      </c>
      <c r="AQ82" s="6">
        <v>1818.0519999999999</v>
      </c>
      <c r="AR82" s="6">
        <v>1833.367</v>
      </c>
      <c r="AS82" s="6">
        <v>1845.0239999999999</v>
      </c>
      <c r="AT82" s="6">
        <v>1873.4960000000001</v>
      </c>
      <c r="AU82" s="6">
        <v>1892.279</v>
      </c>
      <c r="AV82" s="6">
        <v>1910.672</v>
      </c>
      <c r="AW82" s="6">
        <v>1939.55</v>
      </c>
      <c r="AX82" s="6">
        <v>1941.5820000000001</v>
      </c>
      <c r="AY82" s="6">
        <v>1969.3820000000001</v>
      </c>
      <c r="AZ82" s="6">
        <v>1985.415</v>
      </c>
      <c r="BA82" s="6">
        <v>1994.2750000000001</v>
      </c>
      <c r="BB82" s="6">
        <v>2001.354</v>
      </c>
      <c r="BC82" s="6">
        <v>2014.4490000000001</v>
      </c>
      <c r="BD82" s="6">
        <v>2036.7329999999999</v>
      </c>
      <c r="BE82" s="6">
        <v>2043.6869999999999</v>
      </c>
      <c r="BF82" s="6">
        <v>2049.4059999999999</v>
      </c>
      <c r="BG82" s="6">
        <v>2059.3919999999998</v>
      </c>
      <c r="BH82" s="6">
        <v>2073.127</v>
      </c>
      <c r="BI82" s="6">
        <v>2091.0830000000001</v>
      </c>
      <c r="BJ82" s="6">
        <v>2101.7399999999998</v>
      </c>
      <c r="BK82" s="6">
        <v>2110.335</v>
      </c>
      <c r="BL82" s="6">
        <v>2098.5210000000002</v>
      </c>
      <c r="BM82" s="6">
        <v>2110.069</v>
      </c>
      <c r="BN82" s="6">
        <v>2118.5700000000002</v>
      </c>
      <c r="BO82" s="6">
        <v>2120.3510000000001</v>
      </c>
      <c r="BP82" s="6">
        <v>2131.415</v>
      </c>
      <c r="BQ82" s="6">
        <v>2144.3069999999998</v>
      </c>
      <c r="BR82" s="6">
        <v>2147.3539999999998</v>
      </c>
      <c r="BS82" s="6">
        <v>2152.6210000000001</v>
      </c>
      <c r="BT82" s="6">
        <v>2150.6990000000001</v>
      </c>
      <c r="BU82" s="6">
        <v>2139.5250000000001</v>
      </c>
      <c r="BV82" s="6">
        <v>2143.3069999999998</v>
      </c>
      <c r="BW82" s="6">
        <v>2152.8710000000001</v>
      </c>
      <c r="BX82" s="6">
        <v>2142.3690000000001</v>
      </c>
      <c r="BY82" s="6">
        <v>2141.4630000000002</v>
      </c>
      <c r="BZ82" s="6">
        <v>2139.1970000000001</v>
      </c>
      <c r="CA82" s="6">
        <v>2147.5729999999999</v>
      </c>
      <c r="CB82" s="6">
        <v>2137.681</v>
      </c>
      <c r="CC82" s="6">
        <v>2142.1979999999999</v>
      </c>
      <c r="CD82" s="6">
        <v>2150.277</v>
      </c>
      <c r="CE82" s="6">
        <v>2146.8069999999998</v>
      </c>
      <c r="CF82" s="6">
        <v>2139.7289999999998</v>
      </c>
      <c r="CG82" s="6">
        <v>2129.259</v>
      </c>
      <c r="CH82" s="6">
        <v>2137.6350000000002</v>
      </c>
      <c r="CI82" s="6">
        <v>2121.7890000000002</v>
      </c>
      <c r="CJ82" s="6">
        <v>2122.1950000000002</v>
      </c>
      <c r="CK82" s="6">
        <v>2118.4140000000002</v>
      </c>
      <c r="CL82" s="6">
        <v>2119.3359999999998</v>
      </c>
      <c r="CM82" s="6">
        <v>2118.7890000000002</v>
      </c>
      <c r="CN82" s="6">
        <v>2105.9279999999999</v>
      </c>
      <c r="CO82" s="6">
        <v>2104.5219999999999</v>
      </c>
      <c r="CP82" s="6">
        <v>2100.0680000000002</v>
      </c>
      <c r="CQ82" s="6">
        <v>2102.2559999999999</v>
      </c>
      <c r="CR82" s="6">
        <v>2089.2069999999999</v>
      </c>
      <c r="CS82" s="6">
        <v>2081.9409999999998</v>
      </c>
      <c r="CT82" s="6">
        <v>2081.9720000000002</v>
      </c>
      <c r="CU82" s="6">
        <v>2072.846</v>
      </c>
      <c r="CV82" s="6">
        <v>2050.5940000000001</v>
      </c>
      <c r="CW82" s="6">
        <v>2047.2180000000001</v>
      </c>
      <c r="CX82" s="6">
        <v>2038.655</v>
      </c>
      <c r="CY82" s="6">
        <v>2030.201</v>
      </c>
      <c r="CZ82" s="6">
        <v>2024.06</v>
      </c>
      <c r="DA82" s="6">
        <v>2015.527</v>
      </c>
      <c r="DB82" s="6">
        <v>2023.9190000000001</v>
      </c>
      <c r="DC82" s="6">
        <v>2014.23</v>
      </c>
      <c r="DD82" s="6">
        <v>2014.2929999999999</v>
      </c>
      <c r="DE82" s="6">
        <v>2001.37</v>
      </c>
      <c r="DF82" s="6">
        <v>1997.4780000000001</v>
      </c>
      <c r="DG82" s="6">
        <v>1982.3989999999999</v>
      </c>
      <c r="DH82" s="6">
        <v>1990.04</v>
      </c>
      <c r="DI82" s="6">
        <v>1974.163</v>
      </c>
      <c r="DJ82" s="6">
        <v>1969.0219999999999</v>
      </c>
      <c r="DK82" s="6">
        <v>1970.4290000000001</v>
      </c>
      <c r="DL82" s="6">
        <v>1959.24</v>
      </c>
      <c r="DM82" s="6">
        <v>1960.0519999999999</v>
      </c>
      <c r="DN82" s="6">
        <v>1953.2080000000001</v>
      </c>
      <c r="DO82" s="6">
        <v>1938.269</v>
      </c>
      <c r="DP82" s="6">
        <v>1938.144</v>
      </c>
      <c r="DQ82" s="6">
        <v>1926.0640000000001</v>
      </c>
      <c r="DR82" s="6">
        <v>1920.7829999999999</v>
      </c>
      <c r="DS82" s="6">
        <v>1916.251</v>
      </c>
      <c r="DT82" s="6">
        <v>1900.78</v>
      </c>
      <c r="DU82" s="6">
        <v>1906.75</v>
      </c>
      <c r="DV82" s="6">
        <v>1896.999</v>
      </c>
      <c r="DW82" s="6">
        <v>1892.2170000000001</v>
      </c>
      <c r="DX82" s="6">
        <v>1892.7950000000001</v>
      </c>
      <c r="DY82" s="6">
        <v>1884.825</v>
      </c>
      <c r="DZ82" s="6">
        <v>1859.838</v>
      </c>
      <c r="EA82" s="6">
        <v>1854.5719999999999</v>
      </c>
      <c r="EB82" s="6">
        <v>1852.337</v>
      </c>
      <c r="EC82" s="6">
        <v>1841.2739999999999</v>
      </c>
      <c r="ED82" s="6">
        <v>1842.008</v>
      </c>
      <c r="EF82" s="6">
        <v>1421.6610000000001</v>
      </c>
      <c r="EG82" s="6">
        <v>1410.316</v>
      </c>
      <c r="EH82" s="6">
        <v>1408.5650000000001</v>
      </c>
      <c r="EI82" s="6">
        <v>1406.7070000000001</v>
      </c>
      <c r="EJ82" s="6">
        <v>1399.2449999999999</v>
      </c>
      <c r="EK82" s="6">
        <v>1402.3969999999999</v>
      </c>
      <c r="EL82" s="6">
        <v>1387.2750000000001</v>
      </c>
      <c r="EM82" s="6">
        <v>1395.2850000000001</v>
      </c>
      <c r="EN82" s="6">
        <v>1388.0519999999999</v>
      </c>
      <c r="EO82" s="6">
        <v>1394.1890000000001</v>
      </c>
      <c r="EP82" s="6">
        <v>1392.605</v>
      </c>
      <c r="EQ82" s="6">
        <v>1380.27</v>
      </c>
      <c r="ER82" s="6">
        <v>1380.559</v>
      </c>
      <c r="ES82" s="6">
        <v>1370.6759999999999</v>
      </c>
      <c r="ET82" s="6">
        <v>1378.0309999999999</v>
      </c>
      <c r="EU82" s="6">
        <v>1366.9290000000001</v>
      </c>
      <c r="EV82" s="6">
        <v>1375.0920000000001</v>
      </c>
      <c r="EW82" s="6">
        <v>1370.1579999999999</v>
      </c>
      <c r="EX82" s="6">
        <v>1362.2850000000001</v>
      </c>
      <c r="EY82" s="6">
        <v>1368.62</v>
      </c>
      <c r="EZ82" s="6">
        <v>1356.117</v>
      </c>
      <c r="FA82" s="6">
        <v>1360.9749999999999</v>
      </c>
      <c r="FB82" s="6">
        <v>1358.0050000000001</v>
      </c>
      <c r="FC82" s="6">
        <v>1350.924</v>
      </c>
      <c r="FD82" s="6">
        <v>1352.751</v>
      </c>
      <c r="FE82" s="6">
        <v>1348.0150000000001</v>
      </c>
      <c r="FF82" s="6">
        <v>1343.8879999999999</v>
      </c>
      <c r="FG82" s="6">
        <v>1331.0050000000001</v>
      </c>
      <c r="FH82" s="6">
        <v>1339.365</v>
      </c>
      <c r="FI82" s="6">
        <v>1332.9690000000001</v>
      </c>
      <c r="FJ82" s="6">
        <v>1328.797</v>
      </c>
      <c r="FK82" s="6">
        <v>1330.9290000000001</v>
      </c>
      <c r="FL82" s="6">
        <v>1328.5229999999999</v>
      </c>
      <c r="FM82" s="6">
        <v>1328.309</v>
      </c>
      <c r="FN82" s="6">
        <v>1324.4110000000001</v>
      </c>
      <c r="FO82" s="6">
        <v>1314.7560000000001</v>
      </c>
      <c r="FP82" s="6">
        <v>1312.106</v>
      </c>
      <c r="FQ82" s="6">
        <v>1313.1569999999999</v>
      </c>
      <c r="FR82" s="6">
        <v>1311.5429999999999</v>
      </c>
      <c r="FS82" s="6">
        <v>1304.537</v>
      </c>
      <c r="FT82" s="6">
        <v>1301.355</v>
      </c>
      <c r="FU82" s="6">
        <v>1302.299</v>
      </c>
      <c r="FV82" s="6">
        <v>1309.624</v>
      </c>
      <c r="FW82" s="6">
        <v>1306.761</v>
      </c>
      <c r="FX82" s="6">
        <v>1291.029</v>
      </c>
      <c r="FY82" s="6">
        <v>1303.441</v>
      </c>
      <c r="FZ82" s="6">
        <v>1290.375</v>
      </c>
      <c r="GA82" s="6">
        <v>1297.547</v>
      </c>
      <c r="GB82" s="6">
        <v>1285.7149999999999</v>
      </c>
      <c r="GC82" s="6">
        <v>1283.461</v>
      </c>
      <c r="GD82" s="6">
        <v>1285.3340000000001</v>
      </c>
      <c r="GE82" s="6">
        <v>1279.3789999999999</v>
      </c>
      <c r="GF82" s="6">
        <v>1287.405</v>
      </c>
      <c r="GG82" s="6">
        <v>1274.796</v>
      </c>
      <c r="GH82" s="6">
        <v>1287.2380000000001</v>
      </c>
      <c r="GI82" s="6">
        <v>1275.481</v>
      </c>
      <c r="GJ82" s="6">
        <v>1263.4349999999999</v>
      </c>
      <c r="GK82" s="6">
        <v>1271.3389999999999</v>
      </c>
      <c r="GL82" s="6">
        <v>1258.806</v>
      </c>
      <c r="GM82" s="6">
        <v>1274.415</v>
      </c>
      <c r="GN82" s="6">
        <v>1249.8969999999999</v>
      </c>
      <c r="GO82" s="6">
        <v>1251.663</v>
      </c>
      <c r="GP82" s="6">
        <v>1249.9580000000001</v>
      </c>
      <c r="GQ82" s="6">
        <v>1256.4760000000001</v>
      </c>
      <c r="GR82" s="6">
        <v>1257.115</v>
      </c>
      <c r="GS82" s="6">
        <v>1250.1099999999999</v>
      </c>
      <c r="GT82" s="6">
        <v>1257.45</v>
      </c>
      <c r="GU82" s="6">
        <v>1249.6990000000001</v>
      </c>
      <c r="GV82" s="6">
        <v>1244.6279999999999</v>
      </c>
      <c r="GW82" s="6">
        <v>1248.145</v>
      </c>
      <c r="GX82" s="6">
        <v>1237.44</v>
      </c>
      <c r="GY82" s="6">
        <v>1247.81</v>
      </c>
      <c r="GZ82" s="6">
        <v>1237.5609999999999</v>
      </c>
      <c r="HA82" s="6">
        <v>1236.8910000000001</v>
      </c>
      <c r="HB82" s="6">
        <v>1227.617</v>
      </c>
      <c r="HC82" s="6">
        <v>1228.47</v>
      </c>
      <c r="HD82" s="6">
        <v>1227.876</v>
      </c>
      <c r="HE82" s="6">
        <v>1231.3330000000001</v>
      </c>
      <c r="HF82" s="6">
        <v>1228.211</v>
      </c>
      <c r="HG82" s="6">
        <v>1215.8910000000001</v>
      </c>
      <c r="HH82" s="6">
        <v>1225.8810000000001</v>
      </c>
      <c r="HI82" s="6">
        <v>1216.1189999999999</v>
      </c>
      <c r="HJ82" s="6">
        <v>1220.1849999999999</v>
      </c>
      <c r="HK82" s="6">
        <v>1217.048</v>
      </c>
      <c r="HL82" s="6">
        <v>1211.7180000000001</v>
      </c>
      <c r="HM82" s="6">
        <v>1216.5150000000001</v>
      </c>
      <c r="HN82" s="6">
        <v>1205.8699999999999</v>
      </c>
      <c r="HO82" s="6">
        <v>1206.4639999999999</v>
      </c>
      <c r="HP82" s="6">
        <v>1194.2660000000001</v>
      </c>
      <c r="HQ82" s="6">
        <v>1197.7380000000001</v>
      </c>
      <c r="HR82" s="6">
        <v>1204.9870000000001</v>
      </c>
      <c r="HS82" s="6">
        <v>1201.028</v>
      </c>
      <c r="HT82" s="6">
        <v>1199.0329999999999</v>
      </c>
      <c r="HU82" s="6">
        <v>1189.5909999999999</v>
      </c>
      <c r="HV82" s="6">
        <v>1195.3320000000001</v>
      </c>
      <c r="HW82" s="6">
        <v>1188.7080000000001</v>
      </c>
      <c r="HX82" s="6">
        <v>1190.3679999999999</v>
      </c>
      <c r="HY82" s="6">
        <v>1194.799</v>
      </c>
      <c r="HZ82" s="6">
        <v>1186.18</v>
      </c>
      <c r="IA82" s="6">
        <v>1184.885</v>
      </c>
      <c r="IB82" s="6">
        <v>1190.4590000000001</v>
      </c>
      <c r="IC82" s="6">
        <v>1172.748</v>
      </c>
      <c r="ID82" s="6">
        <v>1177.8040000000001</v>
      </c>
      <c r="IE82" s="6">
        <v>1176.7840000000001</v>
      </c>
      <c r="IF82" s="6">
        <v>1169.2760000000001</v>
      </c>
      <c r="IG82" s="6">
        <v>1175.0930000000001</v>
      </c>
      <c r="IH82" s="6">
        <v>1172.672</v>
      </c>
      <c r="II82" s="6">
        <v>1168.819</v>
      </c>
      <c r="IJ82" s="6">
        <v>1168.4380000000001</v>
      </c>
      <c r="IK82" s="6">
        <v>1168.9259999999999</v>
      </c>
      <c r="IL82" s="6">
        <v>1169.1849999999999</v>
      </c>
      <c r="IM82" s="6">
        <v>1155.7070000000001</v>
      </c>
      <c r="IN82" s="6">
        <v>1163.2760000000001</v>
      </c>
      <c r="IO82" s="6">
        <v>1159.8489999999999</v>
      </c>
      <c r="IP82" s="6">
        <v>1146.9659999999999</v>
      </c>
      <c r="IQ82" s="6">
        <v>1153.9100000000001</v>
      </c>
      <c r="IR82" s="6">
        <v>1150.194</v>
      </c>
      <c r="IS82" s="6">
        <v>1156.3309999999999</v>
      </c>
      <c r="IT82" s="6">
        <v>1143.1890000000001</v>
      </c>
      <c r="IU82" s="6">
        <v>1148.595</v>
      </c>
      <c r="IV82" s="6">
        <v>1148.519</v>
      </c>
      <c r="IW82" s="6">
        <v>1135.895</v>
      </c>
      <c r="IX82" s="6">
        <v>1138.3620000000001</v>
      </c>
      <c r="IY82" s="6">
        <v>1143.7370000000001</v>
      </c>
      <c r="IZ82" s="6">
        <v>1141.3920000000001</v>
      </c>
      <c r="JA82" s="6">
        <v>1132.681</v>
      </c>
      <c r="JB82" s="6">
        <v>1136.123</v>
      </c>
      <c r="JC82" s="6">
        <v>1136.778</v>
      </c>
      <c r="JD82" s="6">
        <v>1124.001</v>
      </c>
      <c r="JE82" s="6">
        <v>1129.818</v>
      </c>
      <c r="JF82" s="6">
        <v>1128.92</v>
      </c>
      <c r="JG82" s="6">
        <v>1134.9960000000001</v>
      </c>
      <c r="JH82" s="6">
        <v>1125.646</v>
      </c>
      <c r="JI82" s="6">
        <v>1122.4480000000001</v>
      </c>
      <c r="JJ82" s="6">
        <v>1122.2339999999999</v>
      </c>
      <c r="JK82" s="6">
        <v>1122.067</v>
      </c>
      <c r="JL82" s="6">
        <v>1123.239</v>
      </c>
      <c r="JM82" s="6">
        <v>1119.1279999999999</v>
      </c>
      <c r="JN82" s="6">
        <v>1123.9549999999999</v>
      </c>
      <c r="JO82" s="6">
        <v>1116.31</v>
      </c>
      <c r="JP82" s="6">
        <v>1113.2190000000001</v>
      </c>
      <c r="JQ82" s="6">
        <v>1118.8230000000001</v>
      </c>
      <c r="JR82" s="6">
        <v>1102.7570000000001</v>
      </c>
      <c r="JS82" s="6">
        <v>1106.595</v>
      </c>
      <c r="JT82" s="6">
        <v>1104.874</v>
      </c>
      <c r="JU82" s="6">
        <v>1107.1279999999999</v>
      </c>
      <c r="JV82" s="6">
        <v>1103.32</v>
      </c>
      <c r="JW82" s="6">
        <v>1095.173</v>
      </c>
      <c r="JX82" s="6">
        <v>1098.934</v>
      </c>
      <c r="JY82" s="6">
        <v>1103.549</v>
      </c>
      <c r="JZ82" s="6">
        <v>1098.5989999999999</v>
      </c>
      <c r="KA82" s="6">
        <v>1096.559</v>
      </c>
      <c r="KB82" s="6">
        <v>1098.98</v>
      </c>
      <c r="KC82" s="6">
        <v>1098.934</v>
      </c>
      <c r="KD82" s="6">
        <v>1092.828</v>
      </c>
      <c r="KE82" s="6">
        <v>1091.153</v>
      </c>
      <c r="KF82" s="6">
        <v>1084.6189999999999</v>
      </c>
      <c r="KG82" s="6">
        <v>1095.5989999999999</v>
      </c>
      <c r="KH82" s="6">
        <v>1088.625</v>
      </c>
      <c r="KI82" s="6">
        <v>1094.884</v>
      </c>
      <c r="KJ82" s="6">
        <v>1084.3610000000001</v>
      </c>
      <c r="KK82" s="6">
        <v>1088.7460000000001</v>
      </c>
      <c r="KL82" s="6">
        <v>1092.127</v>
      </c>
      <c r="KM82" s="6">
        <v>1073.914</v>
      </c>
      <c r="KN82" s="6">
        <v>1082.548</v>
      </c>
      <c r="KO82" s="6">
        <v>1077.8119999999999</v>
      </c>
      <c r="KP82" s="6">
        <v>1080.3710000000001</v>
      </c>
      <c r="KQ82" s="6">
        <v>1078.0250000000001</v>
      </c>
      <c r="KR82" s="6">
        <v>1072.4970000000001</v>
      </c>
      <c r="KS82" s="6">
        <v>1073.2739999999999</v>
      </c>
      <c r="KT82" s="6">
        <v>1066.3599999999999</v>
      </c>
      <c r="KU82" s="6">
        <v>1071.386</v>
      </c>
      <c r="KV82" s="6">
        <v>1070.944</v>
      </c>
      <c r="KW82" s="6">
        <v>1074.751</v>
      </c>
      <c r="KX82" s="6">
        <v>1066.3910000000001</v>
      </c>
      <c r="KY82" s="6">
        <v>1062.2180000000001</v>
      </c>
      <c r="KZ82" s="6">
        <v>1065.2639999999999</v>
      </c>
      <c r="LA82" s="6">
        <v>1060.5119999999999</v>
      </c>
      <c r="LB82" s="6">
        <v>1061.7149999999999</v>
      </c>
      <c r="LC82" s="6">
        <v>1057.4359999999999</v>
      </c>
      <c r="LD82" s="6">
        <v>1058.106</v>
      </c>
      <c r="LE82" s="6">
        <v>1058.913</v>
      </c>
      <c r="LF82" s="6">
        <v>1053.9179999999999</v>
      </c>
      <c r="LG82" s="6">
        <v>1063.3150000000001</v>
      </c>
      <c r="LH82" s="6">
        <v>1053.9179999999999</v>
      </c>
      <c r="LI82" s="6">
        <v>1053.797</v>
      </c>
      <c r="LJ82" s="6">
        <v>1046.0150000000001</v>
      </c>
      <c r="LK82" s="6">
        <v>1052.9290000000001</v>
      </c>
      <c r="LL82" s="6">
        <v>1049.213</v>
      </c>
      <c r="LM82" s="6">
        <v>1052.8979999999999</v>
      </c>
      <c r="LN82" s="6">
        <v>1050.7049999999999</v>
      </c>
      <c r="LO82" s="6">
        <v>1043.182</v>
      </c>
      <c r="LP82" s="6">
        <v>1041.492</v>
      </c>
      <c r="LQ82" s="6">
        <v>1041.644</v>
      </c>
      <c r="LR82" s="6">
        <v>1043.106</v>
      </c>
      <c r="LS82" s="6">
        <v>1034.4559999999999</v>
      </c>
      <c r="LT82" s="6">
        <v>1042.375</v>
      </c>
      <c r="LU82" s="6">
        <v>1046.2280000000001</v>
      </c>
      <c r="LV82" s="6">
        <v>1031.7909999999999</v>
      </c>
      <c r="LW82" s="6">
        <v>1042.817</v>
      </c>
      <c r="LX82" s="6">
        <v>1027.771</v>
      </c>
      <c r="LY82" s="6">
        <v>1035.126</v>
      </c>
      <c r="LZ82" s="6">
        <v>1029.6289999999999</v>
      </c>
      <c r="MA82" s="6">
        <v>1038.431</v>
      </c>
      <c r="MB82" s="6">
        <v>1027.2380000000001</v>
      </c>
      <c r="MC82" s="6">
        <v>1025.4100000000001</v>
      </c>
      <c r="MD82" s="6">
        <v>1031.4860000000001</v>
      </c>
      <c r="ME82" s="6">
        <v>1021.222</v>
      </c>
      <c r="MF82" s="6">
        <v>1027.74</v>
      </c>
      <c r="MG82" s="6">
        <v>1019.897</v>
      </c>
      <c r="MH82" s="6">
        <v>1029.0039999999999</v>
      </c>
      <c r="MI82" s="6">
        <v>1023.126</v>
      </c>
      <c r="MJ82" s="6">
        <v>1021.3440000000001</v>
      </c>
      <c r="MK82" s="6">
        <v>1018.801</v>
      </c>
      <c r="ML82" s="6">
        <v>1017.933</v>
      </c>
      <c r="MM82" s="6">
        <v>1020.202</v>
      </c>
      <c r="MN82" s="6">
        <v>1004.136</v>
      </c>
      <c r="MO82" s="6">
        <v>1020.019</v>
      </c>
      <c r="MP82" s="6">
        <v>1014.796</v>
      </c>
      <c r="MQ82" s="6">
        <v>1007.501</v>
      </c>
      <c r="MR82" s="6">
        <v>1013.8819999999999</v>
      </c>
      <c r="MS82" s="6">
        <v>1004.577</v>
      </c>
      <c r="MT82" s="6">
        <v>1009.283</v>
      </c>
      <c r="MU82" s="6">
        <v>994.42</v>
      </c>
      <c r="MV82" s="6">
        <v>1005.643</v>
      </c>
      <c r="MW82" s="6">
        <v>1007.501</v>
      </c>
      <c r="MX82" s="6">
        <v>1003.085</v>
      </c>
      <c r="MY82" s="6">
        <v>1013.471</v>
      </c>
      <c r="MZ82" s="6">
        <v>1003.176</v>
      </c>
    </row>
    <row r="83" spans="2:364">
      <c r="B83" s="5" t="s">
        <v>45</v>
      </c>
      <c r="D83" s="6" t="s">
        <v>524</v>
      </c>
      <c r="E83" s="6">
        <v>1</v>
      </c>
      <c r="F83" s="6">
        <v>1.0069999999999999</v>
      </c>
      <c r="G83" s="6">
        <v>1.0089999999999999</v>
      </c>
      <c r="H83" s="6">
        <v>1.01</v>
      </c>
      <c r="I83" s="6">
        <v>1.0149999999999999</v>
      </c>
      <c r="J83" s="6">
        <v>1.0089999999999999</v>
      </c>
      <c r="K83" s="6">
        <v>1.0109999999999999</v>
      </c>
      <c r="L83" s="6">
        <v>1.0149999999999999</v>
      </c>
      <c r="M83" s="6">
        <v>1.0109999999999999</v>
      </c>
      <c r="N83" s="6">
        <v>1.014</v>
      </c>
      <c r="O83" s="6">
        <v>1.016</v>
      </c>
      <c r="P83" s="6">
        <v>0.96899999999999997</v>
      </c>
      <c r="Q83" s="6">
        <v>0.95599999999999996</v>
      </c>
      <c r="R83" s="6">
        <v>0.95199999999999996</v>
      </c>
      <c r="S83" s="6">
        <v>0.98499999999999999</v>
      </c>
      <c r="T83" s="6">
        <v>0.98499999999999999</v>
      </c>
      <c r="U83" s="6">
        <v>0.98799999999999999</v>
      </c>
      <c r="V83" s="6">
        <v>0.98699999999999999</v>
      </c>
      <c r="W83" s="6">
        <v>0.99099999999999999</v>
      </c>
      <c r="X83" s="6">
        <v>1</v>
      </c>
      <c r="Y83" s="6">
        <v>0.999</v>
      </c>
      <c r="Z83" s="6">
        <v>1.02</v>
      </c>
      <c r="AA83" s="6">
        <v>1.03</v>
      </c>
      <c r="AB83" s="6">
        <v>1.0389999999999999</v>
      </c>
      <c r="AC83" s="6">
        <v>1.044</v>
      </c>
      <c r="AD83" s="6">
        <v>1.0629999999999999</v>
      </c>
      <c r="AE83" s="6">
        <v>1.08</v>
      </c>
      <c r="AF83" s="6">
        <v>1.081</v>
      </c>
      <c r="AG83" s="6">
        <v>1.1000000000000001</v>
      </c>
      <c r="AH83" s="6">
        <v>1.115</v>
      </c>
      <c r="AI83" s="6">
        <v>1.131</v>
      </c>
      <c r="AJ83" s="6">
        <v>1.143</v>
      </c>
      <c r="AK83" s="6">
        <v>1.1519999999999999</v>
      </c>
      <c r="AL83" s="6">
        <v>1.1599999999999999</v>
      </c>
      <c r="AM83" s="6">
        <v>1.1759999999999999</v>
      </c>
      <c r="AN83" s="6">
        <v>1.19</v>
      </c>
      <c r="AO83" s="6">
        <v>1.2050000000000001</v>
      </c>
      <c r="AP83" s="6">
        <v>1.212</v>
      </c>
      <c r="AQ83" s="6">
        <v>1.2130000000000001</v>
      </c>
      <c r="AR83" s="6">
        <v>1.234</v>
      </c>
      <c r="AS83" s="6">
        <v>1.2410000000000001</v>
      </c>
      <c r="AT83" s="6">
        <v>1.258</v>
      </c>
      <c r="AU83" s="6">
        <v>1.2629999999999999</v>
      </c>
      <c r="AV83" s="6">
        <v>1.272</v>
      </c>
      <c r="AW83" s="6">
        <v>1.2949999999999999</v>
      </c>
      <c r="AX83" s="6">
        <v>1.3049999999999999</v>
      </c>
      <c r="AY83" s="6">
        <v>1.3220000000000001</v>
      </c>
      <c r="AZ83" s="6">
        <v>1.33</v>
      </c>
      <c r="BA83" s="6">
        <v>1.349</v>
      </c>
      <c r="BB83" s="6">
        <v>1.3580000000000001</v>
      </c>
      <c r="BC83" s="6">
        <v>1.367</v>
      </c>
      <c r="BD83" s="6">
        <v>1.379</v>
      </c>
      <c r="BE83" s="6">
        <v>1.381</v>
      </c>
      <c r="BF83" s="6">
        <v>1.391</v>
      </c>
      <c r="BG83" s="6">
        <v>1.4039999999999999</v>
      </c>
      <c r="BH83" s="6">
        <v>1.415</v>
      </c>
      <c r="BI83" s="6">
        <v>1.4319999999999999</v>
      </c>
      <c r="BJ83" s="6">
        <v>1.4379999999999999</v>
      </c>
      <c r="BK83" s="6">
        <v>1.4490000000000001</v>
      </c>
      <c r="BL83" s="6">
        <v>1.456</v>
      </c>
      <c r="BM83" s="6">
        <v>1.464</v>
      </c>
      <c r="BN83" s="6">
        <v>1.4670000000000001</v>
      </c>
      <c r="BO83" s="6">
        <v>1.476</v>
      </c>
      <c r="BP83" s="6">
        <v>1.486</v>
      </c>
      <c r="BQ83" s="6">
        <v>1.498</v>
      </c>
      <c r="BR83" s="6">
        <v>1.504</v>
      </c>
      <c r="BS83" s="6">
        <v>1.5049999999999999</v>
      </c>
      <c r="BT83" s="6">
        <v>1.5129999999999999</v>
      </c>
      <c r="BU83" s="6">
        <v>1.5129999999999999</v>
      </c>
      <c r="BV83" s="6">
        <v>1.5149999999999999</v>
      </c>
      <c r="BW83" s="6">
        <v>1.536</v>
      </c>
      <c r="BX83" s="6">
        <v>1.5289999999999999</v>
      </c>
      <c r="BY83" s="6">
        <v>1.5389999999999999</v>
      </c>
      <c r="BZ83" s="6">
        <v>1.5449999999999999</v>
      </c>
      <c r="CA83" s="6">
        <v>1.5409999999999999</v>
      </c>
      <c r="CB83" s="6">
        <v>1.5409999999999999</v>
      </c>
      <c r="CC83" s="6">
        <v>1.55</v>
      </c>
      <c r="CD83" s="6">
        <v>1.5549999999999999</v>
      </c>
      <c r="CE83" s="6">
        <v>1.5669999999999999</v>
      </c>
      <c r="CF83" s="6">
        <v>1.5620000000000001</v>
      </c>
      <c r="CG83" s="6">
        <v>1.5609999999999999</v>
      </c>
      <c r="CH83" s="6">
        <v>1.554</v>
      </c>
      <c r="CI83" s="6">
        <v>1.5529999999999999</v>
      </c>
      <c r="CJ83" s="6">
        <v>1.5529999999999999</v>
      </c>
      <c r="CK83" s="6">
        <v>1.5509999999999999</v>
      </c>
      <c r="CL83" s="6">
        <v>1.5529999999999999</v>
      </c>
      <c r="CM83" s="6">
        <v>1.5549999999999999</v>
      </c>
      <c r="CN83" s="6">
        <v>1.5629999999999999</v>
      </c>
      <c r="CO83" s="6">
        <v>1.5649999999999999</v>
      </c>
      <c r="CP83" s="6">
        <v>1.5609999999999999</v>
      </c>
      <c r="CQ83" s="6">
        <v>1.556</v>
      </c>
      <c r="CR83" s="6">
        <v>1.5569999999999999</v>
      </c>
      <c r="CS83" s="6">
        <v>1.5629999999999999</v>
      </c>
      <c r="CT83" s="6">
        <v>1.56</v>
      </c>
      <c r="CU83" s="6">
        <v>1.5509999999999999</v>
      </c>
      <c r="CV83" s="6">
        <v>1.542</v>
      </c>
      <c r="CW83" s="6">
        <v>1.5469999999999999</v>
      </c>
      <c r="CX83" s="6">
        <v>1.5389999999999999</v>
      </c>
      <c r="CY83" s="6">
        <v>1.5409999999999999</v>
      </c>
      <c r="CZ83" s="6">
        <v>1.5309999999999999</v>
      </c>
      <c r="DA83" s="6">
        <v>1.5329999999999999</v>
      </c>
      <c r="DB83" s="6">
        <v>1.538</v>
      </c>
      <c r="DC83" s="6">
        <v>1.5249999999999999</v>
      </c>
      <c r="DD83" s="6">
        <v>1.524</v>
      </c>
      <c r="DE83" s="6">
        <v>1.5209999999999999</v>
      </c>
      <c r="DF83" s="6">
        <v>1.522</v>
      </c>
      <c r="DG83" s="6">
        <v>1.5029999999999999</v>
      </c>
      <c r="DH83" s="6">
        <v>1.5049999999999999</v>
      </c>
      <c r="DI83" s="6">
        <v>1.5069999999999999</v>
      </c>
      <c r="DJ83" s="6">
        <v>1.4910000000000001</v>
      </c>
      <c r="DK83" s="6">
        <v>1.5029999999999999</v>
      </c>
      <c r="DL83" s="6">
        <v>1.4930000000000001</v>
      </c>
      <c r="DM83" s="6">
        <v>1.486</v>
      </c>
      <c r="DN83" s="6">
        <v>1.482</v>
      </c>
      <c r="DO83" s="6">
        <v>1.4870000000000001</v>
      </c>
      <c r="DP83" s="6">
        <v>1.4770000000000001</v>
      </c>
      <c r="DQ83" s="6">
        <v>1.474</v>
      </c>
      <c r="DR83" s="6">
        <v>1.464</v>
      </c>
      <c r="DS83" s="6">
        <v>1.4610000000000001</v>
      </c>
      <c r="DT83" s="6">
        <v>1.456</v>
      </c>
      <c r="DU83" s="6">
        <v>1.4490000000000001</v>
      </c>
      <c r="DV83" s="6">
        <v>1.45</v>
      </c>
      <c r="DW83" s="6">
        <v>1.4470000000000001</v>
      </c>
      <c r="DX83" s="6">
        <v>1.4410000000000001</v>
      </c>
      <c r="DY83" s="6">
        <v>1.4470000000000001</v>
      </c>
      <c r="DZ83" s="6">
        <v>1.4350000000000001</v>
      </c>
      <c r="EA83" s="6">
        <v>1.4319999999999999</v>
      </c>
      <c r="EB83" s="6">
        <v>1.4239999999999999</v>
      </c>
      <c r="EC83" s="6">
        <v>1.417</v>
      </c>
      <c r="ED83" s="6">
        <v>1.4119999999999999</v>
      </c>
      <c r="EF83" s="6">
        <v>1464.973</v>
      </c>
      <c r="EG83" s="6">
        <v>1458.223</v>
      </c>
      <c r="EH83" s="6">
        <v>1461.6420000000001</v>
      </c>
      <c r="EI83" s="6">
        <v>1455.7059999999999</v>
      </c>
      <c r="EJ83" s="6">
        <v>1446.825</v>
      </c>
      <c r="EK83" s="6">
        <v>1445.9069999999999</v>
      </c>
      <c r="EL83" s="6">
        <v>1443.479</v>
      </c>
      <c r="EM83" s="6">
        <v>1446.0989999999999</v>
      </c>
      <c r="EN83" s="6">
        <v>1431.356</v>
      </c>
      <c r="EO83" s="6">
        <v>1439.586</v>
      </c>
      <c r="EP83" s="6">
        <v>1434.761</v>
      </c>
      <c r="EQ83" s="6">
        <v>1425.316</v>
      </c>
      <c r="ER83" s="6">
        <v>1430.423</v>
      </c>
      <c r="ES83" s="6">
        <v>1415.828</v>
      </c>
      <c r="ET83" s="6">
        <v>1428.203</v>
      </c>
      <c r="EU83" s="6">
        <v>1413.5930000000001</v>
      </c>
      <c r="EV83" s="6">
        <v>1412.971</v>
      </c>
      <c r="EW83" s="6">
        <v>1410.4839999999999</v>
      </c>
      <c r="EX83" s="6">
        <v>1407.5530000000001</v>
      </c>
      <c r="EY83" s="6">
        <v>1413.4590000000001</v>
      </c>
      <c r="EZ83" s="6">
        <v>1403.9559999999999</v>
      </c>
      <c r="FA83" s="6">
        <v>1403.6010000000001</v>
      </c>
      <c r="FB83" s="6">
        <v>1400.5809999999999</v>
      </c>
      <c r="FC83" s="6">
        <v>1398.479</v>
      </c>
      <c r="FD83" s="6">
        <v>1396.2439999999999</v>
      </c>
      <c r="FE83" s="6">
        <v>1390.3230000000001</v>
      </c>
      <c r="FF83" s="6">
        <v>1385.364</v>
      </c>
      <c r="FG83" s="6">
        <v>1376.867</v>
      </c>
      <c r="FH83" s="6">
        <v>1380.1679999999999</v>
      </c>
      <c r="FI83" s="6">
        <v>1373.729</v>
      </c>
      <c r="FJ83" s="6">
        <v>1374.588</v>
      </c>
      <c r="FK83" s="6">
        <v>1375.579</v>
      </c>
      <c r="FL83" s="6">
        <v>1367.8820000000001</v>
      </c>
      <c r="FM83" s="6">
        <v>1374.6469999999999</v>
      </c>
      <c r="FN83" s="6">
        <v>1362.7449999999999</v>
      </c>
      <c r="FO83" s="6">
        <v>1364.3</v>
      </c>
      <c r="FP83" s="6">
        <v>1363.278</v>
      </c>
      <c r="FQ83" s="6">
        <v>1360.318</v>
      </c>
      <c r="FR83" s="6">
        <v>1361.857</v>
      </c>
      <c r="FS83" s="6">
        <v>1334.413</v>
      </c>
      <c r="FT83" s="6">
        <v>1349.645</v>
      </c>
      <c r="FU83" s="6">
        <v>1345.2339999999999</v>
      </c>
      <c r="FV83" s="6">
        <v>1342.5840000000001</v>
      </c>
      <c r="FW83" s="6">
        <v>1346.67</v>
      </c>
      <c r="FX83" s="6">
        <v>1339.92</v>
      </c>
      <c r="FY83" s="6">
        <v>1345.5740000000001</v>
      </c>
      <c r="FZ83" s="6">
        <v>1334.2650000000001</v>
      </c>
      <c r="GA83" s="6">
        <v>1332.4590000000001</v>
      </c>
      <c r="GB83" s="6">
        <v>1321.712</v>
      </c>
      <c r="GC83" s="6">
        <v>1329.3209999999999</v>
      </c>
      <c r="GD83" s="6">
        <v>1328.492</v>
      </c>
      <c r="GE83" s="6">
        <v>1328.3879999999999</v>
      </c>
      <c r="GF83" s="6">
        <v>1316.7239999999999</v>
      </c>
      <c r="GG83" s="6">
        <v>1313.778</v>
      </c>
      <c r="GH83" s="6">
        <v>1318.145</v>
      </c>
      <c r="GI83" s="6">
        <v>1313.23</v>
      </c>
      <c r="GJ83" s="6">
        <v>1313.3340000000001</v>
      </c>
      <c r="GK83" s="6">
        <v>1310.7139999999999</v>
      </c>
      <c r="GL83" s="6">
        <v>1299.4929999999999</v>
      </c>
      <c r="GM83" s="6">
        <v>1312.52</v>
      </c>
      <c r="GN83" s="6">
        <v>1302.143</v>
      </c>
      <c r="GO83" s="6">
        <v>1308.671</v>
      </c>
      <c r="GP83" s="6">
        <v>1292.9649999999999</v>
      </c>
      <c r="GQ83" s="6">
        <v>1298.383</v>
      </c>
      <c r="GR83" s="6">
        <v>1295.26</v>
      </c>
      <c r="GS83" s="6">
        <v>1287.903</v>
      </c>
      <c r="GT83" s="6">
        <v>1289.3979999999999</v>
      </c>
      <c r="GU83" s="6">
        <v>1279.643</v>
      </c>
      <c r="GV83" s="6">
        <v>1285.712</v>
      </c>
      <c r="GW83" s="6">
        <v>1283.048</v>
      </c>
      <c r="GX83" s="6">
        <v>1279.0360000000001</v>
      </c>
      <c r="GY83" s="6">
        <v>1282.5740000000001</v>
      </c>
      <c r="GZ83" s="6">
        <v>1268.645</v>
      </c>
      <c r="HA83" s="6">
        <v>1273.751</v>
      </c>
      <c r="HB83" s="6">
        <v>1267.8599999999999</v>
      </c>
      <c r="HC83" s="6">
        <v>1261.6579999999999</v>
      </c>
      <c r="HD83" s="6">
        <v>1266.1279999999999</v>
      </c>
      <c r="HE83" s="6">
        <v>1265.684</v>
      </c>
      <c r="HF83" s="6">
        <v>1262.1020000000001</v>
      </c>
      <c r="HG83" s="6">
        <v>1252.998</v>
      </c>
      <c r="HH83" s="6">
        <v>1256.299</v>
      </c>
      <c r="HI83" s="6">
        <v>1259.452</v>
      </c>
      <c r="HJ83" s="6">
        <v>1249.49</v>
      </c>
      <c r="HK83" s="6">
        <v>1255.248</v>
      </c>
      <c r="HL83" s="6">
        <v>1250.6300000000001</v>
      </c>
      <c r="HM83" s="6">
        <v>1254.7149999999999</v>
      </c>
      <c r="HN83" s="6">
        <v>1243.1990000000001</v>
      </c>
      <c r="HO83" s="6">
        <v>1247.713</v>
      </c>
      <c r="HP83" s="6">
        <v>1238.8320000000001</v>
      </c>
      <c r="HQ83" s="6">
        <v>1242.518</v>
      </c>
      <c r="HR83" s="6">
        <v>1240.386</v>
      </c>
      <c r="HS83" s="6">
        <v>1238.758</v>
      </c>
      <c r="HT83" s="6">
        <v>1240.134</v>
      </c>
      <c r="HU83" s="6">
        <v>1241.674</v>
      </c>
      <c r="HV83" s="6">
        <v>1232.556</v>
      </c>
      <c r="HW83" s="6">
        <v>1227.508</v>
      </c>
      <c r="HX83" s="6">
        <v>1231.9190000000001</v>
      </c>
      <c r="HY83" s="6">
        <v>1231.046</v>
      </c>
      <c r="HZ83" s="6">
        <v>1219.337</v>
      </c>
      <c r="IA83" s="6">
        <v>1220.3430000000001</v>
      </c>
      <c r="IB83" s="6">
        <v>1224.5619999999999</v>
      </c>
      <c r="IC83" s="6">
        <v>1224.4290000000001</v>
      </c>
      <c r="ID83" s="6">
        <v>1208.338</v>
      </c>
      <c r="IE83" s="6">
        <v>1218.0039999999999</v>
      </c>
      <c r="IF83" s="6">
        <v>1210.692</v>
      </c>
      <c r="IG83" s="6">
        <v>1212.1279999999999</v>
      </c>
      <c r="IH83" s="6">
        <v>1210.529</v>
      </c>
      <c r="II83" s="6">
        <v>1206.2660000000001</v>
      </c>
      <c r="IJ83" s="6">
        <v>1199.5899999999999</v>
      </c>
      <c r="IK83" s="6">
        <v>1193.0170000000001</v>
      </c>
      <c r="IL83" s="6">
        <v>1202.92</v>
      </c>
      <c r="IM83" s="6">
        <v>1199.027</v>
      </c>
      <c r="IN83" s="6">
        <v>1199.1610000000001</v>
      </c>
      <c r="IO83" s="6">
        <v>1199.9749999999999</v>
      </c>
      <c r="IP83" s="6">
        <v>1194.4829999999999</v>
      </c>
      <c r="IQ83" s="6">
        <v>1196.126</v>
      </c>
      <c r="IR83" s="6">
        <v>1181.856</v>
      </c>
      <c r="IS83" s="6">
        <v>1192.8989999999999</v>
      </c>
      <c r="IT83" s="6">
        <v>1186.297</v>
      </c>
      <c r="IU83" s="6">
        <v>1193.0909999999999</v>
      </c>
      <c r="IV83" s="6">
        <v>1181.989</v>
      </c>
      <c r="IW83" s="6">
        <v>1188.665</v>
      </c>
      <c r="IX83" s="6">
        <v>1177.874</v>
      </c>
      <c r="IY83" s="6">
        <v>1173.271</v>
      </c>
      <c r="IZ83" s="6">
        <v>1175.269</v>
      </c>
      <c r="JA83" s="6">
        <v>1168.4749999999999</v>
      </c>
      <c r="JB83" s="6">
        <v>1173.078</v>
      </c>
      <c r="JC83" s="6">
        <v>1170.8869999999999</v>
      </c>
      <c r="JD83" s="6">
        <v>1166.5350000000001</v>
      </c>
      <c r="JE83" s="6">
        <v>1171.672</v>
      </c>
      <c r="JF83" s="6">
        <v>1158.039</v>
      </c>
      <c r="JG83" s="6">
        <v>1170.9169999999999</v>
      </c>
      <c r="JH83" s="6">
        <v>1169.866</v>
      </c>
      <c r="JI83" s="6">
        <v>1162.0060000000001</v>
      </c>
      <c r="JJ83" s="6">
        <v>1161.2059999999999</v>
      </c>
      <c r="JK83" s="6">
        <v>1152.576</v>
      </c>
      <c r="JL83" s="6">
        <v>1157.402</v>
      </c>
      <c r="JM83" s="6">
        <v>1152.354</v>
      </c>
      <c r="JN83" s="6">
        <v>1152.2950000000001</v>
      </c>
      <c r="JO83" s="6">
        <v>1160.0809999999999</v>
      </c>
      <c r="JP83" s="6">
        <v>1141.5930000000001</v>
      </c>
      <c r="JQ83" s="6">
        <v>1147.307</v>
      </c>
      <c r="JR83" s="6">
        <v>1135.0940000000001</v>
      </c>
      <c r="JS83" s="6">
        <v>1146.33</v>
      </c>
      <c r="JT83" s="6">
        <v>1130.0609999999999</v>
      </c>
      <c r="JU83" s="6">
        <v>1139.0619999999999</v>
      </c>
      <c r="JV83" s="6">
        <v>1143.2059999999999</v>
      </c>
      <c r="JW83" s="6">
        <v>1131.29</v>
      </c>
      <c r="JX83" s="6">
        <v>1134.5170000000001</v>
      </c>
      <c r="JY83" s="6">
        <v>1129.8389999999999</v>
      </c>
      <c r="JZ83" s="6">
        <v>1136.2639999999999</v>
      </c>
      <c r="KA83" s="6">
        <v>1129.2919999999999</v>
      </c>
      <c r="KB83" s="6">
        <v>1131.645</v>
      </c>
      <c r="KC83" s="6">
        <v>1135.9680000000001</v>
      </c>
      <c r="KD83" s="6">
        <v>1128.655</v>
      </c>
      <c r="KE83" s="6">
        <v>1125.7840000000001</v>
      </c>
      <c r="KF83" s="6">
        <v>1121.1210000000001</v>
      </c>
      <c r="KG83" s="6">
        <v>1126.2719999999999</v>
      </c>
      <c r="KH83" s="6">
        <v>1125.3989999999999</v>
      </c>
      <c r="KI83" s="6">
        <v>1123.2670000000001</v>
      </c>
      <c r="KJ83" s="6">
        <v>1113.675</v>
      </c>
      <c r="KK83" s="6">
        <v>1116.221</v>
      </c>
      <c r="KL83" s="6">
        <v>1112.269</v>
      </c>
      <c r="KM83" s="6">
        <v>1118.663</v>
      </c>
      <c r="KN83" s="6">
        <v>1118.575</v>
      </c>
      <c r="KO83" s="6">
        <v>1111.6769999999999</v>
      </c>
      <c r="KP83" s="6">
        <v>1107.931</v>
      </c>
      <c r="KQ83" s="6">
        <v>1102.425</v>
      </c>
      <c r="KR83" s="6">
        <v>1110.7</v>
      </c>
      <c r="KS83" s="6">
        <v>1101.3589999999999</v>
      </c>
      <c r="KT83" s="6">
        <v>1106.155</v>
      </c>
      <c r="KU83" s="6">
        <v>1101.6400000000001</v>
      </c>
      <c r="KV83" s="6">
        <v>1099.0050000000001</v>
      </c>
      <c r="KW83" s="6">
        <v>1108.5239999999999</v>
      </c>
      <c r="KX83" s="6">
        <v>1096.7850000000001</v>
      </c>
      <c r="KY83" s="6">
        <v>1091.0119999999999</v>
      </c>
      <c r="KZ83" s="6">
        <v>1096.0450000000001</v>
      </c>
      <c r="LA83" s="6">
        <v>1090.597</v>
      </c>
      <c r="LB83" s="6">
        <v>1089.6199999999999</v>
      </c>
      <c r="LC83" s="6">
        <v>1085.579</v>
      </c>
      <c r="LD83" s="6">
        <v>1085.2239999999999</v>
      </c>
      <c r="LE83" s="6">
        <v>1097.5840000000001</v>
      </c>
      <c r="LF83" s="6">
        <v>1087.8889999999999</v>
      </c>
      <c r="LG83" s="6">
        <v>1084.7360000000001</v>
      </c>
      <c r="LH83" s="6">
        <v>1087.9770000000001</v>
      </c>
      <c r="LI83" s="6">
        <v>1089.354</v>
      </c>
      <c r="LJ83" s="6">
        <v>1080.7829999999999</v>
      </c>
      <c r="LK83" s="6">
        <v>1082.3820000000001</v>
      </c>
      <c r="LL83" s="6">
        <v>1073.249</v>
      </c>
      <c r="LM83" s="6">
        <v>1083.078</v>
      </c>
      <c r="LN83" s="6">
        <v>1076.92</v>
      </c>
      <c r="LO83" s="6">
        <v>1075.0840000000001</v>
      </c>
      <c r="LP83" s="6">
        <v>1073.5450000000001</v>
      </c>
      <c r="LQ83" s="6">
        <v>1071.99</v>
      </c>
      <c r="LR83" s="6">
        <v>1075.588</v>
      </c>
      <c r="LS83" s="6">
        <v>1065.0329999999999</v>
      </c>
      <c r="LT83" s="6">
        <v>1069.8879999999999</v>
      </c>
      <c r="LU83" s="6">
        <v>1060.77</v>
      </c>
      <c r="LV83" s="6">
        <v>1067.3869999999999</v>
      </c>
      <c r="LW83" s="6">
        <v>1076.0909999999999</v>
      </c>
      <c r="LX83" s="6">
        <v>1065.1659999999999</v>
      </c>
      <c r="LY83" s="6">
        <v>1056.24</v>
      </c>
      <c r="LZ83" s="6">
        <v>1061.673</v>
      </c>
      <c r="MA83" s="6">
        <v>1056.9359999999999</v>
      </c>
      <c r="MB83" s="6">
        <v>1057.173</v>
      </c>
      <c r="MC83" s="6">
        <v>1060.711</v>
      </c>
      <c r="MD83" s="6">
        <v>1053.798</v>
      </c>
      <c r="ME83" s="6">
        <v>1057.558</v>
      </c>
      <c r="MF83" s="6">
        <v>1047.018</v>
      </c>
      <c r="MG83" s="6">
        <v>1048.78</v>
      </c>
      <c r="MH83" s="6">
        <v>1058.135</v>
      </c>
      <c r="MI83" s="6">
        <v>1050.8230000000001</v>
      </c>
      <c r="MJ83" s="6">
        <v>1043.3920000000001</v>
      </c>
      <c r="MK83" s="6">
        <v>1048.336</v>
      </c>
      <c r="ML83" s="6">
        <v>1051.5329999999999</v>
      </c>
      <c r="MM83" s="6">
        <v>1051.6659999999999</v>
      </c>
      <c r="MN83" s="6">
        <v>1039.232</v>
      </c>
      <c r="MO83" s="6">
        <v>1053.902</v>
      </c>
      <c r="MP83" s="6">
        <v>1044.9010000000001</v>
      </c>
      <c r="MQ83" s="6">
        <v>1052.7619999999999</v>
      </c>
      <c r="MR83" s="6">
        <v>1046.0119999999999</v>
      </c>
      <c r="MS83" s="6">
        <v>1033.799</v>
      </c>
      <c r="MT83" s="6">
        <v>1042.9480000000001</v>
      </c>
      <c r="MU83" s="6">
        <v>1033.489</v>
      </c>
      <c r="MV83" s="6">
        <v>1039.6610000000001</v>
      </c>
      <c r="MW83" s="6">
        <v>1028.796</v>
      </c>
      <c r="MX83" s="6">
        <v>1030.0840000000001</v>
      </c>
      <c r="MY83" s="6">
        <v>1031.0309999999999</v>
      </c>
      <c r="MZ83" s="6">
        <v>1030.232</v>
      </c>
    </row>
    <row r="84" spans="2:364">
      <c r="B84" s="5" t="s">
        <v>45</v>
      </c>
      <c r="D84" s="6" t="s">
        <v>400</v>
      </c>
      <c r="E84" s="6">
        <v>1275.586</v>
      </c>
      <c r="F84" s="6">
        <v>1284.8420000000001</v>
      </c>
      <c r="G84" s="6">
        <v>1287.0640000000001</v>
      </c>
      <c r="H84" s="6">
        <v>1288.2139999999999</v>
      </c>
      <c r="I84" s="6">
        <v>1295.018</v>
      </c>
      <c r="J84" s="6">
        <v>1287.279</v>
      </c>
      <c r="K84" s="6">
        <v>1289.3630000000001</v>
      </c>
      <c r="L84" s="6">
        <v>1294.604</v>
      </c>
      <c r="M84" s="6">
        <v>1289.0409999999999</v>
      </c>
      <c r="N84" s="6">
        <v>1293.194</v>
      </c>
      <c r="O84" s="6">
        <v>1295.4469999999999</v>
      </c>
      <c r="P84" s="6">
        <v>1236.125</v>
      </c>
      <c r="Q84" s="6">
        <v>1219.4059999999999</v>
      </c>
      <c r="R84" s="6">
        <v>1213.8130000000001</v>
      </c>
      <c r="S84" s="6">
        <v>1256.124</v>
      </c>
      <c r="T84" s="6">
        <v>1255.8630000000001</v>
      </c>
      <c r="U84" s="6">
        <v>1259.9860000000001</v>
      </c>
      <c r="V84" s="6">
        <v>1259.357</v>
      </c>
      <c r="W84" s="6">
        <v>1264.0930000000001</v>
      </c>
      <c r="X84" s="6">
        <v>1276.0150000000001</v>
      </c>
      <c r="Y84" s="6">
        <v>1274.8810000000001</v>
      </c>
      <c r="Z84" s="6">
        <v>1300.55</v>
      </c>
      <c r="AA84" s="6">
        <v>1314.02</v>
      </c>
      <c r="AB84" s="6">
        <v>1325.943</v>
      </c>
      <c r="AC84" s="6">
        <v>1332.165</v>
      </c>
      <c r="AD84" s="6">
        <v>1356.3320000000001</v>
      </c>
      <c r="AE84" s="6">
        <v>1377.25</v>
      </c>
      <c r="AF84" s="6">
        <v>1379.41</v>
      </c>
      <c r="AG84" s="6">
        <v>1402.9490000000001</v>
      </c>
      <c r="AH84" s="6">
        <v>1422.4110000000001</v>
      </c>
      <c r="AI84" s="6">
        <v>1442.7619999999999</v>
      </c>
      <c r="AJ84" s="6">
        <v>1458.24</v>
      </c>
      <c r="AK84" s="6">
        <v>1469.626</v>
      </c>
      <c r="AL84" s="6">
        <v>1479.296</v>
      </c>
      <c r="AM84" s="6">
        <v>1500.2909999999999</v>
      </c>
      <c r="AN84" s="6">
        <v>1517.93</v>
      </c>
      <c r="AO84" s="6">
        <v>1537.269</v>
      </c>
      <c r="AP84" s="6">
        <v>1546.0039999999999</v>
      </c>
      <c r="AQ84" s="6">
        <v>1547.721</v>
      </c>
      <c r="AR84" s="6">
        <v>1574.248</v>
      </c>
      <c r="AS84" s="6">
        <v>1583.2280000000001</v>
      </c>
      <c r="AT84" s="6">
        <v>1604.7439999999999</v>
      </c>
      <c r="AU84" s="6">
        <v>1610.6590000000001</v>
      </c>
      <c r="AV84" s="6">
        <v>1623.087</v>
      </c>
      <c r="AW84" s="6">
        <v>1651.683</v>
      </c>
      <c r="AX84" s="6">
        <v>1665.0150000000001</v>
      </c>
      <c r="AY84" s="6">
        <v>1686.7760000000001</v>
      </c>
      <c r="AZ84" s="6">
        <v>1696.3230000000001</v>
      </c>
      <c r="BA84" s="6">
        <v>1720.49</v>
      </c>
      <c r="BB84" s="6">
        <v>1732.7190000000001</v>
      </c>
      <c r="BC84" s="6">
        <v>1743.155</v>
      </c>
      <c r="BD84" s="6">
        <v>1758.587</v>
      </c>
      <c r="BE84" s="6">
        <v>1761.943</v>
      </c>
      <c r="BF84" s="6">
        <v>1773.989</v>
      </c>
      <c r="BG84" s="6">
        <v>1791.489</v>
      </c>
      <c r="BH84" s="6">
        <v>1805.1590000000001</v>
      </c>
      <c r="BI84" s="6">
        <v>1827.2719999999999</v>
      </c>
      <c r="BJ84" s="6">
        <v>1834.72</v>
      </c>
      <c r="BK84" s="6">
        <v>1848.405</v>
      </c>
      <c r="BL84" s="6">
        <v>1856.941</v>
      </c>
      <c r="BM84" s="6">
        <v>1866.8710000000001</v>
      </c>
      <c r="BN84" s="6">
        <v>1870.7329999999999</v>
      </c>
      <c r="BO84" s="6">
        <v>1882.778</v>
      </c>
      <c r="BP84" s="6">
        <v>1895.3140000000001</v>
      </c>
      <c r="BQ84" s="6">
        <v>1910.2090000000001</v>
      </c>
      <c r="BR84" s="6">
        <v>1918.9590000000001</v>
      </c>
      <c r="BS84" s="6">
        <v>1920.231</v>
      </c>
      <c r="BT84" s="6">
        <v>1929.7329999999999</v>
      </c>
      <c r="BU84" s="6">
        <v>1930.4069999999999</v>
      </c>
      <c r="BV84" s="6">
        <v>1932.7360000000001</v>
      </c>
      <c r="BW84" s="6">
        <v>1958.895</v>
      </c>
      <c r="BX84" s="6">
        <v>1949.838</v>
      </c>
      <c r="BY84" s="6">
        <v>1962.8030000000001</v>
      </c>
      <c r="BZ84" s="6">
        <v>1970.2049999999999</v>
      </c>
      <c r="CA84" s="6">
        <v>1965.27</v>
      </c>
      <c r="CB84" s="6">
        <v>1965.454</v>
      </c>
      <c r="CC84" s="6">
        <v>1977.1780000000001</v>
      </c>
      <c r="CD84" s="6">
        <v>1982.94</v>
      </c>
      <c r="CE84" s="6">
        <v>1998.9079999999999</v>
      </c>
      <c r="CF84" s="6">
        <v>1992.7470000000001</v>
      </c>
      <c r="CG84" s="6">
        <v>1991.2</v>
      </c>
      <c r="CH84" s="6">
        <v>1982.296</v>
      </c>
      <c r="CI84" s="6">
        <v>1980.442</v>
      </c>
      <c r="CJ84" s="6">
        <v>1980.5029999999999</v>
      </c>
      <c r="CK84" s="6">
        <v>1978.404</v>
      </c>
      <c r="CL84" s="6">
        <v>1980.518</v>
      </c>
      <c r="CM84" s="6">
        <v>1983.261</v>
      </c>
      <c r="CN84" s="6">
        <v>1993.6980000000001</v>
      </c>
      <c r="CO84" s="6">
        <v>1996.4870000000001</v>
      </c>
      <c r="CP84" s="6">
        <v>1990.924</v>
      </c>
      <c r="CQ84" s="6">
        <v>1984.84</v>
      </c>
      <c r="CR84" s="6">
        <v>1986.6479999999999</v>
      </c>
      <c r="CS84" s="6">
        <v>1993.8810000000001</v>
      </c>
      <c r="CT84" s="6">
        <v>1989.3150000000001</v>
      </c>
      <c r="CU84" s="6">
        <v>1978.174</v>
      </c>
      <c r="CV84" s="6">
        <v>1967.1859999999999</v>
      </c>
      <c r="CW84" s="6">
        <v>1973.4839999999999</v>
      </c>
      <c r="CX84" s="6">
        <v>1963.6310000000001</v>
      </c>
      <c r="CY84" s="6">
        <v>1966.2360000000001</v>
      </c>
      <c r="CZ84" s="6">
        <v>1953.133</v>
      </c>
      <c r="DA84" s="6">
        <v>1955.2170000000001</v>
      </c>
      <c r="DB84" s="6">
        <v>1961.393</v>
      </c>
      <c r="DC84" s="6">
        <v>1945.808</v>
      </c>
      <c r="DD84" s="6">
        <v>1943.923</v>
      </c>
      <c r="DE84" s="6">
        <v>1940.6130000000001</v>
      </c>
      <c r="DF84" s="6">
        <v>1941.992</v>
      </c>
      <c r="DG84" s="6">
        <v>1916.5840000000001</v>
      </c>
      <c r="DH84" s="6">
        <v>1919.8330000000001</v>
      </c>
      <c r="DI84" s="6">
        <v>1922.4069999999999</v>
      </c>
      <c r="DJ84" s="6">
        <v>1901.75</v>
      </c>
      <c r="DK84" s="6">
        <v>1916.7529999999999</v>
      </c>
      <c r="DL84" s="6">
        <v>1903.8489999999999</v>
      </c>
      <c r="DM84" s="6">
        <v>1895.421</v>
      </c>
      <c r="DN84" s="6">
        <v>1889.797</v>
      </c>
      <c r="DO84" s="6">
        <v>1897.29</v>
      </c>
      <c r="DP84" s="6">
        <v>1884.586</v>
      </c>
      <c r="DQ84" s="6">
        <v>1880.847</v>
      </c>
      <c r="DR84" s="6">
        <v>1867.4069999999999</v>
      </c>
      <c r="DS84" s="6">
        <v>1863.944</v>
      </c>
      <c r="DT84" s="6">
        <v>1857.1089999999999</v>
      </c>
      <c r="DU84" s="6">
        <v>1848.8030000000001</v>
      </c>
      <c r="DV84" s="6">
        <v>1849.692</v>
      </c>
      <c r="DW84" s="6">
        <v>1845.692</v>
      </c>
      <c r="DX84" s="6">
        <v>1837.586</v>
      </c>
      <c r="DY84" s="6">
        <v>1845.57</v>
      </c>
      <c r="DZ84" s="6">
        <v>1830.184</v>
      </c>
      <c r="EA84" s="6">
        <v>1826.491</v>
      </c>
      <c r="EB84" s="6">
        <v>1816.1469999999999</v>
      </c>
      <c r="EC84" s="6">
        <v>1807.6869999999999</v>
      </c>
      <c r="ED84" s="6">
        <v>1800.96</v>
      </c>
      <c r="EF84" s="6">
        <v>1469.402</v>
      </c>
      <c r="EG84" s="6">
        <v>1459.4159999999999</v>
      </c>
      <c r="EH84" s="6">
        <v>1464.146</v>
      </c>
      <c r="EI84" s="6">
        <v>1453.2550000000001</v>
      </c>
      <c r="EJ84" s="6">
        <v>1452.8610000000001</v>
      </c>
      <c r="EK84" s="6">
        <v>1452.4960000000001</v>
      </c>
      <c r="EL84" s="6">
        <v>1455.752</v>
      </c>
      <c r="EM84" s="6">
        <v>1452.0440000000001</v>
      </c>
      <c r="EN84" s="6">
        <v>1446.6420000000001</v>
      </c>
      <c r="EO84" s="6">
        <v>1431.0940000000001</v>
      </c>
      <c r="EP84" s="6">
        <v>1431.6780000000001</v>
      </c>
      <c r="EQ84" s="6">
        <v>1427.4449999999999</v>
      </c>
      <c r="ER84" s="6">
        <v>1444.963</v>
      </c>
      <c r="ES84" s="6">
        <v>1424.248</v>
      </c>
      <c r="ET84" s="6">
        <v>1427.2260000000001</v>
      </c>
      <c r="EU84" s="6">
        <v>1423.8969999999999</v>
      </c>
      <c r="EV84" s="6">
        <v>1421.8240000000001</v>
      </c>
      <c r="EW84" s="6">
        <v>1429.153</v>
      </c>
      <c r="EX84" s="6">
        <v>1414.817</v>
      </c>
      <c r="EY84" s="6">
        <v>1417.97</v>
      </c>
      <c r="EZ84" s="6">
        <v>1410.3789999999999</v>
      </c>
      <c r="FA84" s="6">
        <v>1411.05</v>
      </c>
      <c r="FB84" s="6">
        <v>1403.9549999999999</v>
      </c>
      <c r="FC84" s="6">
        <v>1406.758</v>
      </c>
      <c r="FD84" s="6">
        <v>1402.6849999999999</v>
      </c>
      <c r="FE84" s="6">
        <v>1397.809</v>
      </c>
      <c r="FF84" s="6">
        <v>1401.4010000000001</v>
      </c>
      <c r="FG84" s="6">
        <v>1385.7940000000001</v>
      </c>
      <c r="FH84" s="6">
        <v>1390.087</v>
      </c>
      <c r="FI84" s="6">
        <v>1391.2840000000001</v>
      </c>
      <c r="FJ84" s="6">
        <v>1378.1010000000001</v>
      </c>
      <c r="FK84" s="6">
        <v>1388.7429999999999</v>
      </c>
      <c r="FL84" s="6">
        <v>1377.7940000000001</v>
      </c>
      <c r="FM84" s="6">
        <v>1384.875</v>
      </c>
      <c r="FN84" s="6">
        <v>1372.422</v>
      </c>
      <c r="FO84" s="6">
        <v>1374.6849999999999</v>
      </c>
      <c r="FP84" s="6">
        <v>1372.0419999999999</v>
      </c>
      <c r="FQ84" s="6">
        <v>1364.32</v>
      </c>
      <c r="FR84" s="6">
        <v>1372.174</v>
      </c>
      <c r="FS84" s="6">
        <v>1358.9179999999999</v>
      </c>
      <c r="FT84" s="6">
        <v>1356.8009999999999</v>
      </c>
      <c r="FU84" s="6">
        <v>1347.75</v>
      </c>
      <c r="FV84" s="6">
        <v>1356.32</v>
      </c>
      <c r="FW84" s="6">
        <v>1351.9549999999999</v>
      </c>
      <c r="FX84" s="6">
        <v>1350.028</v>
      </c>
      <c r="FY84" s="6">
        <v>1354.8009999999999</v>
      </c>
      <c r="FZ84" s="6">
        <v>1341.414</v>
      </c>
      <c r="GA84" s="6">
        <v>1345.2829999999999</v>
      </c>
      <c r="GB84" s="6">
        <v>1342.203</v>
      </c>
      <c r="GC84" s="6">
        <v>1327.0640000000001</v>
      </c>
      <c r="GD84" s="6">
        <v>1340.8889999999999</v>
      </c>
      <c r="GE84" s="6">
        <v>1324.3630000000001</v>
      </c>
      <c r="GF84" s="6">
        <v>1336.83</v>
      </c>
      <c r="GG84" s="6">
        <v>1327.633</v>
      </c>
      <c r="GH84" s="6">
        <v>1323.5450000000001</v>
      </c>
      <c r="GI84" s="6">
        <v>1322.4069999999999</v>
      </c>
      <c r="GJ84" s="6">
        <v>1327.0930000000001</v>
      </c>
      <c r="GK84" s="6">
        <v>1329.268</v>
      </c>
      <c r="GL84" s="6">
        <v>1310.2460000000001</v>
      </c>
      <c r="GM84" s="6">
        <v>1316.567</v>
      </c>
      <c r="GN84" s="6">
        <v>1300.6400000000001</v>
      </c>
      <c r="GO84" s="6">
        <v>1308.6400000000001</v>
      </c>
      <c r="GP84" s="6">
        <v>1296.99</v>
      </c>
      <c r="GQ84" s="6">
        <v>1307.0930000000001</v>
      </c>
      <c r="GR84" s="6">
        <v>1300.7280000000001</v>
      </c>
      <c r="GS84" s="6">
        <v>1295.9829999999999</v>
      </c>
      <c r="GT84" s="6">
        <v>1301.4280000000001</v>
      </c>
      <c r="GU84" s="6">
        <v>1289.326</v>
      </c>
      <c r="GV84" s="6">
        <v>1296.873</v>
      </c>
      <c r="GW84" s="6">
        <v>1300.9459999999999</v>
      </c>
      <c r="GX84" s="6">
        <v>1282.873</v>
      </c>
      <c r="GY84" s="6">
        <v>1291.3699999999999</v>
      </c>
      <c r="GZ84" s="6">
        <v>1281.9680000000001</v>
      </c>
      <c r="HA84" s="6">
        <v>1293.3409999999999</v>
      </c>
      <c r="HB84" s="6">
        <v>1282.9459999999999</v>
      </c>
      <c r="HC84" s="6">
        <v>1285.5450000000001</v>
      </c>
      <c r="HD84" s="6">
        <v>1275.2670000000001</v>
      </c>
      <c r="HE84" s="6">
        <v>1263.6469999999999</v>
      </c>
      <c r="HF84" s="6">
        <v>1268.931</v>
      </c>
      <c r="HG84" s="6">
        <v>1263.72</v>
      </c>
      <c r="HH84" s="6">
        <v>1273.895</v>
      </c>
      <c r="HI84" s="6">
        <v>1262.143</v>
      </c>
      <c r="HJ84" s="6">
        <v>1266.4349999999999</v>
      </c>
      <c r="HK84" s="6">
        <v>1258.8440000000001</v>
      </c>
      <c r="HL84" s="6">
        <v>1254.42</v>
      </c>
      <c r="HM84" s="6">
        <v>1273.384</v>
      </c>
      <c r="HN84" s="6">
        <v>1260.7850000000001</v>
      </c>
      <c r="HO84" s="6">
        <v>1249.019</v>
      </c>
      <c r="HP84" s="6">
        <v>1250.683</v>
      </c>
      <c r="HQ84" s="6">
        <v>1250.741</v>
      </c>
      <c r="HR84" s="6">
        <v>1253.9090000000001</v>
      </c>
      <c r="HS84" s="6">
        <v>1240.7850000000001</v>
      </c>
      <c r="HT84" s="6">
        <v>1252.2739999999999</v>
      </c>
      <c r="HU84" s="6">
        <v>1241.9380000000001</v>
      </c>
      <c r="HV84" s="6">
        <v>1244.0409999999999</v>
      </c>
      <c r="HW84" s="6">
        <v>1241.077</v>
      </c>
      <c r="HX84" s="6">
        <v>1237.413</v>
      </c>
      <c r="HY84" s="6">
        <v>1243.5</v>
      </c>
      <c r="HZ84" s="6">
        <v>1235.383</v>
      </c>
      <c r="IA84" s="6">
        <v>1229.617</v>
      </c>
      <c r="IB84" s="6">
        <v>1231.865</v>
      </c>
      <c r="IC84" s="6">
        <v>1236.4349999999999</v>
      </c>
      <c r="ID84" s="6">
        <v>1215.9960000000001</v>
      </c>
      <c r="IE84" s="6">
        <v>1219.5440000000001</v>
      </c>
      <c r="IF84" s="6">
        <v>1219.8800000000001</v>
      </c>
      <c r="IG84" s="6">
        <v>1220.595</v>
      </c>
      <c r="IH84" s="6">
        <v>1218.201</v>
      </c>
      <c r="II84" s="6">
        <v>1207.704</v>
      </c>
      <c r="IJ84" s="6">
        <v>1209.69</v>
      </c>
      <c r="IK84" s="6">
        <v>1206.0840000000001</v>
      </c>
      <c r="IL84" s="6">
        <v>1212.6089999999999</v>
      </c>
      <c r="IM84" s="6">
        <v>1206.6679999999999</v>
      </c>
      <c r="IN84" s="6">
        <v>1216.7550000000001</v>
      </c>
      <c r="IO84" s="6">
        <v>1202.23</v>
      </c>
      <c r="IP84" s="6">
        <v>1193.8209999999999</v>
      </c>
      <c r="IQ84" s="6">
        <v>1202.3610000000001</v>
      </c>
      <c r="IR84" s="6">
        <v>1196.1859999999999</v>
      </c>
      <c r="IS84" s="6">
        <v>1204.9159999999999</v>
      </c>
      <c r="IT84" s="6">
        <v>1191.675</v>
      </c>
      <c r="IU84" s="6">
        <v>1197.1489999999999</v>
      </c>
      <c r="IV84" s="6">
        <v>1197.748</v>
      </c>
      <c r="IW84" s="6">
        <v>1182.2149999999999</v>
      </c>
      <c r="IX84" s="6">
        <v>1193.835</v>
      </c>
      <c r="IY84" s="6">
        <v>1186.7550000000001</v>
      </c>
      <c r="IZ84" s="6">
        <v>1183.864</v>
      </c>
      <c r="JA84" s="6">
        <v>1181.864</v>
      </c>
      <c r="JB84" s="6">
        <v>1185.8209999999999</v>
      </c>
      <c r="JC84" s="6">
        <v>1181.777</v>
      </c>
      <c r="JD84" s="6">
        <v>1179.2370000000001</v>
      </c>
      <c r="JE84" s="6">
        <v>1178.521</v>
      </c>
      <c r="JF84" s="6">
        <v>1175.6310000000001</v>
      </c>
      <c r="JG84" s="6">
        <v>1183.748</v>
      </c>
      <c r="JH84" s="6">
        <v>1165.076</v>
      </c>
      <c r="JI84" s="6">
        <v>1168.6959999999999</v>
      </c>
      <c r="JJ84" s="6">
        <v>1174.6089999999999</v>
      </c>
      <c r="JK84" s="6">
        <v>1160.068</v>
      </c>
      <c r="JL84" s="6">
        <v>1168.8420000000001</v>
      </c>
      <c r="JM84" s="6">
        <v>1156.375</v>
      </c>
      <c r="JN84" s="6">
        <v>1169.864</v>
      </c>
      <c r="JO84" s="6">
        <v>1163.587</v>
      </c>
      <c r="JP84" s="6">
        <v>1153.3240000000001</v>
      </c>
      <c r="JQ84" s="6">
        <v>1168.171</v>
      </c>
      <c r="JR84" s="6">
        <v>1147.9369999999999</v>
      </c>
      <c r="JS84" s="6">
        <v>1157.674</v>
      </c>
      <c r="JT84" s="6">
        <v>1144.769</v>
      </c>
      <c r="JU84" s="6">
        <v>1156.8420000000001</v>
      </c>
      <c r="JV84" s="6">
        <v>1145.82</v>
      </c>
      <c r="JW84" s="6">
        <v>1144.1849999999999</v>
      </c>
      <c r="JX84" s="6">
        <v>1151.1780000000001</v>
      </c>
      <c r="JY84" s="6">
        <v>1135.0170000000001</v>
      </c>
      <c r="JZ84" s="6">
        <v>1140.4480000000001</v>
      </c>
      <c r="KA84" s="6">
        <v>1144.127</v>
      </c>
      <c r="KB84" s="6">
        <v>1143.7760000000001</v>
      </c>
      <c r="KC84" s="6">
        <v>1145.105</v>
      </c>
      <c r="KD84" s="6">
        <v>1136.5350000000001</v>
      </c>
      <c r="KE84" s="6">
        <v>1140.3309999999999</v>
      </c>
      <c r="KF84" s="6">
        <v>1130.9590000000001</v>
      </c>
      <c r="KG84" s="6">
        <v>1135.2940000000001</v>
      </c>
      <c r="KH84" s="6">
        <v>1134.0530000000001</v>
      </c>
      <c r="KI84" s="6">
        <v>1133.47</v>
      </c>
      <c r="KJ84" s="6">
        <v>1136.74</v>
      </c>
      <c r="KK84" s="6">
        <v>1127.8340000000001</v>
      </c>
      <c r="KL84" s="6">
        <v>1127.25</v>
      </c>
      <c r="KM84" s="6">
        <v>1118.1410000000001</v>
      </c>
      <c r="KN84" s="6">
        <v>1126.798</v>
      </c>
      <c r="KO84" s="6">
        <v>1117.192</v>
      </c>
      <c r="KP84" s="6">
        <v>1118.623</v>
      </c>
      <c r="KQ84" s="6">
        <v>1119.3820000000001</v>
      </c>
      <c r="KR84" s="6">
        <v>1117.7170000000001</v>
      </c>
      <c r="KS84" s="6">
        <v>1117.3230000000001</v>
      </c>
      <c r="KT84" s="6">
        <v>1108.9870000000001</v>
      </c>
      <c r="KU84" s="6">
        <v>1117.8489999999999</v>
      </c>
      <c r="KV84" s="6">
        <v>1109.98</v>
      </c>
      <c r="KW84" s="6">
        <v>1109.7760000000001</v>
      </c>
      <c r="KX84" s="6">
        <v>1108.768</v>
      </c>
      <c r="KY84" s="6">
        <v>1104.9580000000001</v>
      </c>
      <c r="KZ84" s="6">
        <v>1107.4110000000001</v>
      </c>
      <c r="LA84" s="6">
        <v>1102.17</v>
      </c>
      <c r="LB84" s="6">
        <v>1104.7829999999999</v>
      </c>
      <c r="LC84" s="6">
        <v>1102.155</v>
      </c>
      <c r="LD84" s="6">
        <v>1098.403</v>
      </c>
      <c r="LE84" s="6">
        <v>1102.462</v>
      </c>
      <c r="LF84" s="6">
        <v>1092.374</v>
      </c>
      <c r="LG84" s="6">
        <v>1103.06</v>
      </c>
      <c r="LH84" s="6">
        <v>1091.133</v>
      </c>
      <c r="LI84" s="6">
        <v>1094.6510000000001</v>
      </c>
      <c r="LJ84" s="6">
        <v>1088.2860000000001</v>
      </c>
      <c r="LK84" s="6">
        <v>1089.25</v>
      </c>
      <c r="LL84" s="6">
        <v>1084.126</v>
      </c>
      <c r="LM84" s="6">
        <v>1089.8920000000001</v>
      </c>
      <c r="LN84" s="6">
        <v>1091.2940000000001</v>
      </c>
      <c r="LO84" s="6">
        <v>1078.943</v>
      </c>
      <c r="LP84" s="6">
        <v>1088.914</v>
      </c>
      <c r="LQ84" s="6">
        <v>1083.79</v>
      </c>
      <c r="LR84" s="6">
        <v>1082.4760000000001</v>
      </c>
      <c r="LS84" s="6">
        <v>1068.3879999999999</v>
      </c>
      <c r="LT84" s="6">
        <v>1077.761</v>
      </c>
      <c r="LU84" s="6">
        <v>1073.25</v>
      </c>
      <c r="LV84" s="6">
        <v>1072.5640000000001</v>
      </c>
      <c r="LW84" s="6">
        <v>1085.79</v>
      </c>
      <c r="LX84" s="6">
        <v>1072.242</v>
      </c>
      <c r="LY84" s="6">
        <v>1077.4100000000001</v>
      </c>
      <c r="LZ84" s="6">
        <v>1065.001</v>
      </c>
      <c r="MA84" s="6">
        <v>1075.2059999999999</v>
      </c>
      <c r="MB84" s="6">
        <v>1070.213</v>
      </c>
      <c r="MC84" s="6">
        <v>1068.432</v>
      </c>
      <c r="MD84" s="6">
        <v>1056.797</v>
      </c>
      <c r="ME84" s="6">
        <v>1061.877</v>
      </c>
      <c r="MF84" s="6">
        <v>1066.1400000000001</v>
      </c>
      <c r="MG84" s="6">
        <v>1057.5999999999999</v>
      </c>
      <c r="MH84" s="6">
        <v>1060.6659999999999</v>
      </c>
      <c r="MI84" s="6">
        <v>1060.0229999999999</v>
      </c>
      <c r="MJ84" s="6">
        <v>1061.06</v>
      </c>
      <c r="MK84" s="6">
        <v>1060.155</v>
      </c>
      <c r="ML84" s="6">
        <v>1053.162</v>
      </c>
      <c r="MM84" s="6">
        <v>1050.549</v>
      </c>
      <c r="MN84" s="6">
        <v>1055.5409999999999</v>
      </c>
      <c r="MO84" s="6">
        <v>1051.162</v>
      </c>
      <c r="MP84" s="6">
        <v>1049.673</v>
      </c>
      <c r="MQ84" s="6">
        <v>1053.4829999999999</v>
      </c>
      <c r="MR84" s="6">
        <v>1056.271</v>
      </c>
      <c r="MS84" s="6">
        <v>1044.3</v>
      </c>
      <c r="MT84" s="6">
        <v>1046.125</v>
      </c>
      <c r="MU84" s="6">
        <v>1039.0889999999999</v>
      </c>
      <c r="MV84" s="6">
        <v>1048.68</v>
      </c>
      <c r="MW84" s="6">
        <v>1040.8989999999999</v>
      </c>
      <c r="MX84" s="6">
        <v>1044.3440000000001</v>
      </c>
      <c r="MY84" s="6">
        <v>1038.826</v>
      </c>
      <c r="MZ84" s="6">
        <v>1040.329</v>
      </c>
    </row>
    <row r="85" spans="2:364">
      <c r="B85" s="5" t="s">
        <v>46</v>
      </c>
      <c r="D85" s="6" t="s">
        <v>524</v>
      </c>
      <c r="E85" s="6">
        <v>1</v>
      </c>
      <c r="F85" s="6">
        <v>0.999</v>
      </c>
      <c r="G85" s="6">
        <v>1.002</v>
      </c>
      <c r="H85" s="6">
        <v>0.99399999999999999</v>
      </c>
      <c r="I85" s="6">
        <v>0.997</v>
      </c>
      <c r="J85" s="6">
        <v>0.999</v>
      </c>
      <c r="K85" s="6">
        <v>0.996</v>
      </c>
      <c r="L85" s="6">
        <v>1.004</v>
      </c>
      <c r="M85" s="6">
        <v>1</v>
      </c>
      <c r="N85" s="6">
        <v>1.0029999999999999</v>
      </c>
      <c r="O85" s="6">
        <v>1.006</v>
      </c>
      <c r="P85" s="6">
        <v>0.97199999999999998</v>
      </c>
      <c r="Q85" s="6">
        <v>0.95199999999999996</v>
      </c>
      <c r="R85" s="6">
        <v>0.93899999999999995</v>
      </c>
      <c r="S85" s="6">
        <v>0.96299999999999997</v>
      </c>
      <c r="T85" s="6">
        <v>0.96499999999999997</v>
      </c>
      <c r="U85" s="6">
        <v>0.96399999999999997</v>
      </c>
      <c r="V85" s="6">
        <v>0.97099999999999997</v>
      </c>
      <c r="W85" s="6">
        <v>0.97099999999999997</v>
      </c>
      <c r="X85" s="6">
        <v>0.98299999999999998</v>
      </c>
      <c r="Y85" s="6">
        <v>0.998</v>
      </c>
      <c r="Z85" s="6">
        <v>1.0029999999999999</v>
      </c>
      <c r="AA85" s="6">
        <v>1.024</v>
      </c>
      <c r="AB85" s="6">
        <v>1.0429999999999999</v>
      </c>
      <c r="AC85" s="6">
        <v>1.069</v>
      </c>
      <c r="AD85" s="6">
        <v>1.0880000000000001</v>
      </c>
      <c r="AE85" s="6">
        <v>1.1060000000000001</v>
      </c>
      <c r="AF85" s="6">
        <v>1.1200000000000001</v>
      </c>
      <c r="AG85" s="6">
        <v>1.155</v>
      </c>
      <c r="AH85" s="6">
        <v>1.1779999999999999</v>
      </c>
      <c r="AI85" s="6">
        <v>1.1990000000000001</v>
      </c>
      <c r="AJ85" s="6">
        <v>1.212</v>
      </c>
      <c r="AK85" s="6">
        <v>1.2290000000000001</v>
      </c>
      <c r="AL85" s="6">
        <v>1.254</v>
      </c>
      <c r="AM85" s="6">
        <v>1.266</v>
      </c>
      <c r="AN85" s="6">
        <v>1.3009999999999999</v>
      </c>
      <c r="AO85" s="6">
        <v>1.327</v>
      </c>
      <c r="AP85" s="6">
        <v>1.34</v>
      </c>
      <c r="AQ85" s="6">
        <v>1.3580000000000001</v>
      </c>
      <c r="AR85" s="6">
        <v>1.377</v>
      </c>
      <c r="AS85" s="6">
        <v>1.37</v>
      </c>
      <c r="AT85" s="6">
        <v>1.387</v>
      </c>
      <c r="AU85" s="6">
        <v>1.403</v>
      </c>
      <c r="AV85" s="6">
        <v>1.425</v>
      </c>
      <c r="AW85" s="6">
        <v>1.4419999999999999</v>
      </c>
      <c r="AX85" s="6">
        <v>1.452</v>
      </c>
      <c r="AY85" s="6">
        <v>1.4610000000000001</v>
      </c>
      <c r="AZ85" s="6">
        <v>1.48</v>
      </c>
      <c r="BA85" s="6">
        <v>1.4870000000000001</v>
      </c>
      <c r="BB85" s="6">
        <v>1.498</v>
      </c>
      <c r="BC85" s="6">
        <v>1.51</v>
      </c>
      <c r="BD85" s="6">
        <v>1.522</v>
      </c>
      <c r="BE85" s="6">
        <v>1.5289999999999999</v>
      </c>
      <c r="BF85" s="6">
        <v>1.54</v>
      </c>
      <c r="BG85" s="6">
        <v>1.548</v>
      </c>
      <c r="BH85" s="6">
        <v>1.5569999999999999</v>
      </c>
      <c r="BI85" s="6">
        <v>1.5569999999999999</v>
      </c>
      <c r="BJ85" s="6">
        <v>1.5669999999999999</v>
      </c>
      <c r="BK85" s="6">
        <v>1.5740000000000001</v>
      </c>
      <c r="BL85" s="6">
        <v>1.581</v>
      </c>
      <c r="BM85" s="6">
        <v>1.585</v>
      </c>
      <c r="BN85" s="6">
        <v>1.5780000000000001</v>
      </c>
      <c r="BO85" s="6">
        <v>1.5840000000000001</v>
      </c>
      <c r="BP85" s="6">
        <v>1.5940000000000001</v>
      </c>
      <c r="BQ85" s="6">
        <v>1.5980000000000001</v>
      </c>
      <c r="BR85" s="6">
        <v>1.5980000000000001</v>
      </c>
      <c r="BS85" s="6">
        <v>1.6180000000000001</v>
      </c>
      <c r="BT85" s="6">
        <v>1.605</v>
      </c>
      <c r="BU85" s="6">
        <v>1.6060000000000001</v>
      </c>
      <c r="BV85" s="6">
        <v>1.607</v>
      </c>
      <c r="BW85" s="6">
        <v>1.615</v>
      </c>
      <c r="BX85" s="6">
        <v>1.6040000000000001</v>
      </c>
      <c r="BY85" s="6">
        <v>1.6060000000000001</v>
      </c>
      <c r="BZ85" s="6">
        <v>1.6060000000000001</v>
      </c>
      <c r="CA85" s="6">
        <v>1.601</v>
      </c>
      <c r="CB85" s="6">
        <v>1.6120000000000001</v>
      </c>
      <c r="CC85" s="6">
        <v>1.6120000000000001</v>
      </c>
      <c r="CD85" s="6">
        <v>1.6080000000000001</v>
      </c>
      <c r="CE85" s="6">
        <v>1.611</v>
      </c>
      <c r="CF85" s="6">
        <v>1.609</v>
      </c>
      <c r="CG85" s="6">
        <v>1.601</v>
      </c>
      <c r="CH85" s="6">
        <v>1.595</v>
      </c>
      <c r="CI85" s="6">
        <v>1.59</v>
      </c>
      <c r="CJ85" s="6">
        <v>1.5860000000000001</v>
      </c>
      <c r="CK85" s="6">
        <v>1.5780000000000001</v>
      </c>
      <c r="CL85" s="6">
        <v>1.5820000000000001</v>
      </c>
      <c r="CM85" s="6">
        <v>1.581</v>
      </c>
      <c r="CN85" s="6">
        <v>1.5840000000000001</v>
      </c>
      <c r="CO85" s="6">
        <v>1.5780000000000001</v>
      </c>
      <c r="CP85" s="6">
        <v>1.5640000000000001</v>
      </c>
      <c r="CQ85" s="6">
        <v>1.5640000000000001</v>
      </c>
      <c r="CR85" s="6">
        <v>1.5580000000000001</v>
      </c>
      <c r="CS85" s="6">
        <v>1.5609999999999999</v>
      </c>
      <c r="CT85" s="6">
        <v>1.556</v>
      </c>
      <c r="CU85" s="6">
        <v>1.56</v>
      </c>
      <c r="CV85" s="6">
        <v>1.544</v>
      </c>
      <c r="CW85" s="6">
        <v>1.542</v>
      </c>
      <c r="CX85" s="6">
        <v>1.532</v>
      </c>
      <c r="CY85" s="6">
        <v>1.528</v>
      </c>
      <c r="CZ85" s="6">
        <v>1.512</v>
      </c>
      <c r="DA85" s="6">
        <v>1.5109999999999999</v>
      </c>
      <c r="DB85" s="6">
        <v>1.5189999999999999</v>
      </c>
      <c r="DC85" s="6">
        <v>1.5149999999999999</v>
      </c>
      <c r="DD85" s="6">
        <v>1.5109999999999999</v>
      </c>
      <c r="DE85" s="6">
        <v>1.506</v>
      </c>
      <c r="DF85" s="6">
        <v>1.494</v>
      </c>
      <c r="DG85" s="6">
        <v>1.4890000000000001</v>
      </c>
      <c r="DH85" s="6">
        <v>1.48</v>
      </c>
      <c r="DI85" s="6">
        <v>1.47</v>
      </c>
      <c r="DJ85" s="6">
        <v>1.47</v>
      </c>
      <c r="DK85" s="6">
        <v>1.4610000000000001</v>
      </c>
      <c r="DL85" s="6">
        <v>1.472</v>
      </c>
      <c r="DM85" s="6">
        <v>1.464</v>
      </c>
      <c r="DN85" s="6">
        <v>1.462</v>
      </c>
      <c r="DO85" s="6">
        <v>1.456</v>
      </c>
      <c r="DP85" s="6">
        <v>1.4410000000000001</v>
      </c>
      <c r="DQ85" s="6">
        <v>1.4350000000000001</v>
      </c>
      <c r="DR85" s="6">
        <v>1.43</v>
      </c>
      <c r="DS85" s="6">
        <v>1.4259999999999999</v>
      </c>
      <c r="DT85" s="6">
        <v>1.4179999999999999</v>
      </c>
      <c r="DU85" s="6">
        <v>1.417</v>
      </c>
      <c r="DV85" s="6">
        <v>1.415</v>
      </c>
      <c r="DW85" s="6">
        <v>1.41</v>
      </c>
      <c r="DX85" s="6">
        <v>1.4039999999999999</v>
      </c>
      <c r="DY85" s="6">
        <v>1.403</v>
      </c>
      <c r="DZ85" s="6">
        <v>1.399</v>
      </c>
      <c r="EA85" s="6">
        <v>1.3859999999999999</v>
      </c>
      <c r="EB85" s="6">
        <v>1.381</v>
      </c>
      <c r="EC85" s="6">
        <v>1.369</v>
      </c>
      <c r="ED85" s="6">
        <v>1.3680000000000001</v>
      </c>
      <c r="EF85" s="6">
        <v>1509.8140000000001</v>
      </c>
      <c r="EG85" s="6">
        <v>1500.578</v>
      </c>
      <c r="EH85" s="6">
        <v>1491.298</v>
      </c>
      <c r="EI85" s="6">
        <v>1507.29</v>
      </c>
      <c r="EJ85" s="6">
        <v>1492.48</v>
      </c>
      <c r="EK85" s="6">
        <v>1497.047</v>
      </c>
      <c r="EL85" s="6">
        <v>1481.799</v>
      </c>
      <c r="EM85" s="6">
        <v>1486.3219999999999</v>
      </c>
      <c r="EN85" s="6">
        <v>1483.9</v>
      </c>
      <c r="EO85" s="6">
        <v>1476.444</v>
      </c>
      <c r="EP85" s="6">
        <v>1476.4290000000001</v>
      </c>
      <c r="EQ85" s="6">
        <v>1468.9880000000001</v>
      </c>
      <c r="ER85" s="6">
        <v>1470.0530000000001</v>
      </c>
      <c r="ES85" s="6">
        <v>1455.972</v>
      </c>
      <c r="ET85" s="6">
        <v>1466.434</v>
      </c>
      <c r="EU85" s="6">
        <v>1463.8520000000001</v>
      </c>
      <c r="EV85" s="6">
        <v>1456.8330000000001</v>
      </c>
      <c r="EW85" s="6">
        <v>1452.383</v>
      </c>
      <c r="EX85" s="6">
        <v>1445.9480000000001</v>
      </c>
      <c r="EY85" s="6">
        <v>1457.7819999999999</v>
      </c>
      <c r="EZ85" s="6">
        <v>1444.7950000000001</v>
      </c>
      <c r="FA85" s="6">
        <v>1451.5509999999999</v>
      </c>
      <c r="FB85" s="6">
        <v>1444.635</v>
      </c>
      <c r="FC85" s="6">
        <v>1435.7049999999999</v>
      </c>
      <c r="FD85" s="6">
        <v>1442.6210000000001</v>
      </c>
      <c r="FE85" s="6">
        <v>1425.316</v>
      </c>
      <c r="FF85" s="6">
        <v>1438.4770000000001</v>
      </c>
      <c r="FG85" s="6">
        <v>1428.5989999999999</v>
      </c>
      <c r="FH85" s="6">
        <v>1425.6949999999999</v>
      </c>
      <c r="FI85" s="6">
        <v>1416.8820000000001</v>
      </c>
      <c r="FJ85" s="6">
        <v>1418.896</v>
      </c>
      <c r="FK85" s="6">
        <v>1421.537</v>
      </c>
      <c r="FL85" s="6">
        <v>1412.49</v>
      </c>
      <c r="FM85" s="6">
        <v>1418.21</v>
      </c>
      <c r="FN85" s="6">
        <v>1403.998</v>
      </c>
      <c r="FO85" s="6">
        <v>1407.135</v>
      </c>
      <c r="FP85" s="6">
        <v>1404.115</v>
      </c>
      <c r="FQ85" s="6">
        <v>1398.4390000000001</v>
      </c>
      <c r="FR85" s="6">
        <v>1395.126</v>
      </c>
      <c r="FS85" s="6">
        <v>1382.5340000000001</v>
      </c>
      <c r="FT85" s="6">
        <v>1403.21</v>
      </c>
      <c r="FU85" s="6">
        <v>1394.893</v>
      </c>
      <c r="FV85" s="6">
        <v>1395.0830000000001</v>
      </c>
      <c r="FW85" s="6">
        <v>1390.982</v>
      </c>
      <c r="FX85" s="6">
        <v>1380.7249999999999</v>
      </c>
      <c r="FY85" s="6">
        <v>1384.519</v>
      </c>
      <c r="FZ85" s="6">
        <v>1371.664</v>
      </c>
      <c r="GA85" s="6">
        <v>1369.5920000000001</v>
      </c>
      <c r="GB85" s="6">
        <v>1377.865</v>
      </c>
      <c r="GC85" s="6">
        <v>1370.6859999999999</v>
      </c>
      <c r="GD85" s="6">
        <v>1367.607</v>
      </c>
      <c r="GE85" s="6">
        <v>1358.5309999999999</v>
      </c>
      <c r="GF85" s="6">
        <v>1360.7349999999999</v>
      </c>
      <c r="GG85" s="6">
        <v>1354.1980000000001</v>
      </c>
      <c r="GH85" s="6">
        <v>1362.2670000000001</v>
      </c>
      <c r="GI85" s="6">
        <v>1358.5170000000001</v>
      </c>
      <c r="GJ85" s="6">
        <v>1348.6969999999999</v>
      </c>
      <c r="GK85" s="6">
        <v>1359.1880000000001</v>
      </c>
      <c r="GL85" s="6">
        <v>1348.39</v>
      </c>
      <c r="GM85" s="6">
        <v>1350.4190000000001</v>
      </c>
      <c r="GN85" s="6">
        <v>1339.9860000000001</v>
      </c>
      <c r="GO85" s="6">
        <v>1341.7370000000001</v>
      </c>
      <c r="GP85" s="6">
        <v>1338.454</v>
      </c>
      <c r="GQ85" s="6">
        <v>1335.039</v>
      </c>
      <c r="GR85" s="6">
        <v>1340.2190000000001</v>
      </c>
      <c r="GS85" s="6">
        <v>1328.4</v>
      </c>
      <c r="GT85" s="6">
        <v>1332.3979999999999</v>
      </c>
      <c r="GU85" s="6">
        <v>1329.7860000000001</v>
      </c>
      <c r="GV85" s="6">
        <v>1333.6379999999999</v>
      </c>
      <c r="GW85" s="6">
        <v>1324.402</v>
      </c>
      <c r="GX85" s="6">
        <v>1328.4590000000001</v>
      </c>
      <c r="GY85" s="6">
        <v>1327.904</v>
      </c>
      <c r="GZ85" s="6">
        <v>1316.056</v>
      </c>
      <c r="HA85" s="6">
        <v>1318.6969999999999</v>
      </c>
      <c r="HB85" s="6">
        <v>1311.5329999999999</v>
      </c>
      <c r="HC85" s="6">
        <v>1315.4870000000001</v>
      </c>
      <c r="HD85" s="6">
        <v>1311.1089999999999</v>
      </c>
      <c r="HE85" s="6">
        <v>1309.037</v>
      </c>
      <c r="HF85" s="6">
        <v>1309.461</v>
      </c>
      <c r="HG85" s="6">
        <v>1301.319</v>
      </c>
      <c r="HH85" s="6">
        <v>1304.4269999999999</v>
      </c>
      <c r="HI85" s="6">
        <v>1300.7059999999999</v>
      </c>
      <c r="HJ85" s="6">
        <v>1297.6559999999999</v>
      </c>
      <c r="HK85" s="6">
        <v>1293.104</v>
      </c>
      <c r="HL85" s="6">
        <v>1293.425</v>
      </c>
      <c r="HM85" s="6">
        <v>1296.6790000000001</v>
      </c>
      <c r="HN85" s="6">
        <v>1277.52</v>
      </c>
      <c r="HO85" s="6">
        <v>1289.441</v>
      </c>
      <c r="HP85" s="6">
        <v>1284.0129999999999</v>
      </c>
      <c r="HQ85" s="6">
        <v>1284.1010000000001</v>
      </c>
      <c r="HR85" s="6">
        <v>1285.21</v>
      </c>
      <c r="HS85" s="6">
        <v>1270.1949999999999</v>
      </c>
      <c r="HT85" s="6">
        <v>1280.22</v>
      </c>
      <c r="HU85" s="6">
        <v>1275.798</v>
      </c>
      <c r="HV85" s="6">
        <v>1277.9290000000001</v>
      </c>
      <c r="HW85" s="6">
        <v>1269.5530000000001</v>
      </c>
      <c r="HX85" s="6">
        <v>1274.193</v>
      </c>
      <c r="HY85" s="6">
        <v>1266.5039999999999</v>
      </c>
      <c r="HZ85" s="6">
        <v>1267.277</v>
      </c>
      <c r="IA85" s="6">
        <v>1262.7249999999999</v>
      </c>
      <c r="IB85" s="6">
        <v>1254.0129999999999</v>
      </c>
      <c r="IC85" s="6">
        <v>1264.0820000000001</v>
      </c>
      <c r="ID85" s="6">
        <v>1255.691</v>
      </c>
      <c r="IE85" s="6">
        <v>1258.2159999999999</v>
      </c>
      <c r="IF85" s="6">
        <v>1258.989</v>
      </c>
      <c r="IG85" s="6">
        <v>1255.0350000000001</v>
      </c>
      <c r="IH85" s="6">
        <v>1258.4349999999999</v>
      </c>
      <c r="II85" s="6">
        <v>1240.4000000000001</v>
      </c>
      <c r="IJ85" s="6">
        <v>1256.3330000000001</v>
      </c>
      <c r="IK85" s="6">
        <v>1238.751</v>
      </c>
      <c r="IL85" s="6">
        <v>1252.5540000000001</v>
      </c>
      <c r="IM85" s="6">
        <v>1243.712</v>
      </c>
      <c r="IN85" s="6">
        <v>1239.0719999999999</v>
      </c>
      <c r="IO85" s="6">
        <v>1235.2929999999999</v>
      </c>
      <c r="IP85" s="6">
        <v>1232.0830000000001</v>
      </c>
      <c r="IQ85" s="6">
        <v>1238.4880000000001</v>
      </c>
      <c r="IR85" s="6">
        <v>1229.9670000000001</v>
      </c>
      <c r="IS85" s="6">
        <v>1234.2860000000001</v>
      </c>
      <c r="IT85" s="6">
        <v>1232.6079999999999</v>
      </c>
      <c r="IU85" s="6">
        <v>1230.463</v>
      </c>
      <c r="IV85" s="6">
        <v>1227.9390000000001</v>
      </c>
      <c r="IW85" s="6">
        <v>1228.9459999999999</v>
      </c>
      <c r="IX85" s="6">
        <v>1229.4849999999999</v>
      </c>
      <c r="IY85" s="6">
        <v>1216.645</v>
      </c>
      <c r="IZ85" s="6">
        <v>1223.8530000000001</v>
      </c>
      <c r="JA85" s="6">
        <v>1221.095</v>
      </c>
      <c r="JB85" s="6">
        <v>1210.838</v>
      </c>
      <c r="JC85" s="6">
        <v>1212.895</v>
      </c>
      <c r="JD85" s="6">
        <v>1197.6030000000001</v>
      </c>
      <c r="JE85" s="6">
        <v>1213.1289999999999</v>
      </c>
      <c r="JF85" s="6">
        <v>1208.0509999999999</v>
      </c>
      <c r="JG85" s="6">
        <v>1207.146</v>
      </c>
      <c r="JH85" s="6">
        <v>1202.2729999999999</v>
      </c>
      <c r="JI85" s="6">
        <v>1202.3889999999999</v>
      </c>
      <c r="JJ85" s="6">
        <v>1202.5640000000001</v>
      </c>
      <c r="JK85" s="6">
        <v>1200.4490000000001</v>
      </c>
      <c r="JL85" s="6">
        <v>1201.587</v>
      </c>
      <c r="JM85" s="6">
        <v>1196.903</v>
      </c>
      <c r="JN85" s="6">
        <v>1193.7660000000001</v>
      </c>
      <c r="JO85" s="6">
        <v>1194.2180000000001</v>
      </c>
      <c r="JP85" s="6">
        <v>1188.2360000000001</v>
      </c>
      <c r="JQ85" s="6">
        <v>1194.597</v>
      </c>
      <c r="JR85" s="6">
        <v>1182.443</v>
      </c>
      <c r="JS85" s="6">
        <v>1186.6310000000001</v>
      </c>
      <c r="JT85" s="6">
        <v>1178.0070000000001</v>
      </c>
      <c r="JU85" s="6">
        <v>1186.018</v>
      </c>
      <c r="JV85" s="6">
        <v>1175.249</v>
      </c>
      <c r="JW85" s="6">
        <v>1181.9179999999999</v>
      </c>
      <c r="JX85" s="6">
        <v>1182.1659999999999</v>
      </c>
      <c r="JY85" s="6">
        <v>1177.9929999999999</v>
      </c>
      <c r="JZ85" s="6">
        <v>1181.1880000000001</v>
      </c>
      <c r="KA85" s="6">
        <v>1176.606</v>
      </c>
      <c r="KB85" s="6">
        <v>1164.5830000000001</v>
      </c>
      <c r="KC85" s="6">
        <v>1173.134</v>
      </c>
      <c r="KD85" s="6">
        <v>1170.5509999999999</v>
      </c>
      <c r="KE85" s="6">
        <v>1165.502</v>
      </c>
      <c r="KF85" s="6">
        <v>1163.693</v>
      </c>
      <c r="KG85" s="6">
        <v>1169.9670000000001</v>
      </c>
      <c r="KH85" s="6">
        <v>1167.954</v>
      </c>
      <c r="KI85" s="6">
        <v>1165.9110000000001</v>
      </c>
      <c r="KJ85" s="6">
        <v>1165.604</v>
      </c>
      <c r="KK85" s="6">
        <v>1162.8900000000001</v>
      </c>
      <c r="KL85" s="6">
        <v>1155.288</v>
      </c>
      <c r="KM85" s="6">
        <v>1152.691</v>
      </c>
      <c r="KN85" s="6">
        <v>1158.25</v>
      </c>
      <c r="KO85" s="6">
        <v>1153.1289999999999</v>
      </c>
      <c r="KP85" s="6">
        <v>1153.421</v>
      </c>
      <c r="KQ85" s="6">
        <v>1157.681</v>
      </c>
      <c r="KR85" s="6">
        <v>1147.4090000000001</v>
      </c>
      <c r="KS85" s="6">
        <v>1149.364</v>
      </c>
      <c r="KT85" s="6">
        <v>1146.971</v>
      </c>
      <c r="KU85" s="6">
        <v>1139.136</v>
      </c>
      <c r="KV85" s="6">
        <v>1134.5830000000001</v>
      </c>
      <c r="KW85" s="6">
        <v>1142.4190000000001</v>
      </c>
      <c r="KX85" s="6">
        <v>1152.3409999999999</v>
      </c>
      <c r="KY85" s="6">
        <v>1141.106</v>
      </c>
      <c r="KZ85" s="6">
        <v>1139.077</v>
      </c>
      <c r="LA85" s="6">
        <v>1133.9269999999999</v>
      </c>
      <c r="LB85" s="6">
        <v>1136.655</v>
      </c>
      <c r="LC85" s="6">
        <v>1122.8230000000001</v>
      </c>
      <c r="LD85" s="6">
        <v>1133.1679999999999</v>
      </c>
      <c r="LE85" s="6">
        <v>1130.3230000000001</v>
      </c>
      <c r="LF85" s="6">
        <v>1128.0170000000001</v>
      </c>
      <c r="LG85" s="6">
        <v>1130.4100000000001</v>
      </c>
      <c r="LH85" s="6">
        <v>1120.721</v>
      </c>
      <c r="LI85" s="6">
        <v>1126.558</v>
      </c>
      <c r="LJ85" s="6">
        <v>1124.077</v>
      </c>
      <c r="LK85" s="6">
        <v>1127.798</v>
      </c>
      <c r="LL85" s="6">
        <v>1121.32</v>
      </c>
      <c r="LM85" s="6">
        <v>1129.17</v>
      </c>
      <c r="LN85" s="6">
        <v>1120.269</v>
      </c>
      <c r="LO85" s="6">
        <v>1113.0029999999999</v>
      </c>
      <c r="LP85" s="6">
        <v>1119.9480000000001</v>
      </c>
      <c r="LQ85" s="6">
        <v>1111.223</v>
      </c>
      <c r="LR85" s="6">
        <v>1116.7819999999999</v>
      </c>
      <c r="LS85" s="6">
        <v>1112.1130000000001</v>
      </c>
      <c r="LT85" s="6">
        <v>1107.356</v>
      </c>
      <c r="LU85" s="6">
        <v>1111.587</v>
      </c>
      <c r="LV85" s="6">
        <v>1102.643</v>
      </c>
      <c r="LW85" s="6">
        <v>1112.55</v>
      </c>
      <c r="LX85" s="6">
        <v>1108.0709999999999</v>
      </c>
      <c r="LY85" s="6">
        <v>1112.127</v>
      </c>
      <c r="LZ85" s="6">
        <v>1102.8620000000001</v>
      </c>
      <c r="MA85" s="6">
        <v>1106.9179999999999</v>
      </c>
      <c r="MB85" s="6">
        <v>1099.5930000000001</v>
      </c>
      <c r="MC85" s="6">
        <v>1099.1120000000001</v>
      </c>
      <c r="MD85" s="6">
        <v>1097.1559999999999</v>
      </c>
      <c r="ME85" s="6">
        <v>1091.086</v>
      </c>
      <c r="MF85" s="6">
        <v>1097.3610000000001</v>
      </c>
      <c r="MG85" s="6">
        <v>1094.953</v>
      </c>
      <c r="MH85" s="6">
        <v>1095.318</v>
      </c>
      <c r="MI85" s="6">
        <v>1092.5160000000001</v>
      </c>
      <c r="MJ85" s="6">
        <v>1090.634</v>
      </c>
      <c r="MK85" s="6">
        <v>1092.925</v>
      </c>
      <c r="ML85" s="6">
        <v>1084.1120000000001</v>
      </c>
      <c r="MM85" s="6">
        <v>1088.4449999999999</v>
      </c>
      <c r="MN85" s="6">
        <v>1082.9590000000001</v>
      </c>
      <c r="MO85" s="6">
        <v>1092.152</v>
      </c>
      <c r="MP85" s="6">
        <v>1081.0619999999999</v>
      </c>
      <c r="MQ85" s="6">
        <v>1078.509</v>
      </c>
      <c r="MR85" s="6">
        <v>1088.664</v>
      </c>
      <c r="MS85" s="6">
        <v>1081.8499999999999</v>
      </c>
      <c r="MT85" s="6">
        <v>1078.1590000000001</v>
      </c>
      <c r="MU85" s="6">
        <v>1065.376</v>
      </c>
      <c r="MV85" s="6">
        <v>1083.835</v>
      </c>
      <c r="MW85" s="6">
        <v>1074.0440000000001</v>
      </c>
      <c r="MX85" s="6">
        <v>1072.3219999999999</v>
      </c>
      <c r="MY85" s="6">
        <v>1079.895</v>
      </c>
      <c r="MZ85" s="6">
        <v>1064.0630000000001</v>
      </c>
    </row>
    <row r="86" spans="2:364">
      <c r="B86" s="5" t="s">
        <v>46</v>
      </c>
      <c r="D86" s="6" t="s">
        <v>400</v>
      </c>
      <c r="E86" s="6">
        <v>1299.318</v>
      </c>
      <c r="F86" s="6">
        <v>1297.7339999999999</v>
      </c>
      <c r="G86" s="6">
        <v>1302.547</v>
      </c>
      <c r="H86" s="6">
        <v>1290.961</v>
      </c>
      <c r="I86" s="6">
        <v>1295.7739999999999</v>
      </c>
      <c r="J86" s="6">
        <v>1297.5609999999999</v>
      </c>
      <c r="K86" s="6">
        <v>1294.6289999999999</v>
      </c>
      <c r="L86" s="6">
        <v>1303.9739999999999</v>
      </c>
      <c r="M86" s="6">
        <v>1299.145</v>
      </c>
      <c r="N86" s="6">
        <v>1303.425</v>
      </c>
      <c r="O86" s="6">
        <v>1307.0630000000001</v>
      </c>
      <c r="P86" s="6">
        <v>1262.299</v>
      </c>
      <c r="Q86" s="6">
        <v>1236.93</v>
      </c>
      <c r="R86" s="6">
        <v>1220.671</v>
      </c>
      <c r="S86" s="6">
        <v>1251.1510000000001</v>
      </c>
      <c r="T86" s="6">
        <v>1254.3499999999999</v>
      </c>
      <c r="U86" s="6">
        <v>1252.3119999999999</v>
      </c>
      <c r="V86" s="6">
        <v>1262.252</v>
      </c>
      <c r="W86" s="6">
        <v>1262.08</v>
      </c>
      <c r="X86" s="6">
        <v>1277.116</v>
      </c>
      <c r="Y86" s="6">
        <v>1296.0719999999999</v>
      </c>
      <c r="Z86" s="6">
        <v>1303.441</v>
      </c>
      <c r="AA86" s="6">
        <v>1330.9110000000001</v>
      </c>
      <c r="AB86" s="6">
        <v>1355.3389999999999</v>
      </c>
      <c r="AC86" s="6">
        <v>1388.8610000000001</v>
      </c>
      <c r="AD86" s="6">
        <v>1413.1320000000001</v>
      </c>
      <c r="AE86" s="6">
        <v>1437.56</v>
      </c>
      <c r="AF86" s="6">
        <v>1455.45</v>
      </c>
      <c r="AG86" s="6">
        <v>1501.3109999999999</v>
      </c>
      <c r="AH86" s="6">
        <v>1530.1759999999999</v>
      </c>
      <c r="AI86" s="6">
        <v>1558.2729999999999</v>
      </c>
      <c r="AJ86" s="6">
        <v>1574.2349999999999</v>
      </c>
      <c r="AK86" s="6">
        <v>1596.5139999999999</v>
      </c>
      <c r="AL86" s="6">
        <v>1629.0329999999999</v>
      </c>
      <c r="AM86" s="6">
        <v>1644.6020000000001</v>
      </c>
      <c r="AN86" s="6">
        <v>1691.0119999999999</v>
      </c>
      <c r="AO86" s="6">
        <v>1724.644</v>
      </c>
      <c r="AP86" s="6">
        <v>1740.9190000000001</v>
      </c>
      <c r="AQ86" s="6">
        <v>1764.6569999999999</v>
      </c>
      <c r="AR86" s="6">
        <v>1788.662</v>
      </c>
      <c r="AS86" s="6">
        <v>1780.43</v>
      </c>
      <c r="AT86" s="6">
        <v>1802.569</v>
      </c>
      <c r="AU86" s="6">
        <v>1822.2929999999999</v>
      </c>
      <c r="AV86" s="6">
        <v>1851.3</v>
      </c>
      <c r="AW86" s="6">
        <v>1873.799</v>
      </c>
      <c r="AX86" s="6">
        <v>1887.0160000000001</v>
      </c>
      <c r="AY86" s="6">
        <v>1897.8510000000001</v>
      </c>
      <c r="AZ86" s="6">
        <v>1922.9369999999999</v>
      </c>
      <c r="BA86" s="6">
        <v>1931.498</v>
      </c>
      <c r="BB86" s="6">
        <v>1946.989</v>
      </c>
      <c r="BC86" s="6">
        <v>1962.37</v>
      </c>
      <c r="BD86" s="6">
        <v>1977.5319999999999</v>
      </c>
      <c r="BE86" s="6">
        <v>1986.296</v>
      </c>
      <c r="BF86" s="6">
        <v>2001.097</v>
      </c>
      <c r="BG86" s="6">
        <v>2010.85</v>
      </c>
      <c r="BH86" s="6">
        <v>2023.0170000000001</v>
      </c>
      <c r="BI86" s="6">
        <v>2022.7819999999999</v>
      </c>
      <c r="BJ86" s="6">
        <v>2035.701</v>
      </c>
      <c r="BK86" s="6">
        <v>2045.72</v>
      </c>
      <c r="BL86" s="6">
        <v>2053.701</v>
      </c>
      <c r="BM86" s="6">
        <v>2059.6590000000001</v>
      </c>
      <c r="BN86" s="6">
        <v>2050.643</v>
      </c>
      <c r="BO86" s="6">
        <v>2058.1689999999999</v>
      </c>
      <c r="BP86" s="6">
        <v>2070.9949999999999</v>
      </c>
      <c r="BQ86" s="6">
        <v>2076.953</v>
      </c>
      <c r="BR86" s="6">
        <v>2076.6550000000002</v>
      </c>
      <c r="BS86" s="6">
        <v>2102.4470000000001</v>
      </c>
      <c r="BT86" s="6">
        <v>2084.886</v>
      </c>
      <c r="BU86" s="6">
        <v>2086.6109999999999</v>
      </c>
      <c r="BV86" s="6">
        <v>2087.4110000000001</v>
      </c>
      <c r="BW86" s="6">
        <v>2098.4490000000001</v>
      </c>
      <c r="BX86" s="6">
        <v>2083.7890000000002</v>
      </c>
      <c r="BY86" s="6">
        <v>2087.1909999999998</v>
      </c>
      <c r="BZ86" s="6">
        <v>2086.768</v>
      </c>
      <c r="CA86" s="6">
        <v>2080.826</v>
      </c>
      <c r="CB86" s="6">
        <v>2094.2629999999999</v>
      </c>
      <c r="CC86" s="6">
        <v>2094.2939999999999</v>
      </c>
      <c r="CD86" s="6">
        <v>2089.857</v>
      </c>
      <c r="CE86" s="6">
        <v>2093.337</v>
      </c>
      <c r="CF86" s="6">
        <v>2090.5</v>
      </c>
      <c r="CG86" s="6">
        <v>2080.7939999999999</v>
      </c>
      <c r="CH86" s="6">
        <v>2072.453</v>
      </c>
      <c r="CI86" s="6">
        <v>2065.335</v>
      </c>
      <c r="CJ86" s="6">
        <v>2060.4580000000001</v>
      </c>
      <c r="CK86" s="6">
        <v>2049.8440000000001</v>
      </c>
      <c r="CL86" s="6">
        <v>2055.3629999999998</v>
      </c>
      <c r="CM86" s="6">
        <v>2054.3440000000001</v>
      </c>
      <c r="CN86" s="6">
        <v>2057.9499999999998</v>
      </c>
      <c r="CO86" s="6">
        <v>2050.8470000000002</v>
      </c>
      <c r="CP86" s="6">
        <v>2031.75</v>
      </c>
      <c r="CQ86" s="6">
        <v>2031.6869999999999</v>
      </c>
      <c r="CR86" s="6">
        <v>2023.989</v>
      </c>
      <c r="CS86" s="6">
        <v>2027.6110000000001</v>
      </c>
      <c r="CT86" s="6">
        <v>2021.606</v>
      </c>
      <c r="CU86" s="6">
        <v>2026.3720000000001</v>
      </c>
      <c r="CV86" s="6">
        <v>2006.4749999999999</v>
      </c>
      <c r="CW86" s="6">
        <v>2003.3869999999999</v>
      </c>
      <c r="CX86" s="6">
        <v>1991.126</v>
      </c>
      <c r="CY86" s="6">
        <v>1985.309</v>
      </c>
      <c r="CZ86" s="6">
        <v>1964.502</v>
      </c>
      <c r="DA86" s="6">
        <v>1963.8130000000001</v>
      </c>
      <c r="DB86" s="6">
        <v>1974.114</v>
      </c>
      <c r="DC86" s="6">
        <v>1967.9359999999999</v>
      </c>
      <c r="DD86" s="6">
        <v>1962.6990000000001</v>
      </c>
      <c r="DE86" s="6">
        <v>1956.835</v>
      </c>
      <c r="DF86" s="6">
        <v>1941.203</v>
      </c>
      <c r="DG86" s="6">
        <v>1935.0730000000001</v>
      </c>
      <c r="DH86" s="6">
        <v>1922.671</v>
      </c>
      <c r="DI86" s="6">
        <v>1910.222</v>
      </c>
      <c r="DJ86" s="6">
        <v>1909.751</v>
      </c>
      <c r="DK86" s="6">
        <v>1898.133</v>
      </c>
      <c r="DL86" s="6">
        <v>1912.9649999999999</v>
      </c>
      <c r="DM86" s="6">
        <v>1901.739</v>
      </c>
      <c r="DN86" s="6">
        <v>1899.6220000000001</v>
      </c>
      <c r="DO86" s="6">
        <v>1891.3910000000001</v>
      </c>
      <c r="DP86" s="6">
        <v>1872.576</v>
      </c>
      <c r="DQ86" s="6">
        <v>1864.4390000000001</v>
      </c>
      <c r="DR86" s="6">
        <v>1857.6969999999999</v>
      </c>
      <c r="DS86" s="6">
        <v>1852.491</v>
      </c>
      <c r="DT86" s="6">
        <v>1842.7860000000001</v>
      </c>
      <c r="DU86" s="6">
        <v>1840.998</v>
      </c>
      <c r="DV86" s="6">
        <v>1838.239</v>
      </c>
      <c r="DW86" s="6">
        <v>1831.607</v>
      </c>
      <c r="DX86" s="6">
        <v>1823.6890000000001</v>
      </c>
      <c r="DY86" s="6">
        <v>1823.2809999999999</v>
      </c>
      <c r="DZ86" s="6">
        <v>1817.809</v>
      </c>
      <c r="EA86" s="6">
        <v>1800.248</v>
      </c>
      <c r="EB86" s="6">
        <v>1794.3530000000001</v>
      </c>
      <c r="EC86" s="6">
        <v>1778.5329999999999</v>
      </c>
      <c r="ED86" s="6">
        <v>1777.0429999999999</v>
      </c>
      <c r="EF86" s="6">
        <v>1488.7860000000001</v>
      </c>
      <c r="EG86" s="6">
        <v>1479.768</v>
      </c>
      <c r="EH86" s="6">
        <v>1486.1389999999999</v>
      </c>
      <c r="EI86" s="6">
        <v>1480.5809999999999</v>
      </c>
      <c r="EJ86" s="6">
        <v>1473.4849999999999</v>
      </c>
      <c r="EK86" s="6">
        <v>1474.5640000000001</v>
      </c>
      <c r="EL86" s="6">
        <v>1460.6969999999999</v>
      </c>
      <c r="EM86" s="6">
        <v>1468.0150000000001</v>
      </c>
      <c r="EN86" s="6">
        <v>1465.502</v>
      </c>
      <c r="EO86" s="6">
        <v>1457.7260000000001</v>
      </c>
      <c r="EP86" s="6">
        <v>1461.481</v>
      </c>
      <c r="EQ86" s="6">
        <v>1444.8050000000001</v>
      </c>
      <c r="ER86" s="6">
        <v>1457.962</v>
      </c>
      <c r="ES86" s="6">
        <v>1449.0920000000001</v>
      </c>
      <c r="ET86" s="6">
        <v>1447.008</v>
      </c>
      <c r="EU86" s="6">
        <v>1437.8869999999999</v>
      </c>
      <c r="EV86" s="6">
        <v>1437.0730000000001</v>
      </c>
      <c r="EW86" s="6">
        <v>1431.5440000000001</v>
      </c>
      <c r="EX86" s="6">
        <v>1433.673</v>
      </c>
      <c r="EY86" s="6">
        <v>1432.55</v>
      </c>
      <c r="EZ86" s="6">
        <v>1428.558</v>
      </c>
      <c r="FA86" s="6">
        <v>1425.2760000000001</v>
      </c>
      <c r="FB86" s="6">
        <v>1424.729</v>
      </c>
      <c r="FC86" s="6">
        <v>1420.7670000000001</v>
      </c>
      <c r="FD86" s="6">
        <v>1418.3720000000001</v>
      </c>
      <c r="FE86" s="6">
        <v>1404.2539999999999</v>
      </c>
      <c r="FF86" s="6">
        <v>1406.1610000000001</v>
      </c>
      <c r="FG86" s="6">
        <v>1402.6869999999999</v>
      </c>
      <c r="FH86" s="6">
        <v>1410.3009999999999</v>
      </c>
      <c r="FI86" s="6">
        <v>1403.367</v>
      </c>
      <c r="FJ86" s="6">
        <v>1394.7339999999999</v>
      </c>
      <c r="FK86" s="6">
        <v>1402.5540000000001</v>
      </c>
      <c r="FL86" s="6">
        <v>1394.5119999999999</v>
      </c>
      <c r="FM86" s="6">
        <v>1394.3489999999999</v>
      </c>
      <c r="FN86" s="6">
        <v>1390.077</v>
      </c>
      <c r="FO86" s="6">
        <v>1387.5640000000001</v>
      </c>
      <c r="FP86" s="6">
        <v>1387.5930000000001</v>
      </c>
      <c r="FQ86" s="6">
        <v>1376.55</v>
      </c>
      <c r="FR86" s="6">
        <v>1384.075</v>
      </c>
      <c r="FS86" s="6">
        <v>1370.578</v>
      </c>
      <c r="FT86" s="6">
        <v>1381.606</v>
      </c>
      <c r="FU86" s="6">
        <v>1367.5619999999999</v>
      </c>
      <c r="FV86" s="6">
        <v>1363.94</v>
      </c>
      <c r="FW86" s="6">
        <v>1368.508</v>
      </c>
      <c r="FX86" s="6">
        <v>1362.8309999999999</v>
      </c>
      <c r="FY86" s="6">
        <v>1364.798</v>
      </c>
      <c r="FZ86" s="6">
        <v>1346.3040000000001</v>
      </c>
      <c r="GA86" s="6">
        <v>1356.8589999999999</v>
      </c>
      <c r="GB86" s="6">
        <v>1352.01</v>
      </c>
      <c r="GC86" s="6">
        <v>1353.1479999999999</v>
      </c>
      <c r="GD86" s="6">
        <v>1360.4960000000001</v>
      </c>
      <c r="GE86" s="6">
        <v>1335.1130000000001</v>
      </c>
      <c r="GF86" s="6">
        <v>1339.355</v>
      </c>
      <c r="GG86" s="6">
        <v>1339.3409999999999</v>
      </c>
      <c r="GH86" s="6">
        <v>1345.077</v>
      </c>
      <c r="GI86" s="6">
        <v>1335.1420000000001</v>
      </c>
      <c r="GJ86" s="6">
        <v>1328.223</v>
      </c>
      <c r="GK86" s="6">
        <v>1331.106</v>
      </c>
      <c r="GL86" s="6">
        <v>1329.924</v>
      </c>
      <c r="GM86" s="6">
        <v>1331.742</v>
      </c>
      <c r="GN86" s="6">
        <v>1319.3240000000001</v>
      </c>
      <c r="GO86" s="6">
        <v>1321.9549999999999</v>
      </c>
      <c r="GP86" s="6">
        <v>1315.17</v>
      </c>
      <c r="GQ86" s="6">
        <v>1327.277</v>
      </c>
      <c r="GR86" s="6">
        <v>1313.6469999999999</v>
      </c>
      <c r="GS86" s="6">
        <v>1305.413</v>
      </c>
      <c r="GT86" s="6">
        <v>1311.74</v>
      </c>
      <c r="GU86" s="6">
        <v>1304.7619999999999</v>
      </c>
      <c r="GV86" s="6">
        <v>1308.5619999999999</v>
      </c>
      <c r="GW86" s="6">
        <v>1300.4749999999999</v>
      </c>
      <c r="GX86" s="6">
        <v>1300.076</v>
      </c>
      <c r="GY86" s="6">
        <v>1303.52</v>
      </c>
      <c r="GZ86" s="6">
        <v>1294.443</v>
      </c>
      <c r="HA86" s="6">
        <v>1298.9970000000001</v>
      </c>
      <c r="HB86" s="6">
        <v>1285.6030000000001</v>
      </c>
      <c r="HC86" s="6">
        <v>1294.1179999999999</v>
      </c>
      <c r="HD86" s="6">
        <v>1295.0640000000001</v>
      </c>
      <c r="HE86" s="6">
        <v>1284.125</v>
      </c>
      <c r="HF86" s="6">
        <v>1286.682</v>
      </c>
      <c r="HG86" s="6">
        <v>1277.886</v>
      </c>
      <c r="HH86" s="6">
        <v>1284.8340000000001</v>
      </c>
      <c r="HI86" s="6">
        <v>1272.6969999999999</v>
      </c>
      <c r="HJ86" s="6">
        <v>1272.7860000000001</v>
      </c>
      <c r="HK86" s="6">
        <v>1277.2950000000001</v>
      </c>
      <c r="HL86" s="6">
        <v>1268.454</v>
      </c>
      <c r="HM86" s="6">
        <v>1271.396</v>
      </c>
      <c r="HN86" s="6">
        <v>1266.7539999999999</v>
      </c>
      <c r="HO86" s="6">
        <v>1264.1379999999999</v>
      </c>
      <c r="HP86" s="6">
        <v>1260.7819999999999</v>
      </c>
      <c r="HQ86" s="6">
        <v>1260.1759999999999</v>
      </c>
      <c r="HR86" s="6">
        <v>1255.962</v>
      </c>
      <c r="HS86" s="6">
        <v>1252.8579999999999</v>
      </c>
      <c r="HT86" s="6">
        <v>1249.2059999999999</v>
      </c>
      <c r="HU86" s="6">
        <v>1247.27</v>
      </c>
      <c r="HV86" s="6">
        <v>1250.98</v>
      </c>
      <c r="HW86" s="6">
        <v>1242.9970000000001</v>
      </c>
      <c r="HX86" s="6">
        <v>1256.953</v>
      </c>
      <c r="HY86" s="6">
        <v>1253.434</v>
      </c>
      <c r="HZ86" s="6">
        <v>1240.8679999999999</v>
      </c>
      <c r="IA86" s="6">
        <v>1240.144</v>
      </c>
      <c r="IB86" s="6">
        <v>1242.5239999999999</v>
      </c>
      <c r="IC86" s="6">
        <v>1246.6780000000001</v>
      </c>
      <c r="ID86" s="6">
        <v>1225.6859999999999</v>
      </c>
      <c r="IE86" s="6">
        <v>1234.5709999999999</v>
      </c>
      <c r="IF86" s="6">
        <v>1229.1600000000001</v>
      </c>
      <c r="IG86" s="6">
        <v>1226.883</v>
      </c>
      <c r="IH86" s="6">
        <v>1223.454</v>
      </c>
      <c r="II86" s="6">
        <v>1221.68</v>
      </c>
      <c r="IJ86" s="6">
        <v>1228.258</v>
      </c>
      <c r="IK86" s="6">
        <v>1213.549</v>
      </c>
      <c r="IL86" s="6">
        <v>1222.0640000000001</v>
      </c>
      <c r="IM86" s="6">
        <v>1221.8720000000001</v>
      </c>
      <c r="IN86" s="6">
        <v>1215.249</v>
      </c>
      <c r="IO86" s="6">
        <v>1217.7919999999999</v>
      </c>
      <c r="IP86" s="6">
        <v>1209.0989999999999</v>
      </c>
      <c r="IQ86" s="6">
        <v>1214.5840000000001</v>
      </c>
      <c r="IR86" s="6">
        <v>1199.519</v>
      </c>
      <c r="IS86" s="6">
        <v>1213.963</v>
      </c>
      <c r="IT86" s="6">
        <v>1207.4580000000001</v>
      </c>
      <c r="IU86" s="6">
        <v>1206.6010000000001</v>
      </c>
      <c r="IV86" s="6">
        <v>1203.807</v>
      </c>
      <c r="IW86" s="6">
        <v>1201.1310000000001</v>
      </c>
      <c r="IX86" s="6">
        <v>1199.1790000000001</v>
      </c>
      <c r="IY86" s="6">
        <v>1197.671</v>
      </c>
      <c r="IZ86" s="6">
        <v>1197.4649999999999</v>
      </c>
      <c r="JA86" s="6">
        <v>1190.4570000000001</v>
      </c>
      <c r="JB86" s="6">
        <v>1191.9359999999999</v>
      </c>
      <c r="JC86" s="6">
        <v>1196.326</v>
      </c>
      <c r="JD86" s="6">
        <v>1177.596</v>
      </c>
      <c r="JE86" s="6">
        <v>1185.9190000000001</v>
      </c>
      <c r="JF86" s="6">
        <v>1187.855</v>
      </c>
      <c r="JG86" s="6">
        <v>1184.1590000000001</v>
      </c>
      <c r="JH86" s="6">
        <v>1183.42</v>
      </c>
      <c r="JI86" s="6">
        <v>1184.6469999999999</v>
      </c>
      <c r="JJ86" s="6">
        <v>1182.2670000000001</v>
      </c>
      <c r="JK86" s="6">
        <v>1170.4849999999999</v>
      </c>
      <c r="JL86" s="6">
        <v>1180.951</v>
      </c>
      <c r="JM86" s="6">
        <v>1169.5830000000001</v>
      </c>
      <c r="JN86" s="6">
        <v>1173.471</v>
      </c>
      <c r="JO86" s="6">
        <v>1173.7370000000001</v>
      </c>
      <c r="JP86" s="6">
        <v>1170.0409999999999</v>
      </c>
      <c r="JQ86" s="6">
        <v>1172.1849999999999</v>
      </c>
      <c r="JR86" s="6">
        <v>1157.9490000000001</v>
      </c>
      <c r="JS86" s="6">
        <v>1171.239</v>
      </c>
      <c r="JT86" s="6">
        <v>1155.317</v>
      </c>
      <c r="JU86" s="6">
        <v>1158.7619999999999</v>
      </c>
      <c r="JV86" s="6">
        <v>1159.796</v>
      </c>
      <c r="JW86" s="6">
        <v>1152.848</v>
      </c>
      <c r="JX86" s="6">
        <v>1164.7190000000001</v>
      </c>
      <c r="JY86" s="6">
        <v>1150.4680000000001</v>
      </c>
      <c r="JZ86" s="6">
        <v>1155.2429999999999</v>
      </c>
      <c r="KA86" s="6">
        <v>1156.367</v>
      </c>
      <c r="KB86" s="6">
        <v>1148.931</v>
      </c>
      <c r="KC86" s="6">
        <v>1148.827</v>
      </c>
      <c r="KD86" s="6">
        <v>1138.405</v>
      </c>
      <c r="KE86" s="6">
        <v>1144.4960000000001</v>
      </c>
      <c r="KF86" s="6">
        <v>1138.2719999999999</v>
      </c>
      <c r="KG86" s="6">
        <v>1139.913</v>
      </c>
      <c r="KH86" s="6">
        <v>1140.2529999999999</v>
      </c>
      <c r="KI86" s="6">
        <v>1136.9860000000001</v>
      </c>
      <c r="KJ86" s="6">
        <v>1141.421</v>
      </c>
      <c r="KK86" s="6">
        <v>1131.93</v>
      </c>
      <c r="KL86" s="6">
        <v>1140.7850000000001</v>
      </c>
      <c r="KM86" s="6">
        <v>1130.732</v>
      </c>
      <c r="KN86" s="6">
        <v>1134.162</v>
      </c>
      <c r="KO86" s="6">
        <v>1130.5989999999999</v>
      </c>
      <c r="KP86" s="6">
        <v>1130.1410000000001</v>
      </c>
      <c r="KQ86" s="6">
        <v>1136.2470000000001</v>
      </c>
      <c r="KR86" s="6">
        <v>1121.729</v>
      </c>
      <c r="KS86" s="6">
        <v>1135.596</v>
      </c>
      <c r="KT86" s="6">
        <v>1127.155</v>
      </c>
      <c r="KU86" s="6">
        <v>1123.326</v>
      </c>
      <c r="KV86" s="6">
        <v>1123.415</v>
      </c>
      <c r="KW86" s="6">
        <v>1117.856</v>
      </c>
      <c r="KX86" s="6">
        <v>1120.473</v>
      </c>
      <c r="KY86" s="6">
        <v>1115.624</v>
      </c>
      <c r="KZ86" s="6">
        <v>1117.383</v>
      </c>
      <c r="LA86" s="6">
        <v>1106.9159999999999</v>
      </c>
      <c r="LB86" s="6">
        <v>1117.0129999999999</v>
      </c>
      <c r="LC86" s="6">
        <v>1100.9880000000001</v>
      </c>
      <c r="LD86" s="6">
        <v>1107.5820000000001</v>
      </c>
      <c r="LE86" s="6">
        <v>1110.42</v>
      </c>
      <c r="LF86" s="6">
        <v>1110.4349999999999</v>
      </c>
      <c r="LG86" s="6">
        <v>1108.3800000000001</v>
      </c>
      <c r="LH86" s="6">
        <v>1100.826</v>
      </c>
      <c r="LI86" s="6">
        <v>1104.4770000000001</v>
      </c>
      <c r="LJ86" s="6">
        <v>1102.4960000000001</v>
      </c>
      <c r="LK86" s="6">
        <v>1101.5650000000001</v>
      </c>
      <c r="LL86" s="6">
        <v>1097.085</v>
      </c>
      <c r="LM86" s="6">
        <v>1099.1110000000001</v>
      </c>
      <c r="LN86" s="6">
        <v>1091.808</v>
      </c>
      <c r="LO86" s="6">
        <v>1091.9110000000001</v>
      </c>
      <c r="LP86" s="6">
        <v>1088.615</v>
      </c>
      <c r="LQ86" s="6">
        <v>1090.817</v>
      </c>
      <c r="LR86" s="6">
        <v>1093.9659999999999</v>
      </c>
      <c r="LS86" s="6">
        <v>1082.539</v>
      </c>
      <c r="LT86" s="6">
        <v>1086.7070000000001</v>
      </c>
      <c r="LU86" s="6">
        <v>1083.0709999999999</v>
      </c>
      <c r="LV86" s="6">
        <v>1088.319</v>
      </c>
      <c r="LW86" s="6">
        <v>1092.576</v>
      </c>
      <c r="LX86" s="6">
        <v>1083.633</v>
      </c>
      <c r="LY86" s="6">
        <v>1082.479</v>
      </c>
      <c r="LZ86" s="6">
        <v>1082.0060000000001</v>
      </c>
      <c r="MA86" s="6">
        <v>1083.3219999999999</v>
      </c>
      <c r="MB86" s="6">
        <v>1075.4570000000001</v>
      </c>
      <c r="MC86" s="6">
        <v>1073.24</v>
      </c>
      <c r="MD86" s="6">
        <v>1076.3150000000001</v>
      </c>
      <c r="ME86" s="6">
        <v>1073.048</v>
      </c>
      <c r="MF86" s="6">
        <v>1080.0250000000001</v>
      </c>
      <c r="MG86" s="6">
        <v>1071.569</v>
      </c>
      <c r="MH86" s="6">
        <v>1073.3879999999999</v>
      </c>
      <c r="MI86" s="6">
        <v>1071.954</v>
      </c>
      <c r="MJ86" s="6">
        <v>1070.165</v>
      </c>
      <c r="MK86" s="6">
        <v>1072.1010000000001</v>
      </c>
      <c r="ML86" s="6">
        <v>1058.383</v>
      </c>
      <c r="MM86" s="6">
        <v>1066.499</v>
      </c>
      <c r="MN86" s="6">
        <v>1064.325</v>
      </c>
      <c r="MO86" s="6">
        <v>1068.982</v>
      </c>
      <c r="MP86" s="6">
        <v>1055.81</v>
      </c>
      <c r="MQ86" s="6">
        <v>1058.309</v>
      </c>
      <c r="MR86" s="6">
        <v>1065.981</v>
      </c>
      <c r="MS86" s="6">
        <v>1056.4459999999999</v>
      </c>
      <c r="MT86" s="6">
        <v>1067.134</v>
      </c>
      <c r="MU86" s="6">
        <v>1050.828</v>
      </c>
      <c r="MV86" s="6">
        <v>1055.721</v>
      </c>
      <c r="MW86" s="6">
        <v>1050.6659999999999</v>
      </c>
      <c r="MX86" s="6">
        <v>1046.866</v>
      </c>
      <c r="MY86" s="6">
        <v>1055.1890000000001</v>
      </c>
      <c r="MZ86" s="6">
        <v>1050.5619999999999</v>
      </c>
    </row>
    <row r="87" spans="2:364">
      <c r="B87" s="5" t="s">
        <v>47</v>
      </c>
      <c r="D87" s="6" t="s">
        <v>524</v>
      </c>
      <c r="E87" s="6">
        <v>1</v>
      </c>
      <c r="F87" s="6">
        <v>1.0049999999999999</v>
      </c>
      <c r="G87" s="6">
        <v>1.0009999999999999</v>
      </c>
      <c r="H87" s="6">
        <v>1.0029999999999999</v>
      </c>
      <c r="I87" s="6">
        <v>1.0049999999999999</v>
      </c>
      <c r="J87" s="6">
        <v>1.01</v>
      </c>
      <c r="K87" s="6">
        <v>1.0009999999999999</v>
      </c>
      <c r="L87" s="6">
        <v>1.0029999999999999</v>
      </c>
      <c r="M87" s="6">
        <v>1.0089999999999999</v>
      </c>
      <c r="N87" s="6">
        <v>1.008</v>
      </c>
      <c r="O87" s="6">
        <v>1.012</v>
      </c>
      <c r="P87" s="6">
        <v>0.97399999999999998</v>
      </c>
      <c r="Q87" s="6">
        <v>0.95699999999999996</v>
      </c>
      <c r="R87" s="6">
        <v>0.94699999999999995</v>
      </c>
      <c r="S87" s="6">
        <v>0.98199999999999998</v>
      </c>
      <c r="T87" s="6">
        <v>0.97599999999999998</v>
      </c>
      <c r="U87" s="6">
        <v>0.97899999999999998</v>
      </c>
      <c r="V87" s="6">
        <v>0.98499999999999999</v>
      </c>
      <c r="W87" s="6">
        <v>0.98499999999999999</v>
      </c>
      <c r="X87" s="6">
        <v>1.002</v>
      </c>
      <c r="Y87" s="6">
        <v>1.008</v>
      </c>
      <c r="Z87" s="6">
        <v>1.02</v>
      </c>
      <c r="AA87" s="6">
        <v>1.036</v>
      </c>
      <c r="AB87" s="6">
        <v>1.056</v>
      </c>
      <c r="AC87" s="6">
        <v>1.073</v>
      </c>
      <c r="AD87" s="6">
        <v>1.0840000000000001</v>
      </c>
      <c r="AE87" s="6">
        <v>1.0960000000000001</v>
      </c>
      <c r="AF87" s="6">
        <v>1.1200000000000001</v>
      </c>
      <c r="AG87" s="6">
        <v>1.145</v>
      </c>
      <c r="AH87" s="6">
        <v>1.155</v>
      </c>
      <c r="AI87" s="6">
        <v>1.1639999999999999</v>
      </c>
      <c r="AJ87" s="6">
        <v>1.1990000000000001</v>
      </c>
      <c r="AK87" s="6">
        <v>1.21</v>
      </c>
      <c r="AL87" s="6">
        <v>1.2250000000000001</v>
      </c>
      <c r="AM87" s="6">
        <v>1.2509999999999999</v>
      </c>
      <c r="AN87" s="6">
        <v>1.2629999999999999</v>
      </c>
      <c r="AO87" s="6">
        <v>1.2869999999999999</v>
      </c>
      <c r="AP87" s="6">
        <v>1.3080000000000001</v>
      </c>
      <c r="AQ87" s="6">
        <v>1.3140000000000001</v>
      </c>
      <c r="AR87" s="6">
        <v>1.3340000000000001</v>
      </c>
      <c r="AS87" s="6">
        <v>1.3520000000000001</v>
      </c>
      <c r="AT87" s="6">
        <v>1.367</v>
      </c>
      <c r="AU87" s="6">
        <v>1.3720000000000001</v>
      </c>
      <c r="AV87" s="6">
        <v>1.397</v>
      </c>
      <c r="AW87" s="6">
        <v>1.409</v>
      </c>
      <c r="AX87" s="6">
        <v>1.423</v>
      </c>
      <c r="AY87" s="6">
        <v>1.4370000000000001</v>
      </c>
      <c r="AZ87" s="6">
        <v>1.4570000000000001</v>
      </c>
      <c r="BA87" s="6">
        <v>1.4610000000000001</v>
      </c>
      <c r="BB87" s="6">
        <v>1.482</v>
      </c>
      <c r="BC87" s="6">
        <v>1.48</v>
      </c>
      <c r="BD87" s="6">
        <v>1.5129999999999999</v>
      </c>
      <c r="BE87" s="6">
        <v>1.4990000000000001</v>
      </c>
      <c r="BF87" s="6">
        <v>1.5169999999999999</v>
      </c>
      <c r="BG87" s="6">
        <v>1.532</v>
      </c>
      <c r="BH87" s="6">
        <v>1.5529999999999999</v>
      </c>
      <c r="BI87" s="6">
        <v>1.5589999999999999</v>
      </c>
      <c r="BJ87" s="6">
        <v>1.5620000000000001</v>
      </c>
      <c r="BK87" s="6">
        <v>1.579</v>
      </c>
      <c r="BL87" s="6">
        <v>1.5760000000000001</v>
      </c>
      <c r="BM87" s="6">
        <v>1.587</v>
      </c>
      <c r="BN87" s="6">
        <v>1.591</v>
      </c>
      <c r="BO87" s="6">
        <v>1.597</v>
      </c>
      <c r="BP87" s="6">
        <v>1.6080000000000001</v>
      </c>
      <c r="BQ87" s="6">
        <v>1.6040000000000001</v>
      </c>
      <c r="BR87" s="6">
        <v>1.61</v>
      </c>
      <c r="BS87" s="6">
        <v>1.6220000000000001</v>
      </c>
      <c r="BT87" s="6">
        <v>1.6259999999999999</v>
      </c>
      <c r="BU87" s="6">
        <v>1.627</v>
      </c>
      <c r="BV87" s="6">
        <v>1.6339999999999999</v>
      </c>
      <c r="BW87" s="6">
        <v>1.629</v>
      </c>
      <c r="BX87" s="6">
        <v>1.6339999999999999</v>
      </c>
      <c r="BY87" s="6">
        <v>1.635</v>
      </c>
      <c r="BZ87" s="6">
        <v>1.6319999999999999</v>
      </c>
      <c r="CA87" s="6">
        <v>1.6379999999999999</v>
      </c>
      <c r="CB87" s="6">
        <v>1.629</v>
      </c>
      <c r="CC87" s="6">
        <v>1.633</v>
      </c>
      <c r="CD87" s="6">
        <v>1.635</v>
      </c>
      <c r="CE87" s="6">
        <v>1.6459999999999999</v>
      </c>
      <c r="CF87" s="6">
        <v>1.641</v>
      </c>
      <c r="CG87" s="6">
        <v>1.64</v>
      </c>
      <c r="CH87" s="6">
        <v>1.641</v>
      </c>
      <c r="CI87" s="6">
        <v>1.619</v>
      </c>
      <c r="CJ87" s="6">
        <v>1.6279999999999999</v>
      </c>
      <c r="CK87" s="6">
        <v>1.621</v>
      </c>
      <c r="CL87" s="6">
        <v>1.62</v>
      </c>
      <c r="CM87" s="6">
        <v>1.625</v>
      </c>
      <c r="CN87" s="6">
        <v>1.621</v>
      </c>
      <c r="CO87" s="6">
        <v>1.619</v>
      </c>
      <c r="CP87" s="6">
        <v>1.619</v>
      </c>
      <c r="CQ87" s="6">
        <v>1.621</v>
      </c>
      <c r="CR87" s="6">
        <v>1.609</v>
      </c>
      <c r="CS87" s="6">
        <v>1.6160000000000001</v>
      </c>
      <c r="CT87" s="6">
        <v>1.6060000000000001</v>
      </c>
      <c r="CU87" s="6">
        <v>1.603</v>
      </c>
      <c r="CV87" s="6">
        <v>1.5920000000000001</v>
      </c>
      <c r="CW87" s="6">
        <v>1.593</v>
      </c>
      <c r="CX87" s="6">
        <v>1.587</v>
      </c>
      <c r="CY87" s="6">
        <v>1.58</v>
      </c>
      <c r="CZ87" s="6">
        <v>1.571</v>
      </c>
      <c r="DA87" s="6">
        <v>1.5740000000000001</v>
      </c>
      <c r="DB87" s="6">
        <v>1.571</v>
      </c>
      <c r="DC87" s="6">
        <v>1.5609999999999999</v>
      </c>
      <c r="DD87" s="6">
        <v>1.5620000000000001</v>
      </c>
      <c r="DE87" s="6">
        <v>1.5549999999999999</v>
      </c>
      <c r="DF87" s="6">
        <v>1.5569999999999999</v>
      </c>
      <c r="DG87" s="6">
        <v>1.5369999999999999</v>
      </c>
      <c r="DH87" s="6">
        <v>1.534</v>
      </c>
      <c r="DI87" s="6">
        <v>1.534</v>
      </c>
      <c r="DJ87" s="6">
        <v>1.5229999999999999</v>
      </c>
      <c r="DK87" s="6">
        <v>1.522</v>
      </c>
      <c r="DL87" s="6">
        <v>1.51</v>
      </c>
      <c r="DM87" s="6">
        <v>1.5109999999999999</v>
      </c>
      <c r="DN87" s="6">
        <v>1.5109999999999999</v>
      </c>
      <c r="DO87" s="6">
        <v>1.506</v>
      </c>
      <c r="DP87" s="6">
        <v>1.5029999999999999</v>
      </c>
      <c r="DQ87" s="6">
        <v>1.4930000000000001</v>
      </c>
      <c r="DR87" s="6">
        <v>1.486</v>
      </c>
      <c r="DS87" s="6">
        <v>1.476</v>
      </c>
      <c r="DT87" s="6">
        <v>1.4710000000000001</v>
      </c>
      <c r="DU87" s="6">
        <v>1.464</v>
      </c>
      <c r="DV87" s="6">
        <v>1.4650000000000001</v>
      </c>
      <c r="DW87" s="6">
        <v>1.46</v>
      </c>
      <c r="DX87" s="6">
        <v>1.464</v>
      </c>
      <c r="DY87" s="6">
        <v>1.4510000000000001</v>
      </c>
      <c r="DZ87" s="6">
        <v>1.4379999999999999</v>
      </c>
      <c r="EA87" s="6">
        <v>1.4410000000000001</v>
      </c>
      <c r="EB87" s="6">
        <v>1.4339999999999999</v>
      </c>
      <c r="EC87" s="6">
        <v>1.427</v>
      </c>
      <c r="ED87" s="6">
        <v>1.421</v>
      </c>
      <c r="EF87" s="6">
        <v>1498.059</v>
      </c>
      <c r="EG87" s="6">
        <v>1488.365</v>
      </c>
      <c r="EH87" s="6">
        <v>1481.6210000000001</v>
      </c>
      <c r="EI87" s="6">
        <v>1488.098</v>
      </c>
      <c r="EJ87" s="6">
        <v>1475.5730000000001</v>
      </c>
      <c r="EK87" s="6">
        <v>1483.904</v>
      </c>
      <c r="EL87" s="6">
        <v>1471.5119999999999</v>
      </c>
      <c r="EM87" s="6">
        <v>1468.4290000000001</v>
      </c>
      <c r="EN87" s="6">
        <v>1459.4169999999999</v>
      </c>
      <c r="EO87" s="6">
        <v>1462.2629999999999</v>
      </c>
      <c r="EP87" s="6">
        <v>1463.0930000000001</v>
      </c>
      <c r="EQ87" s="6">
        <v>1451.0719999999999</v>
      </c>
      <c r="ER87" s="6">
        <v>1460.2909999999999</v>
      </c>
      <c r="ES87" s="6">
        <v>1443.6010000000001</v>
      </c>
      <c r="ET87" s="6">
        <v>1448.33</v>
      </c>
      <c r="EU87" s="6">
        <v>1442.386</v>
      </c>
      <c r="EV87" s="6">
        <v>1441.912</v>
      </c>
      <c r="EW87" s="6">
        <v>1438.1759999999999</v>
      </c>
      <c r="EX87" s="6">
        <v>1423.502</v>
      </c>
      <c r="EY87" s="6">
        <v>1439.9110000000001</v>
      </c>
      <c r="EZ87" s="6">
        <v>1430.2170000000001</v>
      </c>
      <c r="FA87" s="6">
        <v>1434.5</v>
      </c>
      <c r="FB87" s="6">
        <v>1421.2940000000001</v>
      </c>
      <c r="FC87" s="6">
        <v>1419.96</v>
      </c>
      <c r="FD87" s="6">
        <v>1432.336</v>
      </c>
      <c r="FE87" s="6">
        <v>1411.674</v>
      </c>
      <c r="FF87" s="6">
        <v>1416.9649999999999</v>
      </c>
      <c r="FG87" s="6">
        <v>1403.1210000000001</v>
      </c>
      <c r="FH87" s="6">
        <v>1405.1669999999999</v>
      </c>
      <c r="FI87" s="6">
        <v>1406.145</v>
      </c>
      <c r="FJ87" s="6">
        <v>1401.6089999999999</v>
      </c>
      <c r="FK87" s="6">
        <v>1410.251</v>
      </c>
      <c r="FL87" s="6">
        <v>1392.8050000000001</v>
      </c>
      <c r="FM87" s="6">
        <v>1396.125</v>
      </c>
      <c r="FN87" s="6">
        <v>1390.1959999999999</v>
      </c>
      <c r="FO87" s="6">
        <v>1391.9749999999999</v>
      </c>
      <c r="FP87" s="6">
        <v>1397.4290000000001</v>
      </c>
      <c r="FQ87" s="6">
        <v>1380.1320000000001</v>
      </c>
      <c r="FR87" s="6">
        <v>1391.723</v>
      </c>
      <c r="FS87" s="6">
        <v>1377.048</v>
      </c>
      <c r="FT87" s="6">
        <v>1376.9</v>
      </c>
      <c r="FU87" s="6">
        <v>1376.396</v>
      </c>
      <c r="FV87" s="6">
        <v>1379.079</v>
      </c>
      <c r="FW87" s="6">
        <v>1374.2170000000001</v>
      </c>
      <c r="FX87" s="6">
        <v>1362.7149999999999</v>
      </c>
      <c r="FY87" s="6">
        <v>1376.8710000000001</v>
      </c>
      <c r="FZ87" s="6">
        <v>1357.8679999999999</v>
      </c>
      <c r="GA87" s="6">
        <v>1360.21</v>
      </c>
      <c r="GB87" s="6">
        <v>1359.751</v>
      </c>
      <c r="GC87" s="6">
        <v>1355.1559999999999</v>
      </c>
      <c r="GD87" s="6">
        <v>1360.3440000000001</v>
      </c>
      <c r="GE87" s="6">
        <v>1342.3489999999999</v>
      </c>
      <c r="GF87" s="6">
        <v>1347.6849999999999</v>
      </c>
      <c r="GG87" s="6">
        <v>1344.943</v>
      </c>
      <c r="GH87" s="6">
        <v>1348.174</v>
      </c>
      <c r="GI87" s="6">
        <v>1346.2619999999999</v>
      </c>
      <c r="GJ87" s="6">
        <v>1335.19</v>
      </c>
      <c r="GK87" s="6">
        <v>1344.5129999999999</v>
      </c>
      <c r="GL87" s="6">
        <v>1323.376</v>
      </c>
      <c r="GM87" s="6">
        <v>1341.059</v>
      </c>
      <c r="GN87" s="6">
        <v>1323.569</v>
      </c>
      <c r="GO87" s="6">
        <v>1333.8109999999999</v>
      </c>
      <c r="GP87" s="6">
        <v>1325.481</v>
      </c>
      <c r="GQ87" s="6">
        <v>1328.5340000000001</v>
      </c>
      <c r="GR87" s="6">
        <v>1320.664</v>
      </c>
      <c r="GS87" s="6">
        <v>1314.616</v>
      </c>
      <c r="GT87" s="6">
        <v>1324.77</v>
      </c>
      <c r="GU87" s="6">
        <v>1315.1790000000001</v>
      </c>
      <c r="GV87" s="6">
        <v>1312.511</v>
      </c>
      <c r="GW87" s="6">
        <v>1319.404</v>
      </c>
      <c r="GX87" s="6">
        <v>1307.086</v>
      </c>
      <c r="GY87" s="6">
        <v>1309.68</v>
      </c>
      <c r="GZ87" s="6">
        <v>1290.3810000000001</v>
      </c>
      <c r="HA87" s="6">
        <v>1307.3240000000001</v>
      </c>
      <c r="HB87" s="6">
        <v>1295.9839999999999</v>
      </c>
      <c r="HC87" s="6">
        <v>1294.576</v>
      </c>
      <c r="HD87" s="6">
        <v>1295.0650000000001</v>
      </c>
      <c r="HE87" s="6">
        <v>1283.326</v>
      </c>
      <c r="HF87" s="6">
        <v>1291.5820000000001</v>
      </c>
      <c r="HG87" s="6">
        <v>1279.19</v>
      </c>
      <c r="HH87" s="6">
        <v>1283.874</v>
      </c>
      <c r="HI87" s="6">
        <v>1283.133</v>
      </c>
      <c r="HJ87" s="6">
        <v>1282.1400000000001</v>
      </c>
      <c r="HK87" s="6">
        <v>1282.125</v>
      </c>
      <c r="HL87" s="6">
        <v>1267.7180000000001</v>
      </c>
      <c r="HM87" s="6">
        <v>1288.44</v>
      </c>
      <c r="HN87" s="6">
        <v>1263.049</v>
      </c>
      <c r="HO87" s="6">
        <v>1265.9839999999999</v>
      </c>
      <c r="HP87" s="6">
        <v>1271.779</v>
      </c>
      <c r="HQ87" s="6">
        <v>1260.0250000000001</v>
      </c>
      <c r="HR87" s="6">
        <v>1269.778</v>
      </c>
      <c r="HS87" s="6">
        <v>1264.3530000000001</v>
      </c>
      <c r="HT87" s="6">
        <v>1274.2840000000001</v>
      </c>
      <c r="HU87" s="6">
        <v>1251.413</v>
      </c>
      <c r="HV87" s="6">
        <v>1260.7370000000001</v>
      </c>
      <c r="HW87" s="6">
        <v>1256.883</v>
      </c>
      <c r="HX87" s="6">
        <v>1252.836</v>
      </c>
      <c r="HY87" s="6">
        <v>1257.624</v>
      </c>
      <c r="HZ87" s="6">
        <v>1250.8800000000001</v>
      </c>
      <c r="IA87" s="6">
        <v>1245.7660000000001</v>
      </c>
      <c r="IB87" s="6">
        <v>1243.424</v>
      </c>
      <c r="IC87" s="6">
        <v>1252.8209999999999</v>
      </c>
      <c r="ID87" s="6">
        <v>1229.105</v>
      </c>
      <c r="IE87" s="6">
        <v>1240.3109999999999</v>
      </c>
      <c r="IF87" s="6">
        <v>1238.088</v>
      </c>
      <c r="IG87" s="6">
        <v>1234.7819999999999</v>
      </c>
      <c r="IH87" s="6">
        <v>1234.6790000000001</v>
      </c>
      <c r="II87" s="6">
        <v>1221.3530000000001</v>
      </c>
      <c r="IJ87" s="6">
        <v>1242.549</v>
      </c>
      <c r="IK87" s="6">
        <v>1222.732</v>
      </c>
      <c r="IL87" s="6">
        <v>1230.454</v>
      </c>
      <c r="IM87" s="6">
        <v>1224.9110000000001</v>
      </c>
      <c r="IN87" s="6">
        <v>1229.654</v>
      </c>
      <c r="IO87" s="6">
        <v>1223.2360000000001</v>
      </c>
      <c r="IP87" s="6">
        <v>1220.627</v>
      </c>
      <c r="IQ87" s="6">
        <v>1216.9059999999999</v>
      </c>
      <c r="IR87" s="6">
        <v>1211.5409999999999</v>
      </c>
      <c r="IS87" s="6">
        <v>1219.4259999999999</v>
      </c>
      <c r="IT87" s="6">
        <v>1218.8040000000001</v>
      </c>
      <c r="IU87" s="6">
        <v>1218.9069999999999</v>
      </c>
      <c r="IV87" s="6">
        <v>1212.326</v>
      </c>
      <c r="IW87" s="6">
        <v>1206.279</v>
      </c>
      <c r="IX87" s="6">
        <v>1208.472</v>
      </c>
      <c r="IY87" s="6">
        <v>1204.9739999999999</v>
      </c>
      <c r="IZ87" s="6">
        <v>1206.338</v>
      </c>
      <c r="JA87" s="6">
        <v>1203.9960000000001</v>
      </c>
      <c r="JB87" s="6">
        <v>1196.451</v>
      </c>
      <c r="JC87" s="6">
        <v>1202.01</v>
      </c>
      <c r="JD87" s="6">
        <v>1194.5989999999999</v>
      </c>
      <c r="JE87" s="6">
        <v>1193.2650000000001</v>
      </c>
      <c r="JF87" s="6">
        <v>1188.8620000000001</v>
      </c>
      <c r="JG87" s="6">
        <v>1197.6220000000001</v>
      </c>
      <c r="JH87" s="6">
        <v>1184.2529999999999</v>
      </c>
      <c r="JI87" s="6">
        <v>1186.7719999999999</v>
      </c>
      <c r="JJ87" s="6">
        <v>1187.5129999999999</v>
      </c>
      <c r="JK87" s="6">
        <v>1174.6030000000001</v>
      </c>
      <c r="JL87" s="6">
        <v>1188.0029999999999</v>
      </c>
      <c r="JM87" s="6">
        <v>1185.364</v>
      </c>
      <c r="JN87" s="6">
        <v>1181.54</v>
      </c>
      <c r="JO87" s="6">
        <v>1184.0899999999999</v>
      </c>
      <c r="JP87" s="6">
        <v>1173.684</v>
      </c>
      <c r="JQ87" s="6">
        <v>1176.886</v>
      </c>
      <c r="JR87" s="6">
        <v>1167.933</v>
      </c>
      <c r="JS87" s="6">
        <v>1175.893</v>
      </c>
      <c r="JT87" s="6">
        <v>1164.6869999999999</v>
      </c>
      <c r="JU87" s="6">
        <v>1173.21</v>
      </c>
      <c r="JV87" s="6">
        <v>1164.213</v>
      </c>
      <c r="JW87" s="6">
        <v>1157.8689999999999</v>
      </c>
      <c r="JX87" s="6">
        <v>1169.845</v>
      </c>
      <c r="JY87" s="6">
        <v>1161.3810000000001</v>
      </c>
      <c r="JZ87" s="6">
        <v>1162.8340000000001</v>
      </c>
      <c r="KA87" s="6">
        <v>1153.6890000000001</v>
      </c>
      <c r="KB87" s="6">
        <v>1150.961</v>
      </c>
      <c r="KC87" s="6">
        <v>1157.9570000000001</v>
      </c>
      <c r="KD87" s="6">
        <v>1146.203</v>
      </c>
      <c r="KE87" s="6">
        <v>1150.665</v>
      </c>
      <c r="KF87" s="6">
        <v>1154.8150000000001</v>
      </c>
      <c r="KG87" s="6">
        <v>1151.732</v>
      </c>
      <c r="KH87" s="6">
        <v>1150.116</v>
      </c>
      <c r="KI87" s="6">
        <v>1144.588</v>
      </c>
      <c r="KJ87" s="6">
        <v>1148.7080000000001</v>
      </c>
      <c r="KK87" s="6">
        <v>1144.3209999999999</v>
      </c>
      <c r="KL87" s="6">
        <v>1144.7950000000001</v>
      </c>
      <c r="KM87" s="6">
        <v>1138.9849999999999</v>
      </c>
      <c r="KN87" s="6">
        <v>1148.1010000000001</v>
      </c>
      <c r="KO87" s="6">
        <v>1137.384</v>
      </c>
      <c r="KP87" s="6">
        <v>1141.519</v>
      </c>
      <c r="KQ87" s="6">
        <v>1139.444</v>
      </c>
      <c r="KR87" s="6">
        <v>1130.373</v>
      </c>
      <c r="KS87" s="6">
        <v>1133.8119999999999</v>
      </c>
      <c r="KT87" s="6">
        <v>1129.691</v>
      </c>
      <c r="KU87" s="6">
        <v>1139.2370000000001</v>
      </c>
      <c r="KV87" s="6">
        <v>1129.2460000000001</v>
      </c>
      <c r="KW87" s="6">
        <v>1129.6610000000001</v>
      </c>
      <c r="KX87" s="6">
        <v>1128.0899999999999</v>
      </c>
      <c r="KY87" s="6">
        <v>1133.8119999999999</v>
      </c>
      <c r="KZ87" s="6">
        <v>1123.51</v>
      </c>
      <c r="LA87" s="6">
        <v>1120.086</v>
      </c>
      <c r="LB87" s="6">
        <v>1122.902</v>
      </c>
      <c r="LC87" s="6">
        <v>1113.8009999999999</v>
      </c>
      <c r="LD87" s="6">
        <v>1114.4090000000001</v>
      </c>
      <c r="LE87" s="6">
        <v>1119.73</v>
      </c>
      <c r="LF87" s="6">
        <v>1112.289</v>
      </c>
      <c r="LG87" s="6">
        <v>1113.134</v>
      </c>
      <c r="LH87" s="6">
        <v>1103.0250000000001</v>
      </c>
      <c r="LI87" s="6">
        <v>1115.847</v>
      </c>
      <c r="LJ87" s="6">
        <v>1113.2380000000001</v>
      </c>
      <c r="LK87" s="6">
        <v>1107.0419999999999</v>
      </c>
      <c r="LL87" s="6">
        <v>1101.825</v>
      </c>
      <c r="LM87" s="6">
        <v>1104.2260000000001</v>
      </c>
      <c r="LN87" s="6">
        <v>1098.06</v>
      </c>
      <c r="LO87" s="6">
        <v>1092.057</v>
      </c>
      <c r="LP87" s="6">
        <v>1104.923</v>
      </c>
      <c r="LQ87" s="6">
        <v>1094.2360000000001</v>
      </c>
      <c r="LR87" s="6">
        <v>1101.1869999999999</v>
      </c>
      <c r="LS87" s="6">
        <v>1092.7529999999999</v>
      </c>
      <c r="LT87" s="6">
        <v>1104.048</v>
      </c>
      <c r="LU87" s="6">
        <v>1092.1010000000001</v>
      </c>
      <c r="LV87" s="6">
        <v>1091.76</v>
      </c>
      <c r="LW87" s="6">
        <v>1095.1690000000001</v>
      </c>
      <c r="LX87" s="6">
        <v>1088.47</v>
      </c>
      <c r="LY87" s="6">
        <v>1090.4860000000001</v>
      </c>
      <c r="LZ87" s="6">
        <v>1079.769</v>
      </c>
      <c r="MA87" s="6">
        <v>1089.3589999999999</v>
      </c>
      <c r="MB87" s="6">
        <v>1083.6969999999999</v>
      </c>
      <c r="MC87" s="6">
        <v>1077.9749999999999</v>
      </c>
      <c r="MD87" s="6">
        <v>1080.4949999999999</v>
      </c>
      <c r="ME87" s="6">
        <v>1075.5</v>
      </c>
      <c r="MF87" s="6">
        <v>1083.297</v>
      </c>
      <c r="MG87" s="6">
        <v>1069.4670000000001</v>
      </c>
      <c r="MH87" s="6">
        <v>1083.741</v>
      </c>
      <c r="MI87" s="6">
        <v>1080.866</v>
      </c>
      <c r="MJ87" s="6">
        <v>1075.07</v>
      </c>
      <c r="MK87" s="6">
        <v>1081.3399999999999</v>
      </c>
      <c r="ML87" s="6">
        <v>1069.5709999999999</v>
      </c>
      <c r="MM87" s="6">
        <v>1081.355</v>
      </c>
      <c r="MN87" s="6">
        <v>1065.3910000000001</v>
      </c>
      <c r="MO87" s="6">
        <v>1073.9880000000001</v>
      </c>
      <c r="MP87" s="6">
        <v>1073.4100000000001</v>
      </c>
      <c r="MQ87" s="6">
        <v>1062.931</v>
      </c>
      <c r="MR87" s="6">
        <v>1060.3520000000001</v>
      </c>
      <c r="MS87" s="6">
        <v>1057.135</v>
      </c>
      <c r="MT87" s="6">
        <v>1067.096</v>
      </c>
      <c r="MU87" s="6">
        <v>1053.652</v>
      </c>
      <c r="MV87" s="6">
        <v>1060.0550000000001</v>
      </c>
      <c r="MW87" s="6">
        <v>1066.7249999999999</v>
      </c>
      <c r="MX87" s="6">
        <v>1057.9349999999999</v>
      </c>
      <c r="MY87" s="6">
        <v>1066.117</v>
      </c>
      <c r="MZ87" s="6">
        <v>1055.0899999999999</v>
      </c>
    </row>
    <row r="88" spans="2:364">
      <c r="B88" s="5" t="s">
        <v>47</v>
      </c>
      <c r="D88" s="6" t="s">
        <v>400</v>
      </c>
      <c r="E88" s="6">
        <v>1267.759</v>
      </c>
      <c r="F88" s="6">
        <v>1274.002</v>
      </c>
      <c r="G88" s="6">
        <v>1269.529</v>
      </c>
      <c r="H88" s="6">
        <v>1271.789</v>
      </c>
      <c r="I88" s="6">
        <v>1273.654</v>
      </c>
      <c r="J88" s="6">
        <v>1280.5450000000001</v>
      </c>
      <c r="K88" s="6">
        <v>1268.77</v>
      </c>
      <c r="L88" s="6">
        <v>1271.915</v>
      </c>
      <c r="M88" s="6">
        <v>1278.885</v>
      </c>
      <c r="N88" s="6">
        <v>1278.364</v>
      </c>
      <c r="O88" s="6">
        <v>1282.346</v>
      </c>
      <c r="P88" s="6">
        <v>1235.201</v>
      </c>
      <c r="Q88" s="6">
        <v>1213.8009999999999</v>
      </c>
      <c r="R88" s="6">
        <v>1200.826</v>
      </c>
      <c r="S88" s="6">
        <v>1245.2529999999999</v>
      </c>
      <c r="T88" s="6">
        <v>1237.54</v>
      </c>
      <c r="U88" s="6">
        <v>1241.5540000000001</v>
      </c>
      <c r="V88" s="6">
        <v>1249.2670000000001</v>
      </c>
      <c r="W88" s="6">
        <v>1249.1559999999999</v>
      </c>
      <c r="X88" s="6">
        <v>1270.1610000000001</v>
      </c>
      <c r="Y88" s="6">
        <v>1278.0319999999999</v>
      </c>
      <c r="Z88" s="6">
        <v>1293.268</v>
      </c>
      <c r="AA88" s="6">
        <v>1313.4190000000001</v>
      </c>
      <c r="AB88" s="6">
        <v>1338.5170000000001</v>
      </c>
      <c r="AC88" s="6">
        <v>1360.454</v>
      </c>
      <c r="AD88" s="6">
        <v>1374.0139999999999</v>
      </c>
      <c r="AE88" s="6">
        <v>1389.1389999999999</v>
      </c>
      <c r="AF88" s="6">
        <v>1419.4369999999999</v>
      </c>
      <c r="AG88" s="6">
        <v>1451.837</v>
      </c>
      <c r="AH88" s="6">
        <v>1464.5440000000001</v>
      </c>
      <c r="AI88" s="6">
        <v>1476.05</v>
      </c>
      <c r="AJ88" s="6">
        <v>1520.6189999999999</v>
      </c>
      <c r="AK88" s="6">
        <v>1533.547</v>
      </c>
      <c r="AL88" s="6">
        <v>1552.8610000000001</v>
      </c>
      <c r="AM88" s="6">
        <v>1585.4179999999999</v>
      </c>
      <c r="AN88" s="6">
        <v>1601.318</v>
      </c>
      <c r="AO88" s="6">
        <v>1631.79</v>
      </c>
      <c r="AP88" s="6">
        <v>1658.816</v>
      </c>
      <c r="AQ88" s="6">
        <v>1665.7380000000001</v>
      </c>
      <c r="AR88" s="6">
        <v>1690.931</v>
      </c>
      <c r="AS88" s="6">
        <v>1713.8</v>
      </c>
      <c r="AT88" s="6">
        <v>1732.403</v>
      </c>
      <c r="AU88" s="6">
        <v>1739.373</v>
      </c>
      <c r="AV88" s="6">
        <v>1771.472</v>
      </c>
      <c r="AW88" s="6">
        <v>1785.76</v>
      </c>
      <c r="AX88" s="6">
        <v>1804.33</v>
      </c>
      <c r="AY88" s="6">
        <v>1821.7629999999999</v>
      </c>
      <c r="AZ88" s="6">
        <v>1847.145</v>
      </c>
      <c r="BA88" s="6">
        <v>1852.3920000000001</v>
      </c>
      <c r="BB88" s="6">
        <v>1878.9290000000001</v>
      </c>
      <c r="BC88" s="6">
        <v>1876.9059999999999</v>
      </c>
      <c r="BD88" s="6">
        <v>1917.729</v>
      </c>
      <c r="BE88" s="6">
        <v>1900.9290000000001</v>
      </c>
      <c r="BF88" s="6">
        <v>1922.8340000000001</v>
      </c>
      <c r="BG88" s="6">
        <v>1942.337</v>
      </c>
      <c r="BH88" s="6">
        <v>1969.1420000000001</v>
      </c>
      <c r="BI88" s="6">
        <v>1976.855</v>
      </c>
      <c r="BJ88" s="6">
        <v>1980.616</v>
      </c>
      <c r="BK88" s="6">
        <v>2001.289</v>
      </c>
      <c r="BL88" s="6">
        <v>1998.144</v>
      </c>
      <c r="BM88" s="6">
        <v>2011.768</v>
      </c>
      <c r="BN88" s="6">
        <v>2017.268</v>
      </c>
      <c r="BO88" s="6">
        <v>2024.2059999999999</v>
      </c>
      <c r="BP88" s="6">
        <v>2038.62</v>
      </c>
      <c r="BQ88" s="6">
        <v>2033.847</v>
      </c>
      <c r="BR88" s="6">
        <v>2040.643</v>
      </c>
      <c r="BS88" s="6">
        <v>2056.8110000000001</v>
      </c>
      <c r="BT88" s="6">
        <v>2060.857</v>
      </c>
      <c r="BU88" s="6">
        <v>2062.4059999999999</v>
      </c>
      <c r="BV88" s="6">
        <v>2070.9879999999998</v>
      </c>
      <c r="BW88" s="6">
        <v>2065.0450000000001</v>
      </c>
      <c r="BX88" s="6">
        <v>2071.0039999999999</v>
      </c>
      <c r="BY88" s="6">
        <v>2072.6320000000001</v>
      </c>
      <c r="BZ88" s="6">
        <v>2069.2179999999998</v>
      </c>
      <c r="CA88" s="6">
        <v>2076.1559999999999</v>
      </c>
      <c r="CB88" s="6">
        <v>2065.5990000000002</v>
      </c>
      <c r="CC88" s="6">
        <v>2070.8620000000001</v>
      </c>
      <c r="CD88" s="6">
        <v>2072.6320000000001</v>
      </c>
      <c r="CE88" s="6">
        <v>2087.2190000000001</v>
      </c>
      <c r="CF88" s="6">
        <v>2080.9769999999999</v>
      </c>
      <c r="CG88" s="6">
        <v>2079.2060000000001</v>
      </c>
      <c r="CH88" s="6">
        <v>2079.8539999999998</v>
      </c>
      <c r="CI88" s="6">
        <v>2052.433</v>
      </c>
      <c r="CJ88" s="6">
        <v>2063.6550000000002</v>
      </c>
      <c r="CK88" s="6">
        <v>2055.61</v>
      </c>
      <c r="CL88" s="6">
        <v>2053.16</v>
      </c>
      <c r="CM88" s="6">
        <v>2060.1619999999998</v>
      </c>
      <c r="CN88" s="6">
        <v>2055.547</v>
      </c>
      <c r="CO88" s="6">
        <v>2051.9430000000002</v>
      </c>
      <c r="CP88" s="6">
        <v>2052.386</v>
      </c>
      <c r="CQ88" s="6">
        <v>2055.5309999999999</v>
      </c>
      <c r="CR88" s="6">
        <v>2040.232</v>
      </c>
      <c r="CS88" s="6">
        <v>2048.6080000000002</v>
      </c>
      <c r="CT88" s="6">
        <v>2036.36</v>
      </c>
      <c r="CU88" s="6">
        <v>2032.835</v>
      </c>
      <c r="CV88" s="6">
        <v>2018.1210000000001</v>
      </c>
      <c r="CW88" s="6">
        <v>2019.4639999999999</v>
      </c>
      <c r="CX88" s="6">
        <v>2011.61</v>
      </c>
      <c r="CY88" s="6">
        <v>2003.107</v>
      </c>
      <c r="CZ88" s="6">
        <v>1991.6010000000001</v>
      </c>
      <c r="DA88" s="6">
        <v>1995.915</v>
      </c>
      <c r="DB88" s="6">
        <v>1991.4110000000001</v>
      </c>
      <c r="DC88" s="6">
        <v>1979.3520000000001</v>
      </c>
      <c r="DD88" s="6">
        <v>1979.7159999999999</v>
      </c>
      <c r="DE88" s="6">
        <v>1970.944</v>
      </c>
      <c r="DF88" s="6">
        <v>1973.4880000000001</v>
      </c>
      <c r="DG88" s="6">
        <v>1948.28</v>
      </c>
      <c r="DH88" s="6">
        <v>1944.8340000000001</v>
      </c>
      <c r="DI88" s="6">
        <v>1944.376</v>
      </c>
      <c r="DJ88" s="6">
        <v>1931.2739999999999</v>
      </c>
      <c r="DK88" s="6">
        <v>1929.5830000000001</v>
      </c>
      <c r="DL88" s="6">
        <v>1913.873</v>
      </c>
      <c r="DM88" s="6">
        <v>1915.848</v>
      </c>
      <c r="DN88" s="6">
        <v>1915.39</v>
      </c>
      <c r="DO88" s="6">
        <v>1909.0050000000001</v>
      </c>
      <c r="DP88" s="6">
        <v>1905.876</v>
      </c>
      <c r="DQ88" s="6">
        <v>1893.327</v>
      </c>
      <c r="DR88" s="6">
        <v>1884.3019999999999</v>
      </c>
      <c r="DS88" s="6">
        <v>1870.837</v>
      </c>
      <c r="DT88" s="6">
        <v>1864.768</v>
      </c>
      <c r="DU88" s="6">
        <v>1856.296</v>
      </c>
      <c r="DV88" s="6">
        <v>1857.2439999999999</v>
      </c>
      <c r="DW88" s="6">
        <v>1850.6220000000001</v>
      </c>
      <c r="DX88" s="6">
        <v>1855.933</v>
      </c>
      <c r="DY88" s="6">
        <v>1839.3219999999999</v>
      </c>
      <c r="DZ88" s="6">
        <v>1823.644</v>
      </c>
      <c r="EA88" s="6">
        <v>1826.7729999999999</v>
      </c>
      <c r="EB88" s="6">
        <v>1818.27</v>
      </c>
      <c r="EC88" s="6">
        <v>1809.1510000000001</v>
      </c>
      <c r="ED88" s="6">
        <v>1801.422</v>
      </c>
      <c r="EF88" s="6">
        <v>1432.2539999999999</v>
      </c>
      <c r="EG88" s="6">
        <v>1424.9259999999999</v>
      </c>
      <c r="EH88" s="6">
        <v>1423.431</v>
      </c>
      <c r="EI88" s="6">
        <v>1426.586</v>
      </c>
      <c r="EJ88" s="6">
        <v>1416.9559999999999</v>
      </c>
      <c r="EK88" s="6">
        <v>1419.932</v>
      </c>
      <c r="EL88" s="6">
        <v>1418.675</v>
      </c>
      <c r="EM88" s="6">
        <v>1413.6659999999999</v>
      </c>
      <c r="EN88" s="6">
        <v>1413.3219999999999</v>
      </c>
      <c r="EO88" s="6">
        <v>1397.9190000000001</v>
      </c>
      <c r="EP88" s="6">
        <v>1410.809</v>
      </c>
      <c r="EQ88" s="6">
        <v>1394.18</v>
      </c>
      <c r="ER88" s="6">
        <v>1402.42</v>
      </c>
      <c r="ES88" s="6">
        <v>1392.3409999999999</v>
      </c>
      <c r="ET88" s="6">
        <v>1383.1289999999999</v>
      </c>
      <c r="EU88" s="6">
        <v>1384.5940000000001</v>
      </c>
      <c r="EV88" s="6">
        <v>1384.146</v>
      </c>
      <c r="EW88" s="6">
        <v>1384.19</v>
      </c>
      <c r="EX88" s="6">
        <v>1379.0609999999999</v>
      </c>
      <c r="EY88" s="6">
        <v>1387.4649999999999</v>
      </c>
      <c r="EZ88" s="6">
        <v>1373.9469999999999</v>
      </c>
      <c r="FA88" s="6">
        <v>1373.7370000000001</v>
      </c>
      <c r="FB88" s="6">
        <v>1378.268</v>
      </c>
      <c r="FC88" s="6">
        <v>1360.712</v>
      </c>
      <c r="FD88" s="6">
        <v>1367.7550000000001</v>
      </c>
      <c r="FE88" s="6">
        <v>1355.6420000000001</v>
      </c>
      <c r="FF88" s="6">
        <v>1362.94</v>
      </c>
      <c r="FG88" s="6">
        <v>1346.5050000000001</v>
      </c>
      <c r="FH88" s="6">
        <v>1354.0419999999999</v>
      </c>
      <c r="FI88" s="6">
        <v>1348.703</v>
      </c>
      <c r="FJ88" s="6">
        <v>1337.0540000000001</v>
      </c>
      <c r="FK88" s="6">
        <v>1353.13</v>
      </c>
      <c r="FL88" s="6">
        <v>1343.2</v>
      </c>
      <c r="FM88" s="6">
        <v>1343.9780000000001</v>
      </c>
      <c r="FN88" s="6">
        <v>1333.39</v>
      </c>
      <c r="FO88" s="6">
        <v>1328.1559999999999</v>
      </c>
      <c r="FP88" s="6">
        <v>1333.405</v>
      </c>
      <c r="FQ88" s="6">
        <v>1326.586</v>
      </c>
      <c r="FR88" s="6">
        <v>1329.8309999999999</v>
      </c>
      <c r="FS88" s="6">
        <v>1318.7049999999999</v>
      </c>
      <c r="FT88" s="6">
        <v>1329.741</v>
      </c>
      <c r="FU88" s="6">
        <v>1313.306</v>
      </c>
      <c r="FV88" s="6">
        <v>1313.3510000000001</v>
      </c>
      <c r="FW88" s="6">
        <v>1311.8409999999999</v>
      </c>
      <c r="FX88" s="6">
        <v>1298.1420000000001</v>
      </c>
      <c r="FY88" s="6">
        <v>1317.4190000000001</v>
      </c>
      <c r="FZ88" s="6">
        <v>1300.8040000000001</v>
      </c>
      <c r="GA88" s="6">
        <v>1309.627</v>
      </c>
      <c r="GB88" s="6">
        <v>1308.67</v>
      </c>
      <c r="GC88" s="6">
        <v>1292.4749999999999</v>
      </c>
      <c r="GD88" s="6">
        <v>1294.06</v>
      </c>
      <c r="GE88" s="6">
        <v>1281.2439999999999</v>
      </c>
      <c r="GF88" s="6">
        <v>1292.175</v>
      </c>
      <c r="GG88" s="6">
        <v>1282.635</v>
      </c>
      <c r="GH88" s="6">
        <v>1295.3009999999999</v>
      </c>
      <c r="GI88" s="6">
        <v>1283.6510000000001</v>
      </c>
      <c r="GJ88" s="6">
        <v>1277.0419999999999</v>
      </c>
      <c r="GK88" s="6">
        <v>1290.441</v>
      </c>
      <c r="GL88" s="6">
        <v>1275.068</v>
      </c>
      <c r="GM88" s="6">
        <v>1278.567</v>
      </c>
      <c r="GN88" s="6">
        <v>1269.789</v>
      </c>
      <c r="GO88" s="6">
        <v>1269.5940000000001</v>
      </c>
      <c r="GP88" s="6">
        <v>1267.471</v>
      </c>
      <c r="GQ88" s="6">
        <v>1261.3240000000001</v>
      </c>
      <c r="GR88" s="6">
        <v>1274.634</v>
      </c>
      <c r="GS88" s="6">
        <v>1258.9169999999999</v>
      </c>
      <c r="GT88" s="6">
        <v>1257.8699999999999</v>
      </c>
      <c r="GU88" s="6">
        <v>1254.3409999999999</v>
      </c>
      <c r="GV88" s="6">
        <v>1260.681</v>
      </c>
      <c r="GW88" s="6">
        <v>1253.354</v>
      </c>
      <c r="GX88" s="6">
        <v>1250.8409999999999</v>
      </c>
      <c r="GY88" s="6">
        <v>1257.69</v>
      </c>
      <c r="GZ88" s="6">
        <v>1241.1659999999999</v>
      </c>
      <c r="HA88" s="6">
        <v>1256.21</v>
      </c>
      <c r="HB88" s="6">
        <v>1247.925</v>
      </c>
      <c r="HC88" s="6">
        <v>1239.162</v>
      </c>
      <c r="HD88" s="6">
        <v>1243.1099999999999</v>
      </c>
      <c r="HE88" s="6">
        <v>1228.5139999999999</v>
      </c>
      <c r="HF88" s="6">
        <v>1234.4960000000001</v>
      </c>
      <c r="HG88" s="6">
        <v>1223.3399999999999</v>
      </c>
      <c r="HH88" s="6">
        <v>1229.3969999999999</v>
      </c>
      <c r="HI88" s="6">
        <v>1228.066</v>
      </c>
      <c r="HJ88" s="6">
        <v>1224.3420000000001</v>
      </c>
      <c r="HK88" s="6">
        <v>1226.8240000000001</v>
      </c>
      <c r="HL88" s="6">
        <v>1217.2090000000001</v>
      </c>
      <c r="HM88" s="6">
        <v>1224.162</v>
      </c>
      <c r="HN88" s="6">
        <v>1213.096</v>
      </c>
      <c r="HO88" s="6">
        <v>1218.809</v>
      </c>
      <c r="HP88" s="6">
        <v>1210.345</v>
      </c>
      <c r="HQ88" s="6">
        <v>1210.5540000000001</v>
      </c>
      <c r="HR88" s="6">
        <v>1211.511</v>
      </c>
      <c r="HS88" s="6">
        <v>1209.4770000000001</v>
      </c>
      <c r="HT88" s="6">
        <v>1207.443</v>
      </c>
      <c r="HU88" s="6">
        <v>1201.596</v>
      </c>
      <c r="HV88" s="6">
        <v>1203.0319999999999</v>
      </c>
      <c r="HW88" s="6">
        <v>1202.4639999999999</v>
      </c>
      <c r="HX88" s="6">
        <v>1202.1199999999999</v>
      </c>
      <c r="HY88" s="6">
        <v>1205.9929999999999</v>
      </c>
      <c r="HZ88" s="6">
        <v>1194.912</v>
      </c>
      <c r="IA88" s="6">
        <v>1193.1469999999999</v>
      </c>
      <c r="IB88" s="6">
        <v>1191.4269999999999</v>
      </c>
      <c r="IC88" s="6">
        <v>1196.3320000000001</v>
      </c>
      <c r="ID88" s="6">
        <v>1186.328</v>
      </c>
      <c r="IE88" s="6">
        <v>1184.07</v>
      </c>
      <c r="IF88" s="6">
        <v>1175.202</v>
      </c>
      <c r="IG88" s="6">
        <v>1185.729</v>
      </c>
      <c r="IH88" s="6">
        <v>1182.26</v>
      </c>
      <c r="II88" s="6">
        <v>1173.287</v>
      </c>
      <c r="IJ88" s="6">
        <v>1191.2929999999999</v>
      </c>
      <c r="IK88" s="6">
        <v>1164.9880000000001</v>
      </c>
      <c r="IL88" s="6">
        <v>1175.2159999999999</v>
      </c>
      <c r="IM88" s="6">
        <v>1166.692</v>
      </c>
      <c r="IN88" s="6">
        <v>1170.296</v>
      </c>
      <c r="IO88" s="6">
        <v>1165.4960000000001</v>
      </c>
      <c r="IP88" s="6">
        <v>1158.4079999999999</v>
      </c>
      <c r="IQ88" s="6">
        <v>1164.569</v>
      </c>
      <c r="IR88" s="6">
        <v>1162.1310000000001</v>
      </c>
      <c r="IS88" s="6">
        <v>1161.6980000000001</v>
      </c>
      <c r="IT88" s="6">
        <v>1159.4839999999999</v>
      </c>
      <c r="IU88" s="6">
        <v>1149.0609999999999</v>
      </c>
      <c r="IV88" s="6">
        <v>1154.355</v>
      </c>
      <c r="IW88" s="6">
        <v>1144.425</v>
      </c>
      <c r="IX88" s="6">
        <v>1155.0129999999999</v>
      </c>
      <c r="IY88" s="6">
        <v>1147.5360000000001</v>
      </c>
      <c r="IZ88" s="6">
        <v>1147.087</v>
      </c>
      <c r="JA88" s="6">
        <v>1145.098</v>
      </c>
      <c r="JB88" s="6">
        <v>1135.2429999999999</v>
      </c>
      <c r="JC88" s="6">
        <v>1147.3409999999999</v>
      </c>
      <c r="JD88" s="6">
        <v>1135.886</v>
      </c>
      <c r="JE88" s="6">
        <v>1149.2560000000001</v>
      </c>
      <c r="JF88" s="6">
        <v>1130.577</v>
      </c>
      <c r="JG88" s="6">
        <v>1135.886</v>
      </c>
      <c r="JH88" s="6">
        <v>1144.0509999999999</v>
      </c>
      <c r="JI88" s="6">
        <v>1136.769</v>
      </c>
      <c r="JJ88" s="6">
        <v>1133.479</v>
      </c>
      <c r="JK88" s="6">
        <v>1130.6669999999999</v>
      </c>
      <c r="JL88" s="6">
        <v>1133.6579999999999</v>
      </c>
      <c r="JM88" s="6">
        <v>1123.3240000000001</v>
      </c>
      <c r="JN88" s="6">
        <v>1116.864</v>
      </c>
      <c r="JO88" s="6">
        <v>1124.1769999999999</v>
      </c>
      <c r="JP88" s="6">
        <v>1118.8679999999999</v>
      </c>
      <c r="JQ88" s="6">
        <v>1124.4760000000001</v>
      </c>
      <c r="JR88" s="6">
        <v>1114.92</v>
      </c>
      <c r="JS88" s="6">
        <v>1125.0740000000001</v>
      </c>
      <c r="JT88" s="6">
        <v>1107.6369999999999</v>
      </c>
      <c r="JU88" s="6">
        <v>1106.6199999999999</v>
      </c>
      <c r="JV88" s="6">
        <v>1110.778</v>
      </c>
      <c r="JW88" s="6">
        <v>1118.569</v>
      </c>
      <c r="JX88" s="6">
        <v>1111.241</v>
      </c>
      <c r="JY88" s="6">
        <v>1106.8889999999999</v>
      </c>
      <c r="JZ88" s="6">
        <v>1107.7270000000001</v>
      </c>
      <c r="KA88" s="6">
        <v>1098.5150000000001</v>
      </c>
      <c r="KB88" s="6">
        <v>1098.1559999999999</v>
      </c>
      <c r="KC88" s="6">
        <v>1105.3489999999999</v>
      </c>
      <c r="KD88" s="6">
        <v>1093.954</v>
      </c>
      <c r="KE88" s="6">
        <v>1100.788</v>
      </c>
      <c r="KF88" s="6">
        <v>1096.3910000000001</v>
      </c>
      <c r="KG88" s="6">
        <v>1093.5650000000001</v>
      </c>
      <c r="KH88" s="6">
        <v>1096.0029999999999</v>
      </c>
      <c r="KI88" s="6">
        <v>1090.5139999999999</v>
      </c>
      <c r="KJ88" s="6">
        <v>1097.3040000000001</v>
      </c>
      <c r="KK88" s="6">
        <v>1082.768</v>
      </c>
      <c r="KL88" s="6">
        <v>1095.6289999999999</v>
      </c>
      <c r="KM88" s="6">
        <v>1091.636</v>
      </c>
      <c r="KN88" s="6">
        <v>1078.9839999999999</v>
      </c>
      <c r="KO88" s="6">
        <v>1092.3989999999999</v>
      </c>
      <c r="KP88" s="6">
        <v>1078.521</v>
      </c>
      <c r="KQ88" s="6">
        <v>1080.943</v>
      </c>
      <c r="KR88" s="6">
        <v>1074.4079999999999</v>
      </c>
      <c r="KS88" s="6">
        <v>1077.6389999999999</v>
      </c>
      <c r="KT88" s="6">
        <v>1069.6079999999999</v>
      </c>
      <c r="KU88" s="6">
        <v>1080.973</v>
      </c>
      <c r="KV88" s="6">
        <v>1069.07</v>
      </c>
      <c r="KW88" s="6">
        <v>1073.75</v>
      </c>
      <c r="KX88" s="6">
        <v>1079.0740000000001</v>
      </c>
      <c r="KY88" s="6">
        <v>1067.694</v>
      </c>
      <c r="KZ88" s="6">
        <v>1075.739</v>
      </c>
      <c r="LA88" s="6">
        <v>1065.884</v>
      </c>
      <c r="LB88" s="6">
        <v>1062.6990000000001</v>
      </c>
      <c r="LC88" s="6">
        <v>1067.0360000000001</v>
      </c>
      <c r="LD88" s="6">
        <v>1064.1500000000001</v>
      </c>
      <c r="LE88" s="6">
        <v>1069.5029999999999</v>
      </c>
      <c r="LF88" s="6">
        <v>1059.5730000000001</v>
      </c>
      <c r="LG88" s="6">
        <v>1063.9549999999999</v>
      </c>
      <c r="LH88" s="6">
        <v>1056.6130000000001</v>
      </c>
      <c r="LI88" s="6">
        <v>1061.5329999999999</v>
      </c>
      <c r="LJ88" s="6">
        <v>1053.308</v>
      </c>
      <c r="LK88" s="6">
        <v>1057.749</v>
      </c>
      <c r="LL88" s="6">
        <v>1054.7429999999999</v>
      </c>
      <c r="LM88" s="6">
        <v>1055.7750000000001</v>
      </c>
      <c r="LN88" s="6">
        <v>1046.9369999999999</v>
      </c>
      <c r="LO88" s="6">
        <v>1053.008</v>
      </c>
      <c r="LP88" s="6">
        <v>1056.867</v>
      </c>
      <c r="LQ88" s="6">
        <v>1041.4490000000001</v>
      </c>
      <c r="LR88" s="6">
        <v>1050.1220000000001</v>
      </c>
      <c r="LS88" s="6">
        <v>1043.7070000000001</v>
      </c>
      <c r="LT88" s="6">
        <v>1047.3109999999999</v>
      </c>
      <c r="LU88" s="6">
        <v>1043.1389999999999</v>
      </c>
      <c r="LV88" s="6">
        <v>1033.3130000000001</v>
      </c>
      <c r="LW88" s="6">
        <v>1044.1400000000001</v>
      </c>
      <c r="LX88" s="6">
        <v>1036.0350000000001</v>
      </c>
      <c r="LY88" s="6">
        <v>1039.5050000000001</v>
      </c>
      <c r="LZ88" s="6">
        <v>1038.742</v>
      </c>
      <c r="MA88" s="6">
        <v>1032.222</v>
      </c>
      <c r="MB88" s="6">
        <v>1033.3430000000001</v>
      </c>
      <c r="MC88" s="6">
        <v>1030.5170000000001</v>
      </c>
      <c r="MD88" s="6">
        <v>1027.9749999999999</v>
      </c>
      <c r="ME88" s="6">
        <v>1029.3499999999999</v>
      </c>
      <c r="MF88" s="6">
        <v>1031.624</v>
      </c>
      <c r="MG88" s="6">
        <v>1026.644</v>
      </c>
      <c r="MH88" s="6">
        <v>1022.486</v>
      </c>
      <c r="MI88" s="6">
        <v>1026.5989999999999</v>
      </c>
      <c r="MJ88" s="6">
        <v>1023.8920000000001</v>
      </c>
      <c r="MK88" s="6">
        <v>1024.9839999999999</v>
      </c>
      <c r="ML88" s="6">
        <v>1014.471</v>
      </c>
      <c r="MM88" s="6">
        <v>1031.579</v>
      </c>
      <c r="MN88" s="6">
        <v>1015.473</v>
      </c>
      <c r="MO88" s="6">
        <v>1019.824</v>
      </c>
      <c r="MP88" s="6">
        <v>1019.615</v>
      </c>
      <c r="MQ88" s="6">
        <v>1015.652</v>
      </c>
      <c r="MR88" s="6">
        <v>1017.626</v>
      </c>
      <c r="MS88" s="6">
        <v>1014.949</v>
      </c>
      <c r="MT88" s="6">
        <v>1015.802</v>
      </c>
      <c r="MU88" s="6">
        <v>1011.016</v>
      </c>
      <c r="MV88" s="6">
        <v>1010.313</v>
      </c>
      <c r="MW88" s="6">
        <v>1012.347</v>
      </c>
      <c r="MX88" s="6">
        <v>1005.035</v>
      </c>
      <c r="MY88" s="6">
        <v>1011.854</v>
      </c>
      <c r="MZ88" s="6">
        <v>999.36699999999996</v>
      </c>
    </row>
    <row r="89" spans="2:364">
      <c r="B89" s="5" t="s">
        <v>48</v>
      </c>
      <c r="D89" s="6" t="s">
        <v>524</v>
      </c>
      <c r="E89" s="6">
        <v>1</v>
      </c>
      <c r="F89" s="6">
        <v>1.002</v>
      </c>
      <c r="G89" s="6">
        <v>1.004</v>
      </c>
      <c r="H89" s="6">
        <v>1.0069999999999999</v>
      </c>
      <c r="I89" s="6">
        <v>1.0089999999999999</v>
      </c>
      <c r="J89" s="6">
        <v>1.0069999999999999</v>
      </c>
      <c r="K89" s="6">
        <v>1.006</v>
      </c>
      <c r="L89" s="6">
        <v>1.0089999999999999</v>
      </c>
      <c r="M89" s="6">
        <v>1.008</v>
      </c>
      <c r="N89" s="6">
        <v>1.0189999999999999</v>
      </c>
      <c r="O89" s="6">
        <v>1.018</v>
      </c>
      <c r="P89" s="6">
        <v>0.98199999999999998</v>
      </c>
      <c r="Q89" s="6">
        <v>0.97</v>
      </c>
      <c r="R89" s="6">
        <v>0.96199999999999997</v>
      </c>
      <c r="S89" s="6">
        <v>0.997</v>
      </c>
      <c r="T89" s="6">
        <v>0.99399999999999999</v>
      </c>
      <c r="U89" s="6">
        <v>0.995</v>
      </c>
      <c r="V89" s="6">
        <v>0.99199999999999999</v>
      </c>
      <c r="W89" s="6">
        <v>1.004</v>
      </c>
      <c r="X89" s="6">
        <v>1.0089999999999999</v>
      </c>
      <c r="Y89" s="6">
        <v>1.0169999999999999</v>
      </c>
      <c r="Z89" s="6">
        <v>1.0269999999999999</v>
      </c>
      <c r="AA89" s="6">
        <v>1.0449999999999999</v>
      </c>
      <c r="AB89" s="6">
        <v>1.052</v>
      </c>
      <c r="AC89" s="6">
        <v>1.0760000000000001</v>
      </c>
      <c r="AD89" s="6">
        <v>1.0880000000000001</v>
      </c>
      <c r="AE89" s="6">
        <v>1.1020000000000001</v>
      </c>
      <c r="AF89" s="6">
        <v>1.117</v>
      </c>
      <c r="AG89" s="6">
        <v>1.1459999999999999</v>
      </c>
      <c r="AH89" s="6">
        <v>1.159</v>
      </c>
      <c r="AI89" s="6">
        <v>1.177</v>
      </c>
      <c r="AJ89" s="6">
        <v>1.1850000000000001</v>
      </c>
      <c r="AK89" s="6">
        <v>1.2010000000000001</v>
      </c>
      <c r="AL89" s="6">
        <v>1.2250000000000001</v>
      </c>
      <c r="AM89" s="6">
        <v>1.2410000000000001</v>
      </c>
      <c r="AN89" s="6">
        <v>1.2529999999999999</v>
      </c>
      <c r="AO89" s="6">
        <v>1.262</v>
      </c>
      <c r="AP89" s="6">
        <v>1.2769999999999999</v>
      </c>
      <c r="AQ89" s="6">
        <v>1.282</v>
      </c>
      <c r="AR89" s="6">
        <v>1.3009999999999999</v>
      </c>
      <c r="AS89" s="6">
        <v>1.3140000000000001</v>
      </c>
      <c r="AT89" s="6">
        <v>1.3240000000000001</v>
      </c>
      <c r="AU89" s="6">
        <v>1.335</v>
      </c>
      <c r="AV89" s="6">
        <v>1.3520000000000001</v>
      </c>
      <c r="AW89" s="6">
        <v>1.3680000000000001</v>
      </c>
      <c r="AX89" s="6">
        <v>1.3759999999999999</v>
      </c>
      <c r="AY89" s="6">
        <v>1.399</v>
      </c>
      <c r="AZ89" s="6">
        <v>1.4</v>
      </c>
      <c r="BA89" s="6">
        <v>1.421</v>
      </c>
      <c r="BB89" s="6">
        <v>1.425</v>
      </c>
      <c r="BC89" s="6">
        <v>1.4430000000000001</v>
      </c>
      <c r="BD89" s="6">
        <v>1.446</v>
      </c>
      <c r="BE89" s="6">
        <v>1.4510000000000001</v>
      </c>
      <c r="BF89" s="6">
        <v>1.4690000000000001</v>
      </c>
      <c r="BG89" s="6">
        <v>1.476</v>
      </c>
      <c r="BH89" s="6">
        <v>1.494</v>
      </c>
      <c r="BI89" s="6">
        <v>1.5009999999999999</v>
      </c>
      <c r="BJ89" s="6">
        <v>1.51</v>
      </c>
      <c r="BK89" s="6">
        <v>1.5209999999999999</v>
      </c>
      <c r="BL89" s="6">
        <v>1.5189999999999999</v>
      </c>
      <c r="BM89" s="6">
        <v>1.538</v>
      </c>
      <c r="BN89" s="6">
        <v>1.5469999999999999</v>
      </c>
      <c r="BO89" s="6">
        <v>1.55</v>
      </c>
      <c r="BP89" s="6">
        <v>1.56</v>
      </c>
      <c r="BQ89" s="6">
        <v>1.5669999999999999</v>
      </c>
      <c r="BR89" s="6">
        <v>1.57</v>
      </c>
      <c r="BS89" s="6">
        <v>1.5920000000000001</v>
      </c>
      <c r="BT89" s="6">
        <v>1.5880000000000001</v>
      </c>
      <c r="BU89" s="6">
        <v>1.593</v>
      </c>
      <c r="BV89" s="6">
        <v>1.603</v>
      </c>
      <c r="BW89" s="6">
        <v>1.5960000000000001</v>
      </c>
      <c r="BX89" s="6">
        <v>1.601</v>
      </c>
      <c r="BY89" s="6">
        <v>1.6020000000000001</v>
      </c>
      <c r="BZ89" s="6">
        <v>1.6040000000000001</v>
      </c>
      <c r="CA89" s="6">
        <v>1.597</v>
      </c>
      <c r="CB89" s="6">
        <v>1.611</v>
      </c>
      <c r="CC89" s="6">
        <v>1.615</v>
      </c>
      <c r="CD89" s="6">
        <v>1.613</v>
      </c>
      <c r="CE89" s="6">
        <v>1.629</v>
      </c>
      <c r="CF89" s="6">
        <v>1.623</v>
      </c>
      <c r="CG89" s="6">
        <v>1.623</v>
      </c>
      <c r="CH89" s="6">
        <v>1.61</v>
      </c>
      <c r="CI89" s="6">
        <v>1.61</v>
      </c>
      <c r="CJ89" s="6">
        <v>1.613</v>
      </c>
      <c r="CK89" s="6">
        <v>1.61</v>
      </c>
      <c r="CL89" s="6">
        <v>1.6080000000000001</v>
      </c>
      <c r="CM89" s="6">
        <v>1.609</v>
      </c>
      <c r="CN89" s="6">
        <v>1.6020000000000001</v>
      </c>
      <c r="CO89" s="6">
        <v>1.611</v>
      </c>
      <c r="CP89" s="6">
        <v>1.609</v>
      </c>
      <c r="CQ89" s="6">
        <v>1.605</v>
      </c>
      <c r="CR89" s="6">
        <v>1.6040000000000001</v>
      </c>
      <c r="CS89" s="6">
        <v>1.605</v>
      </c>
      <c r="CT89" s="6">
        <v>1.59</v>
      </c>
      <c r="CU89" s="6">
        <v>1.601</v>
      </c>
      <c r="CV89" s="6">
        <v>1.58</v>
      </c>
      <c r="CW89" s="6">
        <v>1.585</v>
      </c>
      <c r="CX89" s="6">
        <v>1.575</v>
      </c>
      <c r="CY89" s="6">
        <v>1.569</v>
      </c>
      <c r="CZ89" s="6">
        <v>1.5649999999999999</v>
      </c>
      <c r="DA89" s="6">
        <v>1.5629999999999999</v>
      </c>
      <c r="DB89" s="6">
        <v>1.5580000000000001</v>
      </c>
      <c r="DC89" s="6">
        <v>1.5609999999999999</v>
      </c>
      <c r="DD89" s="6">
        <v>1.5580000000000001</v>
      </c>
      <c r="DE89" s="6">
        <v>1.5620000000000001</v>
      </c>
      <c r="DF89" s="6">
        <v>1.5529999999999999</v>
      </c>
      <c r="DG89" s="6">
        <v>1.54</v>
      </c>
      <c r="DH89" s="6">
        <v>1.5469999999999999</v>
      </c>
      <c r="DI89" s="6">
        <v>1.5369999999999999</v>
      </c>
      <c r="DJ89" s="6">
        <v>1.528</v>
      </c>
      <c r="DK89" s="6">
        <v>1.5329999999999999</v>
      </c>
      <c r="DL89" s="6">
        <v>1.5149999999999999</v>
      </c>
      <c r="DM89" s="6">
        <v>1.518</v>
      </c>
      <c r="DN89" s="6">
        <v>1.5169999999999999</v>
      </c>
      <c r="DO89" s="6">
        <v>1.5129999999999999</v>
      </c>
      <c r="DP89" s="6">
        <v>1.5</v>
      </c>
      <c r="DQ89" s="6">
        <v>1.4990000000000001</v>
      </c>
      <c r="DR89" s="6">
        <v>1.4910000000000001</v>
      </c>
      <c r="DS89" s="6">
        <v>1.492</v>
      </c>
      <c r="DT89" s="6">
        <v>1.4790000000000001</v>
      </c>
      <c r="DU89" s="6">
        <v>1.476</v>
      </c>
      <c r="DV89" s="6">
        <v>1.474</v>
      </c>
      <c r="DW89" s="6">
        <v>1.4750000000000001</v>
      </c>
      <c r="DX89" s="6">
        <v>1.4710000000000001</v>
      </c>
      <c r="DY89" s="6">
        <v>1.4610000000000001</v>
      </c>
      <c r="DZ89" s="6">
        <v>1.4650000000000001</v>
      </c>
      <c r="EA89" s="6">
        <v>1.4570000000000001</v>
      </c>
      <c r="EB89" s="6">
        <v>1.452</v>
      </c>
      <c r="EC89" s="6">
        <v>1.4379999999999999</v>
      </c>
      <c r="ED89" s="6">
        <v>1.4330000000000001</v>
      </c>
      <c r="EF89" s="6">
        <v>1437.56</v>
      </c>
      <c r="EG89" s="6">
        <v>1441.143</v>
      </c>
      <c r="EH89" s="6">
        <v>1425.356</v>
      </c>
      <c r="EI89" s="6">
        <v>1437.2260000000001</v>
      </c>
      <c r="EJ89" s="6">
        <v>1420.15</v>
      </c>
      <c r="EK89" s="6">
        <v>1425.1130000000001</v>
      </c>
      <c r="EL89" s="6">
        <v>1425.144</v>
      </c>
      <c r="EM89" s="6">
        <v>1409.0989999999999</v>
      </c>
      <c r="EN89" s="6">
        <v>1411.1780000000001</v>
      </c>
      <c r="EO89" s="6">
        <v>1408.2180000000001</v>
      </c>
      <c r="EP89" s="6">
        <v>1411.057</v>
      </c>
      <c r="EQ89" s="6">
        <v>1399.46</v>
      </c>
      <c r="ER89" s="6">
        <v>1406.3820000000001</v>
      </c>
      <c r="ES89" s="6">
        <v>1383.279</v>
      </c>
      <c r="ET89" s="6">
        <v>1399.566</v>
      </c>
      <c r="EU89" s="6">
        <v>1391.4</v>
      </c>
      <c r="EV89" s="6">
        <v>1383.7339999999999</v>
      </c>
      <c r="EW89" s="6">
        <v>1394.162</v>
      </c>
      <c r="EX89" s="6">
        <v>1372.258</v>
      </c>
      <c r="EY89" s="6">
        <v>1393.2059999999999</v>
      </c>
      <c r="EZ89" s="6">
        <v>1384.508</v>
      </c>
      <c r="FA89" s="6">
        <v>1379.8779999999999</v>
      </c>
      <c r="FB89" s="6">
        <v>1376.9179999999999</v>
      </c>
      <c r="FC89" s="6">
        <v>1366.521</v>
      </c>
      <c r="FD89" s="6">
        <v>1379.636</v>
      </c>
      <c r="FE89" s="6">
        <v>1353.1020000000001</v>
      </c>
      <c r="FF89" s="6">
        <v>1372.046</v>
      </c>
      <c r="FG89" s="6">
        <v>1363.3030000000001</v>
      </c>
      <c r="FH89" s="6">
        <v>1363.0440000000001</v>
      </c>
      <c r="FI89" s="6">
        <v>1356.107</v>
      </c>
      <c r="FJ89" s="6">
        <v>1340.7760000000001</v>
      </c>
      <c r="FK89" s="6">
        <v>1355.4549999999999</v>
      </c>
      <c r="FL89" s="6">
        <v>1337.664</v>
      </c>
      <c r="FM89" s="6">
        <v>1354.0730000000001</v>
      </c>
      <c r="FN89" s="6">
        <v>1344.04</v>
      </c>
      <c r="FO89" s="6">
        <v>1347.5309999999999</v>
      </c>
      <c r="FP89" s="6">
        <v>1338.2719999999999</v>
      </c>
      <c r="FQ89" s="6">
        <v>1328.3440000000001</v>
      </c>
      <c r="FR89" s="6">
        <v>1333.8389999999999</v>
      </c>
      <c r="FS89" s="6">
        <v>1314.0909999999999</v>
      </c>
      <c r="FT89" s="6">
        <v>1337.346</v>
      </c>
      <c r="FU89" s="6">
        <v>1316.838</v>
      </c>
      <c r="FV89" s="6">
        <v>1322.713</v>
      </c>
      <c r="FW89" s="6">
        <v>1322.8489999999999</v>
      </c>
      <c r="FX89" s="6">
        <v>1303.921</v>
      </c>
      <c r="FY89" s="6">
        <v>1326.432</v>
      </c>
      <c r="FZ89" s="6">
        <v>1311.8589999999999</v>
      </c>
      <c r="GA89" s="6">
        <v>1300.7629999999999</v>
      </c>
      <c r="GB89" s="6">
        <v>1309.2329999999999</v>
      </c>
      <c r="GC89" s="6">
        <v>1297.712</v>
      </c>
      <c r="GD89" s="6">
        <v>1310.1590000000001</v>
      </c>
      <c r="GE89" s="6">
        <v>1296.4680000000001</v>
      </c>
      <c r="GF89" s="6">
        <v>1302.069</v>
      </c>
      <c r="GG89" s="6">
        <v>1292.308</v>
      </c>
      <c r="GH89" s="6">
        <v>1296.164</v>
      </c>
      <c r="GI89" s="6">
        <v>1296.2550000000001</v>
      </c>
      <c r="GJ89" s="6">
        <v>1286.662</v>
      </c>
      <c r="GK89" s="6">
        <v>1287.0709999999999</v>
      </c>
      <c r="GL89" s="6">
        <v>1277.979</v>
      </c>
      <c r="GM89" s="6">
        <v>1285.8869999999999</v>
      </c>
      <c r="GN89" s="6">
        <v>1282.32</v>
      </c>
      <c r="GO89" s="6">
        <v>1274.1389999999999</v>
      </c>
      <c r="GP89" s="6">
        <v>1275.0039999999999</v>
      </c>
      <c r="GQ89" s="6">
        <v>1269.038</v>
      </c>
      <c r="GR89" s="6">
        <v>1276.4760000000001</v>
      </c>
      <c r="GS89" s="6">
        <v>1251.992</v>
      </c>
      <c r="GT89" s="6">
        <v>1265.8810000000001</v>
      </c>
      <c r="GU89" s="6">
        <v>1265.9870000000001</v>
      </c>
      <c r="GV89" s="6">
        <v>1261.115</v>
      </c>
      <c r="GW89" s="6">
        <v>1259.809</v>
      </c>
      <c r="GX89" s="6">
        <v>1249.548</v>
      </c>
      <c r="GY89" s="6">
        <v>1266.2</v>
      </c>
      <c r="GZ89" s="6">
        <v>1249.153</v>
      </c>
      <c r="HA89" s="6">
        <v>1259.809</v>
      </c>
      <c r="HB89" s="6">
        <v>1249.472</v>
      </c>
      <c r="HC89" s="6">
        <v>1247.0740000000001</v>
      </c>
      <c r="HD89" s="6">
        <v>1247.6500000000001</v>
      </c>
      <c r="HE89" s="6">
        <v>1232.6379999999999</v>
      </c>
      <c r="HF89" s="6">
        <v>1243.7650000000001</v>
      </c>
      <c r="HG89" s="6">
        <v>1221.7090000000001</v>
      </c>
      <c r="HH89" s="6">
        <v>1239.3019999999999</v>
      </c>
      <c r="HI89" s="6">
        <v>1229.3900000000001</v>
      </c>
      <c r="HJ89" s="6">
        <v>1233.549</v>
      </c>
      <c r="HK89" s="6">
        <v>1231.5909999999999</v>
      </c>
      <c r="HL89" s="6">
        <v>1221.7090000000001</v>
      </c>
      <c r="HM89" s="6">
        <v>1231.2570000000001</v>
      </c>
      <c r="HN89" s="6">
        <v>1219.3710000000001</v>
      </c>
      <c r="HO89" s="6">
        <v>1223.7729999999999</v>
      </c>
      <c r="HP89" s="6">
        <v>1223.8789999999999</v>
      </c>
      <c r="HQ89" s="6">
        <v>1213.057</v>
      </c>
      <c r="HR89" s="6">
        <v>1217.413</v>
      </c>
      <c r="HS89" s="6">
        <v>1213.163</v>
      </c>
      <c r="HT89" s="6">
        <v>1221.0409999999999</v>
      </c>
      <c r="HU89" s="6">
        <v>1211.5840000000001</v>
      </c>
      <c r="HV89" s="6">
        <v>1213.011</v>
      </c>
      <c r="HW89" s="6">
        <v>1201.019</v>
      </c>
      <c r="HX89" s="6">
        <v>1202.355</v>
      </c>
      <c r="HY89" s="6">
        <v>1217.99</v>
      </c>
      <c r="HZ89" s="6">
        <v>1206.712</v>
      </c>
      <c r="IA89" s="6">
        <v>1207.5309999999999</v>
      </c>
      <c r="IB89" s="6">
        <v>1196.9659999999999</v>
      </c>
      <c r="IC89" s="6">
        <v>1196.01</v>
      </c>
      <c r="ID89" s="6">
        <v>1189.7260000000001</v>
      </c>
      <c r="IE89" s="6">
        <v>1197.3610000000001</v>
      </c>
      <c r="IF89" s="6">
        <v>1189.21</v>
      </c>
      <c r="IG89" s="6">
        <v>1186.902</v>
      </c>
      <c r="IH89" s="6">
        <v>1190.819</v>
      </c>
      <c r="II89" s="6">
        <v>1175.943</v>
      </c>
      <c r="IJ89" s="6">
        <v>1192.6400000000001</v>
      </c>
      <c r="IK89" s="6">
        <v>1171.6320000000001</v>
      </c>
      <c r="IL89" s="6">
        <v>1184.625</v>
      </c>
      <c r="IM89" s="6">
        <v>1173.5139999999999</v>
      </c>
      <c r="IN89" s="6">
        <v>1176.019</v>
      </c>
      <c r="IO89" s="6">
        <v>1175.8520000000001</v>
      </c>
      <c r="IP89" s="6">
        <v>1162.3720000000001</v>
      </c>
      <c r="IQ89" s="6">
        <v>1175.943</v>
      </c>
      <c r="IR89" s="6">
        <v>1160.278</v>
      </c>
      <c r="IS89" s="6">
        <v>1168.1559999999999</v>
      </c>
      <c r="IT89" s="6">
        <v>1166.8499999999999</v>
      </c>
      <c r="IU89" s="6">
        <v>1162.479</v>
      </c>
      <c r="IV89" s="6">
        <v>1163.875</v>
      </c>
      <c r="IW89" s="6">
        <v>1150.8510000000001</v>
      </c>
      <c r="IX89" s="6">
        <v>1163.8599999999999</v>
      </c>
      <c r="IY89" s="6">
        <v>1155.056</v>
      </c>
      <c r="IZ89" s="6">
        <v>1149.8800000000001</v>
      </c>
      <c r="JA89" s="6">
        <v>1151.0640000000001</v>
      </c>
      <c r="JB89" s="6">
        <v>1148.0730000000001</v>
      </c>
      <c r="JC89" s="6">
        <v>1148.1189999999999</v>
      </c>
      <c r="JD89" s="6">
        <v>1141.0150000000001</v>
      </c>
      <c r="JE89" s="6">
        <v>1147.0260000000001</v>
      </c>
      <c r="JF89" s="6">
        <v>1142.2139999999999</v>
      </c>
      <c r="JG89" s="6">
        <v>1142.3050000000001</v>
      </c>
      <c r="JH89" s="6">
        <v>1141.3030000000001</v>
      </c>
      <c r="JI89" s="6">
        <v>1133.9110000000001</v>
      </c>
      <c r="JJ89" s="6">
        <v>1137.296</v>
      </c>
      <c r="JK89" s="6">
        <v>1127.748</v>
      </c>
      <c r="JL89" s="6">
        <v>1132.454</v>
      </c>
      <c r="JM89" s="6">
        <v>1134.0319999999999</v>
      </c>
      <c r="JN89" s="6">
        <v>1131.2850000000001</v>
      </c>
      <c r="JO89" s="6">
        <v>1136.461</v>
      </c>
      <c r="JP89" s="6">
        <v>1118.124</v>
      </c>
      <c r="JQ89" s="6">
        <v>1133.759</v>
      </c>
      <c r="JR89" s="6">
        <v>1115.8779999999999</v>
      </c>
      <c r="JS89" s="6">
        <v>1119.779</v>
      </c>
      <c r="JT89" s="6">
        <v>1113.0540000000001</v>
      </c>
      <c r="JU89" s="6">
        <v>1118.367</v>
      </c>
      <c r="JV89" s="6">
        <v>1119.931</v>
      </c>
      <c r="JW89" s="6">
        <v>1114.481</v>
      </c>
      <c r="JX89" s="6">
        <v>1117.942</v>
      </c>
      <c r="JY89" s="6">
        <v>1103.097</v>
      </c>
      <c r="JZ89" s="6">
        <v>1111.886</v>
      </c>
      <c r="KA89" s="6">
        <v>1110.6559999999999</v>
      </c>
      <c r="KB89" s="6">
        <v>1103.9770000000001</v>
      </c>
      <c r="KC89" s="6">
        <v>1114.33</v>
      </c>
      <c r="KD89" s="6">
        <v>1108.1669999999999</v>
      </c>
      <c r="KE89" s="6">
        <v>1106.3599999999999</v>
      </c>
      <c r="KF89" s="6">
        <v>1092.866</v>
      </c>
      <c r="KG89" s="6">
        <v>1097.951</v>
      </c>
      <c r="KH89" s="6">
        <v>1101.4269999999999</v>
      </c>
      <c r="KI89" s="6">
        <v>1097.116</v>
      </c>
      <c r="KJ89" s="6">
        <v>1109.0319999999999</v>
      </c>
      <c r="KK89" s="6">
        <v>1090.847</v>
      </c>
      <c r="KL89" s="6">
        <v>1093.8679999999999</v>
      </c>
      <c r="KM89" s="6">
        <v>1093.124</v>
      </c>
      <c r="KN89" s="6">
        <v>1098.0119999999999</v>
      </c>
      <c r="KO89" s="6">
        <v>1086.6120000000001</v>
      </c>
      <c r="KP89" s="6">
        <v>1088.616</v>
      </c>
      <c r="KQ89" s="6">
        <v>1090.498</v>
      </c>
      <c r="KR89" s="6">
        <v>1077.9749999999999</v>
      </c>
      <c r="KS89" s="6">
        <v>1092.7139999999999</v>
      </c>
      <c r="KT89" s="6">
        <v>1082.088</v>
      </c>
      <c r="KU89" s="6">
        <v>1078.4449999999999</v>
      </c>
      <c r="KV89" s="6">
        <v>1080.8889999999999</v>
      </c>
      <c r="KW89" s="6">
        <v>1079.28</v>
      </c>
      <c r="KX89" s="6">
        <v>1075.6369999999999</v>
      </c>
      <c r="KY89" s="6">
        <v>1068.2750000000001</v>
      </c>
      <c r="KZ89" s="6">
        <v>1072.7380000000001</v>
      </c>
      <c r="LA89" s="6">
        <v>1071.569</v>
      </c>
      <c r="LB89" s="6">
        <v>1070.355</v>
      </c>
      <c r="LC89" s="6">
        <v>1068.548</v>
      </c>
      <c r="LD89" s="6">
        <v>1063.144</v>
      </c>
      <c r="LE89" s="6">
        <v>1075.364</v>
      </c>
      <c r="LF89" s="6">
        <v>1051.077</v>
      </c>
      <c r="LG89" s="6">
        <v>1063.4480000000001</v>
      </c>
      <c r="LH89" s="6">
        <v>1067.395</v>
      </c>
      <c r="LI89" s="6">
        <v>1057.8620000000001</v>
      </c>
      <c r="LJ89" s="6">
        <v>1062.5830000000001</v>
      </c>
      <c r="LK89" s="6">
        <v>1067.501</v>
      </c>
      <c r="LL89" s="6">
        <v>1055.6759999999999</v>
      </c>
      <c r="LM89" s="6">
        <v>1057.133</v>
      </c>
      <c r="LN89" s="6">
        <v>1057.9829999999999</v>
      </c>
      <c r="LO89" s="6">
        <v>1056.192</v>
      </c>
      <c r="LP89" s="6">
        <v>1065.057</v>
      </c>
      <c r="LQ89" s="6">
        <v>1042.0909999999999</v>
      </c>
      <c r="LR89" s="6">
        <v>1052.306</v>
      </c>
      <c r="LS89" s="6">
        <v>1046.204</v>
      </c>
      <c r="LT89" s="6">
        <v>1051.2439999999999</v>
      </c>
      <c r="LU89" s="6">
        <v>1047.2670000000001</v>
      </c>
      <c r="LV89" s="6">
        <v>1044.2760000000001</v>
      </c>
      <c r="LW89" s="6">
        <v>1047.7829999999999</v>
      </c>
      <c r="LX89" s="6">
        <v>1033.0889999999999</v>
      </c>
      <c r="LY89" s="6">
        <v>1045.885</v>
      </c>
      <c r="LZ89" s="6">
        <v>1035.154</v>
      </c>
      <c r="MA89" s="6">
        <v>1032.846</v>
      </c>
      <c r="MB89" s="6">
        <v>1037.643</v>
      </c>
      <c r="MC89" s="6">
        <v>1026.0309999999999</v>
      </c>
      <c r="MD89" s="6">
        <v>1043.836</v>
      </c>
      <c r="ME89" s="6">
        <v>1030.509</v>
      </c>
      <c r="MF89" s="6">
        <v>1035.867</v>
      </c>
      <c r="MG89" s="6">
        <v>1027.7760000000001</v>
      </c>
      <c r="MH89" s="6">
        <v>1032.2090000000001</v>
      </c>
      <c r="MI89" s="6">
        <v>1039.95</v>
      </c>
      <c r="MJ89" s="6">
        <v>1026.4559999999999</v>
      </c>
      <c r="MK89" s="6">
        <v>1024.422</v>
      </c>
      <c r="ML89" s="6">
        <v>1017.576</v>
      </c>
      <c r="MM89" s="6">
        <v>1024.923</v>
      </c>
      <c r="MN89" s="6">
        <v>1015.663</v>
      </c>
      <c r="MO89" s="6">
        <v>1029.173</v>
      </c>
      <c r="MP89" s="6">
        <v>1023.359</v>
      </c>
      <c r="MQ89" s="6">
        <v>1018.35</v>
      </c>
      <c r="MR89" s="6">
        <v>1019.1849999999999</v>
      </c>
      <c r="MS89" s="6">
        <v>1009.424</v>
      </c>
      <c r="MT89" s="6">
        <v>1022.175</v>
      </c>
      <c r="MU89" s="6">
        <v>1008.65</v>
      </c>
      <c r="MV89" s="6">
        <v>1017.029</v>
      </c>
      <c r="MW89" s="6">
        <v>1016.771</v>
      </c>
      <c r="MX89" s="6">
        <v>1007.998</v>
      </c>
      <c r="MY89" s="6">
        <v>1023.89</v>
      </c>
      <c r="MZ89" s="6">
        <v>1007.527</v>
      </c>
    </row>
    <row r="90" spans="2:364">
      <c r="B90" s="5" t="s">
        <v>48</v>
      </c>
      <c r="D90" s="6" t="s">
        <v>400</v>
      </c>
      <c r="E90" s="6">
        <v>1292.7739999999999</v>
      </c>
      <c r="F90" s="6">
        <v>1295.761</v>
      </c>
      <c r="G90" s="6">
        <v>1298.404</v>
      </c>
      <c r="H90" s="6">
        <v>1301.884</v>
      </c>
      <c r="I90" s="6">
        <v>1303.952</v>
      </c>
      <c r="J90" s="6">
        <v>1302.4090000000001</v>
      </c>
      <c r="K90" s="6">
        <v>1300.1600000000001</v>
      </c>
      <c r="L90" s="6">
        <v>1304.297</v>
      </c>
      <c r="M90" s="6">
        <v>1302.77</v>
      </c>
      <c r="N90" s="6">
        <v>1317.2470000000001</v>
      </c>
      <c r="O90" s="6">
        <v>1316.377</v>
      </c>
      <c r="P90" s="6">
        <v>1269.2529999999999</v>
      </c>
      <c r="Q90" s="6">
        <v>1254.021</v>
      </c>
      <c r="R90" s="6">
        <v>1244.0409999999999</v>
      </c>
      <c r="S90" s="6">
        <v>1288.8510000000001</v>
      </c>
      <c r="T90" s="6">
        <v>1284.633</v>
      </c>
      <c r="U90" s="6">
        <v>1285.8150000000001</v>
      </c>
      <c r="V90" s="6">
        <v>1282.056</v>
      </c>
      <c r="W90" s="6">
        <v>1297.9939999999999</v>
      </c>
      <c r="X90" s="6">
        <v>1303.903</v>
      </c>
      <c r="Y90" s="6">
        <v>1314.44</v>
      </c>
      <c r="Z90" s="6">
        <v>1327.8009999999999</v>
      </c>
      <c r="AA90" s="6">
        <v>1351.454</v>
      </c>
      <c r="AB90" s="6">
        <v>1360.5309999999999</v>
      </c>
      <c r="AC90" s="6">
        <v>1391.126</v>
      </c>
      <c r="AD90" s="6">
        <v>1406.1610000000001</v>
      </c>
      <c r="AE90" s="6">
        <v>1424.857</v>
      </c>
      <c r="AF90" s="6">
        <v>1444.0119999999999</v>
      </c>
      <c r="AG90" s="6">
        <v>1481.0250000000001</v>
      </c>
      <c r="AH90" s="6">
        <v>1497.915</v>
      </c>
      <c r="AI90" s="6">
        <v>1521.6659999999999</v>
      </c>
      <c r="AJ90" s="6">
        <v>1532.0060000000001</v>
      </c>
      <c r="AK90" s="6">
        <v>1552.704</v>
      </c>
      <c r="AL90" s="6">
        <v>1583.809</v>
      </c>
      <c r="AM90" s="6">
        <v>1604.769</v>
      </c>
      <c r="AN90" s="6">
        <v>1620.2639999999999</v>
      </c>
      <c r="AO90" s="6">
        <v>1631.3430000000001</v>
      </c>
      <c r="AP90" s="6">
        <v>1650.777</v>
      </c>
      <c r="AQ90" s="6">
        <v>1657.2940000000001</v>
      </c>
      <c r="AR90" s="6">
        <v>1682.44</v>
      </c>
      <c r="AS90" s="6">
        <v>1698.854</v>
      </c>
      <c r="AT90" s="6">
        <v>1711.18</v>
      </c>
      <c r="AU90" s="6">
        <v>1725.8050000000001</v>
      </c>
      <c r="AV90" s="6">
        <v>1747.7339999999999</v>
      </c>
      <c r="AW90" s="6">
        <v>1768.645</v>
      </c>
      <c r="AX90" s="6">
        <v>1779.2650000000001</v>
      </c>
      <c r="AY90" s="6">
        <v>1808.2360000000001</v>
      </c>
      <c r="AZ90" s="6">
        <v>1809.713</v>
      </c>
      <c r="BA90" s="6">
        <v>1837.37</v>
      </c>
      <c r="BB90" s="6">
        <v>1842.606</v>
      </c>
      <c r="BC90" s="6">
        <v>1865.356</v>
      </c>
      <c r="BD90" s="6">
        <v>1868.9179999999999</v>
      </c>
      <c r="BE90" s="6">
        <v>1876.173</v>
      </c>
      <c r="BF90" s="6">
        <v>1898.922</v>
      </c>
      <c r="BG90" s="6">
        <v>1907.6220000000001</v>
      </c>
      <c r="BH90" s="6">
        <v>1931.6679999999999</v>
      </c>
      <c r="BI90" s="6">
        <v>1939.875</v>
      </c>
      <c r="BJ90" s="6">
        <v>1951.874</v>
      </c>
      <c r="BK90" s="6">
        <v>1965.825</v>
      </c>
      <c r="BL90" s="6">
        <v>1963.8230000000001</v>
      </c>
      <c r="BM90" s="6">
        <v>1988.4110000000001</v>
      </c>
      <c r="BN90" s="6">
        <v>2000.0319999999999</v>
      </c>
      <c r="BO90" s="6">
        <v>2003.741</v>
      </c>
      <c r="BP90" s="6">
        <v>2016.692</v>
      </c>
      <c r="BQ90" s="6">
        <v>2025.4079999999999</v>
      </c>
      <c r="BR90" s="6">
        <v>2029.807</v>
      </c>
      <c r="BS90" s="6">
        <v>2058.203</v>
      </c>
      <c r="BT90" s="6">
        <v>2052.5239999999999</v>
      </c>
      <c r="BU90" s="6">
        <v>2059.2040000000002</v>
      </c>
      <c r="BV90" s="6">
        <v>2072.335</v>
      </c>
      <c r="BW90" s="6">
        <v>2063.866</v>
      </c>
      <c r="BX90" s="6">
        <v>2069.348</v>
      </c>
      <c r="BY90" s="6">
        <v>2071.2849999999999</v>
      </c>
      <c r="BZ90" s="6">
        <v>2073.4679999999998</v>
      </c>
      <c r="CA90" s="6">
        <v>2065.0639999999999</v>
      </c>
      <c r="CB90" s="6">
        <v>2082.4949999999999</v>
      </c>
      <c r="CC90" s="6">
        <v>2087.239</v>
      </c>
      <c r="CD90" s="6">
        <v>2085.2359999999999</v>
      </c>
      <c r="CE90" s="6">
        <v>2105.77</v>
      </c>
      <c r="CF90" s="6">
        <v>2098.2530000000002</v>
      </c>
      <c r="CG90" s="6">
        <v>2098.614</v>
      </c>
      <c r="CH90" s="6">
        <v>2081.3960000000002</v>
      </c>
      <c r="CI90" s="6">
        <v>2081.1170000000002</v>
      </c>
      <c r="CJ90" s="6">
        <v>2085.4169999999999</v>
      </c>
      <c r="CK90" s="6">
        <v>2080.8539999999998</v>
      </c>
      <c r="CL90" s="6">
        <v>2078.7199999999998</v>
      </c>
      <c r="CM90" s="6">
        <v>2080.444</v>
      </c>
      <c r="CN90" s="6">
        <v>2070.4639999999999</v>
      </c>
      <c r="CO90" s="6">
        <v>2082.61</v>
      </c>
      <c r="CP90" s="6">
        <v>2080.6239999999998</v>
      </c>
      <c r="CQ90" s="6">
        <v>2075.2240000000002</v>
      </c>
      <c r="CR90" s="6">
        <v>2073.0569999999998</v>
      </c>
      <c r="CS90" s="6">
        <v>2074.4850000000001</v>
      </c>
      <c r="CT90" s="6">
        <v>2054.904</v>
      </c>
      <c r="CU90" s="6">
        <v>2069.1840000000002</v>
      </c>
      <c r="CV90" s="6">
        <v>2043.0029999999999</v>
      </c>
      <c r="CW90" s="6">
        <v>2049.5030000000002</v>
      </c>
      <c r="CX90" s="6">
        <v>2035.5840000000001</v>
      </c>
      <c r="CY90" s="6">
        <v>2028.4939999999999</v>
      </c>
      <c r="CZ90" s="6">
        <v>2023.011</v>
      </c>
      <c r="DA90" s="6">
        <v>2021.239</v>
      </c>
      <c r="DB90" s="6">
        <v>2013.902</v>
      </c>
      <c r="DC90" s="6">
        <v>2018.0709999999999</v>
      </c>
      <c r="DD90" s="6">
        <v>2014.279</v>
      </c>
      <c r="DE90" s="6">
        <v>2019.6959999999999</v>
      </c>
      <c r="DF90" s="6">
        <v>2007.5329999999999</v>
      </c>
      <c r="DG90" s="6">
        <v>1990.3309999999999</v>
      </c>
      <c r="DH90" s="6">
        <v>1999.8679999999999</v>
      </c>
      <c r="DI90" s="6">
        <v>1987.328</v>
      </c>
      <c r="DJ90" s="6">
        <v>1974.8689999999999</v>
      </c>
      <c r="DK90" s="6">
        <v>1982.2719999999999</v>
      </c>
      <c r="DL90" s="6">
        <v>1957.98</v>
      </c>
      <c r="DM90" s="6">
        <v>1962.74</v>
      </c>
      <c r="DN90" s="6">
        <v>1961.115</v>
      </c>
      <c r="DO90" s="6">
        <v>1956.0429999999999</v>
      </c>
      <c r="DP90" s="6">
        <v>1939.777</v>
      </c>
      <c r="DQ90" s="6">
        <v>1938.135</v>
      </c>
      <c r="DR90" s="6">
        <v>1926.9570000000001</v>
      </c>
      <c r="DS90" s="6">
        <v>1928.7139999999999</v>
      </c>
      <c r="DT90" s="6">
        <v>1912.2339999999999</v>
      </c>
      <c r="DU90" s="6">
        <v>1908.328</v>
      </c>
      <c r="DV90" s="6">
        <v>1904.93</v>
      </c>
      <c r="DW90" s="6">
        <v>1906.9159999999999</v>
      </c>
      <c r="DX90" s="6">
        <v>1901.9590000000001</v>
      </c>
      <c r="DY90" s="6">
        <v>1889.173</v>
      </c>
      <c r="DZ90" s="6">
        <v>1893.752</v>
      </c>
      <c r="EA90" s="6">
        <v>1883.4110000000001</v>
      </c>
      <c r="EB90" s="6">
        <v>1876.731</v>
      </c>
      <c r="EC90" s="6">
        <v>1859.2339999999999</v>
      </c>
      <c r="ED90" s="6">
        <v>1852.2249999999999</v>
      </c>
      <c r="EF90" s="6">
        <v>1436.1849999999999</v>
      </c>
      <c r="EG90" s="6">
        <v>1437.211</v>
      </c>
      <c r="EH90" s="6">
        <v>1424.799</v>
      </c>
      <c r="EI90" s="6">
        <v>1436.789</v>
      </c>
      <c r="EJ90" s="6">
        <v>1425.0409999999999</v>
      </c>
      <c r="EK90" s="6">
        <v>1430.99</v>
      </c>
      <c r="EL90" s="6">
        <v>1418.865</v>
      </c>
      <c r="EM90" s="6">
        <v>1419.8309999999999</v>
      </c>
      <c r="EN90" s="6">
        <v>1418.05</v>
      </c>
      <c r="EO90" s="6">
        <v>1396.14</v>
      </c>
      <c r="EP90" s="6">
        <v>1419.318</v>
      </c>
      <c r="EQ90" s="6">
        <v>1394.9469999999999</v>
      </c>
      <c r="ER90" s="6">
        <v>1395.9580000000001</v>
      </c>
      <c r="ES90" s="6">
        <v>1390.7940000000001</v>
      </c>
      <c r="ET90" s="6">
        <v>1399.0540000000001</v>
      </c>
      <c r="EU90" s="6">
        <v>1386.8230000000001</v>
      </c>
      <c r="EV90" s="6">
        <v>1386.597</v>
      </c>
      <c r="EW90" s="6">
        <v>1390.0540000000001</v>
      </c>
      <c r="EX90" s="6">
        <v>1376.1020000000001</v>
      </c>
      <c r="EY90" s="6">
        <v>1402.5419999999999</v>
      </c>
      <c r="EZ90" s="6">
        <v>1373.0820000000001</v>
      </c>
      <c r="FA90" s="6">
        <v>1371.1949999999999</v>
      </c>
      <c r="FB90" s="6">
        <v>1372.252</v>
      </c>
      <c r="FC90" s="6">
        <v>1359.4169999999999</v>
      </c>
      <c r="FD90" s="6">
        <v>1374.441</v>
      </c>
      <c r="FE90" s="6">
        <v>1359.3710000000001</v>
      </c>
      <c r="FF90" s="6">
        <v>1367.7370000000001</v>
      </c>
      <c r="FG90" s="6">
        <v>1360.4280000000001</v>
      </c>
      <c r="FH90" s="6">
        <v>1359.3109999999999</v>
      </c>
      <c r="FI90" s="6">
        <v>1361.123</v>
      </c>
      <c r="FJ90" s="6">
        <v>1351.0060000000001</v>
      </c>
      <c r="FK90" s="6">
        <v>1358.163</v>
      </c>
      <c r="FL90" s="6">
        <v>1346.2190000000001</v>
      </c>
      <c r="FM90" s="6">
        <v>1344.105</v>
      </c>
      <c r="FN90" s="6">
        <v>1335.74</v>
      </c>
      <c r="FO90" s="6">
        <v>1342.626</v>
      </c>
      <c r="FP90" s="6">
        <v>1341.5989999999999</v>
      </c>
      <c r="FQ90" s="6">
        <v>1325.0039999999999</v>
      </c>
      <c r="FR90" s="6">
        <v>1340.451</v>
      </c>
      <c r="FS90" s="6">
        <v>1317.635</v>
      </c>
      <c r="FT90" s="6">
        <v>1322.528</v>
      </c>
      <c r="FU90" s="6">
        <v>1321.184</v>
      </c>
      <c r="FV90" s="6">
        <v>1326.816</v>
      </c>
      <c r="FW90" s="6">
        <v>1323.373</v>
      </c>
      <c r="FX90" s="6">
        <v>1309.2550000000001</v>
      </c>
      <c r="FY90" s="6">
        <v>1316.155</v>
      </c>
      <c r="FZ90" s="6">
        <v>1297.145</v>
      </c>
      <c r="GA90" s="6">
        <v>1305.585</v>
      </c>
      <c r="GB90" s="6">
        <v>1309.0129999999999</v>
      </c>
      <c r="GC90" s="6">
        <v>1302.309</v>
      </c>
      <c r="GD90" s="6">
        <v>1301.5840000000001</v>
      </c>
      <c r="GE90" s="6">
        <v>1290.636</v>
      </c>
      <c r="GF90" s="6">
        <v>1303.184</v>
      </c>
      <c r="GG90" s="6">
        <v>1280.6859999999999</v>
      </c>
      <c r="GH90" s="6">
        <v>1298.4880000000001</v>
      </c>
      <c r="GI90" s="6">
        <v>1282.0899999999999</v>
      </c>
      <c r="GJ90" s="6">
        <v>1276.9259999999999</v>
      </c>
      <c r="GK90" s="6">
        <v>1285.4870000000001</v>
      </c>
      <c r="GL90" s="6">
        <v>1273.2260000000001</v>
      </c>
      <c r="GM90" s="6">
        <v>1280.1420000000001</v>
      </c>
      <c r="GN90" s="6">
        <v>1272.6980000000001</v>
      </c>
      <c r="GO90" s="6">
        <v>1280.4590000000001</v>
      </c>
      <c r="GP90" s="6">
        <v>1268.56</v>
      </c>
      <c r="GQ90" s="6">
        <v>1269.5119999999999</v>
      </c>
      <c r="GR90" s="6">
        <v>1273.4829999999999</v>
      </c>
      <c r="GS90" s="6">
        <v>1257.4469999999999</v>
      </c>
      <c r="GT90" s="6">
        <v>1265.45</v>
      </c>
      <c r="GU90" s="6">
        <v>1265.797</v>
      </c>
      <c r="GV90" s="6">
        <v>1256.511</v>
      </c>
      <c r="GW90" s="6">
        <v>1259.123</v>
      </c>
      <c r="GX90" s="6">
        <v>1247.0129999999999</v>
      </c>
      <c r="GY90" s="6">
        <v>1254.9100000000001</v>
      </c>
      <c r="GZ90" s="6">
        <v>1239.7349999999999</v>
      </c>
      <c r="HA90" s="6">
        <v>1253.8230000000001</v>
      </c>
      <c r="HB90" s="6">
        <v>1237.681</v>
      </c>
      <c r="HC90" s="6">
        <v>1236.654</v>
      </c>
      <c r="HD90" s="6">
        <v>1239.9459999999999</v>
      </c>
      <c r="HE90" s="6">
        <v>1232.713</v>
      </c>
      <c r="HF90" s="6">
        <v>1238.6780000000001</v>
      </c>
      <c r="HG90" s="6">
        <v>1226.7339999999999</v>
      </c>
      <c r="HH90" s="6">
        <v>1232.789</v>
      </c>
      <c r="HI90" s="6">
        <v>1235.778</v>
      </c>
      <c r="HJ90" s="6">
        <v>1222.5360000000001</v>
      </c>
      <c r="HK90" s="6">
        <v>1228.712</v>
      </c>
      <c r="HL90" s="6">
        <v>1221.1469999999999</v>
      </c>
      <c r="HM90" s="6">
        <v>1226.885</v>
      </c>
      <c r="HN90" s="6">
        <v>1211.5730000000001</v>
      </c>
      <c r="HO90" s="6">
        <v>1221.8409999999999</v>
      </c>
      <c r="HP90" s="6">
        <v>1214.654</v>
      </c>
      <c r="HQ90" s="6">
        <v>1204.386</v>
      </c>
      <c r="HR90" s="6">
        <v>1212.8720000000001</v>
      </c>
      <c r="HS90" s="6">
        <v>1202.2260000000001</v>
      </c>
      <c r="HT90" s="6">
        <v>1217.915</v>
      </c>
      <c r="HU90" s="6">
        <v>1201.9549999999999</v>
      </c>
      <c r="HV90" s="6">
        <v>1204.5820000000001</v>
      </c>
      <c r="HW90" s="6">
        <v>1198.5719999999999</v>
      </c>
      <c r="HX90" s="6">
        <v>1200.037</v>
      </c>
      <c r="HY90" s="6">
        <v>1203.9780000000001</v>
      </c>
      <c r="HZ90" s="6">
        <v>1200.173</v>
      </c>
      <c r="IA90" s="6">
        <v>1195.7940000000001</v>
      </c>
      <c r="IB90" s="6">
        <v>1196.0809999999999</v>
      </c>
      <c r="IC90" s="6">
        <v>1198.98</v>
      </c>
      <c r="ID90" s="6">
        <v>1182.9739999999999</v>
      </c>
      <c r="IE90" s="6">
        <v>1184.0160000000001</v>
      </c>
      <c r="IF90" s="6">
        <v>1183.095</v>
      </c>
      <c r="IG90" s="6">
        <v>1179.576</v>
      </c>
      <c r="IH90" s="6">
        <v>1180.316</v>
      </c>
      <c r="II90" s="6">
        <v>1169.9880000000001</v>
      </c>
      <c r="IJ90" s="6">
        <v>1189.9949999999999</v>
      </c>
      <c r="IK90" s="6">
        <v>1166.6510000000001</v>
      </c>
      <c r="IL90" s="6">
        <v>1172.223</v>
      </c>
      <c r="IM90" s="6">
        <v>1168.4179999999999</v>
      </c>
      <c r="IN90" s="6">
        <v>1166.2729999999999</v>
      </c>
      <c r="IO90" s="6">
        <v>1171.8</v>
      </c>
      <c r="IP90" s="6">
        <v>1154.4649999999999</v>
      </c>
      <c r="IQ90" s="6">
        <v>1170.8030000000001</v>
      </c>
      <c r="IR90" s="6">
        <v>1167.1189999999999</v>
      </c>
      <c r="IS90" s="6">
        <v>1159.8109999999999</v>
      </c>
      <c r="IT90" s="6">
        <v>1164.114</v>
      </c>
      <c r="IU90" s="6">
        <v>1159.403</v>
      </c>
      <c r="IV90" s="6">
        <v>1165.579</v>
      </c>
      <c r="IW90" s="6">
        <v>1153.0309999999999</v>
      </c>
      <c r="IX90" s="6">
        <v>1158.9949999999999</v>
      </c>
      <c r="IY90" s="6">
        <v>1150.1320000000001</v>
      </c>
      <c r="IZ90" s="6">
        <v>1149.165</v>
      </c>
      <c r="JA90" s="6">
        <v>1144.665</v>
      </c>
      <c r="JB90" s="6">
        <v>1142.9739999999999</v>
      </c>
      <c r="JC90" s="6">
        <v>1154.133</v>
      </c>
      <c r="JD90" s="6">
        <v>1130.864</v>
      </c>
      <c r="JE90" s="6">
        <v>1148.259</v>
      </c>
      <c r="JF90" s="6">
        <v>1142.702</v>
      </c>
      <c r="JG90" s="6">
        <v>1140.347</v>
      </c>
      <c r="JH90" s="6">
        <v>1135.8320000000001</v>
      </c>
      <c r="JI90" s="6">
        <v>1133.9749999999999</v>
      </c>
      <c r="JJ90" s="6">
        <v>1128.886</v>
      </c>
      <c r="JK90" s="6">
        <v>1130.154</v>
      </c>
      <c r="JL90" s="6">
        <v>1135.1980000000001</v>
      </c>
      <c r="JM90" s="6">
        <v>1125.4280000000001</v>
      </c>
      <c r="JN90" s="6">
        <v>1118.0139999999999</v>
      </c>
      <c r="JO90" s="6">
        <v>1124.9449999999999</v>
      </c>
      <c r="JP90" s="6">
        <v>1117.0329999999999</v>
      </c>
      <c r="JQ90" s="6">
        <v>1142.1890000000001</v>
      </c>
      <c r="JR90" s="6">
        <v>1112.0340000000001</v>
      </c>
      <c r="JS90" s="6">
        <v>1120.7919999999999</v>
      </c>
      <c r="JT90" s="6">
        <v>1111.5060000000001</v>
      </c>
      <c r="JU90" s="6">
        <v>1108.894</v>
      </c>
      <c r="JV90" s="6">
        <v>1108.5309999999999</v>
      </c>
      <c r="JW90" s="6">
        <v>1100.4079999999999</v>
      </c>
      <c r="JX90" s="6">
        <v>1112.925</v>
      </c>
      <c r="JY90" s="6">
        <v>1104.6659999999999</v>
      </c>
      <c r="JZ90" s="6">
        <v>1109.7539999999999</v>
      </c>
      <c r="KA90" s="6">
        <v>1101.48</v>
      </c>
      <c r="KB90" s="6">
        <v>1103.1410000000001</v>
      </c>
      <c r="KC90" s="6">
        <v>1105.2090000000001</v>
      </c>
      <c r="KD90" s="6">
        <v>1098.52</v>
      </c>
      <c r="KE90" s="6">
        <v>1100.664</v>
      </c>
      <c r="KF90" s="6">
        <v>1094.7149999999999</v>
      </c>
      <c r="KG90" s="6">
        <v>1100.2260000000001</v>
      </c>
      <c r="KH90" s="6">
        <v>1102.4760000000001</v>
      </c>
      <c r="KI90" s="6">
        <v>1093.8989999999999</v>
      </c>
      <c r="KJ90" s="6">
        <v>1097.191</v>
      </c>
      <c r="KK90" s="6">
        <v>1092.0719999999999</v>
      </c>
      <c r="KL90" s="6">
        <v>1097.69</v>
      </c>
      <c r="KM90" s="6">
        <v>1087.527</v>
      </c>
      <c r="KN90" s="6">
        <v>1088.479</v>
      </c>
      <c r="KO90" s="6">
        <v>1090.9849999999999</v>
      </c>
      <c r="KP90" s="6">
        <v>1080.7629999999999</v>
      </c>
      <c r="KQ90" s="6">
        <v>1083.7070000000001</v>
      </c>
      <c r="KR90" s="6">
        <v>1079.5999999999999</v>
      </c>
      <c r="KS90" s="6">
        <v>1082.9970000000001</v>
      </c>
      <c r="KT90" s="6">
        <v>1076.384</v>
      </c>
      <c r="KU90" s="6">
        <v>1073.4090000000001</v>
      </c>
      <c r="KV90" s="6">
        <v>1076.2929999999999</v>
      </c>
      <c r="KW90" s="6">
        <v>1074.4359999999999</v>
      </c>
      <c r="KX90" s="6">
        <v>1072.548</v>
      </c>
      <c r="KY90" s="6">
        <v>1072.125</v>
      </c>
      <c r="KZ90" s="6">
        <v>1071.989</v>
      </c>
      <c r="LA90" s="6">
        <v>1075.432</v>
      </c>
      <c r="LB90" s="6">
        <v>1067.2180000000001</v>
      </c>
      <c r="LC90" s="6">
        <v>1068.4860000000001</v>
      </c>
      <c r="LD90" s="6">
        <v>1065.4960000000001</v>
      </c>
      <c r="LE90" s="6">
        <v>1067.58</v>
      </c>
      <c r="LF90" s="6">
        <v>1061.163</v>
      </c>
      <c r="LG90" s="6">
        <v>1069.453</v>
      </c>
      <c r="LH90" s="6">
        <v>1053.5219999999999</v>
      </c>
      <c r="LI90" s="6">
        <v>1058.43</v>
      </c>
      <c r="LJ90" s="6">
        <v>1059.864</v>
      </c>
      <c r="LK90" s="6">
        <v>1062.4010000000001</v>
      </c>
      <c r="LL90" s="6">
        <v>1045.8209999999999</v>
      </c>
      <c r="LM90" s="6">
        <v>1059.7280000000001</v>
      </c>
      <c r="LN90" s="6">
        <v>1052.6769999999999</v>
      </c>
      <c r="LO90" s="6">
        <v>1054.2919999999999</v>
      </c>
      <c r="LP90" s="6">
        <v>1058.203</v>
      </c>
      <c r="LQ90" s="6">
        <v>1045.278</v>
      </c>
      <c r="LR90" s="6">
        <v>1047.6479999999999</v>
      </c>
      <c r="LS90" s="6">
        <v>1050.97</v>
      </c>
      <c r="LT90" s="6">
        <v>1041.412</v>
      </c>
      <c r="LU90" s="6">
        <v>1043.798</v>
      </c>
      <c r="LV90" s="6">
        <v>1045.172</v>
      </c>
      <c r="LW90" s="6">
        <v>1048.675</v>
      </c>
      <c r="LX90" s="6">
        <v>1034.7080000000001</v>
      </c>
      <c r="LY90" s="6">
        <v>1045.761</v>
      </c>
      <c r="LZ90" s="6">
        <v>1038.3009999999999</v>
      </c>
      <c r="MA90" s="6">
        <v>1035.115</v>
      </c>
      <c r="MB90" s="6">
        <v>1027.913</v>
      </c>
      <c r="MC90" s="6">
        <v>1028.32</v>
      </c>
      <c r="MD90" s="6">
        <v>1034.7380000000001</v>
      </c>
      <c r="ME90" s="6">
        <v>1020.755</v>
      </c>
      <c r="MF90" s="6">
        <v>1034.2249999999999</v>
      </c>
      <c r="MG90" s="6">
        <v>1024.53</v>
      </c>
      <c r="MH90" s="6">
        <v>1025.3610000000001</v>
      </c>
      <c r="MI90" s="6">
        <v>1029.498</v>
      </c>
      <c r="MJ90" s="6">
        <v>1027.203</v>
      </c>
      <c r="MK90" s="6">
        <v>1022.854</v>
      </c>
      <c r="ML90" s="6">
        <v>1013.689</v>
      </c>
      <c r="MM90" s="6">
        <v>1030.9179999999999</v>
      </c>
      <c r="MN90" s="6">
        <v>1015.742</v>
      </c>
      <c r="MO90" s="6">
        <v>1019.8339999999999</v>
      </c>
      <c r="MP90" s="6">
        <v>1006.6369999999999</v>
      </c>
      <c r="MQ90" s="6">
        <v>1012.8579999999999</v>
      </c>
      <c r="MR90" s="6">
        <v>1026.3879999999999</v>
      </c>
      <c r="MS90" s="6">
        <v>1004.432</v>
      </c>
      <c r="MT90" s="6">
        <v>1018.732</v>
      </c>
      <c r="MU90" s="6">
        <v>1004.749</v>
      </c>
      <c r="MV90" s="6">
        <v>1013.115</v>
      </c>
      <c r="MW90" s="6">
        <v>1013.251</v>
      </c>
      <c r="MX90" s="6">
        <v>1007.83</v>
      </c>
      <c r="MY90" s="6">
        <v>1016.014</v>
      </c>
      <c r="MZ90" s="6">
        <v>1002.937</v>
      </c>
    </row>
    <row r="91" spans="2:364">
      <c r="B91" s="5" t="s">
        <v>49</v>
      </c>
      <c r="D91" s="6" t="s">
        <v>524</v>
      </c>
      <c r="E91" s="6">
        <v>1</v>
      </c>
      <c r="F91" s="6">
        <v>0.995</v>
      </c>
      <c r="G91" s="6">
        <v>1.0069999999999999</v>
      </c>
      <c r="H91" s="6">
        <v>1.0129999999999999</v>
      </c>
      <c r="I91" s="6">
        <v>1.0029999999999999</v>
      </c>
      <c r="J91" s="6">
        <v>1.0029999999999999</v>
      </c>
      <c r="K91" s="6">
        <v>1.0029999999999999</v>
      </c>
      <c r="L91" s="6">
        <v>1</v>
      </c>
      <c r="M91" s="6">
        <v>1.004</v>
      </c>
      <c r="N91" s="6">
        <v>1.008</v>
      </c>
      <c r="O91" s="6">
        <v>1.0089999999999999</v>
      </c>
      <c r="P91" s="6">
        <v>0.97399999999999998</v>
      </c>
      <c r="Q91" s="6">
        <v>0.96199999999999997</v>
      </c>
      <c r="R91" s="6">
        <v>0.95899999999999996</v>
      </c>
      <c r="S91" s="6">
        <v>0.98799999999999999</v>
      </c>
      <c r="T91" s="6">
        <v>0.98799999999999999</v>
      </c>
      <c r="U91" s="6">
        <v>0.99099999999999999</v>
      </c>
      <c r="V91" s="6">
        <v>0.98799999999999999</v>
      </c>
      <c r="W91" s="6">
        <v>0.99099999999999999</v>
      </c>
      <c r="X91" s="6">
        <v>1</v>
      </c>
      <c r="Y91" s="6">
        <v>1.012</v>
      </c>
      <c r="Z91" s="6">
        <v>1.0269999999999999</v>
      </c>
      <c r="AA91" s="6">
        <v>1.0429999999999999</v>
      </c>
      <c r="AB91" s="6">
        <v>1.0549999999999999</v>
      </c>
      <c r="AC91" s="6">
        <v>1.0720000000000001</v>
      </c>
      <c r="AD91" s="6">
        <v>1.087</v>
      </c>
      <c r="AE91" s="6">
        <v>1.101</v>
      </c>
      <c r="AF91" s="6">
        <v>1.1180000000000001</v>
      </c>
      <c r="AG91" s="6">
        <v>1.1479999999999999</v>
      </c>
      <c r="AH91" s="6">
        <v>1.1559999999999999</v>
      </c>
      <c r="AI91" s="6">
        <v>1.171</v>
      </c>
      <c r="AJ91" s="6">
        <v>1.17</v>
      </c>
      <c r="AK91" s="6">
        <v>1.1910000000000001</v>
      </c>
      <c r="AL91" s="6">
        <v>1.208</v>
      </c>
      <c r="AM91" s="6">
        <v>1.22</v>
      </c>
      <c r="AN91" s="6">
        <v>1.23</v>
      </c>
      <c r="AO91" s="6">
        <v>1.25</v>
      </c>
      <c r="AP91" s="6">
        <v>1.264</v>
      </c>
      <c r="AQ91" s="6">
        <v>1.272</v>
      </c>
      <c r="AR91" s="6">
        <v>1.2929999999999999</v>
      </c>
      <c r="AS91" s="6">
        <v>1.2969999999999999</v>
      </c>
      <c r="AT91" s="6">
        <v>1.3069999999999999</v>
      </c>
      <c r="AU91" s="6">
        <v>1.3220000000000001</v>
      </c>
      <c r="AV91" s="6">
        <v>1.331</v>
      </c>
      <c r="AW91" s="6">
        <v>1.3420000000000001</v>
      </c>
      <c r="AX91" s="6">
        <v>1.361</v>
      </c>
      <c r="AY91" s="6">
        <v>1.3680000000000001</v>
      </c>
      <c r="AZ91" s="6">
        <v>1.383</v>
      </c>
      <c r="BA91" s="6">
        <v>1.3979999999999999</v>
      </c>
      <c r="BB91" s="6">
        <v>1.41</v>
      </c>
      <c r="BC91" s="6">
        <v>1.4159999999999999</v>
      </c>
      <c r="BD91" s="6">
        <v>1.43</v>
      </c>
      <c r="BE91" s="6">
        <v>1.4419999999999999</v>
      </c>
      <c r="BF91" s="6">
        <v>1.458</v>
      </c>
      <c r="BG91" s="6">
        <v>1.46</v>
      </c>
      <c r="BH91" s="6">
        <v>1.482</v>
      </c>
      <c r="BI91" s="6">
        <v>1.4890000000000001</v>
      </c>
      <c r="BJ91" s="6">
        <v>1.504</v>
      </c>
      <c r="BK91" s="6">
        <v>1.5169999999999999</v>
      </c>
      <c r="BL91" s="6">
        <v>1.53</v>
      </c>
      <c r="BM91" s="6">
        <v>1.526</v>
      </c>
      <c r="BN91" s="6">
        <v>1.5329999999999999</v>
      </c>
      <c r="BO91" s="6">
        <v>1.542</v>
      </c>
      <c r="BP91" s="6">
        <v>1.544</v>
      </c>
      <c r="BQ91" s="6">
        <v>1.5549999999999999</v>
      </c>
      <c r="BR91" s="6">
        <v>1.56</v>
      </c>
      <c r="BS91" s="6">
        <v>1.5760000000000001</v>
      </c>
      <c r="BT91" s="6">
        <v>1.577</v>
      </c>
      <c r="BU91" s="6">
        <v>1.5840000000000001</v>
      </c>
      <c r="BV91" s="6">
        <v>1.595</v>
      </c>
      <c r="BW91" s="6">
        <v>1.597</v>
      </c>
      <c r="BX91" s="6">
        <v>1.6040000000000001</v>
      </c>
      <c r="BY91" s="6">
        <v>1.601</v>
      </c>
      <c r="BZ91" s="6">
        <v>1.5960000000000001</v>
      </c>
      <c r="CA91" s="6">
        <v>1.605</v>
      </c>
      <c r="CB91" s="6">
        <v>1.607</v>
      </c>
      <c r="CC91" s="6">
        <v>1.611</v>
      </c>
      <c r="CD91" s="6">
        <v>1.6120000000000001</v>
      </c>
      <c r="CE91" s="6">
        <v>1.6220000000000001</v>
      </c>
      <c r="CF91" s="6">
        <v>1.621</v>
      </c>
      <c r="CG91" s="6">
        <v>1.6160000000000001</v>
      </c>
      <c r="CH91" s="6">
        <v>1.6259999999999999</v>
      </c>
      <c r="CI91" s="6">
        <v>1.609</v>
      </c>
      <c r="CJ91" s="6">
        <v>1.617</v>
      </c>
      <c r="CK91" s="6">
        <v>1.6120000000000001</v>
      </c>
      <c r="CL91" s="6">
        <v>1.6060000000000001</v>
      </c>
      <c r="CM91" s="6">
        <v>1.6060000000000001</v>
      </c>
      <c r="CN91" s="6">
        <v>1.6040000000000001</v>
      </c>
      <c r="CO91" s="6">
        <v>1.613</v>
      </c>
      <c r="CP91" s="6">
        <v>1.6080000000000001</v>
      </c>
      <c r="CQ91" s="6">
        <v>1.6060000000000001</v>
      </c>
      <c r="CR91" s="6">
        <v>1.601</v>
      </c>
      <c r="CS91" s="6">
        <v>1.6060000000000001</v>
      </c>
      <c r="CT91" s="6">
        <v>1.609</v>
      </c>
      <c r="CU91" s="6">
        <v>1.5980000000000001</v>
      </c>
      <c r="CV91" s="6">
        <v>1.59</v>
      </c>
      <c r="CW91" s="6">
        <v>1.587</v>
      </c>
      <c r="CX91" s="6">
        <v>1.575</v>
      </c>
      <c r="CY91" s="6">
        <v>1.571</v>
      </c>
      <c r="CZ91" s="6">
        <v>1.5660000000000001</v>
      </c>
      <c r="DA91" s="6">
        <v>1.5640000000000001</v>
      </c>
      <c r="DB91" s="6">
        <v>1.5680000000000001</v>
      </c>
      <c r="DC91" s="6">
        <v>1.57</v>
      </c>
      <c r="DD91" s="6">
        <v>1.569</v>
      </c>
      <c r="DE91" s="6">
        <v>1.5660000000000001</v>
      </c>
      <c r="DF91" s="6">
        <v>1.5589999999999999</v>
      </c>
      <c r="DG91" s="6">
        <v>1.5509999999999999</v>
      </c>
      <c r="DH91" s="6">
        <v>1.5469999999999999</v>
      </c>
      <c r="DI91" s="6">
        <v>1.536</v>
      </c>
      <c r="DJ91" s="6">
        <v>1.532</v>
      </c>
      <c r="DK91" s="6">
        <v>1.524</v>
      </c>
      <c r="DL91" s="6">
        <v>1.5249999999999999</v>
      </c>
      <c r="DM91" s="6">
        <v>1.524</v>
      </c>
      <c r="DN91" s="6">
        <v>1.522</v>
      </c>
      <c r="DO91" s="6">
        <v>1.516</v>
      </c>
      <c r="DP91" s="6">
        <v>1.5089999999999999</v>
      </c>
      <c r="DQ91" s="6">
        <v>1.5</v>
      </c>
      <c r="DR91" s="6">
        <v>1.5</v>
      </c>
      <c r="DS91" s="6">
        <v>1.49</v>
      </c>
      <c r="DT91" s="6">
        <v>1.486</v>
      </c>
      <c r="DU91" s="6">
        <v>1.4770000000000001</v>
      </c>
      <c r="DV91" s="6">
        <v>1.474</v>
      </c>
      <c r="DW91" s="6">
        <v>1.4770000000000001</v>
      </c>
      <c r="DX91" s="6">
        <v>1.4730000000000001</v>
      </c>
      <c r="DY91" s="6">
        <v>1.468</v>
      </c>
      <c r="DZ91" s="6">
        <v>1.464</v>
      </c>
      <c r="EA91" s="6">
        <v>1.452</v>
      </c>
      <c r="EB91" s="6">
        <v>1.444</v>
      </c>
      <c r="EC91" s="6">
        <v>1.4370000000000001</v>
      </c>
      <c r="ED91" s="6">
        <v>1.429</v>
      </c>
      <c r="EF91" s="6">
        <v>1410.3109999999999</v>
      </c>
      <c r="EG91" s="6">
        <v>1401.2170000000001</v>
      </c>
      <c r="EH91" s="6">
        <v>1402.115</v>
      </c>
      <c r="EI91" s="6">
        <v>1389.769</v>
      </c>
      <c r="EJ91" s="6">
        <v>1391.2260000000001</v>
      </c>
      <c r="EK91" s="6">
        <v>1386.7080000000001</v>
      </c>
      <c r="EL91" s="6">
        <v>1380.66</v>
      </c>
      <c r="EM91" s="6">
        <v>1388.71</v>
      </c>
      <c r="EN91" s="6">
        <v>1377.7170000000001</v>
      </c>
      <c r="EO91" s="6">
        <v>1378.335</v>
      </c>
      <c r="EP91" s="6">
        <v>1371.4929999999999</v>
      </c>
      <c r="EQ91" s="6">
        <v>1371.7429999999999</v>
      </c>
      <c r="ER91" s="6">
        <v>1373.627</v>
      </c>
      <c r="ES91" s="6">
        <v>1367.6379999999999</v>
      </c>
      <c r="ET91" s="6">
        <v>1369.5360000000001</v>
      </c>
      <c r="EU91" s="6">
        <v>1363.135</v>
      </c>
      <c r="EV91" s="6">
        <v>1356.41</v>
      </c>
      <c r="EW91" s="6">
        <v>1354.5119999999999</v>
      </c>
      <c r="EX91" s="6">
        <v>1355.9680000000001</v>
      </c>
      <c r="EY91" s="6">
        <v>1351.3630000000001</v>
      </c>
      <c r="EZ91" s="6">
        <v>1342.1220000000001</v>
      </c>
      <c r="FA91" s="6">
        <v>1342.6510000000001</v>
      </c>
      <c r="FB91" s="6">
        <v>1340.3119999999999</v>
      </c>
      <c r="FC91" s="6">
        <v>1337.3389999999999</v>
      </c>
      <c r="FD91" s="6">
        <v>1331.777</v>
      </c>
      <c r="FE91" s="6">
        <v>1331.953</v>
      </c>
      <c r="FF91" s="6">
        <v>1332.3510000000001</v>
      </c>
      <c r="FG91" s="6">
        <v>1317.7829999999999</v>
      </c>
      <c r="FH91" s="6">
        <v>1323.404</v>
      </c>
      <c r="FI91" s="6">
        <v>1318.3130000000001</v>
      </c>
      <c r="FJ91" s="6">
        <v>1312.5740000000001</v>
      </c>
      <c r="FK91" s="6">
        <v>1318.46</v>
      </c>
      <c r="FL91" s="6">
        <v>1314.59</v>
      </c>
      <c r="FM91" s="6">
        <v>1315.8989999999999</v>
      </c>
      <c r="FN91" s="6">
        <v>1307.173</v>
      </c>
      <c r="FO91" s="6">
        <v>1301.184</v>
      </c>
      <c r="FP91" s="6">
        <v>1304.4949999999999</v>
      </c>
      <c r="FQ91" s="6">
        <v>1299.124</v>
      </c>
      <c r="FR91" s="6">
        <v>1298.5060000000001</v>
      </c>
      <c r="FS91" s="6">
        <v>1290.0450000000001</v>
      </c>
      <c r="FT91" s="6">
        <v>1298.7860000000001</v>
      </c>
      <c r="FU91" s="6">
        <v>1294.7239999999999</v>
      </c>
      <c r="FV91" s="6">
        <v>1290.413</v>
      </c>
      <c r="FW91" s="6">
        <v>1281.481</v>
      </c>
      <c r="FX91" s="6">
        <v>1282.393</v>
      </c>
      <c r="FY91" s="6">
        <v>1289.1769999999999</v>
      </c>
      <c r="FZ91" s="6">
        <v>1276.537</v>
      </c>
      <c r="GA91" s="6">
        <v>1281.1569999999999</v>
      </c>
      <c r="GB91" s="6">
        <v>1277.434</v>
      </c>
      <c r="GC91" s="6">
        <v>1276.9490000000001</v>
      </c>
      <c r="GD91" s="6">
        <v>1267.192</v>
      </c>
      <c r="GE91" s="6">
        <v>1264.441</v>
      </c>
      <c r="GF91" s="6">
        <v>1271.636</v>
      </c>
      <c r="GG91" s="6">
        <v>1257.098</v>
      </c>
      <c r="GH91" s="6">
        <v>1266.162</v>
      </c>
      <c r="GI91" s="6">
        <v>1253.287</v>
      </c>
      <c r="GJ91" s="6">
        <v>1248.8430000000001</v>
      </c>
      <c r="GK91" s="6">
        <v>1256.5530000000001</v>
      </c>
      <c r="GL91" s="6">
        <v>1251.6089999999999</v>
      </c>
      <c r="GM91" s="6">
        <v>1245.723</v>
      </c>
      <c r="GN91" s="6">
        <v>1241.6030000000001</v>
      </c>
      <c r="GO91" s="6">
        <v>1244.9580000000001</v>
      </c>
      <c r="GP91" s="6">
        <v>1239.5719999999999</v>
      </c>
      <c r="GQ91" s="6">
        <v>1243.31</v>
      </c>
      <c r="GR91" s="6">
        <v>1246.886</v>
      </c>
      <c r="GS91" s="6">
        <v>1236.144</v>
      </c>
      <c r="GT91" s="6">
        <v>1238.8219999999999</v>
      </c>
      <c r="GU91" s="6">
        <v>1224.0329999999999</v>
      </c>
      <c r="GV91" s="6">
        <v>1233.951</v>
      </c>
      <c r="GW91" s="6">
        <v>1226.9469999999999</v>
      </c>
      <c r="GX91" s="6">
        <v>1217.558</v>
      </c>
      <c r="GY91" s="6">
        <v>1222.326</v>
      </c>
      <c r="GZ91" s="6">
        <v>1220.1189999999999</v>
      </c>
      <c r="HA91" s="6">
        <v>1224.3130000000001</v>
      </c>
      <c r="HB91" s="6">
        <v>1213.0119999999999</v>
      </c>
      <c r="HC91" s="6">
        <v>1207.096</v>
      </c>
      <c r="HD91" s="6">
        <v>1213.056</v>
      </c>
      <c r="HE91" s="6">
        <v>1204.403</v>
      </c>
      <c r="HF91" s="6">
        <v>1215.44</v>
      </c>
      <c r="HG91" s="6">
        <v>1196.2360000000001</v>
      </c>
      <c r="HH91" s="6">
        <v>1206.6400000000001</v>
      </c>
      <c r="HI91" s="6">
        <v>1197.973</v>
      </c>
      <c r="HJ91" s="6">
        <v>1199.5909999999999</v>
      </c>
      <c r="HK91" s="6">
        <v>1192.3219999999999</v>
      </c>
      <c r="HL91" s="6">
        <v>1196.796</v>
      </c>
      <c r="HM91" s="6">
        <v>1195.192</v>
      </c>
      <c r="HN91" s="6">
        <v>1188.5260000000001</v>
      </c>
      <c r="HO91" s="6">
        <v>1189.5999999999999</v>
      </c>
      <c r="HP91" s="6">
        <v>1185.9949999999999</v>
      </c>
      <c r="HQ91" s="6">
        <v>1189.673</v>
      </c>
      <c r="HR91" s="6">
        <v>1191.5719999999999</v>
      </c>
      <c r="HS91" s="6">
        <v>1178.24</v>
      </c>
      <c r="HT91" s="6">
        <v>1176.386</v>
      </c>
      <c r="HU91" s="6">
        <v>1174.002</v>
      </c>
      <c r="HV91" s="6">
        <v>1169.4549999999999</v>
      </c>
      <c r="HW91" s="6">
        <v>1170.7349999999999</v>
      </c>
      <c r="HX91" s="6">
        <v>1176.3420000000001</v>
      </c>
      <c r="HY91" s="6">
        <v>1171.7059999999999</v>
      </c>
      <c r="HZ91" s="6">
        <v>1172.751</v>
      </c>
      <c r="IA91" s="6">
        <v>1166.3209999999999</v>
      </c>
      <c r="IB91" s="6">
        <v>1169.749</v>
      </c>
      <c r="IC91" s="6">
        <v>1164.9670000000001</v>
      </c>
      <c r="ID91" s="6">
        <v>1165.57</v>
      </c>
      <c r="IE91" s="6">
        <v>1165.3789999999999</v>
      </c>
      <c r="IF91" s="6">
        <v>1158.816</v>
      </c>
      <c r="IG91" s="6">
        <v>1152.856</v>
      </c>
      <c r="IH91" s="6">
        <v>1157.874</v>
      </c>
      <c r="II91" s="6">
        <v>1151.4000000000001</v>
      </c>
      <c r="IJ91" s="6">
        <v>1153.7539999999999</v>
      </c>
      <c r="IK91" s="6">
        <v>1141.2460000000001</v>
      </c>
      <c r="IL91" s="6">
        <v>1153.106</v>
      </c>
      <c r="IM91" s="6">
        <v>1143.954</v>
      </c>
      <c r="IN91" s="6">
        <v>1140.731</v>
      </c>
      <c r="IO91" s="6">
        <v>1137.7139999999999</v>
      </c>
      <c r="IP91" s="6">
        <v>1138.9949999999999</v>
      </c>
      <c r="IQ91" s="6">
        <v>1145.425</v>
      </c>
      <c r="IR91" s="6">
        <v>1134.183</v>
      </c>
      <c r="IS91" s="6">
        <v>1133.5060000000001</v>
      </c>
      <c r="IT91" s="6">
        <v>1136.125</v>
      </c>
      <c r="IU91" s="6">
        <v>1127.9880000000001</v>
      </c>
      <c r="IV91" s="6">
        <v>1128.576</v>
      </c>
      <c r="IW91" s="6">
        <v>1120.7629999999999</v>
      </c>
      <c r="IX91" s="6">
        <v>1125.4860000000001</v>
      </c>
      <c r="IY91" s="6">
        <v>1127.885</v>
      </c>
      <c r="IZ91" s="6">
        <v>1120.1010000000001</v>
      </c>
      <c r="JA91" s="6">
        <v>1122.087</v>
      </c>
      <c r="JB91" s="6">
        <v>1117.2750000000001</v>
      </c>
      <c r="JC91" s="6">
        <v>1113.0809999999999</v>
      </c>
      <c r="JD91" s="6">
        <v>1114.6559999999999</v>
      </c>
      <c r="JE91" s="6">
        <v>1114.6120000000001</v>
      </c>
      <c r="JF91" s="6">
        <v>1108.3869999999999</v>
      </c>
      <c r="JG91" s="6">
        <v>1111.0070000000001</v>
      </c>
      <c r="JH91" s="6">
        <v>1103.8399999999999</v>
      </c>
      <c r="JI91" s="6">
        <v>1108.181</v>
      </c>
      <c r="JJ91" s="6">
        <v>1103.325</v>
      </c>
      <c r="JK91" s="6">
        <v>1099.249</v>
      </c>
      <c r="JL91" s="6">
        <v>1104.8699999999999</v>
      </c>
      <c r="JM91" s="6">
        <v>1097.4690000000001</v>
      </c>
      <c r="JN91" s="6">
        <v>1098.028</v>
      </c>
      <c r="JO91" s="6">
        <v>1095.953</v>
      </c>
      <c r="JP91" s="6">
        <v>1095.5119999999999</v>
      </c>
      <c r="JQ91" s="6">
        <v>1105.6210000000001</v>
      </c>
      <c r="JR91" s="6">
        <v>1085.9469999999999</v>
      </c>
      <c r="JS91" s="6">
        <v>1098.308</v>
      </c>
      <c r="JT91" s="6">
        <v>1083.4010000000001</v>
      </c>
      <c r="JU91" s="6">
        <v>1088.5219999999999</v>
      </c>
      <c r="JV91" s="6">
        <v>1083.328</v>
      </c>
      <c r="JW91" s="6">
        <v>1086.4469999999999</v>
      </c>
      <c r="JX91" s="6">
        <v>1086.462</v>
      </c>
      <c r="JY91" s="6">
        <v>1081.3409999999999</v>
      </c>
      <c r="JZ91" s="6">
        <v>1082.298</v>
      </c>
      <c r="KA91" s="6">
        <v>1069.569</v>
      </c>
      <c r="KB91" s="6">
        <v>1080.2370000000001</v>
      </c>
      <c r="KC91" s="6">
        <v>1078.0450000000001</v>
      </c>
      <c r="KD91" s="6">
        <v>1077.971</v>
      </c>
      <c r="KE91" s="6">
        <v>1067.009</v>
      </c>
      <c r="KF91" s="6">
        <v>1075.278</v>
      </c>
      <c r="KG91" s="6">
        <v>1070.2460000000001</v>
      </c>
      <c r="KH91" s="6">
        <v>1069.172</v>
      </c>
      <c r="KI91" s="6">
        <v>1068.568</v>
      </c>
      <c r="KJ91" s="6">
        <v>1071.8499999999999</v>
      </c>
      <c r="KK91" s="6">
        <v>1069.231</v>
      </c>
      <c r="KL91" s="6">
        <v>1063.0350000000001</v>
      </c>
      <c r="KM91" s="6">
        <v>1069.6279999999999</v>
      </c>
      <c r="KN91" s="6">
        <v>1066.4939999999999</v>
      </c>
      <c r="KO91" s="6">
        <v>1052.6320000000001</v>
      </c>
      <c r="KP91" s="6">
        <v>1061.991</v>
      </c>
      <c r="KQ91" s="6">
        <v>1048.144</v>
      </c>
      <c r="KR91" s="6">
        <v>1056.546</v>
      </c>
      <c r="KS91" s="6">
        <v>1055.796</v>
      </c>
      <c r="KT91" s="6">
        <v>1050.778</v>
      </c>
      <c r="KU91" s="6">
        <v>1051.3810000000001</v>
      </c>
      <c r="KV91" s="6">
        <v>1045.981</v>
      </c>
      <c r="KW91" s="6">
        <v>1044.6559999999999</v>
      </c>
      <c r="KX91" s="6">
        <v>1048.585</v>
      </c>
      <c r="KY91" s="6">
        <v>1043.847</v>
      </c>
      <c r="KZ91" s="6">
        <v>1051.7929999999999</v>
      </c>
      <c r="LA91" s="6">
        <v>1038.1669999999999</v>
      </c>
      <c r="LB91" s="6">
        <v>1047.7909999999999</v>
      </c>
      <c r="LC91" s="6">
        <v>1039.83</v>
      </c>
      <c r="LD91" s="6">
        <v>1036.6510000000001</v>
      </c>
      <c r="LE91" s="6">
        <v>1031.7070000000001</v>
      </c>
      <c r="LF91" s="6">
        <v>1037.0340000000001</v>
      </c>
      <c r="LG91" s="6">
        <v>1031.8399999999999</v>
      </c>
      <c r="LH91" s="6">
        <v>1036.107</v>
      </c>
      <c r="LI91" s="6">
        <v>1031.5889999999999</v>
      </c>
      <c r="LJ91" s="6">
        <v>1036.8130000000001</v>
      </c>
      <c r="LK91" s="6">
        <v>1033.3989999999999</v>
      </c>
      <c r="LL91" s="6">
        <v>1023.5839999999999</v>
      </c>
      <c r="LM91" s="6">
        <v>1031.442</v>
      </c>
      <c r="LN91" s="6">
        <v>1025.0260000000001</v>
      </c>
      <c r="LO91" s="6">
        <v>1020.053</v>
      </c>
      <c r="LP91" s="6">
        <v>1026.778</v>
      </c>
      <c r="LQ91" s="6">
        <v>1014.343</v>
      </c>
      <c r="LR91" s="6">
        <v>1023.629</v>
      </c>
      <c r="LS91" s="6">
        <v>1020.244</v>
      </c>
      <c r="LT91" s="6">
        <v>1020.097</v>
      </c>
      <c r="LU91" s="6">
        <v>1014.064</v>
      </c>
      <c r="LV91" s="6">
        <v>1020.494</v>
      </c>
      <c r="LW91" s="6">
        <v>1019.4349999999999</v>
      </c>
      <c r="LX91" s="6">
        <v>1011.047</v>
      </c>
      <c r="LY91" s="6">
        <v>1018.67</v>
      </c>
      <c r="LZ91" s="6">
        <v>1012.254</v>
      </c>
      <c r="MA91" s="6">
        <v>1008.501</v>
      </c>
      <c r="MB91" s="6">
        <v>1005.823</v>
      </c>
      <c r="MC91" s="6">
        <v>1009.37</v>
      </c>
      <c r="MD91" s="6">
        <v>1007.206</v>
      </c>
      <c r="ME91" s="6">
        <v>1005.102</v>
      </c>
      <c r="MF91" s="6">
        <v>1015.991</v>
      </c>
      <c r="MG91" s="6">
        <v>1000.599</v>
      </c>
      <c r="MH91" s="6">
        <v>996.62599999999998</v>
      </c>
      <c r="MI91" s="6">
        <v>999.01</v>
      </c>
      <c r="MJ91" s="6">
        <v>996.37599999999998</v>
      </c>
      <c r="MK91" s="6">
        <v>995.71400000000006</v>
      </c>
      <c r="ML91" s="6">
        <v>992.35900000000004</v>
      </c>
      <c r="MM91" s="6">
        <v>995.93499999999995</v>
      </c>
      <c r="MN91" s="6">
        <v>991.24099999999999</v>
      </c>
      <c r="MO91" s="6">
        <v>991.82899999999995</v>
      </c>
      <c r="MP91" s="6">
        <v>994.625</v>
      </c>
      <c r="MQ91" s="6">
        <v>991.29899999999998</v>
      </c>
      <c r="MR91" s="6">
        <v>990.96100000000001</v>
      </c>
      <c r="MS91" s="6">
        <v>981.08699999999999</v>
      </c>
      <c r="MT91" s="6">
        <v>986.59100000000001</v>
      </c>
      <c r="MU91" s="6">
        <v>973.08199999999999</v>
      </c>
      <c r="MV91" s="6">
        <v>995.61099999999999</v>
      </c>
      <c r="MW91" s="6">
        <v>987.78300000000002</v>
      </c>
      <c r="MX91" s="6">
        <v>980.322</v>
      </c>
      <c r="MY91" s="6">
        <v>982.64700000000005</v>
      </c>
      <c r="MZ91" s="6">
        <v>984.44200000000001</v>
      </c>
    </row>
    <row r="92" spans="2:364">
      <c r="B92" s="5" t="s">
        <v>49</v>
      </c>
      <c r="D92" s="6" t="s">
        <v>400</v>
      </c>
      <c r="E92" s="6">
        <v>1268.1110000000001</v>
      </c>
      <c r="F92" s="6">
        <v>1262.297</v>
      </c>
      <c r="G92" s="6">
        <v>1277.268</v>
      </c>
      <c r="H92" s="6">
        <v>1283.9880000000001</v>
      </c>
      <c r="I92" s="6">
        <v>1272.278</v>
      </c>
      <c r="J92" s="6">
        <v>1272.1790000000001</v>
      </c>
      <c r="K92" s="6">
        <v>1272.047</v>
      </c>
      <c r="L92" s="6">
        <v>1268.0619999999999</v>
      </c>
      <c r="M92" s="6">
        <v>1273.6610000000001</v>
      </c>
      <c r="N92" s="6">
        <v>1278.701</v>
      </c>
      <c r="O92" s="6">
        <v>1279.1130000000001</v>
      </c>
      <c r="P92" s="6">
        <v>1234.8409999999999</v>
      </c>
      <c r="Q92" s="6">
        <v>1220.4949999999999</v>
      </c>
      <c r="R92" s="6">
        <v>1215.6030000000001</v>
      </c>
      <c r="S92" s="6">
        <v>1253.3530000000001</v>
      </c>
      <c r="T92" s="6">
        <v>1252.711</v>
      </c>
      <c r="U92" s="6">
        <v>1257.1089999999999</v>
      </c>
      <c r="V92" s="6">
        <v>1253.106</v>
      </c>
      <c r="W92" s="6">
        <v>1256.5319999999999</v>
      </c>
      <c r="X92" s="6">
        <v>1268.0450000000001</v>
      </c>
      <c r="Y92" s="6">
        <v>1283.6420000000001</v>
      </c>
      <c r="Z92" s="6">
        <v>1302.847</v>
      </c>
      <c r="AA92" s="6">
        <v>1322.6279999999999</v>
      </c>
      <c r="AB92" s="6">
        <v>1337.83</v>
      </c>
      <c r="AC92" s="6">
        <v>1359.62</v>
      </c>
      <c r="AD92" s="6">
        <v>1378.001</v>
      </c>
      <c r="AE92" s="6">
        <v>1396.5630000000001</v>
      </c>
      <c r="AF92" s="6">
        <v>1418.354</v>
      </c>
      <c r="AG92" s="6">
        <v>1456.2190000000001</v>
      </c>
      <c r="AH92" s="6">
        <v>1465.492</v>
      </c>
      <c r="AI92" s="6">
        <v>1484.68</v>
      </c>
      <c r="AJ92" s="6">
        <v>1484.136</v>
      </c>
      <c r="AK92" s="6">
        <v>1510.0440000000001</v>
      </c>
      <c r="AL92" s="6">
        <v>1532.0809999999999</v>
      </c>
      <c r="AM92" s="6">
        <v>1546.8389999999999</v>
      </c>
      <c r="AN92" s="6">
        <v>1559.192</v>
      </c>
      <c r="AO92" s="6">
        <v>1585.05</v>
      </c>
      <c r="AP92" s="6">
        <v>1603.4970000000001</v>
      </c>
      <c r="AQ92" s="6">
        <v>1612.836</v>
      </c>
      <c r="AR92" s="6">
        <v>1640.1110000000001</v>
      </c>
      <c r="AS92" s="6">
        <v>1644.212</v>
      </c>
      <c r="AT92" s="6">
        <v>1657.8989999999999</v>
      </c>
      <c r="AU92" s="6">
        <v>1675.9670000000001</v>
      </c>
      <c r="AV92" s="6">
        <v>1687.413</v>
      </c>
      <c r="AW92" s="6">
        <v>1701.1990000000001</v>
      </c>
      <c r="AX92" s="6">
        <v>1725.7560000000001</v>
      </c>
      <c r="AY92" s="6">
        <v>1735.2270000000001</v>
      </c>
      <c r="AZ92" s="6">
        <v>1754.2339999999999</v>
      </c>
      <c r="BA92" s="6">
        <v>1773.4380000000001</v>
      </c>
      <c r="BB92" s="6">
        <v>1787.471</v>
      </c>
      <c r="BC92" s="6">
        <v>1795.558</v>
      </c>
      <c r="BD92" s="6">
        <v>1813</v>
      </c>
      <c r="BE92" s="6">
        <v>1828.6959999999999</v>
      </c>
      <c r="BF92" s="6">
        <v>1848.3779999999999</v>
      </c>
      <c r="BG92" s="6">
        <v>1851.6890000000001</v>
      </c>
      <c r="BH92" s="6">
        <v>1879.26</v>
      </c>
      <c r="BI92" s="6">
        <v>1888.451</v>
      </c>
      <c r="BJ92" s="6">
        <v>1907.49</v>
      </c>
      <c r="BK92" s="6">
        <v>1923.22</v>
      </c>
      <c r="BL92" s="6">
        <v>1939.7560000000001</v>
      </c>
      <c r="BM92" s="6">
        <v>1935.77</v>
      </c>
      <c r="BN92" s="6">
        <v>1944.088</v>
      </c>
      <c r="BO92" s="6">
        <v>1955.1559999999999</v>
      </c>
      <c r="BP92" s="6">
        <v>1957.873</v>
      </c>
      <c r="BQ92" s="6">
        <v>1971.8240000000001</v>
      </c>
      <c r="BR92" s="6">
        <v>1977.7860000000001</v>
      </c>
      <c r="BS92" s="6">
        <v>1998.0450000000001</v>
      </c>
      <c r="BT92" s="6">
        <v>2000.202</v>
      </c>
      <c r="BU92" s="6">
        <v>2008.7670000000001</v>
      </c>
      <c r="BV92" s="6">
        <v>2022.124</v>
      </c>
      <c r="BW92" s="6">
        <v>2025.501</v>
      </c>
      <c r="BX92" s="6">
        <v>2033.4559999999999</v>
      </c>
      <c r="BY92" s="6">
        <v>2030.1949999999999</v>
      </c>
      <c r="BZ92" s="6">
        <v>2023.854</v>
      </c>
      <c r="CA92" s="6">
        <v>2035.3989999999999</v>
      </c>
      <c r="CB92" s="6">
        <v>2037.886</v>
      </c>
      <c r="CC92" s="6">
        <v>2043.1569999999999</v>
      </c>
      <c r="CD92" s="6">
        <v>2043.569</v>
      </c>
      <c r="CE92" s="6">
        <v>2056.5639999999999</v>
      </c>
      <c r="CF92" s="6">
        <v>2055.4270000000001</v>
      </c>
      <c r="CG92" s="6">
        <v>2048.7570000000001</v>
      </c>
      <c r="CH92" s="6">
        <v>2062.4110000000001</v>
      </c>
      <c r="CI92" s="6">
        <v>2040.472</v>
      </c>
      <c r="CJ92" s="6">
        <v>2051.0459999999998</v>
      </c>
      <c r="CK92" s="6">
        <v>2044.0630000000001</v>
      </c>
      <c r="CL92" s="6">
        <v>2037.211</v>
      </c>
      <c r="CM92" s="6">
        <v>2036.14</v>
      </c>
      <c r="CN92" s="6">
        <v>2034.3779999999999</v>
      </c>
      <c r="CO92" s="6">
        <v>2045.3140000000001</v>
      </c>
      <c r="CP92" s="6">
        <v>2039.155</v>
      </c>
      <c r="CQ92" s="6">
        <v>2036.7329999999999</v>
      </c>
      <c r="CR92" s="6">
        <v>2029.8489999999999</v>
      </c>
      <c r="CS92" s="6">
        <v>2036.8979999999999</v>
      </c>
      <c r="CT92" s="6">
        <v>2040.126</v>
      </c>
      <c r="CU92" s="6">
        <v>2025.9949999999999</v>
      </c>
      <c r="CV92" s="6">
        <v>2015.865</v>
      </c>
      <c r="CW92" s="6">
        <v>2012.5550000000001</v>
      </c>
      <c r="CX92" s="6">
        <v>1996.7760000000001</v>
      </c>
      <c r="CY92" s="6">
        <v>1992.1320000000001</v>
      </c>
      <c r="CZ92" s="6">
        <v>1985.4280000000001</v>
      </c>
      <c r="DA92" s="6">
        <v>1983.7809999999999</v>
      </c>
      <c r="DB92" s="6">
        <v>1987.915</v>
      </c>
      <c r="DC92" s="6">
        <v>1990.896</v>
      </c>
      <c r="DD92" s="6">
        <v>1989.875</v>
      </c>
      <c r="DE92" s="6">
        <v>1986.4159999999999</v>
      </c>
      <c r="DF92" s="6">
        <v>1976.386</v>
      </c>
      <c r="DG92" s="6">
        <v>1966.405</v>
      </c>
      <c r="DH92" s="6">
        <v>1961.134</v>
      </c>
      <c r="DI92" s="6">
        <v>1948.452</v>
      </c>
      <c r="DJ92" s="6">
        <v>1943.1489999999999</v>
      </c>
      <c r="DK92" s="6">
        <v>1932.5909999999999</v>
      </c>
      <c r="DL92" s="6">
        <v>1933.9580000000001</v>
      </c>
      <c r="DM92" s="6">
        <v>1932.674</v>
      </c>
      <c r="DN92" s="6">
        <v>1930.2529999999999</v>
      </c>
      <c r="DO92" s="6">
        <v>1922.2809999999999</v>
      </c>
      <c r="DP92" s="6">
        <v>1913.7819999999999</v>
      </c>
      <c r="DQ92" s="6">
        <v>1901.973</v>
      </c>
      <c r="DR92" s="6">
        <v>1902.2360000000001</v>
      </c>
      <c r="DS92" s="6">
        <v>1890.098</v>
      </c>
      <c r="DT92" s="6">
        <v>1883.8879999999999</v>
      </c>
      <c r="DU92" s="6">
        <v>1872.7539999999999</v>
      </c>
      <c r="DV92" s="6">
        <v>1869.2629999999999</v>
      </c>
      <c r="DW92" s="6">
        <v>1872.9190000000001</v>
      </c>
      <c r="DX92" s="6">
        <v>1867.5830000000001</v>
      </c>
      <c r="DY92" s="6">
        <v>1862.0820000000001</v>
      </c>
      <c r="DZ92" s="6">
        <v>1856.037</v>
      </c>
      <c r="EA92" s="6">
        <v>1840.8510000000001</v>
      </c>
      <c r="EB92" s="6">
        <v>1830.6559999999999</v>
      </c>
      <c r="EC92" s="6">
        <v>1822.19</v>
      </c>
      <c r="ED92" s="6">
        <v>1812.473</v>
      </c>
      <c r="EF92" s="6">
        <v>1412.5150000000001</v>
      </c>
      <c r="EG92" s="6">
        <v>1408.5229999999999</v>
      </c>
      <c r="EH92" s="6">
        <v>1409.2739999999999</v>
      </c>
      <c r="EI92" s="6">
        <v>1402.91</v>
      </c>
      <c r="EJ92" s="6">
        <v>1402.394</v>
      </c>
      <c r="EK92" s="6">
        <v>1405.046</v>
      </c>
      <c r="EL92" s="6">
        <v>1400.9059999999999</v>
      </c>
      <c r="EM92" s="6">
        <v>1395.809</v>
      </c>
      <c r="EN92" s="6">
        <v>1392.672</v>
      </c>
      <c r="EO92" s="6">
        <v>1394.115</v>
      </c>
      <c r="EP92" s="6">
        <v>1382.463</v>
      </c>
      <c r="EQ92" s="6">
        <v>1379.693</v>
      </c>
      <c r="ER92" s="6">
        <v>1384.6869999999999</v>
      </c>
      <c r="ES92" s="6">
        <v>1371.002</v>
      </c>
      <c r="ET92" s="6">
        <v>1373.845</v>
      </c>
      <c r="EU92" s="6">
        <v>1366.9359999999999</v>
      </c>
      <c r="EV92" s="6">
        <v>1365.0650000000001</v>
      </c>
      <c r="EW92" s="6">
        <v>1363.326</v>
      </c>
      <c r="EX92" s="6">
        <v>1356.3440000000001</v>
      </c>
      <c r="EY92" s="6">
        <v>1365.7719999999999</v>
      </c>
      <c r="EZ92" s="6">
        <v>1355.0329999999999</v>
      </c>
      <c r="FA92" s="6">
        <v>1353.3969999999999</v>
      </c>
      <c r="FB92" s="6">
        <v>1348.462</v>
      </c>
      <c r="FC92" s="6">
        <v>1341.5530000000001</v>
      </c>
      <c r="FD92" s="6">
        <v>1349.2429999999999</v>
      </c>
      <c r="FE92" s="6">
        <v>1341.3910000000001</v>
      </c>
      <c r="FF92" s="6">
        <v>1344.721</v>
      </c>
      <c r="FG92" s="6">
        <v>1335.646</v>
      </c>
      <c r="FH92" s="6">
        <v>1332.39</v>
      </c>
      <c r="FI92" s="6">
        <v>1328.722</v>
      </c>
      <c r="FJ92" s="6">
        <v>1328.1769999999999</v>
      </c>
      <c r="FK92" s="6">
        <v>1328.973</v>
      </c>
      <c r="FL92" s="6">
        <v>1319.8679999999999</v>
      </c>
      <c r="FM92" s="6">
        <v>1327.278</v>
      </c>
      <c r="FN92" s="6">
        <v>1313.74</v>
      </c>
      <c r="FO92" s="6">
        <v>1316.068</v>
      </c>
      <c r="FP92" s="6">
        <v>1310.3810000000001</v>
      </c>
      <c r="FQ92" s="6">
        <v>1315.8030000000001</v>
      </c>
      <c r="FR92" s="6">
        <v>1315.876</v>
      </c>
      <c r="FS92" s="6">
        <v>1297.653</v>
      </c>
      <c r="FT92" s="6">
        <v>1301.9549999999999</v>
      </c>
      <c r="FU92" s="6">
        <v>1296.6959999999999</v>
      </c>
      <c r="FV92" s="6">
        <v>1296.5630000000001</v>
      </c>
      <c r="FW92" s="6">
        <v>1293.941</v>
      </c>
      <c r="FX92" s="6">
        <v>1291.82</v>
      </c>
      <c r="FY92" s="6">
        <v>1296.5930000000001</v>
      </c>
      <c r="FZ92" s="6">
        <v>1280.462</v>
      </c>
      <c r="GA92" s="6">
        <v>1287.43</v>
      </c>
      <c r="GB92" s="6">
        <v>1278.694</v>
      </c>
      <c r="GC92" s="6">
        <v>1277.28</v>
      </c>
      <c r="GD92" s="6">
        <v>1279.386</v>
      </c>
      <c r="GE92" s="6">
        <v>1270.356</v>
      </c>
      <c r="GF92" s="6">
        <v>1274.1420000000001</v>
      </c>
      <c r="GG92" s="6">
        <v>1266.4960000000001</v>
      </c>
      <c r="GH92" s="6">
        <v>1277.412</v>
      </c>
      <c r="GI92" s="6">
        <v>1265.421</v>
      </c>
      <c r="GJ92" s="6">
        <v>1258.4680000000001</v>
      </c>
      <c r="GK92" s="6">
        <v>1264.7280000000001</v>
      </c>
      <c r="GL92" s="6">
        <v>1258.703</v>
      </c>
      <c r="GM92" s="6">
        <v>1270.518</v>
      </c>
      <c r="GN92" s="6">
        <v>1249.8499999999999</v>
      </c>
      <c r="GO92" s="6">
        <v>1255.6099999999999</v>
      </c>
      <c r="GP92" s="6">
        <v>1238.079</v>
      </c>
      <c r="GQ92" s="6">
        <v>1249.143</v>
      </c>
      <c r="GR92" s="6">
        <v>1252.604</v>
      </c>
      <c r="GS92" s="6">
        <v>1246.682</v>
      </c>
      <c r="GT92" s="6">
        <v>1249.201</v>
      </c>
      <c r="GU92" s="6">
        <v>1235.604</v>
      </c>
      <c r="GV92" s="6">
        <v>1239.9939999999999</v>
      </c>
      <c r="GW92" s="6">
        <v>1234.3820000000001</v>
      </c>
      <c r="GX92" s="6">
        <v>1228.8130000000001</v>
      </c>
      <c r="GY92" s="6">
        <v>1239.7729999999999</v>
      </c>
      <c r="GZ92" s="6">
        <v>1222.125</v>
      </c>
      <c r="HA92" s="6">
        <v>1232.1420000000001</v>
      </c>
      <c r="HB92" s="6">
        <v>1215.3630000000001</v>
      </c>
      <c r="HC92" s="6">
        <v>1222.67</v>
      </c>
      <c r="HD92" s="6">
        <v>1226.3820000000001</v>
      </c>
      <c r="HE92" s="6">
        <v>1210.2660000000001</v>
      </c>
      <c r="HF92" s="6">
        <v>1221.55</v>
      </c>
      <c r="HG92" s="6">
        <v>1207.4670000000001</v>
      </c>
      <c r="HH92" s="6">
        <v>1215.82</v>
      </c>
      <c r="HI92" s="6">
        <v>1216.0409999999999</v>
      </c>
      <c r="HJ92" s="6">
        <v>1205.287</v>
      </c>
      <c r="HK92" s="6">
        <v>1208.675</v>
      </c>
      <c r="HL92" s="6">
        <v>1205.5519999999999</v>
      </c>
      <c r="HM92" s="6">
        <v>1202.4290000000001</v>
      </c>
      <c r="HN92" s="6">
        <v>1196.566</v>
      </c>
      <c r="HO92" s="6">
        <v>1198.9670000000001</v>
      </c>
      <c r="HP92" s="6">
        <v>1191.8520000000001</v>
      </c>
      <c r="HQ92" s="6">
        <v>1182.807</v>
      </c>
      <c r="HR92" s="6">
        <v>1187.5350000000001</v>
      </c>
      <c r="HS92" s="6">
        <v>1177.886</v>
      </c>
      <c r="HT92" s="6">
        <v>1189.3030000000001</v>
      </c>
      <c r="HU92" s="6">
        <v>1178.019</v>
      </c>
      <c r="HV92" s="6">
        <v>1183.3810000000001</v>
      </c>
      <c r="HW92" s="6">
        <v>1191.837</v>
      </c>
      <c r="HX92" s="6">
        <v>1181.864</v>
      </c>
      <c r="HY92" s="6">
        <v>1182.527</v>
      </c>
      <c r="HZ92" s="6">
        <v>1171.876</v>
      </c>
      <c r="IA92" s="6">
        <v>1172.421</v>
      </c>
      <c r="IB92" s="6">
        <v>1180.125</v>
      </c>
      <c r="IC92" s="6">
        <v>1171.434</v>
      </c>
      <c r="ID92" s="6">
        <v>1164.3040000000001</v>
      </c>
      <c r="IE92" s="6">
        <v>1161.1959999999999</v>
      </c>
      <c r="IF92" s="6">
        <v>1168.1189999999999</v>
      </c>
      <c r="IG92" s="6">
        <v>1165.998</v>
      </c>
      <c r="IH92" s="6">
        <v>1164.569</v>
      </c>
      <c r="II92" s="6">
        <v>1157.1300000000001</v>
      </c>
      <c r="IJ92" s="6">
        <v>1169.8720000000001</v>
      </c>
      <c r="IK92" s="6">
        <v>1151.6500000000001</v>
      </c>
      <c r="IL92" s="6">
        <v>1154.6400000000001</v>
      </c>
      <c r="IM92" s="6">
        <v>1145.521</v>
      </c>
      <c r="IN92" s="6">
        <v>1153.6679999999999</v>
      </c>
      <c r="IO92" s="6">
        <v>1143.4739999999999</v>
      </c>
      <c r="IP92" s="6">
        <v>1138.8330000000001</v>
      </c>
      <c r="IQ92" s="6">
        <v>1151.2080000000001</v>
      </c>
      <c r="IR92" s="6">
        <v>1132.9259999999999</v>
      </c>
      <c r="IS92" s="6">
        <v>1143.4290000000001</v>
      </c>
      <c r="IT92" s="6">
        <v>1142.1179999999999</v>
      </c>
      <c r="IU92" s="6">
        <v>1142.1179999999999</v>
      </c>
      <c r="IV92" s="6">
        <v>1142.354</v>
      </c>
      <c r="IW92" s="6">
        <v>1132.528</v>
      </c>
      <c r="IX92" s="6">
        <v>1133.1610000000001</v>
      </c>
      <c r="IY92" s="6">
        <v>1129.096</v>
      </c>
      <c r="IZ92" s="6">
        <v>1130.1120000000001</v>
      </c>
      <c r="JA92" s="6">
        <v>1123.498</v>
      </c>
      <c r="JB92" s="6">
        <v>1120.846</v>
      </c>
      <c r="JC92" s="6">
        <v>1128.0640000000001</v>
      </c>
      <c r="JD92" s="6">
        <v>1115.69</v>
      </c>
      <c r="JE92" s="6">
        <v>1127.269</v>
      </c>
      <c r="JF92" s="6">
        <v>1119.5050000000001</v>
      </c>
      <c r="JG92" s="6">
        <v>1122.201</v>
      </c>
      <c r="JH92" s="6">
        <v>1125.133</v>
      </c>
      <c r="JI92" s="6">
        <v>1118.8869999999999</v>
      </c>
      <c r="JJ92" s="6">
        <v>1111.521</v>
      </c>
      <c r="JK92" s="6">
        <v>1106.556</v>
      </c>
      <c r="JL92" s="6">
        <v>1106.424</v>
      </c>
      <c r="JM92" s="6">
        <v>1108.8399999999999</v>
      </c>
      <c r="JN92" s="6">
        <v>1110.4459999999999</v>
      </c>
      <c r="JO92" s="6">
        <v>1110.1659999999999</v>
      </c>
      <c r="JP92" s="6">
        <v>1100.7819999999999</v>
      </c>
      <c r="JQ92" s="6">
        <v>1111.153</v>
      </c>
      <c r="JR92" s="6">
        <v>1097.703</v>
      </c>
      <c r="JS92" s="6">
        <v>1098.9839999999999</v>
      </c>
      <c r="JT92" s="6">
        <v>1091.9870000000001</v>
      </c>
      <c r="JU92" s="6">
        <v>1090.2929999999999</v>
      </c>
      <c r="JV92" s="6">
        <v>1095.8910000000001</v>
      </c>
      <c r="JW92" s="6">
        <v>1095.0809999999999</v>
      </c>
      <c r="JX92" s="6">
        <v>1097.953</v>
      </c>
      <c r="JY92" s="6">
        <v>1083.664</v>
      </c>
      <c r="JZ92" s="6">
        <v>1090.0129999999999</v>
      </c>
      <c r="KA92" s="6">
        <v>1094.8889999999999</v>
      </c>
      <c r="KB92" s="6">
        <v>1088.5989999999999</v>
      </c>
      <c r="KC92" s="6">
        <v>1091.0440000000001</v>
      </c>
      <c r="KD92" s="6">
        <v>1082.4849999999999</v>
      </c>
      <c r="KE92" s="6">
        <v>1078.537</v>
      </c>
      <c r="KF92" s="6">
        <v>1075.6790000000001</v>
      </c>
      <c r="KG92" s="6">
        <v>1082.9570000000001</v>
      </c>
      <c r="KH92" s="6">
        <v>1076.047</v>
      </c>
      <c r="KI92" s="6">
        <v>1078.213</v>
      </c>
      <c r="KJ92" s="6">
        <v>1079.848</v>
      </c>
      <c r="KK92" s="6">
        <v>1065.0730000000001</v>
      </c>
      <c r="KL92" s="6">
        <v>1073.1600000000001</v>
      </c>
      <c r="KM92" s="6">
        <v>1068.9169999999999</v>
      </c>
      <c r="KN92" s="6">
        <v>1071.9369999999999</v>
      </c>
      <c r="KO92" s="6">
        <v>1063.143</v>
      </c>
      <c r="KP92" s="6">
        <v>1066.413</v>
      </c>
      <c r="KQ92" s="6">
        <v>1068.652</v>
      </c>
      <c r="KR92" s="6">
        <v>1061.8910000000001</v>
      </c>
      <c r="KS92" s="6">
        <v>1063.0250000000001</v>
      </c>
      <c r="KT92" s="6">
        <v>1048.2639999999999</v>
      </c>
      <c r="KU92" s="6">
        <v>1061.8019999999999</v>
      </c>
      <c r="KV92" s="6">
        <v>1052.9190000000001</v>
      </c>
      <c r="KW92" s="6">
        <v>1058.105</v>
      </c>
      <c r="KX92" s="6">
        <v>1055.895</v>
      </c>
      <c r="KY92" s="6">
        <v>1046.953</v>
      </c>
      <c r="KZ92" s="6">
        <v>1055.364</v>
      </c>
      <c r="LA92" s="6">
        <v>1045.17</v>
      </c>
      <c r="LB92" s="6">
        <v>1050.8119999999999</v>
      </c>
      <c r="LC92" s="6">
        <v>1040.338</v>
      </c>
      <c r="LD92" s="6">
        <v>1046.702</v>
      </c>
      <c r="LE92" s="6">
        <v>1046.761</v>
      </c>
      <c r="LF92" s="6">
        <v>1046.9090000000001</v>
      </c>
      <c r="LG92" s="6">
        <v>1045.6559999999999</v>
      </c>
      <c r="LH92" s="6">
        <v>1039.558</v>
      </c>
      <c r="LI92" s="6">
        <v>1033.8119999999999</v>
      </c>
      <c r="LJ92" s="6">
        <v>1036.1990000000001</v>
      </c>
      <c r="LK92" s="6">
        <v>1036.0219999999999</v>
      </c>
      <c r="LL92" s="6">
        <v>1029.393</v>
      </c>
      <c r="LM92" s="6">
        <v>1031.116</v>
      </c>
      <c r="LN92" s="6">
        <v>1027.463</v>
      </c>
      <c r="LO92" s="6">
        <v>1027.4190000000001</v>
      </c>
      <c r="LP92" s="6">
        <v>1030.424</v>
      </c>
      <c r="LQ92" s="6">
        <v>1022.587</v>
      </c>
      <c r="LR92" s="6">
        <v>1023.6180000000001</v>
      </c>
      <c r="LS92" s="6">
        <v>1021.939</v>
      </c>
      <c r="LT92" s="6">
        <v>1024.797</v>
      </c>
      <c r="LU92" s="6">
        <v>1023.6180000000001</v>
      </c>
      <c r="LV92" s="6">
        <v>1017.563</v>
      </c>
      <c r="LW92" s="6">
        <v>1024.2370000000001</v>
      </c>
      <c r="LX92" s="6">
        <v>1017.328</v>
      </c>
      <c r="LY92" s="6">
        <v>1022.69</v>
      </c>
      <c r="LZ92" s="6">
        <v>1016.37</v>
      </c>
      <c r="MA92" s="6">
        <v>1017.505</v>
      </c>
      <c r="MB92" s="6">
        <v>1014.985</v>
      </c>
      <c r="MC92" s="6">
        <v>1008.121</v>
      </c>
      <c r="MD92" s="6">
        <v>1010.7430000000001</v>
      </c>
      <c r="ME92" s="6">
        <v>1005.263</v>
      </c>
      <c r="MF92" s="6">
        <v>1014.956</v>
      </c>
      <c r="MG92" s="6">
        <v>1009.1079999999999</v>
      </c>
      <c r="MH92" s="6">
        <v>1011.936</v>
      </c>
      <c r="MI92" s="6">
        <v>1012.746</v>
      </c>
      <c r="MJ92" s="6">
        <v>1002.066</v>
      </c>
      <c r="MK92" s="6">
        <v>1005.322</v>
      </c>
      <c r="ML92" s="6">
        <v>1004.585</v>
      </c>
      <c r="MM92" s="6">
        <v>999.44399999999996</v>
      </c>
      <c r="MN92" s="6">
        <v>996.33500000000004</v>
      </c>
      <c r="MO92" s="6">
        <v>1002.758</v>
      </c>
      <c r="MP92" s="6">
        <v>991.01700000000005</v>
      </c>
      <c r="MQ92" s="6">
        <v>993.31500000000005</v>
      </c>
      <c r="MR92" s="6">
        <v>995.30399999999997</v>
      </c>
      <c r="MS92" s="6">
        <v>997.64599999999996</v>
      </c>
      <c r="MT92" s="6">
        <v>995.76099999999997</v>
      </c>
      <c r="MU92" s="6">
        <v>992.505</v>
      </c>
      <c r="MV92" s="6">
        <v>992.29899999999998</v>
      </c>
      <c r="MW92" s="6">
        <v>993.83100000000002</v>
      </c>
      <c r="MX92" s="6">
        <v>986.24400000000003</v>
      </c>
      <c r="MY92" s="6">
        <v>995.40700000000004</v>
      </c>
      <c r="MZ92" s="6">
        <v>987.61400000000003</v>
      </c>
    </row>
    <row r="93" spans="2:364">
      <c r="B93" s="5" t="s">
        <v>50</v>
      </c>
      <c r="D93" s="6" t="s">
        <v>524</v>
      </c>
      <c r="E93" s="6">
        <v>1</v>
      </c>
      <c r="F93" s="6">
        <v>1</v>
      </c>
      <c r="G93" s="6">
        <v>1.0049999999999999</v>
      </c>
      <c r="H93" s="6">
        <v>1.0049999999999999</v>
      </c>
      <c r="I93" s="6">
        <v>1.0029999999999999</v>
      </c>
      <c r="J93" s="6">
        <v>0.999</v>
      </c>
      <c r="K93" s="6">
        <v>1.002</v>
      </c>
      <c r="L93" s="6">
        <v>1.0009999999999999</v>
      </c>
      <c r="M93" s="6">
        <v>0.998</v>
      </c>
      <c r="N93" s="6">
        <v>1.0089999999999999</v>
      </c>
      <c r="O93" s="6">
        <v>1.0109999999999999</v>
      </c>
      <c r="P93" s="6">
        <v>0.98699999999999999</v>
      </c>
      <c r="Q93" s="6">
        <v>0.97099999999999997</v>
      </c>
      <c r="R93" s="6">
        <v>0.95499999999999996</v>
      </c>
      <c r="S93" s="6">
        <v>0.99099999999999999</v>
      </c>
      <c r="T93" s="6">
        <v>0.98599999999999999</v>
      </c>
      <c r="U93" s="6">
        <v>0.99</v>
      </c>
      <c r="V93" s="6">
        <v>0.99199999999999999</v>
      </c>
      <c r="W93" s="6">
        <v>0.98899999999999999</v>
      </c>
      <c r="X93" s="6">
        <v>1.0029999999999999</v>
      </c>
      <c r="Y93" s="6">
        <v>1.0089999999999999</v>
      </c>
      <c r="Z93" s="6">
        <v>1.02</v>
      </c>
      <c r="AA93" s="6">
        <v>1.0309999999999999</v>
      </c>
      <c r="AB93" s="6">
        <v>1.0509999999999999</v>
      </c>
      <c r="AC93" s="6">
        <v>1.0529999999999999</v>
      </c>
      <c r="AD93" s="6">
        <v>1.0669999999999999</v>
      </c>
      <c r="AE93" s="6">
        <v>1.08</v>
      </c>
      <c r="AF93" s="6">
        <v>1.0860000000000001</v>
      </c>
      <c r="AG93" s="6">
        <v>1.1120000000000001</v>
      </c>
      <c r="AH93" s="6">
        <v>1.117</v>
      </c>
      <c r="AI93" s="6">
        <v>1.125</v>
      </c>
      <c r="AJ93" s="6">
        <v>1.1439999999999999</v>
      </c>
      <c r="AK93" s="6">
        <v>1.1499999999999999</v>
      </c>
      <c r="AL93" s="6">
        <v>1.169</v>
      </c>
      <c r="AM93" s="6">
        <v>1.18</v>
      </c>
      <c r="AN93" s="6">
        <v>1.204</v>
      </c>
      <c r="AO93" s="6">
        <v>1.2190000000000001</v>
      </c>
      <c r="AP93" s="6">
        <v>1.2210000000000001</v>
      </c>
      <c r="AQ93" s="6">
        <v>1.2350000000000001</v>
      </c>
      <c r="AR93" s="6">
        <v>1.244</v>
      </c>
      <c r="AS93" s="6">
        <v>1.2569999999999999</v>
      </c>
      <c r="AT93" s="6">
        <v>1.2709999999999999</v>
      </c>
      <c r="AU93" s="6">
        <v>1.29</v>
      </c>
      <c r="AV93" s="6">
        <v>1.2989999999999999</v>
      </c>
      <c r="AW93" s="6">
        <v>1.321</v>
      </c>
      <c r="AX93" s="6">
        <v>1.335</v>
      </c>
      <c r="AY93" s="6">
        <v>1.345</v>
      </c>
      <c r="AZ93" s="6">
        <v>1.3640000000000001</v>
      </c>
      <c r="BA93" s="6">
        <v>1.379</v>
      </c>
      <c r="BB93" s="6">
        <v>1.389</v>
      </c>
      <c r="BC93" s="6">
        <v>1.4019999999999999</v>
      </c>
      <c r="BD93" s="6">
        <v>1.4159999999999999</v>
      </c>
      <c r="BE93" s="6">
        <v>1.419</v>
      </c>
      <c r="BF93" s="6">
        <v>1.43</v>
      </c>
      <c r="BG93" s="6">
        <v>1.4390000000000001</v>
      </c>
      <c r="BH93" s="6">
        <v>1.4590000000000001</v>
      </c>
      <c r="BI93" s="6">
        <v>1.4710000000000001</v>
      </c>
      <c r="BJ93" s="6">
        <v>1.4950000000000001</v>
      </c>
      <c r="BK93" s="6">
        <v>1.498</v>
      </c>
      <c r="BL93" s="6">
        <v>1.522</v>
      </c>
      <c r="BM93" s="6">
        <v>1.518</v>
      </c>
      <c r="BN93" s="6">
        <v>1.52</v>
      </c>
      <c r="BO93" s="6">
        <v>1.5249999999999999</v>
      </c>
      <c r="BP93" s="6">
        <v>1.5329999999999999</v>
      </c>
      <c r="BQ93" s="6">
        <v>1.5449999999999999</v>
      </c>
      <c r="BR93" s="6">
        <v>1.5529999999999999</v>
      </c>
      <c r="BS93" s="6">
        <v>1.554</v>
      </c>
      <c r="BT93" s="6">
        <v>1.5720000000000001</v>
      </c>
      <c r="BU93" s="6">
        <v>1.5680000000000001</v>
      </c>
      <c r="BV93" s="6">
        <v>1.577</v>
      </c>
      <c r="BW93" s="6">
        <v>1.583</v>
      </c>
      <c r="BX93" s="6">
        <v>1.5880000000000001</v>
      </c>
      <c r="BY93" s="6">
        <v>1.577</v>
      </c>
      <c r="BZ93" s="6">
        <v>1.587</v>
      </c>
      <c r="CA93" s="6">
        <v>1.5840000000000001</v>
      </c>
      <c r="CB93" s="6">
        <v>1.589</v>
      </c>
      <c r="CC93" s="6">
        <v>1.5960000000000001</v>
      </c>
      <c r="CD93" s="6">
        <v>1.593</v>
      </c>
      <c r="CE93" s="6">
        <v>1.6080000000000001</v>
      </c>
      <c r="CF93" s="6">
        <v>1.6080000000000001</v>
      </c>
      <c r="CG93" s="6">
        <v>1.607</v>
      </c>
      <c r="CH93" s="6">
        <v>1.6</v>
      </c>
      <c r="CI93" s="6">
        <v>1.601</v>
      </c>
      <c r="CJ93" s="6">
        <v>1.587</v>
      </c>
      <c r="CK93" s="6">
        <v>1.5920000000000001</v>
      </c>
      <c r="CL93" s="6">
        <v>1.59</v>
      </c>
      <c r="CM93" s="6">
        <v>1.5960000000000001</v>
      </c>
      <c r="CN93" s="6">
        <v>1.591</v>
      </c>
      <c r="CO93" s="6">
        <v>1.609</v>
      </c>
      <c r="CP93" s="6">
        <v>1.6060000000000001</v>
      </c>
      <c r="CQ93" s="6">
        <v>1.6020000000000001</v>
      </c>
      <c r="CR93" s="6">
        <v>1.593</v>
      </c>
      <c r="CS93" s="6">
        <v>1.595</v>
      </c>
      <c r="CT93" s="6">
        <v>1.591</v>
      </c>
      <c r="CU93" s="6">
        <v>1.585</v>
      </c>
      <c r="CV93" s="6">
        <v>1.5840000000000001</v>
      </c>
      <c r="CW93" s="6">
        <v>1.571</v>
      </c>
      <c r="CX93" s="6">
        <v>1.569</v>
      </c>
      <c r="CY93" s="6">
        <v>1.5629999999999999</v>
      </c>
      <c r="CZ93" s="6">
        <v>1.5569999999999999</v>
      </c>
      <c r="DA93" s="6">
        <v>1.5569999999999999</v>
      </c>
      <c r="DB93" s="6">
        <v>1.5569999999999999</v>
      </c>
      <c r="DC93" s="6">
        <v>1.56</v>
      </c>
      <c r="DD93" s="6">
        <v>1.556</v>
      </c>
      <c r="DE93" s="6">
        <v>1.556</v>
      </c>
      <c r="DF93" s="6">
        <v>1.5409999999999999</v>
      </c>
      <c r="DG93" s="6">
        <v>1.534</v>
      </c>
      <c r="DH93" s="6">
        <v>1.528</v>
      </c>
      <c r="DI93" s="6">
        <v>1.5209999999999999</v>
      </c>
      <c r="DJ93" s="6">
        <v>1.5189999999999999</v>
      </c>
      <c r="DK93" s="6">
        <v>1.5129999999999999</v>
      </c>
      <c r="DL93" s="6">
        <v>1.514</v>
      </c>
      <c r="DM93" s="6">
        <v>1.5029999999999999</v>
      </c>
      <c r="DN93" s="6">
        <v>1.5029999999999999</v>
      </c>
      <c r="DO93" s="6">
        <v>1.5029999999999999</v>
      </c>
      <c r="DP93" s="6">
        <v>1.4970000000000001</v>
      </c>
      <c r="DQ93" s="6">
        <v>1.488</v>
      </c>
      <c r="DR93" s="6">
        <v>1.486</v>
      </c>
      <c r="DS93" s="6">
        <v>1.474</v>
      </c>
      <c r="DT93" s="6">
        <v>1.466</v>
      </c>
      <c r="DU93" s="6">
        <v>1.472</v>
      </c>
      <c r="DV93" s="6">
        <v>1.4610000000000001</v>
      </c>
      <c r="DW93" s="6">
        <v>1.454</v>
      </c>
      <c r="DX93" s="6">
        <v>1.456</v>
      </c>
      <c r="DY93" s="6">
        <v>1.452</v>
      </c>
      <c r="DZ93" s="6">
        <v>1.444</v>
      </c>
      <c r="EA93" s="6">
        <v>1.4430000000000001</v>
      </c>
      <c r="EB93" s="6">
        <v>1.4319999999999999</v>
      </c>
      <c r="EC93" s="6">
        <v>1.417</v>
      </c>
      <c r="ED93" s="6">
        <v>1.415</v>
      </c>
      <c r="EF93" s="6">
        <v>1402.2339999999999</v>
      </c>
      <c r="EG93" s="6">
        <v>1405.587</v>
      </c>
      <c r="EH93" s="6">
        <v>1394.3230000000001</v>
      </c>
      <c r="EI93" s="6">
        <v>1393.059</v>
      </c>
      <c r="EJ93" s="6">
        <v>1383.192</v>
      </c>
      <c r="EK93" s="6">
        <v>1395.7349999999999</v>
      </c>
      <c r="EL93" s="6">
        <v>1389.883</v>
      </c>
      <c r="EM93" s="6">
        <v>1390.1179999999999</v>
      </c>
      <c r="EN93" s="6">
        <v>1388.3389999999999</v>
      </c>
      <c r="EO93" s="6">
        <v>1375.605</v>
      </c>
      <c r="EP93" s="6">
        <v>1378.5160000000001</v>
      </c>
      <c r="EQ93" s="6">
        <v>1362.8420000000001</v>
      </c>
      <c r="ER93" s="6">
        <v>1377.9280000000001</v>
      </c>
      <c r="ES93" s="6">
        <v>1355.1659999999999</v>
      </c>
      <c r="ET93" s="6">
        <v>1368.018</v>
      </c>
      <c r="EU93" s="6">
        <v>1363.518</v>
      </c>
      <c r="EV93" s="6">
        <v>1358.1510000000001</v>
      </c>
      <c r="EW93" s="6">
        <v>1358.357</v>
      </c>
      <c r="EX93" s="6">
        <v>1349.1969999999999</v>
      </c>
      <c r="EY93" s="6">
        <v>1354.6079999999999</v>
      </c>
      <c r="EZ93" s="6">
        <v>1341.992</v>
      </c>
      <c r="FA93" s="6">
        <v>1345.7560000000001</v>
      </c>
      <c r="FB93" s="6">
        <v>1342.3150000000001</v>
      </c>
      <c r="FC93" s="6">
        <v>1345.153</v>
      </c>
      <c r="FD93" s="6">
        <v>1344.903</v>
      </c>
      <c r="FE93" s="6">
        <v>1330.6990000000001</v>
      </c>
      <c r="FF93" s="6">
        <v>1330.508</v>
      </c>
      <c r="FG93" s="6">
        <v>1325.0820000000001</v>
      </c>
      <c r="FH93" s="6">
        <v>1327.1990000000001</v>
      </c>
      <c r="FI93" s="6">
        <v>1324.3320000000001</v>
      </c>
      <c r="FJ93" s="6">
        <v>1321.8320000000001</v>
      </c>
      <c r="FK93" s="6">
        <v>1321.5530000000001</v>
      </c>
      <c r="FL93" s="6">
        <v>1308.3779999999999</v>
      </c>
      <c r="FM93" s="6">
        <v>1320.2739999999999</v>
      </c>
      <c r="FN93" s="6">
        <v>1306.6579999999999</v>
      </c>
      <c r="FO93" s="6">
        <v>1304.9670000000001</v>
      </c>
      <c r="FP93" s="6">
        <v>1309.3779999999999</v>
      </c>
      <c r="FQ93" s="6">
        <v>1303.4369999999999</v>
      </c>
      <c r="FR93" s="6">
        <v>1307.9960000000001</v>
      </c>
      <c r="FS93" s="6">
        <v>1297.0119999999999</v>
      </c>
      <c r="FT93" s="6">
        <v>1295.115</v>
      </c>
      <c r="FU93" s="6">
        <v>1295.4680000000001</v>
      </c>
      <c r="FV93" s="6">
        <v>1290.6300000000001</v>
      </c>
      <c r="FW93" s="6">
        <v>1282.837</v>
      </c>
      <c r="FX93" s="6">
        <v>1278.2349999999999</v>
      </c>
      <c r="FY93" s="6">
        <v>1280.8810000000001</v>
      </c>
      <c r="FZ93" s="6">
        <v>1272.4849999999999</v>
      </c>
      <c r="GA93" s="6">
        <v>1275.8820000000001</v>
      </c>
      <c r="GB93" s="6">
        <v>1272.471</v>
      </c>
      <c r="GC93" s="6">
        <v>1273.6030000000001</v>
      </c>
      <c r="GD93" s="6">
        <v>1272.1030000000001</v>
      </c>
      <c r="GE93" s="6">
        <v>1264.8689999999999</v>
      </c>
      <c r="GF93" s="6">
        <v>1270.191</v>
      </c>
      <c r="GG93" s="6">
        <v>1259.663</v>
      </c>
      <c r="GH93" s="6">
        <v>1262.7070000000001</v>
      </c>
      <c r="GI93" s="6">
        <v>1261.0899999999999</v>
      </c>
      <c r="GJ93" s="6">
        <v>1251.635</v>
      </c>
      <c r="GK93" s="6">
        <v>1257.105</v>
      </c>
      <c r="GL93" s="6">
        <v>1255.252</v>
      </c>
      <c r="GM93" s="6">
        <v>1251.297</v>
      </c>
      <c r="GN93" s="6">
        <v>1244.5029999999999</v>
      </c>
      <c r="GO93" s="6">
        <v>1245.1210000000001</v>
      </c>
      <c r="GP93" s="6">
        <v>1243.077</v>
      </c>
      <c r="GQ93" s="6">
        <v>1237.3720000000001</v>
      </c>
      <c r="GR93" s="6">
        <v>1244.386</v>
      </c>
      <c r="GS93" s="6">
        <v>1231.0050000000001</v>
      </c>
      <c r="GT93" s="6">
        <v>1233.1369999999999</v>
      </c>
      <c r="GU93" s="6">
        <v>1225.491</v>
      </c>
      <c r="GV93" s="6">
        <v>1228.52</v>
      </c>
      <c r="GW93" s="6">
        <v>1225.873</v>
      </c>
      <c r="GX93" s="6">
        <v>1220.183</v>
      </c>
      <c r="GY93" s="6">
        <v>1221.874</v>
      </c>
      <c r="GZ93" s="6">
        <v>1219.3150000000001</v>
      </c>
      <c r="HA93" s="6">
        <v>1217.742</v>
      </c>
      <c r="HB93" s="6">
        <v>1212.3009999999999</v>
      </c>
      <c r="HC93" s="6">
        <v>1216.124</v>
      </c>
      <c r="HD93" s="6">
        <v>1213.7719999999999</v>
      </c>
      <c r="HE93" s="6">
        <v>1208.508</v>
      </c>
      <c r="HF93" s="6">
        <v>1210.008</v>
      </c>
      <c r="HG93" s="6">
        <v>1198.4649999999999</v>
      </c>
      <c r="HH93" s="6">
        <v>1205.096</v>
      </c>
      <c r="HI93" s="6">
        <v>1199.9059999999999</v>
      </c>
      <c r="HJ93" s="6">
        <v>1195.0530000000001</v>
      </c>
      <c r="HK93" s="6">
        <v>1187.172</v>
      </c>
      <c r="HL93" s="6">
        <v>1193.289</v>
      </c>
      <c r="HM93" s="6">
        <v>1194.9059999999999</v>
      </c>
      <c r="HN93" s="6">
        <v>1189.2449999999999</v>
      </c>
      <c r="HO93" s="6">
        <v>1187.4960000000001</v>
      </c>
      <c r="HP93" s="6">
        <v>1191.069</v>
      </c>
      <c r="HQ93" s="6">
        <v>1183.6579999999999</v>
      </c>
      <c r="HR93" s="6">
        <v>1190.2449999999999</v>
      </c>
      <c r="HS93" s="6">
        <v>1176.9380000000001</v>
      </c>
      <c r="HT93" s="6">
        <v>1183.2750000000001</v>
      </c>
      <c r="HU93" s="6">
        <v>1183.2750000000001</v>
      </c>
      <c r="HV93" s="6">
        <v>1181.673</v>
      </c>
      <c r="HW93" s="6">
        <v>1168.7919999999999</v>
      </c>
      <c r="HX93" s="6">
        <v>1171.8209999999999</v>
      </c>
      <c r="HY93" s="6">
        <v>1176.173</v>
      </c>
      <c r="HZ93" s="6">
        <v>1167.6300000000001</v>
      </c>
      <c r="IA93" s="6">
        <v>1158.5730000000001</v>
      </c>
      <c r="IB93" s="6">
        <v>1161.0429999999999</v>
      </c>
      <c r="IC93" s="6">
        <v>1161.366</v>
      </c>
      <c r="ID93" s="6">
        <v>1158.867</v>
      </c>
      <c r="IE93" s="6">
        <v>1159.5719999999999</v>
      </c>
      <c r="IF93" s="6">
        <v>1155.1020000000001</v>
      </c>
      <c r="IG93" s="6">
        <v>1148.3530000000001</v>
      </c>
      <c r="IH93" s="6">
        <v>1153.72</v>
      </c>
      <c r="II93" s="6">
        <v>1141.5450000000001</v>
      </c>
      <c r="IJ93" s="6">
        <v>1156.588</v>
      </c>
      <c r="IK93" s="6">
        <v>1143.1769999999999</v>
      </c>
      <c r="IL93" s="6">
        <v>1146.9269999999999</v>
      </c>
      <c r="IM93" s="6">
        <v>1145.6179999999999</v>
      </c>
      <c r="IN93" s="6">
        <v>1138.384</v>
      </c>
      <c r="IO93" s="6">
        <v>1136.605</v>
      </c>
      <c r="IP93" s="6">
        <v>1136.2080000000001</v>
      </c>
      <c r="IQ93" s="6">
        <v>1143.7070000000001</v>
      </c>
      <c r="IR93" s="6">
        <v>1128.7670000000001</v>
      </c>
      <c r="IS93" s="6">
        <v>1133.076</v>
      </c>
      <c r="IT93" s="6">
        <v>1138.4870000000001</v>
      </c>
      <c r="IU93" s="6">
        <v>1135.943</v>
      </c>
      <c r="IV93" s="6">
        <v>1133.0899999999999</v>
      </c>
      <c r="IW93" s="6">
        <v>1126.606</v>
      </c>
      <c r="IX93" s="6">
        <v>1124.268</v>
      </c>
      <c r="IY93" s="6">
        <v>1122.077</v>
      </c>
      <c r="IZ93" s="6">
        <v>1124.68</v>
      </c>
      <c r="JA93" s="6">
        <v>1119.43</v>
      </c>
      <c r="JB93" s="6">
        <v>1122.2529999999999</v>
      </c>
      <c r="JC93" s="6">
        <v>1117.181</v>
      </c>
      <c r="JD93" s="6">
        <v>1106.799</v>
      </c>
      <c r="JE93" s="6">
        <v>1116.048</v>
      </c>
      <c r="JF93" s="6">
        <v>1114.769</v>
      </c>
      <c r="JG93" s="6">
        <v>1112.1369999999999</v>
      </c>
      <c r="JH93" s="6">
        <v>1104.1089999999999</v>
      </c>
      <c r="JI93" s="6">
        <v>1104.432</v>
      </c>
      <c r="JJ93" s="6">
        <v>1104.182</v>
      </c>
      <c r="JK93" s="6">
        <v>1105.3879999999999</v>
      </c>
      <c r="JL93" s="6">
        <v>1098.7560000000001</v>
      </c>
      <c r="JM93" s="6">
        <v>1102.1969999999999</v>
      </c>
      <c r="JN93" s="6">
        <v>1095.0070000000001</v>
      </c>
      <c r="JO93" s="6">
        <v>1100.491</v>
      </c>
      <c r="JP93" s="6">
        <v>1091.537</v>
      </c>
      <c r="JQ93" s="6">
        <v>1097.5360000000001</v>
      </c>
      <c r="JR93" s="6">
        <v>1086.655</v>
      </c>
      <c r="JS93" s="6">
        <v>1097.1679999999999</v>
      </c>
      <c r="JT93" s="6">
        <v>1083.008</v>
      </c>
      <c r="JU93" s="6">
        <v>1082.876</v>
      </c>
      <c r="JV93" s="6">
        <v>1094.5070000000001</v>
      </c>
      <c r="JW93" s="6">
        <v>1085.758</v>
      </c>
      <c r="JX93" s="6">
        <v>1086.3610000000001</v>
      </c>
      <c r="JY93" s="6">
        <v>1075.6559999999999</v>
      </c>
      <c r="JZ93" s="6">
        <v>1079.7729999999999</v>
      </c>
      <c r="KA93" s="6">
        <v>1078.6849999999999</v>
      </c>
      <c r="KB93" s="6">
        <v>1077.847</v>
      </c>
      <c r="KC93" s="6">
        <v>1081.2439999999999</v>
      </c>
      <c r="KD93" s="6">
        <v>1075.2</v>
      </c>
      <c r="KE93" s="6">
        <v>1076.4359999999999</v>
      </c>
      <c r="KF93" s="6">
        <v>1062.364</v>
      </c>
      <c r="KG93" s="6">
        <v>1070.921</v>
      </c>
      <c r="KH93" s="6">
        <v>1068.731</v>
      </c>
      <c r="KI93" s="6">
        <v>1066.4369999999999</v>
      </c>
      <c r="KJ93" s="6">
        <v>1073.921</v>
      </c>
      <c r="KK93" s="6">
        <v>1058.4380000000001</v>
      </c>
      <c r="KL93" s="6">
        <v>1062.1869999999999</v>
      </c>
      <c r="KM93" s="6">
        <v>1061.143</v>
      </c>
      <c r="KN93" s="6">
        <v>1057.923</v>
      </c>
      <c r="KO93" s="6">
        <v>1054.7760000000001</v>
      </c>
      <c r="KP93" s="6">
        <v>1052.982</v>
      </c>
      <c r="KQ93" s="6">
        <v>1060.2760000000001</v>
      </c>
      <c r="KR93" s="6">
        <v>1052.203</v>
      </c>
      <c r="KS93" s="6">
        <v>1054.423</v>
      </c>
      <c r="KT93" s="6">
        <v>1040.749</v>
      </c>
      <c r="KU93" s="6">
        <v>1052.865</v>
      </c>
      <c r="KV93" s="6">
        <v>1051.4390000000001</v>
      </c>
      <c r="KW93" s="6">
        <v>1042.528</v>
      </c>
      <c r="KX93" s="6">
        <v>1050.145</v>
      </c>
      <c r="KY93" s="6">
        <v>1043.395</v>
      </c>
      <c r="KZ93" s="6">
        <v>1044.0719999999999</v>
      </c>
      <c r="LA93" s="6">
        <v>1036.72</v>
      </c>
      <c r="LB93" s="6">
        <v>1041.646</v>
      </c>
      <c r="LC93" s="6">
        <v>1042.998</v>
      </c>
      <c r="LD93" s="6">
        <v>1041.528</v>
      </c>
      <c r="LE93" s="6">
        <v>1039.7049999999999</v>
      </c>
      <c r="LF93" s="6">
        <v>1030.838</v>
      </c>
      <c r="LG93" s="6">
        <v>1037.837</v>
      </c>
      <c r="LH93" s="6">
        <v>1028.3969999999999</v>
      </c>
      <c r="LI93" s="6">
        <v>1028.2940000000001</v>
      </c>
      <c r="LJ93" s="6">
        <v>1036.4259999999999</v>
      </c>
      <c r="LK93" s="6">
        <v>1032.6469999999999</v>
      </c>
      <c r="LL93" s="6">
        <v>1021.295</v>
      </c>
      <c r="LM93" s="6">
        <v>1025.1179999999999</v>
      </c>
      <c r="LN93" s="6">
        <v>1027.4559999999999</v>
      </c>
      <c r="LO93" s="6">
        <v>1022.648</v>
      </c>
      <c r="LP93" s="6">
        <v>1026.059</v>
      </c>
      <c r="LQ93" s="6">
        <v>1020.354</v>
      </c>
      <c r="LR93" s="6">
        <v>1025.662</v>
      </c>
      <c r="LS93" s="6">
        <v>1015.958</v>
      </c>
      <c r="LT93" s="6">
        <v>1021.751</v>
      </c>
      <c r="LU93" s="6">
        <v>1006.532</v>
      </c>
      <c r="LV93" s="6">
        <v>1013.634</v>
      </c>
      <c r="LW93" s="6">
        <v>1025.309</v>
      </c>
      <c r="LX93" s="6">
        <v>1008.606</v>
      </c>
      <c r="LY93" s="6">
        <v>1013.84</v>
      </c>
      <c r="LZ93" s="6">
        <v>1006.591</v>
      </c>
      <c r="MA93" s="6">
        <v>1005.518</v>
      </c>
      <c r="MB93" s="6">
        <v>1003.4880000000001</v>
      </c>
      <c r="MC93" s="6">
        <v>1012.576</v>
      </c>
      <c r="MD93" s="6">
        <v>1006.503</v>
      </c>
      <c r="ME93" s="6">
        <v>1002.371</v>
      </c>
      <c r="MF93" s="6">
        <v>1004.033</v>
      </c>
      <c r="MG93" s="6">
        <v>993.32799999999997</v>
      </c>
      <c r="MH93" s="6">
        <v>994.34299999999996</v>
      </c>
      <c r="MI93" s="6">
        <v>994.50400000000002</v>
      </c>
      <c r="MJ93" s="6">
        <v>1001.136</v>
      </c>
      <c r="MK93" s="6">
        <v>994.548</v>
      </c>
      <c r="ML93" s="6">
        <v>991.46100000000001</v>
      </c>
      <c r="MM93" s="6">
        <v>993.87199999999996</v>
      </c>
      <c r="MN93" s="6">
        <v>993.49</v>
      </c>
      <c r="MO93" s="6">
        <v>993.35699999999997</v>
      </c>
      <c r="MP93" s="6">
        <v>988.755</v>
      </c>
      <c r="MQ93" s="6">
        <v>985.93200000000002</v>
      </c>
      <c r="MR93" s="6">
        <v>990.21100000000001</v>
      </c>
      <c r="MS93" s="6">
        <v>979.88800000000003</v>
      </c>
      <c r="MT93" s="6">
        <v>990.72500000000002</v>
      </c>
      <c r="MU93" s="6">
        <v>976.47699999999998</v>
      </c>
      <c r="MV93" s="6">
        <v>986.15200000000004</v>
      </c>
      <c r="MW93" s="6">
        <v>989.06399999999996</v>
      </c>
      <c r="MX93" s="6">
        <v>985.57899999999995</v>
      </c>
      <c r="MY93" s="6">
        <v>988.16700000000003</v>
      </c>
      <c r="MZ93" s="6">
        <v>980.25599999999997</v>
      </c>
    </row>
    <row r="94" spans="2:364">
      <c r="B94" s="5" t="s">
        <v>50</v>
      </c>
      <c r="D94" s="6" t="s">
        <v>400</v>
      </c>
      <c r="E94" s="6">
        <v>1269.769</v>
      </c>
      <c r="F94" s="6">
        <v>1269.6489999999999</v>
      </c>
      <c r="G94" s="6">
        <v>1276.6500000000001</v>
      </c>
      <c r="H94" s="6">
        <v>1276.2049999999999</v>
      </c>
      <c r="I94" s="6">
        <v>1273.5</v>
      </c>
      <c r="J94" s="6">
        <v>1268.0050000000001</v>
      </c>
      <c r="K94" s="6">
        <v>1272.0619999999999</v>
      </c>
      <c r="L94" s="6">
        <v>1270.6590000000001</v>
      </c>
      <c r="M94" s="6">
        <v>1267.8</v>
      </c>
      <c r="N94" s="6">
        <v>1281.443</v>
      </c>
      <c r="O94" s="6">
        <v>1284.097</v>
      </c>
      <c r="P94" s="6">
        <v>1253.0609999999999</v>
      </c>
      <c r="Q94" s="6">
        <v>1232.604</v>
      </c>
      <c r="R94" s="6">
        <v>1213.021</v>
      </c>
      <c r="S94" s="6">
        <v>1258.3330000000001</v>
      </c>
      <c r="T94" s="6">
        <v>1252.0509999999999</v>
      </c>
      <c r="U94" s="6">
        <v>1256.519</v>
      </c>
      <c r="V94" s="6">
        <v>1260.2339999999999</v>
      </c>
      <c r="W94" s="6">
        <v>1256.3130000000001</v>
      </c>
      <c r="X94" s="6">
        <v>1273.0550000000001</v>
      </c>
      <c r="Y94" s="6">
        <v>1280.6389999999999</v>
      </c>
      <c r="Z94" s="6">
        <v>1295.172</v>
      </c>
      <c r="AA94" s="6">
        <v>1309.347</v>
      </c>
      <c r="AB94" s="6">
        <v>1334.1679999999999</v>
      </c>
      <c r="AC94" s="6">
        <v>1336.5820000000001</v>
      </c>
      <c r="AD94" s="6">
        <v>1354.3340000000001</v>
      </c>
      <c r="AE94" s="6">
        <v>1371.5550000000001</v>
      </c>
      <c r="AF94" s="6">
        <v>1379.241</v>
      </c>
      <c r="AG94" s="6">
        <v>1411.6980000000001</v>
      </c>
      <c r="AH94" s="6">
        <v>1417.7239999999999</v>
      </c>
      <c r="AI94" s="6">
        <v>1428.9359999999999</v>
      </c>
      <c r="AJ94" s="6">
        <v>1452.2349999999999</v>
      </c>
      <c r="AK94" s="6">
        <v>1459.989</v>
      </c>
      <c r="AL94" s="6">
        <v>1484.8620000000001</v>
      </c>
      <c r="AM94" s="6">
        <v>1498.2149999999999</v>
      </c>
      <c r="AN94" s="6">
        <v>1529.011</v>
      </c>
      <c r="AO94" s="6">
        <v>1547.499</v>
      </c>
      <c r="AP94" s="6">
        <v>1550.597</v>
      </c>
      <c r="AQ94" s="6">
        <v>1568.675</v>
      </c>
      <c r="AR94" s="6">
        <v>1580.1610000000001</v>
      </c>
      <c r="AS94" s="6">
        <v>1596.1669999999999</v>
      </c>
      <c r="AT94" s="6">
        <v>1613.6959999999999</v>
      </c>
      <c r="AU94" s="6">
        <v>1637.5940000000001</v>
      </c>
      <c r="AV94" s="6">
        <v>1649.645</v>
      </c>
      <c r="AW94" s="6">
        <v>1677.8910000000001</v>
      </c>
      <c r="AX94" s="6">
        <v>1695.0260000000001</v>
      </c>
      <c r="AY94" s="6">
        <v>1708.327</v>
      </c>
      <c r="AZ94" s="6">
        <v>1731.7280000000001</v>
      </c>
      <c r="BA94" s="6">
        <v>1750.7809999999999</v>
      </c>
      <c r="BB94" s="6">
        <v>1763.9449999999999</v>
      </c>
      <c r="BC94" s="6">
        <v>1779.7280000000001</v>
      </c>
      <c r="BD94" s="6">
        <v>1798.422</v>
      </c>
      <c r="BE94" s="6">
        <v>1802.1189999999999</v>
      </c>
      <c r="BF94" s="6">
        <v>1815.5229999999999</v>
      </c>
      <c r="BG94" s="6">
        <v>1826.5820000000001</v>
      </c>
      <c r="BH94" s="6">
        <v>1852.4480000000001</v>
      </c>
      <c r="BI94" s="6">
        <v>1867.461</v>
      </c>
      <c r="BJ94" s="6">
        <v>1897.692</v>
      </c>
      <c r="BK94" s="6">
        <v>1902.3309999999999</v>
      </c>
      <c r="BL94" s="6">
        <v>1931.9970000000001</v>
      </c>
      <c r="BM94" s="6">
        <v>1927.307</v>
      </c>
      <c r="BN94" s="6">
        <v>1930.4739999999999</v>
      </c>
      <c r="BO94" s="6">
        <v>1936.1569999999999</v>
      </c>
      <c r="BP94" s="6">
        <v>1946.634</v>
      </c>
      <c r="BQ94" s="6">
        <v>1962.2460000000001</v>
      </c>
      <c r="BR94" s="6">
        <v>1971.4380000000001</v>
      </c>
      <c r="BS94" s="6">
        <v>1973.664</v>
      </c>
      <c r="BT94" s="6">
        <v>1995.713</v>
      </c>
      <c r="BU94" s="6">
        <v>1991.0909999999999</v>
      </c>
      <c r="BV94" s="6">
        <v>2002.8510000000001</v>
      </c>
      <c r="BW94" s="6">
        <v>2010.3489999999999</v>
      </c>
      <c r="BX94" s="6">
        <v>2015.912</v>
      </c>
      <c r="BY94" s="6">
        <v>2001.9780000000001</v>
      </c>
      <c r="BZ94" s="6">
        <v>2015.21</v>
      </c>
      <c r="CA94" s="6">
        <v>2011.3420000000001</v>
      </c>
      <c r="CB94" s="6">
        <v>2017.521</v>
      </c>
      <c r="CC94" s="6">
        <v>2025.9780000000001</v>
      </c>
      <c r="CD94" s="6">
        <v>2022.6569999999999</v>
      </c>
      <c r="CE94" s="6">
        <v>2042.1210000000001</v>
      </c>
      <c r="CF94" s="6">
        <v>2041.385</v>
      </c>
      <c r="CG94" s="6">
        <v>2040.905</v>
      </c>
      <c r="CH94" s="6">
        <v>2032.124</v>
      </c>
      <c r="CI94" s="6">
        <v>2032.5</v>
      </c>
      <c r="CJ94" s="6">
        <v>2015.2449999999999</v>
      </c>
      <c r="CK94" s="6">
        <v>2022.0409999999999</v>
      </c>
      <c r="CL94" s="6">
        <v>2018.3430000000001</v>
      </c>
      <c r="CM94" s="6">
        <v>2026.4739999999999</v>
      </c>
      <c r="CN94" s="6">
        <v>2019.576</v>
      </c>
      <c r="CO94" s="6">
        <v>2042.6690000000001</v>
      </c>
      <c r="CP94" s="6">
        <v>2039.45</v>
      </c>
      <c r="CQ94" s="6">
        <v>2033.7840000000001</v>
      </c>
      <c r="CR94" s="6">
        <v>2023.29</v>
      </c>
      <c r="CS94" s="6">
        <v>2024.8140000000001</v>
      </c>
      <c r="CT94" s="6">
        <v>2020.671</v>
      </c>
      <c r="CU94" s="6">
        <v>2012.2660000000001</v>
      </c>
      <c r="CV94" s="6">
        <v>2011.068</v>
      </c>
      <c r="CW94" s="6">
        <v>1994.566</v>
      </c>
      <c r="CX94" s="6">
        <v>1991.741</v>
      </c>
      <c r="CY94" s="6">
        <v>1984.894</v>
      </c>
      <c r="CZ94" s="6">
        <v>1976.4880000000001</v>
      </c>
      <c r="DA94" s="6">
        <v>1976.557</v>
      </c>
      <c r="DB94" s="6">
        <v>1977.19</v>
      </c>
      <c r="DC94" s="6">
        <v>1981.35</v>
      </c>
      <c r="DD94" s="6">
        <v>1976.163</v>
      </c>
      <c r="DE94" s="6">
        <v>1976.317</v>
      </c>
      <c r="DF94" s="6">
        <v>1957.162</v>
      </c>
      <c r="DG94" s="6">
        <v>1947.4380000000001</v>
      </c>
      <c r="DH94" s="6">
        <v>1939.6669999999999</v>
      </c>
      <c r="DI94" s="6">
        <v>1931.347</v>
      </c>
      <c r="DJ94" s="6">
        <v>1929.395</v>
      </c>
      <c r="DK94" s="6">
        <v>1921.4179999999999</v>
      </c>
      <c r="DL94" s="6">
        <v>1921.915</v>
      </c>
      <c r="DM94" s="6">
        <v>1909.0930000000001</v>
      </c>
      <c r="DN94" s="6">
        <v>1909.0419999999999</v>
      </c>
      <c r="DO94" s="6">
        <v>1908.3910000000001</v>
      </c>
      <c r="DP94" s="6">
        <v>1901.27</v>
      </c>
      <c r="DQ94" s="6">
        <v>1889.287</v>
      </c>
      <c r="DR94" s="6">
        <v>1886.942</v>
      </c>
      <c r="DS94" s="6">
        <v>1872.049</v>
      </c>
      <c r="DT94" s="6">
        <v>1861.76</v>
      </c>
      <c r="DU94" s="6">
        <v>1869.31</v>
      </c>
      <c r="DV94" s="6">
        <v>1855.5630000000001</v>
      </c>
      <c r="DW94" s="6">
        <v>1845.9770000000001</v>
      </c>
      <c r="DX94" s="6">
        <v>1848.819</v>
      </c>
      <c r="DY94" s="6">
        <v>1843.58</v>
      </c>
      <c r="DZ94" s="6">
        <v>1833.463</v>
      </c>
      <c r="EA94" s="6">
        <v>1831.854</v>
      </c>
      <c r="EB94" s="6">
        <v>1817.8</v>
      </c>
      <c r="EC94" s="6">
        <v>1799.0039999999999</v>
      </c>
      <c r="ED94" s="6">
        <v>1797.241</v>
      </c>
      <c r="EF94" s="6">
        <v>1380.1510000000001</v>
      </c>
      <c r="EG94" s="6">
        <v>1374.8679999999999</v>
      </c>
      <c r="EH94" s="6">
        <v>1368.6320000000001</v>
      </c>
      <c r="EI94" s="6">
        <v>1370.5250000000001</v>
      </c>
      <c r="EJ94" s="6">
        <v>1358.0070000000001</v>
      </c>
      <c r="EK94" s="6">
        <v>1360.0029999999999</v>
      </c>
      <c r="EL94" s="6">
        <v>1355.2190000000001</v>
      </c>
      <c r="EM94" s="6">
        <v>1360.1790000000001</v>
      </c>
      <c r="EN94" s="6">
        <v>1355.7909999999999</v>
      </c>
      <c r="EO94" s="6">
        <v>1352.152</v>
      </c>
      <c r="EP94" s="6">
        <v>1349.6569999999999</v>
      </c>
      <c r="EQ94" s="6">
        <v>1339.2819999999999</v>
      </c>
      <c r="ER94" s="6">
        <v>1345.915</v>
      </c>
      <c r="ES94" s="6">
        <v>1333.5150000000001</v>
      </c>
      <c r="ET94" s="6">
        <v>1337.066</v>
      </c>
      <c r="EU94" s="6">
        <v>1335.5250000000001</v>
      </c>
      <c r="EV94" s="6">
        <v>1331.211</v>
      </c>
      <c r="EW94" s="6">
        <v>1335.98</v>
      </c>
      <c r="EX94" s="6">
        <v>1325.2819999999999</v>
      </c>
      <c r="EY94" s="6">
        <v>1328.6569999999999</v>
      </c>
      <c r="EZ94" s="6">
        <v>1319.3530000000001</v>
      </c>
      <c r="FA94" s="6">
        <v>1313.454</v>
      </c>
      <c r="FB94" s="6">
        <v>1315.89</v>
      </c>
      <c r="FC94" s="6">
        <v>1302.624</v>
      </c>
      <c r="FD94" s="6">
        <v>1321.114</v>
      </c>
      <c r="FE94" s="6">
        <v>1300.79</v>
      </c>
      <c r="FF94" s="6">
        <v>1306.8800000000001</v>
      </c>
      <c r="FG94" s="6">
        <v>1294.4059999999999</v>
      </c>
      <c r="FH94" s="6">
        <v>1295.5509999999999</v>
      </c>
      <c r="FI94" s="6">
        <v>1297.825</v>
      </c>
      <c r="FJ94" s="6">
        <v>1290.0920000000001</v>
      </c>
      <c r="FK94" s="6">
        <v>1293.3789999999999</v>
      </c>
      <c r="FL94" s="6">
        <v>1278.9090000000001</v>
      </c>
      <c r="FM94" s="6">
        <v>1291.4860000000001</v>
      </c>
      <c r="FN94" s="6">
        <v>1281.771</v>
      </c>
      <c r="FO94" s="6">
        <v>1278.308</v>
      </c>
      <c r="FP94" s="6">
        <v>1290.723</v>
      </c>
      <c r="FQ94" s="6">
        <v>1278.9090000000001</v>
      </c>
      <c r="FR94" s="6">
        <v>1272.9960000000001</v>
      </c>
      <c r="FS94" s="6">
        <v>1264.7339999999999</v>
      </c>
      <c r="FT94" s="6">
        <v>1261.3140000000001</v>
      </c>
      <c r="FU94" s="6">
        <v>1264.8219999999999</v>
      </c>
      <c r="FV94" s="6">
        <v>1254.4760000000001</v>
      </c>
      <c r="FW94" s="6">
        <v>1261.402</v>
      </c>
      <c r="FX94" s="6">
        <v>1258.4970000000001</v>
      </c>
      <c r="FY94" s="6">
        <v>1257.1320000000001</v>
      </c>
      <c r="FZ94" s="6">
        <v>1251.0709999999999</v>
      </c>
      <c r="GA94" s="6">
        <v>1252.2449999999999</v>
      </c>
      <c r="GB94" s="6">
        <v>1243.7049999999999</v>
      </c>
      <c r="GC94" s="6">
        <v>1243.2639999999999</v>
      </c>
      <c r="GD94" s="6">
        <v>1240.491</v>
      </c>
      <c r="GE94" s="6">
        <v>1237.864</v>
      </c>
      <c r="GF94" s="6">
        <v>1240.0060000000001</v>
      </c>
      <c r="GG94" s="6">
        <v>1233.5060000000001</v>
      </c>
      <c r="GH94" s="6">
        <v>1235.8389999999999</v>
      </c>
      <c r="GI94" s="6">
        <v>1229.7629999999999</v>
      </c>
      <c r="GJ94" s="6">
        <v>1221.355</v>
      </c>
      <c r="GK94" s="6">
        <v>1235.8679999999999</v>
      </c>
      <c r="GL94" s="6">
        <v>1215.0740000000001</v>
      </c>
      <c r="GM94" s="6">
        <v>1222.3969999999999</v>
      </c>
      <c r="GN94" s="6">
        <v>1218.8309999999999</v>
      </c>
      <c r="GO94" s="6">
        <v>1215.4110000000001</v>
      </c>
      <c r="GP94" s="6">
        <v>1213.107</v>
      </c>
      <c r="GQ94" s="6">
        <v>1216.7909999999999</v>
      </c>
      <c r="GR94" s="6">
        <v>1207.913</v>
      </c>
      <c r="GS94" s="6">
        <v>1205.1389999999999</v>
      </c>
      <c r="GT94" s="6">
        <v>1210.6859999999999</v>
      </c>
      <c r="GU94" s="6">
        <v>1205.0360000000001</v>
      </c>
      <c r="GV94" s="6">
        <v>1199.46</v>
      </c>
      <c r="GW94" s="6">
        <v>1204.8309999999999</v>
      </c>
      <c r="GX94" s="6">
        <v>1195.3510000000001</v>
      </c>
      <c r="GY94" s="6">
        <v>1201.1179999999999</v>
      </c>
      <c r="GZ94" s="6">
        <v>1187.691</v>
      </c>
      <c r="HA94" s="6">
        <v>1196.9939999999999</v>
      </c>
      <c r="HB94" s="6">
        <v>1190.405</v>
      </c>
      <c r="HC94" s="6">
        <v>1180.999</v>
      </c>
      <c r="HD94" s="6">
        <v>1187.6320000000001</v>
      </c>
      <c r="HE94" s="6">
        <v>1178.24</v>
      </c>
      <c r="HF94" s="6">
        <v>1179.663</v>
      </c>
      <c r="HG94" s="6">
        <v>1176.567</v>
      </c>
      <c r="HH94" s="6">
        <v>1174.5419999999999</v>
      </c>
      <c r="HI94" s="6">
        <v>1181.5419999999999</v>
      </c>
      <c r="HJ94" s="6">
        <v>1171.9449999999999</v>
      </c>
      <c r="HK94" s="6">
        <v>1171.9449999999999</v>
      </c>
      <c r="HL94" s="6">
        <v>1173.838</v>
      </c>
      <c r="HM94" s="6">
        <v>1167.0429999999999</v>
      </c>
      <c r="HN94" s="6">
        <v>1167.498</v>
      </c>
      <c r="HO94" s="6">
        <v>1162.729</v>
      </c>
      <c r="HP94" s="6">
        <v>1163.9760000000001</v>
      </c>
      <c r="HQ94" s="6">
        <v>1156.213</v>
      </c>
      <c r="HR94" s="6">
        <v>1160.1610000000001</v>
      </c>
      <c r="HS94" s="6">
        <v>1152.7349999999999</v>
      </c>
      <c r="HT94" s="6">
        <v>1154.6279999999999</v>
      </c>
      <c r="HU94" s="6">
        <v>1147.115</v>
      </c>
      <c r="HV94" s="6">
        <v>1151.444</v>
      </c>
      <c r="HW94" s="6">
        <v>1153.4100000000001</v>
      </c>
      <c r="HX94" s="6">
        <v>1147.922</v>
      </c>
      <c r="HY94" s="6">
        <v>1148.4059999999999</v>
      </c>
      <c r="HZ94" s="6">
        <v>1141.01</v>
      </c>
      <c r="IA94" s="6">
        <v>1139.704</v>
      </c>
      <c r="IB94" s="6">
        <v>1144.6199999999999</v>
      </c>
      <c r="IC94" s="6">
        <v>1148.9490000000001</v>
      </c>
      <c r="ID94" s="6">
        <v>1138.3389999999999</v>
      </c>
      <c r="IE94" s="6">
        <v>1131.97</v>
      </c>
      <c r="IF94" s="6">
        <v>1131.9559999999999</v>
      </c>
      <c r="IG94" s="6">
        <v>1128.155</v>
      </c>
      <c r="IH94" s="6">
        <v>1131.838</v>
      </c>
      <c r="II94" s="6">
        <v>1122.6369999999999</v>
      </c>
      <c r="IJ94" s="6">
        <v>1136.153</v>
      </c>
      <c r="IK94" s="6">
        <v>1113.5239999999999</v>
      </c>
      <c r="IL94" s="6">
        <v>1126.0119999999999</v>
      </c>
      <c r="IM94" s="6">
        <v>1114.2139999999999</v>
      </c>
      <c r="IN94" s="6">
        <v>1124.1780000000001</v>
      </c>
      <c r="IO94" s="6">
        <v>1115.0060000000001</v>
      </c>
      <c r="IP94" s="6">
        <v>1107.463</v>
      </c>
      <c r="IQ94" s="6">
        <v>1116.0329999999999</v>
      </c>
      <c r="IR94" s="6">
        <v>1113.9349999999999</v>
      </c>
      <c r="IS94" s="6">
        <v>1110.7940000000001</v>
      </c>
      <c r="IT94" s="6">
        <v>1106.3920000000001</v>
      </c>
      <c r="IU94" s="6">
        <v>1112.7170000000001</v>
      </c>
      <c r="IV94" s="6">
        <v>1105.0419999999999</v>
      </c>
      <c r="IW94" s="6">
        <v>1096.134</v>
      </c>
      <c r="IX94" s="6">
        <v>1105.4970000000001</v>
      </c>
      <c r="IY94" s="6">
        <v>1101.74</v>
      </c>
      <c r="IZ94" s="6">
        <v>1097.954</v>
      </c>
      <c r="JA94" s="6">
        <v>1101.2560000000001</v>
      </c>
      <c r="JB94" s="6">
        <v>1095.7380000000001</v>
      </c>
      <c r="JC94" s="6">
        <v>1098.2909999999999</v>
      </c>
      <c r="JD94" s="6">
        <v>1082.942</v>
      </c>
      <c r="JE94" s="6">
        <v>1093.816</v>
      </c>
      <c r="JF94" s="6">
        <v>1082.78</v>
      </c>
      <c r="JG94" s="6">
        <v>1085.568</v>
      </c>
      <c r="JH94" s="6">
        <v>1088.21</v>
      </c>
      <c r="JI94" s="6">
        <v>1085.143</v>
      </c>
      <c r="JJ94" s="6">
        <v>1081.2829999999999</v>
      </c>
      <c r="JK94" s="6">
        <v>1068.047</v>
      </c>
      <c r="JL94" s="6">
        <v>1079.4490000000001</v>
      </c>
      <c r="JM94" s="6">
        <v>1080.461</v>
      </c>
      <c r="JN94" s="6">
        <v>1071.51</v>
      </c>
      <c r="JO94" s="6">
        <v>1074.4590000000001</v>
      </c>
      <c r="JP94" s="6">
        <v>1066.5060000000001</v>
      </c>
      <c r="JQ94" s="6">
        <v>1077.9960000000001</v>
      </c>
      <c r="JR94" s="6">
        <v>1065.713</v>
      </c>
      <c r="JS94" s="6">
        <v>1072.566</v>
      </c>
      <c r="JT94" s="6">
        <v>1062.7639999999999</v>
      </c>
      <c r="JU94" s="6">
        <v>1062.558</v>
      </c>
      <c r="JV94" s="6">
        <v>1064.481</v>
      </c>
      <c r="JW94" s="6">
        <v>1053.9000000000001</v>
      </c>
      <c r="JX94" s="6">
        <v>1062.9839999999999</v>
      </c>
      <c r="JY94" s="6">
        <v>1061.1489999999999</v>
      </c>
      <c r="JZ94" s="6">
        <v>1054.2819999999999</v>
      </c>
      <c r="KA94" s="6">
        <v>1057.202</v>
      </c>
      <c r="KB94" s="6">
        <v>1060.489</v>
      </c>
      <c r="KC94" s="6">
        <v>1061.472</v>
      </c>
      <c r="KD94" s="6">
        <v>1048.1179999999999</v>
      </c>
      <c r="KE94" s="6">
        <v>1049.454</v>
      </c>
      <c r="KF94" s="6">
        <v>1044.1849999999999</v>
      </c>
      <c r="KG94" s="6">
        <v>1047.5899999999999</v>
      </c>
      <c r="KH94" s="6">
        <v>1048.3530000000001</v>
      </c>
      <c r="KI94" s="6">
        <v>1051.1559999999999</v>
      </c>
      <c r="KJ94" s="6">
        <v>1047.7370000000001</v>
      </c>
      <c r="KK94" s="6">
        <v>1044.8309999999999</v>
      </c>
      <c r="KL94" s="6">
        <v>1042.703</v>
      </c>
      <c r="KM94" s="6">
        <v>1042.145</v>
      </c>
      <c r="KN94" s="6">
        <v>1036.143</v>
      </c>
      <c r="KO94" s="6">
        <v>1033.9280000000001</v>
      </c>
      <c r="KP94" s="6">
        <v>1038.623</v>
      </c>
      <c r="KQ94" s="6">
        <v>1040.546</v>
      </c>
      <c r="KR94" s="6">
        <v>1032.2550000000001</v>
      </c>
      <c r="KS94" s="6">
        <v>1038.037</v>
      </c>
      <c r="KT94" s="6">
        <v>1035.5999999999999</v>
      </c>
      <c r="KU94" s="6">
        <v>1027.6030000000001</v>
      </c>
      <c r="KV94" s="6">
        <v>1023.963</v>
      </c>
      <c r="KW94" s="6">
        <v>1027.001</v>
      </c>
      <c r="KX94" s="6">
        <v>1031.58</v>
      </c>
      <c r="KY94" s="6">
        <v>1024.8</v>
      </c>
      <c r="KZ94" s="6">
        <v>1026.854</v>
      </c>
      <c r="LA94" s="6">
        <v>1019.605</v>
      </c>
      <c r="LB94" s="6">
        <v>1021.292</v>
      </c>
      <c r="LC94" s="6">
        <v>1015.349</v>
      </c>
      <c r="LD94" s="6">
        <v>1016.479</v>
      </c>
      <c r="LE94" s="6">
        <v>1025.9880000000001</v>
      </c>
      <c r="LF94" s="6">
        <v>1012.165</v>
      </c>
      <c r="LG94" s="6">
        <v>1019.7809999999999</v>
      </c>
      <c r="LH94" s="6">
        <v>1017.301</v>
      </c>
      <c r="LI94" s="6">
        <v>1014.718</v>
      </c>
      <c r="LJ94" s="6">
        <v>1015.496</v>
      </c>
      <c r="LK94" s="6">
        <v>1006.412</v>
      </c>
      <c r="LL94" s="6">
        <v>1002.538</v>
      </c>
      <c r="LM94" s="6">
        <v>1002.567</v>
      </c>
      <c r="LN94" s="6">
        <v>1008.467</v>
      </c>
      <c r="LO94" s="6">
        <v>1003.756</v>
      </c>
      <c r="LP94" s="6">
        <v>1011.6950000000001</v>
      </c>
      <c r="LQ94" s="6">
        <v>1000.043</v>
      </c>
      <c r="LR94" s="6">
        <v>999.51499999999999</v>
      </c>
      <c r="LS94" s="6">
        <v>995.92</v>
      </c>
      <c r="LT94" s="6">
        <v>997.18200000000002</v>
      </c>
      <c r="LU94" s="6">
        <v>994.46699999999998</v>
      </c>
      <c r="LV94" s="6">
        <v>994.423</v>
      </c>
      <c r="LW94" s="6">
        <v>1002.215</v>
      </c>
      <c r="LX94" s="6">
        <v>986.93899999999996</v>
      </c>
      <c r="LY94" s="6">
        <v>989.8</v>
      </c>
      <c r="LZ94" s="6">
        <v>985.39800000000002</v>
      </c>
      <c r="MA94" s="6">
        <v>994.71600000000001</v>
      </c>
      <c r="MB94" s="6">
        <v>987.11500000000001</v>
      </c>
      <c r="MC94" s="6">
        <v>978.53</v>
      </c>
      <c r="MD94" s="6">
        <v>987.90700000000004</v>
      </c>
      <c r="ME94" s="6">
        <v>977.03300000000002</v>
      </c>
      <c r="MF94" s="6">
        <v>979.39599999999996</v>
      </c>
      <c r="MG94" s="6">
        <v>978.42700000000002</v>
      </c>
      <c r="MH94" s="6">
        <v>978.54499999999996</v>
      </c>
      <c r="MI94" s="6">
        <v>982.24300000000005</v>
      </c>
      <c r="MJ94" s="6">
        <v>976.06500000000005</v>
      </c>
      <c r="MK94" s="6">
        <v>980.23199999999997</v>
      </c>
      <c r="ML94" s="6">
        <v>974.06899999999996</v>
      </c>
      <c r="MM94" s="6">
        <v>976.84199999999998</v>
      </c>
      <c r="MN94" s="6">
        <v>968.68299999999999</v>
      </c>
      <c r="MO94" s="6">
        <v>972.572</v>
      </c>
      <c r="MP94" s="6">
        <v>971.07500000000005</v>
      </c>
      <c r="MQ94" s="6">
        <v>969.68100000000004</v>
      </c>
      <c r="MR94" s="6">
        <v>977.79600000000005</v>
      </c>
      <c r="MS94" s="6">
        <v>961.17</v>
      </c>
      <c r="MT94" s="6">
        <v>969.10900000000004</v>
      </c>
      <c r="MU94" s="6">
        <v>959.08600000000001</v>
      </c>
      <c r="MV94" s="6">
        <v>963.54700000000003</v>
      </c>
      <c r="MW94" s="6">
        <v>971.44200000000001</v>
      </c>
      <c r="MX94" s="6">
        <v>950.721</v>
      </c>
      <c r="MY94" s="6">
        <v>967.61199999999997</v>
      </c>
      <c r="MZ94" s="6">
        <v>957.64800000000002</v>
      </c>
    </row>
    <row r="95" spans="2:364">
      <c r="B95" s="5" t="s">
        <v>51</v>
      </c>
      <c r="D95" s="6" t="s">
        <v>524</v>
      </c>
      <c r="E95" s="6">
        <v>1</v>
      </c>
      <c r="F95" s="6">
        <v>1.0009999999999999</v>
      </c>
      <c r="G95" s="6">
        <v>1.0129999999999999</v>
      </c>
      <c r="H95" s="6">
        <v>1.006</v>
      </c>
      <c r="I95" s="6">
        <v>1.01</v>
      </c>
      <c r="J95" s="6">
        <v>1.0069999999999999</v>
      </c>
      <c r="K95" s="6">
        <v>1.0009999999999999</v>
      </c>
      <c r="L95" s="6">
        <v>0.999</v>
      </c>
      <c r="M95" s="6">
        <v>1.0069999999999999</v>
      </c>
      <c r="N95" s="6">
        <v>1.01</v>
      </c>
      <c r="O95" s="6">
        <v>1.014</v>
      </c>
      <c r="P95" s="6">
        <v>0.97499999999999998</v>
      </c>
      <c r="Q95" s="6">
        <v>0.95499999999999996</v>
      </c>
      <c r="R95" s="6">
        <v>0.95199999999999996</v>
      </c>
      <c r="S95" s="6">
        <v>0.99199999999999999</v>
      </c>
      <c r="T95" s="6">
        <v>0.98899999999999999</v>
      </c>
      <c r="U95" s="6">
        <v>0.99299999999999999</v>
      </c>
      <c r="V95" s="6">
        <v>0.98899999999999999</v>
      </c>
      <c r="W95" s="6">
        <v>0.996</v>
      </c>
      <c r="X95" s="6">
        <v>1.002</v>
      </c>
      <c r="Y95" s="6">
        <v>1.026</v>
      </c>
      <c r="Z95" s="6">
        <v>1.0449999999999999</v>
      </c>
      <c r="AA95" s="6">
        <v>1.071</v>
      </c>
      <c r="AB95" s="6">
        <v>1.089</v>
      </c>
      <c r="AC95" s="6">
        <v>1.1180000000000001</v>
      </c>
      <c r="AD95" s="6">
        <v>1.1359999999999999</v>
      </c>
      <c r="AE95" s="6">
        <v>1.165</v>
      </c>
      <c r="AF95" s="6">
        <v>1.1839999999999999</v>
      </c>
      <c r="AG95" s="6">
        <v>1.2210000000000001</v>
      </c>
      <c r="AH95" s="6">
        <v>1.238</v>
      </c>
      <c r="AI95" s="6">
        <v>1.252</v>
      </c>
      <c r="AJ95" s="6">
        <v>1.2729999999999999</v>
      </c>
      <c r="AK95" s="6">
        <v>1.2889999999999999</v>
      </c>
      <c r="AL95" s="6">
        <v>1.2989999999999999</v>
      </c>
      <c r="AM95" s="6">
        <v>1.3280000000000001</v>
      </c>
      <c r="AN95" s="6">
        <v>1.3420000000000001</v>
      </c>
      <c r="AO95" s="6">
        <v>1.3560000000000001</v>
      </c>
      <c r="AP95" s="6">
        <v>1.381</v>
      </c>
      <c r="AQ95" s="6">
        <v>1.381</v>
      </c>
      <c r="AR95" s="6">
        <v>1.393</v>
      </c>
      <c r="AS95" s="6">
        <v>1.409</v>
      </c>
      <c r="AT95" s="6">
        <v>1.409</v>
      </c>
      <c r="AU95" s="6">
        <v>1.425</v>
      </c>
      <c r="AV95" s="6">
        <v>1.4419999999999999</v>
      </c>
      <c r="AW95" s="6">
        <v>1.458</v>
      </c>
      <c r="AX95" s="6">
        <v>1.47</v>
      </c>
      <c r="AY95" s="6">
        <v>1.476</v>
      </c>
      <c r="AZ95" s="6">
        <v>1.4910000000000001</v>
      </c>
      <c r="BA95" s="6">
        <v>1.5029999999999999</v>
      </c>
      <c r="BB95" s="6">
        <v>1.524</v>
      </c>
      <c r="BC95" s="6">
        <v>1.5169999999999999</v>
      </c>
      <c r="BD95" s="6">
        <v>1.5249999999999999</v>
      </c>
      <c r="BE95" s="6">
        <v>1.542</v>
      </c>
      <c r="BF95" s="6">
        <v>1.544</v>
      </c>
      <c r="BG95" s="6">
        <v>1.5469999999999999</v>
      </c>
      <c r="BH95" s="6">
        <v>1.5660000000000001</v>
      </c>
      <c r="BI95" s="6">
        <v>1.5780000000000001</v>
      </c>
      <c r="BJ95" s="6">
        <v>1.5820000000000001</v>
      </c>
      <c r="BK95" s="6">
        <v>1.5960000000000001</v>
      </c>
      <c r="BL95" s="6">
        <v>1.6040000000000001</v>
      </c>
      <c r="BM95" s="6">
        <v>1.5980000000000001</v>
      </c>
      <c r="BN95" s="6">
        <v>1.6080000000000001</v>
      </c>
      <c r="BO95" s="6">
        <v>1.6</v>
      </c>
      <c r="BP95" s="6">
        <v>1.613</v>
      </c>
      <c r="BQ95" s="6">
        <v>1.605</v>
      </c>
      <c r="BR95" s="6">
        <v>1.615</v>
      </c>
      <c r="BS95" s="6">
        <v>1.623</v>
      </c>
      <c r="BT95" s="6">
        <v>1.6060000000000001</v>
      </c>
      <c r="BU95" s="6">
        <v>1.6240000000000001</v>
      </c>
      <c r="BV95" s="6">
        <v>1.621</v>
      </c>
      <c r="BW95" s="6">
        <v>1.625</v>
      </c>
      <c r="BX95" s="6">
        <v>1.625</v>
      </c>
      <c r="BY95" s="6">
        <v>1.627</v>
      </c>
      <c r="BZ95" s="6">
        <v>1.63</v>
      </c>
      <c r="CA95" s="6">
        <v>1.6220000000000001</v>
      </c>
      <c r="CB95" s="6">
        <v>1.627</v>
      </c>
      <c r="CC95" s="6">
        <v>1.637</v>
      </c>
      <c r="CD95" s="6">
        <v>1.631</v>
      </c>
      <c r="CE95" s="6">
        <v>1.631</v>
      </c>
      <c r="CF95" s="6">
        <v>1.625</v>
      </c>
      <c r="CG95" s="6">
        <v>1.6259999999999999</v>
      </c>
      <c r="CH95" s="6">
        <v>1.625</v>
      </c>
      <c r="CI95" s="6">
        <v>1.621</v>
      </c>
      <c r="CJ95" s="6">
        <v>1.6160000000000001</v>
      </c>
      <c r="CK95" s="6">
        <v>1.6080000000000001</v>
      </c>
      <c r="CL95" s="6">
        <v>1.613</v>
      </c>
      <c r="CM95" s="6">
        <v>1.607</v>
      </c>
      <c r="CN95" s="6">
        <v>1.607</v>
      </c>
      <c r="CO95" s="6">
        <v>1.61</v>
      </c>
      <c r="CP95" s="6">
        <v>1.6040000000000001</v>
      </c>
      <c r="CQ95" s="6">
        <v>1.607</v>
      </c>
      <c r="CR95" s="6">
        <v>1.5980000000000001</v>
      </c>
      <c r="CS95" s="6">
        <v>1.5960000000000001</v>
      </c>
      <c r="CT95" s="6">
        <v>1.591</v>
      </c>
      <c r="CU95" s="6">
        <v>1.579</v>
      </c>
      <c r="CV95" s="6">
        <v>1.571</v>
      </c>
      <c r="CW95" s="6">
        <v>1.5640000000000001</v>
      </c>
      <c r="CX95" s="6">
        <v>1.5589999999999999</v>
      </c>
      <c r="CY95" s="6">
        <v>1.552</v>
      </c>
      <c r="CZ95" s="6">
        <v>1.56</v>
      </c>
      <c r="DA95" s="6">
        <v>1.5549999999999999</v>
      </c>
      <c r="DB95" s="6">
        <v>1.5549999999999999</v>
      </c>
      <c r="DC95" s="6">
        <v>1.5529999999999999</v>
      </c>
      <c r="DD95" s="6">
        <v>1.5469999999999999</v>
      </c>
      <c r="DE95" s="6">
        <v>1.546</v>
      </c>
      <c r="DF95" s="6">
        <v>1.534</v>
      </c>
      <c r="DG95" s="6">
        <v>1.518</v>
      </c>
      <c r="DH95" s="6">
        <v>1.5149999999999999</v>
      </c>
      <c r="DI95" s="6">
        <v>1.5069999999999999</v>
      </c>
      <c r="DJ95" s="6">
        <v>1.5</v>
      </c>
      <c r="DK95" s="6">
        <v>1.494</v>
      </c>
      <c r="DL95" s="6">
        <v>1.5029999999999999</v>
      </c>
      <c r="DM95" s="6">
        <v>1.492</v>
      </c>
      <c r="DN95" s="6">
        <v>1.4890000000000001</v>
      </c>
      <c r="DO95" s="6">
        <v>1.49</v>
      </c>
      <c r="DP95" s="6">
        <v>1.478</v>
      </c>
      <c r="DQ95" s="6">
        <v>1.4750000000000001</v>
      </c>
      <c r="DR95" s="6">
        <v>1.47</v>
      </c>
      <c r="DS95" s="6">
        <v>1.4590000000000001</v>
      </c>
      <c r="DT95" s="6">
        <v>1.45</v>
      </c>
      <c r="DU95" s="6">
        <v>1.448</v>
      </c>
      <c r="DV95" s="6">
        <v>1.4350000000000001</v>
      </c>
      <c r="DW95" s="6">
        <v>1.4359999999999999</v>
      </c>
      <c r="DX95" s="6">
        <v>1.43</v>
      </c>
      <c r="DY95" s="6">
        <v>1.4350000000000001</v>
      </c>
      <c r="DZ95" s="6">
        <v>1.427</v>
      </c>
      <c r="EA95" s="6">
        <v>1.42</v>
      </c>
      <c r="EB95" s="6">
        <v>1.415</v>
      </c>
      <c r="EC95" s="6">
        <v>1.397</v>
      </c>
      <c r="ED95" s="6">
        <v>1.3959999999999999</v>
      </c>
      <c r="EF95" s="6">
        <v>1369.703</v>
      </c>
      <c r="EG95" s="6">
        <v>1383.337</v>
      </c>
      <c r="EH95" s="6">
        <v>1360.837</v>
      </c>
      <c r="EI95" s="6">
        <v>1367.4069999999999</v>
      </c>
      <c r="EJ95" s="6">
        <v>1358.162</v>
      </c>
      <c r="EK95" s="6">
        <v>1360.2840000000001</v>
      </c>
      <c r="EL95" s="6">
        <v>1356.7670000000001</v>
      </c>
      <c r="EM95" s="6">
        <v>1349.877</v>
      </c>
      <c r="EN95" s="6">
        <v>1345.2260000000001</v>
      </c>
      <c r="EO95" s="6">
        <v>1338.83</v>
      </c>
      <c r="EP95" s="6">
        <v>1345.7339999999999</v>
      </c>
      <c r="EQ95" s="6">
        <v>1332.5219999999999</v>
      </c>
      <c r="ER95" s="6">
        <v>1346.2</v>
      </c>
      <c r="ES95" s="6">
        <v>1337.6959999999999</v>
      </c>
      <c r="ET95" s="6">
        <v>1323.394</v>
      </c>
      <c r="EU95" s="6">
        <v>1338.2919999999999</v>
      </c>
      <c r="EV95" s="6">
        <v>1328.4369999999999</v>
      </c>
      <c r="EW95" s="6">
        <v>1325.807</v>
      </c>
      <c r="EX95" s="6">
        <v>1318.001</v>
      </c>
      <c r="EY95" s="6">
        <v>1328.6990000000001</v>
      </c>
      <c r="EZ95" s="6">
        <v>1318.394</v>
      </c>
      <c r="FA95" s="6">
        <v>1305.82</v>
      </c>
      <c r="FB95" s="6">
        <v>1318.931</v>
      </c>
      <c r="FC95" s="6">
        <v>1306.068</v>
      </c>
      <c r="FD95" s="6">
        <v>1318.4369999999999</v>
      </c>
      <c r="FE95" s="6">
        <v>1300.9369999999999</v>
      </c>
      <c r="FF95" s="6">
        <v>1303.277</v>
      </c>
      <c r="FG95" s="6">
        <v>1298.96</v>
      </c>
      <c r="FH95" s="6">
        <v>1293.771</v>
      </c>
      <c r="FI95" s="6">
        <v>1297.143</v>
      </c>
      <c r="FJ95" s="6">
        <v>1280.7329999999999</v>
      </c>
      <c r="FK95" s="6">
        <v>1289.6279999999999</v>
      </c>
      <c r="FL95" s="6">
        <v>1276.9100000000001</v>
      </c>
      <c r="FM95" s="6">
        <v>1288.2760000000001</v>
      </c>
      <c r="FN95" s="6">
        <v>1283.4069999999999</v>
      </c>
      <c r="FO95" s="6">
        <v>1280.5</v>
      </c>
      <c r="FP95" s="6">
        <v>1280.5730000000001</v>
      </c>
      <c r="FQ95" s="6">
        <v>1269.075</v>
      </c>
      <c r="FR95" s="6">
        <v>1272.011</v>
      </c>
      <c r="FS95" s="6">
        <v>1263.1590000000001</v>
      </c>
      <c r="FT95" s="6">
        <v>1263.77</v>
      </c>
      <c r="FU95" s="6">
        <v>1261.662</v>
      </c>
      <c r="FV95" s="6">
        <v>1264.0899999999999</v>
      </c>
      <c r="FW95" s="6">
        <v>1264.511</v>
      </c>
      <c r="FX95" s="6">
        <v>1252.1559999999999</v>
      </c>
      <c r="FY95" s="6">
        <v>1254.002</v>
      </c>
      <c r="FZ95" s="6">
        <v>1248.1880000000001</v>
      </c>
      <c r="GA95" s="6">
        <v>1250.5429999999999</v>
      </c>
      <c r="GB95" s="6">
        <v>1241.8800000000001</v>
      </c>
      <c r="GC95" s="6">
        <v>1247.461</v>
      </c>
      <c r="GD95" s="6">
        <v>1244.6990000000001</v>
      </c>
      <c r="GE95" s="6">
        <v>1232.0250000000001</v>
      </c>
      <c r="GF95" s="6">
        <v>1239.4090000000001</v>
      </c>
      <c r="GG95" s="6">
        <v>1229.626</v>
      </c>
      <c r="GH95" s="6">
        <v>1229.3499999999999</v>
      </c>
      <c r="GI95" s="6">
        <v>1230.92</v>
      </c>
      <c r="GJ95" s="6">
        <v>1221.5450000000001</v>
      </c>
      <c r="GK95" s="6">
        <v>1227.3879999999999</v>
      </c>
      <c r="GL95" s="6">
        <v>1217.1410000000001</v>
      </c>
      <c r="GM95" s="6">
        <v>1226.9949999999999</v>
      </c>
      <c r="GN95" s="6">
        <v>1220.5709999999999</v>
      </c>
      <c r="GO95" s="6">
        <v>1202.8230000000001</v>
      </c>
      <c r="GP95" s="6">
        <v>1216.7339999999999</v>
      </c>
      <c r="GQ95" s="6">
        <v>1212.2860000000001</v>
      </c>
      <c r="GR95" s="6">
        <v>1209.1020000000001</v>
      </c>
      <c r="GS95" s="6">
        <v>1202.329</v>
      </c>
      <c r="GT95" s="6">
        <v>1206.6610000000001</v>
      </c>
      <c r="GU95" s="6">
        <v>1195.1780000000001</v>
      </c>
      <c r="GV95" s="6">
        <v>1198.5640000000001</v>
      </c>
      <c r="GW95" s="6">
        <v>1200.846</v>
      </c>
      <c r="GX95" s="6">
        <v>1192.9680000000001</v>
      </c>
      <c r="GY95" s="6">
        <v>1203.681</v>
      </c>
      <c r="GZ95" s="6">
        <v>1185.0899999999999</v>
      </c>
      <c r="HA95" s="6">
        <v>1197.3869999999999</v>
      </c>
      <c r="HB95" s="6">
        <v>1190.163</v>
      </c>
      <c r="HC95" s="6">
        <v>1192.4010000000001</v>
      </c>
      <c r="HD95" s="6">
        <v>1187.837</v>
      </c>
      <c r="HE95" s="6">
        <v>1173.636</v>
      </c>
      <c r="HF95" s="6">
        <v>1185.5260000000001</v>
      </c>
      <c r="HG95" s="6">
        <v>1172.7059999999999</v>
      </c>
      <c r="HH95" s="6">
        <v>1175.511</v>
      </c>
      <c r="HI95" s="6">
        <v>1177.8810000000001</v>
      </c>
      <c r="HJ95" s="6">
        <v>1170.191</v>
      </c>
      <c r="HK95" s="6">
        <v>1171.2670000000001</v>
      </c>
      <c r="HL95" s="6">
        <v>1159.741</v>
      </c>
      <c r="HM95" s="6">
        <v>1174.741</v>
      </c>
      <c r="HN95" s="6">
        <v>1160.9760000000001</v>
      </c>
      <c r="HO95" s="6">
        <v>1157.3710000000001</v>
      </c>
      <c r="HP95" s="6">
        <v>1163.2139999999999</v>
      </c>
      <c r="HQ95" s="6">
        <v>1155.336</v>
      </c>
      <c r="HR95" s="6">
        <v>1161.325</v>
      </c>
      <c r="HS95" s="6">
        <v>1152.836</v>
      </c>
      <c r="HT95" s="6">
        <v>1155.482</v>
      </c>
      <c r="HU95" s="6">
        <v>1148.04</v>
      </c>
      <c r="HV95" s="6">
        <v>1151.1210000000001</v>
      </c>
      <c r="HW95" s="6">
        <v>1155.4380000000001</v>
      </c>
      <c r="HX95" s="6">
        <v>1147.327</v>
      </c>
      <c r="HY95" s="6">
        <v>1151.2080000000001</v>
      </c>
      <c r="HZ95" s="6">
        <v>1144.798</v>
      </c>
      <c r="IA95" s="6">
        <v>1141.499</v>
      </c>
      <c r="IB95" s="6">
        <v>1142.3130000000001</v>
      </c>
      <c r="IC95" s="6">
        <v>1146.848</v>
      </c>
      <c r="ID95" s="6">
        <v>1135.8440000000001</v>
      </c>
      <c r="IE95" s="6">
        <v>1135.568</v>
      </c>
      <c r="IF95" s="6">
        <v>1134.028</v>
      </c>
      <c r="IG95" s="6">
        <v>1130.394</v>
      </c>
      <c r="IH95" s="6">
        <v>1132.778</v>
      </c>
      <c r="II95" s="6">
        <v>1111.222</v>
      </c>
      <c r="IJ95" s="6">
        <v>1130.8879999999999</v>
      </c>
      <c r="IK95" s="6">
        <v>1116.5419999999999</v>
      </c>
      <c r="IL95" s="6">
        <v>1119.8409999999999</v>
      </c>
      <c r="IM95" s="6">
        <v>1113.097</v>
      </c>
      <c r="IN95" s="6">
        <v>1114.5360000000001</v>
      </c>
      <c r="IO95" s="6">
        <v>1114.2739999999999</v>
      </c>
      <c r="IP95" s="6">
        <v>1106.934</v>
      </c>
      <c r="IQ95" s="6">
        <v>1111.1489999999999</v>
      </c>
      <c r="IR95" s="6">
        <v>1104.2739999999999</v>
      </c>
      <c r="IS95" s="6">
        <v>1103.2850000000001</v>
      </c>
      <c r="IT95" s="6">
        <v>1101.338</v>
      </c>
      <c r="IU95" s="6">
        <v>1098.9390000000001</v>
      </c>
      <c r="IV95" s="6">
        <v>1098.3579999999999</v>
      </c>
      <c r="IW95" s="6">
        <v>1097.675</v>
      </c>
      <c r="IX95" s="6">
        <v>1105.32</v>
      </c>
      <c r="IY95" s="6">
        <v>1097.704</v>
      </c>
      <c r="IZ95" s="6">
        <v>1097.1510000000001</v>
      </c>
      <c r="JA95" s="6">
        <v>1100.684</v>
      </c>
      <c r="JB95" s="6">
        <v>1089.6079999999999</v>
      </c>
      <c r="JC95" s="6">
        <v>1092.05</v>
      </c>
      <c r="JD95" s="6">
        <v>1084.6659999999999</v>
      </c>
      <c r="JE95" s="6">
        <v>1094.579</v>
      </c>
      <c r="JF95" s="6">
        <v>1085.9449999999999</v>
      </c>
      <c r="JG95" s="6">
        <v>1082.9939999999999</v>
      </c>
      <c r="JH95" s="6">
        <v>1084.1130000000001</v>
      </c>
      <c r="JI95" s="6">
        <v>1079.9559999999999</v>
      </c>
      <c r="JJ95" s="6">
        <v>1080.8720000000001</v>
      </c>
      <c r="JK95" s="6">
        <v>1076.0609999999999</v>
      </c>
      <c r="JL95" s="6">
        <v>1077.645</v>
      </c>
      <c r="JM95" s="6">
        <v>1079.5640000000001</v>
      </c>
      <c r="JN95" s="6">
        <v>1072.3979999999999</v>
      </c>
      <c r="JO95" s="6">
        <v>1077.5139999999999</v>
      </c>
      <c r="JP95" s="6">
        <v>1063.008</v>
      </c>
      <c r="JQ95" s="6">
        <v>1080.058</v>
      </c>
      <c r="JR95" s="6">
        <v>1058.691</v>
      </c>
      <c r="JS95" s="6">
        <v>1067.18</v>
      </c>
      <c r="JT95" s="6">
        <v>1054.1849999999999</v>
      </c>
      <c r="JU95" s="6">
        <v>1057.4849999999999</v>
      </c>
      <c r="JV95" s="6">
        <v>1061.9469999999999</v>
      </c>
      <c r="JW95" s="6">
        <v>1049.941</v>
      </c>
      <c r="JX95" s="6">
        <v>1052.47</v>
      </c>
      <c r="JY95" s="6">
        <v>1050.0719999999999</v>
      </c>
      <c r="JZ95" s="6">
        <v>1044.374</v>
      </c>
      <c r="KA95" s="6">
        <v>1053.037</v>
      </c>
      <c r="KB95" s="6">
        <v>1051.3510000000001</v>
      </c>
      <c r="KC95" s="6">
        <v>1055.2750000000001</v>
      </c>
      <c r="KD95" s="6">
        <v>1046.3499999999999</v>
      </c>
      <c r="KE95" s="6">
        <v>1053.24</v>
      </c>
      <c r="KF95" s="6">
        <v>1041.0450000000001</v>
      </c>
      <c r="KG95" s="6">
        <v>1048.691</v>
      </c>
      <c r="KH95" s="6">
        <v>1045.2170000000001</v>
      </c>
      <c r="KI95" s="6">
        <v>1039.1990000000001</v>
      </c>
      <c r="KJ95" s="6">
        <v>1046.6120000000001</v>
      </c>
      <c r="KK95" s="6">
        <v>1033.865</v>
      </c>
      <c r="KL95" s="6">
        <v>1041.0160000000001</v>
      </c>
      <c r="KM95" s="6">
        <v>1033.6469999999999</v>
      </c>
      <c r="KN95" s="6">
        <v>1035.4929999999999</v>
      </c>
      <c r="KO95" s="6">
        <v>1041.5540000000001</v>
      </c>
      <c r="KP95" s="6">
        <v>1034.1990000000001</v>
      </c>
      <c r="KQ95" s="6">
        <v>1031.6990000000001</v>
      </c>
      <c r="KR95" s="6">
        <v>1021.8150000000001</v>
      </c>
      <c r="KS95" s="6">
        <v>1031.931</v>
      </c>
      <c r="KT95" s="6">
        <v>1025.1579999999999</v>
      </c>
      <c r="KU95" s="6">
        <v>1026.1610000000001</v>
      </c>
      <c r="KV95" s="6">
        <v>1024.8240000000001</v>
      </c>
      <c r="KW95" s="6">
        <v>1020.274</v>
      </c>
      <c r="KX95" s="6">
        <v>1021.451</v>
      </c>
      <c r="KY95" s="6">
        <v>1023.109</v>
      </c>
      <c r="KZ95" s="6">
        <v>1017.919</v>
      </c>
      <c r="LA95" s="6">
        <v>1013.413</v>
      </c>
      <c r="LB95" s="6">
        <v>1019.838</v>
      </c>
      <c r="LC95" s="6">
        <v>1008.646</v>
      </c>
      <c r="LD95" s="6">
        <v>1011.8869999999999</v>
      </c>
      <c r="LE95" s="6">
        <v>1021.1609999999999</v>
      </c>
      <c r="LF95" s="6">
        <v>1005.6660000000001</v>
      </c>
      <c r="LG95" s="6">
        <v>1014.838</v>
      </c>
      <c r="LH95" s="6">
        <v>1009.126</v>
      </c>
      <c r="LI95" s="6">
        <v>1011.393</v>
      </c>
      <c r="LJ95" s="6">
        <v>1006.175</v>
      </c>
      <c r="LK95" s="6">
        <v>1010.739</v>
      </c>
      <c r="LL95" s="6">
        <v>1001.407</v>
      </c>
      <c r="LM95" s="6">
        <v>1000.681</v>
      </c>
      <c r="LN95" s="6">
        <v>997.97699999999998</v>
      </c>
      <c r="LO95" s="6">
        <v>995.23</v>
      </c>
      <c r="LP95" s="6">
        <v>999.43</v>
      </c>
      <c r="LQ95" s="6">
        <v>995.05499999999995</v>
      </c>
      <c r="LR95" s="6">
        <v>1000.651</v>
      </c>
      <c r="LS95" s="6">
        <v>991.74099999999999</v>
      </c>
      <c r="LT95" s="6">
        <v>990.59299999999996</v>
      </c>
      <c r="LU95" s="6">
        <v>993.03499999999997</v>
      </c>
      <c r="LV95" s="6">
        <v>987.81700000000001</v>
      </c>
      <c r="LW95" s="6">
        <v>996.90099999999995</v>
      </c>
      <c r="LX95" s="6">
        <v>982.39499999999998</v>
      </c>
      <c r="LY95" s="6">
        <v>994.11099999999999</v>
      </c>
      <c r="LZ95" s="6">
        <v>989.50300000000004</v>
      </c>
      <c r="MA95" s="6">
        <v>987.65700000000004</v>
      </c>
      <c r="MB95" s="6">
        <v>985.50599999999997</v>
      </c>
      <c r="MC95" s="6">
        <v>980.68</v>
      </c>
      <c r="MD95" s="6">
        <v>980.79600000000005</v>
      </c>
      <c r="ME95" s="6">
        <v>971.15899999999999</v>
      </c>
      <c r="MF95" s="6">
        <v>985.70899999999995</v>
      </c>
      <c r="MG95" s="6">
        <v>973.44100000000003</v>
      </c>
      <c r="MH95" s="6">
        <v>983.58699999999999</v>
      </c>
      <c r="MI95" s="6">
        <v>983.34</v>
      </c>
      <c r="MJ95" s="6">
        <v>976.77</v>
      </c>
      <c r="MK95" s="6">
        <v>973.63</v>
      </c>
      <c r="ML95" s="6">
        <v>971.95899999999995</v>
      </c>
      <c r="MM95" s="6">
        <v>979.45899999999995</v>
      </c>
      <c r="MN95" s="6">
        <v>964.64700000000005</v>
      </c>
      <c r="MO95" s="6">
        <v>968.99400000000003</v>
      </c>
      <c r="MP95" s="6">
        <v>968.12099999999998</v>
      </c>
      <c r="MQ95" s="6">
        <v>962.75800000000004</v>
      </c>
      <c r="MR95" s="6">
        <v>967.42399999999998</v>
      </c>
      <c r="MS95" s="6">
        <v>965.76700000000005</v>
      </c>
      <c r="MT95" s="6">
        <v>970.81</v>
      </c>
      <c r="MU95" s="6">
        <v>966.01400000000001</v>
      </c>
      <c r="MV95" s="6">
        <v>961.27499999999998</v>
      </c>
      <c r="MW95" s="6">
        <v>966.726</v>
      </c>
      <c r="MX95" s="6">
        <v>957.14700000000005</v>
      </c>
      <c r="MY95" s="6">
        <v>975.08399999999995</v>
      </c>
      <c r="MZ95" s="6">
        <v>960.12699999999995</v>
      </c>
    </row>
    <row r="96" spans="2:364">
      <c r="B96" s="5" t="s">
        <v>51</v>
      </c>
      <c r="D96" s="6" t="s">
        <v>400</v>
      </c>
      <c r="E96" s="6">
        <v>1327.9970000000001</v>
      </c>
      <c r="F96" s="6">
        <v>1329.0419999999999</v>
      </c>
      <c r="G96" s="6">
        <v>1344.655</v>
      </c>
      <c r="H96" s="6">
        <v>1335.4469999999999</v>
      </c>
      <c r="I96" s="6">
        <v>1340.8430000000001</v>
      </c>
      <c r="J96" s="6">
        <v>1337.171</v>
      </c>
      <c r="K96" s="6">
        <v>1329.6510000000001</v>
      </c>
      <c r="L96" s="6">
        <v>1326.6220000000001</v>
      </c>
      <c r="M96" s="6">
        <v>1337.693</v>
      </c>
      <c r="N96" s="6">
        <v>1341.07</v>
      </c>
      <c r="O96" s="6">
        <v>1347.0920000000001</v>
      </c>
      <c r="P96" s="6">
        <v>1294.6110000000001</v>
      </c>
      <c r="Q96" s="6">
        <v>1268.239</v>
      </c>
      <c r="R96" s="6">
        <v>1264.079</v>
      </c>
      <c r="S96" s="6">
        <v>1317.7270000000001</v>
      </c>
      <c r="T96" s="6">
        <v>1312.992</v>
      </c>
      <c r="U96" s="6">
        <v>1318.7190000000001</v>
      </c>
      <c r="V96" s="6">
        <v>1313.654</v>
      </c>
      <c r="W96" s="6">
        <v>1322.9670000000001</v>
      </c>
      <c r="X96" s="6">
        <v>1330.991</v>
      </c>
      <c r="Y96" s="6">
        <v>1362.393</v>
      </c>
      <c r="Z96" s="6">
        <v>1387.9290000000001</v>
      </c>
      <c r="AA96" s="6">
        <v>1422.6379999999999</v>
      </c>
      <c r="AB96" s="6">
        <v>1445.5450000000001</v>
      </c>
      <c r="AC96" s="6">
        <v>1484.3630000000001</v>
      </c>
      <c r="AD96" s="6">
        <v>1508.1579999999999</v>
      </c>
      <c r="AE96" s="6">
        <v>1546.992</v>
      </c>
      <c r="AF96" s="6">
        <v>1572.0229999999999</v>
      </c>
      <c r="AG96" s="6">
        <v>1620.954</v>
      </c>
      <c r="AH96" s="6">
        <v>1644.5050000000001</v>
      </c>
      <c r="AI96" s="6">
        <v>1662.0170000000001</v>
      </c>
      <c r="AJ96" s="6">
        <v>1691.1379999999999</v>
      </c>
      <c r="AK96" s="6">
        <v>1711.4690000000001</v>
      </c>
      <c r="AL96" s="6">
        <v>1724.5250000000001</v>
      </c>
      <c r="AM96" s="6">
        <v>1763.69</v>
      </c>
      <c r="AN96" s="6">
        <v>1781.9849999999999</v>
      </c>
      <c r="AO96" s="6">
        <v>1800.6969999999999</v>
      </c>
      <c r="AP96" s="6">
        <v>1833.9259999999999</v>
      </c>
      <c r="AQ96" s="6">
        <v>1834.4829999999999</v>
      </c>
      <c r="AR96" s="6">
        <v>1849.8710000000001</v>
      </c>
      <c r="AS96" s="6">
        <v>1870.568</v>
      </c>
      <c r="AT96" s="6">
        <v>1870.9680000000001</v>
      </c>
      <c r="AU96" s="6">
        <v>1891.9259999999999</v>
      </c>
      <c r="AV96" s="6">
        <v>1914.799</v>
      </c>
      <c r="AW96" s="6">
        <v>1935.635</v>
      </c>
      <c r="AX96" s="6">
        <v>1952.345</v>
      </c>
      <c r="AY96" s="6">
        <v>1960.1780000000001</v>
      </c>
      <c r="AZ96" s="6">
        <v>1980.039</v>
      </c>
      <c r="BA96" s="6">
        <v>1996.297</v>
      </c>
      <c r="BB96" s="6">
        <v>2023.452</v>
      </c>
      <c r="BC96" s="6">
        <v>2014.1389999999999</v>
      </c>
      <c r="BD96" s="6">
        <v>2024.9839999999999</v>
      </c>
      <c r="BE96" s="6">
        <v>2047.63</v>
      </c>
      <c r="BF96" s="6">
        <v>2050.9720000000002</v>
      </c>
      <c r="BG96" s="6">
        <v>2054.9580000000001</v>
      </c>
      <c r="BH96" s="6">
        <v>2080.0070000000001</v>
      </c>
      <c r="BI96" s="6">
        <v>2095.011</v>
      </c>
      <c r="BJ96" s="6">
        <v>2100.8249999999998</v>
      </c>
      <c r="BK96" s="6">
        <v>2119.712</v>
      </c>
      <c r="BL96" s="6">
        <v>2129.9299999999998</v>
      </c>
      <c r="BM96" s="6">
        <v>2122.0439999999999</v>
      </c>
      <c r="BN96" s="6">
        <v>2135.0819999999999</v>
      </c>
      <c r="BO96" s="6">
        <v>2125.125</v>
      </c>
      <c r="BP96" s="6">
        <v>2141.7489999999998</v>
      </c>
      <c r="BQ96" s="6">
        <v>2131.67</v>
      </c>
      <c r="BR96" s="6">
        <v>2144.6559999999999</v>
      </c>
      <c r="BS96" s="6">
        <v>2155.953</v>
      </c>
      <c r="BT96" s="6">
        <v>2132.2620000000002</v>
      </c>
      <c r="BU96" s="6">
        <v>2156.701</v>
      </c>
      <c r="BV96" s="6">
        <v>2153.011</v>
      </c>
      <c r="BW96" s="6">
        <v>2158.0070000000001</v>
      </c>
      <c r="BX96" s="6">
        <v>2157.6590000000001</v>
      </c>
      <c r="BY96" s="6">
        <v>2161.1750000000002</v>
      </c>
      <c r="BZ96" s="6">
        <v>2164.9870000000001</v>
      </c>
      <c r="CA96" s="6">
        <v>2154.6120000000001</v>
      </c>
      <c r="CB96" s="6">
        <v>2160.0430000000001</v>
      </c>
      <c r="CC96" s="6">
        <v>2174.143</v>
      </c>
      <c r="CD96" s="6">
        <v>2165.8220000000001</v>
      </c>
      <c r="CE96" s="6">
        <v>2165.7350000000001</v>
      </c>
      <c r="CF96" s="6">
        <v>2157.85</v>
      </c>
      <c r="CG96" s="6">
        <v>2159.556</v>
      </c>
      <c r="CH96" s="6">
        <v>2157.8330000000001</v>
      </c>
      <c r="CI96" s="6">
        <v>2152.8719999999998</v>
      </c>
      <c r="CJ96" s="6">
        <v>2146.2570000000001</v>
      </c>
      <c r="CK96" s="6">
        <v>2135.9870000000001</v>
      </c>
      <c r="CL96" s="6">
        <v>2142.48</v>
      </c>
      <c r="CM96" s="6">
        <v>2133.6889999999999</v>
      </c>
      <c r="CN96" s="6">
        <v>2133.4810000000002</v>
      </c>
      <c r="CO96" s="6">
        <v>2137.5709999999999</v>
      </c>
      <c r="CP96" s="6">
        <v>2130.7130000000002</v>
      </c>
      <c r="CQ96" s="6">
        <v>2133.672</v>
      </c>
      <c r="CR96" s="6">
        <v>2122.183</v>
      </c>
      <c r="CS96" s="6">
        <v>2119.607</v>
      </c>
      <c r="CT96" s="6">
        <v>2112.6619999999998</v>
      </c>
      <c r="CU96" s="6">
        <v>2097.3960000000002</v>
      </c>
      <c r="CV96" s="6">
        <v>2086.9169999999999</v>
      </c>
      <c r="CW96" s="6">
        <v>2077.3440000000001</v>
      </c>
      <c r="CX96" s="6">
        <v>2069.7020000000002</v>
      </c>
      <c r="CY96" s="6">
        <v>2061.5210000000002</v>
      </c>
      <c r="CZ96" s="6">
        <v>2072.1909999999998</v>
      </c>
      <c r="DA96" s="6">
        <v>2065.4720000000002</v>
      </c>
      <c r="DB96" s="6">
        <v>2064.741</v>
      </c>
      <c r="DC96" s="6">
        <v>2062.165</v>
      </c>
      <c r="DD96" s="6">
        <v>2054.192</v>
      </c>
      <c r="DE96" s="6">
        <v>2052.7130000000002</v>
      </c>
      <c r="DF96" s="6">
        <v>2037.1690000000001</v>
      </c>
      <c r="DG96" s="6">
        <v>2015.5139999999999</v>
      </c>
      <c r="DH96" s="6">
        <v>2012.3989999999999</v>
      </c>
      <c r="DI96" s="6">
        <v>2001.606</v>
      </c>
      <c r="DJ96" s="6">
        <v>1992.2070000000001</v>
      </c>
      <c r="DK96" s="6">
        <v>1984.1469999999999</v>
      </c>
      <c r="DL96" s="6">
        <v>1995.357</v>
      </c>
      <c r="DM96" s="6">
        <v>1981.7449999999999</v>
      </c>
      <c r="DN96" s="6">
        <v>1977.759</v>
      </c>
      <c r="DO96" s="6">
        <v>1978.1769999999999</v>
      </c>
      <c r="DP96" s="6">
        <v>1962.7719999999999</v>
      </c>
      <c r="DQ96" s="6">
        <v>1958.838</v>
      </c>
      <c r="DR96" s="6">
        <v>1952.3630000000001</v>
      </c>
      <c r="DS96" s="6">
        <v>1936.923</v>
      </c>
      <c r="DT96" s="6">
        <v>1925.643</v>
      </c>
      <c r="DU96" s="6">
        <v>1922.4749999999999</v>
      </c>
      <c r="DV96" s="6">
        <v>1905.3989999999999</v>
      </c>
      <c r="DW96" s="6">
        <v>1906.4259999999999</v>
      </c>
      <c r="DX96" s="6">
        <v>1899.6020000000001</v>
      </c>
      <c r="DY96" s="6">
        <v>1906.078</v>
      </c>
      <c r="DZ96" s="6">
        <v>1894.45</v>
      </c>
      <c r="EA96" s="6">
        <v>1885.12</v>
      </c>
      <c r="EB96" s="6">
        <v>1878.627</v>
      </c>
      <c r="EC96" s="6">
        <v>1855.319</v>
      </c>
      <c r="ED96" s="6">
        <v>1853.3520000000001</v>
      </c>
      <c r="EF96" s="6">
        <v>1396.57</v>
      </c>
      <c r="EG96" s="6">
        <v>1406.211</v>
      </c>
      <c r="EH96" s="6">
        <v>1389.587</v>
      </c>
      <c r="EI96" s="6">
        <v>1404.0940000000001</v>
      </c>
      <c r="EJ96" s="6">
        <v>1378.88</v>
      </c>
      <c r="EK96" s="6">
        <v>1395.759</v>
      </c>
      <c r="EL96" s="6">
        <v>1378.7739999999999</v>
      </c>
      <c r="EM96" s="6">
        <v>1379.8710000000001</v>
      </c>
      <c r="EN96" s="6">
        <v>1382.1679999999999</v>
      </c>
      <c r="EO96" s="6">
        <v>1369.884</v>
      </c>
      <c r="EP96" s="6">
        <v>1379.9159999999999</v>
      </c>
      <c r="EQ96" s="6">
        <v>1354.356</v>
      </c>
      <c r="ER96" s="6">
        <v>1371.9269999999999</v>
      </c>
      <c r="ES96" s="6">
        <v>1359.162</v>
      </c>
      <c r="ET96" s="6">
        <v>1362.6010000000001</v>
      </c>
      <c r="EU96" s="6">
        <v>1361.46</v>
      </c>
      <c r="EV96" s="6">
        <v>1348.98</v>
      </c>
      <c r="EW96" s="6">
        <v>1359.4169999999999</v>
      </c>
      <c r="EX96" s="6">
        <v>1339.2940000000001</v>
      </c>
      <c r="EY96" s="6">
        <v>1347.914</v>
      </c>
      <c r="EZ96" s="6">
        <v>1335.855</v>
      </c>
      <c r="FA96" s="6">
        <v>1343.634</v>
      </c>
      <c r="FB96" s="6">
        <v>1344.52</v>
      </c>
      <c r="FC96" s="6">
        <v>1335.405</v>
      </c>
      <c r="FD96" s="6">
        <v>1333.8579999999999</v>
      </c>
      <c r="FE96" s="6">
        <v>1324.847</v>
      </c>
      <c r="FF96" s="6">
        <v>1336.921</v>
      </c>
      <c r="FG96" s="6">
        <v>1317.97</v>
      </c>
      <c r="FH96" s="6">
        <v>1316.5429999999999</v>
      </c>
      <c r="FI96" s="6">
        <v>1326.1690000000001</v>
      </c>
      <c r="FJ96" s="6">
        <v>1303.6279999999999</v>
      </c>
      <c r="FK96" s="6">
        <v>1325.538</v>
      </c>
      <c r="FL96" s="6">
        <v>1303.373</v>
      </c>
      <c r="FM96" s="6">
        <v>1308.644</v>
      </c>
      <c r="FN96" s="6">
        <v>1302.0060000000001</v>
      </c>
      <c r="FO96" s="6">
        <v>1304.7239999999999</v>
      </c>
      <c r="FP96" s="6">
        <v>1304.5889999999999</v>
      </c>
      <c r="FQ96" s="6">
        <v>1285.9079999999999</v>
      </c>
      <c r="FR96" s="6">
        <v>1305.7</v>
      </c>
      <c r="FS96" s="6">
        <v>1283.325</v>
      </c>
      <c r="FT96" s="6">
        <v>1296.345</v>
      </c>
      <c r="FU96" s="6">
        <v>1302.5319999999999</v>
      </c>
      <c r="FV96" s="6">
        <v>1293.2059999999999</v>
      </c>
      <c r="FW96" s="6">
        <v>1290.5930000000001</v>
      </c>
      <c r="FX96" s="6">
        <v>1275.5309999999999</v>
      </c>
      <c r="FY96" s="6">
        <v>1279.3150000000001</v>
      </c>
      <c r="FZ96" s="6">
        <v>1269.479</v>
      </c>
      <c r="GA96" s="6">
        <v>1274.8699999999999</v>
      </c>
      <c r="GB96" s="6">
        <v>1273.2180000000001</v>
      </c>
      <c r="GC96" s="6">
        <v>1264.027</v>
      </c>
      <c r="GD96" s="6">
        <v>1264.4179999999999</v>
      </c>
      <c r="GE96" s="6">
        <v>1257.9000000000001</v>
      </c>
      <c r="GF96" s="6">
        <v>1267.271</v>
      </c>
      <c r="GG96" s="6">
        <v>1263.5920000000001</v>
      </c>
      <c r="GH96" s="6">
        <v>1255.3019999999999</v>
      </c>
      <c r="GI96" s="6">
        <v>1263.3219999999999</v>
      </c>
      <c r="GJ96" s="6">
        <v>1242.778</v>
      </c>
      <c r="GK96" s="6">
        <v>1266.43</v>
      </c>
      <c r="GL96" s="6">
        <v>1243.499</v>
      </c>
      <c r="GM96" s="6">
        <v>1255.1969999999999</v>
      </c>
      <c r="GN96" s="6">
        <v>1243.7539999999999</v>
      </c>
      <c r="GO96" s="6">
        <v>1245.481</v>
      </c>
      <c r="GP96" s="6">
        <v>1239.5039999999999</v>
      </c>
      <c r="GQ96" s="6">
        <v>1230.704</v>
      </c>
      <c r="GR96" s="6">
        <v>1240.375</v>
      </c>
      <c r="GS96" s="6">
        <v>1220.1769999999999</v>
      </c>
      <c r="GT96" s="6">
        <v>1231.8150000000001</v>
      </c>
      <c r="GU96" s="6">
        <v>1229.307</v>
      </c>
      <c r="GV96" s="6">
        <v>1220.297</v>
      </c>
      <c r="GW96" s="6">
        <v>1227.6859999999999</v>
      </c>
      <c r="GX96" s="6">
        <v>1208.268</v>
      </c>
      <c r="GY96" s="6">
        <v>1220.7329999999999</v>
      </c>
      <c r="GZ96" s="6">
        <v>1214.44</v>
      </c>
      <c r="HA96" s="6">
        <v>1210.5360000000001</v>
      </c>
      <c r="HB96" s="6">
        <v>1215.3710000000001</v>
      </c>
      <c r="HC96" s="6">
        <v>1216.107</v>
      </c>
      <c r="HD96" s="6">
        <v>1214.2</v>
      </c>
      <c r="HE96" s="6">
        <v>1194.0319999999999</v>
      </c>
      <c r="HF96" s="6">
        <v>1209.74</v>
      </c>
      <c r="HG96" s="6">
        <v>1198.4469999999999</v>
      </c>
      <c r="HH96" s="6">
        <v>1203.373</v>
      </c>
      <c r="HI96" s="6">
        <v>1193.221</v>
      </c>
      <c r="HJ96" s="6">
        <v>1196.164</v>
      </c>
      <c r="HK96" s="6">
        <v>1198.6869999999999</v>
      </c>
      <c r="HL96" s="6">
        <v>1186.6130000000001</v>
      </c>
      <c r="HM96" s="6">
        <v>1191.7190000000001</v>
      </c>
      <c r="HN96" s="6">
        <v>1188.1300000000001</v>
      </c>
      <c r="HO96" s="6">
        <v>1188.2049999999999</v>
      </c>
      <c r="HP96" s="6">
        <v>1187.5139999999999</v>
      </c>
      <c r="HQ96" s="6">
        <v>1176.597</v>
      </c>
      <c r="HR96" s="6">
        <v>1188.325</v>
      </c>
      <c r="HS96" s="6">
        <v>1174.75</v>
      </c>
      <c r="HT96" s="6">
        <v>1184.03</v>
      </c>
      <c r="HU96" s="6">
        <v>1180.5309999999999</v>
      </c>
      <c r="HV96" s="6">
        <v>1175.5909999999999</v>
      </c>
      <c r="HW96" s="6">
        <v>1175.7560000000001</v>
      </c>
      <c r="HX96" s="6">
        <v>1167.481</v>
      </c>
      <c r="HY96" s="6">
        <v>1175.32</v>
      </c>
      <c r="HZ96" s="6">
        <v>1167.481</v>
      </c>
      <c r="IA96" s="6">
        <v>1166.0999999999999</v>
      </c>
      <c r="IB96" s="6">
        <v>1158.6510000000001</v>
      </c>
      <c r="IC96" s="6">
        <v>1171.4010000000001</v>
      </c>
      <c r="ID96" s="6">
        <v>1155.4369999999999</v>
      </c>
      <c r="IE96" s="6">
        <v>1157.96</v>
      </c>
      <c r="IF96" s="6">
        <v>1154.056</v>
      </c>
      <c r="IG96" s="6">
        <v>1147.5530000000001</v>
      </c>
      <c r="IH96" s="6">
        <v>1157.915</v>
      </c>
      <c r="II96" s="6">
        <v>1140.7660000000001</v>
      </c>
      <c r="IJ96" s="6">
        <v>1152.8389999999999</v>
      </c>
      <c r="IK96" s="6">
        <v>1139.144</v>
      </c>
      <c r="IL96" s="6">
        <v>1141.066</v>
      </c>
      <c r="IM96" s="6">
        <v>1141.4559999999999</v>
      </c>
      <c r="IN96" s="6">
        <v>1135.5999999999999</v>
      </c>
      <c r="IO96" s="6">
        <v>1145.211</v>
      </c>
      <c r="IP96" s="6">
        <v>1131.8150000000001</v>
      </c>
      <c r="IQ96" s="6">
        <v>1142.4929999999999</v>
      </c>
      <c r="IR96" s="6">
        <v>1122.114</v>
      </c>
      <c r="IS96" s="6">
        <v>1129.4880000000001</v>
      </c>
      <c r="IT96" s="6">
        <v>1126.799</v>
      </c>
      <c r="IU96" s="6">
        <v>1131.4849999999999</v>
      </c>
      <c r="IV96" s="6">
        <v>1131.905</v>
      </c>
      <c r="IW96" s="6">
        <v>1115.942</v>
      </c>
      <c r="IX96" s="6">
        <v>1124.1859999999999</v>
      </c>
      <c r="IY96" s="6">
        <v>1119.306</v>
      </c>
      <c r="IZ96" s="6">
        <v>1116.903</v>
      </c>
      <c r="JA96" s="6">
        <v>1114.29</v>
      </c>
      <c r="JB96" s="6">
        <v>1112.548</v>
      </c>
      <c r="JC96" s="6">
        <v>1117.624</v>
      </c>
      <c r="JD96" s="6">
        <v>1109.605</v>
      </c>
      <c r="JE96" s="6">
        <v>1106.7360000000001</v>
      </c>
      <c r="JF96" s="6">
        <v>1105.7750000000001</v>
      </c>
      <c r="JG96" s="6">
        <v>1108.0730000000001</v>
      </c>
      <c r="JH96" s="6">
        <v>1111.857</v>
      </c>
      <c r="JI96" s="6">
        <v>1105.43</v>
      </c>
      <c r="JJ96" s="6">
        <v>1100.7439999999999</v>
      </c>
      <c r="JK96" s="6">
        <v>1100.7139999999999</v>
      </c>
      <c r="JL96" s="6">
        <v>1095.248</v>
      </c>
      <c r="JM96" s="6">
        <v>1093.5060000000001</v>
      </c>
      <c r="JN96" s="6">
        <v>1091.479</v>
      </c>
      <c r="JO96" s="6">
        <v>1102.817</v>
      </c>
      <c r="JP96" s="6">
        <v>1088.7760000000001</v>
      </c>
      <c r="JQ96" s="6">
        <v>1093.8820000000001</v>
      </c>
      <c r="JR96" s="6">
        <v>1078.6990000000001</v>
      </c>
      <c r="JS96" s="6">
        <v>1087.7550000000001</v>
      </c>
      <c r="JT96" s="6">
        <v>1081.627</v>
      </c>
      <c r="JU96" s="6">
        <v>1080.1110000000001</v>
      </c>
      <c r="JV96" s="6">
        <v>1086.3430000000001</v>
      </c>
      <c r="JW96" s="6">
        <v>1077.963</v>
      </c>
      <c r="JX96" s="6">
        <v>1081.357</v>
      </c>
      <c r="JY96" s="6">
        <v>1071.4159999999999</v>
      </c>
      <c r="JZ96" s="6">
        <v>1080.952</v>
      </c>
      <c r="KA96" s="6">
        <v>1079.961</v>
      </c>
      <c r="KB96" s="6">
        <v>1072.4369999999999</v>
      </c>
      <c r="KC96" s="6">
        <v>1081.567</v>
      </c>
      <c r="KD96" s="6">
        <v>1064.2370000000001</v>
      </c>
      <c r="KE96" s="6">
        <v>1076.5519999999999</v>
      </c>
      <c r="KF96" s="6">
        <v>1066.52</v>
      </c>
      <c r="KG96" s="6">
        <v>1073.8489999999999</v>
      </c>
      <c r="KH96" s="6">
        <v>1074.9449999999999</v>
      </c>
      <c r="KI96" s="6">
        <v>1060.723</v>
      </c>
      <c r="KJ96" s="6">
        <v>1067.4359999999999</v>
      </c>
      <c r="KK96" s="6">
        <v>1059.537</v>
      </c>
      <c r="KL96" s="6">
        <v>1054.7919999999999</v>
      </c>
      <c r="KM96" s="6">
        <v>1054.566</v>
      </c>
      <c r="KN96" s="6">
        <v>1062.24</v>
      </c>
      <c r="KO96" s="6">
        <v>1055.3620000000001</v>
      </c>
      <c r="KP96" s="6">
        <v>1048.7249999999999</v>
      </c>
      <c r="KQ96" s="6">
        <v>1055.693</v>
      </c>
      <c r="KR96" s="6">
        <v>1047.9290000000001</v>
      </c>
      <c r="KS96" s="6">
        <v>1060.123</v>
      </c>
      <c r="KT96" s="6">
        <v>1044.325</v>
      </c>
      <c r="KU96" s="6">
        <v>1036.6659999999999</v>
      </c>
      <c r="KV96" s="6">
        <v>1043.0029999999999</v>
      </c>
      <c r="KW96" s="6">
        <v>1043.4079999999999</v>
      </c>
      <c r="KX96" s="6">
        <v>1046.202</v>
      </c>
      <c r="KY96" s="6">
        <v>1038.318</v>
      </c>
      <c r="KZ96" s="6">
        <v>1043.4839999999999</v>
      </c>
      <c r="LA96" s="6">
        <v>1037.3869999999999</v>
      </c>
      <c r="LB96" s="6">
        <v>1040.931</v>
      </c>
      <c r="LC96" s="6">
        <v>1037.191</v>
      </c>
      <c r="LD96" s="6">
        <v>1038.663</v>
      </c>
      <c r="LE96" s="6">
        <v>1040.5999999999999</v>
      </c>
      <c r="LF96" s="6">
        <v>1025.4780000000001</v>
      </c>
      <c r="LG96" s="6">
        <v>1029.9829999999999</v>
      </c>
      <c r="LH96" s="6">
        <v>1028.752</v>
      </c>
      <c r="LI96" s="6">
        <v>1034.6079999999999</v>
      </c>
      <c r="LJ96" s="6">
        <v>1031.7249999999999</v>
      </c>
      <c r="LK96" s="6">
        <v>1031.4100000000001</v>
      </c>
      <c r="LL96" s="6">
        <v>1019.681</v>
      </c>
      <c r="LM96" s="6">
        <v>1023.766</v>
      </c>
      <c r="LN96" s="6">
        <v>1028.722</v>
      </c>
      <c r="LO96" s="6">
        <v>1023.075</v>
      </c>
      <c r="LP96" s="6">
        <v>1026.8440000000001</v>
      </c>
      <c r="LQ96" s="6">
        <v>1013.99</v>
      </c>
      <c r="LR96" s="6">
        <v>1017.1130000000001</v>
      </c>
      <c r="LS96" s="6">
        <v>1021.558</v>
      </c>
      <c r="LT96" s="6">
        <v>1014.53</v>
      </c>
      <c r="LU96" s="6">
        <v>1012.878</v>
      </c>
      <c r="LV96" s="6">
        <v>1005.8049999999999</v>
      </c>
      <c r="LW96" s="6">
        <v>1012.383</v>
      </c>
      <c r="LX96" s="6">
        <v>1005.955</v>
      </c>
      <c r="LY96" s="6">
        <v>1006.511</v>
      </c>
      <c r="LZ96" s="6">
        <v>1007.337</v>
      </c>
      <c r="MA96" s="6">
        <v>1001.03</v>
      </c>
      <c r="MB96" s="6">
        <v>1010.776</v>
      </c>
      <c r="MC96" s="6">
        <v>997.30499999999995</v>
      </c>
      <c r="MD96" s="6">
        <v>1007.457</v>
      </c>
      <c r="ME96" s="6">
        <v>994.04700000000003</v>
      </c>
      <c r="MF96" s="6">
        <v>1002.817</v>
      </c>
      <c r="MG96" s="6">
        <v>990.02200000000005</v>
      </c>
      <c r="MH96" s="6">
        <v>1003.222</v>
      </c>
      <c r="MI96" s="6">
        <v>1001.03</v>
      </c>
      <c r="MJ96" s="6">
        <v>996.49400000000003</v>
      </c>
      <c r="MK96" s="6">
        <v>994.10699999999997</v>
      </c>
      <c r="ML96" s="6">
        <v>990.93799999999999</v>
      </c>
      <c r="MM96" s="6">
        <v>998.73199999999997</v>
      </c>
      <c r="MN96" s="6">
        <v>985.24699999999996</v>
      </c>
      <c r="MO96" s="6">
        <v>991.16300000000001</v>
      </c>
      <c r="MP96" s="6">
        <v>990.99800000000005</v>
      </c>
      <c r="MQ96" s="6">
        <v>984.91600000000005</v>
      </c>
      <c r="MR96" s="6">
        <v>994.798</v>
      </c>
      <c r="MS96" s="6">
        <v>979.52499999999998</v>
      </c>
      <c r="MT96" s="6">
        <v>987.69399999999996</v>
      </c>
      <c r="MU96" s="6">
        <v>979.69</v>
      </c>
      <c r="MV96" s="6">
        <v>985.62199999999996</v>
      </c>
      <c r="MW96" s="6">
        <v>982.54300000000001</v>
      </c>
      <c r="MX96" s="6">
        <v>982.34799999999996</v>
      </c>
      <c r="MY96" s="6">
        <v>983.73</v>
      </c>
      <c r="MZ96" s="6">
        <v>980.096</v>
      </c>
    </row>
    <row r="97" spans="2:364">
      <c r="B97" s="5" t="s">
        <v>52</v>
      </c>
      <c r="D97" s="6" t="s">
        <v>524</v>
      </c>
      <c r="E97" s="6">
        <v>1</v>
      </c>
      <c r="F97" s="6">
        <v>0.999</v>
      </c>
      <c r="G97" s="6">
        <v>1.0069999999999999</v>
      </c>
      <c r="H97" s="6">
        <v>1.0109999999999999</v>
      </c>
      <c r="I97" s="6">
        <v>1.008</v>
      </c>
      <c r="J97" s="6">
        <v>1.006</v>
      </c>
      <c r="K97" s="6">
        <v>1.004</v>
      </c>
      <c r="L97" s="6">
        <v>1.0009999999999999</v>
      </c>
      <c r="M97" s="6">
        <v>1.004</v>
      </c>
      <c r="N97" s="6">
        <v>1.0129999999999999</v>
      </c>
      <c r="O97" s="6">
        <v>1.0149999999999999</v>
      </c>
      <c r="P97" s="6">
        <v>0.98099999999999998</v>
      </c>
      <c r="Q97" s="6">
        <v>0.96099999999999997</v>
      </c>
      <c r="R97" s="6">
        <v>0.95299999999999996</v>
      </c>
      <c r="S97" s="6">
        <v>0.98699999999999999</v>
      </c>
      <c r="T97" s="6">
        <v>0.98299999999999998</v>
      </c>
      <c r="U97" s="6">
        <v>0.98599999999999999</v>
      </c>
      <c r="V97" s="6">
        <v>0.98199999999999998</v>
      </c>
      <c r="W97" s="6">
        <v>0.99199999999999999</v>
      </c>
      <c r="X97" s="6">
        <v>1.002</v>
      </c>
      <c r="Y97" s="6">
        <v>1.008</v>
      </c>
      <c r="Z97" s="6">
        <v>1.0209999999999999</v>
      </c>
      <c r="AA97" s="6">
        <v>1.0389999999999999</v>
      </c>
      <c r="AB97" s="6">
        <v>1.0529999999999999</v>
      </c>
      <c r="AC97" s="6">
        <v>1.0660000000000001</v>
      </c>
      <c r="AD97" s="6">
        <v>1.0820000000000001</v>
      </c>
      <c r="AE97" s="6">
        <v>1.0920000000000001</v>
      </c>
      <c r="AF97" s="6">
        <v>1.111</v>
      </c>
      <c r="AG97" s="6">
        <v>1.129</v>
      </c>
      <c r="AH97" s="6">
        <v>1.145</v>
      </c>
      <c r="AI97" s="6">
        <v>1.1599999999999999</v>
      </c>
      <c r="AJ97" s="6">
        <v>1.17</v>
      </c>
      <c r="AK97" s="6">
        <v>1.1819999999999999</v>
      </c>
      <c r="AL97" s="6">
        <v>1.208</v>
      </c>
      <c r="AM97" s="6">
        <v>1.216</v>
      </c>
      <c r="AN97" s="6">
        <v>1.2310000000000001</v>
      </c>
      <c r="AO97" s="6">
        <v>1.2509999999999999</v>
      </c>
      <c r="AP97" s="6">
        <v>1.268</v>
      </c>
      <c r="AQ97" s="6">
        <v>1.278</v>
      </c>
      <c r="AR97" s="6">
        <v>1.2929999999999999</v>
      </c>
      <c r="AS97" s="6">
        <v>1.3069999999999999</v>
      </c>
      <c r="AT97" s="6">
        <v>1.327</v>
      </c>
      <c r="AU97" s="6">
        <v>1.34</v>
      </c>
      <c r="AV97" s="6">
        <v>1.3460000000000001</v>
      </c>
      <c r="AW97" s="6">
        <v>1.361</v>
      </c>
      <c r="AX97" s="6">
        <v>1.3759999999999999</v>
      </c>
      <c r="AY97" s="6">
        <v>1.399</v>
      </c>
      <c r="AZ97" s="6">
        <v>1.4079999999999999</v>
      </c>
      <c r="BA97" s="6">
        <v>1.4179999999999999</v>
      </c>
      <c r="BB97" s="6">
        <v>1.4339999999999999</v>
      </c>
      <c r="BC97" s="6">
        <v>1.4450000000000001</v>
      </c>
      <c r="BD97" s="6">
        <v>1.456</v>
      </c>
      <c r="BE97" s="6">
        <v>1.4550000000000001</v>
      </c>
      <c r="BF97" s="6">
        <v>1.4690000000000001</v>
      </c>
      <c r="BG97" s="6">
        <v>1.4870000000000001</v>
      </c>
      <c r="BH97" s="6">
        <v>1.4930000000000001</v>
      </c>
      <c r="BI97" s="6">
        <v>1.5049999999999999</v>
      </c>
      <c r="BJ97" s="6">
        <v>1.526</v>
      </c>
      <c r="BK97" s="6">
        <v>1.534</v>
      </c>
      <c r="BL97" s="6">
        <v>1.536</v>
      </c>
      <c r="BM97" s="6">
        <v>1.542</v>
      </c>
      <c r="BN97" s="6">
        <v>1.544</v>
      </c>
      <c r="BO97" s="6">
        <v>1.544</v>
      </c>
      <c r="BP97" s="6">
        <v>1.55</v>
      </c>
      <c r="BQ97" s="6">
        <v>1.57</v>
      </c>
      <c r="BR97" s="6">
        <v>1.5780000000000001</v>
      </c>
      <c r="BS97" s="6">
        <v>1.5820000000000001</v>
      </c>
      <c r="BT97" s="6">
        <v>1.593</v>
      </c>
      <c r="BU97" s="6">
        <v>1.597</v>
      </c>
      <c r="BV97" s="6">
        <v>1.5980000000000001</v>
      </c>
      <c r="BW97" s="6">
        <v>1.5920000000000001</v>
      </c>
      <c r="BX97" s="6">
        <v>1.6</v>
      </c>
      <c r="BY97" s="6">
        <v>1.5980000000000001</v>
      </c>
      <c r="BZ97" s="6">
        <v>1.6060000000000001</v>
      </c>
      <c r="CA97" s="6">
        <v>1.5940000000000001</v>
      </c>
      <c r="CB97" s="6">
        <v>1.6040000000000001</v>
      </c>
      <c r="CC97" s="6">
        <v>1.603</v>
      </c>
      <c r="CD97" s="6">
        <v>1.609</v>
      </c>
      <c r="CE97" s="6">
        <v>1.609</v>
      </c>
      <c r="CF97" s="6">
        <v>1.6160000000000001</v>
      </c>
      <c r="CG97" s="6">
        <v>1.619</v>
      </c>
      <c r="CH97" s="6">
        <v>1.615</v>
      </c>
      <c r="CI97" s="6">
        <v>1.6080000000000001</v>
      </c>
      <c r="CJ97" s="6">
        <v>1.609</v>
      </c>
      <c r="CK97" s="6">
        <v>1.609</v>
      </c>
      <c r="CL97" s="6">
        <v>1.61</v>
      </c>
      <c r="CM97" s="6">
        <v>1.6040000000000001</v>
      </c>
      <c r="CN97" s="6">
        <v>1.6</v>
      </c>
      <c r="CO97" s="6">
        <v>1.6040000000000001</v>
      </c>
      <c r="CP97" s="6">
        <v>1.6</v>
      </c>
      <c r="CQ97" s="6">
        <v>1.6</v>
      </c>
      <c r="CR97" s="6">
        <v>1.5980000000000001</v>
      </c>
      <c r="CS97" s="6">
        <v>1.5960000000000001</v>
      </c>
      <c r="CT97" s="6">
        <v>1.591</v>
      </c>
      <c r="CU97" s="6">
        <v>1.5820000000000001</v>
      </c>
      <c r="CV97" s="6">
        <v>1.5860000000000001</v>
      </c>
      <c r="CW97" s="6">
        <v>1.583</v>
      </c>
      <c r="CX97" s="6">
        <v>1.57</v>
      </c>
      <c r="CY97" s="6">
        <v>1.5569999999999999</v>
      </c>
      <c r="CZ97" s="6">
        <v>1.5549999999999999</v>
      </c>
      <c r="DA97" s="6">
        <v>1.554</v>
      </c>
      <c r="DB97" s="6">
        <v>1.554</v>
      </c>
      <c r="DC97" s="6">
        <v>1.5509999999999999</v>
      </c>
      <c r="DD97" s="6">
        <v>1.55</v>
      </c>
      <c r="DE97" s="6">
        <v>1.552</v>
      </c>
      <c r="DF97" s="6">
        <v>1.5409999999999999</v>
      </c>
      <c r="DG97" s="6">
        <v>1.5309999999999999</v>
      </c>
      <c r="DH97" s="6">
        <v>1.5189999999999999</v>
      </c>
      <c r="DI97" s="6">
        <v>1.516</v>
      </c>
      <c r="DJ97" s="6">
        <v>1.504</v>
      </c>
      <c r="DK97" s="6">
        <v>1.5069999999999999</v>
      </c>
      <c r="DL97" s="6">
        <v>1.5029999999999999</v>
      </c>
      <c r="DM97" s="6">
        <v>1.496</v>
      </c>
      <c r="DN97" s="6">
        <v>1.4970000000000001</v>
      </c>
      <c r="DO97" s="6">
        <v>1.4970000000000001</v>
      </c>
      <c r="DP97" s="6">
        <v>1.4830000000000001</v>
      </c>
      <c r="DQ97" s="6">
        <v>1.4750000000000001</v>
      </c>
      <c r="DR97" s="6">
        <v>1.4710000000000001</v>
      </c>
      <c r="DS97" s="6">
        <v>1.4610000000000001</v>
      </c>
      <c r="DT97" s="6">
        <v>1.454</v>
      </c>
      <c r="DU97" s="6">
        <v>1.452</v>
      </c>
      <c r="DV97" s="6">
        <v>1.4410000000000001</v>
      </c>
      <c r="DW97" s="6">
        <v>1.4450000000000001</v>
      </c>
      <c r="DX97" s="6">
        <v>1.45</v>
      </c>
      <c r="DY97" s="6">
        <v>1.44</v>
      </c>
      <c r="DZ97" s="6">
        <v>1.4339999999999999</v>
      </c>
      <c r="EA97" s="6">
        <v>1.427</v>
      </c>
      <c r="EB97" s="6">
        <v>1.42</v>
      </c>
      <c r="EC97" s="6">
        <v>1.409</v>
      </c>
      <c r="ED97" s="6">
        <v>1.4139999999999999</v>
      </c>
      <c r="EF97" s="6">
        <v>1400.2049999999999</v>
      </c>
      <c r="EG97" s="6">
        <v>1404.905</v>
      </c>
      <c r="EH97" s="6">
        <v>1391.8810000000001</v>
      </c>
      <c r="EI97" s="6">
        <v>1407.086</v>
      </c>
      <c r="EJ97" s="6">
        <v>1386.9359999999999</v>
      </c>
      <c r="EK97" s="6">
        <v>1392.357</v>
      </c>
      <c r="EL97" s="6">
        <v>1383.588</v>
      </c>
      <c r="EM97" s="6">
        <v>1383.0509999999999</v>
      </c>
      <c r="EN97" s="6">
        <v>1388.4570000000001</v>
      </c>
      <c r="EO97" s="6">
        <v>1365.451</v>
      </c>
      <c r="EP97" s="6">
        <v>1379.549</v>
      </c>
      <c r="EQ97" s="6">
        <v>1362.748</v>
      </c>
      <c r="ER97" s="6">
        <v>1368.568</v>
      </c>
      <c r="ES97" s="6">
        <v>1364.76</v>
      </c>
      <c r="ET97" s="6">
        <v>1358.048</v>
      </c>
      <c r="EU97" s="6">
        <v>1365.1130000000001</v>
      </c>
      <c r="EV97" s="6">
        <v>1345.24</v>
      </c>
      <c r="EW97" s="6">
        <v>1367.37</v>
      </c>
      <c r="EX97" s="6">
        <v>1346.7449999999999</v>
      </c>
      <c r="EY97" s="6">
        <v>1360.828</v>
      </c>
      <c r="EZ97" s="6">
        <v>1339.3879999999999</v>
      </c>
      <c r="FA97" s="6">
        <v>1342.3520000000001</v>
      </c>
      <c r="FB97" s="6">
        <v>1340.771</v>
      </c>
      <c r="FC97" s="6">
        <v>1325.9659999999999</v>
      </c>
      <c r="FD97" s="6">
        <v>1343.3510000000001</v>
      </c>
      <c r="FE97" s="6">
        <v>1331.479</v>
      </c>
      <c r="FF97" s="6">
        <v>1336.501</v>
      </c>
      <c r="FG97" s="6">
        <v>1328.346</v>
      </c>
      <c r="FH97" s="6">
        <v>1318.5170000000001</v>
      </c>
      <c r="FI97" s="6">
        <v>1322.894</v>
      </c>
      <c r="FJ97" s="6">
        <v>1306.5840000000001</v>
      </c>
      <c r="FK97" s="6">
        <v>1325.136</v>
      </c>
      <c r="FL97" s="6">
        <v>1313.587</v>
      </c>
      <c r="FM97" s="6">
        <v>1318.5630000000001</v>
      </c>
      <c r="FN97" s="6">
        <v>1307.828</v>
      </c>
      <c r="FO97" s="6">
        <v>1303.221</v>
      </c>
      <c r="FP97" s="6">
        <v>1305.1410000000001</v>
      </c>
      <c r="FQ97" s="6">
        <v>1295.4960000000001</v>
      </c>
      <c r="FR97" s="6">
        <v>1311.729</v>
      </c>
      <c r="FS97" s="6">
        <v>1300.3030000000001</v>
      </c>
      <c r="FT97" s="6">
        <v>1292.394</v>
      </c>
      <c r="FU97" s="6">
        <v>1305.4169999999999</v>
      </c>
      <c r="FV97" s="6">
        <v>1291.3489999999999</v>
      </c>
      <c r="FW97" s="6">
        <v>1294.528</v>
      </c>
      <c r="FX97" s="6">
        <v>1278.694</v>
      </c>
      <c r="FY97" s="6">
        <v>1285.498</v>
      </c>
      <c r="FZ97" s="6">
        <v>1279.0940000000001</v>
      </c>
      <c r="GA97" s="6">
        <v>1278.1420000000001</v>
      </c>
      <c r="GB97" s="6">
        <v>1270.2629999999999</v>
      </c>
      <c r="GC97" s="6">
        <v>1264.8109999999999</v>
      </c>
      <c r="GD97" s="6">
        <v>1281.3050000000001</v>
      </c>
      <c r="GE97" s="6">
        <v>1260.204</v>
      </c>
      <c r="GF97" s="6">
        <v>1270.4780000000001</v>
      </c>
      <c r="GG97" s="6">
        <v>1265.1949999999999</v>
      </c>
      <c r="GH97" s="6">
        <v>1256.5640000000001</v>
      </c>
      <c r="GI97" s="6">
        <v>1269.4490000000001</v>
      </c>
      <c r="GJ97" s="6">
        <v>1243.51</v>
      </c>
      <c r="GK97" s="6">
        <v>1253.6300000000001</v>
      </c>
      <c r="GL97" s="6">
        <v>1255.627</v>
      </c>
      <c r="GM97" s="6">
        <v>1253.1079999999999</v>
      </c>
      <c r="GN97" s="6">
        <v>1248.424</v>
      </c>
      <c r="GO97" s="6">
        <v>1242.4649999999999</v>
      </c>
      <c r="GP97" s="6">
        <v>1249.991</v>
      </c>
      <c r="GQ97" s="6">
        <v>1235.385</v>
      </c>
      <c r="GR97" s="6">
        <v>1245.2139999999999</v>
      </c>
      <c r="GS97" s="6">
        <v>1227.7529999999999</v>
      </c>
      <c r="GT97" s="6">
        <v>1234.556</v>
      </c>
      <c r="GU97" s="6">
        <v>1227.046</v>
      </c>
      <c r="GV97" s="6">
        <v>1227.8910000000001</v>
      </c>
      <c r="GW97" s="6">
        <v>1239.962</v>
      </c>
      <c r="GX97" s="6">
        <v>1216.019</v>
      </c>
      <c r="GY97" s="6">
        <v>1227.3530000000001</v>
      </c>
      <c r="GZ97" s="6">
        <v>1220.3499999999999</v>
      </c>
      <c r="HA97" s="6">
        <v>1222.2850000000001</v>
      </c>
      <c r="HB97" s="6">
        <v>1215.896</v>
      </c>
      <c r="HC97" s="6">
        <v>1203.81</v>
      </c>
      <c r="HD97" s="6">
        <v>1214.5909999999999</v>
      </c>
      <c r="HE97" s="6">
        <v>1194.58</v>
      </c>
      <c r="HF97" s="6">
        <v>1206.758</v>
      </c>
      <c r="HG97" s="6">
        <v>1201.46</v>
      </c>
      <c r="HH97" s="6">
        <v>1203.6559999999999</v>
      </c>
      <c r="HI97" s="6">
        <v>1200.6310000000001</v>
      </c>
      <c r="HJ97" s="6">
        <v>1193.4280000000001</v>
      </c>
      <c r="HK97" s="6">
        <v>1200.4000000000001</v>
      </c>
      <c r="HL97" s="6">
        <v>1185.1959999999999</v>
      </c>
      <c r="HM97" s="6">
        <v>1203.672</v>
      </c>
      <c r="HN97" s="6">
        <v>1185.6880000000001</v>
      </c>
      <c r="HO97" s="6">
        <v>1187.3</v>
      </c>
      <c r="HP97" s="6">
        <v>1192.8900000000001</v>
      </c>
      <c r="HQ97" s="6">
        <v>1176.0119999999999</v>
      </c>
      <c r="HR97" s="6">
        <v>1186.9159999999999</v>
      </c>
      <c r="HS97" s="6">
        <v>1175.1669999999999</v>
      </c>
      <c r="HT97" s="6">
        <v>1182.1400000000001</v>
      </c>
      <c r="HU97" s="6">
        <v>1177.1489999999999</v>
      </c>
      <c r="HV97" s="6">
        <v>1183.3989999999999</v>
      </c>
      <c r="HW97" s="6">
        <v>1179.222</v>
      </c>
      <c r="HX97" s="6">
        <v>1167.181</v>
      </c>
      <c r="HY97" s="6">
        <v>1174.999</v>
      </c>
      <c r="HZ97" s="6">
        <v>1160.24</v>
      </c>
      <c r="IA97" s="6">
        <v>1166.5360000000001</v>
      </c>
      <c r="IB97" s="6">
        <v>1156.0930000000001</v>
      </c>
      <c r="IC97" s="6">
        <v>1169.009</v>
      </c>
      <c r="ID97" s="6">
        <v>1153.5129999999999</v>
      </c>
      <c r="IE97" s="6">
        <v>1161.76</v>
      </c>
      <c r="IF97" s="6">
        <v>1155.4169999999999</v>
      </c>
      <c r="IG97" s="6">
        <v>1157.4449999999999</v>
      </c>
      <c r="IH97" s="6">
        <v>1160.9459999999999</v>
      </c>
      <c r="II97" s="6">
        <v>1140.075</v>
      </c>
      <c r="IJ97" s="6">
        <v>1158.212</v>
      </c>
      <c r="IK97" s="6">
        <v>1143.3920000000001</v>
      </c>
      <c r="IL97" s="6">
        <v>1143.576</v>
      </c>
      <c r="IM97" s="6">
        <v>1154.3119999999999</v>
      </c>
      <c r="IN97" s="6">
        <v>1136.681</v>
      </c>
      <c r="IO97" s="6">
        <v>1148.675</v>
      </c>
      <c r="IP97" s="6">
        <v>1125.6690000000001</v>
      </c>
      <c r="IQ97" s="6">
        <v>1145.788</v>
      </c>
      <c r="IR97" s="6">
        <v>1131.9970000000001</v>
      </c>
      <c r="IS97" s="6">
        <v>1136.0360000000001</v>
      </c>
      <c r="IT97" s="6">
        <v>1133.271</v>
      </c>
      <c r="IU97" s="6">
        <v>1126.115</v>
      </c>
      <c r="IV97" s="6">
        <v>1133.9159999999999</v>
      </c>
      <c r="IW97" s="6">
        <v>1121.999</v>
      </c>
      <c r="IX97" s="6">
        <v>1129.386</v>
      </c>
      <c r="IY97" s="6">
        <v>1131.49</v>
      </c>
      <c r="IZ97" s="6">
        <v>1123.826</v>
      </c>
      <c r="JA97" s="6">
        <v>1126.2070000000001</v>
      </c>
      <c r="JB97" s="6">
        <v>1117.7909999999999</v>
      </c>
      <c r="JC97" s="6">
        <v>1130.046</v>
      </c>
      <c r="JD97" s="6">
        <v>1100.6669999999999</v>
      </c>
      <c r="JE97" s="6">
        <v>1116.1010000000001</v>
      </c>
      <c r="JF97" s="6">
        <v>1114.5039999999999</v>
      </c>
      <c r="JG97" s="6">
        <v>1111.4939999999999</v>
      </c>
      <c r="JH97" s="6">
        <v>1110.5419999999999</v>
      </c>
      <c r="JI97" s="6">
        <v>1108.1310000000001</v>
      </c>
      <c r="JJ97" s="6">
        <v>1099.9760000000001</v>
      </c>
      <c r="JK97" s="6">
        <v>1094.5999999999999</v>
      </c>
      <c r="JL97" s="6">
        <v>1098.624</v>
      </c>
      <c r="JM97" s="6">
        <v>1101.3579999999999</v>
      </c>
      <c r="JN97" s="6">
        <v>1091.0530000000001</v>
      </c>
      <c r="JO97" s="6">
        <v>1099.96</v>
      </c>
      <c r="JP97" s="6">
        <v>1092.4349999999999</v>
      </c>
      <c r="JQ97" s="6">
        <v>1107.0709999999999</v>
      </c>
      <c r="JR97" s="6">
        <v>1086.9829999999999</v>
      </c>
      <c r="JS97" s="6">
        <v>1094.8309999999999</v>
      </c>
      <c r="JT97" s="6">
        <v>1090.653</v>
      </c>
      <c r="JU97" s="6">
        <v>1088.104</v>
      </c>
      <c r="JV97" s="6">
        <v>1087.029</v>
      </c>
      <c r="JW97" s="6">
        <v>1077.1849999999999</v>
      </c>
      <c r="JX97" s="6">
        <v>1093.2639999999999</v>
      </c>
      <c r="JY97" s="6">
        <v>1079.028</v>
      </c>
      <c r="JZ97" s="6">
        <v>1073.729</v>
      </c>
      <c r="KA97" s="6">
        <v>1078.337</v>
      </c>
      <c r="KB97" s="6">
        <v>1074.8810000000001</v>
      </c>
      <c r="KC97" s="6">
        <v>1081.623</v>
      </c>
      <c r="KD97" s="6">
        <v>1071.0719999999999</v>
      </c>
      <c r="KE97" s="6">
        <v>1076.2940000000001</v>
      </c>
      <c r="KF97" s="6">
        <v>1072.27</v>
      </c>
      <c r="KG97" s="6">
        <v>1074.175</v>
      </c>
      <c r="KH97" s="6">
        <v>1072.9000000000001</v>
      </c>
      <c r="KI97" s="6">
        <v>1064.9449999999999</v>
      </c>
      <c r="KJ97" s="6">
        <v>1069.1369999999999</v>
      </c>
      <c r="KK97" s="6">
        <v>1067.1559999999999</v>
      </c>
      <c r="KL97" s="6">
        <v>1065.559</v>
      </c>
      <c r="KM97" s="6">
        <v>1060.8440000000001</v>
      </c>
      <c r="KN97" s="6">
        <v>1055.653</v>
      </c>
      <c r="KO97" s="6">
        <v>1060.8589999999999</v>
      </c>
      <c r="KP97" s="6">
        <v>1054.3019999999999</v>
      </c>
      <c r="KQ97" s="6">
        <v>1060.2449999999999</v>
      </c>
      <c r="KR97" s="6">
        <v>1049.771</v>
      </c>
      <c r="KS97" s="6">
        <v>1060.8589999999999</v>
      </c>
      <c r="KT97" s="6">
        <v>1049.4639999999999</v>
      </c>
      <c r="KU97" s="6">
        <v>1057.3579999999999</v>
      </c>
      <c r="KV97" s="6">
        <v>1054.3779999999999</v>
      </c>
      <c r="KW97" s="6">
        <v>1040.2950000000001</v>
      </c>
      <c r="KX97" s="6">
        <v>1051.7829999999999</v>
      </c>
      <c r="KY97" s="6">
        <v>1049.326</v>
      </c>
      <c r="KZ97" s="6">
        <v>1052.8119999999999</v>
      </c>
      <c r="LA97" s="6">
        <v>1042.8599999999999</v>
      </c>
      <c r="LB97" s="6">
        <v>1040.1420000000001</v>
      </c>
      <c r="LC97" s="6">
        <v>1038.345</v>
      </c>
      <c r="LD97" s="6">
        <v>1031.925</v>
      </c>
      <c r="LE97" s="6">
        <v>1042.0920000000001</v>
      </c>
      <c r="LF97" s="6">
        <v>1036.6400000000001</v>
      </c>
      <c r="LG97" s="6">
        <v>1042.1379999999999</v>
      </c>
      <c r="LH97" s="6">
        <v>1033.4459999999999</v>
      </c>
      <c r="LI97" s="6">
        <v>1034.797</v>
      </c>
      <c r="LJ97" s="6">
        <v>1033.538</v>
      </c>
      <c r="LK97" s="6">
        <v>1035.258</v>
      </c>
      <c r="LL97" s="6">
        <v>1031.864</v>
      </c>
      <c r="LM97" s="6">
        <v>1033.9059999999999</v>
      </c>
      <c r="LN97" s="6">
        <v>1033.123</v>
      </c>
      <c r="LO97" s="6">
        <v>1021.083</v>
      </c>
      <c r="LP97" s="6">
        <v>1031.0340000000001</v>
      </c>
      <c r="LQ97" s="6">
        <v>1022.311</v>
      </c>
      <c r="LR97" s="6">
        <v>1032.8009999999999</v>
      </c>
      <c r="LS97" s="6">
        <v>1022.373</v>
      </c>
      <c r="LT97" s="6">
        <v>1023.432</v>
      </c>
      <c r="LU97" s="6">
        <v>1021.39</v>
      </c>
      <c r="LV97" s="6">
        <v>1009.8869999999999</v>
      </c>
      <c r="LW97" s="6">
        <v>1023.048</v>
      </c>
      <c r="LX97" s="6">
        <v>1006.093</v>
      </c>
      <c r="LY97" s="6">
        <v>1009.9640000000001</v>
      </c>
      <c r="LZ97" s="6">
        <v>1014.448</v>
      </c>
      <c r="MA97" s="6">
        <v>1008.566</v>
      </c>
      <c r="MB97" s="6">
        <v>1002.254</v>
      </c>
      <c r="MC97" s="6">
        <v>1000.38</v>
      </c>
      <c r="MD97" s="6">
        <v>1004.634</v>
      </c>
      <c r="ME97" s="6">
        <v>1004.896</v>
      </c>
      <c r="MF97" s="6">
        <v>1010.563</v>
      </c>
      <c r="MG97" s="6">
        <v>996.83299999999997</v>
      </c>
      <c r="MH97" s="6">
        <v>1005.402</v>
      </c>
      <c r="MI97" s="6">
        <v>1010.67</v>
      </c>
      <c r="MJ97" s="6">
        <v>993.60799999999995</v>
      </c>
      <c r="MK97" s="6">
        <v>1004.204</v>
      </c>
      <c r="ML97" s="6">
        <v>993.7</v>
      </c>
      <c r="MM97" s="6">
        <v>997.06299999999999</v>
      </c>
      <c r="MN97" s="6">
        <v>987.096</v>
      </c>
      <c r="MO97" s="6">
        <v>992.44</v>
      </c>
      <c r="MP97" s="6">
        <v>1000.933</v>
      </c>
      <c r="MQ97" s="6">
        <v>990.59699999999998</v>
      </c>
      <c r="MR97" s="6">
        <v>1000.734</v>
      </c>
      <c r="MS97" s="6">
        <v>983.64</v>
      </c>
      <c r="MT97" s="6">
        <v>993.14700000000005</v>
      </c>
      <c r="MU97" s="6">
        <v>983.04100000000005</v>
      </c>
      <c r="MV97" s="6">
        <v>982.995</v>
      </c>
      <c r="MW97" s="6">
        <v>990.87400000000002</v>
      </c>
      <c r="MX97" s="6">
        <v>979.048</v>
      </c>
      <c r="MY97" s="6">
        <v>992.149</v>
      </c>
      <c r="MZ97" s="6">
        <v>977.71199999999999</v>
      </c>
    </row>
    <row r="98" spans="2:364">
      <c r="B98" s="5" t="s">
        <v>52</v>
      </c>
      <c r="D98" s="6" t="s">
        <v>400</v>
      </c>
      <c r="E98" s="6">
        <v>1289.173</v>
      </c>
      <c r="F98" s="6">
        <v>1287.3</v>
      </c>
      <c r="G98" s="6">
        <v>1297.6289999999999</v>
      </c>
      <c r="H98" s="6">
        <v>1303.0920000000001</v>
      </c>
      <c r="I98" s="6">
        <v>1298.855</v>
      </c>
      <c r="J98" s="6">
        <v>1296.6320000000001</v>
      </c>
      <c r="K98" s="6">
        <v>1294.8630000000001</v>
      </c>
      <c r="L98" s="6">
        <v>1290.7660000000001</v>
      </c>
      <c r="M98" s="6">
        <v>1293.8130000000001</v>
      </c>
      <c r="N98" s="6">
        <v>1305.701</v>
      </c>
      <c r="O98" s="6">
        <v>1308.1869999999999</v>
      </c>
      <c r="P98" s="6">
        <v>1265.135</v>
      </c>
      <c r="Q98" s="6">
        <v>1239.2239999999999</v>
      </c>
      <c r="R98" s="6">
        <v>1228.6489999999999</v>
      </c>
      <c r="S98" s="6">
        <v>1272.4010000000001</v>
      </c>
      <c r="T98" s="6">
        <v>1266.903</v>
      </c>
      <c r="U98" s="6">
        <v>1271.595</v>
      </c>
      <c r="V98" s="6">
        <v>1266.2380000000001</v>
      </c>
      <c r="W98" s="6">
        <v>1278.5640000000001</v>
      </c>
      <c r="X98" s="6">
        <v>1291.432</v>
      </c>
      <c r="Y98" s="6">
        <v>1299.0999999999999</v>
      </c>
      <c r="Z98" s="6">
        <v>1315.645</v>
      </c>
      <c r="AA98" s="6">
        <v>1339.8230000000001</v>
      </c>
      <c r="AB98" s="6">
        <v>1357.751</v>
      </c>
      <c r="AC98" s="6">
        <v>1373.9110000000001</v>
      </c>
      <c r="AD98" s="6">
        <v>1394.885</v>
      </c>
      <c r="AE98" s="6">
        <v>1407.998</v>
      </c>
      <c r="AF98" s="6">
        <v>1431.6859999999999</v>
      </c>
      <c r="AG98" s="6">
        <v>1455.5840000000001</v>
      </c>
      <c r="AH98" s="6">
        <v>1476.278</v>
      </c>
      <c r="AI98" s="6">
        <v>1495.7639999999999</v>
      </c>
      <c r="AJ98" s="6">
        <v>1508.3</v>
      </c>
      <c r="AK98" s="6">
        <v>1524.0039999999999</v>
      </c>
      <c r="AL98" s="6">
        <v>1557.9169999999999</v>
      </c>
      <c r="AM98" s="6">
        <v>1567.8789999999999</v>
      </c>
      <c r="AN98" s="6">
        <v>1586.857</v>
      </c>
      <c r="AO98" s="6">
        <v>1613.066</v>
      </c>
      <c r="AP98" s="6">
        <v>1634.5129999999999</v>
      </c>
      <c r="AQ98" s="6">
        <v>1647.8889999999999</v>
      </c>
      <c r="AR98" s="6">
        <v>1666.7629999999999</v>
      </c>
      <c r="AS98" s="6">
        <v>1685.163</v>
      </c>
      <c r="AT98" s="6">
        <v>1710.1120000000001</v>
      </c>
      <c r="AU98" s="6">
        <v>1728.11</v>
      </c>
      <c r="AV98" s="6">
        <v>1734.92</v>
      </c>
      <c r="AW98" s="6">
        <v>1754.9839999999999</v>
      </c>
      <c r="AX98" s="6">
        <v>1773.8050000000001</v>
      </c>
      <c r="AY98" s="6">
        <v>1803.06</v>
      </c>
      <c r="AZ98" s="6">
        <v>1815.7180000000001</v>
      </c>
      <c r="BA98" s="6">
        <v>1828.499</v>
      </c>
      <c r="BB98" s="6">
        <v>1848.51</v>
      </c>
      <c r="BC98" s="6">
        <v>1863.287</v>
      </c>
      <c r="BD98" s="6">
        <v>1876.4349999999999</v>
      </c>
      <c r="BE98" s="6">
        <v>1876.1379999999999</v>
      </c>
      <c r="BF98" s="6">
        <v>1893.943</v>
      </c>
      <c r="BG98" s="6">
        <v>1916.8779999999999</v>
      </c>
      <c r="BH98" s="6">
        <v>1924.2660000000001</v>
      </c>
      <c r="BI98" s="6">
        <v>1939.6559999999999</v>
      </c>
      <c r="BJ98" s="6">
        <v>1967.4929999999999</v>
      </c>
      <c r="BK98" s="6">
        <v>1977.5250000000001</v>
      </c>
      <c r="BL98" s="6">
        <v>1980.396</v>
      </c>
      <c r="BM98" s="6">
        <v>1987.539</v>
      </c>
      <c r="BN98" s="6">
        <v>1990.34</v>
      </c>
      <c r="BO98" s="6">
        <v>1990.2</v>
      </c>
      <c r="BP98" s="6">
        <v>1998.1310000000001</v>
      </c>
      <c r="BQ98" s="6">
        <v>2023.8679999999999</v>
      </c>
      <c r="BR98" s="6">
        <v>2034.7049999999999</v>
      </c>
      <c r="BS98" s="6">
        <v>2039.59</v>
      </c>
      <c r="BT98" s="6">
        <v>2053.9810000000002</v>
      </c>
      <c r="BU98" s="6">
        <v>2058.8310000000001</v>
      </c>
      <c r="BV98" s="6">
        <v>2060.4059999999999</v>
      </c>
      <c r="BW98" s="6">
        <v>2052.6329999999998</v>
      </c>
      <c r="BX98" s="6">
        <v>2062.4720000000002</v>
      </c>
      <c r="BY98" s="6">
        <v>2059.759</v>
      </c>
      <c r="BZ98" s="6">
        <v>2070.1759999999999</v>
      </c>
      <c r="CA98" s="6">
        <v>2055.4870000000001</v>
      </c>
      <c r="CB98" s="6">
        <v>2068.4250000000002</v>
      </c>
      <c r="CC98" s="6">
        <v>2066.7620000000002</v>
      </c>
      <c r="CD98" s="6">
        <v>2074.027</v>
      </c>
      <c r="CE98" s="6">
        <v>2074.7449999999999</v>
      </c>
      <c r="CF98" s="6">
        <v>2083.5169999999998</v>
      </c>
      <c r="CG98" s="6">
        <v>2087.4029999999998</v>
      </c>
      <c r="CH98" s="6">
        <v>2081.748</v>
      </c>
      <c r="CI98" s="6">
        <v>2072.924</v>
      </c>
      <c r="CJ98" s="6">
        <v>2074.7449999999999</v>
      </c>
      <c r="CK98" s="6">
        <v>2074.0970000000002</v>
      </c>
      <c r="CL98" s="6">
        <v>2075.27</v>
      </c>
      <c r="CM98" s="6">
        <v>2067.9</v>
      </c>
      <c r="CN98" s="6">
        <v>2062.7869999999998</v>
      </c>
      <c r="CO98" s="6">
        <v>2067.672</v>
      </c>
      <c r="CP98" s="6">
        <v>2062.5949999999998</v>
      </c>
      <c r="CQ98" s="6">
        <v>2062.1570000000002</v>
      </c>
      <c r="CR98" s="6">
        <v>2059.4780000000001</v>
      </c>
      <c r="CS98" s="6">
        <v>2058.0250000000001</v>
      </c>
      <c r="CT98" s="6">
        <v>2051.3719999999998</v>
      </c>
      <c r="CU98" s="6">
        <v>2038.8720000000001</v>
      </c>
      <c r="CV98" s="6">
        <v>2044.509</v>
      </c>
      <c r="CW98" s="6">
        <v>2040.395</v>
      </c>
      <c r="CX98" s="6">
        <v>2024.1130000000001</v>
      </c>
      <c r="CY98" s="6">
        <v>2007.6210000000001</v>
      </c>
      <c r="CZ98" s="6">
        <v>2004.8889999999999</v>
      </c>
      <c r="DA98" s="6">
        <v>2002.8230000000001</v>
      </c>
      <c r="DB98" s="6">
        <v>2003.069</v>
      </c>
      <c r="DC98" s="6">
        <v>2000.075</v>
      </c>
      <c r="DD98" s="6">
        <v>1997.7639999999999</v>
      </c>
      <c r="DE98" s="6">
        <v>2000.617</v>
      </c>
      <c r="DF98" s="6">
        <v>1987.1020000000001</v>
      </c>
      <c r="DG98" s="6">
        <v>1973.5160000000001</v>
      </c>
      <c r="DH98" s="6">
        <v>1958.8440000000001</v>
      </c>
      <c r="DI98" s="6">
        <v>1953.8019999999999</v>
      </c>
      <c r="DJ98" s="6">
        <v>1938.3779999999999</v>
      </c>
      <c r="DK98" s="6">
        <v>1942.789</v>
      </c>
      <c r="DL98" s="6">
        <v>1937.3969999999999</v>
      </c>
      <c r="DM98" s="6">
        <v>1928.03</v>
      </c>
      <c r="DN98" s="6">
        <v>1929.519</v>
      </c>
      <c r="DO98" s="6">
        <v>1930.1489999999999</v>
      </c>
      <c r="DP98" s="6">
        <v>1912.396</v>
      </c>
      <c r="DQ98" s="6">
        <v>1901.4010000000001</v>
      </c>
      <c r="DR98" s="6">
        <v>1896.1310000000001</v>
      </c>
      <c r="DS98" s="6">
        <v>1883.211</v>
      </c>
      <c r="DT98" s="6">
        <v>1874.3520000000001</v>
      </c>
      <c r="DU98" s="6">
        <v>1871.568</v>
      </c>
      <c r="DV98" s="6">
        <v>1857.982</v>
      </c>
      <c r="DW98" s="6">
        <v>1862.8140000000001</v>
      </c>
      <c r="DX98" s="6">
        <v>1869.7819999999999</v>
      </c>
      <c r="DY98" s="6">
        <v>1856.0039999999999</v>
      </c>
      <c r="DZ98" s="6">
        <v>1848.51</v>
      </c>
      <c r="EA98" s="6">
        <v>1839.809</v>
      </c>
      <c r="EB98" s="6">
        <v>1830.057</v>
      </c>
      <c r="EC98" s="6">
        <v>1815.8230000000001</v>
      </c>
      <c r="ED98" s="6">
        <v>1822.336</v>
      </c>
      <c r="EF98" s="6">
        <v>1454.297</v>
      </c>
      <c r="EG98" s="6">
        <v>1461.165</v>
      </c>
      <c r="EH98" s="6">
        <v>1439.4110000000001</v>
      </c>
      <c r="EI98" s="6">
        <v>1455.8620000000001</v>
      </c>
      <c r="EJ98" s="6">
        <v>1432.001</v>
      </c>
      <c r="EK98" s="6">
        <v>1436.9839999999999</v>
      </c>
      <c r="EL98" s="6">
        <v>1428.088</v>
      </c>
      <c r="EM98" s="6">
        <v>1432.847</v>
      </c>
      <c r="EN98" s="6">
        <v>1430.0519999999999</v>
      </c>
      <c r="EO98" s="6">
        <v>1415.0229999999999</v>
      </c>
      <c r="EP98" s="6">
        <v>1432.895</v>
      </c>
      <c r="EQ98" s="6">
        <v>1410.471</v>
      </c>
      <c r="ER98" s="6">
        <v>1419.175</v>
      </c>
      <c r="ES98" s="6">
        <v>1409.9760000000001</v>
      </c>
      <c r="ET98" s="6">
        <v>1399.2429999999999</v>
      </c>
      <c r="EU98" s="6">
        <v>1410.5509999999999</v>
      </c>
      <c r="EV98" s="6">
        <v>1392.615</v>
      </c>
      <c r="EW98" s="6">
        <v>1406.925</v>
      </c>
      <c r="EX98" s="6">
        <v>1385.172</v>
      </c>
      <c r="EY98" s="6">
        <v>1398.0129999999999</v>
      </c>
      <c r="EZ98" s="6">
        <v>1390.203</v>
      </c>
      <c r="FA98" s="6">
        <v>1388.3820000000001</v>
      </c>
      <c r="FB98" s="6">
        <v>1386.7529999999999</v>
      </c>
      <c r="FC98" s="6">
        <v>1369.9349999999999</v>
      </c>
      <c r="FD98" s="6">
        <v>1389.229</v>
      </c>
      <c r="FE98" s="6">
        <v>1371.58</v>
      </c>
      <c r="FF98" s="6">
        <v>1368.0509999999999</v>
      </c>
      <c r="FG98" s="6">
        <v>1370.4939999999999</v>
      </c>
      <c r="FH98" s="6">
        <v>1370.798</v>
      </c>
      <c r="FI98" s="6">
        <v>1366.9490000000001</v>
      </c>
      <c r="FJ98" s="6">
        <v>1345.259</v>
      </c>
      <c r="FK98" s="6">
        <v>1371.037</v>
      </c>
      <c r="FL98" s="6">
        <v>1354.14</v>
      </c>
      <c r="FM98" s="6">
        <v>1353.309</v>
      </c>
      <c r="FN98" s="6">
        <v>1353.7719999999999</v>
      </c>
      <c r="FO98" s="6">
        <v>1343.0070000000001</v>
      </c>
      <c r="FP98" s="6">
        <v>1347.336</v>
      </c>
      <c r="FQ98" s="6">
        <v>1337.8330000000001</v>
      </c>
      <c r="FR98" s="6">
        <v>1350.1790000000001</v>
      </c>
      <c r="FS98" s="6">
        <v>1336.7149999999999</v>
      </c>
      <c r="FT98" s="6">
        <v>1343.902</v>
      </c>
      <c r="FU98" s="6">
        <v>1338.807</v>
      </c>
      <c r="FV98" s="6">
        <v>1331.364</v>
      </c>
      <c r="FW98" s="6">
        <v>1338.5830000000001</v>
      </c>
      <c r="FX98" s="6">
        <v>1316.0160000000001</v>
      </c>
      <c r="FY98" s="6">
        <v>1329.48</v>
      </c>
      <c r="FZ98" s="6">
        <v>1323.634</v>
      </c>
      <c r="GA98" s="6">
        <v>1323.6179999999999</v>
      </c>
      <c r="GB98" s="6">
        <v>1317.788</v>
      </c>
      <c r="GC98" s="6">
        <v>1315.329</v>
      </c>
      <c r="GD98" s="6">
        <v>1318.3150000000001</v>
      </c>
      <c r="GE98" s="6">
        <v>1309.9939999999999</v>
      </c>
      <c r="GF98" s="6">
        <v>1313.7159999999999</v>
      </c>
      <c r="GG98" s="6">
        <v>1302.5840000000001</v>
      </c>
      <c r="GH98" s="6">
        <v>1307.758</v>
      </c>
      <c r="GI98" s="6">
        <v>1311.3520000000001</v>
      </c>
      <c r="GJ98" s="6">
        <v>1291.068</v>
      </c>
      <c r="GK98" s="6">
        <v>1301.8489999999999</v>
      </c>
      <c r="GL98" s="6">
        <v>1296.7860000000001</v>
      </c>
      <c r="GM98" s="6">
        <v>1295.1089999999999</v>
      </c>
      <c r="GN98" s="6">
        <v>1290.27</v>
      </c>
      <c r="GO98" s="6">
        <v>1281.2460000000001</v>
      </c>
      <c r="GP98" s="6">
        <v>1286.8520000000001</v>
      </c>
      <c r="GQ98" s="6">
        <v>1272.877</v>
      </c>
      <c r="GR98" s="6">
        <v>1283.05</v>
      </c>
      <c r="GS98" s="6">
        <v>1277.1890000000001</v>
      </c>
      <c r="GT98" s="6">
        <v>1270.625</v>
      </c>
      <c r="GU98" s="6">
        <v>1273.627</v>
      </c>
      <c r="GV98" s="6">
        <v>1264.6990000000001</v>
      </c>
      <c r="GW98" s="6">
        <v>1276.31</v>
      </c>
      <c r="GX98" s="6">
        <v>1262.607</v>
      </c>
      <c r="GY98" s="6">
        <v>1273.452</v>
      </c>
      <c r="GZ98" s="6">
        <v>1256.8409999999999</v>
      </c>
      <c r="HA98" s="6">
        <v>1262.9100000000001</v>
      </c>
      <c r="HB98" s="6">
        <v>1257.576</v>
      </c>
      <c r="HC98" s="6">
        <v>1255.3720000000001</v>
      </c>
      <c r="HD98" s="6">
        <v>1258.646</v>
      </c>
      <c r="HE98" s="6">
        <v>1239.848</v>
      </c>
      <c r="HF98" s="6">
        <v>1250.7719999999999</v>
      </c>
      <c r="HG98" s="6">
        <v>1240.3589999999999</v>
      </c>
      <c r="HH98" s="6">
        <v>1245.885</v>
      </c>
      <c r="HI98" s="6">
        <v>1244.6869999999999</v>
      </c>
      <c r="HJ98" s="6">
        <v>1238.155</v>
      </c>
      <c r="HK98" s="6">
        <v>1235.4549999999999</v>
      </c>
      <c r="HL98" s="6">
        <v>1230.4880000000001</v>
      </c>
      <c r="HM98" s="6">
        <v>1237.3240000000001</v>
      </c>
      <c r="HN98" s="6">
        <v>1231.9100000000001</v>
      </c>
      <c r="HO98" s="6">
        <v>1223.173</v>
      </c>
      <c r="HP98" s="6">
        <v>1226.0640000000001</v>
      </c>
      <c r="HQ98" s="6">
        <v>1215.587</v>
      </c>
      <c r="HR98" s="6">
        <v>1231.383</v>
      </c>
      <c r="HS98" s="6">
        <v>1213.606</v>
      </c>
      <c r="HT98" s="6">
        <v>1226.2719999999999</v>
      </c>
      <c r="HU98" s="6">
        <v>1217.615</v>
      </c>
      <c r="HV98" s="6">
        <v>1215.5550000000001</v>
      </c>
      <c r="HW98" s="6">
        <v>1218.174</v>
      </c>
      <c r="HX98" s="6">
        <v>1209.1500000000001</v>
      </c>
      <c r="HY98" s="6">
        <v>1214.5809999999999</v>
      </c>
      <c r="HZ98" s="6">
        <v>1199.28</v>
      </c>
      <c r="IA98" s="6">
        <v>1205.876</v>
      </c>
      <c r="IB98" s="6">
        <v>1202.586</v>
      </c>
      <c r="IC98" s="6">
        <v>1211.5139999999999</v>
      </c>
      <c r="ID98" s="6">
        <v>1197.6990000000001</v>
      </c>
      <c r="IE98" s="6">
        <v>1205.0619999999999</v>
      </c>
      <c r="IF98" s="6">
        <v>1198.05</v>
      </c>
      <c r="IG98" s="6">
        <v>1191.3579999999999</v>
      </c>
      <c r="IH98" s="6">
        <v>1198.577</v>
      </c>
      <c r="II98" s="6">
        <v>1181.8869999999999</v>
      </c>
      <c r="IJ98" s="6">
        <v>1196.277</v>
      </c>
      <c r="IK98" s="6">
        <v>1185.9280000000001</v>
      </c>
      <c r="IL98" s="6">
        <v>1182.3340000000001</v>
      </c>
      <c r="IM98" s="6">
        <v>1191.6300000000001</v>
      </c>
      <c r="IN98" s="6">
        <v>1182.0630000000001</v>
      </c>
      <c r="IO98" s="6">
        <v>1190.4960000000001</v>
      </c>
      <c r="IP98" s="6">
        <v>1167.6880000000001</v>
      </c>
      <c r="IQ98" s="6">
        <v>1182.3499999999999</v>
      </c>
      <c r="IR98" s="6">
        <v>1169.3969999999999</v>
      </c>
      <c r="IS98" s="6">
        <v>1170.02</v>
      </c>
      <c r="IT98" s="6">
        <v>1171.5530000000001</v>
      </c>
      <c r="IU98" s="6">
        <v>1163.3440000000001</v>
      </c>
      <c r="IV98" s="6">
        <v>1165.3879999999999</v>
      </c>
      <c r="IW98" s="6">
        <v>1166.2349999999999</v>
      </c>
      <c r="IX98" s="6">
        <v>1163.4079999999999</v>
      </c>
      <c r="IY98" s="6">
        <v>1161.491</v>
      </c>
      <c r="IZ98" s="6">
        <v>1155.758</v>
      </c>
      <c r="JA98" s="6">
        <v>1165.3879999999999</v>
      </c>
      <c r="JB98" s="6">
        <v>1152.0840000000001</v>
      </c>
      <c r="JC98" s="6">
        <v>1161.491</v>
      </c>
      <c r="JD98" s="6">
        <v>1147.884</v>
      </c>
      <c r="JE98" s="6">
        <v>1152.6590000000001</v>
      </c>
      <c r="JF98" s="6">
        <v>1150.7739999999999</v>
      </c>
      <c r="JG98" s="6">
        <v>1141.751</v>
      </c>
      <c r="JH98" s="6">
        <v>1157.914</v>
      </c>
      <c r="JI98" s="6">
        <v>1131.3689999999999</v>
      </c>
      <c r="JJ98" s="6">
        <v>1137.71</v>
      </c>
      <c r="JK98" s="6">
        <v>1134.2439999999999</v>
      </c>
      <c r="JL98" s="6">
        <v>1135.442</v>
      </c>
      <c r="JM98" s="6">
        <v>1137.646</v>
      </c>
      <c r="JN98" s="6">
        <v>1131.337</v>
      </c>
      <c r="JO98" s="6">
        <v>1140.664</v>
      </c>
      <c r="JP98" s="6">
        <v>1125.028</v>
      </c>
      <c r="JQ98" s="6">
        <v>1133.1579999999999</v>
      </c>
      <c r="JR98" s="6">
        <v>1124.7729999999999</v>
      </c>
      <c r="JS98" s="6">
        <v>1132.6310000000001</v>
      </c>
      <c r="JT98" s="6">
        <v>1130.9860000000001</v>
      </c>
      <c r="JU98" s="6">
        <v>1123.8620000000001</v>
      </c>
      <c r="JV98" s="6">
        <v>1126.114</v>
      </c>
      <c r="JW98" s="6">
        <v>1117.761</v>
      </c>
      <c r="JX98" s="6">
        <v>1125.923</v>
      </c>
      <c r="JY98" s="6">
        <v>1118.8309999999999</v>
      </c>
      <c r="JZ98" s="6">
        <v>1119.646</v>
      </c>
      <c r="KA98" s="6">
        <v>1123.8779999999999</v>
      </c>
      <c r="KB98" s="6">
        <v>1107.9870000000001</v>
      </c>
      <c r="KC98" s="6">
        <v>1118.1769999999999</v>
      </c>
      <c r="KD98" s="6">
        <v>1114.2159999999999</v>
      </c>
      <c r="KE98" s="6">
        <v>1119.3589999999999</v>
      </c>
      <c r="KF98" s="6">
        <v>1111.165</v>
      </c>
      <c r="KG98" s="6">
        <v>1115.749</v>
      </c>
      <c r="KH98" s="6">
        <v>1109.3119999999999</v>
      </c>
      <c r="KI98" s="6">
        <v>1103.3869999999999</v>
      </c>
      <c r="KJ98" s="6">
        <v>1108.6579999999999</v>
      </c>
      <c r="KK98" s="6">
        <v>1099.123</v>
      </c>
      <c r="KL98" s="6">
        <v>1105.511</v>
      </c>
      <c r="KM98" s="6">
        <v>1103.675</v>
      </c>
      <c r="KN98" s="6">
        <v>1095.481</v>
      </c>
      <c r="KO98" s="6">
        <v>1104.681</v>
      </c>
      <c r="KP98" s="6">
        <v>1087.0640000000001</v>
      </c>
      <c r="KQ98" s="6">
        <v>1098.5640000000001</v>
      </c>
      <c r="KR98" s="6">
        <v>1091.76</v>
      </c>
      <c r="KS98" s="6">
        <v>1094.826</v>
      </c>
      <c r="KT98" s="6">
        <v>1081.6980000000001</v>
      </c>
      <c r="KU98" s="6">
        <v>1084.221</v>
      </c>
      <c r="KV98" s="6">
        <v>1090.1469999999999</v>
      </c>
      <c r="KW98" s="6">
        <v>1074.6379999999999</v>
      </c>
      <c r="KX98" s="6">
        <v>1086.1859999999999</v>
      </c>
      <c r="KY98" s="6">
        <v>1074.079</v>
      </c>
      <c r="KZ98" s="6">
        <v>1087.288</v>
      </c>
      <c r="LA98" s="6">
        <v>1077.258</v>
      </c>
      <c r="LB98" s="6">
        <v>1075.82</v>
      </c>
      <c r="LC98" s="6">
        <v>1073.3130000000001</v>
      </c>
      <c r="LD98" s="6">
        <v>1065.567</v>
      </c>
      <c r="LE98" s="6">
        <v>1085.8979999999999</v>
      </c>
      <c r="LF98" s="6">
        <v>1070.8689999999999</v>
      </c>
      <c r="LG98" s="6">
        <v>1073.44</v>
      </c>
      <c r="LH98" s="6">
        <v>1064.4490000000001</v>
      </c>
      <c r="LI98" s="6">
        <v>1065.854</v>
      </c>
      <c r="LJ98" s="6">
        <v>1070.182</v>
      </c>
      <c r="LK98" s="6">
        <v>1063.394</v>
      </c>
      <c r="LL98" s="6">
        <v>1072.7059999999999</v>
      </c>
      <c r="LM98" s="6">
        <v>1062.3240000000001</v>
      </c>
      <c r="LN98" s="6">
        <v>1066.876</v>
      </c>
      <c r="LO98" s="6">
        <v>1061.4780000000001</v>
      </c>
      <c r="LP98" s="6">
        <v>1063.1389999999999</v>
      </c>
      <c r="LQ98" s="6">
        <v>1058.9380000000001</v>
      </c>
      <c r="LR98" s="6">
        <v>1063.8420000000001</v>
      </c>
      <c r="LS98" s="6">
        <v>1054.1790000000001</v>
      </c>
      <c r="LT98" s="6">
        <v>1053.2840000000001</v>
      </c>
      <c r="LU98" s="6">
        <v>1055.1690000000001</v>
      </c>
      <c r="LV98" s="6">
        <v>1048.5730000000001</v>
      </c>
      <c r="LW98" s="6">
        <v>1059.1780000000001</v>
      </c>
      <c r="LX98" s="6">
        <v>1047.646</v>
      </c>
      <c r="LY98" s="6">
        <v>1058.0119999999999</v>
      </c>
      <c r="LZ98" s="6">
        <v>1047.0239999999999</v>
      </c>
      <c r="MA98" s="6">
        <v>1043.797</v>
      </c>
      <c r="MB98" s="6">
        <v>1043.6859999999999</v>
      </c>
      <c r="MC98" s="6">
        <v>1031.2919999999999</v>
      </c>
      <c r="MD98" s="6">
        <v>1044.74</v>
      </c>
      <c r="ME98" s="6">
        <v>1035.923</v>
      </c>
      <c r="MF98" s="6">
        <v>1042.9349999999999</v>
      </c>
      <c r="MG98" s="6">
        <v>1035.8119999999999</v>
      </c>
      <c r="MH98" s="6">
        <v>1038.191</v>
      </c>
      <c r="MI98" s="6">
        <v>1044.229</v>
      </c>
      <c r="MJ98" s="6">
        <v>1025.047</v>
      </c>
      <c r="MK98" s="6">
        <v>1040.9860000000001</v>
      </c>
      <c r="ML98" s="6">
        <v>1026.037</v>
      </c>
      <c r="MM98" s="6">
        <v>1031.8989999999999</v>
      </c>
      <c r="MN98" s="6">
        <v>1028.864</v>
      </c>
      <c r="MO98" s="6">
        <v>1033.4480000000001</v>
      </c>
      <c r="MP98" s="6">
        <v>1027.107</v>
      </c>
      <c r="MQ98" s="6">
        <v>1024.6949999999999</v>
      </c>
      <c r="MR98" s="6">
        <v>1036.578</v>
      </c>
      <c r="MS98" s="6">
        <v>1017.62</v>
      </c>
      <c r="MT98" s="6">
        <v>1032.585</v>
      </c>
      <c r="MU98" s="6">
        <v>1014.937</v>
      </c>
      <c r="MV98" s="6">
        <v>1026.021</v>
      </c>
      <c r="MW98" s="6">
        <v>1018.4349999999999</v>
      </c>
      <c r="MX98" s="6">
        <v>1011.104</v>
      </c>
      <c r="MY98" s="6">
        <v>1026.9469999999999</v>
      </c>
      <c r="MZ98" s="6">
        <v>1018.371</v>
      </c>
    </row>
    <row r="99" spans="2:364">
      <c r="B99" s="5" t="s">
        <v>53</v>
      </c>
      <c r="D99" s="6" t="s">
        <v>524</v>
      </c>
      <c r="E99" s="6">
        <v>1</v>
      </c>
      <c r="F99" s="6">
        <v>1.0069999999999999</v>
      </c>
      <c r="G99" s="6">
        <v>1.0129999999999999</v>
      </c>
      <c r="H99" s="6">
        <v>1.006</v>
      </c>
      <c r="I99" s="6">
        <v>1.0069999999999999</v>
      </c>
      <c r="J99" s="6">
        <v>1.006</v>
      </c>
      <c r="K99" s="6">
        <v>1.01</v>
      </c>
      <c r="L99" s="6">
        <v>1.0129999999999999</v>
      </c>
      <c r="M99" s="6">
        <v>1.008</v>
      </c>
      <c r="N99" s="6">
        <v>1.0049999999999999</v>
      </c>
      <c r="O99" s="6">
        <v>1.0129999999999999</v>
      </c>
      <c r="P99" s="6">
        <v>0.96099999999999997</v>
      </c>
      <c r="Q99" s="6">
        <v>0.94799999999999995</v>
      </c>
      <c r="R99" s="6">
        <v>0.94599999999999995</v>
      </c>
      <c r="S99" s="6">
        <v>0.99099999999999999</v>
      </c>
      <c r="T99" s="6">
        <v>0.98799999999999999</v>
      </c>
      <c r="U99" s="6">
        <v>0.98699999999999999</v>
      </c>
      <c r="V99" s="6">
        <v>0.98499999999999999</v>
      </c>
      <c r="W99" s="6">
        <v>0.99299999999999999</v>
      </c>
      <c r="X99" s="6">
        <v>1.0069999999999999</v>
      </c>
      <c r="Y99" s="6">
        <v>1.0129999999999999</v>
      </c>
      <c r="Z99" s="6">
        <v>1.022</v>
      </c>
      <c r="AA99" s="6">
        <v>1.0429999999999999</v>
      </c>
      <c r="AB99" s="6">
        <v>1.0589999999999999</v>
      </c>
      <c r="AC99" s="6">
        <v>1.075</v>
      </c>
      <c r="AD99" s="6">
        <v>1.087</v>
      </c>
      <c r="AE99" s="6">
        <v>1.105</v>
      </c>
      <c r="AF99" s="6">
        <v>1.1180000000000001</v>
      </c>
      <c r="AG99" s="6">
        <v>1.147</v>
      </c>
      <c r="AH99" s="6">
        <v>1.1639999999999999</v>
      </c>
      <c r="AI99" s="6">
        <v>1.1679999999999999</v>
      </c>
      <c r="AJ99" s="6">
        <v>1.1779999999999999</v>
      </c>
      <c r="AK99" s="6">
        <v>1.1839999999999999</v>
      </c>
      <c r="AL99" s="6">
        <v>1.1950000000000001</v>
      </c>
      <c r="AM99" s="6">
        <v>1.2030000000000001</v>
      </c>
      <c r="AN99" s="6">
        <v>1.222</v>
      </c>
      <c r="AO99" s="6">
        <v>1.2330000000000001</v>
      </c>
      <c r="AP99" s="6">
        <v>1.244</v>
      </c>
      <c r="AQ99" s="6">
        <v>1.252</v>
      </c>
      <c r="AR99" s="6">
        <v>1.258</v>
      </c>
      <c r="AS99" s="6">
        <v>1.2829999999999999</v>
      </c>
      <c r="AT99" s="6">
        <v>1.2789999999999999</v>
      </c>
      <c r="AU99" s="6">
        <v>1.292</v>
      </c>
      <c r="AV99" s="6">
        <v>1.298</v>
      </c>
      <c r="AW99" s="6">
        <v>1.3109999999999999</v>
      </c>
      <c r="AX99" s="6">
        <v>1.3320000000000001</v>
      </c>
      <c r="AY99" s="6">
        <v>1.35</v>
      </c>
      <c r="AZ99" s="6">
        <v>1.36</v>
      </c>
      <c r="BA99" s="6">
        <v>1.371</v>
      </c>
      <c r="BB99" s="6">
        <v>1.3859999999999999</v>
      </c>
      <c r="BC99" s="6">
        <v>1.397</v>
      </c>
      <c r="BD99" s="6">
        <v>1.405</v>
      </c>
      <c r="BE99" s="6">
        <v>1.4039999999999999</v>
      </c>
      <c r="BF99" s="6">
        <v>1.4219999999999999</v>
      </c>
      <c r="BG99" s="6">
        <v>1.431</v>
      </c>
      <c r="BH99" s="6">
        <v>1.4390000000000001</v>
      </c>
      <c r="BI99" s="6">
        <v>1.4530000000000001</v>
      </c>
      <c r="BJ99" s="6">
        <v>1.468</v>
      </c>
      <c r="BK99" s="6">
        <v>1.474</v>
      </c>
      <c r="BL99" s="6">
        <v>1.482</v>
      </c>
      <c r="BM99" s="6">
        <v>1.4950000000000001</v>
      </c>
      <c r="BN99" s="6">
        <v>1.4850000000000001</v>
      </c>
      <c r="BO99" s="6">
        <v>1.4930000000000001</v>
      </c>
      <c r="BP99" s="6">
        <v>1.5049999999999999</v>
      </c>
      <c r="BQ99" s="6">
        <v>1.506</v>
      </c>
      <c r="BR99" s="6">
        <v>1.5169999999999999</v>
      </c>
      <c r="BS99" s="6">
        <v>1.526</v>
      </c>
      <c r="BT99" s="6">
        <v>1.5309999999999999</v>
      </c>
      <c r="BU99" s="6">
        <v>1.542</v>
      </c>
      <c r="BV99" s="6">
        <v>1.556</v>
      </c>
      <c r="BW99" s="6">
        <v>1.56</v>
      </c>
      <c r="BX99" s="6">
        <v>1.5529999999999999</v>
      </c>
      <c r="BY99" s="6">
        <v>1.5580000000000001</v>
      </c>
      <c r="BZ99" s="6">
        <v>1.554</v>
      </c>
      <c r="CA99" s="6">
        <v>1.5669999999999999</v>
      </c>
      <c r="CB99" s="6">
        <v>1.5669999999999999</v>
      </c>
      <c r="CC99" s="6">
        <v>1.577</v>
      </c>
      <c r="CD99" s="6">
        <v>1.58</v>
      </c>
      <c r="CE99" s="6">
        <v>1.573</v>
      </c>
      <c r="CF99" s="6">
        <v>1.5860000000000001</v>
      </c>
      <c r="CG99" s="6">
        <v>1.577</v>
      </c>
      <c r="CH99" s="6">
        <v>1.5780000000000001</v>
      </c>
      <c r="CI99" s="6">
        <v>1.573</v>
      </c>
      <c r="CJ99" s="6">
        <v>1.581</v>
      </c>
      <c r="CK99" s="6">
        <v>1.5760000000000001</v>
      </c>
      <c r="CL99" s="6">
        <v>1.581</v>
      </c>
      <c r="CM99" s="6">
        <v>1.571</v>
      </c>
      <c r="CN99" s="6">
        <v>1.581</v>
      </c>
      <c r="CO99" s="6">
        <v>1.581</v>
      </c>
      <c r="CP99" s="6">
        <v>1.5920000000000001</v>
      </c>
      <c r="CQ99" s="6">
        <v>1.589</v>
      </c>
      <c r="CR99" s="6">
        <v>1.58</v>
      </c>
      <c r="CS99" s="6">
        <v>1.583</v>
      </c>
      <c r="CT99" s="6">
        <v>1.5760000000000001</v>
      </c>
      <c r="CU99" s="6">
        <v>1.577</v>
      </c>
      <c r="CV99" s="6">
        <v>1.573</v>
      </c>
      <c r="CW99" s="6">
        <v>1.5649999999999999</v>
      </c>
      <c r="CX99" s="6">
        <v>1.5660000000000001</v>
      </c>
      <c r="CY99" s="6">
        <v>1.5629999999999999</v>
      </c>
      <c r="CZ99" s="6">
        <v>1.5620000000000001</v>
      </c>
      <c r="DA99" s="6">
        <v>1.556</v>
      </c>
      <c r="DB99" s="6">
        <v>1.546</v>
      </c>
      <c r="DC99" s="6">
        <v>1.5549999999999999</v>
      </c>
      <c r="DD99" s="6">
        <v>1.548</v>
      </c>
      <c r="DE99" s="6">
        <v>1.5469999999999999</v>
      </c>
      <c r="DF99" s="6">
        <v>1.544</v>
      </c>
      <c r="DG99" s="6">
        <v>1.53</v>
      </c>
      <c r="DH99" s="6">
        <v>1.524</v>
      </c>
      <c r="DI99" s="6">
        <v>1.518</v>
      </c>
      <c r="DJ99" s="6">
        <v>1.5089999999999999</v>
      </c>
      <c r="DK99" s="6">
        <v>1.508</v>
      </c>
      <c r="DL99" s="6">
        <v>1.508</v>
      </c>
      <c r="DM99" s="6">
        <v>1.5029999999999999</v>
      </c>
      <c r="DN99" s="6">
        <v>1.504</v>
      </c>
      <c r="DO99" s="6">
        <v>1.5029999999999999</v>
      </c>
      <c r="DP99" s="6">
        <v>1.5009999999999999</v>
      </c>
      <c r="DQ99" s="6">
        <v>1.486</v>
      </c>
      <c r="DR99" s="6">
        <v>1.478</v>
      </c>
      <c r="DS99" s="6">
        <v>1.472</v>
      </c>
      <c r="DT99" s="6">
        <v>1.4530000000000001</v>
      </c>
      <c r="DU99" s="6">
        <v>1.4670000000000001</v>
      </c>
      <c r="DV99" s="6">
        <v>1.458</v>
      </c>
      <c r="DW99" s="6">
        <v>1.466</v>
      </c>
      <c r="DX99" s="6">
        <v>1.4590000000000001</v>
      </c>
      <c r="DY99" s="6">
        <v>1.448</v>
      </c>
      <c r="DZ99" s="6">
        <v>1.4530000000000001</v>
      </c>
      <c r="EA99" s="6">
        <v>1.4410000000000001</v>
      </c>
      <c r="EB99" s="6">
        <v>1.431</v>
      </c>
      <c r="EC99" s="6">
        <v>1.4219999999999999</v>
      </c>
      <c r="ED99" s="6">
        <v>1.421</v>
      </c>
      <c r="EF99" s="6">
        <v>1470.8779999999999</v>
      </c>
      <c r="EG99" s="6">
        <v>1483.9169999999999</v>
      </c>
      <c r="EH99" s="6">
        <v>1456.675</v>
      </c>
      <c r="EI99" s="6">
        <v>1466.2860000000001</v>
      </c>
      <c r="EJ99" s="6">
        <v>1462.251</v>
      </c>
      <c r="EK99" s="6">
        <v>1456.905</v>
      </c>
      <c r="EL99" s="6">
        <v>1454.346</v>
      </c>
      <c r="EM99" s="6">
        <v>1447.2280000000001</v>
      </c>
      <c r="EN99" s="6">
        <v>1452.23</v>
      </c>
      <c r="EO99" s="6">
        <v>1437.076</v>
      </c>
      <c r="EP99" s="6">
        <v>1449.13</v>
      </c>
      <c r="EQ99" s="6">
        <v>1425.1690000000001</v>
      </c>
      <c r="ER99" s="6">
        <v>1441.8810000000001</v>
      </c>
      <c r="ES99" s="6">
        <v>1432.0239999999999</v>
      </c>
      <c r="ET99" s="6">
        <v>1428.9739999999999</v>
      </c>
      <c r="EU99" s="6">
        <v>1432.8109999999999</v>
      </c>
      <c r="EV99" s="6">
        <v>1426.153</v>
      </c>
      <c r="EW99" s="6">
        <v>1429.876</v>
      </c>
      <c r="EX99" s="6">
        <v>1418.4929999999999</v>
      </c>
      <c r="EY99" s="6">
        <v>1422.5119999999999</v>
      </c>
      <c r="EZ99" s="6">
        <v>1405.11</v>
      </c>
      <c r="FA99" s="6">
        <v>1412.277</v>
      </c>
      <c r="FB99" s="6">
        <v>1411.1790000000001</v>
      </c>
      <c r="FC99" s="6">
        <v>1391.317</v>
      </c>
      <c r="FD99" s="6">
        <v>1410.982</v>
      </c>
      <c r="FE99" s="6">
        <v>1401.7809999999999</v>
      </c>
      <c r="FF99" s="6">
        <v>1407.357</v>
      </c>
      <c r="FG99" s="6">
        <v>1392.4159999999999</v>
      </c>
      <c r="FH99" s="6">
        <v>1381.4760000000001</v>
      </c>
      <c r="FI99" s="6">
        <v>1385.675</v>
      </c>
      <c r="FJ99" s="6">
        <v>1371.6849999999999</v>
      </c>
      <c r="FK99" s="6">
        <v>1380.902</v>
      </c>
      <c r="FL99" s="6">
        <v>1368.3720000000001</v>
      </c>
      <c r="FM99" s="6">
        <v>1381.7550000000001</v>
      </c>
      <c r="FN99" s="6">
        <v>1378.9179999999999</v>
      </c>
      <c r="FO99" s="6">
        <v>1367.2080000000001</v>
      </c>
      <c r="FP99" s="6">
        <v>1378.655</v>
      </c>
      <c r="FQ99" s="6">
        <v>1357.99</v>
      </c>
      <c r="FR99" s="6">
        <v>1363.6320000000001</v>
      </c>
      <c r="FS99" s="6">
        <v>1352.971</v>
      </c>
      <c r="FT99" s="6">
        <v>1358.81</v>
      </c>
      <c r="FU99" s="6">
        <v>1363.6479999999999</v>
      </c>
      <c r="FV99" s="6">
        <v>1340.654</v>
      </c>
      <c r="FW99" s="6">
        <v>1355.76</v>
      </c>
      <c r="FX99" s="6">
        <v>1337.03</v>
      </c>
      <c r="FY99" s="6">
        <v>1357.3009999999999</v>
      </c>
      <c r="FZ99" s="6">
        <v>1340.6869999999999</v>
      </c>
      <c r="GA99" s="6">
        <v>1333.11</v>
      </c>
      <c r="GB99" s="6">
        <v>1339.818</v>
      </c>
      <c r="GC99" s="6">
        <v>1329.83</v>
      </c>
      <c r="GD99" s="6">
        <v>1338.8340000000001</v>
      </c>
      <c r="GE99" s="6">
        <v>1315.3309999999999</v>
      </c>
      <c r="GF99" s="6">
        <v>1333.421</v>
      </c>
      <c r="GG99" s="6">
        <v>1328.7639999999999</v>
      </c>
      <c r="GH99" s="6">
        <v>1325.123</v>
      </c>
      <c r="GI99" s="6">
        <v>1326.4179999999999</v>
      </c>
      <c r="GJ99" s="6">
        <v>1315.3150000000001</v>
      </c>
      <c r="GK99" s="6">
        <v>1324.7619999999999</v>
      </c>
      <c r="GL99" s="6">
        <v>1301.4069999999999</v>
      </c>
      <c r="GM99" s="6">
        <v>1312.4939999999999</v>
      </c>
      <c r="GN99" s="6">
        <v>1308.2460000000001</v>
      </c>
      <c r="GO99" s="6">
        <v>1301.079</v>
      </c>
      <c r="GP99" s="6">
        <v>1304.6210000000001</v>
      </c>
      <c r="GQ99" s="6">
        <v>1303.867</v>
      </c>
      <c r="GR99" s="6">
        <v>1305.8510000000001</v>
      </c>
      <c r="GS99" s="6">
        <v>1285.826</v>
      </c>
      <c r="GT99" s="6">
        <v>1294.7809999999999</v>
      </c>
      <c r="GU99" s="6">
        <v>1295.404</v>
      </c>
      <c r="GV99" s="6">
        <v>1292.337</v>
      </c>
      <c r="GW99" s="6">
        <v>1294.8789999999999</v>
      </c>
      <c r="GX99" s="6">
        <v>1269.4079999999999</v>
      </c>
      <c r="GY99" s="6">
        <v>1290.615</v>
      </c>
      <c r="GZ99" s="6">
        <v>1278.7239999999999</v>
      </c>
      <c r="HA99" s="6">
        <v>1283.2180000000001</v>
      </c>
      <c r="HB99" s="6">
        <v>1275.182</v>
      </c>
      <c r="HC99" s="6">
        <v>1267.489</v>
      </c>
      <c r="HD99" s="6">
        <v>1279.7249999999999</v>
      </c>
      <c r="HE99" s="6">
        <v>1255.1559999999999</v>
      </c>
      <c r="HF99" s="6">
        <v>1271.508</v>
      </c>
      <c r="HG99" s="6">
        <v>1261.0440000000001</v>
      </c>
      <c r="HH99" s="6">
        <v>1265.587</v>
      </c>
      <c r="HI99" s="6">
        <v>1263.143</v>
      </c>
      <c r="HJ99" s="6">
        <v>1258.9939999999999</v>
      </c>
      <c r="HK99" s="6">
        <v>1263.307</v>
      </c>
      <c r="HL99" s="6">
        <v>1248.71</v>
      </c>
      <c r="HM99" s="6">
        <v>1255.7629999999999</v>
      </c>
      <c r="HN99" s="6">
        <v>1242.002</v>
      </c>
      <c r="HO99" s="6">
        <v>1247.857</v>
      </c>
      <c r="HP99" s="6">
        <v>1241.2149999999999</v>
      </c>
      <c r="HQ99" s="6">
        <v>1226.192</v>
      </c>
      <c r="HR99" s="6">
        <v>1248.202</v>
      </c>
      <c r="HS99" s="6">
        <v>1237.164</v>
      </c>
      <c r="HT99" s="6">
        <v>1246.299</v>
      </c>
      <c r="HU99" s="6">
        <v>1234.8679999999999</v>
      </c>
      <c r="HV99" s="6">
        <v>1233.3920000000001</v>
      </c>
      <c r="HW99" s="6">
        <v>1243.7739999999999</v>
      </c>
      <c r="HX99" s="6">
        <v>1226.307</v>
      </c>
      <c r="HY99" s="6">
        <v>1230.932</v>
      </c>
      <c r="HZ99" s="6">
        <v>1218.6310000000001</v>
      </c>
      <c r="IA99" s="6">
        <v>1225.9290000000001</v>
      </c>
      <c r="IB99" s="6">
        <v>1217.614</v>
      </c>
      <c r="IC99" s="6">
        <v>1223.9449999999999</v>
      </c>
      <c r="ID99" s="6">
        <v>1206.527</v>
      </c>
      <c r="IE99" s="6">
        <v>1214.0219999999999</v>
      </c>
      <c r="IF99" s="6">
        <v>1219.2049999999999</v>
      </c>
      <c r="IG99" s="6">
        <v>1202.9839999999999</v>
      </c>
      <c r="IH99" s="6">
        <v>1216.7449999999999</v>
      </c>
      <c r="II99" s="6">
        <v>1203.001</v>
      </c>
      <c r="IJ99" s="6">
        <v>1207.806</v>
      </c>
      <c r="IK99" s="6">
        <v>1213.5630000000001</v>
      </c>
      <c r="IL99" s="6">
        <v>1204.8050000000001</v>
      </c>
      <c r="IM99" s="6">
        <v>1201.1969999999999</v>
      </c>
      <c r="IN99" s="6">
        <v>1195.1610000000001</v>
      </c>
      <c r="IO99" s="6">
        <v>1197.818</v>
      </c>
      <c r="IP99" s="6">
        <v>1184.992</v>
      </c>
      <c r="IQ99" s="6">
        <v>1204.3779999999999</v>
      </c>
      <c r="IR99" s="6">
        <v>1188.3710000000001</v>
      </c>
      <c r="IS99" s="6">
        <v>1189.2570000000001</v>
      </c>
      <c r="IT99" s="6">
        <v>1190.306</v>
      </c>
      <c r="IU99" s="6">
        <v>1172.6590000000001</v>
      </c>
      <c r="IV99" s="6">
        <v>1192.7339999999999</v>
      </c>
      <c r="IW99" s="6">
        <v>1178.1859999999999</v>
      </c>
      <c r="IX99" s="6">
        <v>1185.0740000000001</v>
      </c>
      <c r="IY99" s="6">
        <v>1174.6110000000001</v>
      </c>
      <c r="IZ99" s="6">
        <v>1176.087</v>
      </c>
      <c r="JA99" s="6">
        <v>1177.1859999999999</v>
      </c>
      <c r="JB99" s="6">
        <v>1167.001</v>
      </c>
      <c r="JC99" s="6">
        <v>1180.039</v>
      </c>
      <c r="JD99" s="6">
        <v>1160.2929999999999</v>
      </c>
      <c r="JE99" s="6">
        <v>1171.74</v>
      </c>
      <c r="JF99" s="6">
        <v>1171.2650000000001</v>
      </c>
      <c r="JG99" s="6">
        <v>1160.145</v>
      </c>
      <c r="JH99" s="6">
        <v>1170.806</v>
      </c>
      <c r="JI99" s="6">
        <v>1155.175</v>
      </c>
      <c r="JJ99" s="6">
        <v>1170.674</v>
      </c>
      <c r="JK99" s="6">
        <v>1147.5650000000001</v>
      </c>
      <c r="JL99" s="6">
        <v>1159.1610000000001</v>
      </c>
      <c r="JM99" s="6">
        <v>1163.3430000000001</v>
      </c>
      <c r="JN99" s="6">
        <v>1151.83</v>
      </c>
      <c r="JO99" s="6">
        <v>1156.75</v>
      </c>
      <c r="JP99" s="6">
        <v>1146.0239999999999</v>
      </c>
      <c r="JQ99" s="6">
        <v>1166.722</v>
      </c>
      <c r="JR99" s="6">
        <v>1140.5619999999999</v>
      </c>
      <c r="JS99" s="6">
        <v>1156.3240000000001</v>
      </c>
      <c r="JT99" s="6">
        <v>1141.0709999999999</v>
      </c>
      <c r="JU99" s="6">
        <v>1144.269</v>
      </c>
      <c r="JV99" s="6">
        <v>1137.184</v>
      </c>
      <c r="JW99" s="6">
        <v>1137.1179999999999</v>
      </c>
      <c r="JX99" s="6">
        <v>1141.087</v>
      </c>
      <c r="JY99" s="6">
        <v>1123.2750000000001</v>
      </c>
      <c r="JZ99" s="6">
        <v>1137.1020000000001</v>
      </c>
      <c r="KA99" s="6">
        <v>1139.25</v>
      </c>
      <c r="KB99" s="6">
        <v>1122.865</v>
      </c>
      <c r="KC99" s="6">
        <v>1137.1510000000001</v>
      </c>
      <c r="KD99" s="6">
        <v>1126.999</v>
      </c>
      <c r="KE99" s="6">
        <v>1120.307</v>
      </c>
      <c r="KF99" s="6">
        <v>1121.0450000000001</v>
      </c>
      <c r="KG99" s="6">
        <v>1121.422</v>
      </c>
      <c r="KH99" s="6">
        <v>1131.0820000000001</v>
      </c>
      <c r="KI99" s="6">
        <v>1110.729</v>
      </c>
      <c r="KJ99" s="6">
        <v>1129.0319999999999</v>
      </c>
      <c r="KK99" s="6">
        <v>1115.665</v>
      </c>
      <c r="KL99" s="6">
        <v>1124.145</v>
      </c>
      <c r="KM99" s="6">
        <v>1116.2560000000001</v>
      </c>
      <c r="KN99" s="6">
        <v>1119.5029999999999</v>
      </c>
      <c r="KO99" s="6">
        <v>1117.683</v>
      </c>
      <c r="KP99" s="6">
        <v>1109.646</v>
      </c>
      <c r="KQ99" s="6">
        <v>1110.105</v>
      </c>
      <c r="KR99" s="6">
        <v>1097.8209999999999</v>
      </c>
      <c r="KS99" s="6">
        <v>1112.385</v>
      </c>
      <c r="KT99" s="6">
        <v>1105.4639999999999</v>
      </c>
      <c r="KU99" s="6">
        <v>1105.415</v>
      </c>
      <c r="KV99" s="6">
        <v>1112.894</v>
      </c>
      <c r="KW99" s="6">
        <v>1091.884</v>
      </c>
      <c r="KX99" s="6">
        <v>1098.4770000000001</v>
      </c>
      <c r="KY99" s="6">
        <v>1091.097</v>
      </c>
      <c r="KZ99" s="6">
        <v>1098.7560000000001</v>
      </c>
      <c r="LA99" s="6">
        <v>1094.115</v>
      </c>
      <c r="LB99" s="6">
        <v>1098.92</v>
      </c>
      <c r="LC99" s="6">
        <v>1105.1199999999999</v>
      </c>
      <c r="LD99" s="6">
        <v>1090.588</v>
      </c>
      <c r="LE99" s="6">
        <v>1094.9179999999999</v>
      </c>
      <c r="LF99" s="6">
        <v>1076.6969999999999</v>
      </c>
      <c r="LG99" s="6">
        <v>1088.8989999999999</v>
      </c>
      <c r="LH99" s="6">
        <v>1085.1759999999999</v>
      </c>
      <c r="LI99" s="6">
        <v>1094.0820000000001</v>
      </c>
      <c r="LJ99" s="6">
        <v>1085.8810000000001</v>
      </c>
      <c r="LK99" s="6">
        <v>1084.93</v>
      </c>
      <c r="LL99" s="6">
        <v>1073.712</v>
      </c>
      <c r="LM99" s="6">
        <v>1073.0719999999999</v>
      </c>
      <c r="LN99" s="6">
        <v>1083.3720000000001</v>
      </c>
      <c r="LO99" s="6">
        <v>1068.9059999999999</v>
      </c>
      <c r="LP99" s="6">
        <v>1080.633</v>
      </c>
      <c r="LQ99" s="6">
        <v>1069.3330000000001</v>
      </c>
      <c r="LR99" s="6">
        <v>1084.241</v>
      </c>
      <c r="LS99" s="6">
        <v>1069.316</v>
      </c>
      <c r="LT99" s="6">
        <v>1064.675</v>
      </c>
      <c r="LU99" s="6">
        <v>1067.25</v>
      </c>
      <c r="LV99" s="6">
        <v>1061.116</v>
      </c>
      <c r="LW99" s="6">
        <v>1080.403</v>
      </c>
      <c r="LX99" s="6">
        <v>1061.5419999999999</v>
      </c>
      <c r="LY99" s="6">
        <v>1069.136</v>
      </c>
      <c r="LZ99" s="6">
        <v>1062.6569999999999</v>
      </c>
      <c r="MA99" s="6">
        <v>1061.6410000000001</v>
      </c>
      <c r="MB99" s="6">
        <v>1056.1130000000001</v>
      </c>
      <c r="MC99" s="6">
        <v>1056.9829999999999</v>
      </c>
      <c r="MD99" s="6">
        <v>1071.153</v>
      </c>
      <c r="ME99" s="6">
        <v>1049.93</v>
      </c>
      <c r="MF99" s="6">
        <v>1056.1130000000001</v>
      </c>
      <c r="MG99" s="6">
        <v>1047.683</v>
      </c>
      <c r="MH99" s="6">
        <v>1044.912</v>
      </c>
      <c r="MI99" s="6">
        <v>1049.8150000000001</v>
      </c>
      <c r="MJ99" s="6">
        <v>1039.4169999999999</v>
      </c>
      <c r="MK99" s="6">
        <v>1061.559</v>
      </c>
      <c r="ML99" s="6">
        <v>1042.7470000000001</v>
      </c>
      <c r="MM99" s="6">
        <v>1046.5840000000001</v>
      </c>
      <c r="MN99" s="6">
        <v>1033.808</v>
      </c>
      <c r="MO99" s="6">
        <v>1047.4860000000001</v>
      </c>
      <c r="MP99" s="6">
        <v>1041.4670000000001</v>
      </c>
      <c r="MQ99" s="6">
        <v>1036.498</v>
      </c>
      <c r="MR99" s="6">
        <v>1049.684</v>
      </c>
      <c r="MS99" s="6">
        <v>1036.973</v>
      </c>
      <c r="MT99" s="6">
        <v>1041.681</v>
      </c>
      <c r="MU99" s="6">
        <v>1039.893</v>
      </c>
      <c r="MV99" s="6">
        <v>1039.1220000000001</v>
      </c>
      <c r="MW99" s="6">
        <v>1037.3009999999999</v>
      </c>
      <c r="MX99" s="6">
        <v>1025.4110000000001</v>
      </c>
      <c r="MY99" s="6">
        <v>1039.6469999999999</v>
      </c>
      <c r="MZ99" s="6">
        <v>1026.346</v>
      </c>
    </row>
    <row r="100" spans="2:364">
      <c r="B100" s="5" t="s">
        <v>53</v>
      </c>
      <c r="D100" s="6" t="s">
        <v>400</v>
      </c>
      <c r="E100" s="6">
        <v>1238.7080000000001</v>
      </c>
      <c r="F100" s="6">
        <v>1246.8920000000001</v>
      </c>
      <c r="G100" s="6">
        <v>1254.556</v>
      </c>
      <c r="H100" s="6">
        <v>1245.557</v>
      </c>
      <c r="I100" s="6">
        <v>1246.8230000000001</v>
      </c>
      <c r="J100" s="6">
        <v>1245.6959999999999</v>
      </c>
      <c r="K100" s="6">
        <v>1250.8800000000001</v>
      </c>
      <c r="L100" s="6">
        <v>1254.99</v>
      </c>
      <c r="M100" s="6">
        <v>1248.175</v>
      </c>
      <c r="N100" s="6">
        <v>1245.3140000000001</v>
      </c>
      <c r="O100" s="6">
        <v>1255.1110000000001</v>
      </c>
      <c r="P100" s="6">
        <v>1190.5550000000001</v>
      </c>
      <c r="Q100" s="6">
        <v>1174.0309999999999</v>
      </c>
      <c r="R100" s="6">
        <v>1171.8630000000001</v>
      </c>
      <c r="S100" s="6">
        <v>1227.454</v>
      </c>
      <c r="T100" s="6">
        <v>1223.2929999999999</v>
      </c>
      <c r="U100" s="6">
        <v>1222.8420000000001</v>
      </c>
      <c r="V100" s="6">
        <v>1220.31</v>
      </c>
      <c r="W100" s="6">
        <v>1230.4369999999999</v>
      </c>
      <c r="X100" s="6">
        <v>1246.8579999999999</v>
      </c>
      <c r="Y100" s="6">
        <v>1254.21</v>
      </c>
      <c r="Z100" s="6">
        <v>1265.636</v>
      </c>
      <c r="AA100" s="6">
        <v>1292.0619999999999</v>
      </c>
      <c r="AB100" s="6">
        <v>1312.1420000000001</v>
      </c>
      <c r="AC100" s="6">
        <v>1331.0940000000001</v>
      </c>
      <c r="AD100" s="6">
        <v>1346.3879999999999</v>
      </c>
      <c r="AE100" s="6">
        <v>1369.085</v>
      </c>
      <c r="AF100" s="6">
        <v>1384.431</v>
      </c>
      <c r="AG100" s="6">
        <v>1420.9490000000001</v>
      </c>
      <c r="AH100" s="6">
        <v>1442.068</v>
      </c>
      <c r="AI100" s="6">
        <v>1446.5419999999999</v>
      </c>
      <c r="AJ100" s="6">
        <v>1459.1310000000001</v>
      </c>
      <c r="AK100" s="6">
        <v>1466.7429999999999</v>
      </c>
      <c r="AL100" s="6">
        <v>1480.1120000000001</v>
      </c>
      <c r="AM100" s="6">
        <v>1490.498</v>
      </c>
      <c r="AN100" s="6">
        <v>1513.144</v>
      </c>
      <c r="AO100" s="6">
        <v>1527.865</v>
      </c>
      <c r="AP100" s="6">
        <v>1541.009</v>
      </c>
      <c r="AQ100" s="6">
        <v>1551.3430000000001</v>
      </c>
      <c r="AR100" s="6">
        <v>1558.0709999999999</v>
      </c>
      <c r="AS100" s="6">
        <v>1589.127</v>
      </c>
      <c r="AT100" s="6">
        <v>1583.873</v>
      </c>
      <c r="AU100" s="6">
        <v>1600.9</v>
      </c>
      <c r="AV100" s="6">
        <v>1608.4079999999999</v>
      </c>
      <c r="AW100" s="6">
        <v>1624.4649999999999</v>
      </c>
      <c r="AX100" s="6">
        <v>1650.1110000000001</v>
      </c>
      <c r="AY100" s="6">
        <v>1671.6990000000001</v>
      </c>
      <c r="AZ100" s="6">
        <v>1684.617</v>
      </c>
      <c r="BA100" s="6">
        <v>1698.194</v>
      </c>
      <c r="BB100" s="6">
        <v>1716.47</v>
      </c>
      <c r="BC100" s="6">
        <v>1731</v>
      </c>
      <c r="BD100" s="6">
        <v>1740.78</v>
      </c>
      <c r="BE100" s="6">
        <v>1739.74</v>
      </c>
      <c r="BF100" s="6">
        <v>1761.5360000000001</v>
      </c>
      <c r="BG100" s="6">
        <v>1772.789</v>
      </c>
      <c r="BH100" s="6">
        <v>1782.0830000000001</v>
      </c>
      <c r="BI100" s="6">
        <v>1800.203</v>
      </c>
      <c r="BJ100" s="6">
        <v>1817.9939999999999</v>
      </c>
      <c r="BK100" s="6">
        <v>1826.3520000000001</v>
      </c>
      <c r="BL100" s="6">
        <v>1836.201</v>
      </c>
      <c r="BM100" s="6">
        <v>1851.546</v>
      </c>
      <c r="BN100" s="6">
        <v>1839.547</v>
      </c>
      <c r="BO100" s="6">
        <v>1848.9970000000001</v>
      </c>
      <c r="BP100" s="6">
        <v>1863.806</v>
      </c>
      <c r="BQ100" s="6">
        <v>1865.6959999999999</v>
      </c>
      <c r="BR100" s="6">
        <v>1879.2729999999999</v>
      </c>
      <c r="BS100" s="6">
        <v>1890.0409999999999</v>
      </c>
      <c r="BT100" s="6">
        <v>1896.942</v>
      </c>
      <c r="BU100" s="6">
        <v>1909.7909999999999</v>
      </c>
      <c r="BV100" s="6">
        <v>1927.1130000000001</v>
      </c>
      <c r="BW100" s="6">
        <v>1932.6790000000001</v>
      </c>
      <c r="BX100" s="6">
        <v>1923.1420000000001</v>
      </c>
      <c r="BY100" s="6">
        <v>1929.731</v>
      </c>
      <c r="BZ100" s="6">
        <v>1925.431</v>
      </c>
      <c r="CA100" s="6">
        <v>1940.9670000000001</v>
      </c>
      <c r="CB100" s="6">
        <v>1940.9849999999999</v>
      </c>
      <c r="CC100" s="6">
        <v>1952.914</v>
      </c>
      <c r="CD100" s="6">
        <v>1957.0409999999999</v>
      </c>
      <c r="CE100" s="6">
        <v>1948.684</v>
      </c>
      <c r="CF100" s="6">
        <v>1964.48</v>
      </c>
      <c r="CG100" s="6">
        <v>1953.92</v>
      </c>
      <c r="CH100" s="6">
        <v>1954.492</v>
      </c>
      <c r="CI100" s="6">
        <v>1948.6659999999999</v>
      </c>
      <c r="CJ100" s="6">
        <v>1958.29</v>
      </c>
      <c r="CK100" s="6">
        <v>1951.8050000000001</v>
      </c>
      <c r="CL100" s="6">
        <v>1958.4110000000001</v>
      </c>
      <c r="CM100" s="6">
        <v>1946.62</v>
      </c>
      <c r="CN100" s="6">
        <v>1958.0989999999999</v>
      </c>
      <c r="CO100" s="6">
        <v>1958.0820000000001</v>
      </c>
      <c r="CP100" s="6">
        <v>1971.693</v>
      </c>
      <c r="CQ100" s="6">
        <v>1968.191</v>
      </c>
      <c r="CR100" s="6">
        <v>1957.614</v>
      </c>
      <c r="CS100" s="6">
        <v>1960.44</v>
      </c>
      <c r="CT100" s="6">
        <v>1951.7349999999999</v>
      </c>
      <c r="CU100" s="6">
        <v>1953.9549999999999</v>
      </c>
      <c r="CV100" s="6">
        <v>1948.51</v>
      </c>
      <c r="CW100" s="6">
        <v>1938.5219999999999</v>
      </c>
      <c r="CX100" s="6">
        <v>1939.2159999999999</v>
      </c>
      <c r="CY100" s="6">
        <v>1936.546</v>
      </c>
      <c r="CZ100" s="6">
        <v>1934.933</v>
      </c>
      <c r="DA100" s="6">
        <v>1927.7719999999999</v>
      </c>
      <c r="DB100" s="6">
        <v>1915.374</v>
      </c>
      <c r="DC100" s="6">
        <v>1926.402</v>
      </c>
      <c r="DD100" s="6">
        <v>1917.3510000000001</v>
      </c>
      <c r="DE100" s="6">
        <v>1916.2929999999999</v>
      </c>
      <c r="DF100" s="6">
        <v>1912.9459999999999</v>
      </c>
      <c r="DG100" s="6">
        <v>1894.7570000000001</v>
      </c>
      <c r="DH100" s="6">
        <v>1887.7860000000001</v>
      </c>
      <c r="DI100" s="6">
        <v>1880.3820000000001</v>
      </c>
      <c r="DJ100" s="6">
        <v>1869.5619999999999</v>
      </c>
      <c r="DK100" s="6">
        <v>1867.742</v>
      </c>
      <c r="DL100" s="6">
        <v>1867.655</v>
      </c>
      <c r="DM100" s="6">
        <v>1861.7070000000001</v>
      </c>
      <c r="DN100" s="6">
        <v>1862.4880000000001</v>
      </c>
      <c r="DO100" s="6">
        <v>1861.482</v>
      </c>
      <c r="DP100" s="6">
        <v>1859.575</v>
      </c>
      <c r="DQ100" s="6">
        <v>1841.09</v>
      </c>
      <c r="DR100" s="6">
        <v>1831.1369999999999</v>
      </c>
      <c r="DS100" s="6">
        <v>1823.6289999999999</v>
      </c>
      <c r="DT100" s="6">
        <v>1800.0820000000001</v>
      </c>
      <c r="DU100" s="6">
        <v>1817.1790000000001</v>
      </c>
      <c r="DV100" s="6">
        <v>1805.787</v>
      </c>
      <c r="DW100" s="6">
        <v>1816.347</v>
      </c>
      <c r="DX100" s="6">
        <v>1806.9490000000001</v>
      </c>
      <c r="DY100" s="6">
        <v>1794.1859999999999</v>
      </c>
      <c r="DZ100" s="6">
        <v>1799.8050000000001</v>
      </c>
      <c r="EA100" s="6">
        <v>1784.8579999999999</v>
      </c>
      <c r="EB100" s="6">
        <v>1772.5809999999999</v>
      </c>
      <c r="EC100" s="6">
        <v>1761.7090000000001</v>
      </c>
      <c r="ED100" s="6">
        <v>1759.8710000000001</v>
      </c>
      <c r="EF100" s="6">
        <v>1490.7819999999999</v>
      </c>
      <c r="EG100" s="6">
        <v>1500.104</v>
      </c>
      <c r="EH100" s="6">
        <v>1478.5029999999999</v>
      </c>
      <c r="EI100" s="6">
        <v>1486.5219999999999</v>
      </c>
      <c r="EJ100" s="6">
        <v>1475.6969999999999</v>
      </c>
      <c r="EK100" s="6">
        <v>1487.508</v>
      </c>
      <c r="EL100" s="6">
        <v>1474.5440000000001</v>
      </c>
      <c r="EM100" s="6">
        <v>1467.6949999999999</v>
      </c>
      <c r="EN100" s="6">
        <v>1469.232</v>
      </c>
      <c r="EO100" s="6">
        <v>1455.55</v>
      </c>
      <c r="EP100" s="6">
        <v>1466.308</v>
      </c>
      <c r="EQ100" s="6">
        <v>1444.758</v>
      </c>
      <c r="ER100" s="6">
        <v>1464.8879999999999</v>
      </c>
      <c r="ES100" s="6">
        <v>1452.9770000000001</v>
      </c>
      <c r="ET100" s="6">
        <v>1449.769</v>
      </c>
      <c r="EU100" s="6">
        <v>1451.373</v>
      </c>
      <c r="EV100" s="6">
        <v>1438.1759999999999</v>
      </c>
      <c r="EW100" s="6">
        <v>1451.039</v>
      </c>
      <c r="EX100" s="6">
        <v>1430.4739999999999</v>
      </c>
      <c r="EY100" s="6">
        <v>1446.5619999999999</v>
      </c>
      <c r="EZ100" s="6">
        <v>1430.6579999999999</v>
      </c>
      <c r="FA100" s="6">
        <v>1428.6369999999999</v>
      </c>
      <c r="FB100" s="6">
        <v>1436.873</v>
      </c>
      <c r="FC100" s="6">
        <v>1416.4580000000001</v>
      </c>
      <c r="FD100" s="6">
        <v>1425.078</v>
      </c>
      <c r="FE100" s="6">
        <v>1417.527</v>
      </c>
      <c r="FF100" s="6">
        <v>1412.0650000000001</v>
      </c>
      <c r="FG100" s="6">
        <v>1420.1669999999999</v>
      </c>
      <c r="FH100" s="6">
        <v>1402.3589999999999</v>
      </c>
      <c r="FI100" s="6">
        <v>1413.635</v>
      </c>
      <c r="FJ100" s="6">
        <v>1390.5139999999999</v>
      </c>
      <c r="FK100" s="6">
        <v>1412.2819999999999</v>
      </c>
      <c r="FL100" s="6">
        <v>1395.008</v>
      </c>
      <c r="FM100" s="6">
        <v>1405.098</v>
      </c>
      <c r="FN100" s="6">
        <v>1390.8150000000001</v>
      </c>
      <c r="FO100" s="6">
        <v>1379.204</v>
      </c>
      <c r="FP100" s="6">
        <v>1390.982</v>
      </c>
      <c r="FQ100" s="6">
        <v>1369.5319999999999</v>
      </c>
      <c r="FR100" s="6">
        <v>1392.9870000000001</v>
      </c>
      <c r="FS100" s="6">
        <v>1370.3</v>
      </c>
      <c r="FT100" s="6">
        <v>1378.62</v>
      </c>
      <c r="FU100" s="6">
        <v>1378.9369999999999</v>
      </c>
      <c r="FV100" s="6">
        <v>1366.057</v>
      </c>
      <c r="FW100" s="6">
        <v>1370.4169999999999</v>
      </c>
      <c r="FX100" s="6">
        <v>1359.7919999999999</v>
      </c>
      <c r="FY100" s="6">
        <v>1368.914</v>
      </c>
      <c r="FZ100" s="6">
        <v>1353.2940000000001</v>
      </c>
      <c r="GA100" s="6">
        <v>1357.22</v>
      </c>
      <c r="GB100" s="6">
        <v>1365.0050000000001</v>
      </c>
      <c r="GC100" s="6">
        <v>1341.7329999999999</v>
      </c>
      <c r="GD100" s="6">
        <v>1358.423</v>
      </c>
      <c r="GE100" s="6">
        <v>1344.8240000000001</v>
      </c>
      <c r="GF100" s="6">
        <v>1350.354</v>
      </c>
      <c r="GG100" s="6">
        <v>1347.58</v>
      </c>
      <c r="GH100" s="6">
        <v>1339.578</v>
      </c>
      <c r="GI100" s="6">
        <v>1342.2180000000001</v>
      </c>
      <c r="GJ100" s="6">
        <v>1325.278</v>
      </c>
      <c r="GK100" s="6">
        <v>1338.626</v>
      </c>
      <c r="GL100" s="6">
        <v>1328.5029999999999</v>
      </c>
      <c r="GM100" s="6">
        <v>1332.4280000000001</v>
      </c>
      <c r="GN100" s="6">
        <v>1335.92</v>
      </c>
      <c r="GO100" s="6">
        <v>1317.377</v>
      </c>
      <c r="GP100" s="6">
        <v>1327.701</v>
      </c>
      <c r="GQ100" s="6">
        <v>1315.1880000000001</v>
      </c>
      <c r="GR100" s="6">
        <v>1315.9570000000001</v>
      </c>
      <c r="GS100" s="6">
        <v>1311.7470000000001</v>
      </c>
      <c r="GT100" s="6">
        <v>1321.8040000000001</v>
      </c>
      <c r="GU100" s="6">
        <v>1307.1690000000001</v>
      </c>
      <c r="GV100" s="6">
        <v>1301.723</v>
      </c>
      <c r="GW100" s="6">
        <v>1316.2739999999999</v>
      </c>
      <c r="GX100" s="6">
        <v>1292.9860000000001</v>
      </c>
      <c r="GY100" s="6">
        <v>1301.473</v>
      </c>
      <c r="GZ100" s="6">
        <v>1283.998</v>
      </c>
      <c r="HA100" s="6">
        <v>1298.2819999999999</v>
      </c>
      <c r="HB100" s="6">
        <v>1297.614</v>
      </c>
      <c r="HC100" s="6">
        <v>1281.4929999999999</v>
      </c>
      <c r="HD100" s="6">
        <v>1294.673</v>
      </c>
      <c r="HE100" s="6">
        <v>1277.8009999999999</v>
      </c>
      <c r="HF100" s="6">
        <v>1287.7239999999999</v>
      </c>
      <c r="HG100" s="6">
        <v>1276.7650000000001</v>
      </c>
      <c r="HH100" s="6">
        <v>1282.211</v>
      </c>
      <c r="HI100" s="6">
        <v>1280.0060000000001</v>
      </c>
      <c r="HJ100" s="6">
        <v>1267.0250000000001</v>
      </c>
      <c r="HK100" s="6">
        <v>1280.691</v>
      </c>
      <c r="HL100" s="6">
        <v>1268.345</v>
      </c>
      <c r="HM100" s="6">
        <v>1282.3610000000001</v>
      </c>
      <c r="HN100" s="6">
        <v>1266.875</v>
      </c>
      <c r="HO100" s="6">
        <v>1270.7170000000001</v>
      </c>
      <c r="HP100" s="6">
        <v>1269.231</v>
      </c>
      <c r="HQ100" s="6">
        <v>1253.377</v>
      </c>
      <c r="HR100" s="6">
        <v>1264.2360000000001</v>
      </c>
      <c r="HS100" s="6">
        <v>1255.348</v>
      </c>
      <c r="HT100" s="6">
        <v>1263.7180000000001</v>
      </c>
      <c r="HU100" s="6">
        <v>1251.155</v>
      </c>
      <c r="HV100" s="6">
        <v>1241.95</v>
      </c>
      <c r="HW100" s="6">
        <v>1251.3889999999999</v>
      </c>
      <c r="HX100" s="6">
        <v>1248.0640000000001</v>
      </c>
      <c r="HY100" s="6">
        <v>1255.298</v>
      </c>
      <c r="HZ100" s="6">
        <v>1239.394</v>
      </c>
      <c r="IA100" s="6">
        <v>1240.3630000000001</v>
      </c>
      <c r="IB100" s="6">
        <v>1242.3510000000001</v>
      </c>
      <c r="IC100" s="6">
        <v>1247.396</v>
      </c>
      <c r="ID100" s="6">
        <v>1232.461</v>
      </c>
      <c r="IE100" s="6">
        <v>1237.8240000000001</v>
      </c>
      <c r="IF100" s="6">
        <v>1230.557</v>
      </c>
      <c r="IG100" s="6">
        <v>1221.903</v>
      </c>
      <c r="IH100" s="6">
        <v>1237.7739999999999</v>
      </c>
      <c r="II100" s="6">
        <v>1220.5170000000001</v>
      </c>
      <c r="IJ100" s="6">
        <v>1235.9359999999999</v>
      </c>
      <c r="IK100" s="6">
        <v>1225.979</v>
      </c>
      <c r="IL100" s="6">
        <v>1219.982</v>
      </c>
      <c r="IM100" s="6">
        <v>1222.2370000000001</v>
      </c>
      <c r="IN100" s="6">
        <v>1219.681</v>
      </c>
      <c r="IO100" s="6">
        <v>1216.758</v>
      </c>
      <c r="IP100" s="6">
        <v>1208.5719999999999</v>
      </c>
      <c r="IQ100" s="6">
        <v>1214.5029999999999</v>
      </c>
      <c r="IR100" s="6">
        <v>1210.059</v>
      </c>
      <c r="IS100" s="6">
        <v>1205.7819999999999</v>
      </c>
      <c r="IT100" s="6">
        <v>1200.42</v>
      </c>
      <c r="IU100" s="6">
        <v>1196.4770000000001</v>
      </c>
      <c r="IV100" s="6">
        <v>1205.1980000000001</v>
      </c>
      <c r="IW100" s="6">
        <v>1196.962</v>
      </c>
      <c r="IX100" s="6">
        <v>1198.5150000000001</v>
      </c>
      <c r="IY100" s="6">
        <v>1198.365</v>
      </c>
      <c r="IZ100" s="6">
        <v>1195.241</v>
      </c>
      <c r="JA100" s="6">
        <v>1190.6969999999999</v>
      </c>
      <c r="JB100" s="6">
        <v>1191.248</v>
      </c>
      <c r="JC100" s="6">
        <v>1190.864</v>
      </c>
      <c r="JD100" s="6">
        <v>1181.6759999999999</v>
      </c>
      <c r="JE100" s="6">
        <v>1190.029</v>
      </c>
      <c r="JF100" s="6">
        <v>1182.595</v>
      </c>
      <c r="JG100" s="6">
        <v>1179.287</v>
      </c>
      <c r="JH100" s="6">
        <v>1184.867</v>
      </c>
      <c r="JI100" s="6">
        <v>1172.655</v>
      </c>
      <c r="JJ100" s="6">
        <v>1191.8499999999999</v>
      </c>
      <c r="JK100" s="6">
        <v>1163.4000000000001</v>
      </c>
      <c r="JL100" s="6">
        <v>1179.521</v>
      </c>
      <c r="JM100" s="6">
        <v>1175.3109999999999</v>
      </c>
      <c r="JN100" s="6">
        <v>1167.9939999999999</v>
      </c>
      <c r="JO100" s="6">
        <v>1176.096</v>
      </c>
      <c r="JP100" s="6">
        <v>1160.7940000000001</v>
      </c>
      <c r="JQ100" s="6">
        <v>1174.4090000000001</v>
      </c>
      <c r="JR100" s="6">
        <v>1166.123</v>
      </c>
      <c r="JS100" s="6">
        <v>1164.268</v>
      </c>
      <c r="JT100" s="6">
        <v>1161.4449999999999</v>
      </c>
      <c r="JU100" s="6">
        <v>1149.4000000000001</v>
      </c>
      <c r="JV100" s="6">
        <v>1166.29</v>
      </c>
      <c r="JW100" s="6">
        <v>1145.057</v>
      </c>
      <c r="JX100" s="6">
        <v>1154.8969999999999</v>
      </c>
      <c r="JY100" s="6">
        <v>1149.367</v>
      </c>
      <c r="JZ100" s="6">
        <v>1156.6669999999999</v>
      </c>
      <c r="KA100" s="6">
        <v>1156.1500000000001</v>
      </c>
      <c r="KB100" s="6">
        <v>1143.6030000000001</v>
      </c>
      <c r="KC100" s="6">
        <v>1149.0830000000001</v>
      </c>
      <c r="KD100" s="6">
        <v>1136.9380000000001</v>
      </c>
      <c r="KE100" s="6">
        <v>1148.5820000000001</v>
      </c>
      <c r="KF100" s="6">
        <v>1142.6010000000001</v>
      </c>
      <c r="KG100" s="6">
        <v>1144.0039999999999</v>
      </c>
      <c r="KH100" s="6">
        <v>1150.152</v>
      </c>
      <c r="KI100" s="6">
        <v>1126.7139999999999</v>
      </c>
      <c r="KJ100" s="6">
        <v>1144.489</v>
      </c>
      <c r="KK100" s="6">
        <v>1125.528</v>
      </c>
      <c r="KL100" s="6">
        <v>1138.3409999999999</v>
      </c>
      <c r="KM100" s="6">
        <v>1138.876</v>
      </c>
      <c r="KN100" s="6">
        <v>1133.1289999999999</v>
      </c>
      <c r="KO100" s="6">
        <v>1134.6659999999999</v>
      </c>
      <c r="KP100" s="6">
        <v>1116.691</v>
      </c>
      <c r="KQ100" s="6">
        <v>1128.769</v>
      </c>
      <c r="KR100" s="6">
        <v>1122.153</v>
      </c>
      <c r="KS100" s="6">
        <v>1136.4369999999999</v>
      </c>
      <c r="KT100" s="6">
        <v>1125.8789999999999</v>
      </c>
      <c r="KU100" s="6">
        <v>1118.779</v>
      </c>
      <c r="KV100" s="6">
        <v>1122.671</v>
      </c>
      <c r="KW100" s="6">
        <v>1112.6310000000001</v>
      </c>
      <c r="KX100" s="6">
        <v>1124.7929999999999</v>
      </c>
      <c r="KY100" s="6">
        <v>1109.2570000000001</v>
      </c>
      <c r="KZ100" s="6">
        <v>1116.3230000000001</v>
      </c>
      <c r="LA100" s="6">
        <v>1114.4349999999999</v>
      </c>
      <c r="LB100" s="6">
        <v>1112.2639999999999</v>
      </c>
      <c r="LC100" s="6">
        <v>1110.058</v>
      </c>
      <c r="LD100" s="6">
        <v>1099.066</v>
      </c>
      <c r="LE100" s="6">
        <v>1118.729</v>
      </c>
      <c r="LF100" s="6">
        <v>1100.1179999999999</v>
      </c>
      <c r="LG100" s="6">
        <v>1109.1559999999999</v>
      </c>
      <c r="LH100" s="6">
        <v>1107.9870000000001</v>
      </c>
      <c r="LI100" s="6">
        <v>1099.8679999999999</v>
      </c>
      <c r="LJ100" s="6">
        <v>1101.355</v>
      </c>
      <c r="LK100" s="6">
        <v>1107.953</v>
      </c>
      <c r="LL100" s="6">
        <v>1093.252</v>
      </c>
      <c r="LM100" s="6">
        <v>1087.99</v>
      </c>
      <c r="LN100" s="6">
        <v>1097.98</v>
      </c>
      <c r="LO100" s="6">
        <v>1086.9380000000001</v>
      </c>
      <c r="LP100" s="6">
        <v>1098.03</v>
      </c>
      <c r="LQ100" s="6">
        <v>1083.8969999999999</v>
      </c>
      <c r="LR100" s="6">
        <v>1085.067</v>
      </c>
      <c r="LS100" s="6">
        <v>1079.8040000000001</v>
      </c>
      <c r="LT100" s="6">
        <v>1085.4010000000001</v>
      </c>
      <c r="LU100" s="6">
        <v>1085</v>
      </c>
      <c r="LV100" s="6">
        <v>1079.7539999999999</v>
      </c>
      <c r="LW100" s="6">
        <v>1093.5530000000001</v>
      </c>
      <c r="LX100" s="6">
        <v>1074.0740000000001</v>
      </c>
      <c r="LY100" s="6">
        <v>1079.203</v>
      </c>
      <c r="LZ100" s="6">
        <v>1074.826</v>
      </c>
      <c r="MA100" s="6">
        <v>1076.162</v>
      </c>
      <c r="MB100" s="6">
        <v>1084.732</v>
      </c>
      <c r="MC100" s="6">
        <v>1069.046</v>
      </c>
      <c r="MD100" s="6">
        <v>1075.9949999999999</v>
      </c>
      <c r="ME100" s="6">
        <v>1072.0530000000001</v>
      </c>
      <c r="MF100" s="6">
        <v>1068.595</v>
      </c>
      <c r="MG100" s="6">
        <v>1065.32</v>
      </c>
      <c r="MH100" s="6">
        <v>1073.3219999999999</v>
      </c>
      <c r="MI100" s="6">
        <v>1077.933</v>
      </c>
      <c r="MJ100" s="6">
        <v>1063.1320000000001</v>
      </c>
      <c r="MK100" s="6">
        <v>1070.883</v>
      </c>
      <c r="ML100" s="6">
        <v>1055.5809999999999</v>
      </c>
      <c r="MM100" s="6">
        <v>1069.48</v>
      </c>
      <c r="MN100" s="6">
        <v>1057.502</v>
      </c>
      <c r="MO100" s="6">
        <v>1053.5930000000001</v>
      </c>
      <c r="MP100" s="6">
        <v>1056.433</v>
      </c>
      <c r="MQ100" s="6">
        <v>1052.3900000000001</v>
      </c>
      <c r="MR100" s="6">
        <v>1064.903</v>
      </c>
      <c r="MS100" s="6">
        <v>1043.202</v>
      </c>
      <c r="MT100" s="6">
        <v>1055.1130000000001</v>
      </c>
      <c r="MU100" s="6">
        <v>1050.8530000000001</v>
      </c>
      <c r="MV100" s="6">
        <v>1048.6980000000001</v>
      </c>
      <c r="MW100" s="6">
        <v>1046.9110000000001</v>
      </c>
      <c r="MX100" s="6">
        <v>1040.1110000000001</v>
      </c>
      <c r="MY100" s="6">
        <v>1057.8699999999999</v>
      </c>
      <c r="MZ100" s="6">
        <v>1044.4380000000001</v>
      </c>
    </row>
    <row r="101" spans="2:364">
      <c r="B101" s="5" t="s">
        <v>54</v>
      </c>
      <c r="D101" s="6" t="s">
        <v>524</v>
      </c>
      <c r="E101" s="6">
        <v>1</v>
      </c>
      <c r="F101" s="6">
        <v>1.002</v>
      </c>
      <c r="G101" s="6">
        <v>1.006</v>
      </c>
      <c r="H101" s="6">
        <v>1.0149999999999999</v>
      </c>
      <c r="I101" s="6">
        <v>1.004</v>
      </c>
      <c r="J101" s="6">
        <v>1.0029999999999999</v>
      </c>
      <c r="K101" s="6">
        <v>1.008</v>
      </c>
      <c r="L101" s="6">
        <v>1.002</v>
      </c>
      <c r="M101" s="6">
        <v>1.0069999999999999</v>
      </c>
      <c r="N101" s="6">
        <v>1.01</v>
      </c>
      <c r="O101" s="6">
        <v>1.0049999999999999</v>
      </c>
      <c r="P101" s="6">
        <v>0.98599999999999999</v>
      </c>
      <c r="Q101" s="6">
        <v>0.96399999999999997</v>
      </c>
      <c r="R101" s="6">
        <v>0.95399999999999996</v>
      </c>
      <c r="S101" s="6">
        <v>0.98</v>
      </c>
      <c r="T101" s="6">
        <v>0.98199999999999998</v>
      </c>
      <c r="U101" s="6">
        <v>0.99199999999999999</v>
      </c>
      <c r="V101" s="6">
        <v>0.98899999999999999</v>
      </c>
      <c r="W101" s="6">
        <v>0.997</v>
      </c>
      <c r="X101" s="6">
        <v>1.016</v>
      </c>
      <c r="Y101" s="6">
        <v>1.028</v>
      </c>
      <c r="Z101" s="6">
        <v>1.0580000000000001</v>
      </c>
      <c r="AA101" s="6">
        <v>1.085</v>
      </c>
      <c r="AB101" s="6">
        <v>1.1140000000000001</v>
      </c>
      <c r="AC101" s="6">
        <v>1.141</v>
      </c>
      <c r="AD101" s="6">
        <v>1.153</v>
      </c>
      <c r="AE101" s="6">
        <v>1.1759999999999999</v>
      </c>
      <c r="AF101" s="6">
        <v>1.2050000000000001</v>
      </c>
      <c r="AG101" s="6">
        <v>1.2410000000000001</v>
      </c>
      <c r="AH101" s="6">
        <v>1.2649999999999999</v>
      </c>
      <c r="AI101" s="6">
        <v>1.29</v>
      </c>
      <c r="AJ101" s="6">
        <v>1.3129999999999999</v>
      </c>
      <c r="AK101" s="6">
        <v>1.3360000000000001</v>
      </c>
      <c r="AL101" s="6">
        <v>1.36</v>
      </c>
      <c r="AM101" s="6">
        <v>1.387</v>
      </c>
      <c r="AN101" s="6">
        <v>1.41</v>
      </c>
      <c r="AO101" s="6">
        <v>1.446</v>
      </c>
      <c r="AP101" s="6">
        <v>1.482</v>
      </c>
      <c r="AQ101" s="6">
        <v>1.5049999999999999</v>
      </c>
      <c r="AR101" s="6">
        <v>1.53</v>
      </c>
      <c r="AS101" s="6">
        <v>1.554</v>
      </c>
      <c r="AT101" s="6">
        <v>1.5760000000000001</v>
      </c>
      <c r="AU101" s="6">
        <v>1.591</v>
      </c>
      <c r="AV101" s="6">
        <v>1.6160000000000001</v>
      </c>
      <c r="AW101" s="6">
        <v>1.647</v>
      </c>
      <c r="AX101" s="6">
        <v>1.6639999999999999</v>
      </c>
      <c r="AY101" s="6">
        <v>1.6879999999999999</v>
      </c>
      <c r="AZ101" s="6">
        <v>1.7210000000000001</v>
      </c>
      <c r="BA101" s="6">
        <v>1.7350000000000001</v>
      </c>
      <c r="BB101" s="6">
        <v>1.75</v>
      </c>
      <c r="BC101" s="6">
        <v>1.762</v>
      </c>
      <c r="BD101" s="6">
        <v>1.784</v>
      </c>
      <c r="BE101" s="6">
        <v>1.7889999999999999</v>
      </c>
      <c r="BF101" s="6">
        <v>1.804</v>
      </c>
      <c r="BG101" s="6">
        <v>1.8220000000000001</v>
      </c>
      <c r="BH101" s="6">
        <v>1.83</v>
      </c>
      <c r="BI101" s="6">
        <v>1.8440000000000001</v>
      </c>
      <c r="BJ101" s="6">
        <v>1.8560000000000001</v>
      </c>
      <c r="BK101" s="6">
        <v>1.87</v>
      </c>
      <c r="BL101" s="6">
        <v>1.879</v>
      </c>
      <c r="BM101" s="6">
        <v>1.881</v>
      </c>
      <c r="BN101" s="6">
        <v>1.8859999999999999</v>
      </c>
      <c r="BO101" s="6">
        <v>1.8819999999999999</v>
      </c>
      <c r="BP101" s="6">
        <v>1.889</v>
      </c>
      <c r="BQ101" s="6">
        <v>1.897</v>
      </c>
      <c r="BR101" s="6">
        <v>1.909</v>
      </c>
      <c r="BS101" s="6">
        <v>1.909</v>
      </c>
      <c r="BT101" s="6">
        <v>1.9219999999999999</v>
      </c>
      <c r="BU101" s="6">
        <v>1.917</v>
      </c>
      <c r="BV101" s="6">
        <v>1.921</v>
      </c>
      <c r="BW101" s="6">
        <v>1.913</v>
      </c>
      <c r="BX101" s="6">
        <v>1.9239999999999999</v>
      </c>
      <c r="BY101" s="6">
        <v>1.9079999999999999</v>
      </c>
      <c r="BZ101" s="6">
        <v>1.91</v>
      </c>
      <c r="CA101" s="6">
        <v>1.911</v>
      </c>
      <c r="CB101" s="6">
        <v>1.907</v>
      </c>
      <c r="CC101" s="6">
        <v>1.8979999999999999</v>
      </c>
      <c r="CD101" s="6">
        <v>1.901</v>
      </c>
      <c r="CE101" s="6">
        <v>1.9079999999999999</v>
      </c>
      <c r="CF101" s="6">
        <v>1.9</v>
      </c>
      <c r="CG101" s="6">
        <v>1.887</v>
      </c>
      <c r="CH101" s="6">
        <v>1.88</v>
      </c>
      <c r="CI101" s="6">
        <v>1.8720000000000001</v>
      </c>
      <c r="CJ101" s="6">
        <v>1.877</v>
      </c>
      <c r="CK101" s="6">
        <v>1.863</v>
      </c>
      <c r="CL101" s="6">
        <v>1.8580000000000001</v>
      </c>
      <c r="CM101" s="6">
        <v>1.857</v>
      </c>
      <c r="CN101" s="6">
        <v>1.85</v>
      </c>
      <c r="CO101" s="6">
        <v>1.853</v>
      </c>
      <c r="CP101" s="6">
        <v>1.8460000000000001</v>
      </c>
      <c r="CQ101" s="6">
        <v>1.8460000000000001</v>
      </c>
      <c r="CR101" s="6">
        <v>1.835</v>
      </c>
      <c r="CS101" s="6">
        <v>1.8260000000000001</v>
      </c>
      <c r="CT101" s="6">
        <v>1.821</v>
      </c>
      <c r="CU101" s="6">
        <v>1.8160000000000001</v>
      </c>
      <c r="CV101" s="6">
        <v>1.794</v>
      </c>
      <c r="CW101" s="6">
        <v>1.7969999999999999</v>
      </c>
      <c r="CX101" s="6">
        <v>1.7809999999999999</v>
      </c>
      <c r="CY101" s="6">
        <v>1.7709999999999999</v>
      </c>
      <c r="CZ101" s="6">
        <v>1.764</v>
      </c>
      <c r="DA101" s="6">
        <v>1.7649999999999999</v>
      </c>
      <c r="DB101" s="6">
        <v>1.754</v>
      </c>
      <c r="DC101" s="6">
        <v>1.7529999999999999</v>
      </c>
      <c r="DD101" s="6">
        <v>1.7430000000000001</v>
      </c>
      <c r="DE101" s="6">
        <v>1.746</v>
      </c>
      <c r="DF101" s="6">
        <v>1.7310000000000001</v>
      </c>
      <c r="DG101" s="6">
        <v>1.718</v>
      </c>
      <c r="DH101" s="6">
        <v>1.71</v>
      </c>
      <c r="DI101" s="6">
        <v>1.6950000000000001</v>
      </c>
      <c r="DJ101" s="6">
        <v>1.6819999999999999</v>
      </c>
      <c r="DK101" s="6">
        <v>1.6819999999999999</v>
      </c>
      <c r="DL101" s="6">
        <v>1.6739999999999999</v>
      </c>
      <c r="DM101" s="6">
        <v>1.6619999999999999</v>
      </c>
      <c r="DN101" s="6">
        <v>1.6619999999999999</v>
      </c>
      <c r="DO101" s="6">
        <v>1.6639999999999999</v>
      </c>
      <c r="DP101" s="6">
        <v>1.65</v>
      </c>
      <c r="DQ101" s="6">
        <v>1.647</v>
      </c>
      <c r="DR101" s="6">
        <v>1.6259999999999999</v>
      </c>
      <c r="DS101" s="6">
        <v>1.613</v>
      </c>
      <c r="DT101" s="6">
        <v>1.613</v>
      </c>
      <c r="DU101" s="6">
        <v>1.601</v>
      </c>
      <c r="DV101" s="6">
        <v>1.595</v>
      </c>
      <c r="DW101" s="6">
        <v>1.5960000000000001</v>
      </c>
      <c r="DX101" s="6">
        <v>1.591</v>
      </c>
      <c r="DY101" s="6">
        <v>1.5840000000000001</v>
      </c>
      <c r="DZ101" s="6">
        <v>1.5760000000000001</v>
      </c>
      <c r="EA101" s="6">
        <v>1.5609999999999999</v>
      </c>
      <c r="EB101" s="6">
        <v>1.5569999999999999</v>
      </c>
      <c r="EC101" s="6">
        <v>1.542</v>
      </c>
      <c r="ED101" s="6">
        <v>1.532</v>
      </c>
      <c r="EF101" s="6">
        <v>1456.376</v>
      </c>
      <c r="EG101" s="6">
        <v>1472.0509999999999</v>
      </c>
      <c r="EH101" s="6">
        <v>1445.172</v>
      </c>
      <c r="EI101" s="6">
        <v>1463.4259999999999</v>
      </c>
      <c r="EJ101" s="6">
        <v>1447.9349999999999</v>
      </c>
      <c r="EK101" s="6">
        <v>1454.5329999999999</v>
      </c>
      <c r="EL101" s="6">
        <v>1439.662</v>
      </c>
      <c r="EM101" s="6">
        <v>1438.172</v>
      </c>
      <c r="EN101" s="6">
        <v>1447.3320000000001</v>
      </c>
      <c r="EO101" s="6">
        <v>1423.2329999999999</v>
      </c>
      <c r="EP101" s="6">
        <v>1448.521</v>
      </c>
      <c r="EQ101" s="6">
        <v>1423.8019999999999</v>
      </c>
      <c r="ER101" s="6">
        <v>1434.722</v>
      </c>
      <c r="ES101" s="6">
        <v>1426.3309999999999</v>
      </c>
      <c r="ET101" s="6">
        <v>1428.3579999999999</v>
      </c>
      <c r="EU101" s="6">
        <v>1427.135</v>
      </c>
      <c r="EV101" s="6">
        <v>1407.0719999999999</v>
      </c>
      <c r="EW101" s="6">
        <v>1415.7639999999999</v>
      </c>
      <c r="EX101" s="6">
        <v>1406.4359999999999</v>
      </c>
      <c r="EY101" s="6">
        <v>1419.2470000000001</v>
      </c>
      <c r="EZ101" s="6">
        <v>1411.627</v>
      </c>
      <c r="FA101" s="6">
        <v>1399.636</v>
      </c>
      <c r="FB101" s="6">
        <v>1402.2819999999999</v>
      </c>
      <c r="FC101" s="6">
        <v>1387.394</v>
      </c>
      <c r="FD101" s="6">
        <v>1405.883</v>
      </c>
      <c r="FE101" s="6">
        <v>1393.1220000000001</v>
      </c>
      <c r="FF101" s="6">
        <v>1391.296</v>
      </c>
      <c r="FG101" s="6">
        <v>1386.1210000000001</v>
      </c>
      <c r="FH101" s="6">
        <v>1382.6880000000001</v>
      </c>
      <c r="FI101" s="6">
        <v>1383.4079999999999</v>
      </c>
      <c r="FJ101" s="6">
        <v>1368.8720000000001</v>
      </c>
      <c r="FK101" s="6">
        <v>1376.2070000000001</v>
      </c>
      <c r="FL101" s="6">
        <v>1364.635</v>
      </c>
      <c r="FM101" s="6">
        <v>1365.104</v>
      </c>
      <c r="FN101" s="6">
        <v>1362.9939999999999</v>
      </c>
      <c r="FO101" s="6">
        <v>1354.1010000000001</v>
      </c>
      <c r="FP101" s="6">
        <v>1363.982</v>
      </c>
      <c r="FQ101" s="6">
        <v>1347.251</v>
      </c>
      <c r="FR101" s="6">
        <v>1357.886</v>
      </c>
      <c r="FS101" s="6">
        <v>1353.615</v>
      </c>
      <c r="FT101" s="6">
        <v>1346.95</v>
      </c>
      <c r="FU101" s="6">
        <v>1363.077</v>
      </c>
      <c r="FV101" s="6">
        <v>1336.6</v>
      </c>
      <c r="FW101" s="6">
        <v>1344.9739999999999</v>
      </c>
      <c r="FX101" s="6">
        <v>1333.1</v>
      </c>
      <c r="FY101" s="6">
        <v>1344.2370000000001</v>
      </c>
      <c r="FZ101" s="6">
        <v>1335.11</v>
      </c>
      <c r="GA101" s="6">
        <v>1337.2529999999999</v>
      </c>
      <c r="GB101" s="6">
        <v>1338.71</v>
      </c>
      <c r="GC101" s="6">
        <v>1323.0519999999999</v>
      </c>
      <c r="GD101" s="6">
        <v>1332.933</v>
      </c>
      <c r="GE101" s="6">
        <v>1313.874</v>
      </c>
      <c r="GF101" s="6">
        <v>1325.162</v>
      </c>
      <c r="GG101" s="6">
        <v>1314.075</v>
      </c>
      <c r="GH101" s="6">
        <v>1318.8820000000001</v>
      </c>
      <c r="GI101" s="6">
        <v>1317.2070000000001</v>
      </c>
      <c r="GJ101" s="6">
        <v>1303.675</v>
      </c>
      <c r="GK101" s="6">
        <v>1319.0989999999999</v>
      </c>
      <c r="GL101" s="6">
        <v>1301.6990000000001</v>
      </c>
      <c r="GM101" s="6">
        <v>1307.31</v>
      </c>
      <c r="GN101" s="6">
        <v>1298.5840000000001</v>
      </c>
      <c r="GO101" s="6">
        <v>1288.4860000000001</v>
      </c>
      <c r="GP101" s="6">
        <v>1298.819</v>
      </c>
      <c r="GQ101" s="6">
        <v>1290.2270000000001</v>
      </c>
      <c r="GR101" s="6">
        <v>1299.154</v>
      </c>
      <c r="GS101" s="6">
        <v>1283.1600000000001</v>
      </c>
      <c r="GT101" s="6">
        <v>1288.653</v>
      </c>
      <c r="GU101" s="6">
        <v>1290.646</v>
      </c>
      <c r="GV101" s="6">
        <v>1275.5899999999999</v>
      </c>
      <c r="GW101" s="6">
        <v>1291.2660000000001</v>
      </c>
      <c r="GX101" s="6">
        <v>1270.4159999999999</v>
      </c>
      <c r="GY101" s="6">
        <v>1286.1410000000001</v>
      </c>
      <c r="GZ101" s="6">
        <v>1271.2190000000001</v>
      </c>
      <c r="HA101" s="6">
        <v>1273.8320000000001</v>
      </c>
      <c r="HB101" s="6">
        <v>1263.3820000000001</v>
      </c>
      <c r="HC101" s="6">
        <v>1260.501</v>
      </c>
      <c r="HD101" s="6">
        <v>1273.9829999999999</v>
      </c>
      <c r="HE101" s="6">
        <v>1255.326</v>
      </c>
      <c r="HF101" s="6">
        <v>1269.1759999999999</v>
      </c>
      <c r="HG101" s="6">
        <v>1258.6420000000001</v>
      </c>
      <c r="HH101" s="6">
        <v>1259.748</v>
      </c>
      <c r="HI101" s="6">
        <v>1261.422</v>
      </c>
      <c r="HJ101" s="6">
        <v>1246.6679999999999</v>
      </c>
      <c r="HK101" s="6">
        <v>1254.7570000000001</v>
      </c>
      <c r="HL101" s="6">
        <v>1248.963</v>
      </c>
      <c r="HM101" s="6">
        <v>1255.393</v>
      </c>
      <c r="HN101" s="6">
        <v>1239.4000000000001</v>
      </c>
      <c r="HO101" s="6">
        <v>1241.845</v>
      </c>
      <c r="HP101" s="6">
        <v>1250.604</v>
      </c>
      <c r="HQ101" s="6">
        <v>1230.6579999999999</v>
      </c>
      <c r="HR101" s="6">
        <v>1241.962</v>
      </c>
      <c r="HS101" s="6">
        <v>1220.1569999999999</v>
      </c>
      <c r="HT101" s="6">
        <v>1240.5550000000001</v>
      </c>
      <c r="HU101" s="6">
        <v>1231.395</v>
      </c>
      <c r="HV101" s="6">
        <v>1225.8520000000001</v>
      </c>
      <c r="HW101" s="6">
        <v>1237.7080000000001</v>
      </c>
      <c r="HX101" s="6">
        <v>1223.9590000000001</v>
      </c>
      <c r="HY101" s="6">
        <v>1229.837</v>
      </c>
      <c r="HZ101" s="6">
        <v>1215.117</v>
      </c>
      <c r="IA101" s="6">
        <v>1225.4659999999999</v>
      </c>
      <c r="IB101" s="6">
        <v>1212.2360000000001</v>
      </c>
      <c r="IC101" s="6">
        <v>1220.7439999999999</v>
      </c>
      <c r="ID101" s="6">
        <v>1217.6959999999999</v>
      </c>
      <c r="IE101" s="6">
        <v>1211.5999999999999</v>
      </c>
      <c r="IF101" s="6">
        <v>1211.432</v>
      </c>
      <c r="IG101" s="6">
        <v>1195.5219999999999</v>
      </c>
      <c r="IH101" s="6">
        <v>1213.492</v>
      </c>
      <c r="II101" s="6">
        <v>1193.0940000000001</v>
      </c>
      <c r="IJ101" s="6">
        <v>1207.413</v>
      </c>
      <c r="IK101" s="6">
        <v>1198.319</v>
      </c>
      <c r="IL101" s="6">
        <v>1194.836</v>
      </c>
      <c r="IM101" s="6">
        <v>1202.623</v>
      </c>
      <c r="IN101" s="6">
        <v>1180.182</v>
      </c>
      <c r="IO101" s="6">
        <v>1202.0709999999999</v>
      </c>
      <c r="IP101" s="6">
        <v>1185.96</v>
      </c>
      <c r="IQ101" s="6">
        <v>1186.713</v>
      </c>
      <c r="IR101" s="6">
        <v>1183.9670000000001</v>
      </c>
      <c r="IS101" s="6">
        <v>1180.4670000000001</v>
      </c>
      <c r="IT101" s="6">
        <v>1188.1199999999999</v>
      </c>
      <c r="IU101" s="6">
        <v>1175.627</v>
      </c>
      <c r="IV101" s="6">
        <v>1183.883</v>
      </c>
      <c r="IW101" s="6">
        <v>1168.643</v>
      </c>
      <c r="IX101" s="6">
        <v>1175.577</v>
      </c>
      <c r="IY101" s="6">
        <v>1174.3879999999999</v>
      </c>
      <c r="IZ101" s="6">
        <v>1173.5</v>
      </c>
      <c r="JA101" s="6">
        <v>1181.271</v>
      </c>
      <c r="JB101" s="6">
        <v>1163.72</v>
      </c>
      <c r="JC101" s="6">
        <v>1179.847</v>
      </c>
      <c r="JD101" s="6">
        <v>1156.183</v>
      </c>
      <c r="JE101" s="6">
        <v>1164.691</v>
      </c>
      <c r="JF101" s="6">
        <v>1164.557</v>
      </c>
      <c r="JG101" s="6">
        <v>1148.296</v>
      </c>
      <c r="JH101" s="6">
        <v>1164.3900000000001</v>
      </c>
      <c r="JI101" s="6">
        <v>1153.7049999999999</v>
      </c>
      <c r="JJ101" s="6">
        <v>1161.7439999999999</v>
      </c>
      <c r="JK101" s="6">
        <v>1149.2329999999999</v>
      </c>
      <c r="JL101" s="6">
        <v>1155.396</v>
      </c>
      <c r="JM101" s="6">
        <v>1154.8599999999999</v>
      </c>
      <c r="JN101" s="6">
        <v>1142.6690000000001</v>
      </c>
      <c r="JO101" s="6">
        <v>1150.623</v>
      </c>
      <c r="JP101" s="6">
        <v>1135.116</v>
      </c>
      <c r="JQ101" s="6">
        <v>1155.681</v>
      </c>
      <c r="JR101" s="6">
        <v>1134.546</v>
      </c>
      <c r="JS101" s="6">
        <v>1145.0630000000001</v>
      </c>
      <c r="JT101" s="6">
        <v>1142.6849999999999</v>
      </c>
      <c r="JU101" s="6">
        <v>1129.154</v>
      </c>
      <c r="JV101" s="6">
        <v>1143.5229999999999</v>
      </c>
      <c r="JW101" s="6">
        <v>1129.204</v>
      </c>
      <c r="JX101" s="6">
        <v>1136.941</v>
      </c>
      <c r="JY101" s="6">
        <v>1126.7090000000001</v>
      </c>
      <c r="JZ101" s="6">
        <v>1128.7180000000001</v>
      </c>
      <c r="KA101" s="6">
        <v>1135.434</v>
      </c>
      <c r="KB101" s="6">
        <v>1117.732</v>
      </c>
      <c r="KC101" s="6">
        <v>1134.864</v>
      </c>
      <c r="KD101" s="6">
        <v>1123.8620000000001</v>
      </c>
      <c r="KE101" s="6">
        <v>1128.567</v>
      </c>
      <c r="KF101" s="6">
        <v>1128.9190000000001</v>
      </c>
      <c r="KG101" s="6">
        <v>1118.703</v>
      </c>
      <c r="KH101" s="6">
        <v>1129.355</v>
      </c>
      <c r="KI101" s="6">
        <v>1112.356</v>
      </c>
      <c r="KJ101" s="6">
        <v>1118.184</v>
      </c>
      <c r="KK101" s="6">
        <v>1109.375</v>
      </c>
      <c r="KL101" s="6">
        <v>1120.077</v>
      </c>
      <c r="KM101" s="6">
        <v>1110.095</v>
      </c>
      <c r="KN101" s="6">
        <v>1110.9829999999999</v>
      </c>
      <c r="KO101" s="6">
        <v>1110.3630000000001</v>
      </c>
      <c r="KP101" s="6">
        <v>1098.7239999999999</v>
      </c>
      <c r="KQ101" s="6">
        <v>1113.3610000000001</v>
      </c>
      <c r="KR101" s="6">
        <v>1100.4159999999999</v>
      </c>
      <c r="KS101" s="6">
        <v>1110.615</v>
      </c>
      <c r="KT101" s="6">
        <v>1108.99</v>
      </c>
      <c r="KU101" s="6">
        <v>1109.9949999999999</v>
      </c>
      <c r="KV101" s="6">
        <v>1095.0060000000001</v>
      </c>
      <c r="KW101" s="6">
        <v>1096.664</v>
      </c>
      <c r="KX101" s="6">
        <v>1098.8409999999999</v>
      </c>
      <c r="KY101" s="6">
        <v>1082.9480000000001</v>
      </c>
      <c r="KZ101" s="6">
        <v>1094.3699999999999</v>
      </c>
      <c r="LA101" s="6">
        <v>1088.056</v>
      </c>
      <c r="LB101" s="6">
        <v>1087.537</v>
      </c>
      <c r="LC101" s="6">
        <v>1088.2739999999999</v>
      </c>
      <c r="LD101" s="6">
        <v>1075.2280000000001</v>
      </c>
      <c r="LE101" s="6">
        <v>1085.9960000000001</v>
      </c>
      <c r="LF101" s="6">
        <v>1080.654</v>
      </c>
      <c r="LG101" s="6">
        <v>1091.1379999999999</v>
      </c>
      <c r="LH101" s="6">
        <v>1084.0029999999999</v>
      </c>
      <c r="LI101" s="6">
        <v>1085.4269999999999</v>
      </c>
      <c r="LJ101" s="6">
        <v>1080.202</v>
      </c>
      <c r="LK101" s="6">
        <v>1081.3910000000001</v>
      </c>
      <c r="LL101" s="6">
        <v>1079.1300000000001</v>
      </c>
      <c r="LM101" s="6">
        <v>1073.8710000000001</v>
      </c>
      <c r="LN101" s="6">
        <v>1075.6300000000001</v>
      </c>
      <c r="LO101" s="6">
        <v>1067.0219999999999</v>
      </c>
      <c r="LP101" s="6">
        <v>1081.0060000000001</v>
      </c>
      <c r="LQ101" s="6">
        <v>1062.818</v>
      </c>
      <c r="LR101" s="6">
        <v>1079.415</v>
      </c>
      <c r="LS101" s="6">
        <v>1066.3019999999999</v>
      </c>
      <c r="LT101" s="6">
        <v>1062.4159999999999</v>
      </c>
      <c r="LU101" s="6">
        <v>1075.077</v>
      </c>
      <c r="LV101" s="6">
        <v>1053.5740000000001</v>
      </c>
      <c r="LW101" s="6">
        <v>1072.498</v>
      </c>
      <c r="LX101" s="6">
        <v>1058.4469999999999</v>
      </c>
      <c r="LY101" s="6">
        <v>1061.2439999999999</v>
      </c>
      <c r="LZ101" s="6">
        <v>1055.8679999999999</v>
      </c>
      <c r="MA101" s="6">
        <v>1053.0039999999999</v>
      </c>
      <c r="MB101" s="6">
        <v>1060.3230000000001</v>
      </c>
      <c r="MC101" s="6">
        <v>1046.6569999999999</v>
      </c>
      <c r="MD101" s="6">
        <v>1057.4760000000001</v>
      </c>
      <c r="ME101" s="6">
        <v>1044.9159999999999</v>
      </c>
      <c r="MF101" s="6">
        <v>1058.1120000000001</v>
      </c>
      <c r="MG101" s="6">
        <v>1042.3869999999999</v>
      </c>
      <c r="MH101" s="6">
        <v>1051.43</v>
      </c>
      <c r="MI101" s="6">
        <v>1059.703</v>
      </c>
      <c r="MJ101" s="6">
        <v>1039.7909999999999</v>
      </c>
      <c r="MK101" s="6">
        <v>1052.72</v>
      </c>
      <c r="ML101" s="6">
        <v>1039.7739999999999</v>
      </c>
      <c r="MM101" s="6">
        <v>1042.9559999999999</v>
      </c>
      <c r="MN101" s="6">
        <v>1039.992</v>
      </c>
      <c r="MO101" s="6">
        <v>1042.7550000000001</v>
      </c>
      <c r="MP101" s="6">
        <v>1039.875</v>
      </c>
      <c r="MQ101" s="6">
        <v>1033.1420000000001</v>
      </c>
      <c r="MR101" s="6">
        <v>1044.7819999999999</v>
      </c>
      <c r="MS101" s="6">
        <v>1032.673</v>
      </c>
      <c r="MT101" s="6">
        <v>1042.789</v>
      </c>
      <c r="MU101" s="6">
        <v>1030.8820000000001</v>
      </c>
      <c r="MV101" s="6">
        <v>1031.9369999999999</v>
      </c>
      <c r="MW101" s="6">
        <v>1038.6189999999999</v>
      </c>
      <c r="MX101" s="6">
        <v>1020.7329999999999</v>
      </c>
      <c r="MY101" s="6">
        <v>1032.8579999999999</v>
      </c>
      <c r="MZ101" s="6">
        <v>1027.7159999999999</v>
      </c>
    </row>
    <row r="102" spans="2:364">
      <c r="B102" s="5" t="s">
        <v>54</v>
      </c>
      <c r="D102" s="6" t="s">
        <v>400</v>
      </c>
      <c r="E102" s="6">
        <v>1253.9549999999999</v>
      </c>
      <c r="F102" s="6">
        <v>1255.998</v>
      </c>
      <c r="G102" s="6">
        <v>1261.085</v>
      </c>
      <c r="H102" s="6">
        <v>1272.335</v>
      </c>
      <c r="I102" s="6">
        <v>1259.325</v>
      </c>
      <c r="J102" s="6">
        <v>1257.9870000000001</v>
      </c>
      <c r="K102" s="6">
        <v>1264.3599999999999</v>
      </c>
      <c r="L102" s="6">
        <v>1256.367</v>
      </c>
      <c r="M102" s="6">
        <v>1262.1769999999999</v>
      </c>
      <c r="N102" s="6">
        <v>1266.261</v>
      </c>
      <c r="O102" s="6">
        <v>1260.663</v>
      </c>
      <c r="P102" s="6">
        <v>1236.72</v>
      </c>
      <c r="Q102" s="6">
        <v>1208.3240000000001</v>
      </c>
      <c r="R102" s="6">
        <v>1196.2470000000001</v>
      </c>
      <c r="S102" s="6">
        <v>1228.393</v>
      </c>
      <c r="T102" s="6">
        <v>1231.386</v>
      </c>
      <c r="U102" s="6">
        <v>1243.4449999999999</v>
      </c>
      <c r="V102" s="6">
        <v>1240.2760000000001</v>
      </c>
      <c r="W102" s="6">
        <v>1249.7650000000001</v>
      </c>
      <c r="X102" s="6">
        <v>1274.078</v>
      </c>
      <c r="Y102" s="6">
        <v>1289.6579999999999</v>
      </c>
      <c r="Z102" s="6">
        <v>1326.91</v>
      </c>
      <c r="AA102" s="6">
        <v>1360.6410000000001</v>
      </c>
      <c r="AB102" s="6">
        <v>1396.3610000000001</v>
      </c>
      <c r="AC102" s="6">
        <v>1431.1659999999999</v>
      </c>
      <c r="AD102" s="6">
        <v>1445.5139999999999</v>
      </c>
      <c r="AE102" s="6">
        <v>1474.7560000000001</v>
      </c>
      <c r="AF102" s="6">
        <v>1511.585</v>
      </c>
      <c r="AG102" s="6">
        <v>1555.809</v>
      </c>
      <c r="AH102" s="6">
        <v>1586.318</v>
      </c>
      <c r="AI102" s="6">
        <v>1618.059</v>
      </c>
      <c r="AJ102" s="6">
        <v>1646.8789999999999</v>
      </c>
      <c r="AK102" s="6">
        <v>1675.011</v>
      </c>
      <c r="AL102" s="6">
        <v>1704.9390000000001</v>
      </c>
      <c r="AM102" s="6">
        <v>1739.058</v>
      </c>
      <c r="AN102" s="6">
        <v>1768.2470000000001</v>
      </c>
      <c r="AO102" s="6">
        <v>1812.98</v>
      </c>
      <c r="AP102" s="6">
        <v>1857.82</v>
      </c>
      <c r="AQ102" s="6">
        <v>1887.6079999999999</v>
      </c>
      <c r="AR102" s="6">
        <v>1919.05</v>
      </c>
      <c r="AS102" s="6">
        <v>1948.2919999999999</v>
      </c>
      <c r="AT102" s="6">
        <v>1976.125</v>
      </c>
      <c r="AU102" s="6">
        <v>1994.7159999999999</v>
      </c>
      <c r="AV102" s="6">
        <v>2026.4570000000001</v>
      </c>
      <c r="AW102" s="6">
        <v>2065.5219999999999</v>
      </c>
      <c r="AX102" s="6">
        <v>2086.9479999999999</v>
      </c>
      <c r="AY102" s="6">
        <v>2116.2600000000002</v>
      </c>
      <c r="AZ102" s="6">
        <v>2158.529</v>
      </c>
      <c r="BA102" s="6">
        <v>2175.9929999999999</v>
      </c>
      <c r="BB102" s="6">
        <v>2194.39</v>
      </c>
      <c r="BC102" s="6">
        <v>2209.0369999999998</v>
      </c>
      <c r="BD102" s="6">
        <v>2236.9409999999998</v>
      </c>
      <c r="BE102" s="6">
        <v>2242.8560000000002</v>
      </c>
      <c r="BF102" s="6">
        <v>2262.098</v>
      </c>
      <c r="BG102" s="6">
        <v>2284.6329999999998</v>
      </c>
      <c r="BH102" s="6">
        <v>2294.5439999999999</v>
      </c>
      <c r="BI102" s="6">
        <v>2312.6950000000002</v>
      </c>
      <c r="BJ102" s="6">
        <v>2327.1129999999998</v>
      </c>
      <c r="BK102" s="6">
        <v>2345.299</v>
      </c>
      <c r="BL102" s="6">
        <v>2355.58</v>
      </c>
      <c r="BM102" s="6">
        <v>2358.203</v>
      </c>
      <c r="BN102" s="6">
        <v>2364.8229999999999</v>
      </c>
      <c r="BO102" s="6">
        <v>2360.1579999999999</v>
      </c>
      <c r="BP102" s="6">
        <v>2369.2060000000001</v>
      </c>
      <c r="BQ102" s="6">
        <v>2378.326</v>
      </c>
      <c r="BR102" s="6">
        <v>2393.7649999999999</v>
      </c>
      <c r="BS102" s="6">
        <v>2393.66</v>
      </c>
      <c r="BT102" s="6">
        <v>2410.5949999999998</v>
      </c>
      <c r="BU102" s="6">
        <v>2404.4160000000002</v>
      </c>
      <c r="BV102" s="6">
        <v>2409.1689999999999</v>
      </c>
      <c r="BW102" s="6">
        <v>2398.3780000000002</v>
      </c>
      <c r="BX102" s="6">
        <v>2412.2150000000001</v>
      </c>
      <c r="BY102" s="6">
        <v>2393.1489999999999</v>
      </c>
      <c r="BZ102" s="6">
        <v>2394.5569999999998</v>
      </c>
      <c r="CA102" s="6">
        <v>2396.8809999999999</v>
      </c>
      <c r="CB102" s="6">
        <v>2390.9659999999999</v>
      </c>
      <c r="CC102" s="6">
        <v>2379.91</v>
      </c>
      <c r="CD102" s="6">
        <v>2384.0300000000002</v>
      </c>
      <c r="CE102" s="6">
        <v>2392.462</v>
      </c>
      <c r="CF102" s="6">
        <v>2382.41</v>
      </c>
      <c r="CG102" s="6">
        <v>2365.65</v>
      </c>
      <c r="CH102" s="6">
        <v>2357.4989999999998</v>
      </c>
      <c r="CI102" s="6">
        <v>2346.9189999999999</v>
      </c>
      <c r="CJ102" s="6">
        <v>2353.0630000000001</v>
      </c>
      <c r="CK102" s="6">
        <v>2335.6869999999999</v>
      </c>
      <c r="CL102" s="6">
        <v>2330.3879999999999</v>
      </c>
      <c r="CM102" s="6">
        <v>2329.1379999999999</v>
      </c>
      <c r="CN102" s="6">
        <v>2319.4549999999999</v>
      </c>
      <c r="CO102" s="6">
        <v>2324.0149999999999</v>
      </c>
      <c r="CP102" s="6">
        <v>2315.0540000000001</v>
      </c>
      <c r="CQ102" s="6">
        <v>2314.5610000000001</v>
      </c>
      <c r="CR102" s="6">
        <v>2301.4279999999999</v>
      </c>
      <c r="CS102" s="6">
        <v>2289.8609999999999</v>
      </c>
      <c r="CT102" s="6">
        <v>2282.9070000000002</v>
      </c>
      <c r="CU102" s="6">
        <v>2277.3440000000001</v>
      </c>
      <c r="CV102" s="6">
        <v>2249.5459999999998</v>
      </c>
      <c r="CW102" s="6">
        <v>2253.0140000000001</v>
      </c>
      <c r="CX102" s="6">
        <v>2233.4380000000001</v>
      </c>
      <c r="CY102" s="6">
        <v>2220.9029999999998</v>
      </c>
      <c r="CZ102" s="6">
        <v>2212.3119999999999</v>
      </c>
      <c r="DA102" s="6">
        <v>2212.6990000000001</v>
      </c>
      <c r="DB102" s="6">
        <v>2199.319</v>
      </c>
      <c r="DC102" s="6">
        <v>2198.105</v>
      </c>
      <c r="DD102" s="6">
        <v>2185.165</v>
      </c>
      <c r="DE102" s="6">
        <v>2188.8270000000002</v>
      </c>
      <c r="DF102" s="6">
        <v>2170.5529999999999</v>
      </c>
      <c r="DG102" s="6">
        <v>2154.3919999999998</v>
      </c>
      <c r="DH102" s="6">
        <v>2144.3389999999999</v>
      </c>
      <c r="DI102" s="6">
        <v>2125.0619999999999</v>
      </c>
      <c r="DJ102" s="6">
        <v>2109.1819999999998</v>
      </c>
      <c r="DK102" s="6">
        <v>2109.6579999999999</v>
      </c>
      <c r="DL102" s="6">
        <v>2099.1480000000001</v>
      </c>
      <c r="DM102" s="6">
        <v>2084.5880000000002</v>
      </c>
      <c r="DN102" s="6">
        <v>2084.6759999999999</v>
      </c>
      <c r="DO102" s="6">
        <v>2086.3139999999999</v>
      </c>
      <c r="DP102" s="6">
        <v>2069.36</v>
      </c>
      <c r="DQ102" s="6">
        <v>2064.6950000000002</v>
      </c>
      <c r="DR102" s="6">
        <v>2038.9390000000001</v>
      </c>
      <c r="DS102" s="6">
        <v>2022.7249999999999</v>
      </c>
      <c r="DT102" s="6">
        <v>2022.6020000000001</v>
      </c>
      <c r="DU102" s="6">
        <v>2007.7260000000001</v>
      </c>
      <c r="DV102" s="6">
        <v>1999.7860000000001</v>
      </c>
      <c r="DW102" s="6">
        <v>2000.895</v>
      </c>
      <c r="DX102" s="6">
        <v>1995.05</v>
      </c>
      <c r="DY102" s="6">
        <v>1985.86</v>
      </c>
      <c r="DZ102" s="6">
        <v>1976.741</v>
      </c>
      <c r="EA102" s="6">
        <v>1957.0940000000001</v>
      </c>
      <c r="EB102" s="6">
        <v>1952.0409999999999</v>
      </c>
      <c r="EC102" s="6">
        <v>1933.239</v>
      </c>
      <c r="ED102" s="6">
        <v>1921.3030000000001</v>
      </c>
      <c r="EF102" s="6">
        <v>1443.29</v>
      </c>
      <c r="EG102" s="6">
        <v>1453.501</v>
      </c>
      <c r="EH102" s="6">
        <v>1426.164</v>
      </c>
      <c r="EI102" s="6">
        <v>1441.075</v>
      </c>
      <c r="EJ102" s="6">
        <v>1426.84</v>
      </c>
      <c r="EK102" s="6">
        <v>1432.1990000000001</v>
      </c>
      <c r="EL102" s="6">
        <v>1436.578</v>
      </c>
      <c r="EM102" s="6">
        <v>1418.2349999999999</v>
      </c>
      <c r="EN102" s="6">
        <v>1423.865</v>
      </c>
      <c r="EO102" s="6">
        <v>1416.4929999999999</v>
      </c>
      <c r="EP102" s="6">
        <v>1428.7329999999999</v>
      </c>
      <c r="EQ102" s="6">
        <v>1395.9690000000001</v>
      </c>
      <c r="ER102" s="6">
        <v>1417.6769999999999</v>
      </c>
      <c r="ES102" s="6">
        <v>1415.8340000000001</v>
      </c>
      <c r="ET102" s="6">
        <v>1403.222</v>
      </c>
      <c r="EU102" s="6">
        <v>1408.7339999999999</v>
      </c>
      <c r="EV102" s="6">
        <v>1387.1780000000001</v>
      </c>
      <c r="EW102" s="6">
        <v>1392.8420000000001</v>
      </c>
      <c r="EX102" s="6">
        <v>1390.2550000000001</v>
      </c>
      <c r="EY102" s="6">
        <v>1386.502</v>
      </c>
      <c r="EZ102" s="6">
        <v>1392.9090000000001</v>
      </c>
      <c r="FA102" s="6">
        <v>1375.107</v>
      </c>
      <c r="FB102" s="6">
        <v>1388.0909999999999</v>
      </c>
      <c r="FC102" s="6">
        <v>1370.6780000000001</v>
      </c>
      <c r="FD102" s="6">
        <v>1386.587</v>
      </c>
      <c r="FE102" s="6">
        <v>1375.953</v>
      </c>
      <c r="FF102" s="6">
        <v>1371.6420000000001</v>
      </c>
      <c r="FG102" s="6">
        <v>1382.6469999999999</v>
      </c>
      <c r="FH102" s="6">
        <v>1359.9929999999999</v>
      </c>
      <c r="FI102" s="6">
        <v>1368.835</v>
      </c>
      <c r="FJ102" s="6">
        <v>1358.37</v>
      </c>
      <c r="FK102" s="6">
        <v>1371.895</v>
      </c>
      <c r="FL102" s="6">
        <v>1357.829</v>
      </c>
      <c r="FM102" s="6">
        <v>1361.2270000000001</v>
      </c>
      <c r="FN102" s="6">
        <v>1352.386</v>
      </c>
      <c r="FO102" s="6">
        <v>1333.6869999999999</v>
      </c>
      <c r="FP102" s="6">
        <v>1349.14</v>
      </c>
      <c r="FQ102" s="6">
        <v>1328.3789999999999</v>
      </c>
      <c r="FR102" s="6">
        <v>1346.671</v>
      </c>
      <c r="FS102" s="6">
        <v>1330.999</v>
      </c>
      <c r="FT102" s="6">
        <v>1339.9090000000001</v>
      </c>
      <c r="FU102" s="6">
        <v>1337.069</v>
      </c>
      <c r="FV102" s="6">
        <v>1331.4390000000001</v>
      </c>
      <c r="FW102" s="6">
        <v>1336.798</v>
      </c>
      <c r="FX102" s="6">
        <v>1322.4960000000001</v>
      </c>
      <c r="FY102" s="6">
        <v>1331.8109999999999</v>
      </c>
      <c r="FZ102" s="6">
        <v>1311.5070000000001</v>
      </c>
      <c r="GA102" s="6">
        <v>1308.548</v>
      </c>
      <c r="GB102" s="6">
        <v>1323.95</v>
      </c>
      <c r="GC102" s="6">
        <v>1308.058</v>
      </c>
      <c r="GD102" s="6">
        <v>1318.7760000000001</v>
      </c>
      <c r="GE102" s="6">
        <v>1304.0170000000001</v>
      </c>
      <c r="GF102" s="6">
        <v>1304.3889999999999</v>
      </c>
      <c r="GG102" s="6">
        <v>1303.4760000000001</v>
      </c>
      <c r="GH102" s="6">
        <v>1302.749</v>
      </c>
      <c r="GI102" s="6">
        <v>1303.1890000000001</v>
      </c>
      <c r="GJ102" s="6">
        <v>1289.241</v>
      </c>
      <c r="GK102" s="6">
        <v>1301.278</v>
      </c>
      <c r="GL102" s="6">
        <v>1286.57</v>
      </c>
      <c r="GM102" s="6">
        <v>1284.4739999999999</v>
      </c>
      <c r="GN102" s="6">
        <v>1292.115</v>
      </c>
      <c r="GO102" s="6">
        <v>1281.5999999999999</v>
      </c>
      <c r="GP102" s="6">
        <v>1288.954</v>
      </c>
      <c r="GQ102" s="6">
        <v>1263.713</v>
      </c>
      <c r="GR102" s="6">
        <v>1287.652</v>
      </c>
      <c r="GS102" s="6">
        <v>1273.6030000000001</v>
      </c>
      <c r="GT102" s="6">
        <v>1281.972</v>
      </c>
      <c r="GU102" s="6">
        <v>1277.2719999999999</v>
      </c>
      <c r="GV102" s="6">
        <v>1261.5319999999999</v>
      </c>
      <c r="GW102" s="6">
        <v>1277.373</v>
      </c>
      <c r="GX102" s="6">
        <v>1253.0119999999999</v>
      </c>
      <c r="GY102" s="6">
        <v>1264.136</v>
      </c>
      <c r="GZ102" s="6">
        <v>1253.0619999999999</v>
      </c>
      <c r="HA102" s="6">
        <v>1253.0119999999999</v>
      </c>
      <c r="HB102" s="6">
        <v>1260.095</v>
      </c>
      <c r="HC102" s="6">
        <v>1245.8599999999999</v>
      </c>
      <c r="HD102" s="6">
        <v>1253.874</v>
      </c>
      <c r="HE102" s="6">
        <v>1239.385</v>
      </c>
      <c r="HF102" s="6">
        <v>1251.98</v>
      </c>
      <c r="HG102" s="6">
        <v>1243.8489999999999</v>
      </c>
      <c r="HH102" s="6">
        <v>1245.336</v>
      </c>
      <c r="HI102" s="6">
        <v>1248.143</v>
      </c>
      <c r="HJ102" s="6">
        <v>1230.3409999999999</v>
      </c>
      <c r="HK102" s="6">
        <v>1245.877</v>
      </c>
      <c r="HL102" s="6">
        <v>1230.9829999999999</v>
      </c>
      <c r="HM102" s="6">
        <v>1241.127</v>
      </c>
      <c r="HN102" s="6">
        <v>1231.27</v>
      </c>
      <c r="HO102" s="6">
        <v>1225.0319999999999</v>
      </c>
      <c r="HP102" s="6">
        <v>1235.9870000000001</v>
      </c>
      <c r="HQ102" s="6">
        <v>1207.6690000000001</v>
      </c>
      <c r="HR102" s="6">
        <v>1227.4829999999999</v>
      </c>
      <c r="HS102" s="6">
        <v>1213.1980000000001</v>
      </c>
      <c r="HT102" s="6">
        <v>1221.1099999999999</v>
      </c>
      <c r="HU102" s="6">
        <v>1220.7550000000001</v>
      </c>
      <c r="HV102" s="6">
        <v>1213.519</v>
      </c>
      <c r="HW102" s="6">
        <v>1225.2180000000001</v>
      </c>
      <c r="HX102" s="6">
        <v>1210.932</v>
      </c>
      <c r="HY102" s="6">
        <v>1214.55</v>
      </c>
      <c r="HZ102" s="6">
        <v>1205.201</v>
      </c>
      <c r="IA102" s="6">
        <v>1204.829</v>
      </c>
      <c r="IB102" s="6">
        <v>1194.8209999999999</v>
      </c>
      <c r="IC102" s="6">
        <v>1210.6790000000001</v>
      </c>
      <c r="ID102" s="6">
        <v>1194.905</v>
      </c>
      <c r="IE102" s="6">
        <v>1196.4269999999999</v>
      </c>
      <c r="IF102" s="6">
        <v>1202.3779999999999</v>
      </c>
      <c r="IG102" s="6">
        <v>1187.788</v>
      </c>
      <c r="IH102" s="6">
        <v>1196.4780000000001</v>
      </c>
      <c r="II102" s="6">
        <v>1180.383</v>
      </c>
      <c r="IJ102" s="6">
        <v>1196.681</v>
      </c>
      <c r="IK102" s="6">
        <v>1186.9090000000001</v>
      </c>
      <c r="IL102" s="6">
        <v>1190.73</v>
      </c>
      <c r="IM102" s="6">
        <v>1191.5920000000001</v>
      </c>
      <c r="IN102" s="6">
        <v>1178.405</v>
      </c>
      <c r="IO102" s="6">
        <v>1174.28</v>
      </c>
      <c r="IP102" s="6">
        <v>1172.7750000000001</v>
      </c>
      <c r="IQ102" s="6">
        <v>1173.6210000000001</v>
      </c>
      <c r="IR102" s="6">
        <v>1175.0409999999999</v>
      </c>
      <c r="IS102" s="6">
        <v>1164.846</v>
      </c>
      <c r="IT102" s="6">
        <v>1173.654</v>
      </c>
      <c r="IU102" s="6">
        <v>1161.82</v>
      </c>
      <c r="IV102" s="6">
        <v>1171.6089999999999</v>
      </c>
      <c r="IW102" s="6">
        <v>1162.6990000000001</v>
      </c>
      <c r="IX102" s="6">
        <v>1153.9929999999999</v>
      </c>
      <c r="IY102" s="6">
        <v>1166.0640000000001</v>
      </c>
      <c r="IZ102" s="6">
        <v>1157.0360000000001</v>
      </c>
      <c r="JA102" s="6">
        <v>1167.095</v>
      </c>
      <c r="JB102" s="6">
        <v>1145.4380000000001</v>
      </c>
      <c r="JC102" s="6">
        <v>1162.2260000000001</v>
      </c>
      <c r="JD102" s="6">
        <v>1151.575</v>
      </c>
      <c r="JE102" s="6">
        <v>1152.877</v>
      </c>
      <c r="JF102" s="6">
        <v>1151.0170000000001</v>
      </c>
      <c r="JG102" s="6">
        <v>1147.163</v>
      </c>
      <c r="JH102" s="6">
        <v>1149.2080000000001</v>
      </c>
      <c r="JI102" s="6">
        <v>1142.1410000000001</v>
      </c>
      <c r="JJ102" s="6">
        <v>1152.826</v>
      </c>
      <c r="JK102" s="6">
        <v>1131.508</v>
      </c>
      <c r="JL102" s="6">
        <v>1144.999</v>
      </c>
      <c r="JM102" s="6">
        <v>1146.6389999999999</v>
      </c>
      <c r="JN102" s="6">
        <v>1133.029</v>
      </c>
      <c r="JO102" s="6">
        <v>1136.174</v>
      </c>
      <c r="JP102" s="6">
        <v>1134.1959999999999</v>
      </c>
      <c r="JQ102" s="6">
        <v>1141.0260000000001</v>
      </c>
      <c r="JR102" s="6">
        <v>1123.9839999999999</v>
      </c>
      <c r="JS102" s="6">
        <v>1128.498</v>
      </c>
      <c r="JT102" s="6">
        <v>1123.596</v>
      </c>
      <c r="JU102" s="6">
        <v>1122.4290000000001</v>
      </c>
      <c r="JV102" s="6">
        <v>1120.586</v>
      </c>
      <c r="JW102" s="6">
        <v>1116.0889999999999</v>
      </c>
      <c r="JX102" s="6">
        <v>1132.2850000000001</v>
      </c>
      <c r="JY102" s="6">
        <v>1119.623</v>
      </c>
      <c r="JZ102" s="6">
        <v>1118.76</v>
      </c>
      <c r="KA102" s="6">
        <v>1128.008</v>
      </c>
      <c r="KB102" s="6">
        <v>1104.8130000000001</v>
      </c>
      <c r="KC102" s="6">
        <v>1123.325</v>
      </c>
      <c r="KD102" s="6">
        <v>1107.2470000000001</v>
      </c>
      <c r="KE102" s="6">
        <v>1109.9349999999999</v>
      </c>
      <c r="KF102" s="6">
        <v>1107.4670000000001</v>
      </c>
      <c r="KG102" s="6">
        <v>1104.914</v>
      </c>
      <c r="KH102" s="6">
        <v>1115.7850000000001</v>
      </c>
      <c r="KI102" s="6">
        <v>1105.066</v>
      </c>
      <c r="KJ102" s="6">
        <v>1115.836</v>
      </c>
      <c r="KK102" s="6">
        <v>1098.1010000000001</v>
      </c>
      <c r="KL102" s="6">
        <v>1105.8779999999999</v>
      </c>
      <c r="KM102" s="6">
        <v>1105.895</v>
      </c>
      <c r="KN102" s="6">
        <v>1096.9179999999999</v>
      </c>
      <c r="KO102" s="6">
        <v>1098.067</v>
      </c>
      <c r="KP102" s="6">
        <v>1086.673</v>
      </c>
      <c r="KQ102" s="6">
        <v>1105.6579999999999</v>
      </c>
      <c r="KR102" s="6">
        <v>1081.837</v>
      </c>
      <c r="KS102" s="6">
        <v>1097.4079999999999</v>
      </c>
      <c r="KT102" s="6">
        <v>1091.4570000000001</v>
      </c>
      <c r="KU102" s="6">
        <v>1084.8969999999999</v>
      </c>
      <c r="KV102" s="6">
        <v>1084.999</v>
      </c>
      <c r="KW102" s="6">
        <v>1076.5630000000001</v>
      </c>
      <c r="KX102" s="6">
        <v>1086.318</v>
      </c>
      <c r="KY102" s="6">
        <v>1078.1690000000001</v>
      </c>
      <c r="KZ102" s="6">
        <v>1081.7360000000001</v>
      </c>
      <c r="LA102" s="6">
        <v>1081.1110000000001</v>
      </c>
      <c r="LB102" s="6">
        <v>1079.3520000000001</v>
      </c>
      <c r="LC102" s="6">
        <v>1078.4390000000001</v>
      </c>
      <c r="LD102" s="6">
        <v>1064.7449999999999</v>
      </c>
      <c r="LE102" s="6">
        <v>1076.6130000000001</v>
      </c>
      <c r="LF102" s="6">
        <v>1065.963</v>
      </c>
      <c r="LG102" s="6">
        <v>1074.788</v>
      </c>
      <c r="LH102" s="6">
        <v>1071.846</v>
      </c>
      <c r="LI102" s="6">
        <v>1065.2860000000001</v>
      </c>
      <c r="LJ102" s="6">
        <v>1067.856</v>
      </c>
      <c r="LK102" s="6">
        <v>1072.3699999999999</v>
      </c>
      <c r="LL102" s="6">
        <v>1067.9739999999999</v>
      </c>
      <c r="LM102" s="6">
        <v>1067.7550000000001</v>
      </c>
      <c r="LN102" s="6">
        <v>1067.1289999999999</v>
      </c>
      <c r="LO102" s="6">
        <v>1058.2370000000001</v>
      </c>
      <c r="LP102" s="6">
        <v>1068.769</v>
      </c>
      <c r="LQ102" s="6">
        <v>1059.809</v>
      </c>
      <c r="LR102" s="6">
        <v>1061.854</v>
      </c>
      <c r="LS102" s="6">
        <v>1055.3119999999999</v>
      </c>
      <c r="LT102" s="6">
        <v>1052.3699999999999</v>
      </c>
      <c r="LU102" s="6">
        <v>1057.4079999999999</v>
      </c>
      <c r="LV102" s="6">
        <v>1052.9110000000001</v>
      </c>
      <c r="LW102" s="6">
        <v>1058.338</v>
      </c>
      <c r="LX102" s="6">
        <v>1046.893</v>
      </c>
      <c r="LY102" s="6">
        <v>1053.9929999999999</v>
      </c>
      <c r="LZ102" s="6">
        <v>1052.269</v>
      </c>
      <c r="MA102" s="6">
        <v>1049.4960000000001</v>
      </c>
      <c r="MB102" s="6">
        <v>1046.588</v>
      </c>
      <c r="MC102" s="6">
        <v>1036.0899999999999</v>
      </c>
      <c r="MD102" s="6">
        <v>1044.4749999999999</v>
      </c>
      <c r="ME102" s="6">
        <v>1033.3</v>
      </c>
      <c r="MF102" s="6">
        <v>1041.145</v>
      </c>
      <c r="MG102" s="6">
        <v>1040.6880000000001</v>
      </c>
      <c r="MH102" s="6">
        <v>1041.6859999999999</v>
      </c>
      <c r="MI102" s="6">
        <v>1040.722</v>
      </c>
      <c r="MJ102" s="6">
        <v>1034.8050000000001</v>
      </c>
      <c r="MK102" s="6">
        <v>1046.588</v>
      </c>
      <c r="ML102" s="6">
        <v>1028.3800000000001</v>
      </c>
      <c r="MM102" s="6">
        <v>1031.8119999999999</v>
      </c>
      <c r="MN102" s="6">
        <v>1022.429</v>
      </c>
      <c r="MO102" s="6">
        <v>1026.96</v>
      </c>
      <c r="MP102" s="6">
        <v>1029.598</v>
      </c>
      <c r="MQ102" s="6">
        <v>1025.5060000000001</v>
      </c>
      <c r="MR102" s="6">
        <v>1034.9739999999999</v>
      </c>
      <c r="MS102" s="6">
        <v>1019.657</v>
      </c>
      <c r="MT102" s="6">
        <v>1027.7380000000001</v>
      </c>
      <c r="MU102" s="6">
        <v>1029.7329999999999</v>
      </c>
      <c r="MV102" s="6">
        <v>1014.264</v>
      </c>
      <c r="MW102" s="6">
        <v>1028.3969999999999</v>
      </c>
      <c r="MX102" s="6">
        <v>1010.764</v>
      </c>
      <c r="MY102" s="6">
        <v>1019.995</v>
      </c>
      <c r="MZ102" s="6">
        <v>1011.931</v>
      </c>
    </row>
    <row r="103" spans="2:364">
      <c r="B103" s="5" t="s">
        <v>55</v>
      </c>
      <c r="D103" s="6" t="s">
        <v>524</v>
      </c>
      <c r="E103" s="6">
        <v>1</v>
      </c>
      <c r="F103" s="6">
        <v>0.999</v>
      </c>
      <c r="G103" s="6">
        <v>1.0029999999999999</v>
      </c>
      <c r="H103" s="6">
        <v>0.996</v>
      </c>
      <c r="I103" s="6">
        <v>0.995</v>
      </c>
      <c r="J103" s="6">
        <v>0.998</v>
      </c>
      <c r="K103" s="6">
        <v>1.002</v>
      </c>
      <c r="L103" s="6">
        <v>0.999</v>
      </c>
      <c r="M103" s="6">
        <v>0.999</v>
      </c>
      <c r="N103" s="6">
        <v>1.0029999999999999</v>
      </c>
      <c r="O103" s="6">
        <v>1.0049999999999999</v>
      </c>
      <c r="P103" s="6">
        <v>0.97199999999999998</v>
      </c>
      <c r="Q103" s="6">
        <v>0.94799999999999995</v>
      </c>
      <c r="R103" s="6">
        <v>0.93400000000000005</v>
      </c>
      <c r="S103" s="6">
        <v>0.96099999999999997</v>
      </c>
      <c r="T103" s="6">
        <v>0.96299999999999997</v>
      </c>
      <c r="U103" s="6">
        <v>0.95899999999999996</v>
      </c>
      <c r="V103" s="6">
        <v>0.97</v>
      </c>
      <c r="W103" s="6">
        <v>0.97899999999999998</v>
      </c>
      <c r="X103" s="6">
        <v>1.002</v>
      </c>
      <c r="Y103" s="6">
        <v>1.0189999999999999</v>
      </c>
      <c r="Z103" s="6">
        <v>1.0549999999999999</v>
      </c>
      <c r="AA103" s="6">
        <v>1.0820000000000001</v>
      </c>
      <c r="AB103" s="6">
        <v>1.115</v>
      </c>
      <c r="AC103" s="6">
        <v>1.1319999999999999</v>
      </c>
      <c r="AD103" s="6">
        <v>1.1599999999999999</v>
      </c>
      <c r="AE103" s="6">
        <v>1.1950000000000001</v>
      </c>
      <c r="AF103" s="6">
        <v>1.2190000000000001</v>
      </c>
      <c r="AG103" s="6">
        <v>1.2689999999999999</v>
      </c>
      <c r="AH103" s="6">
        <v>1.2909999999999999</v>
      </c>
      <c r="AI103" s="6">
        <v>1.3240000000000001</v>
      </c>
      <c r="AJ103" s="6">
        <v>1.355</v>
      </c>
      <c r="AK103" s="6">
        <v>1.381</v>
      </c>
      <c r="AL103" s="6">
        <v>1.4139999999999999</v>
      </c>
      <c r="AM103" s="6">
        <v>1.46</v>
      </c>
      <c r="AN103" s="6">
        <v>1.486</v>
      </c>
      <c r="AO103" s="6">
        <v>1.5129999999999999</v>
      </c>
      <c r="AP103" s="6">
        <v>1.548</v>
      </c>
      <c r="AQ103" s="6">
        <v>1.5760000000000001</v>
      </c>
      <c r="AR103" s="6">
        <v>1.601</v>
      </c>
      <c r="AS103" s="6">
        <v>1.617</v>
      </c>
      <c r="AT103" s="6">
        <v>1.6419999999999999</v>
      </c>
      <c r="AU103" s="6">
        <v>1.675</v>
      </c>
      <c r="AV103" s="6">
        <v>1.69</v>
      </c>
      <c r="AW103" s="6">
        <v>1.716</v>
      </c>
      <c r="AX103" s="6">
        <v>1.7350000000000001</v>
      </c>
      <c r="AY103" s="6">
        <v>1.768</v>
      </c>
      <c r="AZ103" s="6">
        <v>1.778</v>
      </c>
      <c r="BA103" s="6">
        <v>1.798</v>
      </c>
      <c r="BB103" s="6">
        <v>1.8029999999999999</v>
      </c>
      <c r="BC103" s="6">
        <v>1.825</v>
      </c>
      <c r="BD103" s="6">
        <v>1.831</v>
      </c>
      <c r="BE103" s="6">
        <v>1.84</v>
      </c>
      <c r="BF103" s="6">
        <v>1.8520000000000001</v>
      </c>
      <c r="BG103" s="6">
        <v>1.8580000000000001</v>
      </c>
      <c r="BH103" s="6">
        <v>1.8720000000000001</v>
      </c>
      <c r="BI103" s="6">
        <v>1.88</v>
      </c>
      <c r="BJ103" s="6">
        <v>1.891</v>
      </c>
      <c r="BK103" s="6">
        <v>1.8939999999999999</v>
      </c>
      <c r="BL103" s="6">
        <v>1.9039999999999999</v>
      </c>
      <c r="BM103" s="6">
        <v>1.9019999999999999</v>
      </c>
      <c r="BN103" s="6">
        <v>1.901</v>
      </c>
      <c r="BO103" s="6">
        <v>1.9079999999999999</v>
      </c>
      <c r="BP103" s="6">
        <v>1.909</v>
      </c>
      <c r="BQ103" s="6">
        <v>1.907</v>
      </c>
      <c r="BR103" s="6">
        <v>1.917</v>
      </c>
      <c r="BS103" s="6">
        <v>1.9279999999999999</v>
      </c>
      <c r="BT103" s="6">
        <v>1.9330000000000001</v>
      </c>
      <c r="BU103" s="6">
        <v>1.92</v>
      </c>
      <c r="BV103" s="6">
        <v>1.9119999999999999</v>
      </c>
      <c r="BW103" s="6">
        <v>1.9059999999999999</v>
      </c>
      <c r="BX103" s="6">
        <v>1.891</v>
      </c>
      <c r="BY103" s="6">
        <v>1.891</v>
      </c>
      <c r="BZ103" s="6">
        <v>1.8879999999999999</v>
      </c>
      <c r="CA103" s="6">
        <v>1.883</v>
      </c>
      <c r="CB103" s="6">
        <v>1.8839999999999999</v>
      </c>
      <c r="CC103" s="6">
        <v>1.89</v>
      </c>
      <c r="CD103" s="6">
        <v>1.8759999999999999</v>
      </c>
      <c r="CE103" s="6">
        <v>1.8819999999999999</v>
      </c>
      <c r="CF103" s="6">
        <v>1.8660000000000001</v>
      </c>
      <c r="CG103" s="6">
        <v>1.8620000000000001</v>
      </c>
      <c r="CH103" s="6">
        <v>1.8440000000000001</v>
      </c>
      <c r="CI103" s="6">
        <v>1.839</v>
      </c>
      <c r="CJ103" s="6">
        <v>1.839</v>
      </c>
      <c r="CK103" s="6">
        <v>1.831</v>
      </c>
      <c r="CL103" s="6">
        <v>1.8240000000000001</v>
      </c>
      <c r="CM103" s="6">
        <v>1.8120000000000001</v>
      </c>
      <c r="CN103" s="6">
        <v>1.8109999999999999</v>
      </c>
      <c r="CO103" s="6">
        <v>1.8109999999999999</v>
      </c>
      <c r="CP103" s="6">
        <v>1.8109999999999999</v>
      </c>
      <c r="CQ103" s="6">
        <v>1.798</v>
      </c>
      <c r="CR103" s="6">
        <v>1.7749999999999999</v>
      </c>
      <c r="CS103" s="6">
        <v>1.788</v>
      </c>
      <c r="CT103" s="6">
        <v>1.7749999999999999</v>
      </c>
      <c r="CU103" s="6">
        <v>1.7609999999999999</v>
      </c>
      <c r="CV103" s="6">
        <v>1.742</v>
      </c>
      <c r="CW103" s="6">
        <v>1.736</v>
      </c>
      <c r="CX103" s="6">
        <v>1.7230000000000001</v>
      </c>
      <c r="CY103" s="6">
        <v>1.714</v>
      </c>
      <c r="CZ103" s="6">
        <v>1.6990000000000001</v>
      </c>
      <c r="DA103" s="6">
        <v>1.704</v>
      </c>
      <c r="DB103" s="6">
        <v>1.6990000000000001</v>
      </c>
      <c r="DC103" s="6">
        <v>1.6859999999999999</v>
      </c>
      <c r="DD103" s="6">
        <v>1.6870000000000001</v>
      </c>
      <c r="DE103" s="6">
        <v>1.6739999999999999</v>
      </c>
      <c r="DF103" s="6">
        <v>1.6679999999999999</v>
      </c>
      <c r="DG103" s="6">
        <v>1.651</v>
      </c>
      <c r="DH103" s="6">
        <v>1.637</v>
      </c>
      <c r="DI103" s="6">
        <v>1.6339999999999999</v>
      </c>
      <c r="DJ103" s="6">
        <v>1.623</v>
      </c>
      <c r="DK103" s="6">
        <v>1.6160000000000001</v>
      </c>
      <c r="DL103" s="6">
        <v>1.61</v>
      </c>
      <c r="DM103" s="6">
        <v>1.6080000000000001</v>
      </c>
      <c r="DN103" s="6">
        <v>1.61</v>
      </c>
      <c r="DO103" s="6">
        <v>1.601</v>
      </c>
      <c r="DP103" s="6">
        <v>1.5840000000000001</v>
      </c>
      <c r="DQ103" s="6">
        <v>1.5760000000000001</v>
      </c>
      <c r="DR103" s="6">
        <v>1.5589999999999999</v>
      </c>
      <c r="DS103" s="6">
        <v>1.556</v>
      </c>
      <c r="DT103" s="6">
        <v>1.542</v>
      </c>
      <c r="DU103" s="6">
        <v>1.542</v>
      </c>
      <c r="DV103" s="6">
        <v>1.538</v>
      </c>
      <c r="DW103" s="6">
        <v>1.5309999999999999</v>
      </c>
      <c r="DX103" s="6">
        <v>1.5409999999999999</v>
      </c>
      <c r="DY103" s="6">
        <v>1.532</v>
      </c>
      <c r="DZ103" s="6">
        <v>1.518</v>
      </c>
      <c r="EA103" s="6">
        <v>1.4990000000000001</v>
      </c>
      <c r="EB103" s="6">
        <v>1.4930000000000001</v>
      </c>
      <c r="EC103" s="6">
        <v>1.48</v>
      </c>
      <c r="ED103" s="6">
        <v>1.482</v>
      </c>
      <c r="EF103" s="6">
        <v>1850.66</v>
      </c>
      <c r="EG103" s="6">
        <v>1872.8409999999999</v>
      </c>
      <c r="EH103" s="6">
        <v>1850.884</v>
      </c>
      <c r="EI103" s="6">
        <v>1875.4749999999999</v>
      </c>
      <c r="EJ103" s="6">
        <v>1850.0060000000001</v>
      </c>
      <c r="EK103" s="6">
        <v>1861.6130000000001</v>
      </c>
      <c r="EL103" s="6">
        <v>1857.5309999999999</v>
      </c>
      <c r="EM103" s="6">
        <v>1845.425</v>
      </c>
      <c r="EN103" s="6">
        <v>1864.2819999999999</v>
      </c>
      <c r="EO103" s="6">
        <v>1850.97</v>
      </c>
      <c r="EP103" s="6">
        <v>1875.2170000000001</v>
      </c>
      <c r="EQ103" s="6">
        <v>1840.7070000000001</v>
      </c>
      <c r="ER103" s="6">
        <v>1870.826</v>
      </c>
      <c r="ES103" s="6">
        <v>1853.9839999999999</v>
      </c>
      <c r="ET103" s="6">
        <v>1853.347</v>
      </c>
      <c r="EU103" s="6">
        <v>1869.4829999999999</v>
      </c>
      <c r="EV103" s="6">
        <v>1852.296</v>
      </c>
      <c r="EW103" s="6">
        <v>1859.598</v>
      </c>
      <c r="EX103" s="6">
        <v>1845.115</v>
      </c>
      <c r="EY103" s="6">
        <v>1857.807</v>
      </c>
      <c r="EZ103" s="6">
        <v>1866.1759999999999</v>
      </c>
      <c r="FA103" s="6">
        <v>1852.3130000000001</v>
      </c>
      <c r="FB103" s="6">
        <v>1863.1110000000001</v>
      </c>
      <c r="FC103" s="6">
        <v>1839.2080000000001</v>
      </c>
      <c r="FD103" s="6">
        <v>1869.999</v>
      </c>
      <c r="FE103" s="6">
        <v>1847.75</v>
      </c>
      <c r="FF103" s="6">
        <v>1849.644</v>
      </c>
      <c r="FG103" s="6">
        <v>1861.7329999999999</v>
      </c>
      <c r="FH103" s="6">
        <v>1841.7570000000001</v>
      </c>
      <c r="FI103" s="6">
        <v>1853.329</v>
      </c>
      <c r="FJ103" s="6">
        <v>1838.451</v>
      </c>
      <c r="FK103" s="6">
        <v>1857.91</v>
      </c>
      <c r="FL103" s="6">
        <v>1845.752</v>
      </c>
      <c r="FM103" s="6">
        <v>1855.4649999999999</v>
      </c>
      <c r="FN103" s="6">
        <v>1855.9639999999999</v>
      </c>
      <c r="FO103" s="6">
        <v>1831.7349999999999</v>
      </c>
      <c r="FP103" s="6">
        <v>1860.5619999999999</v>
      </c>
      <c r="FQ103" s="6">
        <v>1832.923</v>
      </c>
      <c r="FR103" s="6">
        <v>1858.4269999999999</v>
      </c>
      <c r="FS103" s="6">
        <v>1845.15</v>
      </c>
      <c r="FT103" s="6">
        <v>1838.829</v>
      </c>
      <c r="FU103" s="6">
        <v>1863.7819999999999</v>
      </c>
      <c r="FV103" s="6">
        <v>1837.452</v>
      </c>
      <c r="FW103" s="6">
        <v>1867.847</v>
      </c>
      <c r="FX103" s="6">
        <v>1840.93</v>
      </c>
      <c r="FY103" s="6">
        <v>1860.39</v>
      </c>
      <c r="FZ103" s="6">
        <v>1851.3150000000001</v>
      </c>
      <c r="GA103" s="6">
        <v>1837.796</v>
      </c>
      <c r="GB103" s="6">
        <v>1853.519</v>
      </c>
      <c r="GC103" s="6">
        <v>1834.077</v>
      </c>
      <c r="GD103" s="6">
        <v>1851.0219999999999</v>
      </c>
      <c r="GE103" s="6">
        <v>1839.2429999999999</v>
      </c>
      <c r="GF103" s="6">
        <v>1849.2139999999999</v>
      </c>
      <c r="GG103" s="6">
        <v>1844.874</v>
      </c>
      <c r="GH103" s="6">
        <v>1843.944</v>
      </c>
      <c r="GI103" s="6">
        <v>1853.829</v>
      </c>
      <c r="GJ103" s="6">
        <v>1836.625</v>
      </c>
      <c r="GK103" s="6">
        <v>1860.3209999999999</v>
      </c>
      <c r="GL103" s="6">
        <v>1845.15</v>
      </c>
      <c r="GM103" s="6">
        <v>1846.579</v>
      </c>
      <c r="GN103" s="6">
        <v>1853.174</v>
      </c>
      <c r="GO103" s="6">
        <v>1839.88</v>
      </c>
      <c r="GP103" s="6">
        <v>1857.3589999999999</v>
      </c>
      <c r="GQ103" s="6">
        <v>1842.8589999999999</v>
      </c>
      <c r="GR103" s="6">
        <v>1842.0840000000001</v>
      </c>
      <c r="GS103" s="6">
        <v>1837.9169999999999</v>
      </c>
      <c r="GT103" s="6">
        <v>1842.67</v>
      </c>
      <c r="GU103" s="6">
        <v>1841.499</v>
      </c>
      <c r="GV103" s="6">
        <v>1828.6179999999999</v>
      </c>
      <c r="GW103" s="6">
        <v>1852.3989999999999</v>
      </c>
      <c r="GX103" s="6">
        <v>1838.21</v>
      </c>
      <c r="GY103" s="6">
        <v>1855.155</v>
      </c>
      <c r="GZ103" s="6">
        <v>1845.098</v>
      </c>
      <c r="HA103" s="6">
        <v>1835.971</v>
      </c>
      <c r="HB103" s="6">
        <v>1842.239</v>
      </c>
      <c r="HC103" s="6">
        <v>1829.634</v>
      </c>
      <c r="HD103" s="6">
        <v>1855.826</v>
      </c>
      <c r="HE103" s="6">
        <v>1830.684</v>
      </c>
      <c r="HF103" s="6">
        <v>1850.2809999999999</v>
      </c>
      <c r="HG103" s="6">
        <v>1831.5450000000001</v>
      </c>
      <c r="HH103" s="6">
        <v>1835.6949999999999</v>
      </c>
      <c r="HI103" s="6">
        <v>1850.1089999999999</v>
      </c>
      <c r="HJ103" s="6">
        <v>1817.9580000000001</v>
      </c>
      <c r="HK103" s="6">
        <v>1852.1579999999999</v>
      </c>
      <c r="HL103" s="6">
        <v>1825.38</v>
      </c>
      <c r="HM103" s="6">
        <v>1847.6980000000001</v>
      </c>
      <c r="HN103" s="6">
        <v>1843.806</v>
      </c>
      <c r="HO103" s="6">
        <v>1832.992</v>
      </c>
      <c r="HP103" s="6">
        <v>1846.355</v>
      </c>
      <c r="HQ103" s="6">
        <v>1830.65</v>
      </c>
      <c r="HR103" s="6">
        <v>1858.048</v>
      </c>
      <c r="HS103" s="6">
        <v>1840.896</v>
      </c>
      <c r="HT103" s="6">
        <v>1845.701</v>
      </c>
      <c r="HU103" s="6">
        <v>1843.4449999999999</v>
      </c>
      <c r="HV103" s="6">
        <v>1841.4469999999999</v>
      </c>
      <c r="HW103" s="6">
        <v>1847.2850000000001</v>
      </c>
      <c r="HX103" s="6">
        <v>1834.2139999999999</v>
      </c>
      <c r="HY103" s="6">
        <v>1868.742</v>
      </c>
      <c r="HZ103" s="6">
        <v>1842.9970000000001</v>
      </c>
      <c r="IA103" s="6">
        <v>1850.2470000000001</v>
      </c>
      <c r="IB103" s="6">
        <v>1835.8679999999999</v>
      </c>
      <c r="IC103" s="6">
        <v>1859.6489999999999</v>
      </c>
      <c r="ID103" s="6">
        <v>1836.298</v>
      </c>
      <c r="IE103" s="6">
        <v>1845.0119999999999</v>
      </c>
      <c r="IF103" s="6">
        <v>1845.6320000000001</v>
      </c>
      <c r="IG103" s="6">
        <v>1829.1859999999999</v>
      </c>
      <c r="IH103" s="6">
        <v>1844.0989999999999</v>
      </c>
      <c r="II103" s="6">
        <v>1827.05</v>
      </c>
      <c r="IJ103" s="6">
        <v>1843.7370000000001</v>
      </c>
      <c r="IK103" s="6">
        <v>1836.729</v>
      </c>
      <c r="IL103" s="6">
        <v>1844.1510000000001</v>
      </c>
      <c r="IM103" s="6">
        <v>1841.826</v>
      </c>
      <c r="IN103" s="6">
        <v>1833.4390000000001</v>
      </c>
      <c r="IO103" s="6">
        <v>1845.2180000000001</v>
      </c>
      <c r="IP103" s="6">
        <v>1818.182</v>
      </c>
      <c r="IQ103" s="6">
        <v>1853.2260000000001</v>
      </c>
      <c r="IR103" s="6">
        <v>1832.1990000000001</v>
      </c>
      <c r="IS103" s="6">
        <v>1838.365</v>
      </c>
      <c r="IT103" s="6">
        <v>1842.239</v>
      </c>
      <c r="IU103" s="6">
        <v>1832.268</v>
      </c>
      <c r="IV103" s="6">
        <v>1851.4179999999999</v>
      </c>
      <c r="IW103" s="6">
        <v>1829.0650000000001</v>
      </c>
      <c r="IX103" s="6">
        <v>1841.9290000000001</v>
      </c>
      <c r="IY103" s="6">
        <v>1849.0409999999999</v>
      </c>
      <c r="IZ103" s="6">
        <v>1834.662</v>
      </c>
      <c r="JA103" s="6">
        <v>1854.2080000000001</v>
      </c>
      <c r="JB103" s="6">
        <v>1827.963</v>
      </c>
      <c r="JC103" s="6">
        <v>1850.54</v>
      </c>
      <c r="JD103" s="6">
        <v>1832.923</v>
      </c>
      <c r="JE103" s="6">
        <v>1843.2380000000001</v>
      </c>
      <c r="JF103" s="6">
        <v>1840.242</v>
      </c>
      <c r="JG103" s="6">
        <v>1827.86</v>
      </c>
      <c r="JH103" s="6">
        <v>1843.703</v>
      </c>
      <c r="JI103" s="6">
        <v>1835.42</v>
      </c>
      <c r="JJ103" s="6">
        <v>1840.672</v>
      </c>
      <c r="JK103" s="6">
        <v>1823.779</v>
      </c>
      <c r="JL103" s="6">
        <v>1829.6510000000001</v>
      </c>
      <c r="JM103" s="6">
        <v>1844.3230000000001</v>
      </c>
      <c r="JN103" s="6">
        <v>1833.732</v>
      </c>
      <c r="JO103" s="6">
        <v>1853.45</v>
      </c>
      <c r="JP103" s="6">
        <v>1838.7950000000001</v>
      </c>
      <c r="JQ103" s="6">
        <v>1852.0029999999999</v>
      </c>
      <c r="JR103" s="6">
        <v>1838.365</v>
      </c>
      <c r="JS103" s="6">
        <v>1841.809</v>
      </c>
      <c r="JT103" s="6">
        <v>1834.5930000000001</v>
      </c>
      <c r="JU103" s="6">
        <v>1832.8710000000001</v>
      </c>
      <c r="JV103" s="6">
        <v>1842.6179999999999</v>
      </c>
      <c r="JW103" s="6">
        <v>1831.028</v>
      </c>
      <c r="JX103" s="6">
        <v>1851.9349999999999</v>
      </c>
      <c r="JY103" s="6">
        <v>1842.4290000000001</v>
      </c>
      <c r="JZ103" s="6">
        <v>1834.4380000000001</v>
      </c>
      <c r="KA103" s="6">
        <v>1850.0060000000001</v>
      </c>
      <c r="KB103" s="6">
        <v>1824.2950000000001</v>
      </c>
      <c r="KC103" s="6">
        <v>1856.223</v>
      </c>
      <c r="KD103" s="6">
        <v>1833.1469999999999</v>
      </c>
      <c r="KE103" s="6">
        <v>1835.575</v>
      </c>
      <c r="KF103" s="6">
        <v>1845.3910000000001</v>
      </c>
      <c r="KG103" s="6">
        <v>1834.748</v>
      </c>
      <c r="KH103" s="6">
        <v>1859.15</v>
      </c>
      <c r="KI103" s="6">
        <v>1833.508</v>
      </c>
      <c r="KJ103" s="6">
        <v>1852.3989999999999</v>
      </c>
      <c r="KK103" s="6">
        <v>1827.5150000000001</v>
      </c>
      <c r="KL103" s="6">
        <v>1851.0730000000001</v>
      </c>
      <c r="KM103" s="6">
        <v>1835.558</v>
      </c>
      <c r="KN103" s="6">
        <v>1836.2639999999999</v>
      </c>
      <c r="KO103" s="6">
        <v>1838.829</v>
      </c>
      <c r="KP103" s="6">
        <v>1820.817</v>
      </c>
      <c r="KQ103" s="6">
        <v>1838.692</v>
      </c>
      <c r="KR103" s="6">
        <v>1829.7370000000001</v>
      </c>
      <c r="KS103" s="6">
        <v>1851.4349999999999</v>
      </c>
      <c r="KT103" s="6">
        <v>1844.7529999999999</v>
      </c>
      <c r="KU103" s="6">
        <v>1826.069</v>
      </c>
      <c r="KV103" s="6">
        <v>1841.43</v>
      </c>
      <c r="KW103" s="6">
        <v>1828.5309999999999</v>
      </c>
      <c r="KX103" s="6">
        <v>1842.0150000000001</v>
      </c>
      <c r="KY103" s="6">
        <v>1821.6949999999999</v>
      </c>
      <c r="KZ103" s="6">
        <v>1836.78</v>
      </c>
      <c r="LA103" s="6">
        <v>1827.223</v>
      </c>
      <c r="LB103" s="6">
        <v>1846.4580000000001</v>
      </c>
      <c r="LC103" s="6">
        <v>1849.6610000000001</v>
      </c>
      <c r="LD103" s="6">
        <v>1830.65</v>
      </c>
      <c r="LE103" s="6">
        <v>1849.627</v>
      </c>
      <c r="LF103" s="6">
        <v>1826.086</v>
      </c>
      <c r="LG103" s="6">
        <v>1842.1189999999999</v>
      </c>
      <c r="LH103" s="6">
        <v>1834.886</v>
      </c>
      <c r="LI103" s="6">
        <v>1833.8530000000001</v>
      </c>
      <c r="LJ103" s="6">
        <v>1848.404</v>
      </c>
      <c r="LK103" s="6">
        <v>1842.9110000000001</v>
      </c>
      <c r="LL103" s="6">
        <v>1844.1849999999999</v>
      </c>
      <c r="LM103" s="6">
        <v>1835.403</v>
      </c>
      <c r="LN103" s="6">
        <v>1845.9590000000001</v>
      </c>
      <c r="LO103" s="6">
        <v>1825.501</v>
      </c>
      <c r="LP103" s="6">
        <v>1842.1010000000001</v>
      </c>
      <c r="LQ103" s="6">
        <v>1834.0419999999999</v>
      </c>
      <c r="LR103" s="6">
        <v>1843.91</v>
      </c>
      <c r="LS103" s="6">
        <v>1839.26</v>
      </c>
      <c r="LT103" s="6">
        <v>1833.904</v>
      </c>
      <c r="LU103" s="6">
        <v>1845.4770000000001</v>
      </c>
      <c r="LV103" s="6">
        <v>1814.944</v>
      </c>
      <c r="LW103" s="6">
        <v>1851.039</v>
      </c>
      <c r="LX103" s="6">
        <v>1827.739</v>
      </c>
      <c r="LY103" s="6">
        <v>1841.8779999999999</v>
      </c>
      <c r="LZ103" s="6">
        <v>1845.9069999999999</v>
      </c>
      <c r="MA103" s="6">
        <v>1824.192</v>
      </c>
      <c r="MB103" s="6">
        <v>1837.8309999999999</v>
      </c>
      <c r="MC103" s="6">
        <v>1816.925</v>
      </c>
      <c r="MD103" s="6">
        <v>1844.34</v>
      </c>
      <c r="ME103" s="6">
        <v>1819.8689999999999</v>
      </c>
      <c r="MF103" s="6">
        <v>1843.4960000000001</v>
      </c>
      <c r="MG103" s="6">
        <v>1829.048</v>
      </c>
      <c r="MH103" s="6">
        <v>1839.5360000000001</v>
      </c>
      <c r="MI103" s="6">
        <v>1841.9290000000001</v>
      </c>
      <c r="MJ103" s="6">
        <v>1825.3630000000001</v>
      </c>
      <c r="MK103" s="6">
        <v>1830.34</v>
      </c>
      <c r="ML103" s="6">
        <v>1822.7619999999999</v>
      </c>
      <c r="MM103" s="6">
        <v>1838.5540000000001</v>
      </c>
      <c r="MN103" s="6">
        <v>1836.556</v>
      </c>
      <c r="MO103" s="6">
        <v>1833.577</v>
      </c>
      <c r="MP103" s="6">
        <v>1840.5170000000001</v>
      </c>
      <c r="MQ103" s="6">
        <v>1824.5709999999999</v>
      </c>
      <c r="MR103" s="6">
        <v>1837.2280000000001</v>
      </c>
      <c r="MS103" s="6">
        <v>1817.4580000000001</v>
      </c>
      <c r="MT103" s="6">
        <v>1833.508</v>
      </c>
      <c r="MU103" s="6">
        <v>1831.855</v>
      </c>
      <c r="MV103" s="6">
        <v>1823.796</v>
      </c>
      <c r="MW103" s="6">
        <v>1839.501</v>
      </c>
      <c r="MX103" s="6">
        <v>1815.271</v>
      </c>
      <c r="MY103" s="6">
        <v>1841.6189999999999</v>
      </c>
      <c r="MZ103" s="6">
        <v>1832.819</v>
      </c>
    </row>
    <row r="104" spans="2:364">
      <c r="B104" s="5" t="s">
        <v>55</v>
      </c>
      <c r="D104" s="6" t="s">
        <v>400</v>
      </c>
      <c r="E104" s="6">
        <v>1280.3510000000001</v>
      </c>
      <c r="F104" s="6">
        <v>1278.77</v>
      </c>
      <c r="G104" s="6">
        <v>1284.0260000000001</v>
      </c>
      <c r="H104" s="6">
        <v>1275.095</v>
      </c>
      <c r="I104" s="6">
        <v>1273.7619999999999</v>
      </c>
      <c r="J104" s="6">
        <v>1277.3230000000001</v>
      </c>
      <c r="K104" s="6">
        <v>1283.1120000000001</v>
      </c>
      <c r="L104" s="6">
        <v>1278.4659999999999</v>
      </c>
      <c r="M104" s="6">
        <v>1279.075</v>
      </c>
      <c r="N104" s="6">
        <v>1284.4069999999999</v>
      </c>
      <c r="O104" s="6">
        <v>1287.1869999999999</v>
      </c>
      <c r="P104" s="6">
        <v>1244.1120000000001</v>
      </c>
      <c r="Q104" s="6">
        <v>1213.1479999999999</v>
      </c>
      <c r="R104" s="6">
        <v>1195.3050000000001</v>
      </c>
      <c r="S104" s="6">
        <v>1229.925</v>
      </c>
      <c r="T104" s="6">
        <v>1232.6289999999999</v>
      </c>
      <c r="U104" s="6">
        <v>1227.316</v>
      </c>
      <c r="V104" s="6">
        <v>1241.827</v>
      </c>
      <c r="W104" s="6">
        <v>1253.5</v>
      </c>
      <c r="X104" s="6">
        <v>1282.617</v>
      </c>
      <c r="Y104" s="6">
        <v>1304.231</v>
      </c>
      <c r="Z104" s="6">
        <v>1350.143</v>
      </c>
      <c r="AA104" s="6">
        <v>1385.3150000000001</v>
      </c>
      <c r="AB104" s="6">
        <v>1427.6289999999999</v>
      </c>
      <c r="AC104" s="6">
        <v>1449.9849999999999</v>
      </c>
      <c r="AD104" s="6">
        <v>1485.595</v>
      </c>
      <c r="AE104" s="6">
        <v>1529.508</v>
      </c>
      <c r="AF104" s="6">
        <v>1560.625</v>
      </c>
      <c r="AG104" s="6">
        <v>1625.1420000000001</v>
      </c>
      <c r="AH104" s="6">
        <v>1653.421</v>
      </c>
      <c r="AI104" s="6">
        <v>1695.201</v>
      </c>
      <c r="AJ104" s="6">
        <v>1735.001</v>
      </c>
      <c r="AK104" s="6">
        <v>1767.8119999999999</v>
      </c>
      <c r="AL104" s="6">
        <v>1810.7149999999999</v>
      </c>
      <c r="AM104" s="6">
        <v>1869.691</v>
      </c>
      <c r="AN104" s="6">
        <v>1902.845</v>
      </c>
      <c r="AO104" s="6">
        <v>1937.1790000000001</v>
      </c>
      <c r="AP104" s="6">
        <v>1982.597</v>
      </c>
      <c r="AQ104" s="6">
        <v>2018.15</v>
      </c>
      <c r="AR104" s="6">
        <v>2050.2370000000001</v>
      </c>
      <c r="AS104" s="6">
        <v>2070.8029999999999</v>
      </c>
      <c r="AT104" s="6">
        <v>2102.7379999999998</v>
      </c>
      <c r="AU104" s="6">
        <v>2145.0329999999999</v>
      </c>
      <c r="AV104" s="6">
        <v>2164.3229999999999</v>
      </c>
      <c r="AW104" s="6">
        <v>2197.4389999999999</v>
      </c>
      <c r="AX104" s="6">
        <v>2221.8710000000001</v>
      </c>
      <c r="AY104" s="6">
        <v>2264.2800000000002</v>
      </c>
      <c r="AZ104" s="6">
        <v>2276.962</v>
      </c>
      <c r="BA104" s="6">
        <v>2302.1559999999999</v>
      </c>
      <c r="BB104" s="6">
        <v>2308.8969999999999</v>
      </c>
      <c r="BC104" s="6">
        <v>2336.89</v>
      </c>
      <c r="BD104" s="6">
        <v>2344.5650000000001</v>
      </c>
      <c r="BE104" s="6">
        <v>2355.3429999999998</v>
      </c>
      <c r="BF104" s="6">
        <v>2371.11</v>
      </c>
      <c r="BG104" s="6">
        <v>2378.7849999999999</v>
      </c>
      <c r="BH104" s="6">
        <v>2397.2370000000001</v>
      </c>
      <c r="BI104" s="6">
        <v>2407.2159999999999</v>
      </c>
      <c r="BJ104" s="6">
        <v>2421.288</v>
      </c>
      <c r="BK104" s="6">
        <v>2424.8490000000002</v>
      </c>
      <c r="BL104" s="6">
        <v>2438.0459999999998</v>
      </c>
      <c r="BM104" s="6">
        <v>2434.866</v>
      </c>
      <c r="BN104" s="6">
        <v>2434.2190000000001</v>
      </c>
      <c r="BO104" s="6">
        <v>2442.3119999999999</v>
      </c>
      <c r="BP104" s="6">
        <v>2443.759</v>
      </c>
      <c r="BQ104" s="6">
        <v>2442.1790000000001</v>
      </c>
      <c r="BR104" s="6">
        <v>2453.89</v>
      </c>
      <c r="BS104" s="6">
        <v>2468.7240000000002</v>
      </c>
      <c r="BT104" s="6">
        <v>2474.4369999999999</v>
      </c>
      <c r="BU104" s="6">
        <v>2457.8890000000001</v>
      </c>
      <c r="BV104" s="6">
        <v>2448.4630000000002</v>
      </c>
      <c r="BW104" s="6">
        <v>2440.3690000000001</v>
      </c>
      <c r="BX104" s="6">
        <v>2420.7739999999999</v>
      </c>
      <c r="BY104" s="6">
        <v>2421.7649999999999</v>
      </c>
      <c r="BZ104" s="6">
        <v>2417.9369999999999</v>
      </c>
      <c r="CA104" s="6">
        <v>2410.9670000000001</v>
      </c>
      <c r="CB104" s="6">
        <v>2412.3000000000002</v>
      </c>
      <c r="CC104" s="6">
        <v>2419.6509999999998</v>
      </c>
      <c r="CD104" s="6">
        <v>2401.6930000000002</v>
      </c>
      <c r="CE104" s="6">
        <v>2409.806</v>
      </c>
      <c r="CF104" s="6">
        <v>2389.6579999999999</v>
      </c>
      <c r="CG104" s="6">
        <v>2383.5450000000001</v>
      </c>
      <c r="CH104" s="6">
        <v>2361.36</v>
      </c>
      <c r="CI104" s="6">
        <v>2354.6570000000002</v>
      </c>
      <c r="CJ104" s="6">
        <v>2354.0859999999998</v>
      </c>
      <c r="CK104" s="6">
        <v>2344.355</v>
      </c>
      <c r="CL104" s="6">
        <v>2334.9670000000001</v>
      </c>
      <c r="CM104" s="6">
        <v>2319.7710000000002</v>
      </c>
      <c r="CN104" s="6">
        <v>2319.2559999999999</v>
      </c>
      <c r="CO104" s="6">
        <v>2319.3139999999999</v>
      </c>
      <c r="CP104" s="6">
        <v>2318.933</v>
      </c>
      <c r="CQ104" s="6">
        <v>2302.346</v>
      </c>
      <c r="CR104" s="6">
        <v>2272.6970000000001</v>
      </c>
      <c r="CS104" s="6">
        <v>2289.8159999999998</v>
      </c>
      <c r="CT104" s="6">
        <v>2272.4490000000001</v>
      </c>
      <c r="CU104" s="6">
        <v>2254.2060000000001</v>
      </c>
      <c r="CV104" s="6">
        <v>2230.9160000000002</v>
      </c>
      <c r="CW104" s="6">
        <v>2222.404</v>
      </c>
      <c r="CX104" s="6">
        <v>2206.1610000000001</v>
      </c>
      <c r="CY104" s="6">
        <v>2194.297</v>
      </c>
      <c r="CZ104" s="6">
        <v>2175.8249999999998</v>
      </c>
      <c r="DA104" s="6">
        <v>2181.8049999999998</v>
      </c>
      <c r="DB104" s="6">
        <v>2174.873</v>
      </c>
      <c r="DC104" s="6">
        <v>2158.2869999999998</v>
      </c>
      <c r="DD104" s="6">
        <v>2159.81</v>
      </c>
      <c r="DE104" s="6">
        <v>2143.3760000000002</v>
      </c>
      <c r="DF104" s="6">
        <v>2135.0920000000001</v>
      </c>
      <c r="DG104" s="6">
        <v>2114.3739999999998</v>
      </c>
      <c r="DH104" s="6">
        <v>2096.5300000000002</v>
      </c>
      <c r="DI104" s="6">
        <v>2092.7220000000002</v>
      </c>
      <c r="DJ104" s="6">
        <v>2078.2109999999998</v>
      </c>
      <c r="DK104" s="6">
        <v>2068.9749999999999</v>
      </c>
      <c r="DL104" s="6">
        <v>2061.2629999999999</v>
      </c>
      <c r="DM104" s="6">
        <v>2059.1109999999999</v>
      </c>
      <c r="DN104" s="6">
        <v>2061.2440000000001</v>
      </c>
      <c r="DO104" s="6">
        <v>2049.3040000000001</v>
      </c>
      <c r="DP104" s="6">
        <v>2028.471</v>
      </c>
      <c r="DQ104" s="6">
        <v>2017.712</v>
      </c>
      <c r="DR104" s="6">
        <v>1995.7360000000001</v>
      </c>
      <c r="DS104" s="6">
        <v>1991.7560000000001</v>
      </c>
      <c r="DT104" s="6">
        <v>1974.827</v>
      </c>
      <c r="DU104" s="6">
        <v>1974.4269999999999</v>
      </c>
      <c r="DV104" s="6">
        <v>1969.248</v>
      </c>
      <c r="DW104" s="6">
        <v>1960.24</v>
      </c>
      <c r="DX104" s="6">
        <v>1972.713</v>
      </c>
      <c r="DY104" s="6">
        <v>1961.8969999999999</v>
      </c>
      <c r="DZ104" s="6">
        <v>1943.8630000000001</v>
      </c>
      <c r="EA104" s="6">
        <v>1918.9169999999999</v>
      </c>
      <c r="EB104" s="6">
        <v>1911.7950000000001</v>
      </c>
      <c r="EC104" s="6">
        <v>1895.5319999999999</v>
      </c>
      <c r="ED104" s="6">
        <v>1897.894</v>
      </c>
      <c r="EF104" s="6">
        <v>42.79</v>
      </c>
      <c r="EG104" s="6">
        <v>44.313000000000002</v>
      </c>
      <c r="EH104" s="6">
        <v>38.432000000000002</v>
      </c>
      <c r="EI104" s="6">
        <v>43.368000000000002</v>
      </c>
      <c r="EJ104" s="6">
        <v>39.325000000000003</v>
      </c>
      <c r="EK104" s="6">
        <v>43.49</v>
      </c>
      <c r="EL104" s="6">
        <v>44.54</v>
      </c>
      <c r="EM104" s="6">
        <v>41.091999999999999</v>
      </c>
      <c r="EN104" s="6">
        <v>44.593000000000004</v>
      </c>
      <c r="EO104" s="6">
        <v>45.258000000000003</v>
      </c>
      <c r="EP104" s="6">
        <v>42.701999999999998</v>
      </c>
      <c r="EQ104" s="6">
        <v>39.481999999999999</v>
      </c>
      <c r="ER104" s="6">
        <v>44.558</v>
      </c>
      <c r="ES104" s="6">
        <v>35.981999999999999</v>
      </c>
      <c r="ET104" s="6">
        <v>41.914999999999999</v>
      </c>
      <c r="EU104" s="6">
        <v>43.578000000000003</v>
      </c>
      <c r="EV104" s="6">
        <v>41.774999999999999</v>
      </c>
      <c r="EW104" s="6">
        <v>46.99</v>
      </c>
      <c r="EX104" s="6">
        <v>38.799999999999997</v>
      </c>
      <c r="EY104" s="6">
        <v>41.406999999999996</v>
      </c>
      <c r="EZ104" s="6">
        <v>42.16</v>
      </c>
      <c r="FA104" s="6">
        <v>36.997</v>
      </c>
      <c r="FB104" s="6">
        <v>42.737000000000002</v>
      </c>
      <c r="FC104" s="6">
        <v>42.545000000000002</v>
      </c>
      <c r="FD104" s="6">
        <v>41.372</v>
      </c>
      <c r="FE104" s="6">
        <v>42.142000000000003</v>
      </c>
      <c r="FF104" s="6">
        <v>42.72</v>
      </c>
      <c r="FG104" s="6">
        <v>41.302</v>
      </c>
      <c r="FH104" s="6">
        <v>42.335000000000001</v>
      </c>
      <c r="FI104" s="6">
        <v>41.11</v>
      </c>
      <c r="FJ104" s="6">
        <v>38.222000000000001</v>
      </c>
      <c r="FK104" s="6">
        <v>38.94</v>
      </c>
      <c r="FL104" s="6">
        <v>42.491999999999997</v>
      </c>
      <c r="FM104" s="6">
        <v>40.865000000000002</v>
      </c>
      <c r="FN104" s="6">
        <v>40.9</v>
      </c>
      <c r="FO104" s="6">
        <v>39.115000000000002</v>
      </c>
      <c r="FP104" s="6">
        <v>41.616999999999997</v>
      </c>
      <c r="FQ104" s="6">
        <v>42.265000000000001</v>
      </c>
      <c r="FR104" s="6">
        <v>38.695</v>
      </c>
      <c r="FS104" s="6">
        <v>41.844999999999999</v>
      </c>
      <c r="FT104" s="6">
        <v>37.837000000000003</v>
      </c>
      <c r="FU104" s="6">
        <v>41.494999999999997</v>
      </c>
      <c r="FV104" s="6">
        <v>36.122</v>
      </c>
      <c r="FW104" s="6">
        <v>37.26</v>
      </c>
      <c r="FX104" s="6">
        <v>38.747</v>
      </c>
      <c r="FY104" s="6">
        <v>37.767000000000003</v>
      </c>
      <c r="FZ104" s="6">
        <v>39.57</v>
      </c>
      <c r="GA104" s="6">
        <v>42.615000000000002</v>
      </c>
      <c r="GB104" s="6">
        <v>38.414999999999999</v>
      </c>
      <c r="GC104" s="6">
        <v>41.04</v>
      </c>
      <c r="GD104" s="6">
        <v>40.76</v>
      </c>
      <c r="GE104" s="6">
        <v>37.994999999999997</v>
      </c>
      <c r="GF104" s="6">
        <v>36.28</v>
      </c>
      <c r="GG104" s="6">
        <v>38.362000000000002</v>
      </c>
      <c r="GH104" s="6">
        <v>38.502000000000002</v>
      </c>
      <c r="GI104" s="6">
        <v>40.725000000000001</v>
      </c>
      <c r="GJ104" s="6">
        <v>40.83</v>
      </c>
      <c r="GK104" s="6">
        <v>36.979999999999997</v>
      </c>
      <c r="GL104" s="6">
        <v>36.244999999999997</v>
      </c>
      <c r="GM104" s="6">
        <v>41.231999999999999</v>
      </c>
      <c r="GN104" s="6">
        <v>37.451999999999998</v>
      </c>
      <c r="GO104" s="6">
        <v>37.837000000000003</v>
      </c>
      <c r="GP104" s="6">
        <v>37.54</v>
      </c>
      <c r="GQ104" s="6">
        <v>44.05</v>
      </c>
      <c r="GR104" s="6">
        <v>35.229999999999997</v>
      </c>
      <c r="GS104" s="6">
        <v>37.82</v>
      </c>
      <c r="GT104" s="6">
        <v>40.725000000000001</v>
      </c>
      <c r="GU104" s="6">
        <v>35.615000000000002</v>
      </c>
      <c r="GV104" s="6">
        <v>34.756999999999998</v>
      </c>
      <c r="GW104" s="6">
        <v>40.427</v>
      </c>
      <c r="GX104" s="6">
        <v>35.79</v>
      </c>
      <c r="GY104" s="6">
        <v>36.612000000000002</v>
      </c>
      <c r="GZ104" s="6">
        <v>39.744999999999997</v>
      </c>
      <c r="HA104" s="6">
        <v>34.914999999999999</v>
      </c>
      <c r="HB104" s="6">
        <v>39.604999999999997</v>
      </c>
      <c r="HC104" s="6">
        <v>39.604999999999997</v>
      </c>
      <c r="HD104" s="6">
        <v>37.435000000000002</v>
      </c>
      <c r="HE104" s="6">
        <v>35.527000000000001</v>
      </c>
      <c r="HF104" s="6">
        <v>36.436999999999998</v>
      </c>
      <c r="HG104" s="6">
        <v>37.784999999999997</v>
      </c>
      <c r="HH104" s="6">
        <v>35.58</v>
      </c>
      <c r="HI104" s="6">
        <v>35.701999999999998</v>
      </c>
      <c r="HJ104" s="6">
        <v>37.417000000000002</v>
      </c>
      <c r="HK104" s="6">
        <v>35.667000000000002</v>
      </c>
      <c r="HL104" s="6">
        <v>38.835000000000001</v>
      </c>
      <c r="HM104" s="6">
        <v>34.756999999999998</v>
      </c>
      <c r="HN104" s="6">
        <v>36.822000000000003</v>
      </c>
      <c r="HO104" s="6">
        <v>36.402000000000001</v>
      </c>
      <c r="HP104" s="6">
        <v>36.594999999999999</v>
      </c>
      <c r="HQ104" s="6">
        <v>36.856999999999999</v>
      </c>
      <c r="HR104" s="6">
        <v>37.557000000000002</v>
      </c>
      <c r="HS104" s="6">
        <v>37.75</v>
      </c>
      <c r="HT104" s="6">
        <v>38.555</v>
      </c>
      <c r="HU104" s="6">
        <v>38.869999999999997</v>
      </c>
      <c r="HV104" s="6">
        <v>33.058999999999997</v>
      </c>
      <c r="HW104" s="6">
        <v>39.43</v>
      </c>
      <c r="HX104" s="6">
        <v>37.155000000000001</v>
      </c>
      <c r="HY104" s="6">
        <v>36.875</v>
      </c>
      <c r="HZ104" s="6">
        <v>34.372</v>
      </c>
      <c r="IA104" s="6">
        <v>35.281999999999996</v>
      </c>
      <c r="IB104" s="6">
        <v>35.281999999999996</v>
      </c>
      <c r="IC104" s="6">
        <v>37.031999999999996</v>
      </c>
      <c r="ID104" s="6">
        <v>35.947000000000003</v>
      </c>
      <c r="IE104" s="6">
        <v>37.295000000000002</v>
      </c>
      <c r="IF104" s="6">
        <v>39.341999999999999</v>
      </c>
      <c r="IG104" s="6">
        <v>38.380000000000003</v>
      </c>
      <c r="IH104" s="6">
        <v>34.213999999999999</v>
      </c>
      <c r="II104" s="6">
        <v>33.514000000000003</v>
      </c>
      <c r="IJ104" s="6">
        <v>36.594999999999999</v>
      </c>
      <c r="IK104" s="6">
        <v>33.759</v>
      </c>
      <c r="IL104" s="6">
        <v>36.472000000000001</v>
      </c>
      <c r="IM104" s="6">
        <v>36.07</v>
      </c>
      <c r="IN104" s="6">
        <v>33.531999999999996</v>
      </c>
      <c r="IO104" s="6">
        <v>34.914999999999999</v>
      </c>
      <c r="IP104" s="6">
        <v>31.798999999999999</v>
      </c>
      <c r="IQ104" s="6">
        <v>37.171999999999997</v>
      </c>
      <c r="IR104" s="6">
        <v>37.171999999999997</v>
      </c>
      <c r="IS104" s="6">
        <v>33.514000000000003</v>
      </c>
      <c r="IT104" s="6">
        <v>35.65</v>
      </c>
      <c r="IU104" s="6">
        <v>33.548999999999999</v>
      </c>
      <c r="IV104" s="6">
        <v>34.914999999999999</v>
      </c>
      <c r="IW104" s="6">
        <v>35.177</v>
      </c>
      <c r="IX104" s="6">
        <v>34.353999999999999</v>
      </c>
      <c r="IY104" s="6">
        <v>37.311999999999998</v>
      </c>
      <c r="IZ104" s="6">
        <v>32.988999999999997</v>
      </c>
      <c r="JA104" s="6">
        <v>33.619</v>
      </c>
      <c r="JB104" s="6">
        <v>38.659999999999997</v>
      </c>
      <c r="JC104" s="6">
        <v>37.731999999999999</v>
      </c>
      <c r="JD104" s="6">
        <v>35.299999999999997</v>
      </c>
      <c r="JE104" s="6">
        <v>36.332000000000001</v>
      </c>
      <c r="JF104" s="6">
        <v>34.756999999999998</v>
      </c>
      <c r="JG104" s="6">
        <v>34.476999999999997</v>
      </c>
      <c r="JH104" s="6">
        <v>36.384999999999998</v>
      </c>
      <c r="JI104" s="6">
        <v>33.933999999999997</v>
      </c>
      <c r="JJ104" s="6">
        <v>31.852</v>
      </c>
      <c r="JK104" s="6">
        <v>34.53</v>
      </c>
      <c r="JL104" s="6">
        <v>31.449000000000002</v>
      </c>
      <c r="JM104" s="6">
        <v>33.829000000000001</v>
      </c>
      <c r="JN104" s="6">
        <v>35.911999999999999</v>
      </c>
      <c r="JO104" s="6">
        <v>32.271999999999998</v>
      </c>
      <c r="JP104" s="6">
        <v>36.962000000000003</v>
      </c>
      <c r="JQ104" s="6">
        <v>33.531999999999996</v>
      </c>
      <c r="JR104" s="6">
        <v>31.887</v>
      </c>
      <c r="JS104" s="6">
        <v>37.627000000000002</v>
      </c>
      <c r="JT104" s="6">
        <v>32.289000000000001</v>
      </c>
      <c r="JU104" s="6">
        <v>32.393999999999998</v>
      </c>
      <c r="JV104" s="6">
        <v>34.353999999999999</v>
      </c>
      <c r="JW104" s="6">
        <v>35.125</v>
      </c>
      <c r="JX104" s="6">
        <v>33.304000000000002</v>
      </c>
      <c r="JY104" s="6">
        <v>37.155000000000001</v>
      </c>
      <c r="JZ104" s="6">
        <v>36.14</v>
      </c>
      <c r="KA104" s="6">
        <v>36.700000000000003</v>
      </c>
      <c r="KB104" s="6">
        <v>33.058999999999997</v>
      </c>
      <c r="KC104" s="6">
        <v>29.768999999999998</v>
      </c>
      <c r="KD104" s="6">
        <v>34.283999999999999</v>
      </c>
      <c r="KE104" s="6">
        <v>31.327000000000002</v>
      </c>
      <c r="KF104" s="6">
        <v>34.057000000000002</v>
      </c>
      <c r="KG104" s="6">
        <v>31.728999999999999</v>
      </c>
      <c r="KH104" s="6">
        <v>33.006999999999998</v>
      </c>
      <c r="KI104" s="6">
        <v>32.481999999999999</v>
      </c>
      <c r="KJ104" s="6">
        <v>32.097000000000001</v>
      </c>
      <c r="KK104" s="6">
        <v>31.309000000000001</v>
      </c>
      <c r="KL104" s="6">
        <v>34.372</v>
      </c>
      <c r="KM104" s="6">
        <v>34.091999999999999</v>
      </c>
      <c r="KN104" s="6">
        <v>33.689</v>
      </c>
      <c r="KO104" s="6">
        <v>29.033999999999999</v>
      </c>
      <c r="KP104" s="6">
        <v>29.192</v>
      </c>
      <c r="KQ104" s="6">
        <v>35.491999999999997</v>
      </c>
      <c r="KR104" s="6">
        <v>36.14</v>
      </c>
      <c r="KS104" s="6">
        <v>34.74</v>
      </c>
      <c r="KT104" s="6">
        <v>33.164000000000001</v>
      </c>
      <c r="KU104" s="6">
        <v>36.087000000000003</v>
      </c>
      <c r="KV104" s="6">
        <v>32.411999999999999</v>
      </c>
      <c r="KW104" s="6">
        <v>31.728999999999999</v>
      </c>
      <c r="KX104" s="6">
        <v>27.161999999999999</v>
      </c>
      <c r="KY104" s="6">
        <v>32.552</v>
      </c>
      <c r="KZ104" s="6">
        <v>34.704999999999998</v>
      </c>
      <c r="LA104" s="6">
        <v>32.341999999999999</v>
      </c>
      <c r="LB104" s="6">
        <v>33.112000000000002</v>
      </c>
      <c r="LC104" s="6">
        <v>33.777000000000001</v>
      </c>
      <c r="LD104" s="6">
        <v>34.109000000000002</v>
      </c>
      <c r="LE104" s="6">
        <v>29.489000000000001</v>
      </c>
      <c r="LF104" s="6">
        <v>35.002000000000002</v>
      </c>
      <c r="LG104" s="6">
        <v>31.361999999999998</v>
      </c>
      <c r="LH104" s="6">
        <v>31.327000000000002</v>
      </c>
      <c r="LI104" s="6">
        <v>35.527000000000001</v>
      </c>
      <c r="LJ104" s="6">
        <v>31.222000000000001</v>
      </c>
      <c r="LK104" s="6">
        <v>28.141999999999999</v>
      </c>
      <c r="LL104" s="6">
        <v>32.569000000000003</v>
      </c>
      <c r="LM104" s="6">
        <v>30.959</v>
      </c>
      <c r="LN104" s="6">
        <v>32.201999999999998</v>
      </c>
      <c r="LO104" s="6">
        <v>32.918999999999997</v>
      </c>
      <c r="LP104" s="6">
        <v>28.334</v>
      </c>
      <c r="LQ104" s="6">
        <v>31.974</v>
      </c>
      <c r="LR104" s="6">
        <v>29.768999999999998</v>
      </c>
      <c r="LS104" s="6">
        <v>32.692</v>
      </c>
      <c r="LT104" s="6">
        <v>30.959</v>
      </c>
      <c r="LU104" s="6">
        <v>33.268999999999998</v>
      </c>
      <c r="LV104" s="6">
        <v>31.677</v>
      </c>
      <c r="LW104" s="6">
        <v>33.548999999999999</v>
      </c>
      <c r="LX104" s="6">
        <v>32.393999999999998</v>
      </c>
      <c r="LY104" s="6">
        <v>31.117000000000001</v>
      </c>
      <c r="LZ104" s="6">
        <v>33.216999999999999</v>
      </c>
      <c r="MA104" s="6">
        <v>37.119999999999997</v>
      </c>
      <c r="MB104" s="6">
        <v>34.372</v>
      </c>
      <c r="MC104" s="6">
        <v>31.484000000000002</v>
      </c>
      <c r="MD104" s="6">
        <v>32.972000000000001</v>
      </c>
      <c r="ME104" s="6">
        <v>29.454000000000001</v>
      </c>
      <c r="MF104" s="6">
        <v>27.949000000000002</v>
      </c>
      <c r="MG104" s="6">
        <v>31.939</v>
      </c>
      <c r="MH104" s="6">
        <v>28.492000000000001</v>
      </c>
      <c r="MI104" s="6">
        <v>32.289000000000001</v>
      </c>
      <c r="MJ104" s="6">
        <v>30.048999999999999</v>
      </c>
      <c r="MK104" s="6">
        <v>31.693999999999999</v>
      </c>
      <c r="ML104" s="6">
        <v>29.768999999999998</v>
      </c>
      <c r="MM104" s="6">
        <v>33.024000000000001</v>
      </c>
      <c r="MN104" s="6">
        <v>31.292000000000002</v>
      </c>
      <c r="MO104" s="6">
        <v>32.673999999999999</v>
      </c>
      <c r="MP104" s="6">
        <v>32.569000000000003</v>
      </c>
      <c r="MQ104" s="6">
        <v>30.277000000000001</v>
      </c>
      <c r="MR104" s="6">
        <v>30.609000000000002</v>
      </c>
      <c r="MS104" s="6">
        <v>32.411999999999999</v>
      </c>
      <c r="MT104" s="6">
        <v>28.911999999999999</v>
      </c>
      <c r="MU104" s="6">
        <v>29.227</v>
      </c>
      <c r="MV104" s="6">
        <v>30.802</v>
      </c>
      <c r="MW104" s="6">
        <v>31.152000000000001</v>
      </c>
      <c r="MX104" s="6">
        <v>30.661999999999999</v>
      </c>
      <c r="MY104" s="6">
        <v>29.803999999999998</v>
      </c>
      <c r="MZ104" s="6">
        <v>31.728999999999999</v>
      </c>
    </row>
    <row r="105" spans="2:364">
      <c r="B105" s="5" t="s">
        <v>56</v>
      </c>
      <c r="D105" s="6" t="s">
        <v>524</v>
      </c>
      <c r="E105" s="6">
        <v>1</v>
      </c>
      <c r="F105" s="6">
        <v>0.999</v>
      </c>
      <c r="G105" s="6">
        <v>1.002</v>
      </c>
      <c r="H105" s="6">
        <v>1.0029999999999999</v>
      </c>
      <c r="I105" s="6">
        <v>0.999</v>
      </c>
      <c r="J105" s="6">
        <v>0.999</v>
      </c>
      <c r="K105" s="6">
        <v>1.002</v>
      </c>
      <c r="L105" s="6">
        <v>1</v>
      </c>
      <c r="M105" s="6">
        <v>0.998</v>
      </c>
      <c r="N105" s="6">
        <v>1.0089999999999999</v>
      </c>
      <c r="O105" s="6">
        <v>1.0149999999999999</v>
      </c>
      <c r="P105" s="6">
        <v>0.97099999999999997</v>
      </c>
      <c r="Q105" s="6">
        <v>0.93</v>
      </c>
      <c r="R105" s="6">
        <v>0.94</v>
      </c>
      <c r="S105" s="6">
        <v>0.98</v>
      </c>
      <c r="T105" s="6">
        <v>0.97599999999999998</v>
      </c>
      <c r="U105" s="6">
        <v>0.98499999999999999</v>
      </c>
      <c r="V105" s="6">
        <v>0.98899999999999999</v>
      </c>
      <c r="W105" s="6">
        <v>0.998</v>
      </c>
      <c r="X105" s="6">
        <v>1.0129999999999999</v>
      </c>
      <c r="Y105" s="6">
        <v>1.02</v>
      </c>
      <c r="Z105" s="6">
        <v>1.0349999999999999</v>
      </c>
      <c r="AA105" s="6">
        <v>1.0449999999999999</v>
      </c>
      <c r="AB105" s="6">
        <v>1.0549999999999999</v>
      </c>
      <c r="AC105" s="6">
        <v>1.0760000000000001</v>
      </c>
      <c r="AD105" s="6">
        <v>1.0880000000000001</v>
      </c>
      <c r="AE105" s="6">
        <v>1.099</v>
      </c>
      <c r="AF105" s="6">
        <v>1.111</v>
      </c>
      <c r="AG105" s="6">
        <v>1.141</v>
      </c>
      <c r="AH105" s="6">
        <v>1.1519999999999999</v>
      </c>
      <c r="AI105" s="6">
        <v>1.17</v>
      </c>
      <c r="AJ105" s="6">
        <v>1.167</v>
      </c>
      <c r="AK105" s="6">
        <v>1.181</v>
      </c>
      <c r="AL105" s="6">
        <v>1.1930000000000001</v>
      </c>
      <c r="AM105" s="6">
        <v>1.2110000000000001</v>
      </c>
      <c r="AN105" s="6">
        <v>1.2150000000000001</v>
      </c>
      <c r="AO105" s="6">
        <v>1.228</v>
      </c>
      <c r="AP105" s="6">
        <v>1.2470000000000001</v>
      </c>
      <c r="AQ105" s="6">
        <v>1.248</v>
      </c>
      <c r="AR105" s="6">
        <v>1.2669999999999999</v>
      </c>
      <c r="AS105" s="6">
        <v>1.274</v>
      </c>
      <c r="AT105" s="6">
        <v>1.2849999999999999</v>
      </c>
      <c r="AU105" s="6">
        <v>1.3</v>
      </c>
      <c r="AV105" s="6">
        <v>1.3120000000000001</v>
      </c>
      <c r="AW105" s="6">
        <v>1.3260000000000001</v>
      </c>
      <c r="AX105" s="6">
        <v>1.34</v>
      </c>
      <c r="AY105" s="6">
        <v>1.357</v>
      </c>
      <c r="AZ105" s="6">
        <v>1.367</v>
      </c>
      <c r="BA105" s="6">
        <v>1.373</v>
      </c>
      <c r="BB105" s="6">
        <v>1.3859999999999999</v>
      </c>
      <c r="BC105" s="6">
        <v>1.4059999999999999</v>
      </c>
      <c r="BD105" s="6">
        <v>1.419</v>
      </c>
      <c r="BE105" s="6">
        <v>1.421</v>
      </c>
      <c r="BF105" s="6">
        <v>1.4390000000000001</v>
      </c>
      <c r="BG105" s="6">
        <v>1.4490000000000001</v>
      </c>
      <c r="BH105" s="6">
        <v>1.462</v>
      </c>
      <c r="BI105" s="6">
        <v>1.4750000000000001</v>
      </c>
      <c r="BJ105" s="6">
        <v>1.4830000000000001</v>
      </c>
      <c r="BK105" s="6">
        <v>1.496</v>
      </c>
      <c r="BL105" s="6">
        <v>1.498</v>
      </c>
      <c r="BM105" s="6">
        <v>1.508</v>
      </c>
      <c r="BN105" s="6">
        <v>1.52</v>
      </c>
      <c r="BO105" s="6">
        <v>1.5289999999999999</v>
      </c>
      <c r="BP105" s="6">
        <v>1.544</v>
      </c>
      <c r="BQ105" s="6">
        <v>1.5449999999999999</v>
      </c>
      <c r="BR105" s="6">
        <v>1.5529999999999999</v>
      </c>
      <c r="BS105" s="6">
        <v>1.5609999999999999</v>
      </c>
      <c r="BT105" s="6">
        <v>1.569</v>
      </c>
      <c r="BU105" s="6">
        <v>1.5780000000000001</v>
      </c>
      <c r="BV105" s="6">
        <v>1.5820000000000001</v>
      </c>
      <c r="BW105" s="6">
        <v>1.5880000000000001</v>
      </c>
      <c r="BX105" s="6">
        <v>1.587</v>
      </c>
      <c r="BY105" s="6">
        <v>1.5880000000000001</v>
      </c>
      <c r="BZ105" s="6">
        <v>1.587</v>
      </c>
      <c r="CA105" s="6">
        <v>1.589</v>
      </c>
      <c r="CB105" s="6">
        <v>1.6040000000000001</v>
      </c>
      <c r="CC105" s="6">
        <v>1.6060000000000001</v>
      </c>
      <c r="CD105" s="6">
        <v>1.6040000000000001</v>
      </c>
      <c r="CE105" s="6">
        <v>1.607</v>
      </c>
      <c r="CF105" s="6">
        <v>1.611</v>
      </c>
      <c r="CG105" s="6">
        <v>1.611</v>
      </c>
      <c r="CH105" s="6">
        <v>1.613</v>
      </c>
      <c r="CI105" s="6">
        <v>1.601</v>
      </c>
      <c r="CJ105" s="6">
        <v>1.6080000000000001</v>
      </c>
      <c r="CK105" s="6">
        <v>1.603</v>
      </c>
      <c r="CL105" s="6">
        <v>1.613</v>
      </c>
      <c r="CM105" s="6">
        <v>1.6120000000000001</v>
      </c>
      <c r="CN105" s="6">
        <v>1.6120000000000001</v>
      </c>
      <c r="CO105" s="6">
        <v>1.603</v>
      </c>
      <c r="CP105" s="6">
        <v>1.609</v>
      </c>
      <c r="CQ105" s="6">
        <v>1.603</v>
      </c>
      <c r="CR105" s="6">
        <v>1.597</v>
      </c>
      <c r="CS105" s="6">
        <v>1.6120000000000001</v>
      </c>
      <c r="CT105" s="6">
        <v>1.605</v>
      </c>
      <c r="CU105" s="6">
        <v>1.599</v>
      </c>
      <c r="CV105" s="6">
        <v>1.5920000000000001</v>
      </c>
      <c r="CW105" s="6">
        <v>1.587</v>
      </c>
      <c r="CX105" s="6">
        <v>1.583</v>
      </c>
      <c r="CY105" s="6">
        <v>1.581</v>
      </c>
      <c r="CZ105" s="6">
        <v>1.575</v>
      </c>
      <c r="DA105" s="6">
        <v>1.5740000000000001</v>
      </c>
      <c r="DB105" s="6">
        <v>1.5720000000000001</v>
      </c>
      <c r="DC105" s="6">
        <v>1.5649999999999999</v>
      </c>
      <c r="DD105" s="6">
        <v>1.5660000000000001</v>
      </c>
      <c r="DE105" s="6">
        <v>1.5549999999999999</v>
      </c>
      <c r="DF105" s="6">
        <v>1.55</v>
      </c>
      <c r="DG105" s="6">
        <v>1.5429999999999999</v>
      </c>
      <c r="DH105" s="6">
        <v>1.5409999999999999</v>
      </c>
      <c r="DI105" s="6">
        <v>1.54</v>
      </c>
      <c r="DJ105" s="6">
        <v>1.5309999999999999</v>
      </c>
      <c r="DK105" s="6">
        <v>1.5269999999999999</v>
      </c>
      <c r="DL105" s="6">
        <v>1.53</v>
      </c>
      <c r="DM105" s="6">
        <v>1.514</v>
      </c>
      <c r="DN105" s="6">
        <v>1.5229999999999999</v>
      </c>
      <c r="DO105" s="6">
        <v>1.514</v>
      </c>
      <c r="DP105" s="6">
        <v>1.504</v>
      </c>
      <c r="DQ105" s="6">
        <v>1.5</v>
      </c>
      <c r="DR105" s="6">
        <v>1.496</v>
      </c>
      <c r="DS105" s="6">
        <v>1.4870000000000001</v>
      </c>
      <c r="DT105" s="6">
        <v>1.478</v>
      </c>
      <c r="DU105" s="6">
        <v>1.4730000000000001</v>
      </c>
      <c r="DV105" s="6">
        <v>1.466</v>
      </c>
      <c r="DW105" s="6">
        <v>1.468</v>
      </c>
      <c r="DX105" s="6">
        <v>1.466</v>
      </c>
      <c r="DY105" s="6">
        <v>1.4610000000000001</v>
      </c>
      <c r="DZ105" s="6">
        <v>1.45</v>
      </c>
      <c r="EA105" s="6">
        <v>1.4470000000000001</v>
      </c>
      <c r="EB105" s="6">
        <v>1.4430000000000001</v>
      </c>
      <c r="EC105" s="6">
        <v>1.4279999999999999</v>
      </c>
      <c r="ED105" s="6">
        <v>1.429</v>
      </c>
      <c r="EF105" s="6">
        <v>30.193999999999999</v>
      </c>
      <c r="EG105" s="6">
        <v>30.834</v>
      </c>
      <c r="EH105" s="6">
        <v>32.604999999999997</v>
      </c>
      <c r="EI105" s="6">
        <v>31.44</v>
      </c>
      <c r="EJ105" s="6">
        <v>31.013999999999999</v>
      </c>
      <c r="EK105" s="6">
        <v>30.193999999999999</v>
      </c>
      <c r="EL105" s="6">
        <v>33.113</v>
      </c>
      <c r="EM105" s="6">
        <v>31.9</v>
      </c>
      <c r="EN105" s="6">
        <v>30.998000000000001</v>
      </c>
      <c r="EO105" s="6">
        <v>34.210999999999999</v>
      </c>
      <c r="EP105" s="6">
        <v>28.669</v>
      </c>
      <c r="EQ105" s="6">
        <v>30.734999999999999</v>
      </c>
      <c r="ER105" s="6">
        <v>31.244</v>
      </c>
      <c r="ES105" s="6">
        <v>31.818000000000001</v>
      </c>
      <c r="ET105" s="6">
        <v>27.899000000000001</v>
      </c>
      <c r="EU105" s="6">
        <v>30.047000000000001</v>
      </c>
      <c r="EV105" s="6">
        <v>31.423999999999999</v>
      </c>
      <c r="EW105" s="6">
        <v>32.735999999999997</v>
      </c>
      <c r="EX105" s="6">
        <v>31.030999999999999</v>
      </c>
      <c r="EY105" s="6">
        <v>29.129000000000001</v>
      </c>
      <c r="EZ105" s="6">
        <v>28.603999999999999</v>
      </c>
      <c r="FA105" s="6">
        <v>32.423999999999999</v>
      </c>
      <c r="FB105" s="6">
        <v>31.193999999999999</v>
      </c>
      <c r="FC105" s="6">
        <v>30.129000000000001</v>
      </c>
      <c r="FD105" s="6">
        <v>30.489000000000001</v>
      </c>
      <c r="FE105" s="6">
        <v>30.506</v>
      </c>
      <c r="FF105" s="6">
        <v>31.030999999999999</v>
      </c>
      <c r="FG105" s="6">
        <v>29.489000000000001</v>
      </c>
      <c r="FH105" s="6">
        <v>24.57</v>
      </c>
      <c r="FI105" s="6">
        <v>28.062999999999999</v>
      </c>
      <c r="FJ105" s="6">
        <v>28.931999999999999</v>
      </c>
      <c r="FK105" s="6">
        <v>25.866</v>
      </c>
      <c r="FL105" s="6">
        <v>26.292000000000002</v>
      </c>
      <c r="FM105" s="6">
        <v>28.242999999999999</v>
      </c>
      <c r="FN105" s="6">
        <v>29.652999999999999</v>
      </c>
      <c r="FO105" s="6">
        <v>27.521999999999998</v>
      </c>
      <c r="FP105" s="6">
        <v>31.539000000000001</v>
      </c>
      <c r="FQ105" s="6">
        <v>29.571000000000002</v>
      </c>
      <c r="FR105" s="6">
        <v>29.456</v>
      </c>
      <c r="FS105" s="6">
        <v>26.259</v>
      </c>
      <c r="FT105" s="6">
        <v>26.751000000000001</v>
      </c>
      <c r="FU105" s="6">
        <v>28.259</v>
      </c>
      <c r="FV105" s="6">
        <v>27.422999999999998</v>
      </c>
      <c r="FW105" s="6">
        <v>29.702000000000002</v>
      </c>
      <c r="FX105" s="6">
        <v>26.062000000000001</v>
      </c>
      <c r="FY105" s="6">
        <v>30.062999999999999</v>
      </c>
      <c r="FZ105" s="6">
        <v>27.44</v>
      </c>
      <c r="GA105" s="6">
        <v>25.718</v>
      </c>
      <c r="GB105" s="6">
        <v>31.408000000000001</v>
      </c>
      <c r="GC105" s="6">
        <v>26.422999999999998</v>
      </c>
      <c r="GD105" s="6">
        <v>30.129000000000001</v>
      </c>
      <c r="GE105" s="6">
        <v>28.652999999999999</v>
      </c>
      <c r="GF105" s="6">
        <v>28.21</v>
      </c>
      <c r="GG105" s="6">
        <v>26.553999999999998</v>
      </c>
      <c r="GH105" s="6">
        <v>29.719000000000001</v>
      </c>
      <c r="GI105" s="6">
        <v>24.177</v>
      </c>
      <c r="GJ105" s="6">
        <v>22.667999999999999</v>
      </c>
      <c r="GK105" s="6">
        <v>26.03</v>
      </c>
      <c r="GL105" s="6">
        <v>29.62</v>
      </c>
      <c r="GM105" s="6">
        <v>25.997</v>
      </c>
      <c r="GN105" s="6">
        <v>29.800999999999998</v>
      </c>
      <c r="GO105" s="6">
        <v>27.276</v>
      </c>
      <c r="GP105" s="6">
        <v>24.439</v>
      </c>
      <c r="GQ105" s="6">
        <v>26.849</v>
      </c>
      <c r="GR105" s="6">
        <v>26.8</v>
      </c>
      <c r="GS105" s="6">
        <v>24.029</v>
      </c>
      <c r="GT105" s="6">
        <v>25.702000000000002</v>
      </c>
      <c r="GU105" s="6">
        <v>28.832999999999998</v>
      </c>
      <c r="GV105" s="6">
        <v>24.619</v>
      </c>
      <c r="GW105" s="6">
        <v>28.85</v>
      </c>
      <c r="GX105" s="6">
        <v>28.309000000000001</v>
      </c>
      <c r="GY105" s="6">
        <v>23.111000000000001</v>
      </c>
      <c r="GZ105" s="6">
        <v>23.701000000000001</v>
      </c>
      <c r="HA105" s="6">
        <v>28.013999999999999</v>
      </c>
      <c r="HB105" s="6">
        <v>25.405999999999999</v>
      </c>
      <c r="HC105" s="6">
        <v>26.422999999999998</v>
      </c>
      <c r="HD105" s="6">
        <v>26.832999999999998</v>
      </c>
      <c r="HE105" s="6">
        <v>28.783999999999999</v>
      </c>
      <c r="HF105" s="6">
        <v>25.8</v>
      </c>
      <c r="HG105" s="6">
        <v>24.963999999999999</v>
      </c>
      <c r="HH105" s="6">
        <v>28.096</v>
      </c>
      <c r="HI105" s="6">
        <v>25.356999999999999</v>
      </c>
      <c r="HJ105" s="6">
        <v>25.963999999999999</v>
      </c>
      <c r="HK105" s="6">
        <v>22.291</v>
      </c>
      <c r="HL105" s="6">
        <v>26.718</v>
      </c>
      <c r="HM105" s="6">
        <v>24.077999999999999</v>
      </c>
      <c r="HN105" s="6">
        <v>24.864999999999998</v>
      </c>
      <c r="HO105" s="6">
        <v>26.718</v>
      </c>
      <c r="HP105" s="6">
        <v>24.225999999999999</v>
      </c>
      <c r="HQ105" s="6">
        <v>25.914999999999999</v>
      </c>
      <c r="HR105" s="6">
        <v>21.536999999999999</v>
      </c>
      <c r="HS105" s="6">
        <v>25.57</v>
      </c>
      <c r="HT105" s="6">
        <v>24.013000000000002</v>
      </c>
      <c r="HU105" s="6">
        <v>23.504000000000001</v>
      </c>
      <c r="HV105" s="6">
        <v>20.471</v>
      </c>
      <c r="HW105" s="6">
        <v>23.193000000000001</v>
      </c>
      <c r="HX105" s="6">
        <v>27.783999999999999</v>
      </c>
      <c r="HY105" s="6">
        <v>28.538</v>
      </c>
      <c r="HZ105" s="6">
        <v>23.209</v>
      </c>
      <c r="IA105" s="6">
        <v>26.766999999999999</v>
      </c>
      <c r="IB105" s="6">
        <v>24.521000000000001</v>
      </c>
      <c r="IC105" s="6">
        <v>23.193000000000001</v>
      </c>
      <c r="ID105" s="6">
        <v>25.587</v>
      </c>
      <c r="IE105" s="6">
        <v>25.324999999999999</v>
      </c>
      <c r="IF105" s="6">
        <v>27.045999999999999</v>
      </c>
      <c r="IG105" s="6">
        <v>24.324000000000002</v>
      </c>
      <c r="IH105" s="6">
        <v>22.422000000000001</v>
      </c>
      <c r="II105" s="6">
        <v>22.798999999999999</v>
      </c>
      <c r="IJ105" s="6">
        <v>27.145</v>
      </c>
      <c r="IK105" s="6">
        <v>23.783000000000001</v>
      </c>
      <c r="IL105" s="6">
        <v>26.702000000000002</v>
      </c>
      <c r="IM105" s="6">
        <v>25.472000000000001</v>
      </c>
      <c r="IN105" s="6">
        <v>23.126999999999999</v>
      </c>
      <c r="IO105" s="6">
        <v>24.587</v>
      </c>
      <c r="IP105" s="6">
        <v>22.832000000000001</v>
      </c>
      <c r="IQ105" s="6">
        <v>22.356999999999999</v>
      </c>
      <c r="IR105" s="6">
        <v>21.504000000000001</v>
      </c>
      <c r="IS105" s="6">
        <v>24.603000000000002</v>
      </c>
      <c r="IT105" s="6">
        <v>23.684999999999999</v>
      </c>
      <c r="IU105" s="6">
        <v>25.751000000000001</v>
      </c>
      <c r="IV105" s="6">
        <v>27.587</v>
      </c>
      <c r="IW105" s="6">
        <v>24.504999999999999</v>
      </c>
      <c r="IX105" s="6">
        <v>21.635000000000002</v>
      </c>
      <c r="IY105" s="6">
        <v>21.405999999999999</v>
      </c>
      <c r="IZ105" s="6">
        <v>24.669</v>
      </c>
      <c r="JA105" s="6">
        <v>28.079000000000001</v>
      </c>
      <c r="JB105" s="6">
        <v>24.013000000000002</v>
      </c>
      <c r="JC105" s="6">
        <v>21.471</v>
      </c>
      <c r="JD105" s="6">
        <v>23.259</v>
      </c>
      <c r="JE105" s="6">
        <v>21.946999999999999</v>
      </c>
      <c r="JF105" s="6">
        <v>23.341000000000001</v>
      </c>
      <c r="JG105" s="6">
        <v>22.34</v>
      </c>
      <c r="JH105" s="6">
        <v>23.177</v>
      </c>
      <c r="JI105" s="6">
        <v>22.439</v>
      </c>
      <c r="JJ105" s="6">
        <v>27.635999999999999</v>
      </c>
      <c r="JK105" s="6">
        <v>21.471</v>
      </c>
      <c r="JL105" s="6">
        <v>25.652000000000001</v>
      </c>
      <c r="JM105" s="6">
        <v>22.274999999999999</v>
      </c>
      <c r="JN105" s="6">
        <v>25.225999999999999</v>
      </c>
      <c r="JO105" s="6">
        <v>26.899000000000001</v>
      </c>
      <c r="JP105" s="6">
        <v>21.439</v>
      </c>
      <c r="JQ105" s="6">
        <v>24.684999999999999</v>
      </c>
      <c r="JR105" s="6">
        <v>22.898</v>
      </c>
      <c r="JS105" s="6">
        <v>22.798999999999999</v>
      </c>
      <c r="JT105" s="6">
        <v>16.928999999999998</v>
      </c>
      <c r="JU105" s="6">
        <v>23.225999999999999</v>
      </c>
      <c r="JV105" s="6">
        <v>20.454999999999998</v>
      </c>
      <c r="JW105" s="6">
        <v>24.274999999999999</v>
      </c>
      <c r="JX105" s="6">
        <v>22.995999999999999</v>
      </c>
      <c r="JY105" s="6">
        <v>23.684999999999999</v>
      </c>
      <c r="JZ105" s="6">
        <v>22.98</v>
      </c>
      <c r="KA105" s="6">
        <v>21.209</v>
      </c>
      <c r="KB105" s="6">
        <v>21.815999999999999</v>
      </c>
      <c r="KC105" s="6">
        <v>19.175999999999998</v>
      </c>
      <c r="KD105" s="6">
        <v>23.684999999999999</v>
      </c>
      <c r="KE105" s="6">
        <v>21.422000000000001</v>
      </c>
      <c r="KF105" s="6">
        <v>20.192</v>
      </c>
      <c r="KG105" s="6">
        <v>21.864999999999998</v>
      </c>
      <c r="KH105" s="6">
        <v>21.75</v>
      </c>
      <c r="KI105" s="6">
        <v>24.177</v>
      </c>
      <c r="KJ105" s="6">
        <v>22.734000000000002</v>
      </c>
      <c r="KK105" s="6">
        <v>23.405999999999999</v>
      </c>
      <c r="KL105" s="6">
        <v>22.405999999999999</v>
      </c>
      <c r="KM105" s="6">
        <v>20.832000000000001</v>
      </c>
      <c r="KN105" s="6">
        <v>23.242000000000001</v>
      </c>
      <c r="KO105" s="6">
        <v>22.734000000000002</v>
      </c>
      <c r="KP105" s="6">
        <v>20.126999999999999</v>
      </c>
      <c r="KQ105" s="6">
        <v>20.963000000000001</v>
      </c>
      <c r="KR105" s="6">
        <v>21.061</v>
      </c>
      <c r="KS105" s="6">
        <v>22.193000000000001</v>
      </c>
      <c r="KT105" s="6">
        <v>19.027999999999999</v>
      </c>
      <c r="KU105" s="6">
        <v>20.57</v>
      </c>
      <c r="KV105" s="6">
        <v>24.16</v>
      </c>
      <c r="KW105" s="6">
        <v>24.963999999999999</v>
      </c>
      <c r="KX105" s="6">
        <v>24.946999999999999</v>
      </c>
      <c r="KY105" s="6">
        <v>21.963000000000001</v>
      </c>
      <c r="KZ105" s="6">
        <v>26.143999999999998</v>
      </c>
      <c r="LA105" s="6">
        <v>23.766999999999999</v>
      </c>
      <c r="LB105" s="6">
        <v>21.504000000000001</v>
      </c>
      <c r="LC105" s="6">
        <v>21.798999999999999</v>
      </c>
      <c r="LD105" s="6">
        <v>19.388999999999999</v>
      </c>
      <c r="LE105" s="6">
        <v>22.521000000000001</v>
      </c>
      <c r="LF105" s="6">
        <v>23.177</v>
      </c>
      <c r="LG105" s="6">
        <v>20.34</v>
      </c>
      <c r="LH105" s="6">
        <v>20.027999999999999</v>
      </c>
      <c r="LI105" s="6">
        <v>22.585999999999999</v>
      </c>
      <c r="LJ105" s="6">
        <v>22.553000000000001</v>
      </c>
      <c r="LK105" s="6">
        <v>20.93</v>
      </c>
      <c r="LL105" s="6">
        <v>22.701000000000001</v>
      </c>
      <c r="LM105" s="6">
        <v>20.585999999999999</v>
      </c>
      <c r="LN105" s="6">
        <v>23.16</v>
      </c>
      <c r="LO105" s="6">
        <v>23.946999999999999</v>
      </c>
      <c r="LP105" s="6">
        <v>20.291</v>
      </c>
      <c r="LQ105" s="6">
        <v>22.405999999999999</v>
      </c>
      <c r="LR105" s="6">
        <v>22.175999999999998</v>
      </c>
      <c r="LS105" s="6">
        <v>16.388000000000002</v>
      </c>
      <c r="LT105" s="6">
        <v>21.798999999999999</v>
      </c>
      <c r="LU105" s="6">
        <v>20.504000000000001</v>
      </c>
      <c r="LV105" s="6">
        <v>23.472000000000001</v>
      </c>
      <c r="LW105" s="6">
        <v>24.898</v>
      </c>
      <c r="LX105" s="6">
        <v>21.439</v>
      </c>
      <c r="LY105" s="6">
        <v>21.57</v>
      </c>
      <c r="LZ105" s="6">
        <v>21.291</v>
      </c>
      <c r="MA105" s="6">
        <v>20.242000000000001</v>
      </c>
      <c r="MB105" s="6">
        <v>16.454000000000001</v>
      </c>
      <c r="MC105" s="6">
        <v>20.896999999999998</v>
      </c>
      <c r="MD105" s="6">
        <v>20.536999999999999</v>
      </c>
      <c r="ME105" s="6">
        <v>18.782</v>
      </c>
      <c r="MF105" s="6">
        <v>21.536999999999999</v>
      </c>
      <c r="MG105" s="6">
        <v>18.7</v>
      </c>
      <c r="MH105" s="6">
        <v>21.209</v>
      </c>
      <c r="MI105" s="6">
        <v>25.702000000000002</v>
      </c>
      <c r="MJ105" s="6">
        <v>17.29</v>
      </c>
      <c r="MK105" s="6">
        <v>21.798999999999999</v>
      </c>
      <c r="ML105" s="6">
        <v>21.684000000000001</v>
      </c>
      <c r="MM105" s="6">
        <v>21.439</v>
      </c>
      <c r="MN105" s="6">
        <v>19.388999999999999</v>
      </c>
      <c r="MO105" s="6">
        <v>21.783000000000001</v>
      </c>
      <c r="MP105" s="6">
        <v>20.225000000000001</v>
      </c>
      <c r="MQ105" s="6">
        <v>19.454999999999998</v>
      </c>
      <c r="MR105" s="6">
        <v>19.619</v>
      </c>
      <c r="MS105" s="6">
        <v>22.783000000000001</v>
      </c>
      <c r="MT105" s="6">
        <v>19.914000000000001</v>
      </c>
      <c r="MU105" s="6">
        <v>17.241</v>
      </c>
      <c r="MV105" s="6">
        <v>16.044</v>
      </c>
      <c r="MW105" s="6">
        <v>18.486999999999998</v>
      </c>
      <c r="MX105" s="6">
        <v>16.913</v>
      </c>
      <c r="MY105" s="6">
        <v>22.898</v>
      </c>
      <c r="MZ105" s="6">
        <v>20.667999999999999</v>
      </c>
    </row>
    <row r="106" spans="2:364">
      <c r="B106" s="5" t="s">
        <v>56</v>
      </c>
      <c r="D106" s="6" t="s">
        <v>400</v>
      </c>
      <c r="E106" s="6">
        <v>1200.0119999999999</v>
      </c>
      <c r="F106" s="6">
        <v>1199.2619999999999</v>
      </c>
      <c r="G106" s="6">
        <v>1201.827</v>
      </c>
      <c r="H106" s="6">
        <v>1203.7429999999999</v>
      </c>
      <c r="I106" s="6">
        <v>1198.279</v>
      </c>
      <c r="J106" s="6">
        <v>1198.896</v>
      </c>
      <c r="K106" s="6">
        <v>1201.944</v>
      </c>
      <c r="L106" s="6">
        <v>1200.078</v>
      </c>
      <c r="M106" s="6">
        <v>1197.213</v>
      </c>
      <c r="N106" s="6">
        <v>1210.3889999999999</v>
      </c>
      <c r="O106" s="6">
        <v>1218.501</v>
      </c>
      <c r="P106" s="6">
        <v>1165.364</v>
      </c>
      <c r="Q106" s="6">
        <v>1116.059</v>
      </c>
      <c r="R106" s="6">
        <v>1128.1849999999999</v>
      </c>
      <c r="S106" s="6">
        <v>1175.942</v>
      </c>
      <c r="T106" s="6">
        <v>1171.5440000000001</v>
      </c>
      <c r="U106" s="6">
        <v>1181.6890000000001</v>
      </c>
      <c r="V106" s="6">
        <v>1186.5360000000001</v>
      </c>
      <c r="W106" s="6">
        <v>1197.5630000000001</v>
      </c>
      <c r="X106" s="6">
        <v>1215.819</v>
      </c>
      <c r="Y106" s="6">
        <v>1223.7650000000001</v>
      </c>
      <c r="Z106" s="6">
        <v>1241.8050000000001</v>
      </c>
      <c r="AA106" s="6">
        <v>1254.2650000000001</v>
      </c>
      <c r="AB106" s="6">
        <v>1266.3409999999999</v>
      </c>
      <c r="AC106" s="6">
        <v>1291.5440000000001</v>
      </c>
      <c r="AD106" s="6">
        <v>1305.3689999999999</v>
      </c>
      <c r="AE106" s="6">
        <v>1319.328</v>
      </c>
      <c r="AF106" s="6">
        <v>1333.4870000000001</v>
      </c>
      <c r="AG106" s="6">
        <v>1368.6669999999999</v>
      </c>
      <c r="AH106" s="6">
        <v>1381.91</v>
      </c>
      <c r="AI106" s="6">
        <v>1404.097</v>
      </c>
      <c r="AJ106" s="6">
        <v>1400.316</v>
      </c>
      <c r="AK106" s="6">
        <v>1416.9739999999999</v>
      </c>
      <c r="AL106" s="6">
        <v>1431.8979999999999</v>
      </c>
      <c r="AM106" s="6">
        <v>1453.586</v>
      </c>
      <c r="AN106" s="6">
        <v>1458.434</v>
      </c>
      <c r="AO106" s="6">
        <v>1473.8920000000001</v>
      </c>
      <c r="AP106" s="6">
        <v>1496.346</v>
      </c>
      <c r="AQ106" s="6">
        <v>1497.162</v>
      </c>
      <c r="AR106" s="6">
        <v>1520.5820000000001</v>
      </c>
      <c r="AS106" s="6">
        <v>1529.394</v>
      </c>
      <c r="AT106" s="6">
        <v>1542.3530000000001</v>
      </c>
      <c r="AU106" s="6">
        <v>1560.277</v>
      </c>
      <c r="AV106" s="6">
        <v>1574.835</v>
      </c>
      <c r="AW106" s="6">
        <v>1591.7090000000001</v>
      </c>
      <c r="AX106" s="6">
        <v>1607.5340000000001</v>
      </c>
      <c r="AY106" s="6">
        <v>1628.0050000000001</v>
      </c>
      <c r="AZ106" s="6">
        <v>1640.1489999999999</v>
      </c>
      <c r="BA106" s="6">
        <v>1647.578</v>
      </c>
      <c r="BB106" s="6">
        <v>1662.6859999999999</v>
      </c>
      <c r="BC106" s="6">
        <v>1687.222</v>
      </c>
      <c r="BD106" s="6">
        <v>1702.297</v>
      </c>
      <c r="BE106" s="6">
        <v>1704.846</v>
      </c>
      <c r="BF106" s="6">
        <v>1727.2</v>
      </c>
      <c r="BG106" s="6">
        <v>1738.943</v>
      </c>
      <c r="BH106" s="6">
        <v>1753.9680000000001</v>
      </c>
      <c r="BI106" s="6">
        <v>1769.559</v>
      </c>
      <c r="BJ106" s="6">
        <v>1779.67</v>
      </c>
      <c r="BK106" s="6">
        <v>1794.779</v>
      </c>
      <c r="BL106" s="6">
        <v>1797.144</v>
      </c>
      <c r="BM106" s="6">
        <v>1809.4870000000001</v>
      </c>
      <c r="BN106" s="6">
        <v>1823.8119999999999</v>
      </c>
      <c r="BO106" s="6">
        <v>1834.7059999999999</v>
      </c>
      <c r="BP106" s="6">
        <v>1852.73</v>
      </c>
      <c r="BQ106" s="6">
        <v>1854.3119999999999</v>
      </c>
      <c r="BR106" s="6">
        <v>1863.29</v>
      </c>
      <c r="BS106" s="6">
        <v>1873.268</v>
      </c>
      <c r="BT106" s="6">
        <v>1882.9290000000001</v>
      </c>
      <c r="BU106" s="6">
        <v>1894.0060000000001</v>
      </c>
      <c r="BV106" s="6">
        <v>1897.8209999999999</v>
      </c>
      <c r="BW106" s="6">
        <v>1906.0329999999999</v>
      </c>
      <c r="BX106" s="6">
        <v>1904.1510000000001</v>
      </c>
      <c r="BY106" s="6">
        <v>1905.9829999999999</v>
      </c>
      <c r="BZ106" s="6">
        <v>1904.3510000000001</v>
      </c>
      <c r="CA106" s="6">
        <v>1906.9829999999999</v>
      </c>
      <c r="CB106" s="6">
        <v>1925.106</v>
      </c>
      <c r="CC106" s="6">
        <v>1927.1880000000001</v>
      </c>
      <c r="CD106" s="6">
        <v>1925.0889999999999</v>
      </c>
      <c r="CE106" s="6">
        <v>1928.604</v>
      </c>
      <c r="CF106" s="6">
        <v>1933.1179999999999</v>
      </c>
      <c r="CG106" s="6">
        <v>1933.6510000000001</v>
      </c>
      <c r="CH106" s="6">
        <v>1935.6669999999999</v>
      </c>
      <c r="CI106" s="6">
        <v>1921.741</v>
      </c>
      <c r="CJ106" s="6">
        <v>1929.9359999999999</v>
      </c>
      <c r="CK106" s="6">
        <v>1923.723</v>
      </c>
      <c r="CL106" s="6">
        <v>1935.367</v>
      </c>
      <c r="CM106" s="6">
        <v>1934.867</v>
      </c>
      <c r="CN106" s="6">
        <v>1934.7</v>
      </c>
      <c r="CO106" s="6">
        <v>1924.123</v>
      </c>
      <c r="CP106" s="6">
        <v>1931.252</v>
      </c>
      <c r="CQ106" s="6">
        <v>1923.2729999999999</v>
      </c>
      <c r="CR106" s="6">
        <v>1916.944</v>
      </c>
      <c r="CS106" s="6">
        <v>1934.95</v>
      </c>
      <c r="CT106" s="6">
        <v>1925.5060000000001</v>
      </c>
      <c r="CU106" s="6">
        <v>1918.6759999999999</v>
      </c>
      <c r="CV106" s="6">
        <v>1910.9469999999999</v>
      </c>
      <c r="CW106" s="6">
        <v>1904.317</v>
      </c>
      <c r="CX106" s="6">
        <v>1899.1369999999999</v>
      </c>
      <c r="CY106" s="6">
        <v>1897.155</v>
      </c>
      <c r="CZ106" s="6">
        <v>1890.075</v>
      </c>
      <c r="DA106" s="6">
        <v>1889.2260000000001</v>
      </c>
      <c r="DB106" s="6">
        <v>1886.91</v>
      </c>
      <c r="DC106" s="6">
        <v>1878.3489999999999</v>
      </c>
      <c r="DD106" s="6">
        <v>1878.798</v>
      </c>
      <c r="DE106" s="6">
        <v>1865.9059999999999</v>
      </c>
      <c r="DF106" s="6">
        <v>1859.559</v>
      </c>
      <c r="DG106" s="6">
        <v>1851.1969999999999</v>
      </c>
      <c r="DH106" s="6">
        <v>1849.1479999999999</v>
      </c>
      <c r="DI106" s="6">
        <v>1848.0820000000001</v>
      </c>
      <c r="DJ106" s="6">
        <v>1837.0050000000001</v>
      </c>
      <c r="DK106" s="6">
        <v>1832.0909999999999</v>
      </c>
      <c r="DL106" s="6">
        <v>1835.7719999999999</v>
      </c>
      <c r="DM106" s="6">
        <v>1816.95</v>
      </c>
      <c r="DN106" s="6">
        <v>1827.077</v>
      </c>
      <c r="DO106" s="6">
        <v>1817.366</v>
      </c>
      <c r="DP106" s="6">
        <v>1805.056</v>
      </c>
      <c r="DQ106" s="6">
        <v>1800.442</v>
      </c>
      <c r="DR106" s="6">
        <v>1794.895</v>
      </c>
      <c r="DS106" s="6">
        <v>1784.884</v>
      </c>
      <c r="DT106" s="6">
        <v>1773.674</v>
      </c>
      <c r="DU106" s="6">
        <v>1767.5609999999999</v>
      </c>
      <c r="DV106" s="6">
        <v>1759.665</v>
      </c>
      <c r="DW106" s="6">
        <v>1762.164</v>
      </c>
      <c r="DX106" s="6">
        <v>1759.7650000000001</v>
      </c>
      <c r="DY106" s="6">
        <v>1753.768</v>
      </c>
      <c r="DZ106" s="6">
        <v>1739.5260000000001</v>
      </c>
      <c r="EA106" s="6">
        <v>1736.8779999999999</v>
      </c>
      <c r="EB106" s="6">
        <v>1731.7639999999999</v>
      </c>
      <c r="EC106" s="6">
        <v>1714.0239999999999</v>
      </c>
      <c r="ED106" s="6">
        <v>1715.0229999999999</v>
      </c>
      <c r="EF106" s="6">
        <v>1421.675</v>
      </c>
      <c r="EG106" s="6">
        <v>1409.327</v>
      </c>
      <c r="EH106" s="6">
        <v>1405.934</v>
      </c>
      <c r="EI106" s="6">
        <v>1411.0239999999999</v>
      </c>
      <c r="EJ106" s="6">
        <v>1407.04</v>
      </c>
      <c r="EK106" s="6">
        <v>1403.7670000000001</v>
      </c>
      <c r="EL106" s="6">
        <v>1401.586</v>
      </c>
      <c r="EM106" s="6">
        <v>1399.2529999999999</v>
      </c>
      <c r="EN106" s="6">
        <v>1389.36</v>
      </c>
      <c r="EO106" s="6">
        <v>1384.9659999999999</v>
      </c>
      <c r="EP106" s="6">
        <v>1381.7850000000001</v>
      </c>
      <c r="EQ106" s="6">
        <v>1377.8610000000001</v>
      </c>
      <c r="ER106" s="6">
        <v>1394.45</v>
      </c>
      <c r="ES106" s="6">
        <v>1372.7249999999999</v>
      </c>
      <c r="ET106" s="6">
        <v>1379.482</v>
      </c>
      <c r="EU106" s="6">
        <v>1364.9380000000001</v>
      </c>
      <c r="EV106" s="6">
        <v>1367.953</v>
      </c>
      <c r="EW106" s="6">
        <v>1371.058</v>
      </c>
      <c r="EX106" s="6">
        <v>1362.15</v>
      </c>
      <c r="EY106" s="6">
        <v>1363.498</v>
      </c>
      <c r="EZ106" s="6">
        <v>1357.817</v>
      </c>
      <c r="FA106" s="6">
        <v>1354.53</v>
      </c>
      <c r="FB106" s="6">
        <v>1357.1659999999999</v>
      </c>
      <c r="FC106" s="6">
        <v>1356.923</v>
      </c>
      <c r="FD106" s="6">
        <v>1361.271</v>
      </c>
      <c r="FE106" s="6">
        <v>1351.3030000000001</v>
      </c>
      <c r="FF106" s="6">
        <v>1345.6969999999999</v>
      </c>
      <c r="FG106" s="6">
        <v>1340.788</v>
      </c>
      <c r="FH106" s="6">
        <v>1332.2439999999999</v>
      </c>
      <c r="FI106" s="6">
        <v>1337.5160000000001</v>
      </c>
      <c r="FJ106" s="6">
        <v>1324.184</v>
      </c>
      <c r="FK106" s="6">
        <v>1336.6369999999999</v>
      </c>
      <c r="FL106" s="6">
        <v>1328.0619999999999</v>
      </c>
      <c r="FM106" s="6">
        <v>1331.335</v>
      </c>
      <c r="FN106" s="6">
        <v>1322.578</v>
      </c>
      <c r="FO106" s="6">
        <v>1320.7149999999999</v>
      </c>
      <c r="FP106" s="6">
        <v>1317.4269999999999</v>
      </c>
      <c r="FQ106" s="6">
        <v>1316.0029999999999</v>
      </c>
      <c r="FR106" s="6">
        <v>1315.4269999999999</v>
      </c>
      <c r="FS106" s="6">
        <v>1303.7159999999999</v>
      </c>
      <c r="FT106" s="6">
        <v>1308.473</v>
      </c>
      <c r="FU106" s="6">
        <v>1304.837</v>
      </c>
      <c r="FV106" s="6">
        <v>1304.8219999999999</v>
      </c>
      <c r="FW106" s="6">
        <v>1300.5650000000001</v>
      </c>
      <c r="FX106" s="6">
        <v>1300.4739999999999</v>
      </c>
      <c r="FY106" s="6">
        <v>1303.777</v>
      </c>
      <c r="FZ106" s="6">
        <v>1296.49</v>
      </c>
      <c r="GA106" s="6">
        <v>1288.384</v>
      </c>
      <c r="GB106" s="6">
        <v>1288.49</v>
      </c>
      <c r="GC106" s="6">
        <v>1289.1569999999999</v>
      </c>
      <c r="GD106" s="6">
        <v>1290.9449999999999</v>
      </c>
      <c r="GE106" s="6">
        <v>1275.9159999999999</v>
      </c>
      <c r="GF106" s="6">
        <v>1281.6120000000001</v>
      </c>
      <c r="GG106" s="6">
        <v>1274.1579999999999</v>
      </c>
      <c r="GH106" s="6">
        <v>1278.1130000000001</v>
      </c>
      <c r="GI106" s="6">
        <v>1277.885</v>
      </c>
      <c r="GJ106" s="6">
        <v>1267.644</v>
      </c>
      <c r="GK106" s="6">
        <v>1273.4770000000001</v>
      </c>
      <c r="GL106" s="6">
        <v>1261.9929999999999</v>
      </c>
      <c r="GM106" s="6">
        <v>1266.7349999999999</v>
      </c>
      <c r="GN106" s="6">
        <v>1259.7049999999999</v>
      </c>
      <c r="GO106" s="6">
        <v>1260.3109999999999</v>
      </c>
      <c r="GP106" s="6">
        <v>1251.3420000000001</v>
      </c>
      <c r="GQ106" s="6">
        <v>1249.0250000000001</v>
      </c>
      <c r="GR106" s="6">
        <v>1258.933</v>
      </c>
      <c r="GS106" s="6">
        <v>1251.3579999999999</v>
      </c>
      <c r="GT106" s="6">
        <v>1251.115</v>
      </c>
      <c r="GU106" s="6">
        <v>1248.6310000000001</v>
      </c>
      <c r="GV106" s="6">
        <v>1248.3430000000001</v>
      </c>
      <c r="GW106" s="6">
        <v>1246.6010000000001</v>
      </c>
      <c r="GX106" s="6">
        <v>1236.0260000000001</v>
      </c>
      <c r="GY106" s="6">
        <v>1237.5260000000001</v>
      </c>
      <c r="GZ106" s="6">
        <v>1230.4659999999999</v>
      </c>
      <c r="HA106" s="6">
        <v>1244.646</v>
      </c>
      <c r="HB106" s="6">
        <v>1230.8599999999999</v>
      </c>
      <c r="HC106" s="6">
        <v>1233.4349999999999</v>
      </c>
      <c r="HD106" s="6">
        <v>1226.4960000000001</v>
      </c>
      <c r="HE106" s="6">
        <v>1222.027</v>
      </c>
      <c r="HF106" s="6">
        <v>1221.1479999999999</v>
      </c>
      <c r="HG106" s="6">
        <v>1211.558</v>
      </c>
      <c r="HH106" s="6">
        <v>1222.951</v>
      </c>
      <c r="HI106" s="6">
        <v>1213.1189999999999</v>
      </c>
      <c r="HJ106" s="6">
        <v>1215.194</v>
      </c>
      <c r="HK106" s="6">
        <v>1220.6179999999999</v>
      </c>
      <c r="HL106" s="6">
        <v>1208.68</v>
      </c>
      <c r="HM106" s="6">
        <v>1213.922</v>
      </c>
      <c r="HN106" s="6">
        <v>1205.3920000000001</v>
      </c>
      <c r="HO106" s="6">
        <v>1207.8920000000001</v>
      </c>
      <c r="HP106" s="6">
        <v>1205.604</v>
      </c>
      <c r="HQ106" s="6">
        <v>1194.03</v>
      </c>
      <c r="HR106" s="6">
        <v>1201.953</v>
      </c>
      <c r="HS106" s="6">
        <v>1192.5</v>
      </c>
      <c r="HT106" s="6">
        <v>1199.4839999999999</v>
      </c>
      <c r="HU106" s="6">
        <v>1191.4690000000001</v>
      </c>
      <c r="HV106" s="6">
        <v>1197.287</v>
      </c>
      <c r="HW106" s="6">
        <v>1194.8019999999999</v>
      </c>
      <c r="HX106" s="6">
        <v>1191.954</v>
      </c>
      <c r="HY106" s="6">
        <v>1183.5</v>
      </c>
      <c r="HZ106" s="6">
        <v>1180.713</v>
      </c>
      <c r="IA106" s="6">
        <v>1183.1669999999999</v>
      </c>
      <c r="IB106" s="6">
        <v>1175.5920000000001</v>
      </c>
      <c r="IC106" s="6">
        <v>1182.1980000000001</v>
      </c>
      <c r="ID106" s="6">
        <v>1173.6980000000001</v>
      </c>
      <c r="IE106" s="6">
        <v>1183.713</v>
      </c>
      <c r="IF106" s="6">
        <v>1168.9259999999999</v>
      </c>
      <c r="IG106" s="6">
        <v>1175.4100000000001</v>
      </c>
      <c r="IH106" s="6">
        <v>1174.971</v>
      </c>
      <c r="II106" s="6">
        <v>1167.7750000000001</v>
      </c>
      <c r="IJ106" s="6">
        <v>1167.0930000000001</v>
      </c>
      <c r="IK106" s="6">
        <v>1161.7149999999999</v>
      </c>
      <c r="IL106" s="6">
        <v>1164.942</v>
      </c>
      <c r="IM106" s="6">
        <v>1161.3209999999999</v>
      </c>
      <c r="IN106" s="6">
        <v>1161.5930000000001</v>
      </c>
      <c r="IO106" s="6">
        <v>1152.943</v>
      </c>
      <c r="IP106" s="6">
        <v>1145.444</v>
      </c>
      <c r="IQ106" s="6">
        <v>1154.473</v>
      </c>
      <c r="IR106" s="6">
        <v>1145.595</v>
      </c>
      <c r="IS106" s="6">
        <v>1150.867</v>
      </c>
      <c r="IT106" s="6">
        <v>1152.7460000000001</v>
      </c>
      <c r="IU106" s="6">
        <v>1142.6099999999999</v>
      </c>
      <c r="IV106" s="6">
        <v>1142.0650000000001</v>
      </c>
      <c r="IW106" s="6">
        <v>1138.838</v>
      </c>
      <c r="IX106" s="6">
        <v>1141.0650000000001</v>
      </c>
      <c r="IY106" s="6">
        <v>1135.0809999999999</v>
      </c>
      <c r="IZ106" s="6">
        <v>1138.2170000000001</v>
      </c>
      <c r="JA106" s="6">
        <v>1144.0039999999999</v>
      </c>
      <c r="JB106" s="6">
        <v>1134.5809999999999</v>
      </c>
      <c r="JC106" s="6">
        <v>1134.354</v>
      </c>
      <c r="JD106" s="6">
        <v>1124.8389999999999</v>
      </c>
      <c r="JE106" s="6">
        <v>1138.52</v>
      </c>
      <c r="JF106" s="6">
        <v>1129.597</v>
      </c>
      <c r="JG106" s="6">
        <v>1128.6569999999999</v>
      </c>
      <c r="JH106" s="6">
        <v>1127.5060000000001</v>
      </c>
      <c r="JI106" s="6">
        <v>1126.991</v>
      </c>
      <c r="JJ106" s="6">
        <v>1122.1279999999999</v>
      </c>
      <c r="JK106" s="6">
        <v>1116.6579999999999</v>
      </c>
      <c r="JL106" s="6">
        <v>1124.885</v>
      </c>
      <c r="JM106" s="6">
        <v>1112.1890000000001</v>
      </c>
      <c r="JN106" s="6">
        <v>1114.3710000000001</v>
      </c>
      <c r="JO106" s="6">
        <v>1112.0070000000001</v>
      </c>
      <c r="JP106" s="6">
        <v>1114.25</v>
      </c>
      <c r="JQ106" s="6">
        <v>1118.537</v>
      </c>
      <c r="JR106" s="6">
        <v>1102.463</v>
      </c>
      <c r="JS106" s="6">
        <v>1111.932</v>
      </c>
      <c r="JT106" s="6">
        <v>1109.356</v>
      </c>
      <c r="JU106" s="6">
        <v>1108.7349999999999</v>
      </c>
      <c r="JV106" s="6">
        <v>1105.7049999999999</v>
      </c>
      <c r="JW106" s="6">
        <v>1102.4480000000001</v>
      </c>
      <c r="JX106" s="6">
        <v>1100.5989999999999</v>
      </c>
      <c r="JY106" s="6">
        <v>1097.2809999999999</v>
      </c>
      <c r="JZ106" s="6">
        <v>1104.038</v>
      </c>
      <c r="KA106" s="6">
        <v>1094.3119999999999</v>
      </c>
      <c r="KB106" s="6">
        <v>1100.296</v>
      </c>
      <c r="KC106" s="6">
        <v>1099.8119999999999</v>
      </c>
      <c r="KD106" s="6">
        <v>1099.19</v>
      </c>
      <c r="KE106" s="6">
        <v>1089.8430000000001</v>
      </c>
      <c r="KF106" s="6">
        <v>1092.5999999999999</v>
      </c>
      <c r="KG106" s="6">
        <v>1088.903</v>
      </c>
      <c r="KH106" s="6">
        <v>1091.146</v>
      </c>
      <c r="KI106" s="6">
        <v>1091.7819999999999</v>
      </c>
      <c r="KJ106" s="6">
        <v>1081.3440000000001</v>
      </c>
      <c r="KK106" s="6">
        <v>1081.6310000000001</v>
      </c>
      <c r="KL106" s="6">
        <v>1088.1010000000001</v>
      </c>
      <c r="KM106" s="6">
        <v>1075.299</v>
      </c>
      <c r="KN106" s="6">
        <v>1076.829</v>
      </c>
      <c r="KO106" s="6">
        <v>1072.1479999999999</v>
      </c>
      <c r="KP106" s="6">
        <v>1078.2380000000001</v>
      </c>
      <c r="KQ106" s="6">
        <v>1079.556</v>
      </c>
      <c r="KR106" s="6">
        <v>1072.6780000000001</v>
      </c>
      <c r="KS106" s="6">
        <v>1070.799</v>
      </c>
      <c r="KT106" s="6">
        <v>1067.133</v>
      </c>
      <c r="KU106" s="6">
        <v>1073.5719999999999</v>
      </c>
      <c r="KV106" s="6">
        <v>1067.163</v>
      </c>
      <c r="KW106" s="6">
        <v>1064.4970000000001</v>
      </c>
      <c r="KX106" s="6">
        <v>1067.0719999999999</v>
      </c>
      <c r="KY106" s="6">
        <v>1065.6030000000001</v>
      </c>
      <c r="KZ106" s="6">
        <v>1070.133</v>
      </c>
      <c r="LA106" s="6">
        <v>1060.9970000000001</v>
      </c>
      <c r="LB106" s="6">
        <v>1061.4359999999999</v>
      </c>
      <c r="LC106" s="6">
        <v>1053.4670000000001</v>
      </c>
      <c r="LD106" s="6">
        <v>1054.74</v>
      </c>
      <c r="LE106" s="6">
        <v>1056.3910000000001</v>
      </c>
      <c r="LF106" s="6">
        <v>1049.2860000000001</v>
      </c>
      <c r="LG106" s="6">
        <v>1056.8309999999999</v>
      </c>
      <c r="LH106" s="6">
        <v>1050.18</v>
      </c>
      <c r="LI106" s="6">
        <v>1059.421</v>
      </c>
      <c r="LJ106" s="6">
        <v>1049.8920000000001</v>
      </c>
      <c r="LK106" s="6">
        <v>1049.377</v>
      </c>
      <c r="LL106" s="6">
        <v>1044.8320000000001</v>
      </c>
      <c r="LM106" s="6">
        <v>1046.635</v>
      </c>
      <c r="LN106" s="6">
        <v>1047.1500000000001</v>
      </c>
      <c r="LO106" s="6">
        <v>1047.21</v>
      </c>
      <c r="LP106" s="6">
        <v>1041.953</v>
      </c>
      <c r="LQ106" s="6">
        <v>1035.8019999999999</v>
      </c>
      <c r="LR106" s="6">
        <v>1040.1510000000001</v>
      </c>
      <c r="LS106" s="6">
        <v>1035.5150000000001</v>
      </c>
      <c r="LT106" s="6">
        <v>1045.68</v>
      </c>
      <c r="LU106" s="6">
        <v>1036.7270000000001</v>
      </c>
      <c r="LV106" s="6">
        <v>1036.6959999999999</v>
      </c>
      <c r="LW106" s="6">
        <v>1037.9390000000001</v>
      </c>
      <c r="LX106" s="6">
        <v>1026.3489999999999</v>
      </c>
      <c r="LY106" s="6">
        <v>1036.6510000000001</v>
      </c>
      <c r="LZ106" s="6">
        <v>1028.1969999999999</v>
      </c>
      <c r="MA106" s="6">
        <v>1028.7429999999999</v>
      </c>
      <c r="MB106" s="6">
        <v>1028.606</v>
      </c>
      <c r="MC106" s="6">
        <v>1023.349</v>
      </c>
      <c r="MD106" s="6">
        <v>1026.1369999999999</v>
      </c>
      <c r="ME106" s="6">
        <v>1028.894</v>
      </c>
      <c r="MF106" s="6">
        <v>1029.8330000000001</v>
      </c>
      <c r="MG106" s="6">
        <v>1019.774</v>
      </c>
      <c r="MH106" s="6">
        <v>1029.652</v>
      </c>
      <c r="MI106" s="6">
        <v>1020.6369999999999</v>
      </c>
      <c r="MJ106" s="6">
        <v>1020.3339999999999</v>
      </c>
      <c r="MK106" s="6">
        <v>1023.6369999999999</v>
      </c>
      <c r="ML106" s="6">
        <v>1015.774</v>
      </c>
      <c r="MM106" s="6">
        <v>1019.107</v>
      </c>
      <c r="MN106" s="6">
        <v>1008.169</v>
      </c>
      <c r="MO106" s="6">
        <v>1015.607</v>
      </c>
      <c r="MP106" s="6">
        <v>1010.35</v>
      </c>
      <c r="MQ106" s="6">
        <v>1013.002</v>
      </c>
      <c r="MR106" s="6">
        <v>1011.138</v>
      </c>
      <c r="MS106" s="6">
        <v>1003.76</v>
      </c>
      <c r="MT106" s="6">
        <v>1009.032</v>
      </c>
      <c r="MU106" s="6">
        <v>1000.669</v>
      </c>
      <c r="MV106" s="6">
        <v>1008.1079999999999</v>
      </c>
      <c r="MW106" s="6">
        <v>1002.533</v>
      </c>
      <c r="MX106" s="6">
        <v>1002.487</v>
      </c>
      <c r="MY106" s="6">
        <v>1010.184</v>
      </c>
      <c r="MZ106" s="6">
        <v>1003.048</v>
      </c>
    </row>
    <row r="107" spans="2:364">
      <c r="B107" s="5" t="s">
        <v>57</v>
      </c>
      <c r="D107" s="6" t="s">
        <v>524</v>
      </c>
      <c r="E107" s="6">
        <v>1</v>
      </c>
      <c r="F107" s="6">
        <v>1</v>
      </c>
      <c r="G107" s="6">
        <v>1</v>
      </c>
      <c r="H107" s="6">
        <v>0.995</v>
      </c>
      <c r="I107" s="6">
        <v>0.996</v>
      </c>
      <c r="J107" s="6">
        <v>0.998</v>
      </c>
      <c r="K107" s="6">
        <v>0.99299999999999999</v>
      </c>
      <c r="L107" s="6">
        <v>0.998</v>
      </c>
      <c r="M107" s="6">
        <v>0.996</v>
      </c>
      <c r="N107" s="6">
        <v>0.995</v>
      </c>
      <c r="O107" s="6">
        <v>1.0069999999999999</v>
      </c>
      <c r="P107" s="6">
        <v>0.97</v>
      </c>
      <c r="Q107" s="6">
        <v>0.93899999999999995</v>
      </c>
      <c r="R107" s="6">
        <v>0.94599999999999995</v>
      </c>
      <c r="S107" s="6">
        <v>0.97399999999999998</v>
      </c>
      <c r="T107" s="6">
        <v>0.97799999999999998</v>
      </c>
      <c r="U107" s="6">
        <v>0.98599999999999999</v>
      </c>
      <c r="V107" s="6">
        <v>0.98099999999999998</v>
      </c>
      <c r="W107" s="6">
        <v>0.97799999999999998</v>
      </c>
      <c r="X107" s="6">
        <v>0.98599999999999999</v>
      </c>
      <c r="Y107" s="6">
        <v>0.98599999999999999</v>
      </c>
      <c r="Z107" s="6">
        <v>0.98699999999999999</v>
      </c>
      <c r="AA107" s="6">
        <v>0.98799999999999999</v>
      </c>
      <c r="AB107" s="6">
        <v>0.98799999999999999</v>
      </c>
      <c r="AC107" s="6">
        <v>0.98</v>
      </c>
      <c r="AD107" s="6">
        <v>0.98899999999999999</v>
      </c>
      <c r="AE107" s="6">
        <v>0.98199999999999998</v>
      </c>
      <c r="AF107" s="6">
        <v>0.98599999999999999</v>
      </c>
      <c r="AG107" s="6">
        <v>0.98299999999999998</v>
      </c>
      <c r="AH107" s="6">
        <v>0.98399999999999999</v>
      </c>
      <c r="AI107" s="6">
        <v>0.98499999999999999</v>
      </c>
      <c r="AJ107" s="6">
        <v>0.98699999999999999</v>
      </c>
      <c r="AK107" s="6">
        <v>0.98699999999999999</v>
      </c>
      <c r="AL107" s="6">
        <v>0.98599999999999999</v>
      </c>
      <c r="AM107" s="6">
        <v>0.996</v>
      </c>
      <c r="AN107" s="6">
        <v>0.99299999999999999</v>
      </c>
      <c r="AO107" s="6">
        <v>0.995</v>
      </c>
      <c r="AP107" s="6">
        <v>0.99299999999999999</v>
      </c>
      <c r="AQ107" s="6">
        <v>0.99199999999999999</v>
      </c>
      <c r="AR107" s="6">
        <v>0.98899999999999999</v>
      </c>
      <c r="AS107" s="6">
        <v>0.995</v>
      </c>
      <c r="AT107" s="6">
        <v>0.98699999999999999</v>
      </c>
      <c r="AU107" s="6">
        <v>0.99099999999999999</v>
      </c>
      <c r="AV107" s="6">
        <v>0.99399999999999999</v>
      </c>
      <c r="AW107" s="6">
        <v>0.998</v>
      </c>
      <c r="AX107" s="6">
        <v>1.002</v>
      </c>
      <c r="AY107" s="6">
        <v>1</v>
      </c>
      <c r="AZ107" s="6">
        <v>1.0029999999999999</v>
      </c>
      <c r="BA107" s="6">
        <v>1.0009999999999999</v>
      </c>
      <c r="BB107" s="6">
        <v>1.004</v>
      </c>
      <c r="BC107" s="6">
        <v>0.99399999999999999</v>
      </c>
      <c r="BD107" s="6">
        <v>1.0009999999999999</v>
      </c>
      <c r="BE107" s="6">
        <v>0.99299999999999999</v>
      </c>
      <c r="BF107" s="6">
        <v>1.006</v>
      </c>
      <c r="BG107" s="6">
        <v>1.002</v>
      </c>
      <c r="BH107" s="6">
        <v>1.0029999999999999</v>
      </c>
      <c r="BI107" s="6">
        <v>1.006</v>
      </c>
      <c r="BJ107" s="6">
        <v>1.008</v>
      </c>
      <c r="BK107" s="6">
        <v>1.0069999999999999</v>
      </c>
      <c r="BL107" s="6">
        <v>1.0049999999999999</v>
      </c>
      <c r="BM107" s="6">
        <v>1</v>
      </c>
      <c r="BN107" s="6">
        <v>1.01</v>
      </c>
      <c r="BO107" s="6">
        <v>1.0129999999999999</v>
      </c>
      <c r="BP107" s="6">
        <v>1</v>
      </c>
      <c r="BQ107" s="6">
        <v>1.006</v>
      </c>
      <c r="BR107" s="6">
        <v>1.0069999999999999</v>
      </c>
      <c r="BS107" s="6">
        <v>1.006</v>
      </c>
      <c r="BT107" s="6">
        <v>1.0149999999999999</v>
      </c>
      <c r="BU107" s="6">
        <v>1.008</v>
      </c>
      <c r="BV107" s="6">
        <v>1.006</v>
      </c>
      <c r="BW107" s="6">
        <v>1.0089999999999999</v>
      </c>
      <c r="BX107" s="6">
        <v>1.004</v>
      </c>
      <c r="BY107" s="6">
        <v>1.0069999999999999</v>
      </c>
      <c r="BZ107" s="6">
        <v>1.01</v>
      </c>
      <c r="CA107" s="6">
        <v>1.012</v>
      </c>
      <c r="CB107" s="6">
        <v>1.008</v>
      </c>
      <c r="CC107" s="6">
        <v>1.0089999999999999</v>
      </c>
      <c r="CD107" s="6">
        <v>1.0129999999999999</v>
      </c>
      <c r="CE107" s="6">
        <v>1.0129999999999999</v>
      </c>
      <c r="CF107" s="6">
        <v>1.014</v>
      </c>
      <c r="CG107" s="6">
        <v>1.012</v>
      </c>
      <c r="CH107" s="6">
        <v>1.0069999999999999</v>
      </c>
      <c r="CI107" s="6">
        <v>1.006</v>
      </c>
      <c r="CJ107" s="6">
        <v>1.0049999999999999</v>
      </c>
      <c r="CK107" s="6">
        <v>1.0049999999999999</v>
      </c>
      <c r="CL107" s="6">
        <v>1.01</v>
      </c>
      <c r="CM107" s="6">
        <v>1.0149999999999999</v>
      </c>
      <c r="CN107" s="6">
        <v>1.006</v>
      </c>
      <c r="CO107" s="6">
        <v>1.0129999999999999</v>
      </c>
      <c r="CP107" s="6">
        <v>1.016</v>
      </c>
      <c r="CQ107" s="6">
        <v>1.0149999999999999</v>
      </c>
      <c r="CR107" s="6">
        <v>1.014</v>
      </c>
      <c r="CS107" s="6">
        <v>1.016</v>
      </c>
      <c r="CT107" s="6">
        <v>1.016</v>
      </c>
      <c r="CU107" s="6">
        <v>1.0109999999999999</v>
      </c>
      <c r="CV107" s="6">
        <v>1.0129999999999999</v>
      </c>
      <c r="CW107" s="6">
        <v>1.01</v>
      </c>
      <c r="CX107" s="6">
        <v>1.0149999999999999</v>
      </c>
      <c r="CY107" s="6">
        <v>1.012</v>
      </c>
      <c r="CZ107" s="6">
        <v>1.0149999999999999</v>
      </c>
      <c r="DA107" s="6">
        <v>1.012</v>
      </c>
      <c r="DB107" s="6">
        <v>1.0149999999999999</v>
      </c>
      <c r="DC107" s="6">
        <v>1.0149999999999999</v>
      </c>
      <c r="DD107" s="6">
        <v>1.0129999999999999</v>
      </c>
      <c r="DE107" s="6">
        <v>1.0149999999999999</v>
      </c>
      <c r="DF107" s="6">
        <v>1.0069999999999999</v>
      </c>
      <c r="DG107" s="6">
        <v>1.018</v>
      </c>
      <c r="DH107" s="6">
        <v>1.01</v>
      </c>
      <c r="DI107" s="6">
        <v>1.012</v>
      </c>
      <c r="DJ107" s="6">
        <v>1.0069999999999999</v>
      </c>
      <c r="DK107" s="6">
        <v>1.016</v>
      </c>
      <c r="DL107" s="6">
        <v>1.0129999999999999</v>
      </c>
      <c r="DM107" s="6">
        <v>1.0189999999999999</v>
      </c>
      <c r="DN107" s="6">
        <v>1.012</v>
      </c>
      <c r="DO107" s="6">
        <v>1.018</v>
      </c>
      <c r="DP107" s="6">
        <v>1.016</v>
      </c>
      <c r="DQ107" s="6">
        <v>1.0149999999999999</v>
      </c>
      <c r="DR107" s="6">
        <v>1.01</v>
      </c>
      <c r="DS107" s="6">
        <v>1.0129999999999999</v>
      </c>
      <c r="DT107" s="6">
        <v>1.014</v>
      </c>
      <c r="DU107" s="6">
        <v>1.0149999999999999</v>
      </c>
      <c r="DV107" s="6">
        <v>1.014</v>
      </c>
      <c r="DW107" s="6">
        <v>1.016</v>
      </c>
      <c r="DX107" s="6">
        <v>1.0169999999999999</v>
      </c>
      <c r="DY107" s="6">
        <v>1.0169999999999999</v>
      </c>
      <c r="DZ107" s="6">
        <v>1.0169999999999999</v>
      </c>
      <c r="EA107" s="6">
        <v>1.0169999999999999</v>
      </c>
      <c r="EB107" s="6">
        <v>1.0189999999999999</v>
      </c>
      <c r="EC107" s="6">
        <v>1.0129999999999999</v>
      </c>
      <c r="ED107" s="6">
        <v>1.0109999999999999</v>
      </c>
      <c r="EF107" s="6">
        <v>1438.9380000000001</v>
      </c>
      <c r="EG107" s="6">
        <v>1430.4010000000001</v>
      </c>
      <c r="EH107" s="6">
        <v>1437.924</v>
      </c>
      <c r="EI107" s="6">
        <v>1428.43</v>
      </c>
      <c r="EJ107" s="6">
        <v>1411.269</v>
      </c>
      <c r="EK107" s="6">
        <v>1415.473</v>
      </c>
      <c r="EL107" s="6">
        <v>1413.3710000000001</v>
      </c>
      <c r="EM107" s="6">
        <v>1414.6030000000001</v>
      </c>
      <c r="EN107" s="6">
        <v>1409.979</v>
      </c>
      <c r="EO107" s="6">
        <v>1411.4580000000001</v>
      </c>
      <c r="EP107" s="6">
        <v>1411.0229999999999</v>
      </c>
      <c r="EQ107" s="6">
        <v>1399.66</v>
      </c>
      <c r="ER107" s="6">
        <v>1400.761</v>
      </c>
      <c r="ES107" s="6">
        <v>1389.0350000000001</v>
      </c>
      <c r="ET107" s="6">
        <v>1402.2249999999999</v>
      </c>
      <c r="EU107" s="6">
        <v>1384.499</v>
      </c>
      <c r="EV107" s="6">
        <v>1385.789</v>
      </c>
      <c r="EW107" s="6">
        <v>1388.934</v>
      </c>
      <c r="EX107" s="6">
        <v>1380.962</v>
      </c>
      <c r="EY107" s="6">
        <v>1387.05</v>
      </c>
      <c r="EZ107" s="6">
        <v>1376.1790000000001</v>
      </c>
      <c r="FA107" s="6">
        <v>1382.325</v>
      </c>
      <c r="FB107" s="6">
        <v>1372.8019999999999</v>
      </c>
      <c r="FC107" s="6">
        <v>1369.903</v>
      </c>
      <c r="FD107" s="6">
        <v>1377.4549999999999</v>
      </c>
      <c r="FE107" s="6">
        <v>1369.5989999999999</v>
      </c>
      <c r="FF107" s="6">
        <v>1369.8889999999999</v>
      </c>
      <c r="FG107" s="6">
        <v>1354.076</v>
      </c>
      <c r="FH107" s="6">
        <v>1357.0319999999999</v>
      </c>
      <c r="FI107" s="6">
        <v>1354.9159999999999</v>
      </c>
      <c r="FJ107" s="6">
        <v>1351.452</v>
      </c>
      <c r="FK107" s="6">
        <v>1350.829</v>
      </c>
      <c r="FL107" s="6">
        <v>1342.683</v>
      </c>
      <c r="FM107" s="6">
        <v>1341.654</v>
      </c>
      <c r="FN107" s="6">
        <v>1329.8420000000001</v>
      </c>
      <c r="FO107" s="6">
        <v>1333.5229999999999</v>
      </c>
      <c r="FP107" s="6">
        <v>1336.915</v>
      </c>
      <c r="FQ107" s="6">
        <v>1328.972</v>
      </c>
      <c r="FR107" s="6">
        <v>1335.32</v>
      </c>
      <c r="FS107" s="6">
        <v>1320.7539999999999</v>
      </c>
      <c r="FT107" s="6">
        <v>1330.8710000000001</v>
      </c>
      <c r="FU107" s="6">
        <v>1325.914</v>
      </c>
      <c r="FV107" s="6">
        <v>1322.319</v>
      </c>
      <c r="FW107" s="6">
        <v>1321.9570000000001</v>
      </c>
      <c r="FX107" s="6">
        <v>1318.13</v>
      </c>
      <c r="FY107" s="6">
        <v>1314.289</v>
      </c>
      <c r="FZ107" s="6">
        <v>1314.4490000000001</v>
      </c>
      <c r="GA107" s="6">
        <v>1310.7529999999999</v>
      </c>
      <c r="GB107" s="6">
        <v>1306.941</v>
      </c>
      <c r="GC107" s="6">
        <v>1305.694</v>
      </c>
      <c r="GD107" s="6">
        <v>1302.941</v>
      </c>
      <c r="GE107" s="6">
        <v>1295.8530000000001</v>
      </c>
      <c r="GF107" s="6">
        <v>1303.607</v>
      </c>
      <c r="GG107" s="6">
        <v>1296.549</v>
      </c>
      <c r="GH107" s="6">
        <v>1299.1289999999999</v>
      </c>
      <c r="GI107" s="6">
        <v>1289.896</v>
      </c>
      <c r="GJ107" s="6">
        <v>1299.9259999999999</v>
      </c>
      <c r="GK107" s="6">
        <v>1290.2729999999999</v>
      </c>
      <c r="GL107" s="6">
        <v>1286.6489999999999</v>
      </c>
      <c r="GM107" s="6">
        <v>1286.6489999999999</v>
      </c>
      <c r="GN107" s="6">
        <v>1272.9960000000001</v>
      </c>
      <c r="GO107" s="6">
        <v>1280.9970000000001</v>
      </c>
      <c r="GP107" s="6">
        <v>1274.1990000000001</v>
      </c>
      <c r="GQ107" s="6">
        <v>1274.779</v>
      </c>
      <c r="GR107" s="6">
        <v>1270.6769999999999</v>
      </c>
      <c r="GS107" s="6">
        <v>1264.125</v>
      </c>
      <c r="GT107" s="6">
        <v>1269.4590000000001</v>
      </c>
      <c r="GU107" s="6">
        <v>1260.2560000000001</v>
      </c>
      <c r="GV107" s="6">
        <v>1269.097</v>
      </c>
      <c r="GW107" s="6">
        <v>1260.6610000000001</v>
      </c>
      <c r="GX107" s="6">
        <v>1255.5450000000001</v>
      </c>
      <c r="GY107" s="6">
        <v>1253.472</v>
      </c>
      <c r="GZ107" s="6">
        <v>1251.4290000000001</v>
      </c>
      <c r="HA107" s="6">
        <v>1257.3710000000001</v>
      </c>
      <c r="HB107" s="6">
        <v>1249.182</v>
      </c>
      <c r="HC107" s="6">
        <v>1252.037</v>
      </c>
      <c r="HD107" s="6">
        <v>1251.0229999999999</v>
      </c>
      <c r="HE107" s="6">
        <v>1245.414</v>
      </c>
      <c r="HF107" s="6">
        <v>1243.8050000000001</v>
      </c>
      <c r="HG107" s="6">
        <v>1226.0930000000001</v>
      </c>
      <c r="HH107" s="6">
        <v>1240.8050000000001</v>
      </c>
      <c r="HI107" s="6">
        <v>1237.1959999999999</v>
      </c>
      <c r="HJ107" s="6">
        <v>1231.296</v>
      </c>
      <c r="HK107" s="6">
        <v>1229.2819999999999</v>
      </c>
      <c r="HL107" s="6">
        <v>1231.0070000000001</v>
      </c>
      <c r="HM107" s="6">
        <v>1229.5719999999999</v>
      </c>
      <c r="HN107" s="6">
        <v>1222.296</v>
      </c>
      <c r="HO107" s="6">
        <v>1225.8900000000001</v>
      </c>
      <c r="HP107" s="6">
        <v>1218.4549999999999</v>
      </c>
      <c r="HQ107" s="6">
        <v>1217.585</v>
      </c>
      <c r="HR107" s="6">
        <v>1222.0640000000001</v>
      </c>
      <c r="HS107" s="6">
        <v>1216.9179999999999</v>
      </c>
      <c r="HT107" s="6">
        <v>1216.8309999999999</v>
      </c>
      <c r="HU107" s="6">
        <v>1212.44</v>
      </c>
      <c r="HV107" s="6">
        <v>1212.077</v>
      </c>
      <c r="HW107" s="6">
        <v>1200.047</v>
      </c>
      <c r="HX107" s="6">
        <v>1205.671</v>
      </c>
      <c r="HY107" s="6">
        <v>1205.932</v>
      </c>
      <c r="HZ107" s="6">
        <v>1204.8589999999999</v>
      </c>
      <c r="IA107" s="6">
        <v>1205.2650000000001</v>
      </c>
      <c r="IB107" s="6">
        <v>1200.308</v>
      </c>
      <c r="IC107" s="6">
        <v>1203.54</v>
      </c>
      <c r="ID107" s="6">
        <v>1194.8579999999999</v>
      </c>
      <c r="IE107" s="6">
        <v>1191.9449999999999</v>
      </c>
      <c r="IF107" s="6">
        <v>1194.1479999999999</v>
      </c>
      <c r="IG107" s="6">
        <v>1193.989</v>
      </c>
      <c r="IH107" s="6">
        <v>1187.481</v>
      </c>
      <c r="II107" s="6">
        <v>1191.7860000000001</v>
      </c>
      <c r="IJ107" s="6">
        <v>1191.336</v>
      </c>
      <c r="IK107" s="6">
        <v>1182.712</v>
      </c>
      <c r="IL107" s="6">
        <v>1185.3499999999999</v>
      </c>
      <c r="IM107" s="6">
        <v>1177.4939999999999</v>
      </c>
      <c r="IN107" s="6">
        <v>1174.335</v>
      </c>
      <c r="IO107" s="6">
        <v>1178.0889999999999</v>
      </c>
      <c r="IP107" s="6">
        <v>1170.8710000000001</v>
      </c>
      <c r="IQ107" s="6">
        <v>1173.306</v>
      </c>
      <c r="IR107" s="6">
        <v>1158.8119999999999</v>
      </c>
      <c r="IS107" s="6">
        <v>1167.914</v>
      </c>
      <c r="IT107" s="6">
        <v>1166.001</v>
      </c>
      <c r="IU107" s="6">
        <v>1163.856</v>
      </c>
      <c r="IV107" s="6">
        <v>1164.0440000000001</v>
      </c>
      <c r="IW107" s="6">
        <v>1162</v>
      </c>
      <c r="IX107" s="6">
        <v>1165.3340000000001</v>
      </c>
      <c r="IY107" s="6">
        <v>1167.1890000000001</v>
      </c>
      <c r="IZ107" s="6">
        <v>1165.6959999999999</v>
      </c>
      <c r="JA107" s="6">
        <v>1158.29</v>
      </c>
      <c r="JB107" s="6">
        <v>1155.8979999999999</v>
      </c>
      <c r="JC107" s="6">
        <v>1153.913</v>
      </c>
      <c r="JD107" s="6">
        <v>1147.231</v>
      </c>
      <c r="JE107" s="6">
        <v>1153.086</v>
      </c>
      <c r="JF107" s="6">
        <v>1139.0999999999999</v>
      </c>
      <c r="JG107" s="6">
        <v>1149.115</v>
      </c>
      <c r="JH107" s="6">
        <v>1146.4770000000001</v>
      </c>
      <c r="JI107" s="6">
        <v>1145.289</v>
      </c>
      <c r="JJ107" s="6">
        <v>1135.896</v>
      </c>
      <c r="JK107" s="6">
        <v>1134.288</v>
      </c>
      <c r="JL107" s="6">
        <v>1142.462</v>
      </c>
      <c r="JM107" s="6">
        <v>1131.1569999999999</v>
      </c>
      <c r="JN107" s="6">
        <v>1131.3309999999999</v>
      </c>
      <c r="JO107" s="6">
        <v>1136.5630000000001</v>
      </c>
      <c r="JP107" s="6">
        <v>1133.317</v>
      </c>
      <c r="JQ107" s="6">
        <v>1136.8389999999999</v>
      </c>
      <c r="JR107" s="6">
        <v>1124.4749999999999</v>
      </c>
      <c r="JS107" s="6">
        <v>1133.6500000000001</v>
      </c>
      <c r="JT107" s="6">
        <v>1116.895</v>
      </c>
      <c r="JU107" s="6">
        <v>1128.8810000000001</v>
      </c>
      <c r="JV107" s="6">
        <v>1129.316</v>
      </c>
      <c r="JW107" s="6">
        <v>1122.9100000000001</v>
      </c>
      <c r="JX107" s="6">
        <v>1117.634</v>
      </c>
      <c r="JY107" s="6">
        <v>1110.72</v>
      </c>
      <c r="JZ107" s="6">
        <v>1115.17</v>
      </c>
      <c r="KA107" s="6">
        <v>1108.6479999999999</v>
      </c>
      <c r="KB107" s="6">
        <v>1116.04</v>
      </c>
      <c r="KC107" s="6">
        <v>1120.576</v>
      </c>
      <c r="KD107" s="6">
        <v>1111.72</v>
      </c>
      <c r="KE107" s="6">
        <v>1106.749</v>
      </c>
      <c r="KF107" s="6">
        <v>1104.865</v>
      </c>
      <c r="KG107" s="6">
        <v>1108.9090000000001</v>
      </c>
      <c r="KH107" s="6">
        <v>1101.43</v>
      </c>
      <c r="KI107" s="6">
        <v>1103.3720000000001</v>
      </c>
      <c r="KJ107" s="6">
        <v>1097.9939999999999</v>
      </c>
      <c r="KK107" s="6">
        <v>1094.183</v>
      </c>
      <c r="KL107" s="6">
        <v>1108.4880000000001</v>
      </c>
      <c r="KM107" s="6">
        <v>1093.356</v>
      </c>
      <c r="KN107" s="6">
        <v>1100.502</v>
      </c>
      <c r="KO107" s="6">
        <v>1092.0809999999999</v>
      </c>
      <c r="KP107" s="6">
        <v>1096.806</v>
      </c>
      <c r="KQ107" s="6">
        <v>1096.154</v>
      </c>
      <c r="KR107" s="6">
        <v>1091.53</v>
      </c>
      <c r="KS107" s="6">
        <v>1090.3130000000001</v>
      </c>
      <c r="KT107" s="6">
        <v>1083.2249999999999</v>
      </c>
      <c r="KU107" s="6">
        <v>1088.2249999999999</v>
      </c>
      <c r="KV107" s="6">
        <v>1075.6010000000001</v>
      </c>
      <c r="KW107" s="6">
        <v>1080.413</v>
      </c>
      <c r="KX107" s="6">
        <v>1082.297</v>
      </c>
      <c r="KY107" s="6">
        <v>1078.703</v>
      </c>
      <c r="KZ107" s="6">
        <v>1083.6020000000001</v>
      </c>
      <c r="LA107" s="6">
        <v>1074.5719999999999</v>
      </c>
      <c r="LB107" s="6">
        <v>1081.152</v>
      </c>
      <c r="LC107" s="6">
        <v>1073.5719999999999</v>
      </c>
      <c r="LD107" s="6">
        <v>1079.9059999999999</v>
      </c>
      <c r="LE107" s="6">
        <v>1076.616</v>
      </c>
      <c r="LF107" s="6">
        <v>1068.47</v>
      </c>
      <c r="LG107" s="6">
        <v>1075.239</v>
      </c>
      <c r="LH107" s="6">
        <v>1066.8610000000001</v>
      </c>
      <c r="LI107" s="6">
        <v>1072.021</v>
      </c>
      <c r="LJ107" s="6">
        <v>1070.2380000000001</v>
      </c>
      <c r="LK107" s="6">
        <v>1071.702</v>
      </c>
      <c r="LL107" s="6">
        <v>1064.6869999999999</v>
      </c>
      <c r="LM107" s="6">
        <v>1058.02</v>
      </c>
      <c r="LN107" s="6">
        <v>1059.136</v>
      </c>
      <c r="LO107" s="6">
        <v>1058.0920000000001</v>
      </c>
      <c r="LP107" s="6">
        <v>1062.383</v>
      </c>
      <c r="LQ107" s="6">
        <v>1056.498</v>
      </c>
      <c r="LR107" s="6">
        <v>1065.5129999999999</v>
      </c>
      <c r="LS107" s="6">
        <v>1053.0920000000001</v>
      </c>
      <c r="LT107" s="6">
        <v>1063.9190000000001</v>
      </c>
      <c r="LU107" s="6">
        <v>1047.3520000000001</v>
      </c>
      <c r="LV107" s="6">
        <v>1057.1790000000001</v>
      </c>
      <c r="LW107" s="6">
        <v>1059.0340000000001</v>
      </c>
      <c r="LX107" s="6">
        <v>1048.3520000000001</v>
      </c>
      <c r="LY107" s="6">
        <v>1049.106</v>
      </c>
      <c r="LZ107" s="6">
        <v>1045.5550000000001</v>
      </c>
      <c r="MA107" s="6">
        <v>1038.54</v>
      </c>
      <c r="MB107" s="6">
        <v>1042.598</v>
      </c>
      <c r="MC107" s="6">
        <v>1044.279</v>
      </c>
      <c r="MD107" s="6">
        <v>1046.8009999999999</v>
      </c>
      <c r="ME107" s="6">
        <v>1039.076</v>
      </c>
      <c r="MF107" s="6">
        <v>1044.7429999999999</v>
      </c>
      <c r="MG107" s="6">
        <v>1036.8589999999999</v>
      </c>
      <c r="MH107" s="6">
        <v>1040.7860000000001</v>
      </c>
      <c r="MI107" s="6">
        <v>1039.6120000000001</v>
      </c>
      <c r="MJ107" s="6">
        <v>1027.1179999999999</v>
      </c>
      <c r="MK107" s="6">
        <v>1034.2929999999999</v>
      </c>
      <c r="ML107" s="6">
        <v>1031.5540000000001</v>
      </c>
      <c r="MM107" s="6">
        <v>1036.7570000000001</v>
      </c>
      <c r="MN107" s="6">
        <v>1030.5250000000001</v>
      </c>
      <c r="MO107" s="6">
        <v>1036.279</v>
      </c>
      <c r="MP107" s="6">
        <v>1031.626</v>
      </c>
      <c r="MQ107" s="6">
        <v>1028.0899999999999</v>
      </c>
      <c r="MR107" s="6">
        <v>1026.9739999999999</v>
      </c>
      <c r="MS107" s="6">
        <v>1026.8720000000001</v>
      </c>
      <c r="MT107" s="6">
        <v>1029.6690000000001</v>
      </c>
      <c r="MU107" s="6">
        <v>1011.726</v>
      </c>
      <c r="MV107" s="6">
        <v>1022.046</v>
      </c>
      <c r="MW107" s="6">
        <v>1019.205</v>
      </c>
      <c r="MX107" s="6">
        <v>1025.481</v>
      </c>
      <c r="MY107" s="6">
        <v>1020.915</v>
      </c>
      <c r="MZ107" s="6">
        <v>1016.784</v>
      </c>
    </row>
    <row r="108" spans="2:364">
      <c r="B108" s="5" t="s">
        <v>57</v>
      </c>
      <c r="D108" s="6" t="s">
        <v>400</v>
      </c>
      <c r="E108" s="6">
        <v>1181</v>
      </c>
      <c r="F108" s="6">
        <v>1180.5360000000001</v>
      </c>
      <c r="G108" s="6">
        <v>1180.9069999999999</v>
      </c>
      <c r="H108" s="6">
        <v>1174.924</v>
      </c>
      <c r="I108" s="6">
        <v>1175.836</v>
      </c>
      <c r="J108" s="6">
        <v>1178.5260000000001</v>
      </c>
      <c r="K108" s="6">
        <v>1172.7439999999999</v>
      </c>
      <c r="L108" s="6">
        <v>1179.0050000000001</v>
      </c>
      <c r="M108" s="6">
        <v>1176.3</v>
      </c>
      <c r="N108" s="6">
        <v>1174.877</v>
      </c>
      <c r="O108" s="6">
        <v>1189.3340000000001</v>
      </c>
      <c r="P108" s="6">
        <v>1145.3309999999999</v>
      </c>
      <c r="Q108" s="6">
        <v>1109.3989999999999</v>
      </c>
      <c r="R108" s="6">
        <v>1116.8050000000001</v>
      </c>
      <c r="S108" s="6">
        <v>1149.722</v>
      </c>
      <c r="T108" s="6">
        <v>1155.5350000000001</v>
      </c>
      <c r="U108" s="6">
        <v>1164.518</v>
      </c>
      <c r="V108" s="6">
        <v>1158.4570000000001</v>
      </c>
      <c r="W108" s="6">
        <v>1155.0409999999999</v>
      </c>
      <c r="X108" s="6">
        <v>1164.364</v>
      </c>
      <c r="Y108" s="6">
        <v>1164.2550000000001</v>
      </c>
      <c r="Z108" s="6">
        <v>1165.2909999999999</v>
      </c>
      <c r="AA108" s="6">
        <v>1167.2090000000001</v>
      </c>
      <c r="AB108" s="6">
        <v>1166.7909999999999</v>
      </c>
      <c r="AC108" s="6">
        <v>1157.932</v>
      </c>
      <c r="AD108" s="6">
        <v>1167.8579999999999</v>
      </c>
      <c r="AE108" s="6">
        <v>1160.251</v>
      </c>
      <c r="AF108" s="6">
        <v>1164.2090000000001</v>
      </c>
      <c r="AG108" s="6">
        <v>1161.3800000000001</v>
      </c>
      <c r="AH108" s="6">
        <v>1162.184</v>
      </c>
      <c r="AI108" s="6">
        <v>1162.7249999999999</v>
      </c>
      <c r="AJ108" s="6">
        <v>1165.7860000000001</v>
      </c>
      <c r="AK108" s="6">
        <v>1165.693</v>
      </c>
      <c r="AL108" s="6">
        <v>1164.5340000000001</v>
      </c>
      <c r="AM108" s="6">
        <v>1176.2070000000001</v>
      </c>
      <c r="AN108" s="6">
        <v>1173.223</v>
      </c>
      <c r="AO108" s="6">
        <v>1175.0160000000001</v>
      </c>
      <c r="AP108" s="6">
        <v>1172.867</v>
      </c>
      <c r="AQ108" s="6">
        <v>1171.058</v>
      </c>
      <c r="AR108" s="6">
        <v>1167.9349999999999</v>
      </c>
      <c r="AS108" s="6">
        <v>1175.248</v>
      </c>
      <c r="AT108" s="6">
        <v>1165.9870000000001</v>
      </c>
      <c r="AU108" s="6">
        <v>1170.146</v>
      </c>
      <c r="AV108" s="6">
        <v>1173.4549999999999</v>
      </c>
      <c r="AW108" s="6">
        <v>1178.665</v>
      </c>
      <c r="AX108" s="6">
        <v>1183.18</v>
      </c>
      <c r="AY108" s="6">
        <v>1181.0930000000001</v>
      </c>
      <c r="AZ108" s="6">
        <v>1184.4169999999999</v>
      </c>
      <c r="BA108" s="6">
        <v>1182.221</v>
      </c>
      <c r="BB108" s="6">
        <v>1185.808</v>
      </c>
      <c r="BC108" s="6">
        <v>1173.4390000000001</v>
      </c>
      <c r="BD108" s="6">
        <v>1182.299</v>
      </c>
      <c r="BE108" s="6">
        <v>1172.1869999999999</v>
      </c>
      <c r="BF108" s="6">
        <v>1188.499</v>
      </c>
      <c r="BG108" s="6">
        <v>1183.0250000000001</v>
      </c>
      <c r="BH108" s="6">
        <v>1184.6489999999999</v>
      </c>
      <c r="BI108" s="6">
        <v>1187.5250000000001</v>
      </c>
      <c r="BJ108" s="6">
        <v>1190.7249999999999</v>
      </c>
      <c r="BK108" s="6">
        <v>1188.9469999999999</v>
      </c>
      <c r="BL108" s="6">
        <v>1186.643</v>
      </c>
      <c r="BM108" s="6">
        <v>1180.521</v>
      </c>
      <c r="BN108" s="6">
        <v>1193.3530000000001</v>
      </c>
      <c r="BO108" s="6">
        <v>1196.9090000000001</v>
      </c>
      <c r="BP108" s="6">
        <v>1181.1389999999999</v>
      </c>
      <c r="BQ108" s="6">
        <v>1188.097</v>
      </c>
      <c r="BR108" s="6">
        <v>1188.9780000000001</v>
      </c>
      <c r="BS108" s="6">
        <v>1188.607</v>
      </c>
      <c r="BT108" s="6">
        <v>1198.2239999999999</v>
      </c>
      <c r="BU108" s="6">
        <v>1189.9059999999999</v>
      </c>
      <c r="BV108" s="6">
        <v>1187.9880000000001</v>
      </c>
      <c r="BW108" s="6">
        <v>1192.2090000000001</v>
      </c>
      <c r="BX108" s="6">
        <v>1186.2570000000001</v>
      </c>
      <c r="BY108" s="6">
        <v>1189.797</v>
      </c>
      <c r="BZ108" s="6">
        <v>1192.24</v>
      </c>
      <c r="CA108" s="6">
        <v>1194.652</v>
      </c>
      <c r="CB108" s="6">
        <v>1190.1679999999999</v>
      </c>
      <c r="CC108" s="6">
        <v>1191.885</v>
      </c>
      <c r="CD108" s="6">
        <v>1196.492</v>
      </c>
      <c r="CE108" s="6">
        <v>1195.9970000000001</v>
      </c>
      <c r="CF108" s="6">
        <v>1197.605</v>
      </c>
      <c r="CG108" s="6">
        <v>1195.271</v>
      </c>
      <c r="CH108" s="6">
        <v>1189.72</v>
      </c>
      <c r="CI108" s="6">
        <v>1188.452</v>
      </c>
      <c r="CJ108" s="6">
        <v>1186.875</v>
      </c>
      <c r="CK108" s="6">
        <v>1187.2619999999999</v>
      </c>
      <c r="CL108" s="6">
        <v>1192.3789999999999</v>
      </c>
      <c r="CM108" s="6">
        <v>1198.193</v>
      </c>
      <c r="CN108" s="6">
        <v>1187.54</v>
      </c>
      <c r="CO108" s="6">
        <v>1195.8119999999999</v>
      </c>
      <c r="CP108" s="6">
        <v>1199.9090000000001</v>
      </c>
      <c r="CQ108" s="6">
        <v>1198.78</v>
      </c>
      <c r="CR108" s="6">
        <v>1197.7909999999999</v>
      </c>
      <c r="CS108" s="6">
        <v>1199.7539999999999</v>
      </c>
      <c r="CT108" s="6">
        <v>1200.1559999999999</v>
      </c>
      <c r="CU108" s="6">
        <v>1194.5440000000001</v>
      </c>
      <c r="CV108" s="6">
        <v>1196.136</v>
      </c>
      <c r="CW108" s="6">
        <v>1192.6890000000001</v>
      </c>
      <c r="CX108" s="6">
        <v>1198.981</v>
      </c>
      <c r="CY108" s="6">
        <v>1195.4100000000001</v>
      </c>
      <c r="CZ108" s="6">
        <v>1199.1669999999999</v>
      </c>
      <c r="DA108" s="6">
        <v>1194.606</v>
      </c>
      <c r="DB108" s="6">
        <v>1198.873</v>
      </c>
      <c r="DC108" s="6">
        <v>1198.6880000000001</v>
      </c>
      <c r="DD108" s="6">
        <v>1195.9659999999999</v>
      </c>
      <c r="DE108" s="6">
        <v>1198.4090000000001</v>
      </c>
      <c r="DF108" s="6">
        <v>1189.117</v>
      </c>
      <c r="DG108" s="6">
        <v>1202.104</v>
      </c>
      <c r="DH108" s="6">
        <v>1193.2139999999999</v>
      </c>
      <c r="DI108" s="6">
        <v>1194.7760000000001</v>
      </c>
      <c r="DJ108" s="6">
        <v>1189.8130000000001</v>
      </c>
      <c r="DK108" s="6">
        <v>1199.6769999999999</v>
      </c>
      <c r="DL108" s="6">
        <v>1196.662</v>
      </c>
      <c r="DM108" s="6">
        <v>1203.635</v>
      </c>
      <c r="DN108" s="6">
        <v>1195.4100000000001</v>
      </c>
      <c r="DO108" s="6">
        <v>1201.9190000000001</v>
      </c>
      <c r="DP108" s="6">
        <v>1199.924</v>
      </c>
      <c r="DQ108" s="6">
        <v>1198.2860000000001</v>
      </c>
      <c r="DR108" s="6">
        <v>1192.549</v>
      </c>
      <c r="DS108" s="6">
        <v>1196.9090000000001</v>
      </c>
      <c r="DT108" s="6">
        <v>1197.8679999999999</v>
      </c>
      <c r="DU108" s="6">
        <v>1198.78</v>
      </c>
      <c r="DV108" s="6">
        <v>1197.2809999999999</v>
      </c>
      <c r="DW108" s="6">
        <v>1199.8009999999999</v>
      </c>
      <c r="DX108" s="6">
        <v>1201.44</v>
      </c>
      <c r="DY108" s="6">
        <v>1201.501</v>
      </c>
      <c r="DZ108" s="6">
        <v>1201.1610000000001</v>
      </c>
      <c r="EA108" s="6">
        <v>1200.7280000000001</v>
      </c>
      <c r="EB108" s="6">
        <v>1203.836</v>
      </c>
      <c r="EC108" s="6">
        <v>1195.8889999999999</v>
      </c>
      <c r="ED108" s="6">
        <v>1194.0650000000001</v>
      </c>
      <c r="EF108" s="6">
        <v>1438.307</v>
      </c>
      <c r="EG108" s="6">
        <v>1434.538</v>
      </c>
      <c r="EH108" s="6">
        <v>1441.297</v>
      </c>
      <c r="EI108" s="6">
        <v>1429.2809999999999</v>
      </c>
      <c r="EJ108" s="6">
        <v>1428.6310000000001</v>
      </c>
      <c r="EK108" s="6">
        <v>1427.981</v>
      </c>
      <c r="EL108" s="6">
        <v>1420.154</v>
      </c>
      <c r="EM108" s="6">
        <v>1420.616</v>
      </c>
      <c r="EN108" s="6">
        <v>1420.674</v>
      </c>
      <c r="EO108" s="6">
        <v>1415.7059999999999</v>
      </c>
      <c r="EP108" s="6">
        <v>1410.0160000000001</v>
      </c>
      <c r="EQ108" s="6">
        <v>1400.0070000000001</v>
      </c>
      <c r="ER108" s="6">
        <v>1406.7370000000001</v>
      </c>
      <c r="ES108" s="6">
        <v>1396.7719999999999</v>
      </c>
      <c r="ET108" s="6">
        <v>1402.087</v>
      </c>
      <c r="EU108" s="6">
        <v>1399.7180000000001</v>
      </c>
      <c r="EV108" s="6">
        <v>1397.0319999999999</v>
      </c>
      <c r="EW108" s="6">
        <v>1396.0650000000001</v>
      </c>
      <c r="EX108" s="6">
        <v>1388.367</v>
      </c>
      <c r="EY108" s="6">
        <v>1394.635</v>
      </c>
      <c r="EZ108" s="6">
        <v>1383.63</v>
      </c>
      <c r="FA108" s="6">
        <v>1388.6990000000001</v>
      </c>
      <c r="FB108" s="6">
        <v>1378.518</v>
      </c>
      <c r="FC108" s="6">
        <v>1373.9110000000001</v>
      </c>
      <c r="FD108" s="6">
        <v>1385.9839999999999</v>
      </c>
      <c r="FE108" s="6">
        <v>1369.5060000000001</v>
      </c>
      <c r="FF108" s="6">
        <v>1375.08</v>
      </c>
      <c r="FG108" s="6">
        <v>1364.191</v>
      </c>
      <c r="FH108" s="6">
        <v>1352.8689999999999</v>
      </c>
      <c r="FI108" s="6">
        <v>1361.6780000000001</v>
      </c>
      <c r="FJ108" s="6">
        <v>1357.403</v>
      </c>
      <c r="FK108" s="6">
        <v>1364.22</v>
      </c>
      <c r="FL108" s="6">
        <v>1350.3119999999999</v>
      </c>
      <c r="FM108" s="6">
        <v>1354.6020000000001</v>
      </c>
      <c r="FN108" s="6">
        <v>1349.749</v>
      </c>
      <c r="FO108" s="6">
        <v>1341.2280000000001</v>
      </c>
      <c r="FP108" s="6">
        <v>1350.211</v>
      </c>
      <c r="FQ108" s="6">
        <v>1337.2139999999999</v>
      </c>
      <c r="FR108" s="6">
        <v>1337.7619999999999</v>
      </c>
      <c r="FS108" s="6">
        <v>1325.588</v>
      </c>
      <c r="FT108" s="6">
        <v>1336.463</v>
      </c>
      <c r="FU108" s="6">
        <v>1329.3430000000001</v>
      </c>
      <c r="FV108" s="6">
        <v>1325.877</v>
      </c>
      <c r="FW108" s="6">
        <v>1325.01</v>
      </c>
      <c r="FX108" s="6">
        <v>1321.356</v>
      </c>
      <c r="FY108" s="6">
        <v>1331.22</v>
      </c>
      <c r="FZ108" s="6">
        <v>1312.6769999999999</v>
      </c>
      <c r="GA108" s="6">
        <v>1314.8430000000001</v>
      </c>
      <c r="GB108" s="6">
        <v>1313.384</v>
      </c>
      <c r="GC108" s="6">
        <v>1311.6510000000001</v>
      </c>
      <c r="GD108" s="6">
        <v>1314.2360000000001</v>
      </c>
      <c r="GE108" s="6">
        <v>1297.181</v>
      </c>
      <c r="GF108" s="6">
        <v>1312.7059999999999</v>
      </c>
      <c r="GG108" s="6">
        <v>1296.444</v>
      </c>
      <c r="GH108" s="6">
        <v>1300.098</v>
      </c>
      <c r="GI108" s="6">
        <v>1305.1089999999999</v>
      </c>
      <c r="GJ108" s="6">
        <v>1286.941</v>
      </c>
      <c r="GK108" s="6">
        <v>1292.9780000000001</v>
      </c>
      <c r="GL108" s="6">
        <v>1277.886</v>
      </c>
      <c r="GM108" s="6">
        <v>1292.501</v>
      </c>
      <c r="GN108" s="6">
        <v>1281.973</v>
      </c>
      <c r="GO108" s="6">
        <v>1288.559</v>
      </c>
      <c r="GP108" s="6">
        <v>1281.164</v>
      </c>
      <c r="GQ108" s="6">
        <v>1283.5909999999999</v>
      </c>
      <c r="GR108" s="6">
        <v>1280.6010000000001</v>
      </c>
      <c r="GS108" s="6">
        <v>1269.4090000000001</v>
      </c>
      <c r="GT108" s="6">
        <v>1269.827</v>
      </c>
      <c r="GU108" s="6">
        <v>1268.037</v>
      </c>
      <c r="GV108" s="6">
        <v>1267.6610000000001</v>
      </c>
      <c r="GW108" s="6">
        <v>1269.5530000000001</v>
      </c>
      <c r="GX108" s="6">
        <v>1260.845</v>
      </c>
      <c r="GY108" s="6">
        <v>1267.82</v>
      </c>
      <c r="GZ108" s="6">
        <v>1263.56</v>
      </c>
      <c r="HA108" s="6">
        <v>1258.779</v>
      </c>
      <c r="HB108" s="6">
        <v>1241.579</v>
      </c>
      <c r="HC108" s="6">
        <v>1246.1859999999999</v>
      </c>
      <c r="HD108" s="6">
        <v>1253.104</v>
      </c>
      <c r="HE108" s="6">
        <v>1247.991</v>
      </c>
      <c r="HF108" s="6">
        <v>1255.154</v>
      </c>
      <c r="HG108" s="6">
        <v>1244.8</v>
      </c>
      <c r="HH108" s="6">
        <v>1245.2180000000001</v>
      </c>
      <c r="HI108" s="6">
        <v>1233.52</v>
      </c>
      <c r="HJ108" s="6">
        <v>1233.3900000000001</v>
      </c>
      <c r="HK108" s="6">
        <v>1237.723</v>
      </c>
      <c r="HL108" s="6">
        <v>1236.741</v>
      </c>
      <c r="HM108" s="6">
        <v>1238.835</v>
      </c>
      <c r="HN108" s="6">
        <v>1222.0250000000001</v>
      </c>
      <c r="HO108" s="6">
        <v>1228.971</v>
      </c>
      <c r="HP108" s="6">
        <v>1225.779</v>
      </c>
      <c r="HQ108" s="6">
        <v>1223.5409999999999</v>
      </c>
      <c r="HR108" s="6">
        <v>1219.93</v>
      </c>
      <c r="HS108" s="6">
        <v>1218.6310000000001</v>
      </c>
      <c r="HT108" s="6">
        <v>1224.5809999999999</v>
      </c>
      <c r="HU108" s="6">
        <v>1216.2619999999999</v>
      </c>
      <c r="HV108" s="6">
        <v>1226.8340000000001</v>
      </c>
      <c r="HW108" s="6">
        <v>1207.857</v>
      </c>
      <c r="HX108" s="6">
        <v>1214.183</v>
      </c>
      <c r="HY108" s="6">
        <v>1214.991</v>
      </c>
      <c r="HZ108" s="6">
        <v>1209.9939999999999</v>
      </c>
      <c r="IA108" s="6">
        <v>1209.33</v>
      </c>
      <c r="IB108" s="6">
        <v>1205.229</v>
      </c>
      <c r="IC108" s="6">
        <v>1200.3040000000001</v>
      </c>
      <c r="ID108" s="6">
        <v>1199.1199999999999</v>
      </c>
      <c r="IE108" s="6">
        <v>1198.5999999999999</v>
      </c>
      <c r="IF108" s="6">
        <v>1192.462</v>
      </c>
      <c r="IG108" s="6">
        <v>1192.982</v>
      </c>
      <c r="IH108" s="6">
        <v>1194.123</v>
      </c>
      <c r="II108" s="6">
        <v>1195.6679999999999</v>
      </c>
      <c r="IJ108" s="6">
        <v>1191.538</v>
      </c>
      <c r="IK108" s="6">
        <v>1179.7380000000001</v>
      </c>
      <c r="IL108" s="6">
        <v>1186.165</v>
      </c>
      <c r="IM108" s="6">
        <v>1182.5550000000001</v>
      </c>
      <c r="IN108" s="6">
        <v>1186.4680000000001</v>
      </c>
      <c r="IO108" s="6">
        <v>1178.6990000000001</v>
      </c>
      <c r="IP108" s="6">
        <v>1174.2360000000001</v>
      </c>
      <c r="IQ108" s="6">
        <v>1181.298</v>
      </c>
      <c r="IR108" s="6">
        <v>1162.018</v>
      </c>
      <c r="IS108" s="6">
        <v>1175.7239999999999</v>
      </c>
      <c r="IT108" s="6">
        <v>1173.355</v>
      </c>
      <c r="IU108" s="6">
        <v>1169.7449999999999</v>
      </c>
      <c r="IV108" s="6">
        <v>1171.7950000000001</v>
      </c>
      <c r="IW108" s="6">
        <v>1164.6030000000001</v>
      </c>
      <c r="IX108" s="6">
        <v>1167.203</v>
      </c>
      <c r="IY108" s="6">
        <v>1163.434</v>
      </c>
      <c r="IZ108" s="6">
        <v>1168.575</v>
      </c>
      <c r="JA108" s="6">
        <v>1153.7570000000001</v>
      </c>
      <c r="JB108" s="6">
        <v>1153.873</v>
      </c>
      <c r="JC108" s="6">
        <v>1160.9059999999999</v>
      </c>
      <c r="JD108" s="6">
        <v>1155.5630000000001</v>
      </c>
      <c r="JE108" s="6">
        <v>1158.2339999999999</v>
      </c>
      <c r="JF108" s="6">
        <v>1153.5989999999999</v>
      </c>
      <c r="JG108" s="6">
        <v>1147.9079999999999</v>
      </c>
      <c r="JH108" s="6">
        <v>1147.894</v>
      </c>
      <c r="JI108" s="6">
        <v>1140.586</v>
      </c>
      <c r="JJ108" s="6">
        <v>1147.5909999999999</v>
      </c>
      <c r="JK108" s="6">
        <v>1147.7059999999999</v>
      </c>
      <c r="JL108" s="6">
        <v>1144.789</v>
      </c>
      <c r="JM108" s="6">
        <v>1132.5419999999999</v>
      </c>
      <c r="JN108" s="6">
        <v>1145.3230000000001</v>
      </c>
      <c r="JO108" s="6">
        <v>1136.2829999999999</v>
      </c>
      <c r="JP108" s="6">
        <v>1129.712</v>
      </c>
      <c r="JQ108" s="6">
        <v>1141.164</v>
      </c>
      <c r="JR108" s="6">
        <v>1132.21</v>
      </c>
      <c r="JS108" s="6">
        <v>1137.0340000000001</v>
      </c>
      <c r="JT108" s="6">
        <v>1121.8979999999999</v>
      </c>
      <c r="JU108" s="6">
        <v>1133.2349999999999</v>
      </c>
      <c r="JV108" s="6">
        <v>1122.3320000000001</v>
      </c>
      <c r="JW108" s="6">
        <v>1120.8589999999999</v>
      </c>
      <c r="JX108" s="6">
        <v>1132.73</v>
      </c>
      <c r="JY108" s="6">
        <v>1117.0029999999999</v>
      </c>
      <c r="JZ108" s="6">
        <v>1126.751</v>
      </c>
      <c r="KA108" s="6">
        <v>1117.393</v>
      </c>
      <c r="KB108" s="6">
        <v>1118.49</v>
      </c>
      <c r="KC108" s="6">
        <v>1117.595</v>
      </c>
      <c r="KD108" s="6">
        <v>1115.2260000000001</v>
      </c>
      <c r="KE108" s="6">
        <v>1111.3699999999999</v>
      </c>
      <c r="KF108" s="6">
        <v>1112.9880000000001</v>
      </c>
      <c r="KG108" s="6">
        <v>1111.298</v>
      </c>
      <c r="KH108" s="6">
        <v>1111.7750000000001</v>
      </c>
      <c r="KI108" s="6">
        <v>1104.6980000000001</v>
      </c>
      <c r="KJ108" s="6">
        <v>1105.8389999999999</v>
      </c>
      <c r="KK108" s="6">
        <v>1099.528</v>
      </c>
      <c r="KL108" s="6">
        <v>1110.663</v>
      </c>
      <c r="KM108" s="6">
        <v>1094.4880000000001</v>
      </c>
      <c r="KN108" s="6">
        <v>1107.2539999999999</v>
      </c>
      <c r="KO108" s="6">
        <v>1089.577</v>
      </c>
      <c r="KP108" s="6">
        <v>1099.1379999999999</v>
      </c>
      <c r="KQ108" s="6">
        <v>1107.2249999999999</v>
      </c>
      <c r="KR108" s="6">
        <v>1096.8420000000001</v>
      </c>
      <c r="KS108" s="6">
        <v>1096.798</v>
      </c>
      <c r="KT108" s="6">
        <v>1095.181</v>
      </c>
      <c r="KU108" s="6">
        <v>1097.145</v>
      </c>
      <c r="KV108" s="6">
        <v>1086.1110000000001</v>
      </c>
      <c r="KW108" s="6">
        <v>1088.9269999999999</v>
      </c>
      <c r="KX108" s="6">
        <v>1085.9090000000001</v>
      </c>
      <c r="KY108" s="6">
        <v>1082.4860000000001</v>
      </c>
      <c r="KZ108" s="6">
        <v>1091.1369999999999</v>
      </c>
      <c r="LA108" s="6">
        <v>1083.136</v>
      </c>
      <c r="LB108" s="6">
        <v>1080.7529999999999</v>
      </c>
      <c r="LC108" s="6">
        <v>1077.4749999999999</v>
      </c>
      <c r="LD108" s="6">
        <v>1080.768</v>
      </c>
      <c r="LE108" s="6">
        <v>1082.068</v>
      </c>
      <c r="LF108" s="6">
        <v>1077.1859999999999</v>
      </c>
      <c r="LG108" s="6">
        <v>1076.652</v>
      </c>
      <c r="LH108" s="6">
        <v>1074.6010000000001</v>
      </c>
      <c r="LI108" s="6">
        <v>1077.316</v>
      </c>
      <c r="LJ108" s="6">
        <v>1076.146</v>
      </c>
      <c r="LK108" s="6">
        <v>1076.5509999999999</v>
      </c>
      <c r="LL108" s="6">
        <v>1068.4490000000001</v>
      </c>
      <c r="LM108" s="6">
        <v>1065.3579999999999</v>
      </c>
      <c r="LN108" s="6">
        <v>1061.04</v>
      </c>
      <c r="LO108" s="6">
        <v>1060.1880000000001</v>
      </c>
      <c r="LP108" s="6">
        <v>1063.943</v>
      </c>
      <c r="LQ108" s="6">
        <v>1060.838</v>
      </c>
      <c r="LR108" s="6">
        <v>1070.644</v>
      </c>
      <c r="LS108" s="6">
        <v>1057.675</v>
      </c>
      <c r="LT108" s="6">
        <v>1059.971</v>
      </c>
      <c r="LU108" s="6">
        <v>1052.0999999999999</v>
      </c>
      <c r="LV108" s="6">
        <v>1058.325</v>
      </c>
      <c r="LW108" s="6">
        <v>1062.874</v>
      </c>
      <c r="LX108" s="6">
        <v>1052.6489999999999</v>
      </c>
      <c r="LY108" s="6">
        <v>1056.7650000000001</v>
      </c>
      <c r="LZ108" s="6">
        <v>1048.23</v>
      </c>
      <c r="MA108" s="6">
        <v>1052.837</v>
      </c>
      <c r="MB108" s="6">
        <v>1043.5940000000001</v>
      </c>
      <c r="MC108" s="6">
        <v>1049.5730000000001</v>
      </c>
      <c r="MD108" s="6">
        <v>1045.2550000000001</v>
      </c>
      <c r="ME108" s="6">
        <v>1038.9290000000001</v>
      </c>
      <c r="MF108" s="6">
        <v>1045.674</v>
      </c>
      <c r="MG108" s="6">
        <v>1041.0809999999999</v>
      </c>
      <c r="MH108" s="6">
        <v>1042.67</v>
      </c>
      <c r="MI108" s="6">
        <v>1037.3989999999999</v>
      </c>
      <c r="MJ108" s="6">
        <v>1035.5640000000001</v>
      </c>
      <c r="MK108" s="6">
        <v>1040.9659999999999</v>
      </c>
      <c r="ML108" s="6">
        <v>1040.6189999999999</v>
      </c>
      <c r="MM108" s="6">
        <v>1037.9179999999999</v>
      </c>
      <c r="MN108" s="6">
        <v>1026.134</v>
      </c>
      <c r="MO108" s="6">
        <v>1033.066</v>
      </c>
      <c r="MP108" s="6">
        <v>1022.928</v>
      </c>
      <c r="MQ108" s="6">
        <v>1030.4949999999999</v>
      </c>
      <c r="MR108" s="6">
        <v>1033.557</v>
      </c>
      <c r="MS108" s="6">
        <v>1029.961</v>
      </c>
      <c r="MT108" s="6">
        <v>1033.5999999999999</v>
      </c>
      <c r="MU108" s="6">
        <v>1021.671</v>
      </c>
      <c r="MV108" s="6">
        <v>1027.3610000000001</v>
      </c>
      <c r="MW108" s="6">
        <v>1024.877</v>
      </c>
      <c r="MX108" s="6">
        <v>1020.704</v>
      </c>
      <c r="MY108" s="6">
        <v>1026.278</v>
      </c>
      <c r="MZ108" s="6">
        <v>1018.869</v>
      </c>
    </row>
    <row r="109" spans="2:364">
      <c r="B109" s="5" t="s">
        <v>58</v>
      </c>
      <c r="D109" s="6" t="s">
        <v>524</v>
      </c>
      <c r="E109" s="6">
        <v>1</v>
      </c>
      <c r="F109" s="6">
        <v>0.99199999999999999</v>
      </c>
      <c r="G109" s="6">
        <v>1.0049999999999999</v>
      </c>
      <c r="H109" s="6">
        <v>1.004</v>
      </c>
      <c r="I109" s="6">
        <v>0.997</v>
      </c>
      <c r="J109" s="6">
        <v>0.997</v>
      </c>
      <c r="K109" s="6">
        <v>0.997</v>
      </c>
      <c r="L109" s="6">
        <v>0.995</v>
      </c>
      <c r="M109" s="6">
        <v>1.0009999999999999</v>
      </c>
      <c r="N109" s="6">
        <v>1.0089999999999999</v>
      </c>
      <c r="O109" s="6">
        <v>1.0049999999999999</v>
      </c>
      <c r="P109" s="6">
        <v>0.95899999999999996</v>
      </c>
      <c r="Q109" s="6">
        <v>0.93200000000000005</v>
      </c>
      <c r="R109" s="6">
        <v>0.93899999999999995</v>
      </c>
      <c r="S109" s="6">
        <v>0.96899999999999997</v>
      </c>
      <c r="T109" s="6">
        <v>0.97</v>
      </c>
      <c r="U109" s="6">
        <v>0.97599999999999998</v>
      </c>
      <c r="V109" s="6">
        <v>0.97499999999999998</v>
      </c>
      <c r="W109" s="6">
        <v>0.99</v>
      </c>
      <c r="X109" s="6">
        <v>0.98899999999999999</v>
      </c>
      <c r="Y109" s="6">
        <v>0.997</v>
      </c>
      <c r="Z109" s="6">
        <v>1.008</v>
      </c>
      <c r="AA109" s="6">
        <v>1.0189999999999999</v>
      </c>
      <c r="AB109" s="6">
        <v>1.036</v>
      </c>
      <c r="AC109" s="6">
        <v>1.0469999999999999</v>
      </c>
      <c r="AD109" s="6">
        <v>1.0640000000000001</v>
      </c>
      <c r="AE109" s="6">
        <v>1.0760000000000001</v>
      </c>
      <c r="AF109" s="6">
        <v>1.091</v>
      </c>
      <c r="AG109" s="6">
        <v>1.1140000000000001</v>
      </c>
      <c r="AH109" s="6">
        <v>1.1220000000000001</v>
      </c>
      <c r="AI109" s="6">
        <v>1.1399999999999999</v>
      </c>
      <c r="AJ109" s="6">
        <v>1.155</v>
      </c>
      <c r="AK109" s="6">
        <v>1.161</v>
      </c>
      <c r="AL109" s="6">
        <v>1.1819999999999999</v>
      </c>
      <c r="AM109" s="6">
        <v>1.1990000000000001</v>
      </c>
      <c r="AN109" s="6">
        <v>1.208</v>
      </c>
      <c r="AO109" s="6">
        <v>1.224</v>
      </c>
      <c r="AP109" s="6">
        <v>1.2350000000000001</v>
      </c>
      <c r="AQ109" s="6">
        <v>1.248</v>
      </c>
      <c r="AR109" s="6">
        <v>1.2549999999999999</v>
      </c>
      <c r="AS109" s="6">
        <v>1.27</v>
      </c>
      <c r="AT109" s="6">
        <v>1.288</v>
      </c>
      <c r="AU109" s="6">
        <v>1.3089999999999999</v>
      </c>
      <c r="AV109" s="6">
        <v>1.3080000000000001</v>
      </c>
      <c r="AW109" s="6">
        <v>1.331</v>
      </c>
      <c r="AX109" s="6">
        <v>1.3440000000000001</v>
      </c>
      <c r="AY109" s="6">
        <v>1.3580000000000001</v>
      </c>
      <c r="AZ109" s="6">
        <v>1.3919999999999999</v>
      </c>
      <c r="BA109" s="6">
        <v>1.401</v>
      </c>
      <c r="BB109" s="6">
        <v>1.413</v>
      </c>
      <c r="BC109" s="6">
        <v>1.4139999999999999</v>
      </c>
      <c r="BD109" s="6">
        <v>1.4339999999999999</v>
      </c>
      <c r="BE109" s="6">
        <v>1.4430000000000001</v>
      </c>
      <c r="BF109" s="6">
        <v>1.4550000000000001</v>
      </c>
      <c r="BG109" s="6">
        <v>1.474</v>
      </c>
      <c r="BH109" s="6">
        <v>1.486</v>
      </c>
      <c r="BI109" s="6">
        <v>1.492</v>
      </c>
      <c r="BJ109" s="6">
        <v>1.508</v>
      </c>
      <c r="BK109" s="6">
        <v>1.5169999999999999</v>
      </c>
      <c r="BL109" s="6">
        <v>1.522</v>
      </c>
      <c r="BM109" s="6">
        <v>1.5209999999999999</v>
      </c>
      <c r="BN109" s="6">
        <v>1.5389999999999999</v>
      </c>
      <c r="BO109" s="6">
        <v>1.5389999999999999</v>
      </c>
      <c r="BP109" s="6">
        <v>1.5580000000000001</v>
      </c>
      <c r="BQ109" s="6">
        <v>1.548</v>
      </c>
      <c r="BR109" s="6">
        <v>1.5760000000000001</v>
      </c>
      <c r="BS109" s="6">
        <v>1.5880000000000001</v>
      </c>
      <c r="BT109" s="6">
        <v>1.5920000000000001</v>
      </c>
      <c r="BU109" s="6">
        <v>1.5840000000000001</v>
      </c>
      <c r="BV109" s="6">
        <v>1.5880000000000001</v>
      </c>
      <c r="BW109" s="6">
        <v>1.595</v>
      </c>
      <c r="BX109" s="6">
        <v>1.593</v>
      </c>
      <c r="BY109" s="6">
        <v>1.6</v>
      </c>
      <c r="BZ109" s="6">
        <v>1.605</v>
      </c>
      <c r="CA109" s="6">
        <v>1.601</v>
      </c>
      <c r="CB109" s="6">
        <v>1.607</v>
      </c>
      <c r="CC109" s="6">
        <v>1.615</v>
      </c>
      <c r="CD109" s="6">
        <v>1.621</v>
      </c>
      <c r="CE109" s="6">
        <v>1.625</v>
      </c>
      <c r="CF109" s="6">
        <v>1.621</v>
      </c>
      <c r="CG109" s="6">
        <v>1.6160000000000001</v>
      </c>
      <c r="CH109" s="6">
        <v>1.6240000000000001</v>
      </c>
      <c r="CI109" s="6">
        <v>1.61</v>
      </c>
      <c r="CJ109" s="6">
        <v>1.6140000000000001</v>
      </c>
      <c r="CK109" s="6">
        <v>1.611</v>
      </c>
      <c r="CL109" s="6">
        <v>1.611</v>
      </c>
      <c r="CM109" s="6">
        <v>1.6080000000000001</v>
      </c>
      <c r="CN109" s="6">
        <v>1.61</v>
      </c>
      <c r="CO109" s="6">
        <v>1.615</v>
      </c>
      <c r="CP109" s="6">
        <v>1.6120000000000001</v>
      </c>
      <c r="CQ109" s="6">
        <v>1.607</v>
      </c>
      <c r="CR109" s="6">
        <v>1.603</v>
      </c>
      <c r="CS109" s="6">
        <v>1.601</v>
      </c>
      <c r="CT109" s="6">
        <v>1.599</v>
      </c>
      <c r="CU109" s="6">
        <v>1.5940000000000001</v>
      </c>
      <c r="CV109" s="6">
        <v>1.593</v>
      </c>
      <c r="CW109" s="6">
        <v>1.5840000000000001</v>
      </c>
      <c r="CX109" s="6">
        <v>1.5820000000000001</v>
      </c>
      <c r="CY109" s="6">
        <v>1.5820000000000001</v>
      </c>
      <c r="CZ109" s="6">
        <v>1.5680000000000001</v>
      </c>
      <c r="DA109" s="6">
        <v>1.571</v>
      </c>
      <c r="DB109" s="6">
        <v>1.573</v>
      </c>
      <c r="DC109" s="6">
        <v>1.5669999999999999</v>
      </c>
      <c r="DD109" s="6">
        <v>1.5640000000000001</v>
      </c>
      <c r="DE109" s="6">
        <v>1.556</v>
      </c>
      <c r="DF109" s="6">
        <v>1.544</v>
      </c>
      <c r="DG109" s="6">
        <v>1.544</v>
      </c>
      <c r="DH109" s="6">
        <v>1.5409999999999999</v>
      </c>
      <c r="DI109" s="6">
        <v>1.5369999999999999</v>
      </c>
      <c r="DJ109" s="6">
        <v>1.5309999999999999</v>
      </c>
      <c r="DK109" s="6">
        <v>1.526</v>
      </c>
      <c r="DL109" s="6">
        <v>1.5209999999999999</v>
      </c>
      <c r="DM109" s="6">
        <v>1.522</v>
      </c>
      <c r="DN109" s="6">
        <v>1.5169999999999999</v>
      </c>
      <c r="DO109" s="6">
        <v>1.5109999999999999</v>
      </c>
      <c r="DP109" s="6">
        <v>1.502</v>
      </c>
      <c r="DQ109" s="6">
        <v>1.4870000000000001</v>
      </c>
      <c r="DR109" s="6">
        <v>1.4870000000000001</v>
      </c>
      <c r="DS109" s="6">
        <v>1.4810000000000001</v>
      </c>
      <c r="DT109" s="6">
        <v>1.4730000000000001</v>
      </c>
      <c r="DU109" s="6">
        <v>1.4730000000000001</v>
      </c>
      <c r="DV109" s="6">
        <v>1.4710000000000001</v>
      </c>
      <c r="DW109" s="6">
        <v>1.4670000000000001</v>
      </c>
      <c r="DX109" s="6">
        <v>1.47</v>
      </c>
      <c r="DY109" s="6">
        <v>1.4630000000000001</v>
      </c>
      <c r="DZ109" s="6">
        <v>1.452</v>
      </c>
      <c r="EA109" s="6">
        <v>1.4379999999999999</v>
      </c>
      <c r="EB109" s="6">
        <v>1.429</v>
      </c>
      <c r="EC109" s="6">
        <v>1.427</v>
      </c>
      <c r="ED109" s="6">
        <v>1.43</v>
      </c>
      <c r="EF109" s="6">
        <v>1421.5930000000001</v>
      </c>
      <c r="EG109" s="6">
        <v>1425.2909999999999</v>
      </c>
      <c r="EH109" s="6">
        <v>1420.4269999999999</v>
      </c>
      <c r="EI109" s="6">
        <v>1421.549</v>
      </c>
      <c r="EJ109" s="6">
        <v>1408.527</v>
      </c>
      <c r="EK109" s="6">
        <v>1415.981</v>
      </c>
      <c r="EL109" s="6">
        <v>1412.671</v>
      </c>
      <c r="EM109" s="6">
        <v>1408.153</v>
      </c>
      <c r="EN109" s="6">
        <v>1398.037</v>
      </c>
      <c r="EO109" s="6">
        <v>1394.2090000000001</v>
      </c>
      <c r="EP109" s="6">
        <v>1401.7639999999999</v>
      </c>
      <c r="EQ109" s="6">
        <v>1383.921</v>
      </c>
      <c r="ER109" s="6">
        <v>1404.3109999999999</v>
      </c>
      <c r="ES109" s="6">
        <v>1384.5830000000001</v>
      </c>
      <c r="ET109" s="6">
        <v>1380.28</v>
      </c>
      <c r="EU109" s="6">
        <v>1389.59</v>
      </c>
      <c r="EV109" s="6">
        <v>1377.374</v>
      </c>
      <c r="EW109" s="6">
        <v>1378.309</v>
      </c>
      <c r="EX109" s="6">
        <v>1368.538</v>
      </c>
      <c r="EY109" s="6">
        <v>1380.798</v>
      </c>
      <c r="EZ109" s="6">
        <v>1367.963</v>
      </c>
      <c r="FA109" s="6">
        <v>1373.2729999999999</v>
      </c>
      <c r="FB109" s="6">
        <v>1368.0060000000001</v>
      </c>
      <c r="FC109" s="6">
        <v>1361.1569999999999</v>
      </c>
      <c r="FD109" s="6">
        <v>1361.4010000000001</v>
      </c>
      <c r="FE109" s="6">
        <v>1348.652</v>
      </c>
      <c r="FF109" s="6">
        <v>1365.0129999999999</v>
      </c>
      <c r="FG109" s="6">
        <v>1355.7170000000001</v>
      </c>
      <c r="FH109" s="6">
        <v>1351.76</v>
      </c>
      <c r="FI109" s="6">
        <v>1349.5150000000001</v>
      </c>
      <c r="FJ109" s="6">
        <v>1338.8530000000001</v>
      </c>
      <c r="FK109" s="6">
        <v>1349.3140000000001</v>
      </c>
      <c r="FL109" s="6">
        <v>1331.9749999999999</v>
      </c>
      <c r="FM109" s="6">
        <v>1333.615</v>
      </c>
      <c r="FN109" s="6">
        <v>1329.615</v>
      </c>
      <c r="FO109" s="6">
        <v>1331.7159999999999</v>
      </c>
      <c r="FP109" s="6">
        <v>1332.867</v>
      </c>
      <c r="FQ109" s="6">
        <v>1324.3340000000001</v>
      </c>
      <c r="FR109" s="6">
        <v>1320.866</v>
      </c>
      <c r="FS109" s="6">
        <v>1318.607</v>
      </c>
      <c r="FT109" s="6">
        <v>1315.153</v>
      </c>
      <c r="FU109" s="6">
        <v>1322.0029999999999</v>
      </c>
      <c r="FV109" s="6">
        <v>1313.11</v>
      </c>
      <c r="FW109" s="6">
        <v>1319.931</v>
      </c>
      <c r="FX109" s="6">
        <v>1303.08</v>
      </c>
      <c r="FY109" s="6">
        <v>1314.2180000000001</v>
      </c>
      <c r="FZ109" s="6">
        <v>1300.98</v>
      </c>
      <c r="GA109" s="6">
        <v>1311.6420000000001</v>
      </c>
      <c r="GB109" s="6">
        <v>1303.7280000000001</v>
      </c>
      <c r="GC109" s="6">
        <v>1301.1379999999999</v>
      </c>
      <c r="GD109" s="6">
        <v>1299.8</v>
      </c>
      <c r="GE109" s="6">
        <v>1294.605</v>
      </c>
      <c r="GF109" s="6">
        <v>1295.771</v>
      </c>
      <c r="GG109" s="6">
        <v>1289.123</v>
      </c>
      <c r="GH109" s="6">
        <v>1299.008</v>
      </c>
      <c r="GI109" s="6">
        <v>1285.3520000000001</v>
      </c>
      <c r="GJ109" s="6">
        <v>1283.1220000000001</v>
      </c>
      <c r="GK109" s="6">
        <v>1288.2449999999999</v>
      </c>
      <c r="GL109" s="6">
        <v>1281.4960000000001</v>
      </c>
      <c r="GM109" s="6">
        <v>1285.0219999999999</v>
      </c>
      <c r="GN109" s="6">
        <v>1275.337</v>
      </c>
      <c r="GO109" s="6">
        <v>1282.1869999999999</v>
      </c>
      <c r="GP109" s="6">
        <v>1273.136</v>
      </c>
      <c r="GQ109" s="6">
        <v>1267.2940000000001</v>
      </c>
      <c r="GR109" s="6">
        <v>1271.654</v>
      </c>
      <c r="GS109" s="6">
        <v>1266.819</v>
      </c>
      <c r="GT109" s="6">
        <v>1267.97</v>
      </c>
      <c r="GU109" s="6">
        <v>1267.1210000000001</v>
      </c>
      <c r="GV109" s="6">
        <v>1257.2349999999999</v>
      </c>
      <c r="GW109" s="6">
        <v>1259.6959999999999</v>
      </c>
      <c r="GX109" s="6">
        <v>1254.444</v>
      </c>
      <c r="GY109" s="6">
        <v>1256.6600000000001</v>
      </c>
      <c r="GZ109" s="6">
        <v>1247.681</v>
      </c>
      <c r="HA109" s="6">
        <v>1260.2860000000001</v>
      </c>
      <c r="HB109" s="6">
        <v>1249.479</v>
      </c>
      <c r="HC109" s="6">
        <v>1247.2919999999999</v>
      </c>
      <c r="HD109" s="6">
        <v>1242.4570000000001</v>
      </c>
      <c r="HE109" s="6">
        <v>1239.9970000000001</v>
      </c>
      <c r="HF109" s="6">
        <v>1247.048</v>
      </c>
      <c r="HG109" s="6">
        <v>1229.3340000000001</v>
      </c>
      <c r="HH109" s="6">
        <v>1234.6289999999999</v>
      </c>
      <c r="HI109" s="6">
        <v>1237.3489999999999</v>
      </c>
      <c r="HJ109" s="6">
        <v>1231.7080000000001</v>
      </c>
      <c r="HK109" s="6">
        <v>1233.133</v>
      </c>
      <c r="HL109" s="6">
        <v>1226.586</v>
      </c>
      <c r="HM109" s="6">
        <v>1227.0889999999999</v>
      </c>
      <c r="HN109" s="6">
        <v>1224.729</v>
      </c>
      <c r="HO109" s="6">
        <v>1234.471</v>
      </c>
      <c r="HP109" s="6">
        <v>1222.873</v>
      </c>
      <c r="HQ109" s="6">
        <v>1216.24</v>
      </c>
      <c r="HR109" s="6">
        <v>1210.9870000000001</v>
      </c>
      <c r="HS109" s="6">
        <v>1211.1890000000001</v>
      </c>
      <c r="HT109" s="6">
        <v>1217.9659999999999</v>
      </c>
      <c r="HU109" s="6">
        <v>1215.52</v>
      </c>
      <c r="HV109" s="6">
        <v>1214.9590000000001</v>
      </c>
      <c r="HW109" s="6">
        <v>1215.3910000000001</v>
      </c>
      <c r="HX109" s="6">
        <v>1201.116</v>
      </c>
      <c r="HY109" s="6">
        <v>1206.9870000000001</v>
      </c>
      <c r="HZ109" s="6">
        <v>1205.3320000000001</v>
      </c>
      <c r="IA109" s="6">
        <v>1206.037</v>
      </c>
      <c r="IB109" s="6">
        <v>1196.511</v>
      </c>
      <c r="IC109" s="6">
        <v>1208.009</v>
      </c>
      <c r="ID109" s="6">
        <v>1193.403</v>
      </c>
      <c r="IE109" s="6">
        <v>1195.72</v>
      </c>
      <c r="IF109" s="6">
        <v>1192.9570000000001</v>
      </c>
      <c r="IG109" s="6">
        <v>1193.288</v>
      </c>
      <c r="IH109" s="6">
        <v>1192.5540000000001</v>
      </c>
      <c r="II109" s="6">
        <v>1180.8989999999999</v>
      </c>
      <c r="IJ109" s="6">
        <v>1191.835</v>
      </c>
      <c r="IK109" s="6">
        <v>1186.0930000000001</v>
      </c>
      <c r="IL109" s="6">
        <v>1180.4960000000001</v>
      </c>
      <c r="IM109" s="6">
        <v>1173.143</v>
      </c>
      <c r="IN109" s="6">
        <v>1183.1869999999999</v>
      </c>
      <c r="IO109" s="6">
        <v>1180.1510000000001</v>
      </c>
      <c r="IP109" s="6">
        <v>1167.7180000000001</v>
      </c>
      <c r="IQ109" s="6">
        <v>1175.7329999999999</v>
      </c>
      <c r="IR109" s="6">
        <v>1166.912</v>
      </c>
      <c r="IS109" s="6">
        <v>1172.7260000000001</v>
      </c>
      <c r="IT109" s="6">
        <v>1161.876</v>
      </c>
      <c r="IU109" s="6">
        <v>1173.7470000000001</v>
      </c>
      <c r="IV109" s="6">
        <v>1172.8119999999999</v>
      </c>
      <c r="IW109" s="6">
        <v>1157.0409999999999</v>
      </c>
      <c r="IX109" s="6">
        <v>1161.07</v>
      </c>
      <c r="IY109" s="6">
        <v>1163.9770000000001</v>
      </c>
      <c r="IZ109" s="6">
        <v>1160.4659999999999</v>
      </c>
      <c r="JA109" s="6">
        <v>1159.3579999999999</v>
      </c>
      <c r="JB109" s="6">
        <v>1156.221</v>
      </c>
      <c r="JC109" s="6">
        <v>1163.7750000000001</v>
      </c>
      <c r="JD109" s="6">
        <v>1152.8679999999999</v>
      </c>
      <c r="JE109" s="6">
        <v>1152.2349999999999</v>
      </c>
      <c r="JF109" s="6">
        <v>1155.3720000000001</v>
      </c>
      <c r="JG109" s="6">
        <v>1147.011</v>
      </c>
      <c r="JH109" s="6">
        <v>1143.702</v>
      </c>
      <c r="JI109" s="6">
        <v>1149.0550000000001</v>
      </c>
      <c r="JJ109" s="6">
        <v>1147.6300000000001</v>
      </c>
      <c r="JK109" s="6">
        <v>1145.587</v>
      </c>
      <c r="JL109" s="6">
        <v>1146.479</v>
      </c>
      <c r="JM109" s="6">
        <v>1138.7809999999999</v>
      </c>
      <c r="JN109" s="6">
        <v>1140.752</v>
      </c>
      <c r="JO109" s="6">
        <v>1142.306</v>
      </c>
      <c r="JP109" s="6">
        <v>1125.701</v>
      </c>
      <c r="JQ109" s="6">
        <v>1141.7739999999999</v>
      </c>
      <c r="JR109" s="6">
        <v>1131.7439999999999</v>
      </c>
      <c r="JS109" s="6">
        <v>1140.0899999999999</v>
      </c>
      <c r="JT109" s="6">
        <v>1126.7940000000001</v>
      </c>
      <c r="JU109" s="6">
        <v>1127.096</v>
      </c>
      <c r="JV109" s="6">
        <v>1129.5999999999999</v>
      </c>
      <c r="JW109" s="6">
        <v>1122.578</v>
      </c>
      <c r="JX109" s="6">
        <v>1133.9459999999999</v>
      </c>
      <c r="JY109" s="6">
        <v>1118.5350000000001</v>
      </c>
      <c r="JZ109" s="6">
        <v>1122.0309999999999</v>
      </c>
      <c r="KA109" s="6">
        <v>1117.9880000000001</v>
      </c>
      <c r="KB109" s="6">
        <v>1121.4269999999999</v>
      </c>
      <c r="KC109" s="6">
        <v>1126.924</v>
      </c>
      <c r="KD109" s="6">
        <v>1111.7139999999999</v>
      </c>
      <c r="KE109" s="6">
        <v>1115.6420000000001</v>
      </c>
      <c r="KF109" s="6">
        <v>1111.0229999999999</v>
      </c>
      <c r="KG109" s="6">
        <v>1117.8440000000001</v>
      </c>
      <c r="KH109" s="6">
        <v>1108.7929999999999</v>
      </c>
      <c r="KI109" s="6">
        <v>1108.3040000000001</v>
      </c>
      <c r="KJ109" s="6">
        <v>1119.2829999999999</v>
      </c>
      <c r="KK109" s="6">
        <v>1094.375</v>
      </c>
      <c r="KL109" s="6">
        <v>1106.7059999999999</v>
      </c>
      <c r="KM109" s="6">
        <v>1101.21</v>
      </c>
      <c r="KN109" s="6">
        <v>1101.857</v>
      </c>
      <c r="KO109" s="6">
        <v>1103.972</v>
      </c>
      <c r="KP109" s="6">
        <v>1104.8209999999999</v>
      </c>
      <c r="KQ109" s="6">
        <v>1104.0160000000001</v>
      </c>
      <c r="KR109" s="6">
        <v>1095.2239999999999</v>
      </c>
      <c r="KS109" s="6">
        <v>1098.5619999999999</v>
      </c>
      <c r="KT109" s="6">
        <v>1090.7629999999999</v>
      </c>
      <c r="KU109" s="6">
        <v>1093.828</v>
      </c>
      <c r="KV109" s="6">
        <v>1079.51</v>
      </c>
      <c r="KW109" s="6">
        <v>1091.0509999999999</v>
      </c>
      <c r="KX109" s="6">
        <v>1097.511</v>
      </c>
      <c r="KY109" s="6">
        <v>1087.18</v>
      </c>
      <c r="KZ109" s="6">
        <v>1090.058</v>
      </c>
      <c r="LA109" s="6">
        <v>1085.453</v>
      </c>
      <c r="LB109" s="6">
        <v>1083.7550000000001</v>
      </c>
      <c r="LC109" s="6">
        <v>1086.23</v>
      </c>
      <c r="LD109" s="6">
        <v>1084.5319999999999</v>
      </c>
      <c r="LE109" s="6">
        <v>1083.18</v>
      </c>
      <c r="LF109" s="6">
        <v>1076.4880000000001</v>
      </c>
      <c r="LG109" s="6">
        <v>1083.1220000000001</v>
      </c>
      <c r="LH109" s="6">
        <v>1075.337</v>
      </c>
      <c r="LI109" s="6">
        <v>1077.7550000000001</v>
      </c>
      <c r="LJ109" s="6">
        <v>1076.3589999999999</v>
      </c>
      <c r="LK109" s="6">
        <v>1076.4880000000001</v>
      </c>
      <c r="LL109" s="6">
        <v>1072.646</v>
      </c>
      <c r="LM109" s="6">
        <v>1068.5170000000001</v>
      </c>
      <c r="LN109" s="6">
        <v>1071.682</v>
      </c>
      <c r="LO109" s="6">
        <v>1067.941</v>
      </c>
      <c r="LP109" s="6">
        <v>1065.0340000000001</v>
      </c>
      <c r="LQ109" s="6">
        <v>1061.8109999999999</v>
      </c>
      <c r="LR109" s="6">
        <v>1074.172</v>
      </c>
      <c r="LS109" s="6">
        <v>1060.761</v>
      </c>
      <c r="LT109" s="6">
        <v>1062.3579999999999</v>
      </c>
      <c r="LU109" s="6">
        <v>1061.8689999999999</v>
      </c>
      <c r="LV109" s="6">
        <v>1061.0340000000001</v>
      </c>
      <c r="LW109" s="6">
        <v>1066.5309999999999</v>
      </c>
      <c r="LX109" s="6">
        <v>1050.8610000000001</v>
      </c>
      <c r="LY109" s="6">
        <v>1061.4939999999999</v>
      </c>
      <c r="LZ109" s="6">
        <v>1056.386</v>
      </c>
      <c r="MA109" s="6">
        <v>1055.4359999999999</v>
      </c>
      <c r="MB109" s="6">
        <v>1054.76</v>
      </c>
      <c r="MC109" s="6">
        <v>1049.3499999999999</v>
      </c>
      <c r="MD109" s="6">
        <v>1054.1410000000001</v>
      </c>
      <c r="ME109" s="6">
        <v>1048.213</v>
      </c>
      <c r="MF109" s="6">
        <v>1052.069</v>
      </c>
      <c r="MG109" s="6">
        <v>1042.961</v>
      </c>
      <c r="MH109" s="6">
        <v>1047.58</v>
      </c>
      <c r="MI109" s="6">
        <v>1047.925</v>
      </c>
      <c r="MJ109" s="6">
        <v>1038.4860000000001</v>
      </c>
      <c r="MK109" s="6">
        <v>1044.932</v>
      </c>
      <c r="ML109" s="6">
        <v>1036.816</v>
      </c>
      <c r="MM109" s="6">
        <v>1041.076</v>
      </c>
      <c r="MN109" s="6">
        <v>1036.529</v>
      </c>
      <c r="MO109" s="6">
        <v>1037.7660000000001</v>
      </c>
      <c r="MP109" s="6">
        <v>1038.3130000000001</v>
      </c>
      <c r="MQ109" s="6">
        <v>1034.3699999999999</v>
      </c>
      <c r="MR109" s="6">
        <v>1041.6079999999999</v>
      </c>
      <c r="MS109" s="6">
        <v>1031.866</v>
      </c>
      <c r="MT109" s="6">
        <v>1032.1969999999999</v>
      </c>
      <c r="MU109" s="6">
        <v>1026.125</v>
      </c>
      <c r="MV109" s="6">
        <v>1029.6500000000001</v>
      </c>
      <c r="MW109" s="6">
        <v>1036.3989999999999</v>
      </c>
      <c r="MX109" s="6">
        <v>1029.2190000000001</v>
      </c>
      <c r="MY109" s="6">
        <v>1035.4929999999999</v>
      </c>
      <c r="MZ109" s="6">
        <v>1019.981</v>
      </c>
    </row>
    <row r="110" spans="2:364">
      <c r="B110" s="5" t="s">
        <v>58</v>
      </c>
      <c r="D110" s="6" t="s">
        <v>400</v>
      </c>
      <c r="E110" s="6">
        <v>1251.94</v>
      </c>
      <c r="F110" s="6">
        <v>1241.335</v>
      </c>
      <c r="G110" s="6">
        <v>1258.075</v>
      </c>
      <c r="H110" s="6">
        <v>1256.7919999999999</v>
      </c>
      <c r="I110" s="6">
        <v>1247.7660000000001</v>
      </c>
      <c r="J110" s="6">
        <v>1248.4880000000001</v>
      </c>
      <c r="K110" s="6">
        <v>1248.385</v>
      </c>
      <c r="L110" s="6">
        <v>1245.8779999999999</v>
      </c>
      <c r="M110" s="6">
        <v>1253.7829999999999</v>
      </c>
      <c r="N110" s="6">
        <v>1263.7239999999999</v>
      </c>
      <c r="O110" s="6">
        <v>1257.588</v>
      </c>
      <c r="P110" s="6">
        <v>1200.1279999999999</v>
      </c>
      <c r="Q110" s="6">
        <v>1166.28</v>
      </c>
      <c r="R110" s="6">
        <v>1175.4390000000001</v>
      </c>
      <c r="S110" s="6">
        <v>1213.0619999999999</v>
      </c>
      <c r="T110" s="6">
        <v>1214.655</v>
      </c>
      <c r="U110" s="6">
        <v>1222.31</v>
      </c>
      <c r="V110" s="6">
        <v>1220.8789999999999</v>
      </c>
      <c r="W110" s="6">
        <v>1239.0940000000001</v>
      </c>
      <c r="X110" s="6">
        <v>1238.002</v>
      </c>
      <c r="Y110" s="6">
        <v>1247.9870000000001</v>
      </c>
      <c r="Z110" s="6">
        <v>1262.1010000000001</v>
      </c>
      <c r="AA110" s="6">
        <v>1275.1099999999999</v>
      </c>
      <c r="AB110" s="6">
        <v>1296.8779999999999</v>
      </c>
      <c r="AC110" s="6">
        <v>1310.58</v>
      </c>
      <c r="AD110" s="6">
        <v>1332.393</v>
      </c>
      <c r="AE110" s="6">
        <v>1347.171</v>
      </c>
      <c r="AF110" s="6">
        <v>1365.4</v>
      </c>
      <c r="AG110" s="6">
        <v>1394.396</v>
      </c>
      <c r="AH110" s="6">
        <v>1404.8820000000001</v>
      </c>
      <c r="AI110" s="6">
        <v>1427.2260000000001</v>
      </c>
      <c r="AJ110" s="6">
        <v>1446.3689999999999</v>
      </c>
      <c r="AK110" s="6">
        <v>1452.932</v>
      </c>
      <c r="AL110" s="6">
        <v>1480.0260000000001</v>
      </c>
      <c r="AM110" s="6">
        <v>1500.7909999999999</v>
      </c>
      <c r="AN110" s="6">
        <v>1512.797</v>
      </c>
      <c r="AO110" s="6">
        <v>1532.973</v>
      </c>
      <c r="AP110" s="6">
        <v>1546.0550000000001</v>
      </c>
      <c r="AQ110" s="6">
        <v>1562.9559999999999</v>
      </c>
      <c r="AR110" s="6">
        <v>1571.4369999999999</v>
      </c>
      <c r="AS110" s="6">
        <v>1589.3420000000001</v>
      </c>
      <c r="AT110" s="6">
        <v>1613.0419999999999</v>
      </c>
      <c r="AU110" s="6">
        <v>1639.1769999999999</v>
      </c>
      <c r="AV110" s="6">
        <v>1637.348</v>
      </c>
      <c r="AW110" s="6">
        <v>1665.8130000000001</v>
      </c>
      <c r="AX110" s="6">
        <v>1683.127</v>
      </c>
      <c r="AY110" s="6">
        <v>1700.3979999999999</v>
      </c>
      <c r="AZ110" s="6">
        <v>1742.328</v>
      </c>
      <c r="BA110" s="6">
        <v>1754.2149999999999</v>
      </c>
      <c r="BB110" s="6">
        <v>1768.521</v>
      </c>
      <c r="BC110" s="6">
        <v>1770.203</v>
      </c>
      <c r="BD110" s="6">
        <v>1794.8920000000001</v>
      </c>
      <c r="BE110" s="6">
        <v>1806.396</v>
      </c>
      <c r="BF110" s="6">
        <v>1821.1590000000001</v>
      </c>
      <c r="BG110" s="6">
        <v>1845.951</v>
      </c>
      <c r="BH110" s="6">
        <v>1860.8910000000001</v>
      </c>
      <c r="BI110" s="6">
        <v>1868.3389999999999</v>
      </c>
      <c r="BJ110" s="6">
        <v>1887.704</v>
      </c>
      <c r="BK110" s="6">
        <v>1899.7829999999999</v>
      </c>
      <c r="BL110" s="6">
        <v>1905.181</v>
      </c>
      <c r="BM110" s="6">
        <v>1903.6769999999999</v>
      </c>
      <c r="BN110" s="6">
        <v>1926.4190000000001</v>
      </c>
      <c r="BO110" s="6">
        <v>1926.2860000000001</v>
      </c>
      <c r="BP110" s="6">
        <v>1951.0930000000001</v>
      </c>
      <c r="BQ110" s="6">
        <v>1937.4659999999999</v>
      </c>
      <c r="BR110" s="6">
        <v>1972.8920000000001</v>
      </c>
      <c r="BS110" s="6">
        <v>1987.847</v>
      </c>
      <c r="BT110" s="6">
        <v>1993.1859999999999</v>
      </c>
      <c r="BU110" s="6">
        <v>1983.0830000000001</v>
      </c>
      <c r="BV110" s="6">
        <v>1988.4659999999999</v>
      </c>
      <c r="BW110" s="6">
        <v>1996.2529999999999</v>
      </c>
      <c r="BX110" s="6">
        <v>1994.9559999999999</v>
      </c>
      <c r="BY110" s="6">
        <v>2003.4649999999999</v>
      </c>
      <c r="BZ110" s="6">
        <v>2009.2619999999999</v>
      </c>
      <c r="CA110" s="6">
        <v>2004.527</v>
      </c>
      <c r="CB110" s="6">
        <v>2011.7539999999999</v>
      </c>
      <c r="CC110" s="6">
        <v>2022.2550000000001</v>
      </c>
      <c r="CD110" s="6">
        <v>2028.848</v>
      </c>
      <c r="CE110" s="6">
        <v>2034.9390000000001</v>
      </c>
      <c r="CF110" s="6">
        <v>2028.8920000000001</v>
      </c>
      <c r="CG110" s="6">
        <v>2022.8150000000001</v>
      </c>
      <c r="CH110" s="6">
        <v>2032.8440000000001</v>
      </c>
      <c r="CI110" s="6">
        <v>2015.633</v>
      </c>
      <c r="CJ110" s="6">
        <v>2020.22</v>
      </c>
      <c r="CK110" s="6">
        <v>2016.9749999999999</v>
      </c>
      <c r="CL110" s="6">
        <v>2016.37</v>
      </c>
      <c r="CM110" s="6">
        <v>2013.509</v>
      </c>
      <c r="CN110" s="6">
        <v>2015.78</v>
      </c>
      <c r="CO110" s="6">
        <v>2022.0340000000001</v>
      </c>
      <c r="CP110" s="6">
        <v>2018.73</v>
      </c>
      <c r="CQ110" s="6">
        <v>2011.961</v>
      </c>
      <c r="CR110" s="6">
        <v>2007.4480000000001</v>
      </c>
      <c r="CS110" s="6">
        <v>2004.35</v>
      </c>
      <c r="CT110" s="6">
        <v>2001.9760000000001</v>
      </c>
      <c r="CU110" s="6">
        <v>1996.15</v>
      </c>
      <c r="CV110" s="6">
        <v>1994.616</v>
      </c>
      <c r="CW110" s="6">
        <v>1982.6849999999999</v>
      </c>
      <c r="CX110" s="6">
        <v>1980.104</v>
      </c>
      <c r="CY110" s="6">
        <v>1980.251</v>
      </c>
      <c r="CZ110" s="6">
        <v>1962.538</v>
      </c>
      <c r="DA110" s="6">
        <v>1966.461</v>
      </c>
      <c r="DB110" s="6">
        <v>1969.6320000000001</v>
      </c>
      <c r="DC110" s="6">
        <v>1961.3579999999999</v>
      </c>
      <c r="DD110" s="6">
        <v>1957.4349999999999</v>
      </c>
      <c r="DE110" s="6">
        <v>1948.114</v>
      </c>
      <c r="DF110" s="6">
        <v>1932.673</v>
      </c>
      <c r="DG110" s="6">
        <v>1933.1890000000001</v>
      </c>
      <c r="DH110" s="6">
        <v>1928.838</v>
      </c>
      <c r="DI110" s="6">
        <v>1924.5170000000001</v>
      </c>
      <c r="DJ110" s="6">
        <v>1917.2750000000001</v>
      </c>
      <c r="DK110" s="6">
        <v>1910.2249999999999</v>
      </c>
      <c r="DL110" s="6">
        <v>1904.7090000000001</v>
      </c>
      <c r="DM110" s="6">
        <v>1905.1669999999999</v>
      </c>
      <c r="DN110" s="6">
        <v>1899.385</v>
      </c>
      <c r="DO110" s="6">
        <v>1891.229</v>
      </c>
      <c r="DP110" s="6">
        <v>1880.5219999999999</v>
      </c>
      <c r="DQ110" s="6">
        <v>1861.894</v>
      </c>
      <c r="DR110" s="6">
        <v>1861.4369999999999</v>
      </c>
      <c r="DS110" s="6">
        <v>1853.7239999999999</v>
      </c>
      <c r="DT110" s="6">
        <v>1844.1220000000001</v>
      </c>
      <c r="DU110" s="6">
        <v>1843.8420000000001</v>
      </c>
      <c r="DV110" s="6">
        <v>1841.7629999999999</v>
      </c>
      <c r="DW110" s="6">
        <v>1836.5709999999999</v>
      </c>
      <c r="DX110" s="6">
        <v>1839.742</v>
      </c>
      <c r="DY110" s="6">
        <v>1831.5709999999999</v>
      </c>
      <c r="DZ110" s="6">
        <v>1817.9580000000001</v>
      </c>
      <c r="EA110" s="6">
        <v>1800.231</v>
      </c>
      <c r="EB110" s="6">
        <v>1788.742</v>
      </c>
      <c r="EC110" s="6">
        <v>1786.8240000000001</v>
      </c>
      <c r="ED110" s="6">
        <v>1789.951</v>
      </c>
      <c r="EF110" s="6">
        <v>1482.202</v>
      </c>
      <c r="EG110" s="6">
        <v>1479.5</v>
      </c>
      <c r="EH110" s="6">
        <v>1479.8340000000001</v>
      </c>
      <c r="EI110" s="6">
        <v>1480.778</v>
      </c>
      <c r="EJ110" s="6">
        <v>1467.385</v>
      </c>
      <c r="EK110" s="6">
        <v>1478.1780000000001</v>
      </c>
      <c r="EL110" s="6">
        <v>1464.0440000000001</v>
      </c>
      <c r="EM110" s="6">
        <v>1461.211</v>
      </c>
      <c r="EN110" s="6">
        <v>1458.596</v>
      </c>
      <c r="EO110" s="6">
        <v>1455.0229999999999</v>
      </c>
      <c r="EP110" s="6">
        <v>1455.749</v>
      </c>
      <c r="EQ110" s="6">
        <v>1439.973</v>
      </c>
      <c r="ER110" s="6">
        <v>1452.4659999999999</v>
      </c>
      <c r="ES110" s="6">
        <v>1436.443</v>
      </c>
      <c r="ET110" s="6">
        <v>1433.8720000000001</v>
      </c>
      <c r="EU110" s="6">
        <v>1438.5640000000001</v>
      </c>
      <c r="EV110" s="6">
        <v>1436.5740000000001</v>
      </c>
      <c r="EW110" s="6">
        <v>1437.7360000000001</v>
      </c>
      <c r="EX110" s="6">
        <v>1416.9490000000001</v>
      </c>
      <c r="EY110" s="6">
        <v>1433.8869999999999</v>
      </c>
      <c r="EZ110" s="6">
        <v>1416.165</v>
      </c>
      <c r="FA110" s="6">
        <v>1423.98</v>
      </c>
      <c r="FB110" s="6">
        <v>1420.5809999999999</v>
      </c>
      <c r="FC110" s="6">
        <v>1412.519</v>
      </c>
      <c r="FD110" s="6">
        <v>1415.482</v>
      </c>
      <c r="FE110" s="6">
        <v>1402.8150000000001</v>
      </c>
      <c r="FF110" s="6">
        <v>1406.4469999999999</v>
      </c>
      <c r="FG110" s="6">
        <v>1402.35</v>
      </c>
      <c r="FH110" s="6">
        <v>1404.326</v>
      </c>
      <c r="FI110" s="6">
        <v>1400.7809999999999</v>
      </c>
      <c r="FJ110" s="6">
        <v>1392.9369999999999</v>
      </c>
      <c r="FK110" s="6">
        <v>1396.9459999999999</v>
      </c>
      <c r="FL110" s="6">
        <v>1394.1569999999999</v>
      </c>
      <c r="FM110" s="6">
        <v>1393.373</v>
      </c>
      <c r="FN110" s="6">
        <v>1382.5360000000001</v>
      </c>
      <c r="FO110" s="6">
        <v>1381.011</v>
      </c>
      <c r="FP110" s="6">
        <v>1384.163</v>
      </c>
      <c r="FQ110" s="6">
        <v>1381.665</v>
      </c>
      <c r="FR110" s="6">
        <v>1375.5630000000001</v>
      </c>
      <c r="FS110" s="6">
        <v>1371.6120000000001</v>
      </c>
      <c r="FT110" s="6">
        <v>1375.491</v>
      </c>
      <c r="FU110" s="6">
        <v>1368.213</v>
      </c>
      <c r="FV110" s="6">
        <v>1367.0509999999999</v>
      </c>
      <c r="FW110" s="6">
        <v>1365.25</v>
      </c>
      <c r="FX110" s="6">
        <v>1358.3789999999999</v>
      </c>
      <c r="FY110" s="6">
        <v>1368.547</v>
      </c>
      <c r="FZ110" s="6">
        <v>1347.731</v>
      </c>
      <c r="GA110" s="6">
        <v>1357.711</v>
      </c>
      <c r="GB110" s="6">
        <v>1354.05</v>
      </c>
      <c r="GC110" s="6">
        <v>1352.539</v>
      </c>
      <c r="GD110" s="6">
        <v>1349.663</v>
      </c>
      <c r="GE110" s="6">
        <v>1349.067</v>
      </c>
      <c r="GF110" s="6">
        <v>1351.0139999999999</v>
      </c>
      <c r="GG110" s="6">
        <v>1340.6420000000001</v>
      </c>
      <c r="GH110" s="6">
        <v>1337.345</v>
      </c>
      <c r="GI110" s="6">
        <v>1338.9570000000001</v>
      </c>
      <c r="GJ110" s="6">
        <v>1325.1130000000001</v>
      </c>
      <c r="GK110" s="6">
        <v>1332.3620000000001</v>
      </c>
      <c r="GL110" s="6">
        <v>1327.1179999999999</v>
      </c>
      <c r="GM110" s="6">
        <v>1326.4059999999999</v>
      </c>
      <c r="GN110" s="6">
        <v>1318.155</v>
      </c>
      <c r="GO110" s="6">
        <v>1318.5619999999999</v>
      </c>
      <c r="GP110" s="6">
        <v>1319.884</v>
      </c>
      <c r="GQ110" s="6">
        <v>1320.16</v>
      </c>
      <c r="GR110" s="6">
        <v>1314.8430000000001</v>
      </c>
      <c r="GS110" s="6">
        <v>1310.4849999999999</v>
      </c>
      <c r="GT110" s="6">
        <v>1312.577</v>
      </c>
      <c r="GU110" s="6">
        <v>1311.212</v>
      </c>
      <c r="GV110" s="6">
        <v>1307.4780000000001</v>
      </c>
      <c r="GW110" s="6">
        <v>1296.0319999999999</v>
      </c>
      <c r="GX110" s="6">
        <v>1306.9549999999999</v>
      </c>
      <c r="GY110" s="6">
        <v>1306.229</v>
      </c>
      <c r="GZ110" s="6">
        <v>1298.9949999999999</v>
      </c>
      <c r="HA110" s="6">
        <v>1300.2439999999999</v>
      </c>
      <c r="HB110" s="6">
        <v>1289.9010000000001</v>
      </c>
      <c r="HC110" s="6">
        <v>1283.6410000000001</v>
      </c>
      <c r="HD110" s="6">
        <v>1291.616</v>
      </c>
      <c r="HE110" s="6">
        <v>1279.8779999999999</v>
      </c>
      <c r="HF110" s="6">
        <v>1284.8900000000001</v>
      </c>
      <c r="HG110" s="6">
        <v>1282.115</v>
      </c>
      <c r="HH110" s="6">
        <v>1279.268</v>
      </c>
      <c r="HI110" s="6">
        <v>1277.0170000000001</v>
      </c>
      <c r="HJ110" s="6">
        <v>1270.3489999999999</v>
      </c>
      <c r="HK110" s="6">
        <v>1265.25</v>
      </c>
      <c r="HL110" s="6">
        <v>1274.431</v>
      </c>
      <c r="HM110" s="6">
        <v>1273.617</v>
      </c>
      <c r="HN110" s="6">
        <v>1267.153</v>
      </c>
      <c r="HO110" s="6">
        <v>1263.144</v>
      </c>
      <c r="HP110" s="6">
        <v>1264.364</v>
      </c>
      <c r="HQ110" s="6">
        <v>1259.338</v>
      </c>
      <c r="HR110" s="6">
        <v>1256.9559999999999</v>
      </c>
      <c r="HS110" s="6">
        <v>1255.271</v>
      </c>
      <c r="HT110" s="6">
        <v>1259.222</v>
      </c>
      <c r="HU110" s="6">
        <v>1249.751</v>
      </c>
      <c r="HV110" s="6">
        <v>1257.086</v>
      </c>
      <c r="HW110" s="6">
        <v>1246.3219999999999</v>
      </c>
      <c r="HX110" s="6">
        <v>1242.0809999999999</v>
      </c>
      <c r="HY110" s="6">
        <v>1245.1600000000001</v>
      </c>
      <c r="HZ110" s="6">
        <v>1246.729</v>
      </c>
      <c r="IA110" s="6">
        <v>1244.7829999999999</v>
      </c>
      <c r="IB110" s="6">
        <v>1240.8019999999999</v>
      </c>
      <c r="IC110" s="6">
        <v>1241.3689999999999</v>
      </c>
      <c r="ID110" s="6">
        <v>1239.3499999999999</v>
      </c>
      <c r="IE110" s="6">
        <v>1237.3889999999999</v>
      </c>
      <c r="IF110" s="6">
        <v>1234.0909999999999</v>
      </c>
      <c r="IG110" s="6">
        <v>1229.675</v>
      </c>
      <c r="IH110" s="6">
        <v>1225.201</v>
      </c>
      <c r="II110" s="6">
        <v>1228.963</v>
      </c>
      <c r="IJ110" s="6">
        <v>1224.5039999999999</v>
      </c>
      <c r="IK110" s="6">
        <v>1218.0250000000001</v>
      </c>
      <c r="IL110" s="6">
        <v>1232.1590000000001</v>
      </c>
      <c r="IM110" s="6">
        <v>1215.8019999999999</v>
      </c>
      <c r="IN110" s="6">
        <v>1221.453</v>
      </c>
      <c r="IO110" s="6">
        <v>1212.607</v>
      </c>
      <c r="IP110" s="6">
        <v>1213.231</v>
      </c>
      <c r="IQ110" s="6">
        <v>1213.682</v>
      </c>
      <c r="IR110" s="6">
        <v>1203.5129999999999</v>
      </c>
      <c r="IS110" s="6">
        <v>1210.6890000000001</v>
      </c>
      <c r="IT110" s="6">
        <v>1207.4349999999999</v>
      </c>
      <c r="IU110" s="6">
        <v>1205.2270000000001</v>
      </c>
      <c r="IV110" s="6">
        <v>1204.5450000000001</v>
      </c>
      <c r="IW110" s="6">
        <v>1200.288</v>
      </c>
      <c r="IX110" s="6">
        <v>1206.578</v>
      </c>
      <c r="IY110" s="6">
        <v>1191.2670000000001</v>
      </c>
      <c r="IZ110" s="6">
        <v>1197.441</v>
      </c>
      <c r="JA110" s="6">
        <v>1198.502</v>
      </c>
      <c r="JB110" s="6">
        <v>1199.2570000000001</v>
      </c>
      <c r="JC110" s="6">
        <v>1200.056</v>
      </c>
      <c r="JD110" s="6">
        <v>1187.636</v>
      </c>
      <c r="JE110" s="6">
        <v>1192.982</v>
      </c>
      <c r="JF110" s="6">
        <v>1188.1590000000001</v>
      </c>
      <c r="JG110" s="6">
        <v>1180.954</v>
      </c>
      <c r="JH110" s="6">
        <v>1190.1489999999999</v>
      </c>
      <c r="JI110" s="6">
        <v>1177.9760000000001</v>
      </c>
      <c r="JJ110" s="6">
        <v>1175.259</v>
      </c>
      <c r="JK110" s="6">
        <v>1174.6780000000001</v>
      </c>
      <c r="JL110" s="6">
        <v>1181.68</v>
      </c>
      <c r="JM110" s="6">
        <v>1172.674</v>
      </c>
      <c r="JN110" s="6">
        <v>1169.9280000000001</v>
      </c>
      <c r="JO110" s="6">
        <v>1182.624</v>
      </c>
      <c r="JP110" s="6">
        <v>1162.8389999999999</v>
      </c>
      <c r="JQ110" s="6">
        <v>1175.1579999999999</v>
      </c>
      <c r="JR110" s="6">
        <v>1161.721</v>
      </c>
      <c r="JS110" s="6">
        <v>1170.771</v>
      </c>
      <c r="JT110" s="6">
        <v>1161.4159999999999</v>
      </c>
      <c r="JU110" s="6">
        <v>1159.2950000000001</v>
      </c>
      <c r="JV110" s="6">
        <v>1164.4659999999999</v>
      </c>
      <c r="JW110" s="6">
        <v>1155.721</v>
      </c>
      <c r="JX110" s="6">
        <v>1163.4929999999999</v>
      </c>
      <c r="JY110" s="6">
        <v>1147.95</v>
      </c>
      <c r="JZ110" s="6">
        <v>1154.748</v>
      </c>
      <c r="KA110" s="6">
        <v>1149.7370000000001</v>
      </c>
      <c r="KB110" s="6">
        <v>1151.058</v>
      </c>
      <c r="KC110" s="6">
        <v>1154.922</v>
      </c>
      <c r="KD110" s="6">
        <v>1151.5229999999999</v>
      </c>
      <c r="KE110" s="6">
        <v>1146.366</v>
      </c>
      <c r="KF110" s="6">
        <v>1148.3710000000001</v>
      </c>
      <c r="KG110" s="6">
        <v>1144.7829999999999</v>
      </c>
      <c r="KH110" s="6">
        <v>1139.06</v>
      </c>
      <c r="KI110" s="6">
        <v>1150.5360000000001</v>
      </c>
      <c r="KJ110" s="6">
        <v>1144.3910000000001</v>
      </c>
      <c r="KK110" s="6">
        <v>1131.7090000000001</v>
      </c>
      <c r="KL110" s="6">
        <v>1138.9000000000001</v>
      </c>
      <c r="KM110" s="6">
        <v>1131.6949999999999</v>
      </c>
      <c r="KN110" s="6">
        <v>1133.758</v>
      </c>
      <c r="KO110" s="6">
        <v>1131.6220000000001</v>
      </c>
      <c r="KP110" s="6">
        <v>1133.816</v>
      </c>
      <c r="KQ110" s="6">
        <v>1132.712</v>
      </c>
      <c r="KR110" s="6">
        <v>1128.7750000000001</v>
      </c>
      <c r="KS110" s="6">
        <v>1134.5999999999999</v>
      </c>
      <c r="KT110" s="6">
        <v>1121.5409999999999</v>
      </c>
      <c r="KU110" s="6">
        <v>1120.422</v>
      </c>
      <c r="KV110" s="6">
        <v>1124.0250000000001</v>
      </c>
      <c r="KW110" s="6">
        <v>1119.3040000000001</v>
      </c>
      <c r="KX110" s="6">
        <v>1121.5260000000001</v>
      </c>
      <c r="KY110" s="6">
        <v>1112.2729999999999</v>
      </c>
      <c r="KZ110" s="6">
        <v>1122.383</v>
      </c>
      <c r="LA110" s="6">
        <v>1111.6189999999999</v>
      </c>
      <c r="LB110" s="6">
        <v>1118.665</v>
      </c>
      <c r="LC110" s="6">
        <v>1109.9780000000001</v>
      </c>
      <c r="LD110" s="6">
        <v>1115.309</v>
      </c>
      <c r="LE110" s="6">
        <v>1110.5730000000001</v>
      </c>
      <c r="LF110" s="6">
        <v>1109.92</v>
      </c>
      <c r="LG110" s="6">
        <v>1113.1880000000001</v>
      </c>
      <c r="LH110" s="6">
        <v>1112.259</v>
      </c>
      <c r="LI110" s="6">
        <v>1108.83</v>
      </c>
      <c r="LJ110" s="6">
        <v>1101.625</v>
      </c>
      <c r="LK110" s="6">
        <v>1108.307</v>
      </c>
      <c r="LL110" s="6">
        <v>1104.6179999999999</v>
      </c>
      <c r="LM110" s="6">
        <v>1099.4459999999999</v>
      </c>
      <c r="LN110" s="6">
        <v>1092.3720000000001</v>
      </c>
      <c r="LO110" s="6">
        <v>1095.7280000000001</v>
      </c>
      <c r="LP110" s="6">
        <v>1096.6569999999999</v>
      </c>
      <c r="LQ110" s="6">
        <v>1092.895</v>
      </c>
      <c r="LR110" s="6">
        <v>1094.914</v>
      </c>
      <c r="LS110" s="6">
        <v>1083.903</v>
      </c>
      <c r="LT110" s="6">
        <v>1096.672</v>
      </c>
      <c r="LU110" s="6">
        <v>1087.317</v>
      </c>
      <c r="LV110" s="6">
        <v>1083.932</v>
      </c>
      <c r="LW110" s="6">
        <v>1093.1849999999999</v>
      </c>
      <c r="LX110" s="6">
        <v>1079.356</v>
      </c>
      <c r="LY110" s="6">
        <v>1082.3489999999999</v>
      </c>
      <c r="LZ110" s="6">
        <v>1088.319</v>
      </c>
      <c r="MA110" s="6">
        <v>1078.79</v>
      </c>
      <c r="MB110" s="6">
        <v>1074.316</v>
      </c>
      <c r="MC110" s="6">
        <v>1080.373</v>
      </c>
      <c r="MD110" s="6">
        <v>1079.5889999999999</v>
      </c>
      <c r="ME110" s="6">
        <v>1069.2460000000001</v>
      </c>
      <c r="MF110" s="6">
        <v>1075.027</v>
      </c>
      <c r="MG110" s="6">
        <v>1068.127</v>
      </c>
      <c r="MH110" s="6">
        <v>1073.154</v>
      </c>
      <c r="MI110" s="6">
        <v>1066.413</v>
      </c>
      <c r="MJ110" s="6">
        <v>1067.7639999999999</v>
      </c>
      <c r="MK110" s="6">
        <v>1072.0350000000001</v>
      </c>
      <c r="ML110" s="6">
        <v>1061.2270000000001</v>
      </c>
      <c r="MM110" s="6">
        <v>1069.5509999999999</v>
      </c>
      <c r="MN110" s="6">
        <v>1062.317</v>
      </c>
      <c r="MO110" s="6">
        <v>1067.7059999999999</v>
      </c>
      <c r="MP110" s="6">
        <v>1060.4870000000001</v>
      </c>
      <c r="MQ110" s="6">
        <v>1060.0940000000001</v>
      </c>
      <c r="MR110" s="6">
        <v>1066.3119999999999</v>
      </c>
      <c r="MS110" s="6">
        <v>1052.25</v>
      </c>
      <c r="MT110" s="6">
        <v>1057.029</v>
      </c>
      <c r="MU110" s="6">
        <v>1053.499</v>
      </c>
      <c r="MV110" s="6">
        <v>1054.2260000000001</v>
      </c>
      <c r="MW110" s="6">
        <v>1053.979</v>
      </c>
      <c r="MX110" s="6">
        <v>1049.7950000000001</v>
      </c>
      <c r="MY110" s="6">
        <v>1057.058</v>
      </c>
      <c r="MZ110" s="6">
        <v>1046.338</v>
      </c>
    </row>
    <row r="111" spans="2:364">
      <c r="B111" s="5" t="s">
        <v>59</v>
      </c>
      <c r="D111" s="6" t="s">
        <v>524</v>
      </c>
      <c r="E111" s="6">
        <v>1</v>
      </c>
      <c r="F111" s="6">
        <v>0.995</v>
      </c>
      <c r="G111" s="6">
        <v>1.0009999999999999</v>
      </c>
      <c r="H111" s="6">
        <v>0.996</v>
      </c>
      <c r="I111" s="6">
        <v>0.998</v>
      </c>
      <c r="J111" s="6">
        <v>0.998</v>
      </c>
      <c r="K111" s="6">
        <v>1.0009999999999999</v>
      </c>
      <c r="L111" s="6">
        <v>1.0069999999999999</v>
      </c>
      <c r="M111" s="6">
        <v>1.0009999999999999</v>
      </c>
      <c r="N111" s="6">
        <v>1.01</v>
      </c>
      <c r="O111" s="6">
        <v>1.0089999999999999</v>
      </c>
      <c r="P111" s="6">
        <v>0.96899999999999997</v>
      </c>
      <c r="Q111" s="6">
        <v>0.92700000000000005</v>
      </c>
      <c r="R111" s="6">
        <v>0.93400000000000005</v>
      </c>
      <c r="S111" s="6">
        <v>0.96799999999999997</v>
      </c>
      <c r="T111" s="6">
        <v>0.96199999999999997</v>
      </c>
      <c r="U111" s="6">
        <v>0.97</v>
      </c>
      <c r="V111" s="6">
        <v>0.97399999999999998</v>
      </c>
      <c r="W111" s="6">
        <v>0.97799999999999998</v>
      </c>
      <c r="X111" s="6">
        <v>0.99</v>
      </c>
      <c r="Y111" s="6">
        <v>1.004</v>
      </c>
      <c r="Z111" s="6">
        <v>1.022</v>
      </c>
      <c r="AA111" s="6">
        <v>1.0389999999999999</v>
      </c>
      <c r="AB111" s="6">
        <v>1.0580000000000001</v>
      </c>
      <c r="AC111" s="6">
        <v>1.0900000000000001</v>
      </c>
      <c r="AD111" s="6">
        <v>1.099</v>
      </c>
      <c r="AE111" s="6">
        <v>1.121</v>
      </c>
      <c r="AF111" s="6">
        <v>1.1459999999999999</v>
      </c>
      <c r="AG111" s="6">
        <v>1.175</v>
      </c>
      <c r="AH111" s="6">
        <v>1.1930000000000001</v>
      </c>
      <c r="AI111" s="6">
        <v>1.216</v>
      </c>
      <c r="AJ111" s="6">
        <v>1.234</v>
      </c>
      <c r="AK111" s="6">
        <v>1.244</v>
      </c>
      <c r="AL111" s="6">
        <v>1.2589999999999999</v>
      </c>
      <c r="AM111" s="6">
        <v>1.2909999999999999</v>
      </c>
      <c r="AN111" s="6">
        <v>1.3109999999999999</v>
      </c>
      <c r="AO111" s="6">
        <v>1.325</v>
      </c>
      <c r="AP111" s="6">
        <v>1.3360000000000001</v>
      </c>
      <c r="AQ111" s="6">
        <v>1.3460000000000001</v>
      </c>
      <c r="AR111" s="6">
        <v>1.367</v>
      </c>
      <c r="AS111" s="6">
        <v>1.379</v>
      </c>
      <c r="AT111" s="6">
        <v>1.385</v>
      </c>
      <c r="AU111" s="6">
        <v>1.393</v>
      </c>
      <c r="AV111" s="6">
        <v>1.413</v>
      </c>
      <c r="AW111" s="6">
        <v>1.4339999999999999</v>
      </c>
      <c r="AX111" s="6">
        <v>1.446</v>
      </c>
      <c r="AY111" s="6">
        <v>1.4630000000000001</v>
      </c>
      <c r="AZ111" s="6">
        <v>1.4730000000000001</v>
      </c>
      <c r="BA111" s="6">
        <v>1.484</v>
      </c>
      <c r="BB111" s="6">
        <v>1.4890000000000001</v>
      </c>
      <c r="BC111" s="6">
        <v>1.5</v>
      </c>
      <c r="BD111" s="6">
        <v>1.5109999999999999</v>
      </c>
      <c r="BE111" s="6">
        <v>1.5109999999999999</v>
      </c>
      <c r="BF111" s="6">
        <v>1.5329999999999999</v>
      </c>
      <c r="BG111" s="6">
        <v>1.534</v>
      </c>
      <c r="BH111" s="6">
        <v>1.55</v>
      </c>
      <c r="BI111" s="6">
        <v>1.556</v>
      </c>
      <c r="BJ111" s="6">
        <v>1.5580000000000001</v>
      </c>
      <c r="BK111" s="6">
        <v>1.5589999999999999</v>
      </c>
      <c r="BL111" s="6">
        <v>1.5569999999999999</v>
      </c>
      <c r="BM111" s="6">
        <v>1.5660000000000001</v>
      </c>
      <c r="BN111" s="6">
        <v>1.5760000000000001</v>
      </c>
      <c r="BO111" s="6">
        <v>1.58</v>
      </c>
      <c r="BP111" s="6">
        <v>1.58</v>
      </c>
      <c r="BQ111" s="6">
        <v>1.577</v>
      </c>
      <c r="BR111" s="6">
        <v>1.59</v>
      </c>
      <c r="BS111" s="6">
        <v>1.5960000000000001</v>
      </c>
      <c r="BT111" s="6">
        <v>1.593</v>
      </c>
      <c r="BU111" s="6">
        <v>1.599</v>
      </c>
      <c r="BV111" s="6">
        <v>1.591</v>
      </c>
      <c r="BW111" s="6">
        <v>1.597</v>
      </c>
      <c r="BX111" s="6">
        <v>1.59</v>
      </c>
      <c r="BY111" s="6">
        <v>1.5940000000000001</v>
      </c>
      <c r="BZ111" s="6">
        <v>1.581</v>
      </c>
      <c r="CA111" s="6">
        <v>1.583</v>
      </c>
      <c r="CB111" s="6">
        <v>1.5940000000000001</v>
      </c>
      <c r="CC111" s="6">
        <v>1.5960000000000001</v>
      </c>
      <c r="CD111" s="6">
        <v>1.591</v>
      </c>
      <c r="CE111" s="6">
        <v>1.59</v>
      </c>
      <c r="CF111" s="6">
        <v>1.589</v>
      </c>
      <c r="CG111" s="6">
        <v>1.5820000000000001</v>
      </c>
      <c r="CH111" s="6">
        <v>1.579</v>
      </c>
      <c r="CI111" s="6">
        <v>1.5820000000000001</v>
      </c>
      <c r="CJ111" s="6">
        <v>1.579</v>
      </c>
      <c r="CK111" s="6">
        <v>1.571</v>
      </c>
      <c r="CL111" s="6">
        <v>1.5680000000000001</v>
      </c>
      <c r="CM111" s="6">
        <v>1.5640000000000001</v>
      </c>
      <c r="CN111" s="6">
        <v>1.5649999999999999</v>
      </c>
      <c r="CO111" s="6">
        <v>1.5620000000000001</v>
      </c>
      <c r="CP111" s="6">
        <v>1.5609999999999999</v>
      </c>
      <c r="CQ111" s="6">
        <v>1.554</v>
      </c>
      <c r="CR111" s="6">
        <v>1.556</v>
      </c>
      <c r="CS111" s="6">
        <v>1.5429999999999999</v>
      </c>
      <c r="CT111" s="6">
        <v>1.538</v>
      </c>
      <c r="CU111" s="6">
        <v>1.5349999999999999</v>
      </c>
      <c r="CV111" s="6">
        <v>1.53</v>
      </c>
      <c r="CW111" s="6">
        <v>1.528</v>
      </c>
      <c r="CX111" s="6">
        <v>1.512</v>
      </c>
      <c r="CY111" s="6">
        <v>1.5109999999999999</v>
      </c>
      <c r="CZ111" s="6">
        <v>1.5049999999999999</v>
      </c>
      <c r="DA111" s="6">
        <v>1.5049999999999999</v>
      </c>
      <c r="DB111" s="6">
        <v>1.51</v>
      </c>
      <c r="DC111" s="6">
        <v>1.4970000000000001</v>
      </c>
      <c r="DD111" s="6">
        <v>1.4870000000000001</v>
      </c>
      <c r="DE111" s="6">
        <v>1.4930000000000001</v>
      </c>
      <c r="DF111" s="6">
        <v>1.4870000000000001</v>
      </c>
      <c r="DG111" s="6">
        <v>1.4710000000000001</v>
      </c>
      <c r="DH111" s="6">
        <v>1.4710000000000001</v>
      </c>
      <c r="DI111" s="6">
        <v>1.468</v>
      </c>
      <c r="DJ111" s="6">
        <v>1.462</v>
      </c>
      <c r="DK111" s="6">
        <v>1.4590000000000001</v>
      </c>
      <c r="DL111" s="6">
        <v>1.4550000000000001</v>
      </c>
      <c r="DM111" s="6">
        <v>1.456</v>
      </c>
      <c r="DN111" s="6">
        <v>1.456</v>
      </c>
      <c r="DO111" s="6">
        <v>1.4430000000000001</v>
      </c>
      <c r="DP111" s="6">
        <v>1.4350000000000001</v>
      </c>
      <c r="DQ111" s="6">
        <v>1.427</v>
      </c>
      <c r="DR111" s="6">
        <v>1.413</v>
      </c>
      <c r="DS111" s="6">
        <v>1.419</v>
      </c>
      <c r="DT111" s="6">
        <v>1.4079999999999999</v>
      </c>
      <c r="DU111" s="6">
        <v>1.415</v>
      </c>
      <c r="DV111" s="6">
        <v>1.399</v>
      </c>
      <c r="DW111" s="6">
        <v>1.4019999999999999</v>
      </c>
      <c r="DX111" s="6">
        <v>1.3979999999999999</v>
      </c>
      <c r="DY111" s="6">
        <v>1.3959999999999999</v>
      </c>
      <c r="DZ111" s="6">
        <v>1.3819999999999999</v>
      </c>
      <c r="EA111" s="6">
        <v>1.381</v>
      </c>
      <c r="EB111" s="6">
        <v>1.3819999999999999</v>
      </c>
      <c r="EC111" s="6">
        <v>1.3640000000000001</v>
      </c>
      <c r="ED111" s="6">
        <v>1.37</v>
      </c>
      <c r="EF111" s="6">
        <v>1390.1020000000001</v>
      </c>
      <c r="EG111" s="6">
        <v>1392.9780000000001</v>
      </c>
      <c r="EH111" s="6">
        <v>1378.98</v>
      </c>
      <c r="EI111" s="6">
        <v>1376.588</v>
      </c>
      <c r="EJ111" s="6">
        <v>1371.614</v>
      </c>
      <c r="EK111" s="6">
        <v>1373.4190000000001</v>
      </c>
      <c r="EL111" s="6">
        <v>1368.2239999999999</v>
      </c>
      <c r="EM111" s="6">
        <v>1370.088</v>
      </c>
      <c r="EN111" s="6">
        <v>1373.2860000000001</v>
      </c>
      <c r="EO111" s="6">
        <v>1358.8040000000001</v>
      </c>
      <c r="EP111" s="6">
        <v>1372.92</v>
      </c>
      <c r="EQ111" s="6">
        <v>1352.3330000000001</v>
      </c>
      <c r="ER111" s="6">
        <v>1365.818</v>
      </c>
      <c r="ES111" s="6">
        <v>1354.079</v>
      </c>
      <c r="ET111" s="6">
        <v>1360.8579999999999</v>
      </c>
      <c r="EU111" s="6">
        <v>1356.8230000000001</v>
      </c>
      <c r="EV111" s="6">
        <v>1350.088</v>
      </c>
      <c r="EW111" s="6">
        <v>1348.298</v>
      </c>
      <c r="EX111" s="6">
        <v>1334.9159999999999</v>
      </c>
      <c r="EY111" s="6">
        <v>1338.981</v>
      </c>
      <c r="EZ111" s="6">
        <v>1340.8589999999999</v>
      </c>
      <c r="FA111" s="6">
        <v>1336.941</v>
      </c>
      <c r="FB111" s="6">
        <v>1340.873</v>
      </c>
      <c r="FC111" s="6">
        <v>1340.7560000000001</v>
      </c>
      <c r="FD111" s="6">
        <v>1331.5709999999999</v>
      </c>
      <c r="FE111" s="6">
        <v>1329.472</v>
      </c>
      <c r="FF111" s="6">
        <v>1333.6690000000001</v>
      </c>
      <c r="FG111" s="6">
        <v>1325.701</v>
      </c>
      <c r="FH111" s="6">
        <v>1321.3869999999999</v>
      </c>
      <c r="FI111" s="6">
        <v>1326.3320000000001</v>
      </c>
      <c r="FJ111" s="6">
        <v>1312.9649999999999</v>
      </c>
      <c r="FK111" s="6">
        <v>1320.17</v>
      </c>
      <c r="FL111" s="6">
        <v>1300.9480000000001</v>
      </c>
      <c r="FM111" s="6">
        <v>1312.921</v>
      </c>
      <c r="FN111" s="6">
        <v>1318.2619999999999</v>
      </c>
      <c r="FO111" s="6">
        <v>1307.096</v>
      </c>
      <c r="FP111" s="6">
        <v>1314.55</v>
      </c>
      <c r="FQ111" s="6">
        <v>1303.4860000000001</v>
      </c>
      <c r="FR111" s="6">
        <v>1307.7560000000001</v>
      </c>
      <c r="FS111" s="6">
        <v>1295.739</v>
      </c>
      <c r="FT111" s="6">
        <v>1306.7139999999999</v>
      </c>
      <c r="FU111" s="6">
        <v>1297.1469999999999</v>
      </c>
      <c r="FV111" s="6">
        <v>1287.595</v>
      </c>
      <c r="FW111" s="6">
        <v>1292.203</v>
      </c>
      <c r="FX111" s="6">
        <v>1296.7370000000001</v>
      </c>
      <c r="FY111" s="6">
        <v>1297.0740000000001</v>
      </c>
      <c r="FZ111" s="6">
        <v>1282.8699999999999</v>
      </c>
      <c r="GA111" s="6">
        <v>1289.4000000000001</v>
      </c>
      <c r="GB111" s="6">
        <v>1282.6500000000001</v>
      </c>
      <c r="GC111" s="6">
        <v>1286.8030000000001</v>
      </c>
      <c r="GD111" s="6">
        <v>1288.6659999999999</v>
      </c>
      <c r="GE111" s="6">
        <v>1274.8879999999999</v>
      </c>
      <c r="GF111" s="6">
        <v>1283.9559999999999</v>
      </c>
      <c r="GG111" s="6">
        <v>1278.454</v>
      </c>
      <c r="GH111" s="6">
        <v>1278.336</v>
      </c>
      <c r="GI111" s="6">
        <v>1276.268</v>
      </c>
      <c r="GJ111" s="6">
        <v>1262.123</v>
      </c>
      <c r="GK111" s="6">
        <v>1272.643</v>
      </c>
      <c r="GL111" s="6">
        <v>1254.6980000000001</v>
      </c>
      <c r="GM111" s="6">
        <v>1268.0360000000001</v>
      </c>
      <c r="GN111" s="6">
        <v>1258.498</v>
      </c>
      <c r="GO111" s="6">
        <v>1260.068</v>
      </c>
      <c r="GP111" s="6">
        <v>1254.405</v>
      </c>
      <c r="GQ111" s="6">
        <v>1252.5409999999999</v>
      </c>
      <c r="GR111" s="6">
        <v>1257.2360000000001</v>
      </c>
      <c r="GS111" s="6">
        <v>1247.5820000000001</v>
      </c>
      <c r="GT111" s="6">
        <v>1255.8869999999999</v>
      </c>
      <c r="GU111" s="6">
        <v>1247.1120000000001</v>
      </c>
      <c r="GV111" s="6">
        <v>1242.6369999999999</v>
      </c>
      <c r="GW111" s="6">
        <v>1242.9010000000001</v>
      </c>
      <c r="GX111" s="6">
        <v>1243.693</v>
      </c>
      <c r="GY111" s="6">
        <v>1244.5440000000001</v>
      </c>
      <c r="GZ111" s="6">
        <v>1235.241</v>
      </c>
      <c r="HA111" s="6">
        <v>1239.702</v>
      </c>
      <c r="HB111" s="6">
        <v>1232.835</v>
      </c>
      <c r="HC111" s="6">
        <v>1231.2940000000001</v>
      </c>
      <c r="HD111" s="6">
        <v>1242.49</v>
      </c>
      <c r="HE111" s="6">
        <v>1224.8969999999999</v>
      </c>
      <c r="HF111" s="6">
        <v>1233.07</v>
      </c>
      <c r="HG111" s="6">
        <v>1224.691</v>
      </c>
      <c r="HH111" s="6">
        <v>1232.175</v>
      </c>
      <c r="HI111" s="6">
        <v>1228.3889999999999</v>
      </c>
      <c r="HJ111" s="6">
        <v>1228.096</v>
      </c>
      <c r="HK111" s="6">
        <v>1219.4970000000001</v>
      </c>
      <c r="HL111" s="6">
        <v>1214.6110000000001</v>
      </c>
      <c r="HM111" s="6">
        <v>1223.752</v>
      </c>
      <c r="HN111" s="6">
        <v>1217.9559999999999</v>
      </c>
      <c r="HO111" s="6">
        <v>1217.502</v>
      </c>
      <c r="HP111" s="6">
        <v>1209.6220000000001</v>
      </c>
      <c r="HQ111" s="6">
        <v>1205.1610000000001</v>
      </c>
      <c r="HR111" s="6">
        <v>1205.866</v>
      </c>
      <c r="HS111" s="6">
        <v>1204.7650000000001</v>
      </c>
      <c r="HT111" s="6">
        <v>1209.4459999999999</v>
      </c>
      <c r="HU111" s="6">
        <v>1208.3009999999999</v>
      </c>
      <c r="HV111" s="6">
        <v>1206.614</v>
      </c>
      <c r="HW111" s="6">
        <v>1207.7</v>
      </c>
      <c r="HX111" s="6">
        <v>1200.6420000000001</v>
      </c>
      <c r="HY111" s="6">
        <v>1203.21</v>
      </c>
      <c r="HZ111" s="6">
        <v>1196.3430000000001</v>
      </c>
      <c r="IA111" s="6">
        <v>1197.9570000000001</v>
      </c>
      <c r="IB111" s="6">
        <v>1194.039</v>
      </c>
      <c r="IC111" s="6">
        <v>1199.145</v>
      </c>
      <c r="ID111" s="6">
        <v>1182.99</v>
      </c>
      <c r="IE111" s="6">
        <v>1187.7149999999999</v>
      </c>
      <c r="IF111" s="6">
        <v>1193.1880000000001</v>
      </c>
      <c r="IG111" s="6">
        <v>1192.1020000000001</v>
      </c>
      <c r="IH111" s="6">
        <v>1191.0899999999999</v>
      </c>
      <c r="II111" s="6">
        <v>1183.21</v>
      </c>
      <c r="IJ111" s="6">
        <v>1188.742</v>
      </c>
      <c r="IK111" s="6">
        <v>1173.7760000000001</v>
      </c>
      <c r="IL111" s="6">
        <v>1183.915</v>
      </c>
      <c r="IM111" s="6">
        <v>1179.2190000000001</v>
      </c>
      <c r="IN111" s="6">
        <v>1180.364</v>
      </c>
      <c r="IO111" s="6">
        <v>1170.9580000000001</v>
      </c>
      <c r="IP111" s="6">
        <v>1170.8699999999999</v>
      </c>
      <c r="IQ111" s="6">
        <v>1176.1669999999999</v>
      </c>
      <c r="IR111" s="6">
        <v>1164.693</v>
      </c>
      <c r="IS111" s="6">
        <v>1166.586</v>
      </c>
      <c r="IT111" s="6">
        <v>1166.703</v>
      </c>
      <c r="IU111" s="6">
        <v>1158.721</v>
      </c>
      <c r="IV111" s="6">
        <v>1171.4870000000001</v>
      </c>
      <c r="IW111" s="6">
        <v>1157.576</v>
      </c>
      <c r="IX111" s="6">
        <v>1157.048</v>
      </c>
      <c r="IY111" s="6">
        <v>1149.4770000000001</v>
      </c>
      <c r="IZ111" s="6">
        <v>1161.171</v>
      </c>
      <c r="JA111" s="6">
        <v>1162.741</v>
      </c>
      <c r="JB111" s="6">
        <v>1154.4359999999999</v>
      </c>
      <c r="JC111" s="6">
        <v>1161.4349999999999</v>
      </c>
      <c r="JD111" s="6">
        <v>1149.3150000000001</v>
      </c>
      <c r="JE111" s="6">
        <v>1157.855</v>
      </c>
      <c r="JF111" s="6">
        <v>1148.2439999999999</v>
      </c>
      <c r="JG111" s="6">
        <v>1149.403</v>
      </c>
      <c r="JH111" s="6">
        <v>1147.2170000000001</v>
      </c>
      <c r="JI111" s="6">
        <v>1143.8420000000001</v>
      </c>
      <c r="JJ111" s="6">
        <v>1149.462</v>
      </c>
      <c r="JK111" s="6">
        <v>1132.7049999999999</v>
      </c>
      <c r="JL111" s="6">
        <v>1143.431</v>
      </c>
      <c r="JM111" s="6">
        <v>1138.912</v>
      </c>
      <c r="JN111" s="6">
        <v>1136.1980000000001</v>
      </c>
      <c r="JO111" s="6">
        <v>1141.04</v>
      </c>
      <c r="JP111" s="6">
        <v>1137.21</v>
      </c>
      <c r="JQ111" s="6">
        <v>1138.3109999999999</v>
      </c>
      <c r="JR111" s="6">
        <v>1129.6389999999999</v>
      </c>
      <c r="JS111" s="6">
        <v>1139.616</v>
      </c>
      <c r="JT111" s="6">
        <v>1128.1569999999999</v>
      </c>
      <c r="JU111" s="6">
        <v>1132.2360000000001</v>
      </c>
      <c r="JV111" s="6">
        <v>1127.0119999999999</v>
      </c>
      <c r="JW111" s="6">
        <v>1124.268</v>
      </c>
      <c r="JX111" s="6">
        <v>1125.9259999999999</v>
      </c>
      <c r="JY111" s="6">
        <v>1120.086</v>
      </c>
      <c r="JZ111" s="6">
        <v>1124.0039999999999</v>
      </c>
      <c r="KA111" s="6">
        <v>1115.787</v>
      </c>
      <c r="KB111" s="6">
        <v>1125.6179999999999</v>
      </c>
      <c r="KC111" s="6">
        <v>1124.0039999999999</v>
      </c>
      <c r="KD111" s="6">
        <v>1115.9190000000001</v>
      </c>
      <c r="KE111" s="6">
        <v>1118.9269999999999</v>
      </c>
      <c r="KF111" s="6">
        <v>1118.164</v>
      </c>
      <c r="KG111" s="6">
        <v>1121.7149999999999</v>
      </c>
      <c r="KH111" s="6">
        <v>1113.4100000000001</v>
      </c>
      <c r="KI111" s="6">
        <v>1109.9469999999999</v>
      </c>
      <c r="KJ111" s="6">
        <v>1119.6759999999999</v>
      </c>
      <c r="KK111" s="6">
        <v>1111.576</v>
      </c>
      <c r="KL111" s="6">
        <v>1104.9000000000001</v>
      </c>
      <c r="KM111" s="6">
        <v>1105.8979999999999</v>
      </c>
      <c r="KN111" s="6">
        <v>1110.0940000000001</v>
      </c>
      <c r="KO111" s="6">
        <v>1105.692</v>
      </c>
      <c r="KP111" s="6">
        <v>1098.0329999999999</v>
      </c>
      <c r="KQ111" s="6">
        <v>1115.171</v>
      </c>
      <c r="KR111" s="6">
        <v>1099.9549999999999</v>
      </c>
      <c r="KS111" s="6">
        <v>1110.1379999999999</v>
      </c>
      <c r="KT111" s="6">
        <v>1101.569</v>
      </c>
      <c r="KU111" s="6">
        <v>1102.288</v>
      </c>
      <c r="KV111" s="6">
        <v>1096.58</v>
      </c>
      <c r="KW111" s="6">
        <v>1094.0999999999999</v>
      </c>
      <c r="KX111" s="6">
        <v>1098.8689999999999</v>
      </c>
      <c r="KY111" s="6">
        <v>1093.396</v>
      </c>
      <c r="KZ111" s="6">
        <v>1102.8309999999999</v>
      </c>
      <c r="LA111" s="6">
        <v>1089.7860000000001</v>
      </c>
      <c r="LB111" s="6">
        <v>1094.0709999999999</v>
      </c>
      <c r="LC111" s="6">
        <v>1092.163</v>
      </c>
      <c r="LD111" s="6">
        <v>1092.9259999999999</v>
      </c>
      <c r="LE111" s="6">
        <v>1094.761</v>
      </c>
      <c r="LF111" s="6">
        <v>1076.9770000000001</v>
      </c>
      <c r="LG111" s="6">
        <v>1086.133</v>
      </c>
      <c r="LH111" s="6">
        <v>1079.2070000000001</v>
      </c>
      <c r="LI111" s="6">
        <v>1083.5940000000001</v>
      </c>
      <c r="LJ111" s="6">
        <v>1082.2439999999999</v>
      </c>
      <c r="LK111" s="6">
        <v>1083.242</v>
      </c>
      <c r="LL111" s="6">
        <v>1071.6210000000001</v>
      </c>
      <c r="LM111" s="6">
        <v>1074.4380000000001</v>
      </c>
      <c r="LN111" s="6">
        <v>1074.6289999999999</v>
      </c>
      <c r="LO111" s="6">
        <v>1065.9280000000001</v>
      </c>
      <c r="LP111" s="6">
        <v>1079.999</v>
      </c>
      <c r="LQ111" s="6">
        <v>1071.1659999999999</v>
      </c>
      <c r="LR111" s="6">
        <v>1079.5</v>
      </c>
      <c r="LS111" s="6">
        <v>1067.777</v>
      </c>
      <c r="LT111" s="6">
        <v>1074.6289999999999</v>
      </c>
      <c r="LU111" s="6">
        <v>1066.221</v>
      </c>
      <c r="LV111" s="6">
        <v>1068.6859999999999</v>
      </c>
      <c r="LW111" s="6">
        <v>1074.4680000000001</v>
      </c>
      <c r="LX111" s="6">
        <v>1062.9639999999999</v>
      </c>
      <c r="LY111" s="6">
        <v>1061.4380000000001</v>
      </c>
      <c r="LZ111" s="6">
        <v>1060.088</v>
      </c>
      <c r="MA111" s="6">
        <v>1069.7280000000001</v>
      </c>
      <c r="MB111" s="6">
        <v>1060.895</v>
      </c>
      <c r="MC111" s="6">
        <v>1050.6379999999999</v>
      </c>
      <c r="MD111" s="6">
        <v>1064.769</v>
      </c>
      <c r="ME111" s="6">
        <v>1053.221</v>
      </c>
      <c r="MF111" s="6">
        <v>1065.693</v>
      </c>
      <c r="MG111" s="6">
        <v>1047.3810000000001</v>
      </c>
      <c r="MH111" s="6">
        <v>1061.056</v>
      </c>
      <c r="MI111" s="6">
        <v>1056.508</v>
      </c>
      <c r="MJ111" s="6">
        <v>1047.806</v>
      </c>
      <c r="MK111" s="6">
        <v>1052.634</v>
      </c>
      <c r="ML111" s="6">
        <v>1044.798</v>
      </c>
      <c r="MM111" s="6">
        <v>1051.4449999999999</v>
      </c>
      <c r="MN111" s="6">
        <v>1045.1510000000001</v>
      </c>
      <c r="MO111" s="6">
        <v>1044.6659999999999</v>
      </c>
      <c r="MP111" s="6">
        <v>1051.4449999999999</v>
      </c>
      <c r="MQ111" s="6">
        <v>1048.32</v>
      </c>
      <c r="MR111" s="6">
        <v>1046.7650000000001</v>
      </c>
      <c r="MS111" s="6">
        <v>1044.96</v>
      </c>
      <c r="MT111" s="6">
        <v>1044.1379999999999</v>
      </c>
      <c r="MU111" s="6">
        <v>1038.5039999999999</v>
      </c>
      <c r="MV111" s="6">
        <v>1044.182</v>
      </c>
      <c r="MW111" s="6">
        <v>1042.201</v>
      </c>
      <c r="MX111" s="6">
        <v>1034.7909999999999</v>
      </c>
      <c r="MY111" s="6">
        <v>1042.201</v>
      </c>
      <c r="MZ111" s="6">
        <v>1037.5350000000001</v>
      </c>
    </row>
    <row r="112" spans="2:364">
      <c r="B112" s="5" t="s">
        <v>59</v>
      </c>
      <c r="D112" s="6" t="s">
        <v>400</v>
      </c>
      <c r="E112" s="6">
        <v>1277.4190000000001</v>
      </c>
      <c r="F112" s="6">
        <v>1271.297</v>
      </c>
      <c r="G112" s="6">
        <v>1279.2180000000001</v>
      </c>
      <c r="H112" s="6">
        <v>1271.921</v>
      </c>
      <c r="I112" s="6">
        <v>1275.1759999999999</v>
      </c>
      <c r="J112" s="6">
        <v>1275.146</v>
      </c>
      <c r="K112" s="6">
        <v>1278.92</v>
      </c>
      <c r="L112" s="6">
        <v>1285.7860000000001</v>
      </c>
      <c r="M112" s="6">
        <v>1278.6379999999999</v>
      </c>
      <c r="N112" s="6">
        <v>1290.5409999999999</v>
      </c>
      <c r="O112" s="6">
        <v>1288.5940000000001</v>
      </c>
      <c r="P112" s="6">
        <v>1237.788</v>
      </c>
      <c r="Q112" s="6">
        <v>1184.277</v>
      </c>
      <c r="R112" s="6">
        <v>1192.5989999999999</v>
      </c>
      <c r="S112" s="6">
        <v>1236.347</v>
      </c>
      <c r="T112" s="6">
        <v>1229.0360000000001</v>
      </c>
      <c r="U112" s="6">
        <v>1239.0360000000001</v>
      </c>
      <c r="V112" s="6">
        <v>1243.866</v>
      </c>
      <c r="W112" s="6">
        <v>1249.825</v>
      </c>
      <c r="X112" s="6">
        <v>1265.145</v>
      </c>
      <c r="Y112" s="6">
        <v>1282.011</v>
      </c>
      <c r="Z112" s="6">
        <v>1305.0440000000001</v>
      </c>
      <c r="AA112" s="6">
        <v>1327.1559999999999</v>
      </c>
      <c r="AB112" s="6">
        <v>1351.125</v>
      </c>
      <c r="AC112" s="6">
        <v>1392.183</v>
      </c>
      <c r="AD112" s="6">
        <v>1403.7739999999999</v>
      </c>
      <c r="AE112" s="6">
        <v>1431.7249999999999</v>
      </c>
      <c r="AF112" s="6">
        <v>1464.3430000000001</v>
      </c>
      <c r="AG112" s="6">
        <v>1501.537</v>
      </c>
      <c r="AH112" s="6">
        <v>1523.366</v>
      </c>
      <c r="AI112" s="6">
        <v>1553.606</v>
      </c>
      <c r="AJ112" s="6">
        <v>1576.0150000000001</v>
      </c>
      <c r="AK112" s="6">
        <v>1588.691</v>
      </c>
      <c r="AL112" s="6">
        <v>1608.6179999999999</v>
      </c>
      <c r="AM112" s="6">
        <v>1648.5909999999999</v>
      </c>
      <c r="AN112" s="6">
        <v>1674.982</v>
      </c>
      <c r="AO112" s="6">
        <v>1692.68</v>
      </c>
      <c r="AP112" s="6">
        <v>1706.441</v>
      </c>
      <c r="AQ112" s="6">
        <v>1719.116</v>
      </c>
      <c r="AR112" s="6">
        <v>1746.7560000000001</v>
      </c>
      <c r="AS112" s="6">
        <v>1761.2439999999999</v>
      </c>
      <c r="AT112" s="6">
        <v>1769.3130000000001</v>
      </c>
      <c r="AU112" s="6">
        <v>1779.9680000000001</v>
      </c>
      <c r="AV112" s="6">
        <v>1804.932</v>
      </c>
      <c r="AW112" s="6">
        <v>1831.279</v>
      </c>
      <c r="AX112" s="6">
        <v>1847.461</v>
      </c>
      <c r="AY112" s="6">
        <v>1869.172</v>
      </c>
      <c r="AZ112" s="6">
        <v>1881.6389999999999</v>
      </c>
      <c r="BA112" s="6">
        <v>1895.7860000000001</v>
      </c>
      <c r="BB112" s="6">
        <v>1901.819</v>
      </c>
      <c r="BC112" s="6">
        <v>1915.6389999999999</v>
      </c>
      <c r="BD112" s="6">
        <v>1930.38</v>
      </c>
      <c r="BE112" s="6">
        <v>1929.6220000000001</v>
      </c>
      <c r="BF112" s="6">
        <v>1958.45</v>
      </c>
      <c r="BG112" s="6">
        <v>1959.654</v>
      </c>
      <c r="BH112" s="6">
        <v>1980.2940000000001</v>
      </c>
      <c r="BI112" s="6">
        <v>1987.085</v>
      </c>
      <c r="BJ112" s="6">
        <v>1990.7260000000001</v>
      </c>
      <c r="BK112" s="6">
        <v>1992.049</v>
      </c>
      <c r="BL112" s="6">
        <v>1989.3889999999999</v>
      </c>
      <c r="BM112" s="6">
        <v>2000.92</v>
      </c>
      <c r="BN112" s="6">
        <v>2013.3430000000001</v>
      </c>
      <c r="BO112" s="6">
        <v>2017.8009999999999</v>
      </c>
      <c r="BP112" s="6">
        <v>2018.2619999999999</v>
      </c>
      <c r="BQ112" s="6">
        <v>2014.8140000000001</v>
      </c>
      <c r="BR112" s="6">
        <v>2031.19</v>
      </c>
      <c r="BS112" s="6">
        <v>2039.125</v>
      </c>
      <c r="BT112" s="6">
        <v>2035.068</v>
      </c>
      <c r="BU112" s="6">
        <v>2042.944</v>
      </c>
      <c r="BV112" s="6">
        <v>2032.8389999999999</v>
      </c>
      <c r="BW112" s="6">
        <v>2040.3140000000001</v>
      </c>
      <c r="BX112" s="6">
        <v>2030.64</v>
      </c>
      <c r="BY112" s="6">
        <v>2035.6769999999999</v>
      </c>
      <c r="BZ112" s="6">
        <v>2019.0050000000001</v>
      </c>
      <c r="CA112" s="6">
        <v>2022.1990000000001</v>
      </c>
      <c r="CB112" s="6">
        <v>2035.5730000000001</v>
      </c>
      <c r="CC112" s="6">
        <v>2038.278</v>
      </c>
      <c r="CD112" s="6">
        <v>2032.1410000000001</v>
      </c>
      <c r="CE112" s="6">
        <v>2030.521</v>
      </c>
      <c r="CF112" s="6">
        <v>2029.4659999999999</v>
      </c>
      <c r="CG112" s="6">
        <v>2021.442</v>
      </c>
      <c r="CH112" s="6">
        <v>2016.4929999999999</v>
      </c>
      <c r="CI112" s="6">
        <v>2020.431</v>
      </c>
      <c r="CJ112" s="6">
        <v>2016.7159999999999</v>
      </c>
      <c r="CK112" s="6">
        <v>2007.354</v>
      </c>
      <c r="CL112" s="6">
        <v>2002.673</v>
      </c>
      <c r="CM112" s="6">
        <v>1998.424</v>
      </c>
      <c r="CN112" s="6">
        <v>1998.646</v>
      </c>
      <c r="CO112" s="6">
        <v>1995.942</v>
      </c>
      <c r="CP112" s="6">
        <v>1993.579</v>
      </c>
      <c r="CQ112" s="6">
        <v>1985.258</v>
      </c>
      <c r="CR112" s="6">
        <v>1987.412</v>
      </c>
      <c r="CS112" s="6">
        <v>1971.4079999999999</v>
      </c>
      <c r="CT112" s="6">
        <v>1965.0930000000001</v>
      </c>
      <c r="CU112" s="6">
        <v>1961.155</v>
      </c>
      <c r="CV112" s="6">
        <v>1954.096</v>
      </c>
      <c r="CW112" s="6">
        <v>1952.2539999999999</v>
      </c>
      <c r="CX112" s="6">
        <v>1931.806</v>
      </c>
      <c r="CY112" s="6">
        <v>1930.365</v>
      </c>
      <c r="CZ112" s="6">
        <v>1923.0989999999999</v>
      </c>
      <c r="DA112" s="6">
        <v>1922.37</v>
      </c>
      <c r="DB112" s="6">
        <v>1928.8050000000001</v>
      </c>
      <c r="DC112" s="6">
        <v>1911.82</v>
      </c>
      <c r="DD112" s="6">
        <v>1898.9960000000001</v>
      </c>
      <c r="DE112" s="6">
        <v>1907.0650000000001</v>
      </c>
      <c r="DF112" s="6">
        <v>1898.9359999999999</v>
      </c>
      <c r="DG112" s="6">
        <v>1879.6780000000001</v>
      </c>
      <c r="DH112" s="6">
        <v>1878.9939999999999</v>
      </c>
      <c r="DI112" s="6">
        <v>1875.74</v>
      </c>
      <c r="DJ112" s="6">
        <v>1868.1020000000001</v>
      </c>
      <c r="DK112" s="6">
        <v>1863.9110000000001</v>
      </c>
      <c r="DL112" s="6">
        <v>1858.8440000000001</v>
      </c>
      <c r="DM112" s="6">
        <v>1859.617</v>
      </c>
      <c r="DN112" s="6">
        <v>1859.691</v>
      </c>
      <c r="DO112" s="6">
        <v>1843.6279999999999</v>
      </c>
      <c r="DP112" s="6">
        <v>1833.0619999999999</v>
      </c>
      <c r="DQ112" s="6">
        <v>1822.972</v>
      </c>
      <c r="DR112" s="6">
        <v>1804.605</v>
      </c>
      <c r="DS112" s="6">
        <v>1812.021</v>
      </c>
      <c r="DT112" s="6">
        <v>1798.008</v>
      </c>
      <c r="DU112" s="6">
        <v>1807.34</v>
      </c>
      <c r="DV112" s="6">
        <v>1786.9369999999999</v>
      </c>
      <c r="DW112" s="6">
        <v>1790.6669999999999</v>
      </c>
      <c r="DX112" s="6">
        <v>1785.674</v>
      </c>
      <c r="DY112" s="6">
        <v>1782.6869999999999</v>
      </c>
      <c r="DZ112" s="6">
        <v>1764.9290000000001</v>
      </c>
      <c r="EA112" s="6">
        <v>1763.6659999999999</v>
      </c>
      <c r="EB112" s="6">
        <v>1765.39</v>
      </c>
      <c r="EC112" s="6">
        <v>1742.6389999999999</v>
      </c>
      <c r="ED112" s="6">
        <v>1750.6189999999999</v>
      </c>
      <c r="EF112" s="6">
        <v>1416.125</v>
      </c>
      <c r="EG112" s="6">
        <v>1414.454</v>
      </c>
      <c r="EH112" s="6">
        <v>1404.367</v>
      </c>
      <c r="EI112" s="6">
        <v>1407.182</v>
      </c>
      <c r="EJ112" s="6">
        <v>1401.508</v>
      </c>
      <c r="EK112" s="6">
        <v>1394.6769999999999</v>
      </c>
      <c r="EL112" s="6">
        <v>1393.0930000000001</v>
      </c>
      <c r="EM112" s="6">
        <v>1391.569</v>
      </c>
      <c r="EN112" s="6">
        <v>1388.05</v>
      </c>
      <c r="EO112" s="6">
        <v>1387.537</v>
      </c>
      <c r="EP112" s="6">
        <v>1384.7809999999999</v>
      </c>
      <c r="EQ112" s="6">
        <v>1376.4970000000001</v>
      </c>
      <c r="ER112" s="6">
        <v>1385.4839999999999</v>
      </c>
      <c r="ES112" s="6">
        <v>1372.6120000000001</v>
      </c>
      <c r="ET112" s="6">
        <v>1373.9469999999999</v>
      </c>
      <c r="EU112" s="6">
        <v>1366.7190000000001</v>
      </c>
      <c r="EV112" s="6">
        <v>1366.1320000000001</v>
      </c>
      <c r="EW112" s="6">
        <v>1370.663</v>
      </c>
      <c r="EX112" s="6">
        <v>1360.3119999999999</v>
      </c>
      <c r="EY112" s="6">
        <v>1360.298</v>
      </c>
      <c r="EZ112" s="6">
        <v>1348.9059999999999</v>
      </c>
      <c r="FA112" s="6">
        <v>1350.4459999999999</v>
      </c>
      <c r="FB112" s="6">
        <v>1352.117</v>
      </c>
      <c r="FC112" s="6">
        <v>1345.5930000000001</v>
      </c>
      <c r="FD112" s="6">
        <v>1355.636</v>
      </c>
      <c r="FE112" s="6">
        <v>1342.6020000000001</v>
      </c>
      <c r="FF112" s="6">
        <v>1354.038</v>
      </c>
      <c r="FG112" s="6">
        <v>1335.5070000000001</v>
      </c>
      <c r="FH112" s="6">
        <v>1334.2460000000001</v>
      </c>
      <c r="FI112" s="6">
        <v>1335.213</v>
      </c>
      <c r="FJ112" s="6">
        <v>1323.5139999999999</v>
      </c>
      <c r="FK112" s="6">
        <v>1334.8910000000001</v>
      </c>
      <c r="FL112" s="6">
        <v>1319.0429999999999</v>
      </c>
      <c r="FM112" s="6">
        <v>1326.329</v>
      </c>
      <c r="FN112" s="6">
        <v>1319.8489999999999</v>
      </c>
      <c r="FO112" s="6">
        <v>1312.7090000000001</v>
      </c>
      <c r="FP112" s="6">
        <v>1327.78</v>
      </c>
      <c r="FQ112" s="6">
        <v>1306.288</v>
      </c>
      <c r="FR112" s="6">
        <v>1311.317</v>
      </c>
      <c r="FS112" s="6">
        <v>1299.3389999999999</v>
      </c>
      <c r="FT112" s="6">
        <v>1308.047</v>
      </c>
      <c r="FU112" s="6">
        <v>1302.682</v>
      </c>
      <c r="FV112" s="6">
        <v>1293.68</v>
      </c>
      <c r="FW112" s="6">
        <v>1305.5550000000001</v>
      </c>
      <c r="FX112" s="6">
        <v>1292.7860000000001</v>
      </c>
      <c r="FY112" s="6">
        <v>1294.56</v>
      </c>
      <c r="FZ112" s="6">
        <v>1284.825</v>
      </c>
      <c r="GA112" s="6">
        <v>1282.2449999999999</v>
      </c>
      <c r="GB112" s="6">
        <v>1279.7670000000001</v>
      </c>
      <c r="GC112" s="6">
        <v>1277.202</v>
      </c>
      <c r="GD112" s="6">
        <v>1290.2349999999999</v>
      </c>
      <c r="GE112" s="6">
        <v>1274.739</v>
      </c>
      <c r="GF112" s="6">
        <v>1282.4939999999999</v>
      </c>
      <c r="GG112" s="6">
        <v>1277.348</v>
      </c>
      <c r="GH112" s="6">
        <v>1278.374</v>
      </c>
      <c r="GI112" s="6">
        <v>1265.0329999999999</v>
      </c>
      <c r="GJ112" s="6">
        <v>1263.039</v>
      </c>
      <c r="GK112" s="6">
        <v>1268.2</v>
      </c>
      <c r="GL112" s="6">
        <v>1257.2629999999999</v>
      </c>
      <c r="GM112" s="6">
        <v>1262.3800000000001</v>
      </c>
      <c r="GN112" s="6">
        <v>1250.1379999999999</v>
      </c>
      <c r="GO112" s="6">
        <v>1252.953</v>
      </c>
      <c r="GP112" s="6">
        <v>1251.9269999999999</v>
      </c>
      <c r="GQ112" s="6">
        <v>1251.502</v>
      </c>
      <c r="GR112" s="6">
        <v>1247.2059999999999</v>
      </c>
      <c r="GS112" s="6">
        <v>1243.644</v>
      </c>
      <c r="GT112" s="6">
        <v>1248.3789999999999</v>
      </c>
      <c r="GU112" s="6">
        <v>1240.6669999999999</v>
      </c>
      <c r="GV112" s="6">
        <v>1237.4860000000001</v>
      </c>
      <c r="GW112" s="6">
        <v>1240.8140000000001</v>
      </c>
      <c r="GX112" s="6">
        <v>1228.4110000000001</v>
      </c>
      <c r="GY112" s="6">
        <v>1242.72</v>
      </c>
      <c r="GZ112" s="6">
        <v>1229.0999999999999</v>
      </c>
      <c r="HA112" s="6">
        <v>1238.7619999999999</v>
      </c>
      <c r="HB112" s="6">
        <v>1226.3589999999999</v>
      </c>
      <c r="HC112" s="6">
        <v>1228.133</v>
      </c>
      <c r="HD112" s="6">
        <v>1222.943</v>
      </c>
      <c r="HE112" s="6">
        <v>1217.856</v>
      </c>
      <c r="HF112" s="6">
        <v>1223.0160000000001</v>
      </c>
      <c r="HG112" s="6">
        <v>1213.7650000000001</v>
      </c>
      <c r="HH112" s="6">
        <v>1212.71</v>
      </c>
      <c r="HI112" s="6">
        <v>1210.951</v>
      </c>
      <c r="HJ112" s="6">
        <v>1206.963</v>
      </c>
      <c r="HK112" s="6">
        <v>1212.211</v>
      </c>
      <c r="HL112" s="6">
        <v>1203.4739999999999</v>
      </c>
      <c r="HM112" s="6">
        <v>1210.4960000000001</v>
      </c>
      <c r="HN112" s="6">
        <v>1207.7249999999999</v>
      </c>
      <c r="HO112" s="6">
        <v>1208.1210000000001</v>
      </c>
      <c r="HP112" s="6">
        <v>1206.1569999999999</v>
      </c>
      <c r="HQ112" s="6">
        <v>1190.866</v>
      </c>
      <c r="HR112" s="6">
        <v>1195.308</v>
      </c>
      <c r="HS112" s="6">
        <v>1190.807</v>
      </c>
      <c r="HT112" s="6">
        <v>1193.27</v>
      </c>
      <c r="HU112" s="6">
        <v>1182.201</v>
      </c>
      <c r="HV112" s="6">
        <v>1189.2529999999999</v>
      </c>
      <c r="HW112" s="6">
        <v>1188.52</v>
      </c>
      <c r="HX112" s="6">
        <v>1180.4860000000001</v>
      </c>
      <c r="HY112" s="6">
        <v>1183.125</v>
      </c>
      <c r="HZ112" s="6">
        <v>1179.518</v>
      </c>
      <c r="IA112" s="6">
        <v>1178.829</v>
      </c>
      <c r="IB112" s="6">
        <v>1178.2139999999999</v>
      </c>
      <c r="IC112" s="6">
        <v>1181.6289999999999</v>
      </c>
      <c r="ID112" s="6">
        <v>1173.1849999999999</v>
      </c>
      <c r="IE112" s="6">
        <v>1168.567</v>
      </c>
      <c r="IF112" s="6">
        <v>1167.643</v>
      </c>
      <c r="IG112" s="6">
        <v>1160.7090000000001</v>
      </c>
      <c r="IH112" s="6">
        <v>1174.739</v>
      </c>
      <c r="II112" s="6">
        <v>1156.912</v>
      </c>
      <c r="IJ112" s="6">
        <v>1170.575</v>
      </c>
      <c r="IK112" s="6">
        <v>1152.4110000000001</v>
      </c>
      <c r="IL112" s="6">
        <v>1160.46</v>
      </c>
      <c r="IM112" s="6">
        <v>1153.4670000000001</v>
      </c>
      <c r="IN112" s="6">
        <v>1159.2429999999999</v>
      </c>
      <c r="IO112" s="6">
        <v>1152.587</v>
      </c>
      <c r="IP112" s="6">
        <v>1145.154</v>
      </c>
      <c r="IQ112" s="6">
        <v>1150.6369999999999</v>
      </c>
      <c r="IR112" s="6">
        <v>1145.2270000000001</v>
      </c>
      <c r="IS112" s="6">
        <v>1148.2329999999999</v>
      </c>
      <c r="IT112" s="6">
        <v>1147.5440000000001</v>
      </c>
      <c r="IU112" s="6">
        <v>1142.896</v>
      </c>
      <c r="IV112" s="6">
        <v>1146.4000000000001</v>
      </c>
      <c r="IW112" s="6">
        <v>1128.47</v>
      </c>
      <c r="IX112" s="6">
        <v>1140.0519999999999</v>
      </c>
      <c r="IY112" s="6">
        <v>1130.5519999999999</v>
      </c>
      <c r="IZ112" s="6">
        <v>1135.874</v>
      </c>
      <c r="JA112" s="6">
        <v>1140.5360000000001</v>
      </c>
      <c r="JB112" s="6">
        <v>1135.317</v>
      </c>
      <c r="JC112" s="6">
        <v>1137.135</v>
      </c>
      <c r="JD112" s="6">
        <v>1131.93</v>
      </c>
      <c r="JE112" s="6">
        <v>1130.1859999999999</v>
      </c>
      <c r="JF112" s="6">
        <v>1124.2329999999999</v>
      </c>
      <c r="JG112" s="6">
        <v>1117.24</v>
      </c>
      <c r="JH112" s="6">
        <v>1118.1790000000001</v>
      </c>
      <c r="JI112" s="6">
        <v>1117.402</v>
      </c>
      <c r="JJ112" s="6">
        <v>1120.114</v>
      </c>
      <c r="JK112" s="6">
        <v>1113.7360000000001</v>
      </c>
      <c r="JL112" s="6">
        <v>1121.0809999999999</v>
      </c>
      <c r="JM112" s="6">
        <v>1113.223</v>
      </c>
      <c r="JN112" s="6">
        <v>1109.7049999999999</v>
      </c>
      <c r="JO112" s="6">
        <v>1112.153</v>
      </c>
      <c r="JP112" s="6">
        <v>1116.1849999999999</v>
      </c>
      <c r="JQ112" s="6">
        <v>1115.73</v>
      </c>
      <c r="JR112" s="6">
        <v>1099.3979999999999</v>
      </c>
      <c r="JS112" s="6">
        <v>1102.8</v>
      </c>
      <c r="JT112" s="6">
        <v>1094.8979999999999</v>
      </c>
      <c r="JU112" s="6">
        <v>1100.923</v>
      </c>
      <c r="JV112" s="6">
        <v>1096.4369999999999</v>
      </c>
      <c r="JW112" s="6">
        <v>1100.278</v>
      </c>
      <c r="JX112" s="6">
        <v>1098.8409999999999</v>
      </c>
      <c r="JY112" s="6">
        <v>1096.4659999999999</v>
      </c>
      <c r="JZ112" s="6">
        <v>1093.0360000000001</v>
      </c>
      <c r="KA112" s="6">
        <v>1090.0889999999999</v>
      </c>
      <c r="KB112" s="6">
        <v>1090.03</v>
      </c>
      <c r="KC112" s="6">
        <v>1089.4290000000001</v>
      </c>
      <c r="KD112" s="6">
        <v>1086.482</v>
      </c>
      <c r="KE112" s="6">
        <v>1088.095</v>
      </c>
      <c r="KF112" s="6">
        <v>1085.383</v>
      </c>
      <c r="KG112" s="6">
        <v>1086.82</v>
      </c>
      <c r="KH112" s="6">
        <v>1087.626</v>
      </c>
      <c r="KI112" s="6">
        <v>1079.0060000000001</v>
      </c>
      <c r="KJ112" s="6">
        <v>1084.8989999999999</v>
      </c>
      <c r="KK112" s="6">
        <v>1076.029</v>
      </c>
      <c r="KL112" s="6">
        <v>1076.425</v>
      </c>
      <c r="KM112" s="6">
        <v>1072.32</v>
      </c>
      <c r="KN112" s="6">
        <v>1071.9690000000001</v>
      </c>
      <c r="KO112" s="6">
        <v>1074.0360000000001</v>
      </c>
      <c r="KP112" s="6">
        <v>1075.1790000000001</v>
      </c>
      <c r="KQ112" s="6">
        <v>1078.0229999999999</v>
      </c>
      <c r="KR112" s="6">
        <v>1068.0250000000001</v>
      </c>
      <c r="KS112" s="6">
        <v>1074.6369999999999</v>
      </c>
      <c r="KT112" s="6">
        <v>1060.152</v>
      </c>
      <c r="KU112" s="6">
        <v>1063.04</v>
      </c>
      <c r="KV112" s="6">
        <v>1058.3050000000001</v>
      </c>
      <c r="KW112" s="6">
        <v>1058.8620000000001</v>
      </c>
      <c r="KX112" s="6">
        <v>1057.1759999999999</v>
      </c>
      <c r="KY112" s="6">
        <v>1062.674</v>
      </c>
      <c r="KZ112" s="6">
        <v>1064.374</v>
      </c>
      <c r="LA112" s="6">
        <v>1054.713</v>
      </c>
      <c r="LB112" s="6">
        <v>1055.211</v>
      </c>
      <c r="LC112" s="6">
        <v>1053.5989999999999</v>
      </c>
      <c r="LD112" s="6">
        <v>1049.6110000000001</v>
      </c>
      <c r="LE112" s="6">
        <v>1055.3140000000001</v>
      </c>
      <c r="LF112" s="6">
        <v>1045.902</v>
      </c>
      <c r="LG112" s="6">
        <v>1055.5050000000001</v>
      </c>
      <c r="LH112" s="6">
        <v>1042.325</v>
      </c>
      <c r="LI112" s="6">
        <v>1053.6869999999999</v>
      </c>
      <c r="LJ112" s="6">
        <v>1050.124</v>
      </c>
      <c r="LK112" s="6">
        <v>1042.7650000000001</v>
      </c>
      <c r="LL112" s="6">
        <v>1039.5540000000001</v>
      </c>
      <c r="LM112" s="6">
        <v>1042.867</v>
      </c>
      <c r="LN112" s="6">
        <v>1040.009</v>
      </c>
      <c r="LO112" s="6">
        <v>1035.229</v>
      </c>
      <c r="LP112" s="6">
        <v>1046.7670000000001</v>
      </c>
      <c r="LQ112" s="6">
        <v>1042.0170000000001</v>
      </c>
      <c r="LR112" s="6">
        <v>1042.002</v>
      </c>
      <c r="LS112" s="6">
        <v>1041.2840000000001</v>
      </c>
      <c r="LT112" s="6">
        <v>1039.2460000000001</v>
      </c>
      <c r="LU112" s="6">
        <v>1032.0329999999999</v>
      </c>
      <c r="LV112" s="6">
        <v>1027.723</v>
      </c>
      <c r="LW112" s="6">
        <v>1033.059</v>
      </c>
      <c r="LX112" s="6">
        <v>1025.26</v>
      </c>
      <c r="LY112" s="6">
        <v>1032.9860000000001</v>
      </c>
      <c r="LZ112" s="6">
        <v>1023.999</v>
      </c>
      <c r="MA112" s="6">
        <v>1029.3499999999999</v>
      </c>
      <c r="MB112" s="6">
        <v>1024.6300000000001</v>
      </c>
      <c r="MC112" s="6">
        <v>1021.258</v>
      </c>
      <c r="MD112" s="6">
        <v>1019.454</v>
      </c>
      <c r="ME112" s="6">
        <v>1017.842</v>
      </c>
      <c r="MF112" s="6">
        <v>1020.451</v>
      </c>
      <c r="MG112" s="6">
        <v>1014.998</v>
      </c>
      <c r="MH112" s="6">
        <v>1008.136</v>
      </c>
      <c r="MI112" s="6">
        <v>1018.5309999999999</v>
      </c>
      <c r="MJ112" s="6">
        <v>1012.843</v>
      </c>
      <c r="MK112" s="6">
        <v>1016.64</v>
      </c>
      <c r="ML112" s="6">
        <v>1002.2140000000001</v>
      </c>
      <c r="MM112" s="6">
        <v>1014.792</v>
      </c>
      <c r="MN112" s="6">
        <v>1000.718</v>
      </c>
      <c r="MO112" s="6">
        <v>1008.65</v>
      </c>
      <c r="MP112" s="6">
        <v>1006.319</v>
      </c>
      <c r="MQ112" s="6">
        <v>999.95600000000002</v>
      </c>
      <c r="MR112" s="6">
        <v>1009.06</v>
      </c>
      <c r="MS112" s="6">
        <v>995.36699999999996</v>
      </c>
      <c r="MT112" s="6">
        <v>1008.107</v>
      </c>
      <c r="MU112" s="6">
        <v>1004.633</v>
      </c>
      <c r="MV112" s="6">
        <v>1006.626</v>
      </c>
      <c r="MW112" s="6">
        <v>1004.647</v>
      </c>
      <c r="MX112" s="6">
        <v>995.89499999999998</v>
      </c>
      <c r="MY112" s="6">
        <v>1000.396</v>
      </c>
      <c r="MZ112" s="6">
        <v>990.00099999999998</v>
      </c>
    </row>
    <row r="113" spans="2:364">
      <c r="B113" s="5" t="s">
        <v>60</v>
      </c>
      <c r="D113" s="6" t="s">
        <v>524</v>
      </c>
      <c r="E113" s="6">
        <v>1</v>
      </c>
      <c r="F113" s="6">
        <v>1</v>
      </c>
      <c r="G113" s="6">
        <v>0.99299999999999999</v>
      </c>
      <c r="H113" s="6">
        <v>0.99399999999999999</v>
      </c>
      <c r="I113" s="6">
        <v>1.0009999999999999</v>
      </c>
      <c r="J113" s="6">
        <v>1</v>
      </c>
      <c r="K113" s="6">
        <v>0.99299999999999999</v>
      </c>
      <c r="L113" s="6">
        <v>1.0009999999999999</v>
      </c>
      <c r="M113" s="6">
        <v>1</v>
      </c>
      <c r="N113" s="6">
        <v>1.0049999999999999</v>
      </c>
      <c r="O113" s="6">
        <v>1.006</v>
      </c>
      <c r="P113" s="6">
        <v>0.95899999999999996</v>
      </c>
      <c r="Q113" s="6">
        <v>0.92900000000000005</v>
      </c>
      <c r="R113" s="6">
        <v>0.93300000000000005</v>
      </c>
      <c r="S113" s="6">
        <v>0.96399999999999997</v>
      </c>
      <c r="T113" s="6">
        <v>0.97299999999999998</v>
      </c>
      <c r="U113" s="6">
        <v>0.96299999999999997</v>
      </c>
      <c r="V113" s="6">
        <v>0.97499999999999998</v>
      </c>
      <c r="W113" s="6">
        <v>0.97199999999999998</v>
      </c>
      <c r="X113" s="6">
        <v>0.98499999999999999</v>
      </c>
      <c r="Y113" s="6">
        <v>1.002</v>
      </c>
      <c r="Z113" s="6">
        <v>1.018</v>
      </c>
      <c r="AA113" s="6">
        <v>1.038</v>
      </c>
      <c r="AB113" s="6">
        <v>1.056</v>
      </c>
      <c r="AC113" s="6">
        <v>1.0820000000000001</v>
      </c>
      <c r="AD113" s="6">
        <v>1.099</v>
      </c>
      <c r="AE113" s="6">
        <v>1.1220000000000001</v>
      </c>
      <c r="AF113" s="6">
        <v>1.149</v>
      </c>
      <c r="AG113" s="6">
        <v>1.17</v>
      </c>
      <c r="AH113" s="6">
        <v>1.1910000000000001</v>
      </c>
      <c r="AI113" s="6">
        <v>1.208</v>
      </c>
      <c r="AJ113" s="6">
        <v>1.2250000000000001</v>
      </c>
      <c r="AK113" s="6">
        <v>1.2450000000000001</v>
      </c>
      <c r="AL113" s="6">
        <v>1.264</v>
      </c>
      <c r="AM113" s="6">
        <v>1.2789999999999999</v>
      </c>
      <c r="AN113" s="6">
        <v>1.3080000000000001</v>
      </c>
      <c r="AO113" s="6">
        <v>1.32</v>
      </c>
      <c r="AP113" s="6">
        <v>1.329</v>
      </c>
      <c r="AQ113" s="6">
        <v>1.349</v>
      </c>
      <c r="AR113" s="6">
        <v>1.373</v>
      </c>
      <c r="AS113" s="6">
        <v>1.387</v>
      </c>
      <c r="AT113" s="6">
        <v>1.401</v>
      </c>
      <c r="AU113" s="6">
        <v>1.405</v>
      </c>
      <c r="AV113" s="6">
        <v>1.417</v>
      </c>
      <c r="AW113" s="6">
        <v>1.444</v>
      </c>
      <c r="AX113" s="6">
        <v>1.4690000000000001</v>
      </c>
      <c r="AY113" s="6">
        <v>1.4690000000000001</v>
      </c>
      <c r="AZ113" s="6">
        <v>1.476</v>
      </c>
      <c r="BA113" s="6">
        <v>1.492</v>
      </c>
      <c r="BB113" s="6">
        <v>1.5149999999999999</v>
      </c>
      <c r="BC113" s="6">
        <v>1.5169999999999999</v>
      </c>
      <c r="BD113" s="6">
        <v>1.526</v>
      </c>
      <c r="BE113" s="6">
        <v>1.5209999999999999</v>
      </c>
      <c r="BF113" s="6">
        <v>1.5369999999999999</v>
      </c>
      <c r="BG113" s="6">
        <v>1.5580000000000001</v>
      </c>
      <c r="BH113" s="6">
        <v>1.579</v>
      </c>
      <c r="BI113" s="6">
        <v>1.5840000000000001</v>
      </c>
      <c r="BJ113" s="6">
        <v>1.581</v>
      </c>
      <c r="BK113" s="6">
        <v>1.59</v>
      </c>
      <c r="BL113" s="6">
        <v>1.591</v>
      </c>
      <c r="BM113" s="6">
        <v>1.593</v>
      </c>
      <c r="BN113" s="6">
        <v>1.6060000000000001</v>
      </c>
      <c r="BO113" s="6">
        <v>1.593</v>
      </c>
      <c r="BP113" s="6">
        <v>1.607</v>
      </c>
      <c r="BQ113" s="6">
        <v>1.6080000000000001</v>
      </c>
      <c r="BR113" s="6">
        <v>1.6180000000000001</v>
      </c>
      <c r="BS113" s="6">
        <v>1.61</v>
      </c>
      <c r="BT113" s="6">
        <v>1.6279999999999999</v>
      </c>
      <c r="BU113" s="6">
        <v>1.63</v>
      </c>
      <c r="BV113" s="6">
        <v>1.627</v>
      </c>
      <c r="BW113" s="6">
        <v>1.63</v>
      </c>
      <c r="BX113" s="6">
        <v>1.633</v>
      </c>
      <c r="BY113" s="6">
        <v>1.621</v>
      </c>
      <c r="BZ113" s="6">
        <v>1.63</v>
      </c>
      <c r="CA113" s="6">
        <v>1.6259999999999999</v>
      </c>
      <c r="CB113" s="6">
        <v>1.621</v>
      </c>
      <c r="CC113" s="6">
        <v>1.627</v>
      </c>
      <c r="CD113" s="6">
        <v>1.6120000000000001</v>
      </c>
      <c r="CE113" s="6">
        <v>1.6220000000000001</v>
      </c>
      <c r="CF113" s="6">
        <v>1.615</v>
      </c>
      <c r="CG113" s="6">
        <v>1.61</v>
      </c>
      <c r="CH113" s="6">
        <v>1.609</v>
      </c>
      <c r="CI113" s="6">
        <v>1.595</v>
      </c>
      <c r="CJ113" s="6">
        <v>1.603</v>
      </c>
      <c r="CK113" s="6">
        <v>1.6</v>
      </c>
      <c r="CL113" s="6">
        <v>1.599</v>
      </c>
      <c r="CM113" s="6">
        <v>1.5860000000000001</v>
      </c>
      <c r="CN113" s="6">
        <v>1.591</v>
      </c>
      <c r="CO113" s="6">
        <v>1.593</v>
      </c>
      <c r="CP113" s="6">
        <v>1.583</v>
      </c>
      <c r="CQ113" s="6">
        <v>1.5820000000000001</v>
      </c>
      <c r="CR113" s="6">
        <v>1.581</v>
      </c>
      <c r="CS113" s="6">
        <v>1.5780000000000001</v>
      </c>
      <c r="CT113" s="6">
        <v>1.579</v>
      </c>
      <c r="CU113" s="6">
        <v>1.56</v>
      </c>
      <c r="CV113" s="6">
        <v>1.5549999999999999</v>
      </c>
      <c r="CW113" s="6">
        <v>1.552</v>
      </c>
      <c r="CX113" s="6">
        <v>1.5489999999999999</v>
      </c>
      <c r="CY113" s="6">
        <v>1.532</v>
      </c>
      <c r="CZ113" s="6">
        <v>1.542</v>
      </c>
      <c r="DA113" s="6">
        <v>1.5329999999999999</v>
      </c>
      <c r="DB113" s="6">
        <v>1.532</v>
      </c>
      <c r="DC113" s="6">
        <v>1.5289999999999999</v>
      </c>
      <c r="DD113" s="6">
        <v>1.52</v>
      </c>
      <c r="DE113" s="6">
        <v>1.516</v>
      </c>
      <c r="DF113" s="6">
        <v>1.5109999999999999</v>
      </c>
      <c r="DG113" s="6">
        <v>1.502</v>
      </c>
      <c r="DH113" s="6">
        <v>1.4950000000000001</v>
      </c>
      <c r="DI113" s="6">
        <v>1.4870000000000001</v>
      </c>
      <c r="DJ113" s="6">
        <v>1.4870000000000001</v>
      </c>
      <c r="DK113" s="6">
        <v>1.4790000000000001</v>
      </c>
      <c r="DL113" s="6">
        <v>1.478</v>
      </c>
      <c r="DM113" s="6">
        <v>1.47</v>
      </c>
      <c r="DN113" s="6">
        <v>1.4710000000000001</v>
      </c>
      <c r="DO113" s="6">
        <v>1.4730000000000001</v>
      </c>
      <c r="DP113" s="6">
        <v>1.4530000000000001</v>
      </c>
      <c r="DQ113" s="6">
        <v>1.4510000000000001</v>
      </c>
      <c r="DR113" s="6">
        <v>1.4379999999999999</v>
      </c>
      <c r="DS113" s="6">
        <v>1.4319999999999999</v>
      </c>
      <c r="DT113" s="6">
        <v>1.423</v>
      </c>
      <c r="DU113" s="6">
        <v>1.4279999999999999</v>
      </c>
      <c r="DV113" s="6">
        <v>1.423</v>
      </c>
      <c r="DW113" s="6">
        <v>1.417</v>
      </c>
      <c r="DX113" s="6">
        <v>1.4159999999999999</v>
      </c>
      <c r="DY113" s="6">
        <v>1.415</v>
      </c>
      <c r="DZ113" s="6">
        <v>1.4</v>
      </c>
      <c r="EA113" s="6">
        <v>1.393</v>
      </c>
      <c r="EB113" s="6">
        <v>1.385</v>
      </c>
      <c r="EC113" s="6">
        <v>1.3819999999999999</v>
      </c>
      <c r="ED113" s="6">
        <v>1.385</v>
      </c>
      <c r="EF113" s="6">
        <v>1427.9079999999999</v>
      </c>
      <c r="EG113" s="6">
        <v>1420.5429999999999</v>
      </c>
      <c r="EH113" s="6">
        <v>1419.4649999999999</v>
      </c>
      <c r="EI113" s="6">
        <v>1417.6980000000001</v>
      </c>
      <c r="EJ113" s="6">
        <v>1402.7429999999999</v>
      </c>
      <c r="EK113" s="6">
        <v>1412.249</v>
      </c>
      <c r="EL113" s="6">
        <v>1404.539</v>
      </c>
      <c r="EM113" s="6">
        <v>1413.941</v>
      </c>
      <c r="EN113" s="6">
        <v>1405.617</v>
      </c>
      <c r="EO113" s="6">
        <v>1387.098</v>
      </c>
      <c r="EP113" s="6">
        <v>1396.62</v>
      </c>
      <c r="EQ113" s="6">
        <v>1390.9010000000001</v>
      </c>
      <c r="ER113" s="6">
        <v>1396.38</v>
      </c>
      <c r="ES113" s="6">
        <v>1380.152</v>
      </c>
      <c r="ET113" s="6">
        <v>1387.473</v>
      </c>
      <c r="EU113" s="6">
        <v>1375.885</v>
      </c>
      <c r="EV113" s="6">
        <v>1371.499</v>
      </c>
      <c r="EW113" s="6">
        <v>1374.3879999999999</v>
      </c>
      <c r="EX113" s="6">
        <v>1365.316</v>
      </c>
      <c r="EY113" s="6">
        <v>1373.2809999999999</v>
      </c>
      <c r="EZ113" s="6">
        <v>1368.6849999999999</v>
      </c>
      <c r="FA113" s="6">
        <v>1361.828</v>
      </c>
      <c r="FB113" s="6">
        <v>1359.373</v>
      </c>
      <c r="FC113" s="6">
        <v>1354.3430000000001</v>
      </c>
      <c r="FD113" s="6">
        <v>1363.355</v>
      </c>
      <c r="FE113" s="6">
        <v>1347.307</v>
      </c>
      <c r="FF113" s="6">
        <v>1348.684</v>
      </c>
      <c r="FG113" s="6">
        <v>1339.7619999999999</v>
      </c>
      <c r="FH113" s="6">
        <v>1333.6690000000001</v>
      </c>
      <c r="FI113" s="6">
        <v>1343.624</v>
      </c>
      <c r="FJ113" s="6">
        <v>1334.193</v>
      </c>
      <c r="FK113" s="6">
        <v>1343.654</v>
      </c>
      <c r="FL113" s="6">
        <v>1333.549</v>
      </c>
      <c r="FM113" s="6">
        <v>1333.0250000000001</v>
      </c>
      <c r="FN113" s="6">
        <v>1328.519</v>
      </c>
      <c r="FO113" s="6">
        <v>1323.309</v>
      </c>
      <c r="FP113" s="6">
        <v>1320.48</v>
      </c>
      <c r="FQ113" s="6">
        <v>1313.249</v>
      </c>
      <c r="FR113" s="6">
        <v>1320.614</v>
      </c>
      <c r="FS113" s="6">
        <v>1309.027</v>
      </c>
      <c r="FT113" s="6">
        <v>1318.548</v>
      </c>
      <c r="FU113" s="6">
        <v>1321.2280000000001</v>
      </c>
      <c r="FV113" s="6">
        <v>1312.1559999999999</v>
      </c>
      <c r="FW113" s="6">
        <v>1303.4580000000001</v>
      </c>
      <c r="FX113" s="6">
        <v>1298.114</v>
      </c>
      <c r="FY113" s="6">
        <v>1304.2070000000001</v>
      </c>
      <c r="FZ113" s="6">
        <v>1299.9100000000001</v>
      </c>
      <c r="GA113" s="6">
        <v>1306.0630000000001</v>
      </c>
      <c r="GB113" s="6">
        <v>1296.4670000000001</v>
      </c>
      <c r="GC113" s="6">
        <v>1288.473</v>
      </c>
      <c r="GD113" s="6">
        <v>1290.509</v>
      </c>
      <c r="GE113" s="6">
        <v>1282.0350000000001</v>
      </c>
      <c r="GF113" s="6">
        <v>1288.982</v>
      </c>
      <c r="GG113" s="6">
        <v>1282.739</v>
      </c>
      <c r="GH113" s="6">
        <v>1281.2270000000001</v>
      </c>
      <c r="GI113" s="6">
        <v>1286.107</v>
      </c>
      <c r="GJ113" s="6">
        <v>1268.547</v>
      </c>
      <c r="GK113" s="6">
        <v>1281.4659999999999</v>
      </c>
      <c r="GL113" s="6">
        <v>1269.385</v>
      </c>
      <c r="GM113" s="6">
        <v>1271.0619999999999</v>
      </c>
      <c r="GN113" s="6">
        <v>1263.3820000000001</v>
      </c>
      <c r="GO113" s="6">
        <v>1264.25</v>
      </c>
      <c r="GP113" s="6">
        <v>1260.3879999999999</v>
      </c>
      <c r="GQ113" s="6">
        <v>1259.1600000000001</v>
      </c>
      <c r="GR113" s="6">
        <v>1261.4359999999999</v>
      </c>
      <c r="GS113" s="6">
        <v>1251.376</v>
      </c>
      <c r="GT113" s="6">
        <v>1256.271</v>
      </c>
      <c r="GU113" s="6">
        <v>1249.31</v>
      </c>
      <c r="GV113" s="6">
        <v>1235.492</v>
      </c>
      <c r="GW113" s="6">
        <v>1250.298</v>
      </c>
      <c r="GX113" s="6">
        <v>1243.4559999999999</v>
      </c>
      <c r="GY113" s="6">
        <v>1248.905</v>
      </c>
      <c r="GZ113" s="6">
        <v>1238.097</v>
      </c>
      <c r="HA113" s="6">
        <v>1239.6389999999999</v>
      </c>
      <c r="HB113" s="6">
        <v>1234.384</v>
      </c>
      <c r="HC113" s="6">
        <v>1234.1300000000001</v>
      </c>
      <c r="HD113" s="6">
        <v>1226.33</v>
      </c>
      <c r="HE113" s="6">
        <v>1222.2429999999999</v>
      </c>
      <c r="HF113" s="6">
        <v>1234.8779999999999</v>
      </c>
      <c r="HG113" s="6">
        <v>1221.4490000000001</v>
      </c>
      <c r="HH113" s="6">
        <v>1222.617</v>
      </c>
      <c r="HI113" s="6">
        <v>1217.7670000000001</v>
      </c>
      <c r="HJ113" s="6">
        <v>1214.6379999999999</v>
      </c>
      <c r="HK113" s="6">
        <v>1220.2670000000001</v>
      </c>
      <c r="HL113" s="6">
        <v>1205.296</v>
      </c>
      <c r="HM113" s="6">
        <v>1217.8420000000001</v>
      </c>
      <c r="HN113" s="6">
        <v>1206.8230000000001</v>
      </c>
      <c r="HO113" s="6">
        <v>1209.473</v>
      </c>
      <c r="HP113" s="6">
        <v>1207.377</v>
      </c>
      <c r="HQ113" s="6">
        <v>1203.769</v>
      </c>
      <c r="HR113" s="6">
        <v>1208.395</v>
      </c>
      <c r="HS113" s="6">
        <v>1194.877</v>
      </c>
      <c r="HT113" s="6">
        <v>1208.4100000000001</v>
      </c>
      <c r="HU113" s="6">
        <v>1194.8320000000001</v>
      </c>
      <c r="HV113" s="6">
        <v>1201.778</v>
      </c>
      <c r="HW113" s="6">
        <v>1191.329</v>
      </c>
      <c r="HX113" s="6">
        <v>1194.143</v>
      </c>
      <c r="HY113" s="6">
        <v>1195.8050000000001</v>
      </c>
      <c r="HZ113" s="6">
        <v>1188.1400000000001</v>
      </c>
      <c r="IA113" s="6">
        <v>1186.7629999999999</v>
      </c>
      <c r="IB113" s="6">
        <v>1185.086</v>
      </c>
      <c r="IC113" s="6">
        <v>1190.6849999999999</v>
      </c>
      <c r="ID113" s="6">
        <v>1181.6130000000001</v>
      </c>
      <c r="IE113" s="6">
        <v>1180.9839999999999</v>
      </c>
      <c r="IF113" s="6">
        <v>1175.655</v>
      </c>
      <c r="IG113" s="6">
        <v>1173.5139999999999</v>
      </c>
      <c r="IH113" s="6">
        <v>1170.1300000000001</v>
      </c>
      <c r="II113" s="6">
        <v>1162.421</v>
      </c>
      <c r="IJ113" s="6">
        <v>1173.095</v>
      </c>
      <c r="IK113" s="6">
        <v>1160.729</v>
      </c>
      <c r="IL113" s="6">
        <v>1172.451</v>
      </c>
      <c r="IM113" s="6">
        <v>1170.864</v>
      </c>
      <c r="IN113" s="6">
        <v>1162.93</v>
      </c>
      <c r="IO113" s="6">
        <v>1162.046</v>
      </c>
      <c r="IP113" s="6">
        <v>1157.0609999999999</v>
      </c>
      <c r="IQ113" s="6">
        <v>1157.4949999999999</v>
      </c>
      <c r="IR113" s="6">
        <v>1149.2170000000001</v>
      </c>
      <c r="IS113" s="6">
        <v>1151.2080000000001</v>
      </c>
      <c r="IT113" s="6">
        <v>1143.932</v>
      </c>
      <c r="IU113" s="6">
        <v>1140.654</v>
      </c>
      <c r="IV113" s="6">
        <v>1151.058</v>
      </c>
      <c r="IW113" s="6">
        <v>1146.297</v>
      </c>
      <c r="IX113" s="6">
        <v>1149.471</v>
      </c>
      <c r="IY113" s="6">
        <v>1137.165</v>
      </c>
      <c r="IZ113" s="6">
        <v>1137.6590000000001</v>
      </c>
      <c r="JA113" s="6">
        <v>1144.231</v>
      </c>
      <c r="JB113" s="6">
        <v>1131.5509999999999</v>
      </c>
      <c r="JC113" s="6">
        <v>1133.258</v>
      </c>
      <c r="JD113" s="6">
        <v>1129.3209999999999</v>
      </c>
      <c r="JE113" s="6">
        <v>1140.279</v>
      </c>
      <c r="JF113" s="6">
        <v>1132.0450000000001</v>
      </c>
      <c r="JG113" s="6">
        <v>1130.9079999999999</v>
      </c>
      <c r="JH113" s="6">
        <v>1126.297</v>
      </c>
      <c r="JI113" s="6">
        <v>1126.97</v>
      </c>
      <c r="JJ113" s="6">
        <v>1125.009</v>
      </c>
      <c r="JK113" s="6">
        <v>1122.7190000000001</v>
      </c>
      <c r="JL113" s="6">
        <v>1121.327</v>
      </c>
      <c r="JM113" s="6">
        <v>1127.8989999999999</v>
      </c>
      <c r="JN113" s="6">
        <v>1118.4970000000001</v>
      </c>
      <c r="JO113" s="6">
        <v>1127.345</v>
      </c>
      <c r="JP113" s="6">
        <v>1110.623</v>
      </c>
      <c r="JQ113" s="6">
        <v>1122.614</v>
      </c>
      <c r="JR113" s="6">
        <v>1112.8530000000001</v>
      </c>
      <c r="JS113" s="6">
        <v>1116.9100000000001</v>
      </c>
      <c r="JT113" s="6">
        <v>1109.7539999999999</v>
      </c>
      <c r="JU113" s="6">
        <v>1106.2809999999999</v>
      </c>
      <c r="JV113" s="6">
        <v>1105.338</v>
      </c>
      <c r="JW113" s="6">
        <v>1101.5060000000001</v>
      </c>
      <c r="JX113" s="6">
        <v>1107.374</v>
      </c>
      <c r="JY113" s="6">
        <v>1096.82</v>
      </c>
      <c r="JZ113" s="6">
        <v>1096.9839999999999</v>
      </c>
      <c r="KA113" s="6">
        <v>1099.8889999999999</v>
      </c>
      <c r="KB113" s="6">
        <v>1095.068</v>
      </c>
      <c r="KC113" s="6">
        <v>1096.895</v>
      </c>
      <c r="KD113" s="6">
        <v>1093.7660000000001</v>
      </c>
      <c r="KE113" s="6">
        <v>1094.0350000000001</v>
      </c>
      <c r="KF113" s="6">
        <v>1090.547</v>
      </c>
      <c r="KG113" s="6">
        <v>1094.23</v>
      </c>
      <c r="KH113" s="6">
        <v>1091.056</v>
      </c>
      <c r="KI113" s="6">
        <v>1081.0409999999999</v>
      </c>
      <c r="KJ113" s="6">
        <v>1089.0350000000001</v>
      </c>
      <c r="KK113" s="6">
        <v>1088.826</v>
      </c>
      <c r="KL113" s="6">
        <v>1088.2570000000001</v>
      </c>
      <c r="KM113" s="6">
        <v>1075.8009999999999</v>
      </c>
      <c r="KN113" s="6">
        <v>1089.1400000000001</v>
      </c>
      <c r="KO113" s="6">
        <v>1081.146</v>
      </c>
      <c r="KP113" s="6">
        <v>1068.046</v>
      </c>
      <c r="KQ113" s="6">
        <v>1082.9570000000001</v>
      </c>
      <c r="KR113" s="6">
        <v>1070.202</v>
      </c>
      <c r="KS113" s="6">
        <v>1080.771</v>
      </c>
      <c r="KT113" s="6">
        <v>1071.1300000000001</v>
      </c>
      <c r="KU113" s="6">
        <v>1070.2170000000001</v>
      </c>
      <c r="KV113" s="6">
        <v>1074.095</v>
      </c>
      <c r="KW113" s="6">
        <v>1061.8789999999999</v>
      </c>
      <c r="KX113" s="6">
        <v>1066.519</v>
      </c>
      <c r="KY113" s="6">
        <v>1061.1300000000001</v>
      </c>
      <c r="KZ113" s="6">
        <v>1069.1690000000001</v>
      </c>
      <c r="LA113" s="6">
        <v>1059.019</v>
      </c>
      <c r="LB113" s="6">
        <v>1064.9179999999999</v>
      </c>
      <c r="LC113" s="6">
        <v>1065.127</v>
      </c>
      <c r="LD113" s="6">
        <v>1059.0940000000001</v>
      </c>
      <c r="LE113" s="6">
        <v>1064.453</v>
      </c>
      <c r="LF113" s="6">
        <v>1052.597</v>
      </c>
      <c r="LG113" s="6">
        <v>1062.597</v>
      </c>
      <c r="LH113" s="6">
        <v>1050.441</v>
      </c>
      <c r="LI113" s="6">
        <v>1054.6030000000001</v>
      </c>
      <c r="LJ113" s="6">
        <v>1051.923</v>
      </c>
      <c r="LK113" s="6">
        <v>1051.3389999999999</v>
      </c>
      <c r="LL113" s="6">
        <v>1048.4949999999999</v>
      </c>
      <c r="LM113" s="6">
        <v>1039.258</v>
      </c>
      <c r="LN113" s="6">
        <v>1043.27</v>
      </c>
      <c r="LO113" s="6">
        <v>1040.77</v>
      </c>
      <c r="LP113" s="6">
        <v>1044.857</v>
      </c>
      <c r="LQ113" s="6">
        <v>1034.0029999999999</v>
      </c>
      <c r="LR113" s="6">
        <v>1048.046</v>
      </c>
      <c r="LS113" s="6">
        <v>1036.9079999999999</v>
      </c>
      <c r="LT113" s="6">
        <v>1034.8720000000001</v>
      </c>
      <c r="LU113" s="6">
        <v>1038.8689999999999</v>
      </c>
      <c r="LV113" s="6">
        <v>1033.27</v>
      </c>
      <c r="LW113" s="6">
        <v>1045.0820000000001</v>
      </c>
      <c r="LX113" s="6">
        <v>1028.5540000000001</v>
      </c>
      <c r="LY113" s="6">
        <v>1038.6289999999999</v>
      </c>
      <c r="LZ113" s="6">
        <v>1033.7339999999999</v>
      </c>
      <c r="MA113" s="6">
        <v>1029.1679999999999</v>
      </c>
      <c r="MB113" s="6">
        <v>1026.0540000000001</v>
      </c>
      <c r="MC113" s="6">
        <v>1022.371</v>
      </c>
      <c r="MD113" s="6">
        <v>1021.428</v>
      </c>
      <c r="ME113" s="6">
        <v>1020.021</v>
      </c>
      <c r="MF113" s="6">
        <v>1030.845</v>
      </c>
      <c r="MG113" s="6">
        <v>1016.967</v>
      </c>
      <c r="MH113" s="6">
        <v>1020.725</v>
      </c>
      <c r="MI113" s="6">
        <v>1020.784</v>
      </c>
      <c r="MJ113" s="6">
        <v>1016.2329999999999</v>
      </c>
      <c r="MK113" s="6">
        <v>1017.76</v>
      </c>
      <c r="ML113" s="6">
        <v>1013.224</v>
      </c>
      <c r="MM113" s="6">
        <v>1013.599</v>
      </c>
      <c r="MN113" s="6">
        <v>1013.314</v>
      </c>
      <c r="MO113" s="6">
        <v>1017.79</v>
      </c>
      <c r="MP113" s="6">
        <v>1012.266</v>
      </c>
      <c r="MQ113" s="6">
        <v>1013.239</v>
      </c>
      <c r="MR113" s="6">
        <v>1013.673</v>
      </c>
      <c r="MS113" s="6">
        <v>1001.443</v>
      </c>
      <c r="MT113" s="6">
        <v>1009.377</v>
      </c>
      <c r="MU113" s="6">
        <v>1006.038</v>
      </c>
      <c r="MV113" s="6">
        <v>1006.428</v>
      </c>
      <c r="MW113" s="6">
        <v>1006.248</v>
      </c>
      <c r="MX113" s="6">
        <v>995.05</v>
      </c>
      <c r="MY113" s="6">
        <v>997.28099999999995</v>
      </c>
      <c r="MZ113" s="6">
        <v>1003.943</v>
      </c>
    </row>
    <row r="114" spans="2:364">
      <c r="B114" s="5" t="s">
        <v>60</v>
      </c>
      <c r="D114" s="6" t="s">
        <v>400</v>
      </c>
      <c r="E114" s="6">
        <v>1274.6600000000001</v>
      </c>
      <c r="F114" s="6">
        <v>1274.0329999999999</v>
      </c>
      <c r="G114" s="6">
        <v>1265.3009999999999</v>
      </c>
      <c r="H114" s="6">
        <v>1267.5250000000001</v>
      </c>
      <c r="I114" s="6">
        <v>1275.675</v>
      </c>
      <c r="J114" s="6">
        <v>1274.51</v>
      </c>
      <c r="K114" s="6">
        <v>1265.152</v>
      </c>
      <c r="L114" s="6">
        <v>1275.615</v>
      </c>
      <c r="M114" s="6">
        <v>1275.018</v>
      </c>
      <c r="N114" s="6">
        <v>1281.3019999999999</v>
      </c>
      <c r="O114" s="6">
        <v>1282.287</v>
      </c>
      <c r="P114" s="6">
        <v>1222.6110000000001</v>
      </c>
      <c r="Q114" s="6">
        <v>1184.325</v>
      </c>
      <c r="R114" s="6">
        <v>1189.251</v>
      </c>
      <c r="S114" s="6">
        <v>1229.3579999999999</v>
      </c>
      <c r="T114" s="6">
        <v>1239.941</v>
      </c>
      <c r="U114" s="6">
        <v>1227.9549999999999</v>
      </c>
      <c r="V114" s="6">
        <v>1243.18</v>
      </c>
      <c r="W114" s="6">
        <v>1238.8209999999999</v>
      </c>
      <c r="X114" s="6">
        <v>1255.9870000000001</v>
      </c>
      <c r="Y114" s="6">
        <v>1277.75</v>
      </c>
      <c r="Z114" s="6">
        <v>1297.8699999999999</v>
      </c>
      <c r="AA114" s="6">
        <v>1322.7529999999999</v>
      </c>
      <c r="AB114" s="6">
        <v>1345.6949999999999</v>
      </c>
      <c r="AC114" s="6">
        <v>1379.279</v>
      </c>
      <c r="AD114" s="6">
        <v>1401.2660000000001</v>
      </c>
      <c r="AE114" s="6">
        <v>1430.4169999999999</v>
      </c>
      <c r="AF114" s="6">
        <v>1464.0170000000001</v>
      </c>
      <c r="AG114" s="6">
        <v>1491.6010000000001</v>
      </c>
      <c r="AH114" s="6">
        <v>1518.6479999999999</v>
      </c>
      <c r="AI114" s="6">
        <v>1539.7829999999999</v>
      </c>
      <c r="AJ114" s="6">
        <v>1561.576</v>
      </c>
      <c r="AK114" s="6">
        <v>1587.414</v>
      </c>
      <c r="AL114" s="6">
        <v>1611.4449999999999</v>
      </c>
      <c r="AM114" s="6">
        <v>1630.73</v>
      </c>
      <c r="AN114" s="6">
        <v>1666.912</v>
      </c>
      <c r="AO114" s="6">
        <v>1682.182</v>
      </c>
      <c r="AP114" s="6">
        <v>1694.078</v>
      </c>
      <c r="AQ114" s="6">
        <v>1719.961</v>
      </c>
      <c r="AR114" s="6">
        <v>1749.6489999999999</v>
      </c>
      <c r="AS114" s="6">
        <v>1767.89</v>
      </c>
      <c r="AT114" s="6">
        <v>1785.682</v>
      </c>
      <c r="AU114" s="6">
        <v>1791.309</v>
      </c>
      <c r="AV114" s="6">
        <v>1806.6389999999999</v>
      </c>
      <c r="AW114" s="6">
        <v>1840.567</v>
      </c>
      <c r="AX114" s="6">
        <v>1872.9870000000001</v>
      </c>
      <c r="AY114" s="6">
        <v>1872.345</v>
      </c>
      <c r="AZ114" s="6">
        <v>1881.1959999999999</v>
      </c>
      <c r="BA114" s="6">
        <v>1901.452</v>
      </c>
      <c r="BB114" s="6">
        <v>1931.4090000000001</v>
      </c>
      <c r="BC114" s="6">
        <v>1933.9459999999999</v>
      </c>
      <c r="BD114" s="6">
        <v>1944.798</v>
      </c>
      <c r="BE114" s="6">
        <v>1938.424</v>
      </c>
      <c r="BF114" s="6">
        <v>1959.4259999999999</v>
      </c>
      <c r="BG114" s="6">
        <v>1986.204</v>
      </c>
      <c r="BH114" s="6">
        <v>2012.982</v>
      </c>
      <c r="BI114" s="6">
        <v>2019.251</v>
      </c>
      <c r="BJ114" s="6">
        <v>2014.9670000000001</v>
      </c>
      <c r="BK114" s="6">
        <v>2026.326</v>
      </c>
      <c r="BL114" s="6">
        <v>2028.3409999999999</v>
      </c>
      <c r="BM114" s="6">
        <v>2030.0429999999999</v>
      </c>
      <c r="BN114" s="6">
        <v>2047.6110000000001</v>
      </c>
      <c r="BO114" s="6">
        <v>2030.6849999999999</v>
      </c>
      <c r="BP114" s="6">
        <v>2048.4920000000002</v>
      </c>
      <c r="BQ114" s="6">
        <v>2049.3130000000001</v>
      </c>
      <c r="BR114" s="6">
        <v>2062.5830000000001</v>
      </c>
      <c r="BS114" s="6">
        <v>2052.8209999999999</v>
      </c>
      <c r="BT114" s="6">
        <v>2074.7629999999999</v>
      </c>
      <c r="BU114" s="6">
        <v>2077.5390000000002</v>
      </c>
      <c r="BV114" s="6">
        <v>2073.2849999999999</v>
      </c>
      <c r="BW114" s="6">
        <v>2077.1060000000002</v>
      </c>
      <c r="BX114" s="6">
        <v>2081.7930000000001</v>
      </c>
      <c r="BY114" s="6">
        <v>2066.4490000000001</v>
      </c>
      <c r="BZ114" s="6">
        <v>2077.703</v>
      </c>
      <c r="CA114" s="6">
        <v>2072.748</v>
      </c>
      <c r="CB114" s="6">
        <v>2065.8809999999999</v>
      </c>
      <c r="CC114" s="6">
        <v>2073.2849999999999</v>
      </c>
      <c r="CD114" s="6">
        <v>2055.328</v>
      </c>
      <c r="CE114" s="6">
        <v>2067.6880000000001</v>
      </c>
      <c r="CF114" s="6">
        <v>2058.9699999999998</v>
      </c>
      <c r="CG114" s="6">
        <v>2052.8209999999999</v>
      </c>
      <c r="CH114" s="6">
        <v>2051.4180000000001</v>
      </c>
      <c r="CI114" s="6">
        <v>2033.655</v>
      </c>
      <c r="CJ114" s="6">
        <v>2042.925</v>
      </c>
      <c r="CK114" s="6">
        <v>2038.954</v>
      </c>
      <c r="CL114" s="6">
        <v>2038.3420000000001</v>
      </c>
      <c r="CM114" s="6">
        <v>2022.2070000000001</v>
      </c>
      <c r="CN114" s="6">
        <v>2027.67</v>
      </c>
      <c r="CO114" s="6">
        <v>2030.2070000000001</v>
      </c>
      <c r="CP114" s="6">
        <v>2017.7139999999999</v>
      </c>
      <c r="CQ114" s="6">
        <v>2016.5350000000001</v>
      </c>
      <c r="CR114" s="6">
        <v>2015.3109999999999</v>
      </c>
      <c r="CS114" s="6">
        <v>2011.385</v>
      </c>
      <c r="CT114" s="6">
        <v>2012.9670000000001</v>
      </c>
      <c r="CU114" s="6">
        <v>1988.95</v>
      </c>
      <c r="CV114" s="6">
        <v>1981.607</v>
      </c>
      <c r="CW114" s="6">
        <v>1978.741</v>
      </c>
      <c r="CX114" s="6">
        <v>1974.5609999999999</v>
      </c>
      <c r="CY114" s="6">
        <v>1952.53</v>
      </c>
      <c r="CZ114" s="6">
        <v>1966.1279999999999</v>
      </c>
      <c r="DA114" s="6">
        <v>1954.1869999999999</v>
      </c>
      <c r="DB114" s="6">
        <v>1953.261</v>
      </c>
      <c r="DC114" s="6">
        <v>1948.8879999999999</v>
      </c>
      <c r="DD114" s="6">
        <v>1936.9469999999999</v>
      </c>
      <c r="DE114" s="6">
        <v>1931.961</v>
      </c>
      <c r="DF114" s="6">
        <v>1925.662</v>
      </c>
      <c r="DG114" s="6">
        <v>1914.691</v>
      </c>
      <c r="DH114" s="6">
        <v>1905.019</v>
      </c>
      <c r="DI114" s="6">
        <v>1895.3019999999999</v>
      </c>
      <c r="DJ114" s="6">
        <v>1894.7940000000001</v>
      </c>
      <c r="DK114" s="6">
        <v>1884.7190000000001</v>
      </c>
      <c r="DL114" s="6">
        <v>1884.2260000000001</v>
      </c>
      <c r="DM114" s="6">
        <v>1873.7180000000001</v>
      </c>
      <c r="DN114" s="6">
        <v>1875.0319999999999</v>
      </c>
      <c r="DO114" s="6">
        <v>1877.077</v>
      </c>
      <c r="DP114" s="6">
        <v>1852.194</v>
      </c>
      <c r="DQ114" s="6">
        <v>1849.4480000000001</v>
      </c>
      <c r="DR114" s="6">
        <v>1832.6410000000001</v>
      </c>
      <c r="DS114" s="6">
        <v>1825.5650000000001</v>
      </c>
      <c r="DT114" s="6">
        <v>1813.52</v>
      </c>
      <c r="DU114" s="6">
        <v>1819.893</v>
      </c>
      <c r="DV114" s="6">
        <v>1814.2360000000001</v>
      </c>
      <c r="DW114" s="6">
        <v>1806.2950000000001</v>
      </c>
      <c r="DX114" s="6">
        <v>1805.46</v>
      </c>
      <c r="DY114" s="6">
        <v>1803.34</v>
      </c>
      <c r="DZ114" s="6">
        <v>1785.07</v>
      </c>
      <c r="EA114" s="6">
        <v>1775.413</v>
      </c>
      <c r="EB114" s="6">
        <v>1766.009</v>
      </c>
      <c r="EC114" s="6">
        <v>1761.635</v>
      </c>
      <c r="ED114" s="6">
        <v>1765.7249999999999</v>
      </c>
      <c r="EF114" s="6">
        <v>1433.2190000000001</v>
      </c>
      <c r="EG114" s="6">
        <v>1423.9739999999999</v>
      </c>
      <c r="EH114" s="6">
        <v>1425.2629999999999</v>
      </c>
      <c r="EI114" s="6">
        <v>1429.9</v>
      </c>
      <c r="EJ114" s="6">
        <v>1413.5329999999999</v>
      </c>
      <c r="EK114" s="6">
        <v>1425.02</v>
      </c>
      <c r="EL114" s="6">
        <v>1413.912</v>
      </c>
      <c r="EM114" s="6">
        <v>1411.2139999999999</v>
      </c>
      <c r="EN114" s="6">
        <v>1407.9559999999999</v>
      </c>
      <c r="EO114" s="6">
        <v>1402.0609999999999</v>
      </c>
      <c r="EP114" s="6">
        <v>1406.577</v>
      </c>
      <c r="EQ114" s="6">
        <v>1395.136</v>
      </c>
      <c r="ER114" s="6">
        <v>1404.046</v>
      </c>
      <c r="ES114" s="6">
        <v>1395.03</v>
      </c>
      <c r="ET114" s="6">
        <v>1394.742</v>
      </c>
      <c r="EU114" s="6">
        <v>1385.8910000000001</v>
      </c>
      <c r="EV114" s="6">
        <v>1374.268</v>
      </c>
      <c r="EW114" s="6">
        <v>1382.2239999999999</v>
      </c>
      <c r="EX114" s="6">
        <v>1361.3720000000001</v>
      </c>
      <c r="EY114" s="6">
        <v>1378.7080000000001</v>
      </c>
      <c r="EZ114" s="6">
        <v>1363.66</v>
      </c>
      <c r="FA114" s="6">
        <v>1369.9639999999999</v>
      </c>
      <c r="FB114" s="6">
        <v>1368.434</v>
      </c>
      <c r="FC114" s="6">
        <v>1362.038</v>
      </c>
      <c r="FD114" s="6">
        <v>1380.9659999999999</v>
      </c>
      <c r="FE114" s="6">
        <v>1352.855</v>
      </c>
      <c r="FF114" s="6">
        <v>1367.585</v>
      </c>
      <c r="FG114" s="6">
        <v>1351.203</v>
      </c>
      <c r="FH114" s="6">
        <v>1342.338</v>
      </c>
      <c r="FI114" s="6">
        <v>1348.93</v>
      </c>
      <c r="FJ114" s="6">
        <v>1339.307</v>
      </c>
      <c r="FK114" s="6">
        <v>1348.5809999999999</v>
      </c>
      <c r="FL114" s="6">
        <v>1340.1859999999999</v>
      </c>
      <c r="FM114" s="6">
        <v>1349.385</v>
      </c>
      <c r="FN114" s="6">
        <v>1324.5160000000001</v>
      </c>
      <c r="FO114" s="6">
        <v>1330.396</v>
      </c>
      <c r="FP114" s="6">
        <v>1328.7139999999999</v>
      </c>
      <c r="FQ114" s="6">
        <v>1320.152</v>
      </c>
      <c r="FR114" s="6">
        <v>1332.078</v>
      </c>
      <c r="FS114" s="6">
        <v>1315.6659999999999</v>
      </c>
      <c r="FT114" s="6">
        <v>1324.213</v>
      </c>
      <c r="FU114" s="6">
        <v>1323.44</v>
      </c>
      <c r="FV114" s="6">
        <v>1309.9829999999999</v>
      </c>
      <c r="FW114" s="6">
        <v>1315.7270000000001</v>
      </c>
      <c r="FX114" s="6">
        <v>1307.4069999999999</v>
      </c>
      <c r="FY114" s="6">
        <v>1320.5</v>
      </c>
      <c r="FZ114" s="6">
        <v>1299.9659999999999</v>
      </c>
      <c r="GA114" s="6">
        <v>1291.752</v>
      </c>
      <c r="GB114" s="6">
        <v>1304.164</v>
      </c>
      <c r="GC114" s="6">
        <v>1292.45</v>
      </c>
      <c r="GD114" s="6">
        <v>1300.981</v>
      </c>
      <c r="GE114" s="6">
        <v>1285.221</v>
      </c>
      <c r="GF114" s="6">
        <v>1297.693</v>
      </c>
      <c r="GG114" s="6">
        <v>1286.7819999999999</v>
      </c>
      <c r="GH114" s="6">
        <v>1286.873</v>
      </c>
      <c r="GI114" s="6">
        <v>1287.934</v>
      </c>
      <c r="GJ114" s="6">
        <v>1268.1120000000001</v>
      </c>
      <c r="GK114" s="6">
        <v>1280.432</v>
      </c>
      <c r="GL114" s="6">
        <v>1268.2629999999999</v>
      </c>
      <c r="GM114" s="6">
        <v>1287.403</v>
      </c>
      <c r="GN114" s="6">
        <v>1266.248</v>
      </c>
      <c r="GO114" s="6">
        <v>1272.431</v>
      </c>
      <c r="GP114" s="6">
        <v>1267.5050000000001</v>
      </c>
      <c r="GQ114" s="6">
        <v>1264.672</v>
      </c>
      <c r="GR114" s="6">
        <v>1270.248</v>
      </c>
      <c r="GS114" s="6">
        <v>1262.0039999999999</v>
      </c>
      <c r="GT114" s="6">
        <v>1263.1410000000001</v>
      </c>
      <c r="GU114" s="6">
        <v>1250.684</v>
      </c>
      <c r="GV114" s="6">
        <v>1251.366</v>
      </c>
      <c r="GW114" s="6">
        <v>1256.6089999999999</v>
      </c>
      <c r="GX114" s="6">
        <v>1244.6220000000001</v>
      </c>
      <c r="GY114" s="6">
        <v>1244.0920000000001</v>
      </c>
      <c r="GZ114" s="6">
        <v>1237.288</v>
      </c>
      <c r="HA114" s="6">
        <v>1247.6990000000001</v>
      </c>
      <c r="HB114" s="6">
        <v>1244.2739999999999</v>
      </c>
      <c r="HC114" s="6">
        <v>1239.364</v>
      </c>
      <c r="HD114" s="6">
        <v>1236.2719999999999</v>
      </c>
      <c r="HE114" s="6">
        <v>1221.663</v>
      </c>
      <c r="HF114" s="6">
        <v>1238.4090000000001</v>
      </c>
      <c r="HG114" s="6">
        <v>1226.8309999999999</v>
      </c>
      <c r="HH114" s="6">
        <v>1229.104</v>
      </c>
      <c r="HI114" s="6">
        <v>1225.6189999999999</v>
      </c>
      <c r="HJ114" s="6">
        <v>1222.633</v>
      </c>
      <c r="HK114" s="6">
        <v>1222.739</v>
      </c>
      <c r="HL114" s="6">
        <v>1219.481</v>
      </c>
      <c r="HM114" s="6">
        <v>1222.027</v>
      </c>
      <c r="HN114" s="6">
        <v>1211.8430000000001</v>
      </c>
      <c r="HO114" s="6">
        <v>1213.1769999999999</v>
      </c>
      <c r="HP114" s="6">
        <v>1206.9639999999999</v>
      </c>
      <c r="HQ114" s="6">
        <v>1203.357</v>
      </c>
      <c r="HR114" s="6">
        <v>1210.0550000000001</v>
      </c>
      <c r="HS114" s="6">
        <v>1198.8109999999999</v>
      </c>
      <c r="HT114" s="6">
        <v>1211.6610000000001</v>
      </c>
      <c r="HU114" s="6">
        <v>1202.4780000000001</v>
      </c>
      <c r="HV114" s="6">
        <v>1206.827</v>
      </c>
      <c r="HW114" s="6">
        <v>1202.645</v>
      </c>
      <c r="HX114" s="6">
        <v>1190.809</v>
      </c>
      <c r="HY114" s="6">
        <v>1202.3869999999999</v>
      </c>
      <c r="HZ114" s="6">
        <v>1196.037</v>
      </c>
      <c r="IA114" s="6">
        <v>1191.021</v>
      </c>
      <c r="IB114" s="6">
        <v>1184.49</v>
      </c>
      <c r="IC114" s="6">
        <v>1197.3710000000001</v>
      </c>
      <c r="ID114" s="6">
        <v>1182.883</v>
      </c>
      <c r="IE114" s="6">
        <v>1186.248</v>
      </c>
      <c r="IF114" s="6">
        <v>1181.701</v>
      </c>
      <c r="IG114" s="6">
        <v>1178.17</v>
      </c>
      <c r="IH114" s="6">
        <v>1171.79</v>
      </c>
      <c r="II114" s="6">
        <v>1171.79</v>
      </c>
      <c r="IJ114" s="6">
        <v>1179.4739999999999</v>
      </c>
      <c r="IK114" s="6">
        <v>1168.759</v>
      </c>
      <c r="IL114" s="6">
        <v>1172.73</v>
      </c>
      <c r="IM114" s="6">
        <v>1168.0319999999999</v>
      </c>
      <c r="IN114" s="6">
        <v>1165.441</v>
      </c>
      <c r="IO114" s="6">
        <v>1175.0940000000001</v>
      </c>
      <c r="IP114" s="6">
        <v>1158.4090000000001</v>
      </c>
      <c r="IQ114" s="6">
        <v>1174.4880000000001</v>
      </c>
      <c r="IR114" s="6">
        <v>1153.7570000000001</v>
      </c>
      <c r="IS114" s="6">
        <v>1155.8630000000001</v>
      </c>
      <c r="IT114" s="6">
        <v>1157.318</v>
      </c>
      <c r="IU114" s="6">
        <v>1148.4680000000001</v>
      </c>
      <c r="IV114" s="6">
        <v>1157.181</v>
      </c>
      <c r="IW114" s="6">
        <v>1144.27</v>
      </c>
      <c r="IX114" s="6">
        <v>1148.74</v>
      </c>
      <c r="IY114" s="6">
        <v>1147.998</v>
      </c>
      <c r="IZ114" s="6">
        <v>1144.2090000000001</v>
      </c>
      <c r="JA114" s="6">
        <v>1141.087</v>
      </c>
      <c r="JB114" s="6">
        <v>1139.6780000000001</v>
      </c>
      <c r="JC114" s="6">
        <v>1148.953</v>
      </c>
      <c r="JD114" s="6">
        <v>1130.873</v>
      </c>
      <c r="JE114" s="6">
        <v>1133.3130000000001</v>
      </c>
      <c r="JF114" s="6">
        <v>1130.9639999999999</v>
      </c>
      <c r="JG114" s="6">
        <v>1138.269</v>
      </c>
      <c r="JH114" s="6">
        <v>1132.8130000000001</v>
      </c>
      <c r="JI114" s="6">
        <v>1127.3579999999999</v>
      </c>
      <c r="JJ114" s="6">
        <v>1131.2670000000001</v>
      </c>
      <c r="JK114" s="6">
        <v>1119.614</v>
      </c>
      <c r="JL114" s="6">
        <v>1123.9480000000001</v>
      </c>
      <c r="JM114" s="6">
        <v>1121.8720000000001</v>
      </c>
      <c r="JN114" s="6">
        <v>1122.4480000000001</v>
      </c>
      <c r="JO114" s="6">
        <v>1119.568</v>
      </c>
      <c r="JP114" s="6">
        <v>1115.204</v>
      </c>
      <c r="JQ114" s="6">
        <v>1120.826</v>
      </c>
      <c r="JR114" s="6">
        <v>1111.9000000000001</v>
      </c>
      <c r="JS114" s="6">
        <v>1122.675</v>
      </c>
      <c r="JT114" s="6">
        <v>1108.1120000000001</v>
      </c>
      <c r="JU114" s="6">
        <v>1108.748</v>
      </c>
      <c r="JV114" s="6">
        <v>1107.672</v>
      </c>
      <c r="JW114" s="6">
        <v>1105.3230000000001</v>
      </c>
      <c r="JX114" s="6">
        <v>1115.6890000000001</v>
      </c>
      <c r="JY114" s="6">
        <v>1099.731</v>
      </c>
      <c r="JZ114" s="6">
        <v>1107.4749999999999</v>
      </c>
      <c r="KA114" s="6">
        <v>1096.7</v>
      </c>
      <c r="KB114" s="6">
        <v>1095.67</v>
      </c>
      <c r="KC114" s="6">
        <v>1104.126</v>
      </c>
      <c r="KD114" s="6">
        <v>1092.548</v>
      </c>
      <c r="KE114" s="6">
        <v>1093.3969999999999</v>
      </c>
      <c r="KF114" s="6">
        <v>1096.443</v>
      </c>
      <c r="KG114" s="6">
        <v>1096.973</v>
      </c>
      <c r="KH114" s="6">
        <v>1092.2149999999999</v>
      </c>
      <c r="KI114" s="6">
        <v>1086.107</v>
      </c>
      <c r="KJ114" s="6">
        <v>1094.367</v>
      </c>
      <c r="KK114" s="6">
        <v>1082.4849999999999</v>
      </c>
      <c r="KL114" s="6">
        <v>1092.912</v>
      </c>
      <c r="KM114" s="6">
        <v>1083.5160000000001</v>
      </c>
      <c r="KN114" s="6">
        <v>1084.5160000000001</v>
      </c>
      <c r="KO114" s="6">
        <v>1078.03</v>
      </c>
      <c r="KP114" s="6">
        <v>1076.5899999999999</v>
      </c>
      <c r="KQ114" s="6">
        <v>1085.395</v>
      </c>
      <c r="KR114" s="6">
        <v>1075.6959999999999</v>
      </c>
      <c r="KS114" s="6">
        <v>1084.107</v>
      </c>
      <c r="KT114" s="6">
        <v>1075.4079999999999</v>
      </c>
      <c r="KU114" s="6">
        <v>1067.2550000000001</v>
      </c>
      <c r="KV114" s="6">
        <v>1069.18</v>
      </c>
      <c r="KW114" s="6">
        <v>1063.7090000000001</v>
      </c>
      <c r="KX114" s="6">
        <v>1067.9069999999999</v>
      </c>
      <c r="KY114" s="6">
        <v>1061.8910000000001</v>
      </c>
      <c r="KZ114" s="6">
        <v>1070.104</v>
      </c>
      <c r="LA114" s="6">
        <v>1067.7860000000001</v>
      </c>
      <c r="LB114" s="6">
        <v>1069.68</v>
      </c>
      <c r="LC114" s="6">
        <v>1059.905</v>
      </c>
      <c r="LD114" s="6">
        <v>1062.1030000000001</v>
      </c>
      <c r="LE114" s="6">
        <v>1064.634</v>
      </c>
      <c r="LF114" s="6">
        <v>1053.086</v>
      </c>
      <c r="LG114" s="6">
        <v>1059.7840000000001</v>
      </c>
      <c r="LH114" s="6">
        <v>1055.117</v>
      </c>
      <c r="LI114" s="6">
        <v>1058.6780000000001</v>
      </c>
      <c r="LJ114" s="6">
        <v>1054.6469999999999</v>
      </c>
      <c r="LK114" s="6">
        <v>1058.6320000000001</v>
      </c>
      <c r="LL114" s="6">
        <v>1050.3879999999999</v>
      </c>
      <c r="LM114" s="6">
        <v>1048.2670000000001</v>
      </c>
      <c r="LN114" s="6">
        <v>1051.0250000000001</v>
      </c>
      <c r="LO114" s="6">
        <v>1039.796</v>
      </c>
      <c r="LP114" s="6">
        <v>1047.1300000000001</v>
      </c>
      <c r="LQ114" s="6">
        <v>1036.7339999999999</v>
      </c>
      <c r="LR114" s="6">
        <v>1051.1769999999999</v>
      </c>
      <c r="LS114" s="6">
        <v>1044.115</v>
      </c>
      <c r="LT114" s="6">
        <v>1036.249</v>
      </c>
      <c r="LU114" s="6">
        <v>1044.251</v>
      </c>
      <c r="LV114" s="6">
        <v>1034.704</v>
      </c>
      <c r="LW114" s="6">
        <v>1038.4169999999999</v>
      </c>
      <c r="LX114" s="6">
        <v>1029.8240000000001</v>
      </c>
      <c r="LY114" s="6">
        <v>1035.5070000000001</v>
      </c>
      <c r="LZ114" s="6">
        <v>1027.1869999999999</v>
      </c>
      <c r="MA114" s="6">
        <v>1032.7639999999999</v>
      </c>
      <c r="MB114" s="6">
        <v>1025.8989999999999</v>
      </c>
      <c r="MC114" s="6">
        <v>1026.2170000000001</v>
      </c>
      <c r="MD114" s="6">
        <v>1028.8689999999999</v>
      </c>
      <c r="ME114" s="6">
        <v>1024.5650000000001</v>
      </c>
      <c r="MF114" s="6">
        <v>1035.4010000000001</v>
      </c>
      <c r="MG114" s="6">
        <v>1018.1849999999999</v>
      </c>
      <c r="MH114" s="6">
        <v>1025.8230000000001</v>
      </c>
      <c r="MI114" s="6">
        <v>1026.4749999999999</v>
      </c>
      <c r="MJ114" s="6">
        <v>1016.2910000000001</v>
      </c>
      <c r="MK114" s="6">
        <v>1021.883</v>
      </c>
      <c r="ML114" s="6">
        <v>1010.123</v>
      </c>
      <c r="MM114" s="6">
        <v>1020.913</v>
      </c>
      <c r="MN114" s="6">
        <v>1012.366</v>
      </c>
      <c r="MO114" s="6">
        <v>1019.352</v>
      </c>
      <c r="MP114" s="6">
        <v>1013.427</v>
      </c>
      <c r="MQ114" s="6">
        <v>1008.365</v>
      </c>
      <c r="MR114" s="6">
        <v>1016.534</v>
      </c>
      <c r="MS114" s="6">
        <v>1004.228</v>
      </c>
      <c r="MT114" s="6">
        <v>1018.064</v>
      </c>
      <c r="MU114" s="6">
        <v>1001.94</v>
      </c>
      <c r="MV114" s="6">
        <v>1009.032</v>
      </c>
      <c r="MW114" s="6">
        <v>1004.365</v>
      </c>
      <c r="MX114" s="6">
        <v>996.22699999999998</v>
      </c>
      <c r="MY114" s="6">
        <v>1005.971</v>
      </c>
      <c r="MZ114" s="6">
        <v>1010.82</v>
      </c>
    </row>
    <row r="115" spans="2:364">
      <c r="B115" s="5" t="s">
        <v>61</v>
      </c>
      <c r="D115" s="6" t="s">
        <v>524</v>
      </c>
      <c r="E115" s="6">
        <v>1</v>
      </c>
      <c r="F115" s="6">
        <v>1.002</v>
      </c>
      <c r="G115" s="6">
        <v>1.0029999999999999</v>
      </c>
      <c r="H115" s="6">
        <v>0.997</v>
      </c>
      <c r="I115" s="6">
        <v>0.999</v>
      </c>
      <c r="J115" s="6">
        <v>0.999</v>
      </c>
      <c r="K115" s="6">
        <v>0.999</v>
      </c>
      <c r="L115" s="6">
        <v>1.002</v>
      </c>
      <c r="M115" s="6">
        <v>0.999</v>
      </c>
      <c r="N115" s="6">
        <v>1.0089999999999999</v>
      </c>
      <c r="O115" s="6">
        <v>1.008</v>
      </c>
      <c r="P115" s="6">
        <v>0.96499999999999997</v>
      </c>
      <c r="Q115" s="6">
        <v>0.92900000000000005</v>
      </c>
      <c r="R115" s="6">
        <v>0.93700000000000006</v>
      </c>
      <c r="S115" s="6">
        <v>0.97</v>
      </c>
      <c r="T115" s="6">
        <v>0.97599999999999998</v>
      </c>
      <c r="U115" s="6">
        <v>0.97699999999999998</v>
      </c>
      <c r="V115" s="6">
        <v>0.97499999999999998</v>
      </c>
      <c r="W115" s="6">
        <v>0.99</v>
      </c>
      <c r="X115" s="6">
        <v>1.002</v>
      </c>
      <c r="Y115" s="6">
        <v>1.012</v>
      </c>
      <c r="Z115" s="6">
        <v>1.034</v>
      </c>
      <c r="AA115" s="6">
        <v>1.0489999999999999</v>
      </c>
      <c r="AB115" s="6">
        <v>1.0669999999999999</v>
      </c>
      <c r="AC115" s="6">
        <v>1.091</v>
      </c>
      <c r="AD115" s="6">
        <v>1.1100000000000001</v>
      </c>
      <c r="AE115" s="6">
        <v>1.1339999999999999</v>
      </c>
      <c r="AF115" s="6">
        <v>1.155</v>
      </c>
      <c r="AG115" s="6">
        <v>1.181</v>
      </c>
      <c r="AH115" s="6">
        <v>1.2</v>
      </c>
      <c r="AI115" s="6">
        <v>1.2170000000000001</v>
      </c>
      <c r="AJ115" s="6">
        <v>1.2330000000000001</v>
      </c>
      <c r="AK115" s="6">
        <v>1.2569999999999999</v>
      </c>
      <c r="AL115" s="6">
        <v>1.2729999999999999</v>
      </c>
      <c r="AM115" s="6">
        <v>1.302</v>
      </c>
      <c r="AN115" s="6">
        <v>1.3260000000000001</v>
      </c>
      <c r="AO115" s="6">
        <v>1.3480000000000001</v>
      </c>
      <c r="AP115" s="6">
        <v>1.363</v>
      </c>
      <c r="AQ115" s="6">
        <v>1.373</v>
      </c>
      <c r="AR115" s="6">
        <v>1.383</v>
      </c>
      <c r="AS115" s="6">
        <v>1.4079999999999999</v>
      </c>
      <c r="AT115" s="6">
        <v>1.419</v>
      </c>
      <c r="AU115" s="6">
        <v>1.431</v>
      </c>
      <c r="AV115" s="6">
        <v>1.454</v>
      </c>
      <c r="AW115" s="6">
        <v>1.4730000000000001</v>
      </c>
      <c r="AX115" s="6">
        <v>1.48</v>
      </c>
      <c r="AY115" s="6">
        <v>1.496</v>
      </c>
      <c r="AZ115" s="6">
        <v>1.508</v>
      </c>
      <c r="BA115" s="6">
        <v>1.5129999999999999</v>
      </c>
      <c r="BB115" s="6">
        <v>1.5249999999999999</v>
      </c>
      <c r="BC115" s="6">
        <v>1.5269999999999999</v>
      </c>
      <c r="BD115" s="6">
        <v>1.5489999999999999</v>
      </c>
      <c r="BE115" s="6">
        <v>1.5509999999999999</v>
      </c>
      <c r="BF115" s="6">
        <v>1.5620000000000001</v>
      </c>
      <c r="BG115" s="6">
        <v>1.569</v>
      </c>
      <c r="BH115" s="6">
        <v>1.585</v>
      </c>
      <c r="BI115" s="6">
        <v>1.58</v>
      </c>
      <c r="BJ115" s="6">
        <v>1.5980000000000001</v>
      </c>
      <c r="BK115" s="6">
        <v>1.595</v>
      </c>
      <c r="BL115" s="6">
        <v>1.599</v>
      </c>
      <c r="BM115" s="6">
        <v>1.593</v>
      </c>
      <c r="BN115" s="6">
        <v>1.595</v>
      </c>
      <c r="BO115" s="6">
        <v>1.609</v>
      </c>
      <c r="BP115" s="6">
        <v>1.6140000000000001</v>
      </c>
      <c r="BQ115" s="6">
        <v>1.615</v>
      </c>
      <c r="BR115" s="6">
        <v>1.619</v>
      </c>
      <c r="BS115" s="6">
        <v>1.631</v>
      </c>
      <c r="BT115" s="6">
        <v>1.629</v>
      </c>
      <c r="BU115" s="6">
        <v>1.627</v>
      </c>
      <c r="BV115" s="6">
        <v>1.627</v>
      </c>
      <c r="BW115" s="6">
        <v>1.629</v>
      </c>
      <c r="BX115" s="6">
        <v>1.621</v>
      </c>
      <c r="BY115" s="6">
        <v>1.619</v>
      </c>
      <c r="BZ115" s="6">
        <v>1.621</v>
      </c>
      <c r="CA115" s="6">
        <v>1.619</v>
      </c>
      <c r="CB115" s="6">
        <v>1.6220000000000001</v>
      </c>
      <c r="CC115" s="6">
        <v>1.625</v>
      </c>
      <c r="CD115" s="6">
        <v>1.6319999999999999</v>
      </c>
      <c r="CE115" s="6">
        <v>1.6259999999999999</v>
      </c>
      <c r="CF115" s="6">
        <v>1.627</v>
      </c>
      <c r="CG115" s="6">
        <v>1.6140000000000001</v>
      </c>
      <c r="CH115" s="6">
        <v>1.613</v>
      </c>
      <c r="CI115" s="6">
        <v>1.607</v>
      </c>
      <c r="CJ115" s="6">
        <v>1.6</v>
      </c>
      <c r="CK115" s="6">
        <v>1.595</v>
      </c>
      <c r="CL115" s="6">
        <v>1.5960000000000001</v>
      </c>
      <c r="CM115" s="6">
        <v>1.5940000000000001</v>
      </c>
      <c r="CN115" s="6">
        <v>1.6</v>
      </c>
      <c r="CO115" s="6">
        <v>1.595</v>
      </c>
      <c r="CP115" s="6">
        <v>1.5920000000000001</v>
      </c>
      <c r="CQ115" s="6">
        <v>1.5820000000000001</v>
      </c>
      <c r="CR115" s="6">
        <v>1.5820000000000001</v>
      </c>
      <c r="CS115" s="6">
        <v>1.5880000000000001</v>
      </c>
      <c r="CT115" s="6">
        <v>1.579</v>
      </c>
      <c r="CU115" s="6">
        <v>1.571</v>
      </c>
      <c r="CV115" s="6">
        <v>1.5669999999999999</v>
      </c>
      <c r="CW115" s="6">
        <v>1.552</v>
      </c>
      <c r="CX115" s="6">
        <v>1.5529999999999999</v>
      </c>
      <c r="CY115" s="6">
        <v>1.554</v>
      </c>
      <c r="CZ115" s="6">
        <v>1.5369999999999999</v>
      </c>
      <c r="DA115" s="6">
        <v>1.55</v>
      </c>
      <c r="DB115" s="6">
        <v>1.544</v>
      </c>
      <c r="DC115" s="6">
        <v>1.5469999999999999</v>
      </c>
      <c r="DD115" s="6">
        <v>1.5329999999999999</v>
      </c>
      <c r="DE115" s="6">
        <v>1.53</v>
      </c>
      <c r="DF115" s="6">
        <v>1.52</v>
      </c>
      <c r="DG115" s="6">
        <v>1.5149999999999999</v>
      </c>
      <c r="DH115" s="6">
        <v>1.504</v>
      </c>
      <c r="DI115" s="6">
        <v>1.5029999999999999</v>
      </c>
      <c r="DJ115" s="6">
        <v>1.5029999999999999</v>
      </c>
      <c r="DK115" s="6">
        <v>1.492</v>
      </c>
      <c r="DL115" s="6">
        <v>1.49</v>
      </c>
      <c r="DM115" s="6">
        <v>1.484</v>
      </c>
      <c r="DN115" s="6">
        <v>1.478</v>
      </c>
      <c r="DO115" s="6">
        <v>1.4810000000000001</v>
      </c>
      <c r="DP115" s="6">
        <v>1.468</v>
      </c>
      <c r="DQ115" s="6">
        <v>1.4630000000000001</v>
      </c>
      <c r="DR115" s="6">
        <v>1.454</v>
      </c>
      <c r="DS115" s="6">
        <v>1.4530000000000001</v>
      </c>
      <c r="DT115" s="6">
        <v>1.4370000000000001</v>
      </c>
      <c r="DU115" s="6">
        <v>1.444</v>
      </c>
      <c r="DV115" s="6">
        <v>1.4390000000000001</v>
      </c>
      <c r="DW115" s="6">
        <v>1.4370000000000001</v>
      </c>
      <c r="DX115" s="6">
        <v>1.4390000000000001</v>
      </c>
      <c r="DY115" s="6">
        <v>1.4319999999999999</v>
      </c>
      <c r="DZ115" s="6">
        <v>1.42</v>
      </c>
      <c r="EA115" s="6">
        <v>1.41</v>
      </c>
      <c r="EB115" s="6">
        <v>1.4039999999999999</v>
      </c>
      <c r="EC115" s="6">
        <v>1.395</v>
      </c>
      <c r="ED115" s="6">
        <v>1.395</v>
      </c>
      <c r="EF115" s="6">
        <v>1444.261</v>
      </c>
      <c r="EG115" s="6">
        <v>1443.5619999999999</v>
      </c>
      <c r="EH115" s="6">
        <v>1426.16</v>
      </c>
      <c r="EI115" s="6">
        <v>1435.203</v>
      </c>
      <c r="EJ115" s="6">
        <v>1427.0930000000001</v>
      </c>
      <c r="EK115" s="6">
        <v>1431.412</v>
      </c>
      <c r="EL115" s="6">
        <v>1419.1690000000001</v>
      </c>
      <c r="EM115" s="6">
        <v>1426.316</v>
      </c>
      <c r="EN115" s="6">
        <v>1419.5730000000001</v>
      </c>
      <c r="EO115" s="6">
        <v>1407.3140000000001</v>
      </c>
      <c r="EP115" s="6">
        <v>1413.56</v>
      </c>
      <c r="EQ115" s="6">
        <v>1401.86</v>
      </c>
      <c r="ER115" s="6">
        <v>1417.46</v>
      </c>
      <c r="ES115" s="6">
        <v>1391.559</v>
      </c>
      <c r="ET115" s="6">
        <v>1402.326</v>
      </c>
      <c r="EU115" s="6">
        <v>1393.33</v>
      </c>
      <c r="EV115" s="6">
        <v>1381.8789999999999</v>
      </c>
      <c r="EW115" s="6">
        <v>1388.7470000000001</v>
      </c>
      <c r="EX115" s="6">
        <v>1377.9169999999999</v>
      </c>
      <c r="EY115" s="6">
        <v>1392.4449999999999</v>
      </c>
      <c r="EZ115" s="6">
        <v>1372.7429999999999</v>
      </c>
      <c r="FA115" s="6">
        <v>1371.7180000000001</v>
      </c>
      <c r="FB115" s="6">
        <v>1376.3789999999999</v>
      </c>
      <c r="FC115" s="6">
        <v>1358.1849999999999</v>
      </c>
      <c r="FD115" s="6">
        <v>1371.5</v>
      </c>
      <c r="FE115" s="6">
        <v>1365.627</v>
      </c>
      <c r="FF115" s="6">
        <v>1368.346</v>
      </c>
      <c r="FG115" s="6">
        <v>1366.3579999999999</v>
      </c>
      <c r="FH115" s="6">
        <v>1354.829</v>
      </c>
      <c r="FI115" s="6">
        <v>1354.549</v>
      </c>
      <c r="FJ115" s="6">
        <v>1343.9839999999999</v>
      </c>
      <c r="FK115" s="6">
        <v>1363.732</v>
      </c>
      <c r="FL115" s="6">
        <v>1347.2619999999999</v>
      </c>
      <c r="FM115" s="6">
        <v>1354.8910000000001</v>
      </c>
      <c r="FN115" s="6">
        <v>1348.039</v>
      </c>
      <c r="FO115" s="6">
        <v>1340.364</v>
      </c>
      <c r="FP115" s="6">
        <v>1336.9770000000001</v>
      </c>
      <c r="FQ115" s="6">
        <v>1328.9590000000001</v>
      </c>
      <c r="FR115" s="6">
        <v>1334.864</v>
      </c>
      <c r="FS115" s="6">
        <v>1323.63</v>
      </c>
      <c r="FT115" s="6">
        <v>1328.6020000000001</v>
      </c>
      <c r="FU115" s="6">
        <v>1330.3579999999999</v>
      </c>
      <c r="FV115" s="6">
        <v>1324.2670000000001</v>
      </c>
      <c r="FW115" s="6">
        <v>1320.7090000000001</v>
      </c>
      <c r="FX115" s="6">
        <v>1309.0409999999999</v>
      </c>
      <c r="FY115" s="6">
        <v>1321.0509999999999</v>
      </c>
      <c r="FZ115" s="6">
        <v>1304.566</v>
      </c>
      <c r="GA115" s="6">
        <v>1309.212</v>
      </c>
      <c r="GB115" s="6">
        <v>1304.566</v>
      </c>
      <c r="GC115" s="6">
        <v>1299.672</v>
      </c>
      <c r="GD115" s="6">
        <v>1315.644</v>
      </c>
      <c r="GE115" s="6">
        <v>1290.5360000000001</v>
      </c>
      <c r="GF115" s="6">
        <v>1297.652</v>
      </c>
      <c r="GG115" s="6">
        <v>1283.482</v>
      </c>
      <c r="GH115" s="6">
        <v>1293.923</v>
      </c>
      <c r="GI115" s="6">
        <v>1299.345</v>
      </c>
      <c r="GJ115" s="6">
        <v>1275.0450000000001</v>
      </c>
      <c r="GK115" s="6">
        <v>1285.222</v>
      </c>
      <c r="GL115" s="6">
        <v>1277.547</v>
      </c>
      <c r="GM115" s="6">
        <v>1285.8900000000001</v>
      </c>
      <c r="GN115" s="6">
        <v>1276.319</v>
      </c>
      <c r="GO115" s="6">
        <v>1274.4079999999999</v>
      </c>
      <c r="GP115" s="6">
        <v>1267.3389999999999</v>
      </c>
      <c r="GQ115" s="6">
        <v>1267.836</v>
      </c>
      <c r="GR115" s="6">
        <v>1279.318</v>
      </c>
      <c r="GS115" s="6">
        <v>1261.854</v>
      </c>
      <c r="GT115" s="6">
        <v>1275.4960000000001</v>
      </c>
      <c r="GU115" s="6">
        <v>1255.5150000000001</v>
      </c>
      <c r="GV115" s="6">
        <v>1263.0039999999999</v>
      </c>
      <c r="GW115" s="6">
        <v>1266.4839999999999</v>
      </c>
      <c r="GX115" s="6">
        <v>1250.2629999999999</v>
      </c>
      <c r="GY115" s="6">
        <v>1259.2439999999999</v>
      </c>
      <c r="GZ115" s="6">
        <v>1239.48</v>
      </c>
      <c r="HA115" s="6">
        <v>1256.307</v>
      </c>
      <c r="HB115" s="6">
        <v>1253.355</v>
      </c>
      <c r="HC115" s="6">
        <v>1245.8820000000001</v>
      </c>
      <c r="HD115" s="6">
        <v>1249.3150000000001</v>
      </c>
      <c r="HE115" s="6">
        <v>1235.953</v>
      </c>
      <c r="HF115" s="6">
        <v>1249.828</v>
      </c>
      <c r="HG115" s="6">
        <v>1233.9179999999999</v>
      </c>
      <c r="HH115" s="6">
        <v>1237.694</v>
      </c>
      <c r="HI115" s="6">
        <v>1233.3119999999999</v>
      </c>
      <c r="HJ115" s="6">
        <v>1222.1869999999999</v>
      </c>
      <c r="HK115" s="6">
        <v>1225.979</v>
      </c>
      <c r="HL115" s="6">
        <v>1220.0899999999999</v>
      </c>
      <c r="HM115" s="6">
        <v>1228.682</v>
      </c>
      <c r="HN115" s="6">
        <v>1221.364</v>
      </c>
      <c r="HO115" s="6">
        <v>1225.2950000000001</v>
      </c>
      <c r="HP115" s="6">
        <v>1219.1110000000001</v>
      </c>
      <c r="HQ115" s="6">
        <v>1214.885</v>
      </c>
      <c r="HR115" s="6">
        <v>1217.884</v>
      </c>
      <c r="HS115" s="6">
        <v>1210.4880000000001</v>
      </c>
      <c r="HT115" s="6">
        <v>1212.508</v>
      </c>
      <c r="HU115" s="6">
        <v>1205.019</v>
      </c>
      <c r="HV115" s="6">
        <v>1207.7529999999999</v>
      </c>
      <c r="HW115" s="6">
        <v>1208.2660000000001</v>
      </c>
      <c r="HX115" s="6">
        <v>1198.5550000000001</v>
      </c>
      <c r="HY115" s="6">
        <v>1210.4880000000001</v>
      </c>
      <c r="HZ115" s="6">
        <v>1201.3989999999999</v>
      </c>
      <c r="IA115" s="6">
        <v>1202.067</v>
      </c>
      <c r="IB115" s="6">
        <v>1193.925</v>
      </c>
      <c r="IC115" s="6">
        <v>1206.93</v>
      </c>
      <c r="ID115" s="6">
        <v>1184.183</v>
      </c>
      <c r="IE115" s="6">
        <v>1193.04</v>
      </c>
      <c r="IF115" s="6">
        <v>1193.1949999999999</v>
      </c>
      <c r="IG115" s="6">
        <v>1186.3589999999999</v>
      </c>
      <c r="IH115" s="6">
        <v>1188.1610000000001</v>
      </c>
      <c r="II115" s="6">
        <v>1182.0550000000001</v>
      </c>
      <c r="IJ115" s="6">
        <v>1184.1679999999999</v>
      </c>
      <c r="IK115" s="6">
        <v>1177.3309999999999</v>
      </c>
      <c r="IL115" s="6">
        <v>1183.049</v>
      </c>
      <c r="IM115" s="6">
        <v>1173.991</v>
      </c>
      <c r="IN115" s="6">
        <v>1168.9259999999999</v>
      </c>
      <c r="IO115" s="6">
        <v>1179.8330000000001</v>
      </c>
      <c r="IP115" s="6">
        <v>1165.9580000000001</v>
      </c>
      <c r="IQ115" s="6">
        <v>1168.9100000000001</v>
      </c>
      <c r="IR115" s="6">
        <v>1161.499</v>
      </c>
      <c r="IS115" s="6">
        <v>1171.52</v>
      </c>
      <c r="IT115" s="6">
        <v>1167.527</v>
      </c>
      <c r="IU115" s="6">
        <v>1160.52</v>
      </c>
      <c r="IV115" s="6">
        <v>1164.28</v>
      </c>
      <c r="IW115" s="6">
        <v>1158.0340000000001</v>
      </c>
      <c r="IX115" s="6">
        <v>1157.009</v>
      </c>
      <c r="IY115" s="6">
        <v>1155.5329999999999</v>
      </c>
      <c r="IZ115" s="6">
        <v>1148.183</v>
      </c>
      <c r="JA115" s="6">
        <v>1156.5740000000001</v>
      </c>
      <c r="JB115" s="6">
        <v>1144.874</v>
      </c>
      <c r="JC115" s="6">
        <v>1160.2090000000001</v>
      </c>
      <c r="JD115" s="6">
        <v>1140.741</v>
      </c>
      <c r="JE115" s="6">
        <v>1149.3019999999999</v>
      </c>
      <c r="JF115" s="6">
        <v>1141.7670000000001</v>
      </c>
      <c r="JG115" s="6">
        <v>1142.652</v>
      </c>
      <c r="JH115" s="6">
        <v>1151.027</v>
      </c>
      <c r="JI115" s="6">
        <v>1126.711</v>
      </c>
      <c r="JJ115" s="6">
        <v>1137.6959999999999</v>
      </c>
      <c r="JK115" s="6">
        <v>1124.8779999999999</v>
      </c>
      <c r="JL115" s="6">
        <v>1131.4649999999999</v>
      </c>
      <c r="JM115" s="6">
        <v>1134.0139999999999</v>
      </c>
      <c r="JN115" s="6">
        <v>1127.643</v>
      </c>
      <c r="JO115" s="6">
        <v>1131.2629999999999</v>
      </c>
      <c r="JP115" s="6">
        <v>1121.848</v>
      </c>
      <c r="JQ115" s="6">
        <v>1132.1179999999999</v>
      </c>
      <c r="JR115" s="6">
        <v>1123.0440000000001</v>
      </c>
      <c r="JS115" s="6">
        <v>1122.3610000000001</v>
      </c>
      <c r="JT115" s="6">
        <v>1113.4580000000001</v>
      </c>
      <c r="JU115" s="6">
        <v>1118.212</v>
      </c>
      <c r="JV115" s="6">
        <v>1124.318</v>
      </c>
      <c r="JW115" s="6">
        <v>1117.2639999999999</v>
      </c>
      <c r="JX115" s="6">
        <v>1124.2560000000001</v>
      </c>
      <c r="JY115" s="6">
        <v>1110.941</v>
      </c>
      <c r="JZ115" s="6">
        <v>1108.191</v>
      </c>
      <c r="KA115" s="6">
        <v>1109.7909999999999</v>
      </c>
      <c r="KB115" s="6">
        <v>1097.5940000000001</v>
      </c>
      <c r="KC115" s="6">
        <v>1115.4780000000001</v>
      </c>
      <c r="KD115" s="6">
        <v>1100.655</v>
      </c>
      <c r="KE115" s="6">
        <v>1101.789</v>
      </c>
      <c r="KF115" s="6">
        <v>1100.2360000000001</v>
      </c>
      <c r="KG115" s="6">
        <v>1103.8710000000001</v>
      </c>
      <c r="KH115" s="6">
        <v>1102.5039999999999</v>
      </c>
      <c r="KI115" s="6">
        <v>1094.2850000000001</v>
      </c>
      <c r="KJ115" s="6">
        <v>1106.2639999999999</v>
      </c>
      <c r="KK115" s="6">
        <v>1088.116</v>
      </c>
      <c r="KL115" s="6">
        <v>1097.097</v>
      </c>
      <c r="KM115" s="6">
        <v>1091.239</v>
      </c>
      <c r="KN115" s="6">
        <v>1089.1110000000001</v>
      </c>
      <c r="KO115" s="6">
        <v>1084.1079999999999</v>
      </c>
      <c r="KP115" s="6">
        <v>1081.4670000000001</v>
      </c>
      <c r="KQ115" s="6">
        <v>1086.268</v>
      </c>
      <c r="KR115" s="6">
        <v>1076.0440000000001</v>
      </c>
      <c r="KS115" s="6">
        <v>1095.0309999999999</v>
      </c>
      <c r="KT115" s="6">
        <v>1068.912</v>
      </c>
      <c r="KU115" s="6">
        <v>1076.51</v>
      </c>
      <c r="KV115" s="6">
        <v>1081.8710000000001</v>
      </c>
      <c r="KW115" s="6">
        <v>1073.6510000000001</v>
      </c>
      <c r="KX115" s="6">
        <v>1074.18</v>
      </c>
      <c r="KY115" s="6">
        <v>1062.7439999999999</v>
      </c>
      <c r="KZ115" s="6">
        <v>1087.4169999999999</v>
      </c>
      <c r="LA115" s="6">
        <v>1066.193</v>
      </c>
      <c r="LB115" s="6">
        <v>1073.5740000000001</v>
      </c>
      <c r="LC115" s="6">
        <v>1073.434</v>
      </c>
      <c r="LD115" s="6">
        <v>1067.1569999999999</v>
      </c>
      <c r="LE115" s="6">
        <v>1070.0619999999999</v>
      </c>
      <c r="LF115" s="6">
        <v>1053.6389999999999</v>
      </c>
      <c r="LG115" s="6">
        <v>1066.3800000000001</v>
      </c>
      <c r="LH115" s="6">
        <v>1060.3050000000001</v>
      </c>
      <c r="LI115" s="6">
        <v>1057.259</v>
      </c>
      <c r="LJ115" s="6">
        <v>1060.3510000000001</v>
      </c>
      <c r="LK115" s="6">
        <v>1065.587</v>
      </c>
      <c r="LL115" s="6">
        <v>1057.7570000000001</v>
      </c>
      <c r="LM115" s="6">
        <v>1056.405</v>
      </c>
      <c r="LN115" s="6">
        <v>1051.278</v>
      </c>
      <c r="LO115" s="6">
        <v>1042.173</v>
      </c>
      <c r="LP115" s="6">
        <v>1052.1320000000001</v>
      </c>
      <c r="LQ115" s="6">
        <v>1046.865</v>
      </c>
      <c r="LR115" s="6">
        <v>1061.7190000000001</v>
      </c>
      <c r="LS115" s="6">
        <v>1045.42</v>
      </c>
      <c r="LT115" s="6">
        <v>1049.491</v>
      </c>
      <c r="LU115" s="6">
        <v>1040.433</v>
      </c>
      <c r="LV115" s="6">
        <v>1041.3489999999999</v>
      </c>
      <c r="LW115" s="6">
        <v>1051.2929999999999</v>
      </c>
      <c r="LX115" s="6">
        <v>1035.1189999999999</v>
      </c>
      <c r="LY115" s="6">
        <v>1040.2149999999999</v>
      </c>
      <c r="LZ115" s="6">
        <v>1036.8900000000001</v>
      </c>
      <c r="MA115" s="6">
        <v>1033.829</v>
      </c>
      <c r="MB115" s="6">
        <v>1035.29</v>
      </c>
      <c r="MC115" s="6">
        <v>1027.444</v>
      </c>
      <c r="MD115" s="6">
        <v>1028.9659999999999</v>
      </c>
      <c r="ME115" s="6">
        <v>1031.126</v>
      </c>
      <c r="MF115" s="6">
        <v>1036.9369999999999</v>
      </c>
      <c r="MG115" s="6">
        <v>1028.7180000000001</v>
      </c>
      <c r="MH115" s="6">
        <v>1036.393</v>
      </c>
      <c r="MI115" s="6">
        <v>1025.8119999999999</v>
      </c>
      <c r="MJ115" s="6">
        <v>1018.96</v>
      </c>
      <c r="MK115" s="6">
        <v>1036.346</v>
      </c>
      <c r="ML115" s="6">
        <v>1017.329</v>
      </c>
      <c r="MM115" s="6">
        <v>1021.4</v>
      </c>
      <c r="MN115" s="6">
        <v>1013.538</v>
      </c>
      <c r="MO115" s="6">
        <v>1018.4160000000001</v>
      </c>
      <c r="MP115" s="6">
        <v>1026.3710000000001</v>
      </c>
      <c r="MQ115" s="6">
        <v>1016.754</v>
      </c>
      <c r="MR115" s="6">
        <v>1021.477</v>
      </c>
      <c r="MS115" s="6">
        <v>1007.587</v>
      </c>
      <c r="MT115" s="6">
        <v>1018.494</v>
      </c>
      <c r="MU115" s="6">
        <v>1012.264</v>
      </c>
      <c r="MV115" s="6">
        <v>1017.1420000000001</v>
      </c>
      <c r="MW115" s="6">
        <v>1020.6849999999999</v>
      </c>
      <c r="MX115" s="6">
        <v>1002.366</v>
      </c>
      <c r="MY115" s="6">
        <v>1018.51</v>
      </c>
      <c r="MZ115" s="6">
        <v>1002.957</v>
      </c>
    </row>
    <row r="116" spans="2:364">
      <c r="B116" s="5" t="s">
        <v>61</v>
      </c>
      <c r="D116" s="6" t="s">
        <v>400</v>
      </c>
      <c r="E116" s="6">
        <v>1328.5920000000001</v>
      </c>
      <c r="F116" s="6">
        <v>1330.8510000000001</v>
      </c>
      <c r="G116" s="6">
        <v>1332.6379999999999</v>
      </c>
      <c r="H116" s="6">
        <v>1324.6990000000001</v>
      </c>
      <c r="I116" s="6">
        <v>1327.2180000000001</v>
      </c>
      <c r="J116" s="6">
        <v>1326.6690000000001</v>
      </c>
      <c r="K116" s="6">
        <v>1326.913</v>
      </c>
      <c r="L116" s="6">
        <v>1331.7059999999999</v>
      </c>
      <c r="M116" s="6">
        <v>1326.73</v>
      </c>
      <c r="N116" s="6">
        <v>1340.9880000000001</v>
      </c>
      <c r="O116" s="6">
        <v>1339.3240000000001</v>
      </c>
      <c r="P116" s="6">
        <v>1282.6110000000001</v>
      </c>
      <c r="Q116" s="6">
        <v>1234.5229999999999</v>
      </c>
      <c r="R116" s="6">
        <v>1244.8430000000001</v>
      </c>
      <c r="S116" s="6">
        <v>1288.32</v>
      </c>
      <c r="T116" s="6">
        <v>1296.136</v>
      </c>
      <c r="U116" s="6">
        <v>1298.3499999999999</v>
      </c>
      <c r="V116" s="6">
        <v>1295.5260000000001</v>
      </c>
      <c r="W116" s="6">
        <v>1314.8979999999999</v>
      </c>
      <c r="X116" s="6">
        <v>1330.9580000000001</v>
      </c>
      <c r="Y116" s="6">
        <v>1344.53</v>
      </c>
      <c r="Z116" s="6">
        <v>1373.3520000000001</v>
      </c>
      <c r="AA116" s="6">
        <v>1393.2739999999999</v>
      </c>
      <c r="AB116" s="6">
        <v>1417.73</v>
      </c>
      <c r="AC116" s="6">
        <v>1448.8579999999999</v>
      </c>
      <c r="AD116" s="6">
        <v>1474.7950000000001</v>
      </c>
      <c r="AE116" s="6">
        <v>1507.2349999999999</v>
      </c>
      <c r="AF116" s="6">
        <v>1533.981</v>
      </c>
      <c r="AG116" s="6">
        <v>1568.5440000000001</v>
      </c>
      <c r="AH116" s="6">
        <v>1593.9159999999999</v>
      </c>
      <c r="AI116" s="6">
        <v>1616.7539999999999</v>
      </c>
      <c r="AJ116" s="6">
        <v>1637.9280000000001</v>
      </c>
      <c r="AK116" s="6">
        <v>1669.742</v>
      </c>
      <c r="AL116" s="6">
        <v>1691.588</v>
      </c>
      <c r="AM116" s="6">
        <v>1729.509</v>
      </c>
      <c r="AN116" s="6">
        <v>1762.1479999999999</v>
      </c>
      <c r="AO116" s="6">
        <v>1791.26</v>
      </c>
      <c r="AP116" s="6">
        <v>1811.5329999999999</v>
      </c>
      <c r="AQ116" s="6">
        <v>1824.5250000000001</v>
      </c>
      <c r="AR116" s="6">
        <v>1838.0809999999999</v>
      </c>
      <c r="AS116" s="6">
        <v>1870.979</v>
      </c>
      <c r="AT116" s="6">
        <v>1885.65</v>
      </c>
      <c r="AU116" s="6">
        <v>1901.13</v>
      </c>
      <c r="AV116" s="6">
        <v>1932.165</v>
      </c>
      <c r="AW116" s="6">
        <v>1956.79</v>
      </c>
      <c r="AX116" s="6">
        <v>1965.9949999999999</v>
      </c>
      <c r="AY116" s="6">
        <v>1987.81</v>
      </c>
      <c r="AZ116" s="6">
        <v>2003.6410000000001</v>
      </c>
      <c r="BA116" s="6">
        <v>2010.144</v>
      </c>
      <c r="BB116" s="6">
        <v>2026.2809999999999</v>
      </c>
      <c r="BC116" s="6">
        <v>2029.395</v>
      </c>
      <c r="BD116" s="6">
        <v>2058.5990000000002</v>
      </c>
      <c r="BE116" s="6">
        <v>2060.6750000000002</v>
      </c>
      <c r="BF116" s="6">
        <v>2074.6280000000002</v>
      </c>
      <c r="BG116" s="6">
        <v>2085.2080000000001</v>
      </c>
      <c r="BH116" s="6">
        <v>2105.1759999999999</v>
      </c>
      <c r="BI116" s="6">
        <v>2099.3130000000001</v>
      </c>
      <c r="BJ116" s="6">
        <v>2123.1129999999998</v>
      </c>
      <c r="BK116" s="6">
        <v>2119.2199999999998</v>
      </c>
      <c r="BL116" s="6">
        <v>2125.0369999999998</v>
      </c>
      <c r="BM116" s="6">
        <v>2116.4110000000001</v>
      </c>
      <c r="BN116" s="6">
        <v>2119.4029999999998</v>
      </c>
      <c r="BO116" s="6">
        <v>2137.326</v>
      </c>
      <c r="BP116" s="6">
        <v>2144.5160000000001</v>
      </c>
      <c r="BQ116" s="6">
        <v>2145.6149999999998</v>
      </c>
      <c r="BR116" s="6">
        <v>2150.5920000000001</v>
      </c>
      <c r="BS116" s="6">
        <v>2167.5369999999998</v>
      </c>
      <c r="BT116" s="6">
        <v>2163.9650000000001</v>
      </c>
      <c r="BU116" s="6">
        <v>2161.5529999999999</v>
      </c>
      <c r="BV116" s="6">
        <v>2161.7669999999998</v>
      </c>
      <c r="BW116" s="6">
        <v>2163.873</v>
      </c>
      <c r="BX116" s="6">
        <v>2153.1869999999999</v>
      </c>
      <c r="BY116" s="6">
        <v>2150.9580000000001</v>
      </c>
      <c r="BZ116" s="6">
        <v>2154.1179999999999</v>
      </c>
      <c r="CA116" s="6">
        <v>2151.5230000000001</v>
      </c>
      <c r="CB116" s="6">
        <v>2155.63</v>
      </c>
      <c r="CC116" s="6">
        <v>2159.2779999999998</v>
      </c>
      <c r="CD116" s="6">
        <v>2168.5749999999998</v>
      </c>
      <c r="CE116" s="6">
        <v>2160.8049999999998</v>
      </c>
      <c r="CF116" s="6">
        <v>2161.2629999999999</v>
      </c>
      <c r="CG116" s="6">
        <v>2144.8519999999999</v>
      </c>
      <c r="CH116" s="6">
        <v>2143.2339999999999</v>
      </c>
      <c r="CI116" s="6">
        <v>2134.837</v>
      </c>
      <c r="CJ116" s="6">
        <v>2125.953</v>
      </c>
      <c r="CK116" s="6">
        <v>2118.9450000000002</v>
      </c>
      <c r="CL116" s="6">
        <v>2120.0450000000001</v>
      </c>
      <c r="CM116" s="6">
        <v>2117.846</v>
      </c>
      <c r="CN116" s="6">
        <v>2126.1660000000002</v>
      </c>
      <c r="CO116" s="6">
        <v>2119.3879999999999</v>
      </c>
      <c r="CP116" s="6">
        <v>2115.6790000000001</v>
      </c>
      <c r="CQ116" s="6">
        <v>2101.9090000000001</v>
      </c>
      <c r="CR116" s="6">
        <v>2101.3589999999999</v>
      </c>
      <c r="CS116" s="6">
        <v>2109.252</v>
      </c>
      <c r="CT116" s="6">
        <v>2098</v>
      </c>
      <c r="CU116" s="6">
        <v>2087.4360000000001</v>
      </c>
      <c r="CV116" s="6">
        <v>2082.3069999999998</v>
      </c>
      <c r="CW116" s="6">
        <v>2062.5680000000002</v>
      </c>
      <c r="CX116" s="6">
        <v>2063.6210000000001</v>
      </c>
      <c r="CY116" s="6">
        <v>2064.0340000000001</v>
      </c>
      <c r="CZ116" s="6">
        <v>2042.7070000000001</v>
      </c>
      <c r="DA116" s="6">
        <v>2059.5909999999999</v>
      </c>
      <c r="DB116" s="6">
        <v>2051.3020000000001</v>
      </c>
      <c r="DC116" s="6">
        <v>2055.5610000000001</v>
      </c>
      <c r="DD116" s="6">
        <v>2036.616</v>
      </c>
      <c r="DE116" s="6">
        <v>2033.028</v>
      </c>
      <c r="DF116" s="6">
        <v>2019.8989999999999</v>
      </c>
      <c r="DG116" s="6">
        <v>2013.366</v>
      </c>
      <c r="DH116" s="6">
        <v>1997.855</v>
      </c>
      <c r="DI116" s="6">
        <v>1997.3820000000001</v>
      </c>
      <c r="DJ116" s="6">
        <v>1996.3130000000001</v>
      </c>
      <c r="DK116" s="6">
        <v>1982.742</v>
      </c>
      <c r="DL116" s="6">
        <v>1979.704</v>
      </c>
      <c r="DM116" s="6">
        <v>1971.338</v>
      </c>
      <c r="DN116" s="6">
        <v>1963.72</v>
      </c>
      <c r="DO116" s="6">
        <v>1968.1780000000001</v>
      </c>
      <c r="DP116" s="6">
        <v>1950.8209999999999</v>
      </c>
      <c r="DQ116" s="6">
        <v>1943.691</v>
      </c>
      <c r="DR116" s="6">
        <v>1931.3869999999999</v>
      </c>
      <c r="DS116" s="6">
        <v>1929.8150000000001</v>
      </c>
      <c r="DT116" s="6">
        <v>1909.0070000000001</v>
      </c>
      <c r="DU116" s="6">
        <v>1918.396</v>
      </c>
      <c r="DV116" s="6">
        <v>1911.4949999999999</v>
      </c>
      <c r="DW116" s="6">
        <v>1909.16</v>
      </c>
      <c r="DX116" s="6">
        <v>1911.2660000000001</v>
      </c>
      <c r="DY116" s="6">
        <v>1902.046</v>
      </c>
      <c r="DZ116" s="6">
        <v>1885.97</v>
      </c>
      <c r="EA116" s="6">
        <v>1873.0550000000001</v>
      </c>
      <c r="EB116" s="6">
        <v>1865.85</v>
      </c>
      <c r="EC116" s="6">
        <v>1853.8810000000001</v>
      </c>
      <c r="ED116" s="6">
        <v>1853.79</v>
      </c>
      <c r="EF116" s="6">
        <v>1392.385</v>
      </c>
      <c r="EG116" s="6">
        <v>1397.192</v>
      </c>
      <c r="EH116" s="6">
        <v>1386.9829999999999</v>
      </c>
      <c r="EI116" s="6">
        <v>1383.0039999999999</v>
      </c>
      <c r="EJ116" s="6">
        <v>1369.848</v>
      </c>
      <c r="EK116" s="6">
        <v>1380.8989999999999</v>
      </c>
      <c r="EL116" s="6">
        <v>1372.114</v>
      </c>
      <c r="EM116" s="6">
        <v>1369.921</v>
      </c>
      <c r="EN116" s="6">
        <v>1362.181</v>
      </c>
      <c r="EO116" s="6">
        <v>1360.961</v>
      </c>
      <c r="EP116" s="6">
        <v>1363.1690000000001</v>
      </c>
      <c r="EQ116" s="6">
        <v>1357.8389999999999</v>
      </c>
      <c r="ER116" s="6">
        <v>1365.521</v>
      </c>
      <c r="ES116" s="6">
        <v>1350.056</v>
      </c>
      <c r="ET116" s="6">
        <v>1353.12</v>
      </c>
      <c r="EU116" s="6">
        <v>1343.87</v>
      </c>
      <c r="EV116" s="6">
        <v>1349.4749999999999</v>
      </c>
      <c r="EW116" s="6">
        <v>1329.77</v>
      </c>
      <c r="EX116" s="6">
        <v>1338.454</v>
      </c>
      <c r="EY116" s="6">
        <v>1336.1010000000001</v>
      </c>
      <c r="EZ116" s="6">
        <v>1331.3820000000001</v>
      </c>
      <c r="FA116" s="6">
        <v>1337.364</v>
      </c>
      <c r="FB116" s="6">
        <v>1327.751</v>
      </c>
      <c r="FC116" s="6">
        <v>1332.18</v>
      </c>
      <c r="FD116" s="6">
        <v>1338.308</v>
      </c>
      <c r="FE116" s="6">
        <v>1324.586</v>
      </c>
      <c r="FF116" s="6">
        <v>1318.952</v>
      </c>
      <c r="FG116" s="6">
        <v>1312.5329999999999</v>
      </c>
      <c r="FH116" s="6">
        <v>1313.3610000000001</v>
      </c>
      <c r="FI116" s="6">
        <v>1311.4590000000001</v>
      </c>
      <c r="FJ116" s="6">
        <v>1302.528</v>
      </c>
      <c r="FK116" s="6">
        <v>1306.827</v>
      </c>
      <c r="FL116" s="6">
        <v>1302.9929999999999</v>
      </c>
      <c r="FM116" s="6">
        <v>1301.3230000000001</v>
      </c>
      <c r="FN116" s="6">
        <v>1294.44</v>
      </c>
      <c r="FO116" s="6">
        <v>1288.588</v>
      </c>
      <c r="FP116" s="6">
        <v>1291.0999999999999</v>
      </c>
      <c r="FQ116" s="6">
        <v>1282.5329999999999</v>
      </c>
      <c r="FR116" s="6">
        <v>1279.7449999999999</v>
      </c>
      <c r="FS116" s="6">
        <v>1284.174</v>
      </c>
      <c r="FT116" s="6">
        <v>1277.741</v>
      </c>
      <c r="FU116" s="6">
        <v>1280.9059999999999</v>
      </c>
      <c r="FV116" s="6">
        <v>1281.6469999999999</v>
      </c>
      <c r="FW116" s="6">
        <v>1273.951</v>
      </c>
      <c r="FX116" s="6">
        <v>1270.48</v>
      </c>
      <c r="FY116" s="6">
        <v>1270.32</v>
      </c>
      <c r="FZ116" s="6">
        <v>1272.992</v>
      </c>
      <c r="GA116" s="6">
        <v>1264.2650000000001</v>
      </c>
      <c r="GB116" s="6">
        <v>1258.0650000000001</v>
      </c>
      <c r="GC116" s="6">
        <v>1258.8489999999999</v>
      </c>
      <c r="GD116" s="6">
        <v>1251.1089999999999</v>
      </c>
      <c r="GE116" s="6">
        <v>1246.288</v>
      </c>
      <c r="GF116" s="6">
        <v>1256.424</v>
      </c>
      <c r="GG116" s="6">
        <v>1244.952</v>
      </c>
      <c r="GH116" s="6">
        <v>1254.173</v>
      </c>
      <c r="GI116" s="6">
        <v>1244.5160000000001</v>
      </c>
      <c r="GJ116" s="6">
        <v>1242.3820000000001</v>
      </c>
      <c r="GK116" s="6">
        <v>1238.751</v>
      </c>
      <c r="GL116" s="6">
        <v>1236.297</v>
      </c>
      <c r="GM116" s="6">
        <v>1231.52</v>
      </c>
      <c r="GN116" s="6">
        <v>1224.1289999999999</v>
      </c>
      <c r="GO116" s="6">
        <v>1228.761</v>
      </c>
      <c r="GP116" s="6">
        <v>1231.1130000000001</v>
      </c>
      <c r="GQ116" s="6">
        <v>1227.4829999999999</v>
      </c>
      <c r="GR116" s="6">
        <v>1225.973</v>
      </c>
      <c r="GS116" s="6">
        <v>1212.2650000000001</v>
      </c>
      <c r="GT116" s="6">
        <v>1219.0319999999999</v>
      </c>
      <c r="GU116" s="6">
        <v>1217.71</v>
      </c>
      <c r="GV116" s="6">
        <v>1221.6600000000001</v>
      </c>
      <c r="GW116" s="6">
        <v>1215.779</v>
      </c>
      <c r="GX116" s="6">
        <v>1212.6279999999999</v>
      </c>
      <c r="GY116" s="6">
        <v>1210.348</v>
      </c>
      <c r="GZ116" s="6">
        <v>1204.9459999999999</v>
      </c>
      <c r="HA116" s="6">
        <v>1206.9939999999999</v>
      </c>
      <c r="HB116" s="6">
        <v>1201.519</v>
      </c>
      <c r="HC116" s="6">
        <v>1194.1859999999999</v>
      </c>
      <c r="HD116" s="6">
        <v>1201.229</v>
      </c>
      <c r="HE116" s="6">
        <v>1194.9559999999999</v>
      </c>
      <c r="HF116" s="6">
        <v>1199.53</v>
      </c>
      <c r="HG116" s="6">
        <v>1191.2819999999999</v>
      </c>
      <c r="HH116" s="6">
        <v>1193.547</v>
      </c>
      <c r="HI116" s="6">
        <v>1192.5160000000001</v>
      </c>
      <c r="HJ116" s="6">
        <v>1189.133</v>
      </c>
      <c r="HK116" s="6">
        <v>1190.3520000000001</v>
      </c>
      <c r="HL116" s="6">
        <v>1181.712</v>
      </c>
      <c r="HM116" s="6">
        <v>1184.5150000000001</v>
      </c>
      <c r="HN116" s="6">
        <v>1176.674</v>
      </c>
      <c r="HO116" s="6">
        <v>1175.2070000000001</v>
      </c>
      <c r="HP116" s="6">
        <v>1172.317</v>
      </c>
      <c r="HQ116" s="6">
        <v>1170.066</v>
      </c>
      <c r="HR116" s="6">
        <v>1176.9780000000001</v>
      </c>
      <c r="HS116" s="6">
        <v>1166.088</v>
      </c>
      <c r="HT116" s="6">
        <v>1168.4690000000001</v>
      </c>
      <c r="HU116" s="6">
        <v>1169.0640000000001</v>
      </c>
      <c r="HV116" s="6">
        <v>1174.19</v>
      </c>
      <c r="HW116" s="6">
        <v>1164.1130000000001</v>
      </c>
      <c r="HX116" s="6">
        <v>1164.9549999999999</v>
      </c>
      <c r="HY116" s="6">
        <v>1160.7</v>
      </c>
      <c r="HZ116" s="6">
        <v>1149.7080000000001</v>
      </c>
      <c r="IA116" s="6">
        <v>1150.056</v>
      </c>
      <c r="IB116" s="6">
        <v>1156.809</v>
      </c>
      <c r="IC116" s="6">
        <v>1151.7260000000001</v>
      </c>
      <c r="ID116" s="6">
        <v>1146.2370000000001</v>
      </c>
      <c r="IE116" s="6">
        <v>1143.943</v>
      </c>
      <c r="IF116" s="6">
        <v>1144.2619999999999</v>
      </c>
      <c r="IG116" s="6">
        <v>1142.7809999999999</v>
      </c>
      <c r="IH116" s="6">
        <v>1138.8309999999999</v>
      </c>
      <c r="II116" s="6">
        <v>1135.1869999999999</v>
      </c>
      <c r="IJ116" s="6">
        <v>1141.924</v>
      </c>
      <c r="IK116" s="6">
        <v>1133.0519999999999</v>
      </c>
      <c r="IL116" s="6">
        <v>1133.037</v>
      </c>
      <c r="IM116" s="6">
        <v>1140.981</v>
      </c>
      <c r="IN116" s="6">
        <v>1128.71</v>
      </c>
      <c r="IO116" s="6">
        <v>1128.42</v>
      </c>
      <c r="IP116" s="6">
        <v>1133.5170000000001</v>
      </c>
      <c r="IQ116" s="6">
        <v>1134.5039999999999</v>
      </c>
      <c r="IR116" s="6">
        <v>1122.5530000000001</v>
      </c>
      <c r="IS116" s="6">
        <v>1125.82</v>
      </c>
      <c r="IT116" s="6">
        <v>1118.0229999999999</v>
      </c>
      <c r="IU116" s="6">
        <v>1121.29</v>
      </c>
      <c r="IV116" s="6">
        <v>1120.6949999999999</v>
      </c>
      <c r="IW116" s="6">
        <v>1116.8320000000001</v>
      </c>
      <c r="IX116" s="6">
        <v>1111.212</v>
      </c>
      <c r="IY116" s="6">
        <v>1107.001</v>
      </c>
      <c r="IZ116" s="6">
        <v>1108.1189999999999</v>
      </c>
      <c r="JA116" s="6">
        <v>1118.0809999999999</v>
      </c>
      <c r="JB116" s="6">
        <v>1106.5070000000001</v>
      </c>
      <c r="JC116" s="6">
        <v>1106.972</v>
      </c>
      <c r="JD116" s="6">
        <v>1101.106</v>
      </c>
      <c r="JE116" s="6">
        <v>1103.806</v>
      </c>
      <c r="JF116" s="6">
        <v>1102.0930000000001</v>
      </c>
      <c r="JG116" s="6">
        <v>1100.0450000000001</v>
      </c>
      <c r="JH116" s="6">
        <v>1106.8699999999999</v>
      </c>
      <c r="JI116" s="6">
        <v>1095.8050000000001</v>
      </c>
      <c r="JJ116" s="6">
        <v>1098.5930000000001</v>
      </c>
      <c r="JK116" s="6">
        <v>1089.8230000000001</v>
      </c>
      <c r="JL116" s="6">
        <v>1098.855</v>
      </c>
      <c r="JM116" s="6">
        <v>1089.3579999999999</v>
      </c>
      <c r="JN116" s="6">
        <v>1090.345</v>
      </c>
      <c r="JO116" s="6">
        <v>1088.3409999999999</v>
      </c>
      <c r="JP116" s="6">
        <v>1086.8599999999999</v>
      </c>
      <c r="JQ116" s="6">
        <v>1091.0709999999999</v>
      </c>
      <c r="JR116" s="6">
        <v>1082.184</v>
      </c>
      <c r="JS116" s="6">
        <v>1081.865</v>
      </c>
      <c r="JT116" s="6">
        <v>1077.3920000000001</v>
      </c>
      <c r="JU116" s="6">
        <v>1073.21</v>
      </c>
      <c r="JV116" s="6">
        <v>1078.191</v>
      </c>
      <c r="JW116" s="6">
        <v>1076.623</v>
      </c>
      <c r="JX116" s="6">
        <v>1078.83</v>
      </c>
      <c r="JY116" s="6">
        <v>1070.8140000000001</v>
      </c>
      <c r="JZ116" s="6">
        <v>1071.3810000000001</v>
      </c>
      <c r="KA116" s="6">
        <v>1071.192</v>
      </c>
      <c r="KB116" s="6">
        <v>1072.9780000000001</v>
      </c>
      <c r="KC116" s="6">
        <v>1063.4090000000001</v>
      </c>
      <c r="KD116" s="6">
        <v>1064.8610000000001</v>
      </c>
      <c r="KE116" s="6">
        <v>1062.4939999999999</v>
      </c>
      <c r="KF116" s="6">
        <v>1069.4490000000001</v>
      </c>
      <c r="KG116" s="6">
        <v>1060.258</v>
      </c>
      <c r="KH116" s="6">
        <v>1061.1869999999999</v>
      </c>
      <c r="KI116" s="6">
        <v>1060.0250000000001</v>
      </c>
      <c r="KJ116" s="6">
        <v>1055.4949999999999</v>
      </c>
      <c r="KK116" s="6">
        <v>1055.7560000000001</v>
      </c>
      <c r="KL116" s="6">
        <v>1058.9649999999999</v>
      </c>
      <c r="KM116" s="6">
        <v>1057.4839999999999</v>
      </c>
      <c r="KN116" s="6">
        <v>1046.6949999999999</v>
      </c>
      <c r="KO116" s="6">
        <v>1046.5640000000001</v>
      </c>
      <c r="KP116" s="6">
        <v>1048.4949999999999</v>
      </c>
      <c r="KQ116" s="6">
        <v>1054.623</v>
      </c>
      <c r="KR116" s="6">
        <v>1045.635</v>
      </c>
      <c r="KS116" s="6">
        <v>1048.539</v>
      </c>
      <c r="KT116" s="6">
        <v>1048.365</v>
      </c>
      <c r="KU116" s="6">
        <v>1041.6849999999999</v>
      </c>
      <c r="KV116" s="6">
        <v>1041.5830000000001</v>
      </c>
      <c r="KW116" s="6">
        <v>1032.9870000000001</v>
      </c>
      <c r="KX116" s="6">
        <v>1038.7080000000001</v>
      </c>
      <c r="KY116" s="6">
        <v>1032.653</v>
      </c>
      <c r="KZ116" s="6">
        <v>1033.902</v>
      </c>
      <c r="LA116" s="6">
        <v>1033.1610000000001</v>
      </c>
      <c r="LB116" s="6">
        <v>1035.6010000000001</v>
      </c>
      <c r="LC116" s="6">
        <v>1030.1410000000001</v>
      </c>
      <c r="LD116" s="6">
        <v>1030.3440000000001</v>
      </c>
      <c r="LE116" s="6">
        <v>1029.124</v>
      </c>
      <c r="LF116" s="6">
        <v>1024.4480000000001</v>
      </c>
      <c r="LG116" s="6">
        <v>1027.251</v>
      </c>
      <c r="LH116" s="6">
        <v>1023.809</v>
      </c>
      <c r="LI116" s="6">
        <v>1020.789</v>
      </c>
      <c r="LJ116" s="6">
        <v>1026.9459999999999</v>
      </c>
      <c r="LK116" s="6">
        <v>1022.4589999999999</v>
      </c>
      <c r="LL116" s="6">
        <v>1023.475</v>
      </c>
      <c r="LM116" s="6">
        <v>1015.053</v>
      </c>
      <c r="LN116" s="6">
        <v>1010.653</v>
      </c>
      <c r="LO116" s="6">
        <v>1011.989</v>
      </c>
      <c r="LP116" s="6">
        <v>1026.8150000000001</v>
      </c>
      <c r="LQ116" s="6">
        <v>1010.726</v>
      </c>
      <c r="LR116" s="6">
        <v>1012.701</v>
      </c>
      <c r="LS116" s="6">
        <v>1010.16</v>
      </c>
      <c r="LT116" s="6">
        <v>1011.8440000000001</v>
      </c>
      <c r="LU116" s="6">
        <v>1005.498</v>
      </c>
      <c r="LV116" s="6">
        <v>1008.054</v>
      </c>
      <c r="LW116" s="6">
        <v>1007.749</v>
      </c>
      <c r="LX116" s="6">
        <v>1005.063</v>
      </c>
      <c r="LY116" s="6">
        <v>1001.549</v>
      </c>
      <c r="LZ116" s="6">
        <v>1008.795</v>
      </c>
      <c r="MA116" s="6">
        <v>1004.0170000000001</v>
      </c>
      <c r="MB116" s="6">
        <v>998.10699999999997</v>
      </c>
      <c r="MC116" s="6">
        <v>997.77300000000002</v>
      </c>
      <c r="MD116" s="6">
        <v>991.35500000000002</v>
      </c>
      <c r="ME116" s="6">
        <v>991.81899999999996</v>
      </c>
      <c r="MF116" s="6">
        <v>991.36900000000003</v>
      </c>
      <c r="MG116" s="6">
        <v>994.23</v>
      </c>
      <c r="MH116" s="6">
        <v>992.08100000000002</v>
      </c>
      <c r="MI116" s="6">
        <v>993.02499999999998</v>
      </c>
      <c r="MJ116" s="6">
        <v>989.97500000000002</v>
      </c>
      <c r="MK116" s="6">
        <v>986.41800000000001</v>
      </c>
      <c r="ML116" s="6">
        <v>990.6</v>
      </c>
      <c r="MM116" s="6">
        <v>986.51900000000001</v>
      </c>
      <c r="MN116" s="6">
        <v>982.99099999999999</v>
      </c>
      <c r="MO116" s="6">
        <v>983.38300000000004</v>
      </c>
      <c r="MP116" s="6">
        <v>980.14400000000001</v>
      </c>
      <c r="MQ116" s="6">
        <v>981.96</v>
      </c>
      <c r="MR116" s="6">
        <v>986.2</v>
      </c>
      <c r="MS116" s="6">
        <v>975.70100000000002</v>
      </c>
      <c r="MT116" s="6">
        <v>984.74800000000005</v>
      </c>
      <c r="MU116" s="6">
        <v>973.65300000000002</v>
      </c>
      <c r="MV116" s="6">
        <v>979.65099999999995</v>
      </c>
      <c r="MW116" s="6">
        <v>977.48699999999997</v>
      </c>
      <c r="MX116" s="6">
        <v>977.42899999999997</v>
      </c>
      <c r="MY116" s="6">
        <v>980.44899999999996</v>
      </c>
      <c r="MZ116" s="6">
        <v>969.64599999999996</v>
      </c>
    </row>
    <row r="117" spans="2:364">
      <c r="B117" s="5" t="s">
        <v>62</v>
      </c>
      <c r="D117" s="6" t="s">
        <v>524</v>
      </c>
      <c r="E117" s="6">
        <v>1</v>
      </c>
      <c r="F117" s="6">
        <v>0.997</v>
      </c>
      <c r="G117" s="6">
        <v>1.0049999999999999</v>
      </c>
      <c r="H117" s="6">
        <v>1.0049999999999999</v>
      </c>
      <c r="I117" s="6">
        <v>1.008</v>
      </c>
      <c r="J117" s="6">
        <v>0.999</v>
      </c>
      <c r="K117" s="6">
        <v>1.0009999999999999</v>
      </c>
      <c r="L117" s="6">
        <v>1.0009999999999999</v>
      </c>
      <c r="M117" s="6">
        <v>1.006</v>
      </c>
      <c r="N117" s="6">
        <v>1.0069999999999999</v>
      </c>
      <c r="O117" s="6">
        <v>1.014</v>
      </c>
      <c r="P117" s="6">
        <v>0.95099999999999996</v>
      </c>
      <c r="Q117" s="6">
        <v>0.94</v>
      </c>
      <c r="R117" s="6">
        <v>0.93300000000000005</v>
      </c>
      <c r="S117" s="6">
        <v>0.96699999999999997</v>
      </c>
      <c r="T117" s="6">
        <v>0.97099999999999997</v>
      </c>
      <c r="U117" s="6">
        <v>0.96599999999999997</v>
      </c>
      <c r="V117" s="6">
        <v>0.97399999999999998</v>
      </c>
      <c r="W117" s="6">
        <v>0.97699999999999998</v>
      </c>
      <c r="X117" s="6">
        <v>0.99</v>
      </c>
      <c r="Y117" s="6">
        <v>1.006</v>
      </c>
      <c r="Z117" s="6">
        <v>1.0089999999999999</v>
      </c>
      <c r="AA117" s="6">
        <v>1.026</v>
      </c>
      <c r="AB117" s="6">
        <v>1.036</v>
      </c>
      <c r="AC117" s="6">
        <v>1.056</v>
      </c>
      <c r="AD117" s="6">
        <v>1.073</v>
      </c>
      <c r="AE117" s="6">
        <v>1.0860000000000001</v>
      </c>
      <c r="AF117" s="6">
        <v>1.105</v>
      </c>
      <c r="AG117" s="6">
        <v>1.119</v>
      </c>
      <c r="AH117" s="6">
        <v>1.141</v>
      </c>
      <c r="AI117" s="6">
        <v>1.1579999999999999</v>
      </c>
      <c r="AJ117" s="6">
        <v>1.171</v>
      </c>
      <c r="AK117" s="6">
        <v>1.1919999999999999</v>
      </c>
      <c r="AL117" s="6">
        <v>1.206</v>
      </c>
      <c r="AM117" s="6">
        <v>1.23</v>
      </c>
      <c r="AN117" s="6">
        <v>1.2490000000000001</v>
      </c>
      <c r="AO117" s="6">
        <v>1.26</v>
      </c>
      <c r="AP117" s="6">
        <v>1.276</v>
      </c>
      <c r="AQ117" s="6">
        <v>1.296</v>
      </c>
      <c r="AR117" s="6">
        <v>1.3069999999999999</v>
      </c>
      <c r="AS117" s="6">
        <v>1.3109999999999999</v>
      </c>
      <c r="AT117" s="6">
        <v>1.337</v>
      </c>
      <c r="AU117" s="6">
        <v>1.3540000000000001</v>
      </c>
      <c r="AV117" s="6">
        <v>1.3680000000000001</v>
      </c>
      <c r="AW117" s="6">
        <v>1.3859999999999999</v>
      </c>
      <c r="AX117" s="6">
        <v>1.4039999999999999</v>
      </c>
      <c r="AY117" s="6">
        <v>1.415</v>
      </c>
      <c r="AZ117" s="6">
        <v>1.431</v>
      </c>
      <c r="BA117" s="6">
        <v>1.4239999999999999</v>
      </c>
      <c r="BB117" s="6">
        <v>1.446</v>
      </c>
      <c r="BC117" s="6">
        <v>1.45</v>
      </c>
      <c r="BD117" s="6">
        <v>1.4590000000000001</v>
      </c>
      <c r="BE117" s="6">
        <v>1.4730000000000001</v>
      </c>
      <c r="BF117" s="6">
        <v>1.4790000000000001</v>
      </c>
      <c r="BG117" s="6">
        <v>1.4930000000000001</v>
      </c>
      <c r="BH117" s="6">
        <v>1.498</v>
      </c>
      <c r="BI117" s="6">
        <v>1.514</v>
      </c>
      <c r="BJ117" s="6">
        <v>1.522</v>
      </c>
      <c r="BK117" s="6">
        <v>1.5269999999999999</v>
      </c>
      <c r="BL117" s="6">
        <v>1.5349999999999999</v>
      </c>
      <c r="BM117" s="6">
        <v>1.546</v>
      </c>
      <c r="BN117" s="6">
        <v>1.5449999999999999</v>
      </c>
      <c r="BO117" s="6">
        <v>1.5369999999999999</v>
      </c>
      <c r="BP117" s="6">
        <v>1.554</v>
      </c>
      <c r="BQ117" s="6">
        <v>1.5660000000000001</v>
      </c>
      <c r="BR117" s="6">
        <v>1.573</v>
      </c>
      <c r="BS117" s="6">
        <v>1.57</v>
      </c>
      <c r="BT117" s="6">
        <v>1.587</v>
      </c>
      <c r="BU117" s="6">
        <v>1.5860000000000001</v>
      </c>
      <c r="BV117" s="6">
        <v>1.583</v>
      </c>
      <c r="BW117" s="6">
        <v>1.58</v>
      </c>
      <c r="BX117" s="6">
        <v>1.5740000000000001</v>
      </c>
      <c r="BY117" s="6">
        <v>1.577</v>
      </c>
      <c r="BZ117" s="6">
        <v>1.591</v>
      </c>
      <c r="CA117" s="6">
        <v>1.5940000000000001</v>
      </c>
      <c r="CB117" s="6">
        <v>1.591</v>
      </c>
      <c r="CC117" s="6">
        <v>1.6</v>
      </c>
      <c r="CD117" s="6">
        <v>1.5920000000000001</v>
      </c>
      <c r="CE117" s="6">
        <v>1.603</v>
      </c>
      <c r="CF117" s="6">
        <v>1.6020000000000001</v>
      </c>
      <c r="CG117" s="6">
        <v>1.603</v>
      </c>
      <c r="CH117" s="6">
        <v>1.5920000000000001</v>
      </c>
      <c r="CI117" s="6">
        <v>1.587</v>
      </c>
      <c r="CJ117" s="6">
        <v>1.59</v>
      </c>
      <c r="CK117" s="6">
        <v>1.587</v>
      </c>
      <c r="CL117" s="6">
        <v>1.5840000000000001</v>
      </c>
      <c r="CM117" s="6">
        <v>1.5860000000000001</v>
      </c>
      <c r="CN117" s="6">
        <v>1.5860000000000001</v>
      </c>
      <c r="CO117" s="6">
        <v>1.5940000000000001</v>
      </c>
      <c r="CP117" s="6">
        <v>1.579</v>
      </c>
      <c r="CQ117" s="6">
        <v>1.587</v>
      </c>
      <c r="CR117" s="6">
        <v>1.583</v>
      </c>
      <c r="CS117" s="6">
        <v>1.583</v>
      </c>
      <c r="CT117" s="6">
        <v>1.591</v>
      </c>
      <c r="CU117" s="6">
        <v>1.5760000000000001</v>
      </c>
      <c r="CV117" s="6">
        <v>1.573</v>
      </c>
      <c r="CW117" s="6">
        <v>1.5649999999999999</v>
      </c>
      <c r="CX117" s="6">
        <v>1.5609999999999999</v>
      </c>
      <c r="CY117" s="6">
        <v>1.552</v>
      </c>
      <c r="CZ117" s="6">
        <v>1.5449999999999999</v>
      </c>
      <c r="DA117" s="6">
        <v>1.55</v>
      </c>
      <c r="DB117" s="6">
        <v>1.5489999999999999</v>
      </c>
      <c r="DC117" s="6">
        <v>1.5489999999999999</v>
      </c>
      <c r="DD117" s="6">
        <v>1.544</v>
      </c>
      <c r="DE117" s="6">
        <v>1.5329999999999999</v>
      </c>
      <c r="DF117" s="6">
        <v>1.5309999999999999</v>
      </c>
      <c r="DG117" s="6">
        <v>1.5189999999999999</v>
      </c>
      <c r="DH117" s="6">
        <v>1.52</v>
      </c>
      <c r="DI117" s="6">
        <v>1.5089999999999999</v>
      </c>
      <c r="DJ117" s="6">
        <v>1.512</v>
      </c>
      <c r="DK117" s="6">
        <v>1.5069999999999999</v>
      </c>
      <c r="DL117" s="6">
        <v>1.506</v>
      </c>
      <c r="DM117" s="6">
        <v>1.492</v>
      </c>
      <c r="DN117" s="6">
        <v>1.4970000000000001</v>
      </c>
      <c r="DO117" s="6">
        <v>1.4870000000000001</v>
      </c>
      <c r="DP117" s="6">
        <v>1.482</v>
      </c>
      <c r="DQ117" s="6">
        <v>1.4710000000000001</v>
      </c>
      <c r="DR117" s="6">
        <v>1.4730000000000001</v>
      </c>
      <c r="DS117" s="6">
        <v>1.466</v>
      </c>
      <c r="DT117" s="6">
        <v>1.454</v>
      </c>
      <c r="DU117" s="6">
        <v>1.458</v>
      </c>
      <c r="DV117" s="6">
        <v>1.454</v>
      </c>
      <c r="DW117" s="6">
        <v>1.4470000000000001</v>
      </c>
      <c r="DX117" s="6">
        <v>1.4550000000000001</v>
      </c>
      <c r="DY117" s="6">
        <v>1.4430000000000001</v>
      </c>
      <c r="DZ117" s="6">
        <v>1.431</v>
      </c>
      <c r="EA117" s="6">
        <v>1.425</v>
      </c>
      <c r="EB117" s="6">
        <v>1.4239999999999999</v>
      </c>
      <c r="EC117" s="6">
        <v>1.419</v>
      </c>
      <c r="ED117" s="6">
        <v>1.4119999999999999</v>
      </c>
      <c r="EF117" s="6">
        <v>1385.9770000000001</v>
      </c>
      <c r="EG117" s="6">
        <v>1386.2080000000001</v>
      </c>
      <c r="EH117" s="6">
        <v>1383.3309999999999</v>
      </c>
      <c r="EI117" s="6">
        <v>1377.3879999999999</v>
      </c>
      <c r="EJ117" s="6">
        <v>1366.6289999999999</v>
      </c>
      <c r="EK117" s="6">
        <v>1375.8119999999999</v>
      </c>
      <c r="EL117" s="6">
        <v>1371.6610000000001</v>
      </c>
      <c r="EM117" s="6">
        <v>1362.7249999999999</v>
      </c>
      <c r="EN117" s="6">
        <v>1359.4280000000001</v>
      </c>
      <c r="EO117" s="6">
        <v>1360.079</v>
      </c>
      <c r="EP117" s="6">
        <v>1354.902</v>
      </c>
      <c r="EQ117" s="6">
        <v>1351.808</v>
      </c>
      <c r="ER117" s="6">
        <v>1356.348</v>
      </c>
      <c r="ES117" s="6">
        <v>1340.2539999999999</v>
      </c>
      <c r="ET117" s="6">
        <v>1346.1969999999999</v>
      </c>
      <c r="EU117" s="6">
        <v>1346.79</v>
      </c>
      <c r="EV117" s="6">
        <v>1340.124</v>
      </c>
      <c r="EW117" s="6">
        <v>1339.6179999999999</v>
      </c>
      <c r="EX117" s="6">
        <v>1336.5809999999999</v>
      </c>
      <c r="EY117" s="6">
        <v>1338.374</v>
      </c>
      <c r="EZ117" s="6">
        <v>1332.865</v>
      </c>
      <c r="FA117" s="6">
        <v>1321.7449999999999</v>
      </c>
      <c r="FB117" s="6">
        <v>1323.2919999999999</v>
      </c>
      <c r="FC117" s="6">
        <v>1320.01</v>
      </c>
      <c r="FD117" s="6">
        <v>1322.15</v>
      </c>
      <c r="FE117" s="6">
        <v>1317.1469999999999</v>
      </c>
      <c r="FF117" s="6">
        <v>1312.0419999999999</v>
      </c>
      <c r="FG117" s="6">
        <v>1306.7929999999999</v>
      </c>
      <c r="FH117" s="6">
        <v>1313.3</v>
      </c>
      <c r="FI117" s="6">
        <v>1303.453</v>
      </c>
      <c r="FJ117" s="6">
        <v>1294.806</v>
      </c>
      <c r="FK117" s="6">
        <v>1300.46</v>
      </c>
      <c r="FL117" s="6">
        <v>1294.43</v>
      </c>
      <c r="FM117" s="6">
        <v>1289.7739999999999</v>
      </c>
      <c r="FN117" s="6">
        <v>1289.268</v>
      </c>
      <c r="FO117" s="6">
        <v>1293.4760000000001</v>
      </c>
      <c r="FP117" s="6">
        <v>1283.787</v>
      </c>
      <c r="FQ117" s="6">
        <v>1280.982</v>
      </c>
      <c r="FR117" s="6">
        <v>1283.0070000000001</v>
      </c>
      <c r="FS117" s="6">
        <v>1276.0219999999999</v>
      </c>
      <c r="FT117" s="6">
        <v>1277.8150000000001</v>
      </c>
      <c r="FU117" s="6">
        <v>1281.373</v>
      </c>
      <c r="FV117" s="6">
        <v>1265.0329999999999</v>
      </c>
      <c r="FW117" s="6">
        <v>1272.4359999999999</v>
      </c>
      <c r="FX117" s="6">
        <v>1262.5170000000001</v>
      </c>
      <c r="FY117" s="6">
        <v>1270.5129999999999</v>
      </c>
      <c r="FZ117" s="6">
        <v>1259.2339999999999</v>
      </c>
      <c r="GA117" s="6">
        <v>1257.759</v>
      </c>
      <c r="GB117" s="6">
        <v>1253.0160000000001</v>
      </c>
      <c r="GC117" s="6">
        <v>1255.5319999999999</v>
      </c>
      <c r="GD117" s="6">
        <v>1255.3150000000001</v>
      </c>
      <c r="GE117" s="6">
        <v>1245.6420000000001</v>
      </c>
      <c r="GF117" s="6">
        <v>1246.9000000000001</v>
      </c>
      <c r="GG117" s="6">
        <v>1249.1120000000001</v>
      </c>
      <c r="GH117" s="6">
        <v>1242.0840000000001</v>
      </c>
      <c r="GI117" s="6">
        <v>1237.5440000000001</v>
      </c>
      <c r="GJ117" s="6">
        <v>1240.682</v>
      </c>
      <c r="GK117" s="6">
        <v>1244.933</v>
      </c>
      <c r="GL117" s="6">
        <v>1232.7719999999999</v>
      </c>
      <c r="GM117" s="6">
        <v>1233.567</v>
      </c>
      <c r="GN117" s="6">
        <v>1221.5509999999999</v>
      </c>
      <c r="GO117" s="6">
        <v>1220.799</v>
      </c>
      <c r="GP117" s="6">
        <v>1223.98</v>
      </c>
      <c r="GQ117" s="6">
        <v>1232.5119999999999</v>
      </c>
      <c r="GR117" s="6">
        <v>1226.337</v>
      </c>
      <c r="GS117" s="6">
        <v>1219.425</v>
      </c>
      <c r="GT117" s="6">
        <v>1221.32</v>
      </c>
      <c r="GU117" s="6">
        <v>1221.5509999999999</v>
      </c>
      <c r="GV117" s="6">
        <v>1216.9380000000001</v>
      </c>
      <c r="GW117" s="6">
        <v>1208.4069999999999</v>
      </c>
      <c r="GX117" s="6">
        <v>1206.845</v>
      </c>
      <c r="GY117" s="6">
        <v>1203.375</v>
      </c>
      <c r="GZ117" s="6">
        <v>1200.7280000000001</v>
      </c>
      <c r="HA117" s="6">
        <v>1200.107</v>
      </c>
      <c r="HB117" s="6">
        <v>1200.6130000000001</v>
      </c>
      <c r="HC117" s="6">
        <v>1196.694</v>
      </c>
      <c r="HD117" s="6">
        <v>1204.184</v>
      </c>
      <c r="HE117" s="6">
        <v>1193.9469999999999</v>
      </c>
      <c r="HF117" s="6">
        <v>1193.3679999999999</v>
      </c>
      <c r="HG117" s="6">
        <v>1185.184</v>
      </c>
      <c r="HH117" s="6">
        <v>1188.8420000000001</v>
      </c>
      <c r="HI117" s="6">
        <v>1196.1880000000001</v>
      </c>
      <c r="HJ117" s="6">
        <v>1188.8130000000001</v>
      </c>
      <c r="HK117" s="6">
        <v>1185.0250000000001</v>
      </c>
      <c r="HL117" s="6">
        <v>1186.384</v>
      </c>
      <c r="HM117" s="6">
        <v>1181.0050000000001</v>
      </c>
      <c r="HN117" s="6">
        <v>1174.6859999999999</v>
      </c>
      <c r="HO117" s="6">
        <v>1180.0360000000001</v>
      </c>
      <c r="HP117" s="6">
        <v>1177.9970000000001</v>
      </c>
      <c r="HQ117" s="6">
        <v>1171.288</v>
      </c>
      <c r="HR117" s="6">
        <v>1174.223</v>
      </c>
      <c r="HS117" s="6">
        <v>1164.4190000000001</v>
      </c>
      <c r="HT117" s="6">
        <v>1163.8989999999999</v>
      </c>
      <c r="HU117" s="6">
        <v>1157.8399999999999</v>
      </c>
      <c r="HV117" s="6">
        <v>1155.7719999999999</v>
      </c>
      <c r="HW117" s="6">
        <v>1159.3579999999999</v>
      </c>
      <c r="HX117" s="6">
        <v>1155.1790000000001</v>
      </c>
      <c r="HY117" s="6">
        <v>1160.124</v>
      </c>
      <c r="HZ117" s="6">
        <v>1150.002</v>
      </c>
      <c r="IA117" s="6">
        <v>1151.4770000000001</v>
      </c>
      <c r="IB117" s="6">
        <v>1155.2950000000001</v>
      </c>
      <c r="IC117" s="6">
        <v>1152.894</v>
      </c>
      <c r="ID117" s="6">
        <v>1150.002</v>
      </c>
      <c r="IE117" s="6">
        <v>1147.819</v>
      </c>
      <c r="IF117" s="6">
        <v>1149.684</v>
      </c>
      <c r="IG117" s="6">
        <v>1143.278</v>
      </c>
      <c r="IH117" s="6">
        <v>1141.211</v>
      </c>
      <c r="II117" s="6">
        <v>1134.9349999999999</v>
      </c>
      <c r="IJ117" s="6">
        <v>1135.8599999999999</v>
      </c>
      <c r="IK117" s="6">
        <v>1129.2809999999999</v>
      </c>
      <c r="IL117" s="6">
        <v>1134.3130000000001</v>
      </c>
      <c r="IM117" s="6">
        <v>1127.2280000000001</v>
      </c>
      <c r="IN117" s="6">
        <v>1128.732</v>
      </c>
      <c r="IO117" s="6">
        <v>1131.117</v>
      </c>
      <c r="IP117" s="6">
        <v>1116.498</v>
      </c>
      <c r="IQ117" s="6">
        <v>1124.336</v>
      </c>
      <c r="IR117" s="6">
        <v>1115.24</v>
      </c>
      <c r="IS117" s="6">
        <v>1117.0909999999999</v>
      </c>
      <c r="IT117" s="6">
        <v>1119.752</v>
      </c>
      <c r="IU117" s="6">
        <v>1121.4000000000001</v>
      </c>
      <c r="IV117" s="6">
        <v>1120.518</v>
      </c>
      <c r="IW117" s="6">
        <v>1111.885</v>
      </c>
      <c r="IX117" s="6">
        <v>1117.3219999999999</v>
      </c>
      <c r="IY117" s="6">
        <v>1103.7729999999999</v>
      </c>
      <c r="IZ117" s="6">
        <v>1112.1310000000001</v>
      </c>
      <c r="JA117" s="6">
        <v>1106.55</v>
      </c>
      <c r="JB117" s="6">
        <v>1102.0820000000001</v>
      </c>
      <c r="JC117" s="6">
        <v>1106.1010000000001</v>
      </c>
      <c r="JD117" s="6">
        <v>1098.452</v>
      </c>
      <c r="JE117" s="6">
        <v>1100.1579999999999</v>
      </c>
      <c r="JF117" s="6">
        <v>1094.808</v>
      </c>
      <c r="JG117" s="6">
        <v>1093.6369999999999</v>
      </c>
      <c r="JH117" s="6">
        <v>1095.546</v>
      </c>
      <c r="JI117" s="6">
        <v>1093.5650000000001</v>
      </c>
      <c r="JJ117" s="6">
        <v>1090.6579999999999</v>
      </c>
      <c r="JK117" s="6">
        <v>1086.19</v>
      </c>
      <c r="JL117" s="6">
        <v>1082.4590000000001</v>
      </c>
      <c r="JM117" s="6">
        <v>1089.7470000000001</v>
      </c>
      <c r="JN117" s="6">
        <v>1076.95</v>
      </c>
      <c r="JO117" s="6">
        <v>1088.663</v>
      </c>
      <c r="JP117" s="6">
        <v>1081.866</v>
      </c>
      <c r="JQ117" s="6">
        <v>1093.796</v>
      </c>
      <c r="JR117" s="6">
        <v>1073.1320000000001</v>
      </c>
      <c r="JS117" s="6">
        <v>1080.5940000000001</v>
      </c>
      <c r="JT117" s="6">
        <v>1068.9100000000001</v>
      </c>
      <c r="JU117" s="6">
        <v>1067.4780000000001</v>
      </c>
      <c r="JV117" s="6">
        <v>1076.473</v>
      </c>
      <c r="JW117" s="6">
        <v>1068.9100000000001</v>
      </c>
      <c r="JX117" s="6">
        <v>1075.2149999999999</v>
      </c>
      <c r="JY117" s="6">
        <v>1062.576</v>
      </c>
      <c r="JZ117" s="6">
        <v>1070.8910000000001</v>
      </c>
      <c r="KA117" s="6">
        <v>1063.9069999999999</v>
      </c>
      <c r="KB117" s="6">
        <v>1058.2239999999999</v>
      </c>
      <c r="KC117" s="6">
        <v>1067.941</v>
      </c>
      <c r="KD117" s="6">
        <v>1061.0440000000001</v>
      </c>
      <c r="KE117" s="6">
        <v>1059.4680000000001</v>
      </c>
      <c r="KF117" s="6">
        <v>1059.453</v>
      </c>
      <c r="KG117" s="6">
        <v>1054.175</v>
      </c>
      <c r="KH117" s="6">
        <v>1056.8499999999999</v>
      </c>
      <c r="KI117" s="6">
        <v>1056.8789999999999</v>
      </c>
      <c r="KJ117" s="6">
        <v>1051.384</v>
      </c>
      <c r="KK117" s="6">
        <v>1048.912</v>
      </c>
      <c r="KL117" s="6">
        <v>1055.751</v>
      </c>
      <c r="KM117" s="6">
        <v>1047.885</v>
      </c>
      <c r="KN117" s="6">
        <v>1044.27</v>
      </c>
      <c r="KO117" s="6">
        <v>1040.655</v>
      </c>
      <c r="KP117" s="6">
        <v>1041.768</v>
      </c>
      <c r="KQ117" s="6">
        <v>1043.8510000000001</v>
      </c>
      <c r="KR117" s="6">
        <v>1035.6949999999999</v>
      </c>
      <c r="KS117" s="6">
        <v>1042.289</v>
      </c>
      <c r="KT117" s="6">
        <v>1037.04</v>
      </c>
      <c r="KU117" s="6">
        <v>1036.0999999999999</v>
      </c>
      <c r="KV117" s="6">
        <v>1034.509</v>
      </c>
      <c r="KW117" s="6">
        <v>1036.4469999999999</v>
      </c>
      <c r="KX117" s="6">
        <v>1031.9069999999999</v>
      </c>
      <c r="KY117" s="6">
        <v>1033.8009999999999</v>
      </c>
      <c r="KZ117" s="6">
        <v>1035.2180000000001</v>
      </c>
      <c r="LA117" s="6">
        <v>1024.7339999999999</v>
      </c>
      <c r="LB117" s="6">
        <v>1028.537</v>
      </c>
      <c r="LC117" s="6">
        <v>1022.927</v>
      </c>
      <c r="LD117" s="6">
        <v>1022.782</v>
      </c>
      <c r="LE117" s="6">
        <v>1024.6189999999999</v>
      </c>
      <c r="LF117" s="6">
        <v>1023.274</v>
      </c>
      <c r="LG117" s="6">
        <v>1021.51</v>
      </c>
      <c r="LH117" s="6">
        <v>1019.977</v>
      </c>
      <c r="LI117" s="6">
        <v>1018.777</v>
      </c>
      <c r="LJ117" s="6">
        <v>1012.197</v>
      </c>
      <c r="LK117" s="6">
        <v>1019.326</v>
      </c>
      <c r="LL117" s="6">
        <v>1014.641</v>
      </c>
      <c r="LM117" s="6">
        <v>1013.643</v>
      </c>
      <c r="LN117" s="6">
        <v>1015.697</v>
      </c>
      <c r="LO117" s="6">
        <v>1004.779</v>
      </c>
      <c r="LP117" s="6">
        <v>1009.652</v>
      </c>
      <c r="LQ117" s="6">
        <v>1008.25</v>
      </c>
      <c r="LR117" s="6">
        <v>1009.913</v>
      </c>
      <c r="LS117" s="6">
        <v>1004.678</v>
      </c>
      <c r="LT117" s="6">
        <v>1006.5</v>
      </c>
      <c r="LU117" s="6">
        <v>999.03899999999999</v>
      </c>
      <c r="LV117" s="6">
        <v>1003.782</v>
      </c>
      <c r="LW117" s="6">
        <v>1001.8440000000001</v>
      </c>
      <c r="LX117" s="6">
        <v>1004.056</v>
      </c>
      <c r="LY117" s="6">
        <v>1002.234</v>
      </c>
      <c r="LZ117" s="6">
        <v>992.11199999999997</v>
      </c>
      <c r="MA117" s="6">
        <v>995.77099999999996</v>
      </c>
      <c r="MB117" s="6">
        <v>989.553</v>
      </c>
      <c r="MC117" s="6">
        <v>990.95600000000002</v>
      </c>
      <c r="MD117" s="6">
        <v>995.077</v>
      </c>
      <c r="ME117" s="6">
        <v>987.31200000000001</v>
      </c>
      <c r="MF117" s="6">
        <v>995.12</v>
      </c>
      <c r="MG117" s="6">
        <v>990.05899999999997</v>
      </c>
      <c r="MH117" s="6">
        <v>999.28499999999997</v>
      </c>
      <c r="MI117" s="6">
        <v>988.77200000000005</v>
      </c>
      <c r="MJ117" s="6">
        <v>984.65099999999995</v>
      </c>
      <c r="MK117" s="6">
        <v>985.27300000000002</v>
      </c>
      <c r="ML117" s="6">
        <v>978.41899999999998</v>
      </c>
      <c r="MM117" s="6">
        <v>983.899</v>
      </c>
      <c r="MN117" s="6">
        <v>984.14499999999998</v>
      </c>
      <c r="MO117" s="6">
        <v>980.86199999999997</v>
      </c>
      <c r="MP117" s="6">
        <v>974.63</v>
      </c>
      <c r="MQ117" s="6">
        <v>979.11300000000006</v>
      </c>
      <c r="MR117" s="6">
        <v>982.71299999999997</v>
      </c>
      <c r="MS117" s="6">
        <v>970.23400000000004</v>
      </c>
      <c r="MT117" s="6">
        <v>980.13900000000001</v>
      </c>
      <c r="MU117" s="6">
        <v>972.53300000000002</v>
      </c>
      <c r="MV117" s="6">
        <v>971.70899999999995</v>
      </c>
      <c r="MW117" s="6">
        <v>972.27300000000002</v>
      </c>
      <c r="MX117" s="6">
        <v>967.66</v>
      </c>
      <c r="MY117" s="6">
        <v>979.08399999999995</v>
      </c>
      <c r="MZ117" s="6">
        <v>968.29600000000005</v>
      </c>
    </row>
    <row r="118" spans="2:364">
      <c r="B118" s="5" t="s">
        <v>62</v>
      </c>
      <c r="D118" s="6" t="s">
        <v>400</v>
      </c>
      <c r="E118" s="6">
        <v>1292.2860000000001</v>
      </c>
      <c r="F118" s="6">
        <v>1288.001</v>
      </c>
      <c r="G118" s="6">
        <v>1298.269</v>
      </c>
      <c r="H118" s="6">
        <v>1298.3610000000001</v>
      </c>
      <c r="I118" s="6">
        <v>1303.028</v>
      </c>
      <c r="J118" s="6">
        <v>1291.2149999999999</v>
      </c>
      <c r="K118" s="6">
        <v>1294.0150000000001</v>
      </c>
      <c r="L118" s="6">
        <v>1293.663</v>
      </c>
      <c r="M118" s="6">
        <v>1300.625</v>
      </c>
      <c r="N118" s="6">
        <v>1301.2829999999999</v>
      </c>
      <c r="O118" s="6">
        <v>1310.403</v>
      </c>
      <c r="P118" s="6">
        <v>1228.769</v>
      </c>
      <c r="Q118" s="6">
        <v>1214.7370000000001</v>
      </c>
      <c r="R118" s="6">
        <v>1205.847</v>
      </c>
      <c r="S118" s="6">
        <v>1249.7470000000001</v>
      </c>
      <c r="T118" s="6">
        <v>1254.4449999999999</v>
      </c>
      <c r="U118" s="6">
        <v>1248.8140000000001</v>
      </c>
      <c r="V118" s="6">
        <v>1259.0350000000001</v>
      </c>
      <c r="W118" s="6">
        <v>1261.9269999999999</v>
      </c>
      <c r="X118" s="6">
        <v>1279.3869999999999</v>
      </c>
      <c r="Y118" s="6">
        <v>1300.1659999999999</v>
      </c>
      <c r="Z118" s="6">
        <v>1303.6400000000001</v>
      </c>
      <c r="AA118" s="6">
        <v>1326.21</v>
      </c>
      <c r="AB118" s="6">
        <v>1339.354</v>
      </c>
      <c r="AC118" s="6">
        <v>1364.7090000000001</v>
      </c>
      <c r="AD118" s="6">
        <v>1385.9929999999999</v>
      </c>
      <c r="AE118" s="6">
        <v>1403.529</v>
      </c>
      <c r="AF118" s="6">
        <v>1428.2719999999999</v>
      </c>
      <c r="AG118" s="6">
        <v>1446.634</v>
      </c>
      <c r="AH118" s="6">
        <v>1473.9780000000001</v>
      </c>
      <c r="AI118" s="6">
        <v>1496.9</v>
      </c>
      <c r="AJ118" s="6">
        <v>1512.8440000000001</v>
      </c>
      <c r="AK118" s="6">
        <v>1540.8920000000001</v>
      </c>
      <c r="AL118" s="6">
        <v>1558.4280000000001</v>
      </c>
      <c r="AM118" s="6">
        <v>1589.5820000000001</v>
      </c>
      <c r="AN118" s="6">
        <v>1614.37</v>
      </c>
      <c r="AO118" s="6">
        <v>1628.096</v>
      </c>
      <c r="AP118" s="6">
        <v>1649.442</v>
      </c>
      <c r="AQ118" s="6">
        <v>1675.3779999999999</v>
      </c>
      <c r="AR118" s="6">
        <v>1688.874</v>
      </c>
      <c r="AS118" s="6">
        <v>1693.97</v>
      </c>
      <c r="AT118" s="6">
        <v>1728.0160000000001</v>
      </c>
      <c r="AU118" s="6">
        <v>1749.3</v>
      </c>
      <c r="AV118" s="6">
        <v>1767.7239999999999</v>
      </c>
      <c r="AW118" s="6">
        <v>1790.89</v>
      </c>
      <c r="AX118" s="6">
        <v>1813.8889999999999</v>
      </c>
      <c r="AY118" s="6">
        <v>1829.114</v>
      </c>
      <c r="AZ118" s="6">
        <v>1849.7860000000001</v>
      </c>
      <c r="BA118" s="6">
        <v>1839.7329999999999</v>
      </c>
      <c r="BB118" s="6">
        <v>1868.9749999999999</v>
      </c>
      <c r="BC118" s="6">
        <v>1873.3050000000001</v>
      </c>
      <c r="BD118" s="6">
        <v>1885.454</v>
      </c>
      <c r="BE118" s="6">
        <v>1904.0309999999999</v>
      </c>
      <c r="BF118" s="6">
        <v>1910.6559999999999</v>
      </c>
      <c r="BG118" s="6">
        <v>1929.63</v>
      </c>
      <c r="BH118" s="6">
        <v>1935.414</v>
      </c>
      <c r="BI118" s="6">
        <v>1956.7750000000001</v>
      </c>
      <c r="BJ118" s="6">
        <v>1967.181</v>
      </c>
      <c r="BK118" s="6">
        <v>1972.9649999999999</v>
      </c>
      <c r="BL118" s="6">
        <v>1983.201</v>
      </c>
      <c r="BM118" s="6">
        <v>1997.4169999999999</v>
      </c>
      <c r="BN118" s="6">
        <v>1996.575</v>
      </c>
      <c r="BO118" s="6">
        <v>1986.0630000000001</v>
      </c>
      <c r="BP118" s="6">
        <v>2008.633</v>
      </c>
      <c r="BQ118" s="6">
        <v>2023.261</v>
      </c>
      <c r="BR118" s="6">
        <v>2032.1510000000001</v>
      </c>
      <c r="BS118" s="6">
        <v>2029.3820000000001</v>
      </c>
      <c r="BT118" s="6">
        <v>2050.5749999999998</v>
      </c>
      <c r="BU118" s="6">
        <v>2050.116</v>
      </c>
      <c r="BV118" s="6">
        <v>2045.923</v>
      </c>
      <c r="BW118" s="6">
        <v>2042.0060000000001</v>
      </c>
      <c r="BX118" s="6">
        <v>2034.171</v>
      </c>
      <c r="BY118" s="6">
        <v>2037.92</v>
      </c>
      <c r="BZ118" s="6">
        <v>2056.5880000000002</v>
      </c>
      <c r="CA118" s="6">
        <v>2059.5720000000001</v>
      </c>
      <c r="CB118" s="6">
        <v>2055.41</v>
      </c>
      <c r="CC118" s="6">
        <v>2067.8200000000002</v>
      </c>
      <c r="CD118" s="6">
        <v>2057.3989999999999</v>
      </c>
      <c r="CE118" s="6">
        <v>2072.0120000000002</v>
      </c>
      <c r="CF118" s="6">
        <v>2070.8339999999998</v>
      </c>
      <c r="CG118" s="6">
        <v>2072.1190000000001</v>
      </c>
      <c r="CH118" s="6">
        <v>2056.94</v>
      </c>
      <c r="CI118" s="6">
        <v>2050.422</v>
      </c>
      <c r="CJ118" s="6">
        <v>2054.5219999999999</v>
      </c>
      <c r="CK118" s="6">
        <v>2050.3449999999998</v>
      </c>
      <c r="CL118" s="6">
        <v>2046.596</v>
      </c>
      <c r="CM118" s="6">
        <v>2049.6869999999999</v>
      </c>
      <c r="CN118" s="6">
        <v>2048.9830000000002</v>
      </c>
      <c r="CO118" s="6">
        <v>2059.5569999999998</v>
      </c>
      <c r="CP118" s="6">
        <v>2040.0319999999999</v>
      </c>
      <c r="CQ118" s="6">
        <v>2050.819</v>
      </c>
      <c r="CR118" s="6">
        <v>2045.403</v>
      </c>
      <c r="CS118" s="6">
        <v>2045.954</v>
      </c>
      <c r="CT118" s="6">
        <v>2055.471</v>
      </c>
      <c r="CU118" s="6">
        <v>2036.7729999999999</v>
      </c>
      <c r="CV118" s="6">
        <v>2032.213</v>
      </c>
      <c r="CW118" s="6">
        <v>2022.6030000000001</v>
      </c>
      <c r="CX118" s="6">
        <v>2016.942</v>
      </c>
      <c r="CY118" s="6">
        <v>2005.45</v>
      </c>
      <c r="CZ118" s="6">
        <v>1997.049</v>
      </c>
      <c r="DA118" s="6">
        <v>2002.864</v>
      </c>
      <c r="DB118" s="6">
        <v>2001.2270000000001</v>
      </c>
      <c r="DC118" s="6">
        <v>2001.961</v>
      </c>
      <c r="DD118" s="6">
        <v>1995.229</v>
      </c>
      <c r="DE118" s="6">
        <v>1980.876</v>
      </c>
      <c r="DF118" s="6">
        <v>1978.106</v>
      </c>
      <c r="DG118" s="6">
        <v>1962.896</v>
      </c>
      <c r="DH118" s="6">
        <v>1964.4110000000001</v>
      </c>
      <c r="DI118" s="6">
        <v>1950.288</v>
      </c>
      <c r="DJ118" s="6">
        <v>1953.7</v>
      </c>
      <c r="DK118" s="6">
        <v>1947.7929999999999</v>
      </c>
      <c r="DL118" s="6">
        <v>1946.2170000000001</v>
      </c>
      <c r="DM118" s="6">
        <v>1927.4880000000001</v>
      </c>
      <c r="DN118" s="6">
        <v>1934.2059999999999</v>
      </c>
      <c r="DO118" s="6">
        <v>1921.566</v>
      </c>
      <c r="DP118" s="6">
        <v>1915.4760000000001</v>
      </c>
      <c r="DQ118" s="6">
        <v>1901.4449999999999</v>
      </c>
      <c r="DR118" s="6">
        <v>1904.0150000000001</v>
      </c>
      <c r="DS118" s="6">
        <v>1894.9110000000001</v>
      </c>
      <c r="DT118" s="6">
        <v>1878.4159999999999</v>
      </c>
      <c r="DU118" s="6">
        <v>1883.6030000000001</v>
      </c>
      <c r="DV118" s="6">
        <v>1879.165</v>
      </c>
      <c r="DW118" s="6">
        <v>1869.7090000000001</v>
      </c>
      <c r="DX118" s="6">
        <v>1879.808</v>
      </c>
      <c r="DY118" s="6">
        <v>1864.2919999999999</v>
      </c>
      <c r="DZ118" s="6">
        <v>1849.3579999999999</v>
      </c>
      <c r="EA118" s="6">
        <v>1840.9269999999999</v>
      </c>
      <c r="EB118" s="6">
        <v>1839.6410000000001</v>
      </c>
      <c r="EC118" s="6">
        <v>1833.3979999999999</v>
      </c>
      <c r="ED118" s="6">
        <v>1824.37</v>
      </c>
      <c r="EF118" s="6">
        <v>1388.8050000000001</v>
      </c>
      <c r="EG118" s="6">
        <v>1389.5329999999999</v>
      </c>
      <c r="EH118" s="6">
        <v>1388.0630000000001</v>
      </c>
      <c r="EI118" s="6">
        <v>1378.9449999999999</v>
      </c>
      <c r="EJ118" s="6">
        <v>1375.6189999999999</v>
      </c>
      <c r="EK118" s="6">
        <v>1376.317</v>
      </c>
      <c r="EL118" s="6">
        <v>1374.223</v>
      </c>
      <c r="EM118" s="6">
        <v>1372.04</v>
      </c>
      <c r="EN118" s="6">
        <v>1364.7929999999999</v>
      </c>
      <c r="EO118" s="6">
        <v>1362.2090000000001</v>
      </c>
      <c r="EP118" s="6">
        <v>1365.521</v>
      </c>
      <c r="EQ118" s="6">
        <v>1351.116</v>
      </c>
      <c r="ER118" s="6">
        <v>1359.5509999999999</v>
      </c>
      <c r="ES118" s="6">
        <v>1345.518</v>
      </c>
      <c r="ET118" s="6">
        <v>1350.893</v>
      </c>
      <c r="EU118" s="6">
        <v>1346.3340000000001</v>
      </c>
      <c r="EV118" s="6">
        <v>1334.529</v>
      </c>
      <c r="EW118" s="6">
        <v>1343.973</v>
      </c>
      <c r="EX118" s="6">
        <v>1330.133</v>
      </c>
      <c r="EY118" s="6">
        <v>1327.816</v>
      </c>
      <c r="EZ118" s="6">
        <v>1327.2819999999999</v>
      </c>
      <c r="FA118" s="6">
        <v>1333.549</v>
      </c>
      <c r="FB118" s="6">
        <v>1333.682</v>
      </c>
      <c r="FC118" s="6">
        <v>1321.1489999999999</v>
      </c>
      <c r="FD118" s="6">
        <v>1328.559</v>
      </c>
      <c r="FE118" s="6">
        <v>1314.704</v>
      </c>
      <c r="FF118" s="6">
        <v>1321.0150000000001</v>
      </c>
      <c r="FG118" s="6">
        <v>1307.903</v>
      </c>
      <c r="FH118" s="6">
        <v>1309.1199999999999</v>
      </c>
      <c r="FI118" s="6">
        <v>1314.184</v>
      </c>
      <c r="FJ118" s="6">
        <v>1303.047</v>
      </c>
      <c r="FK118" s="6">
        <v>1302.26</v>
      </c>
      <c r="FL118" s="6">
        <v>1290.9880000000001</v>
      </c>
      <c r="FM118" s="6">
        <v>1303.6410000000001</v>
      </c>
      <c r="FN118" s="6">
        <v>1297.136</v>
      </c>
      <c r="FO118" s="6">
        <v>1288.5830000000001</v>
      </c>
      <c r="FP118" s="6">
        <v>1291.152</v>
      </c>
      <c r="FQ118" s="6">
        <v>1277.5640000000001</v>
      </c>
      <c r="FR118" s="6">
        <v>1280.905</v>
      </c>
      <c r="FS118" s="6">
        <v>1275.2919999999999</v>
      </c>
      <c r="FT118" s="6">
        <v>1284.6769999999999</v>
      </c>
      <c r="FU118" s="6">
        <v>1280.3409999999999</v>
      </c>
      <c r="FV118" s="6">
        <v>1274.7429999999999</v>
      </c>
      <c r="FW118" s="6">
        <v>1270.867</v>
      </c>
      <c r="FX118" s="6">
        <v>1264.971</v>
      </c>
      <c r="FY118" s="6">
        <v>1273.287</v>
      </c>
      <c r="FZ118" s="6">
        <v>1258.289</v>
      </c>
      <c r="GA118" s="6">
        <v>1263.308</v>
      </c>
      <c r="GB118" s="6">
        <v>1264.0060000000001</v>
      </c>
      <c r="GC118" s="6">
        <v>1257.9469999999999</v>
      </c>
      <c r="GD118" s="6">
        <v>1254.3389999999999</v>
      </c>
      <c r="GE118" s="6">
        <v>1242.8150000000001</v>
      </c>
      <c r="GF118" s="6">
        <v>1252.7349999999999</v>
      </c>
      <c r="GG118" s="6">
        <v>1240.9739999999999</v>
      </c>
      <c r="GH118" s="6">
        <v>1252.9280000000001</v>
      </c>
      <c r="GI118" s="6">
        <v>1246.0229999999999</v>
      </c>
      <c r="GJ118" s="6">
        <v>1232.376</v>
      </c>
      <c r="GK118" s="6">
        <v>1242.5920000000001</v>
      </c>
      <c r="GL118" s="6">
        <v>1226.7329999999999</v>
      </c>
      <c r="GM118" s="6">
        <v>1238.999</v>
      </c>
      <c r="GN118" s="6">
        <v>1233.385</v>
      </c>
      <c r="GO118" s="6">
        <v>1236.133</v>
      </c>
      <c r="GP118" s="6">
        <v>1222.9159999999999</v>
      </c>
      <c r="GQ118" s="6">
        <v>1223.777</v>
      </c>
      <c r="GR118" s="6">
        <v>1217.3030000000001</v>
      </c>
      <c r="GS118" s="6">
        <v>1218.817</v>
      </c>
      <c r="GT118" s="6">
        <v>1216.3820000000001</v>
      </c>
      <c r="GU118" s="6">
        <v>1214.615</v>
      </c>
      <c r="GV118" s="6">
        <v>1217.3920000000001</v>
      </c>
      <c r="GW118" s="6">
        <v>1215.6990000000001</v>
      </c>
      <c r="GX118" s="6">
        <v>1202.26</v>
      </c>
      <c r="GY118" s="6">
        <v>1208.7049999999999</v>
      </c>
      <c r="GZ118" s="6">
        <v>1204.6210000000001</v>
      </c>
      <c r="HA118" s="6">
        <v>1205.6010000000001</v>
      </c>
      <c r="HB118" s="6">
        <v>1199.2149999999999</v>
      </c>
      <c r="HC118" s="6">
        <v>1190.6320000000001</v>
      </c>
      <c r="HD118" s="6">
        <v>1199.4680000000001</v>
      </c>
      <c r="HE118" s="6">
        <v>1189.548</v>
      </c>
      <c r="HF118" s="6">
        <v>1185.271</v>
      </c>
      <c r="HG118" s="6">
        <v>1187.425</v>
      </c>
      <c r="HH118" s="6">
        <v>1189.4290000000001</v>
      </c>
      <c r="HI118" s="6">
        <v>1186.8900000000001</v>
      </c>
      <c r="HJ118" s="6">
        <v>1179.079</v>
      </c>
      <c r="HK118" s="6">
        <v>1184.5440000000001</v>
      </c>
      <c r="HL118" s="6">
        <v>1175.4549999999999</v>
      </c>
      <c r="HM118" s="6">
        <v>1185.049</v>
      </c>
      <c r="HN118" s="6">
        <v>1173.614</v>
      </c>
      <c r="HO118" s="6">
        <v>1170.867</v>
      </c>
      <c r="HP118" s="6">
        <v>1177.2819999999999</v>
      </c>
      <c r="HQ118" s="6">
        <v>1160.5909999999999</v>
      </c>
      <c r="HR118" s="6">
        <v>1176.0050000000001</v>
      </c>
      <c r="HS118" s="6">
        <v>1163.3820000000001</v>
      </c>
      <c r="HT118" s="6">
        <v>1162.566</v>
      </c>
      <c r="HU118" s="6">
        <v>1158.0070000000001</v>
      </c>
      <c r="HV118" s="6">
        <v>1168.0160000000001</v>
      </c>
      <c r="HW118" s="6">
        <v>1161.6300000000001</v>
      </c>
      <c r="HX118" s="6">
        <v>1155.0070000000001</v>
      </c>
      <c r="HY118" s="6">
        <v>1154.8589999999999</v>
      </c>
      <c r="HZ118" s="6">
        <v>1153.7739999999999</v>
      </c>
      <c r="IA118" s="6">
        <v>1149.0219999999999</v>
      </c>
      <c r="IB118" s="6">
        <v>1149.1559999999999</v>
      </c>
      <c r="IC118" s="6">
        <v>1154.5909999999999</v>
      </c>
      <c r="ID118" s="6">
        <v>1142.191</v>
      </c>
      <c r="IE118" s="6">
        <v>1140.796</v>
      </c>
      <c r="IF118" s="6">
        <v>1139.415</v>
      </c>
      <c r="IG118" s="6">
        <v>1132.7170000000001</v>
      </c>
      <c r="IH118" s="6">
        <v>1137.261</v>
      </c>
      <c r="II118" s="6">
        <v>1135.1079999999999</v>
      </c>
      <c r="IJ118" s="6">
        <v>1129.2719999999999</v>
      </c>
      <c r="IK118" s="6">
        <v>1131.6179999999999</v>
      </c>
      <c r="IL118" s="6">
        <v>1131.2470000000001</v>
      </c>
      <c r="IM118" s="6">
        <v>1127.0740000000001</v>
      </c>
      <c r="IN118" s="6">
        <v>1120.317</v>
      </c>
      <c r="IO118" s="6">
        <v>1127.549</v>
      </c>
      <c r="IP118" s="6">
        <v>1122.9760000000001</v>
      </c>
      <c r="IQ118" s="6">
        <v>1125.5</v>
      </c>
      <c r="IR118" s="6">
        <v>1111.5260000000001</v>
      </c>
      <c r="IS118" s="6">
        <v>1114.6300000000001</v>
      </c>
      <c r="IT118" s="6">
        <v>1111.3779999999999</v>
      </c>
      <c r="IU118" s="6">
        <v>1110.9770000000001</v>
      </c>
      <c r="IV118" s="6">
        <v>1117.6890000000001</v>
      </c>
      <c r="IW118" s="6">
        <v>1104.5170000000001</v>
      </c>
      <c r="IX118" s="6">
        <v>1109.655</v>
      </c>
      <c r="IY118" s="6">
        <v>1102.6610000000001</v>
      </c>
      <c r="IZ118" s="6">
        <v>1105.9570000000001</v>
      </c>
      <c r="JA118" s="6">
        <v>1103.0909999999999</v>
      </c>
      <c r="JB118" s="6">
        <v>1096.617</v>
      </c>
      <c r="JC118" s="6">
        <v>1106.21</v>
      </c>
      <c r="JD118" s="6">
        <v>1096.884</v>
      </c>
      <c r="JE118" s="6">
        <v>1104.175</v>
      </c>
      <c r="JF118" s="6">
        <v>1091.0630000000001</v>
      </c>
      <c r="JG118" s="6">
        <v>1091.4939999999999</v>
      </c>
      <c r="JH118" s="6">
        <v>1097.463</v>
      </c>
      <c r="JI118" s="6">
        <v>1088.405</v>
      </c>
      <c r="JJ118" s="6">
        <v>1084.3209999999999</v>
      </c>
      <c r="JK118" s="6">
        <v>1085.212</v>
      </c>
      <c r="JL118" s="6">
        <v>1085.3309999999999</v>
      </c>
      <c r="JM118" s="6">
        <v>1080.193</v>
      </c>
      <c r="JN118" s="6">
        <v>1077.49</v>
      </c>
      <c r="JO118" s="6">
        <v>1086.0730000000001</v>
      </c>
      <c r="JP118" s="6">
        <v>1080.163</v>
      </c>
      <c r="JQ118" s="6">
        <v>1086.0440000000001</v>
      </c>
      <c r="JR118" s="6">
        <v>1063.204</v>
      </c>
      <c r="JS118" s="6">
        <v>1079.4949999999999</v>
      </c>
      <c r="JT118" s="6">
        <v>1064.4369999999999</v>
      </c>
      <c r="JU118" s="6">
        <v>1068.402</v>
      </c>
      <c r="JV118" s="6">
        <v>1062.595</v>
      </c>
      <c r="JW118" s="6">
        <v>1062.8920000000001</v>
      </c>
      <c r="JX118" s="6">
        <v>1077.134</v>
      </c>
      <c r="JY118" s="6">
        <v>1067.0650000000001</v>
      </c>
      <c r="JZ118" s="6">
        <v>1060.9770000000001</v>
      </c>
      <c r="KA118" s="6">
        <v>1062.0309999999999</v>
      </c>
      <c r="KB118" s="6">
        <v>1065.6690000000001</v>
      </c>
      <c r="KC118" s="6">
        <v>1064.3630000000001</v>
      </c>
      <c r="KD118" s="6">
        <v>1060.472</v>
      </c>
      <c r="KE118" s="6">
        <v>1059.9670000000001</v>
      </c>
      <c r="KF118" s="6">
        <v>1061.289</v>
      </c>
      <c r="KG118" s="6">
        <v>1055.364</v>
      </c>
      <c r="KH118" s="6">
        <v>1049.29</v>
      </c>
      <c r="KI118" s="6">
        <v>1051.3240000000001</v>
      </c>
      <c r="KJ118" s="6">
        <v>1051.6510000000001</v>
      </c>
      <c r="KK118" s="6">
        <v>1044.508</v>
      </c>
      <c r="KL118" s="6">
        <v>1047.1369999999999</v>
      </c>
      <c r="KM118" s="6">
        <v>1046.424</v>
      </c>
      <c r="KN118" s="6">
        <v>1050.27</v>
      </c>
      <c r="KO118" s="6">
        <v>1042.9639999999999</v>
      </c>
      <c r="KP118" s="6">
        <v>1042.3989999999999</v>
      </c>
      <c r="KQ118" s="6">
        <v>1046.1420000000001</v>
      </c>
      <c r="KR118" s="6">
        <v>1038.3900000000001</v>
      </c>
      <c r="KS118" s="6">
        <v>1039.934</v>
      </c>
      <c r="KT118" s="6">
        <v>1032.242</v>
      </c>
      <c r="KU118" s="6">
        <v>1036.92</v>
      </c>
      <c r="KV118" s="6">
        <v>1028.396</v>
      </c>
      <c r="KW118" s="6">
        <v>1035.7170000000001</v>
      </c>
      <c r="KX118" s="6">
        <v>1034.098</v>
      </c>
      <c r="KY118" s="6">
        <v>1031.173</v>
      </c>
      <c r="KZ118" s="6">
        <v>1039.771</v>
      </c>
      <c r="LA118" s="6">
        <v>1026.7619999999999</v>
      </c>
      <c r="LB118" s="6">
        <v>1023.5549999999999</v>
      </c>
      <c r="LC118" s="6">
        <v>1020.021</v>
      </c>
      <c r="LD118" s="6">
        <v>1020.481</v>
      </c>
      <c r="LE118" s="6">
        <v>1035.806</v>
      </c>
      <c r="LF118" s="6">
        <v>1019.872</v>
      </c>
      <c r="LG118" s="6">
        <v>1017.184</v>
      </c>
      <c r="LH118" s="6">
        <v>1014.808</v>
      </c>
      <c r="LI118" s="6">
        <v>1017.14</v>
      </c>
      <c r="LJ118" s="6">
        <v>1015.58</v>
      </c>
      <c r="LK118" s="6">
        <v>1009.076</v>
      </c>
      <c r="LL118" s="6">
        <v>1013.68</v>
      </c>
      <c r="LM118" s="6">
        <v>1011.794</v>
      </c>
      <c r="LN118" s="6">
        <v>1011.705</v>
      </c>
      <c r="LO118" s="6">
        <v>1003.864</v>
      </c>
      <c r="LP118" s="6">
        <v>1012.922</v>
      </c>
      <c r="LQ118" s="6">
        <v>1003.062</v>
      </c>
      <c r="LR118" s="6">
        <v>1010.962</v>
      </c>
      <c r="LS118" s="6">
        <v>1001.636</v>
      </c>
      <c r="LT118" s="6">
        <v>1008.111</v>
      </c>
      <c r="LU118" s="6">
        <v>999.83900000000006</v>
      </c>
      <c r="LV118" s="6">
        <v>998.072</v>
      </c>
      <c r="LW118" s="6">
        <v>1003.775</v>
      </c>
      <c r="LX118" s="6">
        <v>991.61199999999997</v>
      </c>
      <c r="LY118" s="6">
        <v>1002.201</v>
      </c>
      <c r="LZ118" s="6">
        <v>987.15700000000004</v>
      </c>
      <c r="MA118" s="6">
        <v>990.88499999999999</v>
      </c>
      <c r="MB118" s="6">
        <v>990.09799999999996</v>
      </c>
      <c r="MC118" s="6">
        <v>986.25199999999995</v>
      </c>
      <c r="MD118" s="6">
        <v>995.44399999999996</v>
      </c>
      <c r="ME118" s="6">
        <v>987.64800000000002</v>
      </c>
      <c r="MF118" s="6">
        <v>986.31100000000004</v>
      </c>
      <c r="MG118" s="6">
        <v>984.32100000000003</v>
      </c>
      <c r="MH118" s="6">
        <v>981.18799999999999</v>
      </c>
      <c r="MI118" s="6">
        <v>985.524</v>
      </c>
      <c r="MJ118" s="6">
        <v>974.58</v>
      </c>
      <c r="MK118" s="6">
        <v>987.98900000000003</v>
      </c>
      <c r="ML118" s="6">
        <v>976.45100000000002</v>
      </c>
      <c r="MM118" s="6">
        <v>980.05899999999997</v>
      </c>
      <c r="MN118" s="6">
        <v>970.64400000000001</v>
      </c>
      <c r="MO118" s="6">
        <v>979.74699999999996</v>
      </c>
      <c r="MP118" s="6">
        <v>978.827</v>
      </c>
      <c r="MQ118" s="6">
        <v>974.04499999999996</v>
      </c>
      <c r="MR118" s="6">
        <v>984.44</v>
      </c>
      <c r="MS118" s="6">
        <v>971.23800000000006</v>
      </c>
      <c r="MT118" s="6">
        <v>975.30700000000002</v>
      </c>
      <c r="MU118" s="6">
        <v>971.654</v>
      </c>
      <c r="MV118" s="6">
        <v>973.34699999999998</v>
      </c>
      <c r="MW118" s="6">
        <v>975.48500000000001</v>
      </c>
      <c r="MX118" s="6">
        <v>965.09</v>
      </c>
      <c r="MY118" s="6">
        <v>970.77800000000002</v>
      </c>
      <c r="MZ118" s="6">
        <v>957.45699999999999</v>
      </c>
    </row>
    <row r="119" spans="2:364">
      <c r="B119" s="5" t="s">
        <v>63</v>
      </c>
      <c r="D119" s="6" t="s">
        <v>524</v>
      </c>
      <c r="E119" s="6">
        <v>1</v>
      </c>
      <c r="F119" s="6">
        <v>0.997</v>
      </c>
      <c r="G119" s="6">
        <v>1.0069999999999999</v>
      </c>
      <c r="H119" s="6">
        <v>1.0049999999999999</v>
      </c>
      <c r="I119" s="6">
        <v>1.002</v>
      </c>
      <c r="J119" s="6">
        <v>1.0069999999999999</v>
      </c>
      <c r="K119" s="6">
        <v>1.004</v>
      </c>
      <c r="L119" s="6">
        <v>1.0029999999999999</v>
      </c>
      <c r="M119" s="6">
        <v>1.0089999999999999</v>
      </c>
      <c r="N119" s="6">
        <v>1.0129999999999999</v>
      </c>
      <c r="O119" s="6">
        <v>1.008</v>
      </c>
      <c r="P119" s="6">
        <v>0.97199999999999998</v>
      </c>
      <c r="Q119" s="6">
        <v>0.96</v>
      </c>
      <c r="R119" s="6">
        <v>0.95499999999999996</v>
      </c>
      <c r="S119" s="6">
        <v>0.98799999999999999</v>
      </c>
      <c r="T119" s="6">
        <v>0.98699999999999999</v>
      </c>
      <c r="U119" s="6">
        <v>0.98599999999999999</v>
      </c>
      <c r="V119" s="6">
        <v>0.98899999999999999</v>
      </c>
      <c r="W119" s="6">
        <v>0.99299999999999999</v>
      </c>
      <c r="X119" s="6">
        <v>1.0029999999999999</v>
      </c>
      <c r="Y119" s="6">
        <v>1.0049999999999999</v>
      </c>
      <c r="Z119" s="6">
        <v>1.0149999999999999</v>
      </c>
      <c r="AA119" s="6">
        <v>1.0249999999999999</v>
      </c>
      <c r="AB119" s="6">
        <v>1.036</v>
      </c>
      <c r="AC119" s="6">
        <v>1.0509999999999999</v>
      </c>
      <c r="AD119" s="6">
        <v>1.054</v>
      </c>
      <c r="AE119" s="6">
        <v>1.0720000000000001</v>
      </c>
      <c r="AF119" s="6">
        <v>1.0820000000000001</v>
      </c>
      <c r="AG119" s="6">
        <v>1.099</v>
      </c>
      <c r="AH119" s="6">
        <v>1.1160000000000001</v>
      </c>
      <c r="AI119" s="6">
        <v>1.1240000000000001</v>
      </c>
      <c r="AJ119" s="6">
        <v>1.1379999999999999</v>
      </c>
      <c r="AK119" s="6">
        <v>1.143</v>
      </c>
      <c r="AL119" s="6">
        <v>1.155</v>
      </c>
      <c r="AM119" s="6">
        <v>1.173</v>
      </c>
      <c r="AN119" s="6">
        <v>1.1859999999999999</v>
      </c>
      <c r="AO119" s="6">
        <v>1.1990000000000001</v>
      </c>
      <c r="AP119" s="6">
        <v>1.2090000000000001</v>
      </c>
      <c r="AQ119" s="6">
        <v>1.2270000000000001</v>
      </c>
      <c r="AR119" s="6">
        <v>1.234</v>
      </c>
      <c r="AS119" s="6">
        <v>1.24</v>
      </c>
      <c r="AT119" s="6">
        <v>1.25</v>
      </c>
      <c r="AU119" s="6">
        <v>1.2589999999999999</v>
      </c>
      <c r="AV119" s="6">
        <v>1.2769999999999999</v>
      </c>
      <c r="AW119" s="6">
        <v>1.292</v>
      </c>
      <c r="AX119" s="6">
        <v>1.3069999999999999</v>
      </c>
      <c r="AY119" s="6">
        <v>1.3149999999999999</v>
      </c>
      <c r="AZ119" s="6">
        <v>1.3340000000000001</v>
      </c>
      <c r="BA119" s="6">
        <v>1.34</v>
      </c>
      <c r="BB119" s="6">
        <v>1.3540000000000001</v>
      </c>
      <c r="BC119" s="6">
        <v>1.36</v>
      </c>
      <c r="BD119" s="6">
        <v>1.38</v>
      </c>
      <c r="BE119" s="6">
        <v>1.3859999999999999</v>
      </c>
      <c r="BF119" s="6">
        <v>1.395</v>
      </c>
      <c r="BG119" s="6">
        <v>1.413</v>
      </c>
      <c r="BH119" s="6">
        <v>1.42</v>
      </c>
      <c r="BI119" s="6">
        <v>1.4350000000000001</v>
      </c>
      <c r="BJ119" s="6">
        <v>1.4490000000000001</v>
      </c>
      <c r="BK119" s="6">
        <v>1.468</v>
      </c>
      <c r="BL119" s="6">
        <v>1.478</v>
      </c>
      <c r="BM119" s="6">
        <v>1.478</v>
      </c>
      <c r="BN119" s="6">
        <v>1.4910000000000001</v>
      </c>
      <c r="BO119" s="6">
        <v>1.486</v>
      </c>
      <c r="BP119" s="6">
        <v>1.5</v>
      </c>
      <c r="BQ119" s="6">
        <v>1.5089999999999999</v>
      </c>
      <c r="BR119" s="6">
        <v>1.516</v>
      </c>
      <c r="BS119" s="6">
        <v>1.5269999999999999</v>
      </c>
      <c r="BT119" s="6">
        <v>1.5389999999999999</v>
      </c>
      <c r="BU119" s="6">
        <v>1.544</v>
      </c>
      <c r="BV119" s="6">
        <v>1.5489999999999999</v>
      </c>
      <c r="BW119" s="6">
        <v>1.556</v>
      </c>
      <c r="BX119" s="6">
        <v>1.5609999999999999</v>
      </c>
      <c r="BY119" s="6">
        <v>1.5580000000000001</v>
      </c>
      <c r="BZ119" s="6">
        <v>1.556</v>
      </c>
      <c r="CA119" s="6">
        <v>1.5649999999999999</v>
      </c>
      <c r="CB119" s="6">
        <v>1.5669999999999999</v>
      </c>
      <c r="CC119" s="6">
        <v>1.58</v>
      </c>
      <c r="CD119" s="6">
        <v>1.5780000000000001</v>
      </c>
      <c r="CE119" s="6">
        <v>1.5840000000000001</v>
      </c>
      <c r="CF119" s="6">
        <v>1.5860000000000001</v>
      </c>
      <c r="CG119" s="6">
        <v>1.581</v>
      </c>
      <c r="CH119" s="6">
        <v>1.5860000000000001</v>
      </c>
      <c r="CI119" s="6">
        <v>1.585</v>
      </c>
      <c r="CJ119" s="6">
        <v>1.5820000000000001</v>
      </c>
      <c r="CK119" s="6">
        <v>1.583</v>
      </c>
      <c r="CL119" s="6">
        <v>1.585</v>
      </c>
      <c r="CM119" s="6">
        <v>1.587</v>
      </c>
      <c r="CN119" s="6">
        <v>1.5860000000000001</v>
      </c>
      <c r="CO119" s="6">
        <v>1.59</v>
      </c>
      <c r="CP119" s="6">
        <v>1.587</v>
      </c>
      <c r="CQ119" s="6">
        <v>1.5920000000000001</v>
      </c>
      <c r="CR119" s="6">
        <v>1.5840000000000001</v>
      </c>
      <c r="CS119" s="6">
        <v>1.5860000000000001</v>
      </c>
      <c r="CT119" s="6">
        <v>1.589</v>
      </c>
      <c r="CU119" s="6">
        <v>1.583</v>
      </c>
      <c r="CV119" s="6">
        <v>1.573</v>
      </c>
      <c r="CW119" s="6">
        <v>1.5760000000000001</v>
      </c>
      <c r="CX119" s="6">
        <v>1.5580000000000001</v>
      </c>
      <c r="CY119" s="6">
        <v>1.5589999999999999</v>
      </c>
      <c r="CZ119" s="6">
        <v>1.5589999999999999</v>
      </c>
      <c r="DA119" s="6">
        <v>1.5620000000000001</v>
      </c>
      <c r="DB119" s="6">
        <v>1.5649999999999999</v>
      </c>
      <c r="DC119" s="6">
        <v>1.5549999999999999</v>
      </c>
      <c r="DD119" s="6">
        <v>1.5589999999999999</v>
      </c>
      <c r="DE119" s="6">
        <v>1.548</v>
      </c>
      <c r="DF119" s="6">
        <v>1.5489999999999999</v>
      </c>
      <c r="DG119" s="6">
        <v>1.5449999999999999</v>
      </c>
      <c r="DH119" s="6">
        <v>1.5349999999999999</v>
      </c>
      <c r="DI119" s="6">
        <v>1.532</v>
      </c>
      <c r="DJ119" s="6">
        <v>1.5269999999999999</v>
      </c>
      <c r="DK119" s="6">
        <v>1.5309999999999999</v>
      </c>
      <c r="DL119" s="6">
        <v>1.5269999999999999</v>
      </c>
      <c r="DM119" s="6">
        <v>1.522</v>
      </c>
      <c r="DN119" s="6">
        <v>1.5149999999999999</v>
      </c>
      <c r="DO119" s="6">
        <v>1.52</v>
      </c>
      <c r="DP119" s="6">
        <v>1.5069999999999999</v>
      </c>
      <c r="DQ119" s="6">
        <v>1.5009999999999999</v>
      </c>
      <c r="DR119" s="6">
        <v>1.498</v>
      </c>
      <c r="DS119" s="6">
        <v>1.494</v>
      </c>
      <c r="DT119" s="6">
        <v>1.4870000000000001</v>
      </c>
      <c r="DU119" s="6">
        <v>1.4850000000000001</v>
      </c>
      <c r="DV119" s="6">
        <v>1.4790000000000001</v>
      </c>
      <c r="DW119" s="6">
        <v>1.4790000000000001</v>
      </c>
      <c r="DX119" s="6">
        <v>1.4750000000000001</v>
      </c>
      <c r="DY119" s="6">
        <v>1.468</v>
      </c>
      <c r="DZ119" s="6">
        <v>1.46</v>
      </c>
      <c r="EA119" s="6">
        <v>1.4570000000000001</v>
      </c>
      <c r="EB119" s="6">
        <v>1.45</v>
      </c>
      <c r="EC119" s="6">
        <v>1.4390000000000001</v>
      </c>
      <c r="ED119" s="6">
        <v>1.4379999999999999</v>
      </c>
      <c r="EF119" s="6">
        <v>1390.857</v>
      </c>
      <c r="EG119" s="6">
        <v>1395.989</v>
      </c>
      <c r="EH119" s="6">
        <v>1391.376</v>
      </c>
      <c r="EI119" s="6">
        <v>1388.662</v>
      </c>
      <c r="EJ119" s="6">
        <v>1386.3620000000001</v>
      </c>
      <c r="EK119" s="6">
        <v>1392.2809999999999</v>
      </c>
      <c r="EL119" s="6">
        <v>1380.548</v>
      </c>
      <c r="EM119" s="6">
        <v>1379.2429999999999</v>
      </c>
      <c r="EN119" s="6">
        <v>1379.51</v>
      </c>
      <c r="EO119" s="6">
        <v>1370.4459999999999</v>
      </c>
      <c r="EP119" s="6">
        <v>1374.229</v>
      </c>
      <c r="EQ119" s="6">
        <v>1366.827</v>
      </c>
      <c r="ER119" s="6">
        <v>1367.866</v>
      </c>
      <c r="ES119" s="6">
        <v>1359.2470000000001</v>
      </c>
      <c r="ET119" s="6">
        <v>1359.8409999999999</v>
      </c>
      <c r="EU119" s="6">
        <v>1359.7809999999999</v>
      </c>
      <c r="EV119" s="6">
        <v>1355.0940000000001</v>
      </c>
      <c r="EW119" s="6">
        <v>1351.653</v>
      </c>
      <c r="EX119" s="6">
        <v>1338.8520000000001</v>
      </c>
      <c r="EY119" s="6">
        <v>1347.915</v>
      </c>
      <c r="EZ119" s="6">
        <v>1338.155</v>
      </c>
      <c r="FA119" s="6">
        <v>1336.6569999999999</v>
      </c>
      <c r="FB119" s="6">
        <v>1339.5050000000001</v>
      </c>
      <c r="FC119" s="6">
        <v>1325.576</v>
      </c>
      <c r="FD119" s="6">
        <v>1325.413</v>
      </c>
      <c r="FE119" s="6">
        <v>1327.4449999999999</v>
      </c>
      <c r="FF119" s="6">
        <v>1318.338</v>
      </c>
      <c r="FG119" s="6">
        <v>1320.414</v>
      </c>
      <c r="FH119" s="6">
        <v>1321.3779999999999</v>
      </c>
      <c r="FI119" s="6">
        <v>1318.3969999999999</v>
      </c>
      <c r="FJ119" s="6">
        <v>1307.9100000000001</v>
      </c>
      <c r="FK119" s="6">
        <v>1323.069</v>
      </c>
      <c r="FL119" s="6">
        <v>1306.7529999999999</v>
      </c>
      <c r="FM119" s="6">
        <v>1310.521</v>
      </c>
      <c r="FN119" s="6">
        <v>1300.182</v>
      </c>
      <c r="FO119" s="6">
        <v>1301.25</v>
      </c>
      <c r="FP119" s="6">
        <v>1297.7049999999999</v>
      </c>
      <c r="FQ119" s="6">
        <v>1286.3420000000001</v>
      </c>
      <c r="FR119" s="6">
        <v>1294.827</v>
      </c>
      <c r="FS119" s="6">
        <v>1289.8879999999999</v>
      </c>
      <c r="FT119" s="6">
        <v>1291.415</v>
      </c>
      <c r="FU119" s="6">
        <v>1284.31</v>
      </c>
      <c r="FV119" s="6">
        <v>1283.7170000000001</v>
      </c>
      <c r="FW119" s="6">
        <v>1284.9780000000001</v>
      </c>
      <c r="FX119" s="6">
        <v>1272.933</v>
      </c>
      <c r="FY119" s="6">
        <v>1278.8219999999999</v>
      </c>
      <c r="FZ119" s="6">
        <v>1269.7149999999999</v>
      </c>
      <c r="GA119" s="6">
        <v>1274.1790000000001</v>
      </c>
      <c r="GB119" s="6">
        <v>1265.71</v>
      </c>
      <c r="GC119" s="6">
        <v>1262.6690000000001</v>
      </c>
      <c r="GD119" s="6">
        <v>1269.9069999999999</v>
      </c>
      <c r="GE119" s="6">
        <v>1264.182</v>
      </c>
      <c r="GF119" s="6">
        <v>1257.818</v>
      </c>
      <c r="GG119" s="6">
        <v>1258.8710000000001</v>
      </c>
      <c r="GH119" s="6">
        <v>1254.6890000000001</v>
      </c>
      <c r="GI119" s="6">
        <v>1261.1559999999999</v>
      </c>
      <c r="GJ119" s="6">
        <v>1244.7950000000001</v>
      </c>
      <c r="GK119" s="6">
        <v>1250.491</v>
      </c>
      <c r="GL119" s="6">
        <v>1237.096</v>
      </c>
      <c r="GM119" s="6">
        <v>1245.922</v>
      </c>
      <c r="GN119" s="6">
        <v>1246.8119999999999</v>
      </c>
      <c r="GO119" s="6">
        <v>1235.732</v>
      </c>
      <c r="GP119" s="6">
        <v>1238.3130000000001</v>
      </c>
      <c r="GQ119" s="6">
        <v>1238.6980000000001</v>
      </c>
      <c r="GR119" s="6">
        <v>1240.078</v>
      </c>
      <c r="GS119" s="6">
        <v>1228.894</v>
      </c>
      <c r="GT119" s="6">
        <v>1228.078</v>
      </c>
      <c r="GU119" s="6">
        <v>1225.616</v>
      </c>
      <c r="GV119" s="6">
        <v>1217.22</v>
      </c>
      <c r="GW119" s="6">
        <v>1232.2460000000001</v>
      </c>
      <c r="GX119" s="6">
        <v>1207.3109999999999</v>
      </c>
      <c r="GY119" s="6">
        <v>1221.1659999999999</v>
      </c>
      <c r="GZ119" s="6">
        <v>1213.126</v>
      </c>
      <c r="HA119" s="6">
        <v>1216.953</v>
      </c>
      <c r="HB119" s="6">
        <v>1220.201</v>
      </c>
      <c r="HC119" s="6">
        <v>1201.556</v>
      </c>
      <c r="HD119" s="6">
        <v>1217.4870000000001</v>
      </c>
      <c r="HE119" s="6">
        <v>1203.5730000000001</v>
      </c>
      <c r="HF119" s="6">
        <v>1198.471</v>
      </c>
      <c r="HG119" s="6">
        <v>1199.999</v>
      </c>
      <c r="HH119" s="6">
        <v>1199.5540000000001</v>
      </c>
      <c r="HI119" s="6">
        <v>1199.954</v>
      </c>
      <c r="HJ119" s="6">
        <v>1193.576</v>
      </c>
      <c r="HK119" s="6">
        <v>1189.23</v>
      </c>
      <c r="HL119" s="6">
        <v>1196.29</v>
      </c>
      <c r="HM119" s="6">
        <v>1193.502</v>
      </c>
      <c r="HN119" s="6">
        <v>1188.7550000000001</v>
      </c>
      <c r="HO119" s="6">
        <v>1185.433</v>
      </c>
      <c r="HP119" s="6">
        <v>1188.221</v>
      </c>
      <c r="HQ119" s="6">
        <v>1174.204</v>
      </c>
      <c r="HR119" s="6">
        <v>1186.6189999999999</v>
      </c>
      <c r="HS119" s="6">
        <v>1173.9069999999999</v>
      </c>
      <c r="HT119" s="6">
        <v>1178.654</v>
      </c>
      <c r="HU119" s="6">
        <v>1176.4880000000001</v>
      </c>
      <c r="HV119" s="6">
        <v>1174.3969999999999</v>
      </c>
      <c r="HW119" s="6">
        <v>1172.454</v>
      </c>
      <c r="HX119" s="6">
        <v>1165.259</v>
      </c>
      <c r="HY119" s="6">
        <v>1165.556</v>
      </c>
      <c r="HZ119" s="6">
        <v>1160.6020000000001</v>
      </c>
      <c r="IA119" s="6">
        <v>1161.6400000000001</v>
      </c>
      <c r="IB119" s="6">
        <v>1155.4100000000001</v>
      </c>
      <c r="IC119" s="6">
        <v>1158.97</v>
      </c>
      <c r="ID119" s="6">
        <v>1154.5650000000001</v>
      </c>
      <c r="IE119" s="6">
        <v>1156.701</v>
      </c>
      <c r="IF119" s="6">
        <v>1154.075</v>
      </c>
      <c r="IG119" s="6">
        <v>1143.885</v>
      </c>
      <c r="IH119" s="6">
        <v>1150.337</v>
      </c>
      <c r="II119" s="6">
        <v>1138.7819999999999</v>
      </c>
      <c r="IJ119" s="6">
        <v>1158.837</v>
      </c>
      <c r="IK119" s="6">
        <v>1145.8430000000001</v>
      </c>
      <c r="IL119" s="6">
        <v>1140.8589999999999</v>
      </c>
      <c r="IM119" s="6">
        <v>1136.9580000000001</v>
      </c>
      <c r="IN119" s="6">
        <v>1136.038</v>
      </c>
      <c r="IO119" s="6">
        <v>1133.5309999999999</v>
      </c>
      <c r="IP119" s="6">
        <v>1124.127</v>
      </c>
      <c r="IQ119" s="6">
        <v>1134.748</v>
      </c>
      <c r="IR119" s="6">
        <v>1127.5239999999999</v>
      </c>
      <c r="IS119" s="6">
        <v>1129.17</v>
      </c>
      <c r="IT119" s="6">
        <v>1127.9690000000001</v>
      </c>
      <c r="IU119" s="6">
        <v>1128.1320000000001</v>
      </c>
      <c r="IV119" s="6">
        <v>1127.806</v>
      </c>
      <c r="IW119" s="6">
        <v>1116.903</v>
      </c>
      <c r="IX119" s="6">
        <v>1122.807</v>
      </c>
      <c r="IY119" s="6">
        <v>1117.675</v>
      </c>
      <c r="IZ119" s="6">
        <v>1115.8499999999999</v>
      </c>
      <c r="JA119" s="6">
        <v>1115.479</v>
      </c>
      <c r="JB119" s="6">
        <v>1112.2159999999999</v>
      </c>
      <c r="JC119" s="6">
        <v>1125.625</v>
      </c>
      <c r="JD119" s="6">
        <v>1100.646</v>
      </c>
      <c r="JE119" s="6">
        <v>1113.788</v>
      </c>
      <c r="JF119" s="6">
        <v>1103.806</v>
      </c>
      <c r="JG119" s="6">
        <v>1104.384</v>
      </c>
      <c r="JH119" s="6">
        <v>1102.693</v>
      </c>
      <c r="JI119" s="6">
        <v>1100.809</v>
      </c>
      <c r="JJ119" s="6">
        <v>1103.3900000000001</v>
      </c>
      <c r="JK119" s="6">
        <v>1096.2560000000001</v>
      </c>
      <c r="JL119" s="6">
        <v>1100.8389999999999</v>
      </c>
      <c r="JM119" s="6">
        <v>1098.451</v>
      </c>
      <c r="JN119" s="6">
        <v>1093.511</v>
      </c>
      <c r="JO119" s="6">
        <v>1094.95</v>
      </c>
      <c r="JP119" s="6">
        <v>1084.3589999999999</v>
      </c>
      <c r="JQ119" s="6">
        <v>1091.049</v>
      </c>
      <c r="JR119" s="6">
        <v>1086.9849999999999</v>
      </c>
      <c r="JS119" s="6">
        <v>1092.4580000000001</v>
      </c>
      <c r="JT119" s="6">
        <v>1087.5039999999999</v>
      </c>
      <c r="JU119" s="6">
        <v>1078.886</v>
      </c>
      <c r="JV119" s="6">
        <v>1078.4110000000001</v>
      </c>
      <c r="JW119" s="6">
        <v>1074.6880000000001</v>
      </c>
      <c r="JX119" s="6">
        <v>1078.96</v>
      </c>
      <c r="JY119" s="6">
        <v>1085.8720000000001</v>
      </c>
      <c r="JZ119" s="6">
        <v>1081.615</v>
      </c>
      <c r="KA119" s="6">
        <v>1072.9380000000001</v>
      </c>
      <c r="KB119" s="6">
        <v>1072.211</v>
      </c>
      <c r="KC119" s="6">
        <v>1078.9159999999999</v>
      </c>
      <c r="KD119" s="6">
        <v>1069.645</v>
      </c>
      <c r="KE119" s="6">
        <v>1072.6559999999999</v>
      </c>
      <c r="KF119" s="6">
        <v>1063.7260000000001</v>
      </c>
      <c r="KG119" s="6">
        <v>1065.9659999999999</v>
      </c>
      <c r="KH119" s="6">
        <v>1065.9659999999999</v>
      </c>
      <c r="KI119" s="6">
        <v>1062.7329999999999</v>
      </c>
      <c r="KJ119" s="6">
        <v>1067.9390000000001</v>
      </c>
      <c r="KK119" s="6">
        <v>1061.383</v>
      </c>
      <c r="KL119" s="6">
        <v>1067.731</v>
      </c>
      <c r="KM119" s="6">
        <v>1056.9480000000001</v>
      </c>
      <c r="KN119" s="6">
        <v>1056.5029999999999</v>
      </c>
      <c r="KO119" s="6">
        <v>1047.944</v>
      </c>
      <c r="KP119" s="6">
        <v>1055.42</v>
      </c>
      <c r="KQ119" s="6">
        <v>1064.068</v>
      </c>
      <c r="KR119" s="6">
        <v>1048.4190000000001</v>
      </c>
      <c r="KS119" s="6">
        <v>1050.4949999999999</v>
      </c>
      <c r="KT119" s="6">
        <v>1046.06</v>
      </c>
      <c r="KU119" s="6">
        <v>1050.124</v>
      </c>
      <c r="KV119" s="6">
        <v>1046.3420000000001</v>
      </c>
      <c r="KW119" s="6">
        <v>1040.972</v>
      </c>
      <c r="KX119" s="6">
        <v>1047.173</v>
      </c>
      <c r="KY119" s="6">
        <v>1038.3620000000001</v>
      </c>
      <c r="KZ119" s="6">
        <v>1041.492</v>
      </c>
      <c r="LA119" s="6">
        <v>1041.6990000000001</v>
      </c>
      <c r="LB119" s="6">
        <v>1040.691</v>
      </c>
      <c r="LC119" s="6">
        <v>1040.2159999999999</v>
      </c>
      <c r="LD119" s="6">
        <v>1031.42</v>
      </c>
      <c r="LE119" s="6">
        <v>1033.912</v>
      </c>
      <c r="LF119" s="6">
        <v>1034.4459999999999</v>
      </c>
      <c r="LG119" s="6">
        <v>1038.9849999999999</v>
      </c>
      <c r="LH119" s="6">
        <v>1029.2539999999999</v>
      </c>
      <c r="LI119" s="6">
        <v>1024.8779999999999</v>
      </c>
      <c r="LJ119" s="6">
        <v>1032.4880000000001</v>
      </c>
      <c r="LK119" s="6">
        <v>1030.6189999999999</v>
      </c>
      <c r="LL119" s="6">
        <v>1022.208</v>
      </c>
      <c r="LM119" s="6">
        <v>1026.614</v>
      </c>
      <c r="LN119" s="6">
        <v>1018.56</v>
      </c>
      <c r="LO119" s="6">
        <v>1018.011</v>
      </c>
      <c r="LP119" s="6">
        <v>1023.1130000000001</v>
      </c>
      <c r="LQ119" s="6">
        <v>1015.074</v>
      </c>
      <c r="LR119" s="6">
        <v>1014.925</v>
      </c>
      <c r="LS119" s="6">
        <v>1018.9450000000001</v>
      </c>
      <c r="LT119" s="6">
        <v>1016.1420000000001</v>
      </c>
      <c r="LU119" s="6">
        <v>1014.021</v>
      </c>
      <c r="LV119" s="6">
        <v>1011.558</v>
      </c>
      <c r="LW119" s="6">
        <v>1023.158</v>
      </c>
      <c r="LX119" s="6">
        <v>1012.211</v>
      </c>
      <c r="LY119" s="6">
        <v>1008.918</v>
      </c>
      <c r="LZ119" s="6">
        <v>1006.678</v>
      </c>
      <c r="MA119" s="6">
        <v>1004.557</v>
      </c>
      <c r="MB119" s="6">
        <v>1005.061</v>
      </c>
      <c r="MC119" s="6">
        <v>1000.819</v>
      </c>
      <c r="MD119" s="6">
        <v>1007.242</v>
      </c>
      <c r="ME119" s="6">
        <v>1002.54</v>
      </c>
      <c r="MF119" s="6">
        <v>1003.89</v>
      </c>
      <c r="MG119" s="6">
        <v>993.06100000000004</v>
      </c>
      <c r="MH119" s="6">
        <v>993.77300000000002</v>
      </c>
      <c r="MI119" s="6">
        <v>1003.934</v>
      </c>
      <c r="MJ119" s="6">
        <v>996.90300000000002</v>
      </c>
      <c r="MK119" s="6">
        <v>1001.412</v>
      </c>
      <c r="ML119" s="6">
        <v>990.76199999999994</v>
      </c>
      <c r="MM119" s="6">
        <v>989.88699999999994</v>
      </c>
      <c r="MN119" s="6">
        <v>987.30600000000004</v>
      </c>
      <c r="MO119" s="6">
        <v>986.35699999999997</v>
      </c>
      <c r="MP119" s="6">
        <v>988.21100000000001</v>
      </c>
      <c r="MQ119" s="6">
        <v>985.71900000000005</v>
      </c>
      <c r="MR119" s="6">
        <v>995.13800000000003</v>
      </c>
      <c r="MS119" s="6">
        <v>979.16300000000001</v>
      </c>
      <c r="MT119" s="6">
        <v>989.279</v>
      </c>
      <c r="MU119" s="6">
        <v>978.79200000000003</v>
      </c>
      <c r="MV119" s="6">
        <v>979.68200000000002</v>
      </c>
      <c r="MW119" s="6">
        <v>989.17499999999995</v>
      </c>
      <c r="MX119" s="6">
        <v>986.00099999999998</v>
      </c>
      <c r="MY119" s="6">
        <v>980.30499999999995</v>
      </c>
      <c r="MZ119" s="6">
        <v>980.601</v>
      </c>
    </row>
    <row r="120" spans="2:364">
      <c r="B120" s="5" t="s">
        <v>63</v>
      </c>
      <c r="D120" s="6" t="s">
        <v>400</v>
      </c>
      <c r="E120" s="6">
        <v>1335.075</v>
      </c>
      <c r="F120" s="6">
        <v>1331.4780000000001</v>
      </c>
      <c r="G120" s="6">
        <v>1344.3430000000001</v>
      </c>
      <c r="H120" s="6">
        <v>1341.432</v>
      </c>
      <c r="I120" s="6">
        <v>1338.261</v>
      </c>
      <c r="J120" s="6">
        <v>1343.9159999999999</v>
      </c>
      <c r="K120" s="6">
        <v>1340.06</v>
      </c>
      <c r="L120" s="6">
        <v>1339.5409999999999</v>
      </c>
      <c r="M120" s="6">
        <v>1346.7360000000001</v>
      </c>
      <c r="N120" s="6">
        <v>1352.453</v>
      </c>
      <c r="O120" s="6">
        <v>1345.7909999999999</v>
      </c>
      <c r="P120" s="6">
        <v>1297.973</v>
      </c>
      <c r="Q120" s="6">
        <v>1281.922</v>
      </c>
      <c r="R120" s="6">
        <v>1274.711</v>
      </c>
      <c r="S120" s="6">
        <v>1318.6890000000001</v>
      </c>
      <c r="T120" s="6">
        <v>1318.2460000000001</v>
      </c>
      <c r="U120" s="6">
        <v>1317.027</v>
      </c>
      <c r="V120" s="6">
        <v>1320.5329999999999</v>
      </c>
      <c r="W120" s="6">
        <v>1325.335</v>
      </c>
      <c r="X120" s="6">
        <v>1339.5409999999999</v>
      </c>
      <c r="Y120" s="6">
        <v>1341.2329999999999</v>
      </c>
      <c r="Z120" s="6">
        <v>1355.41</v>
      </c>
      <c r="AA120" s="6">
        <v>1368.4280000000001</v>
      </c>
      <c r="AB120" s="6">
        <v>1382.5889999999999</v>
      </c>
      <c r="AC120" s="6">
        <v>1403.1369999999999</v>
      </c>
      <c r="AD120" s="6">
        <v>1406.704</v>
      </c>
      <c r="AE120" s="6">
        <v>1430.8340000000001</v>
      </c>
      <c r="AF120" s="6">
        <v>1445.2080000000001</v>
      </c>
      <c r="AG120" s="6">
        <v>1467.6469999999999</v>
      </c>
      <c r="AH120" s="6">
        <v>1490.4659999999999</v>
      </c>
      <c r="AI120" s="6">
        <v>1500.1759999999999</v>
      </c>
      <c r="AJ120" s="6">
        <v>1519.749</v>
      </c>
      <c r="AK120" s="6">
        <v>1526.4559999999999</v>
      </c>
      <c r="AL120" s="6">
        <v>1542.5530000000001</v>
      </c>
      <c r="AM120" s="6">
        <v>1565.433</v>
      </c>
      <c r="AN120" s="6">
        <v>1583.74</v>
      </c>
      <c r="AO120" s="6">
        <v>1600.127</v>
      </c>
      <c r="AP120" s="6">
        <v>1614.2729999999999</v>
      </c>
      <c r="AQ120" s="6">
        <v>1638.4490000000001</v>
      </c>
      <c r="AR120" s="6">
        <v>1646.97</v>
      </c>
      <c r="AS120" s="6">
        <v>1655.8869999999999</v>
      </c>
      <c r="AT120" s="6">
        <v>1668.5540000000001</v>
      </c>
      <c r="AU120" s="6">
        <v>1680.5509999999999</v>
      </c>
      <c r="AV120" s="6">
        <v>1704.742</v>
      </c>
      <c r="AW120" s="6">
        <v>1724.421</v>
      </c>
      <c r="AX120" s="6">
        <v>1744.6189999999999</v>
      </c>
      <c r="AY120" s="6">
        <v>1755.67</v>
      </c>
      <c r="AZ120" s="6">
        <v>1780.364</v>
      </c>
      <c r="BA120" s="6">
        <v>1788.5350000000001</v>
      </c>
      <c r="BB120" s="6">
        <v>1807.04</v>
      </c>
      <c r="BC120" s="6">
        <v>1815.912</v>
      </c>
      <c r="BD120" s="6">
        <v>1842.923</v>
      </c>
      <c r="BE120" s="6">
        <v>1851.0630000000001</v>
      </c>
      <c r="BF120" s="6">
        <v>1862.4960000000001</v>
      </c>
      <c r="BG120" s="6">
        <v>1885.97</v>
      </c>
      <c r="BH120" s="6">
        <v>1896.229</v>
      </c>
      <c r="BI120" s="6">
        <v>1916.1980000000001</v>
      </c>
      <c r="BJ120" s="6">
        <v>1935.191</v>
      </c>
      <c r="BK120" s="6">
        <v>1959.3979999999999</v>
      </c>
      <c r="BL120" s="6">
        <v>1973.2080000000001</v>
      </c>
      <c r="BM120" s="6">
        <v>1973.8330000000001</v>
      </c>
      <c r="BN120" s="6">
        <v>1991.134</v>
      </c>
      <c r="BO120" s="6">
        <v>1983.33</v>
      </c>
      <c r="BP120" s="6">
        <v>2002.902</v>
      </c>
      <c r="BQ120" s="6">
        <v>2014.472</v>
      </c>
      <c r="BR120" s="6">
        <v>2024.258</v>
      </c>
      <c r="BS120" s="6">
        <v>2038.9829999999999</v>
      </c>
      <c r="BT120" s="6">
        <v>2055.172</v>
      </c>
      <c r="BU120" s="6">
        <v>2061.5590000000002</v>
      </c>
      <c r="BV120" s="6">
        <v>2068.0070000000001</v>
      </c>
      <c r="BW120" s="6">
        <v>2077.2750000000001</v>
      </c>
      <c r="BX120" s="6">
        <v>2083.86</v>
      </c>
      <c r="BY120" s="6">
        <v>2079.5920000000001</v>
      </c>
      <c r="BZ120" s="6">
        <v>2077.732</v>
      </c>
      <c r="CA120" s="6">
        <v>2089.1489999999999</v>
      </c>
      <c r="CB120" s="6">
        <v>2091.4209999999998</v>
      </c>
      <c r="CC120" s="6">
        <v>2109.6210000000001</v>
      </c>
      <c r="CD120" s="6">
        <v>2106.877</v>
      </c>
      <c r="CE120" s="6">
        <v>2114.9560000000001</v>
      </c>
      <c r="CF120" s="6">
        <v>2117.4560000000001</v>
      </c>
      <c r="CG120" s="6">
        <v>2110.3530000000001</v>
      </c>
      <c r="CH120" s="6">
        <v>2118.0050000000001</v>
      </c>
      <c r="CI120" s="6">
        <v>2116.5419999999999</v>
      </c>
      <c r="CJ120" s="6">
        <v>2112.319</v>
      </c>
      <c r="CK120" s="6">
        <v>2112.8980000000001</v>
      </c>
      <c r="CL120" s="6">
        <v>2116.404</v>
      </c>
      <c r="CM120" s="6">
        <v>2118.569</v>
      </c>
      <c r="CN120" s="6">
        <v>2116.8620000000001</v>
      </c>
      <c r="CO120" s="6">
        <v>2122.3339999999998</v>
      </c>
      <c r="CP120" s="6">
        <v>2118.31</v>
      </c>
      <c r="CQ120" s="6">
        <v>2125.4899999999998</v>
      </c>
      <c r="CR120" s="6">
        <v>2115.0940000000001</v>
      </c>
      <c r="CS120" s="6">
        <v>2117.761</v>
      </c>
      <c r="CT120" s="6">
        <v>2120.9319999999998</v>
      </c>
      <c r="CU120" s="6">
        <v>2114.0569999999998</v>
      </c>
      <c r="CV120" s="6">
        <v>2099.4079999999999</v>
      </c>
      <c r="CW120" s="6">
        <v>2104.027</v>
      </c>
      <c r="CX120" s="6">
        <v>2079.7440000000001</v>
      </c>
      <c r="CY120" s="6">
        <v>2082.0149999999999</v>
      </c>
      <c r="CZ120" s="6">
        <v>2081.009</v>
      </c>
      <c r="DA120" s="6">
        <v>2084.942</v>
      </c>
      <c r="DB120" s="6">
        <v>2089.393</v>
      </c>
      <c r="DC120" s="6">
        <v>2076.5889999999999</v>
      </c>
      <c r="DD120" s="6">
        <v>2081.9540000000002</v>
      </c>
      <c r="DE120" s="6">
        <v>2066.62</v>
      </c>
      <c r="DF120" s="6">
        <v>2067.549</v>
      </c>
      <c r="DG120" s="6">
        <v>2062.1529999999998</v>
      </c>
      <c r="DH120" s="6">
        <v>2049.7150000000001</v>
      </c>
      <c r="DI120" s="6">
        <v>2045.4159999999999</v>
      </c>
      <c r="DJ120" s="6">
        <v>2039.1969999999999</v>
      </c>
      <c r="DK120" s="6">
        <v>2043.8309999999999</v>
      </c>
      <c r="DL120" s="6">
        <v>2038.8309999999999</v>
      </c>
      <c r="DM120" s="6">
        <v>2032.383</v>
      </c>
      <c r="DN120" s="6">
        <v>2023.008</v>
      </c>
      <c r="DO120" s="6">
        <v>2029.761</v>
      </c>
      <c r="DP120" s="6">
        <v>2011.8810000000001</v>
      </c>
      <c r="DQ120" s="6">
        <v>2003.421</v>
      </c>
      <c r="DR120" s="6">
        <v>2000.1279999999999</v>
      </c>
      <c r="DS120" s="6">
        <v>1995.25</v>
      </c>
      <c r="DT120" s="6">
        <v>1984.595</v>
      </c>
      <c r="DU120" s="6">
        <v>1982.674</v>
      </c>
      <c r="DV120" s="6">
        <v>1975.2049999999999</v>
      </c>
      <c r="DW120" s="6">
        <v>1975.144</v>
      </c>
      <c r="DX120" s="6">
        <v>1969.3969999999999</v>
      </c>
      <c r="DY120" s="6">
        <v>1959.84</v>
      </c>
      <c r="DZ120" s="6">
        <v>1948.682</v>
      </c>
      <c r="EA120" s="6">
        <v>1945.6790000000001</v>
      </c>
      <c r="EB120" s="6">
        <v>1935.557</v>
      </c>
      <c r="EC120" s="6">
        <v>1920.6489999999999</v>
      </c>
      <c r="ED120" s="6">
        <v>1919.2619999999999</v>
      </c>
      <c r="EF120" s="6">
        <v>1395.0550000000001</v>
      </c>
      <c r="EG120" s="6">
        <v>1392.355</v>
      </c>
      <c r="EH120" s="6">
        <v>1386.82</v>
      </c>
      <c r="EI120" s="6">
        <v>1390.9749999999999</v>
      </c>
      <c r="EJ120" s="6">
        <v>1376.905</v>
      </c>
      <c r="EK120" s="6">
        <v>1379.425</v>
      </c>
      <c r="EL120" s="6">
        <v>1381.375</v>
      </c>
      <c r="EM120" s="6">
        <v>1373.155</v>
      </c>
      <c r="EN120" s="6">
        <v>1373.41</v>
      </c>
      <c r="EO120" s="6">
        <v>1365.7449999999999</v>
      </c>
      <c r="EP120" s="6">
        <v>1377.67</v>
      </c>
      <c r="EQ120" s="6">
        <v>1356.3240000000001</v>
      </c>
      <c r="ER120" s="6">
        <v>1366.27</v>
      </c>
      <c r="ES120" s="6">
        <v>1361.1849999999999</v>
      </c>
      <c r="ET120" s="6">
        <v>1352.6189999999999</v>
      </c>
      <c r="EU120" s="6">
        <v>1364.155</v>
      </c>
      <c r="EV120" s="6">
        <v>1342.7940000000001</v>
      </c>
      <c r="EW120" s="6">
        <v>1348.029</v>
      </c>
      <c r="EX120" s="6">
        <v>1337.5440000000001</v>
      </c>
      <c r="EY120" s="6">
        <v>1347.3240000000001</v>
      </c>
      <c r="EZ120" s="6">
        <v>1332.204</v>
      </c>
      <c r="FA120" s="6">
        <v>1338.2940000000001</v>
      </c>
      <c r="FB120" s="6">
        <v>1341.009</v>
      </c>
      <c r="FC120" s="6">
        <v>1328.319</v>
      </c>
      <c r="FD120" s="6">
        <v>1330.989</v>
      </c>
      <c r="FE120" s="6">
        <v>1329.1590000000001</v>
      </c>
      <c r="FF120" s="6">
        <v>1319.8130000000001</v>
      </c>
      <c r="FG120" s="6">
        <v>1322.258</v>
      </c>
      <c r="FH120" s="6">
        <v>1307.1980000000001</v>
      </c>
      <c r="FI120" s="6">
        <v>1321.2380000000001</v>
      </c>
      <c r="FJ120" s="6">
        <v>1298.183</v>
      </c>
      <c r="FK120" s="6">
        <v>1307.498</v>
      </c>
      <c r="FL120" s="6">
        <v>1299.623</v>
      </c>
      <c r="FM120" s="6">
        <v>1299.953</v>
      </c>
      <c r="FN120" s="6">
        <v>1304.663</v>
      </c>
      <c r="FO120" s="6">
        <v>1293.818</v>
      </c>
      <c r="FP120" s="6">
        <v>1297.403</v>
      </c>
      <c r="FQ120" s="6">
        <v>1281.3219999999999</v>
      </c>
      <c r="FR120" s="6">
        <v>1297.133</v>
      </c>
      <c r="FS120" s="6">
        <v>1285.7170000000001</v>
      </c>
      <c r="FT120" s="6">
        <v>1286.6320000000001</v>
      </c>
      <c r="FU120" s="6">
        <v>1285.492</v>
      </c>
      <c r="FV120" s="6">
        <v>1279.162</v>
      </c>
      <c r="FW120" s="6">
        <v>1282.4469999999999</v>
      </c>
      <c r="FX120" s="6">
        <v>1269.6969999999999</v>
      </c>
      <c r="FY120" s="6">
        <v>1274.212</v>
      </c>
      <c r="FZ120" s="6">
        <v>1271.6320000000001</v>
      </c>
      <c r="GA120" s="6">
        <v>1272.9369999999999</v>
      </c>
      <c r="GB120" s="6">
        <v>1266.6969999999999</v>
      </c>
      <c r="GC120" s="6">
        <v>1255.4459999999999</v>
      </c>
      <c r="GD120" s="6">
        <v>1265.8420000000001</v>
      </c>
      <c r="GE120" s="6">
        <v>1250.421</v>
      </c>
      <c r="GF120" s="6">
        <v>1259.992</v>
      </c>
      <c r="GG120" s="6">
        <v>1260.307</v>
      </c>
      <c r="GH120" s="6">
        <v>1246.4760000000001</v>
      </c>
      <c r="GI120" s="6">
        <v>1250.751</v>
      </c>
      <c r="GJ120" s="6">
        <v>1243.1759999999999</v>
      </c>
      <c r="GK120" s="6">
        <v>1248.0360000000001</v>
      </c>
      <c r="GL120" s="6">
        <v>1234.8810000000001</v>
      </c>
      <c r="GM120" s="6">
        <v>1242.846</v>
      </c>
      <c r="GN120" s="6">
        <v>1236.7560000000001</v>
      </c>
      <c r="GO120" s="6">
        <v>1229.421</v>
      </c>
      <c r="GP120" s="6">
        <v>1232.1959999999999</v>
      </c>
      <c r="GQ120" s="6">
        <v>1227.921</v>
      </c>
      <c r="GR120" s="6">
        <v>1229.961</v>
      </c>
      <c r="GS120" s="6">
        <v>1225.0409999999999</v>
      </c>
      <c r="GT120" s="6">
        <v>1225.086</v>
      </c>
      <c r="GU120" s="6">
        <v>1222.3399999999999</v>
      </c>
      <c r="GV120" s="6">
        <v>1215.5899999999999</v>
      </c>
      <c r="GW120" s="6">
        <v>1224.6659999999999</v>
      </c>
      <c r="GX120" s="6">
        <v>1199.375</v>
      </c>
      <c r="GY120" s="6">
        <v>1215.47</v>
      </c>
      <c r="GZ120" s="6">
        <v>1211.72</v>
      </c>
      <c r="HA120" s="6">
        <v>1215.7550000000001</v>
      </c>
      <c r="HB120" s="6">
        <v>1202.855</v>
      </c>
      <c r="HC120" s="6">
        <v>1201.97</v>
      </c>
      <c r="HD120" s="6">
        <v>1206.7850000000001</v>
      </c>
      <c r="HE120" s="6">
        <v>1191.4849999999999</v>
      </c>
      <c r="HF120" s="6">
        <v>1195.355</v>
      </c>
      <c r="HG120" s="6">
        <v>1193.78</v>
      </c>
      <c r="HH120" s="6">
        <v>1186.819</v>
      </c>
      <c r="HI120" s="6">
        <v>1193.21</v>
      </c>
      <c r="HJ120" s="6">
        <v>1186.4739999999999</v>
      </c>
      <c r="HK120" s="6">
        <v>1188.4100000000001</v>
      </c>
      <c r="HL120" s="6">
        <v>1176.1690000000001</v>
      </c>
      <c r="HM120" s="6">
        <v>1188.259</v>
      </c>
      <c r="HN120" s="6">
        <v>1185.454</v>
      </c>
      <c r="HO120" s="6">
        <v>1177.6389999999999</v>
      </c>
      <c r="HP120" s="6">
        <v>1184.269</v>
      </c>
      <c r="HQ120" s="6">
        <v>1169.0139999999999</v>
      </c>
      <c r="HR120" s="6">
        <v>1178.914</v>
      </c>
      <c r="HS120" s="6">
        <v>1165.9690000000001</v>
      </c>
      <c r="HT120" s="6">
        <v>1174.624</v>
      </c>
      <c r="HU120" s="6">
        <v>1175.3589999999999</v>
      </c>
      <c r="HV120" s="6">
        <v>1171.039</v>
      </c>
      <c r="HW120" s="6">
        <v>1176.2739999999999</v>
      </c>
      <c r="HX120" s="6">
        <v>1161.5139999999999</v>
      </c>
      <c r="HY120" s="6">
        <v>1172.779</v>
      </c>
      <c r="HZ120" s="6">
        <v>1155.3789999999999</v>
      </c>
      <c r="IA120" s="6">
        <v>1160.374</v>
      </c>
      <c r="IB120" s="6">
        <v>1151.268</v>
      </c>
      <c r="IC120" s="6">
        <v>1156.3689999999999</v>
      </c>
      <c r="ID120" s="6">
        <v>1145.373</v>
      </c>
      <c r="IE120" s="6">
        <v>1158.529</v>
      </c>
      <c r="IF120" s="6">
        <v>1154.164</v>
      </c>
      <c r="IG120" s="6">
        <v>1150.143</v>
      </c>
      <c r="IH120" s="6">
        <v>1146.123</v>
      </c>
      <c r="II120" s="6">
        <v>1139.088</v>
      </c>
      <c r="IJ120" s="6">
        <v>1150.278</v>
      </c>
      <c r="IK120" s="6">
        <v>1133.3579999999999</v>
      </c>
      <c r="IL120" s="6">
        <v>1144.6379999999999</v>
      </c>
      <c r="IM120" s="6">
        <v>1146.3330000000001</v>
      </c>
      <c r="IN120" s="6">
        <v>1130.7929999999999</v>
      </c>
      <c r="IO120" s="6">
        <v>1138.0530000000001</v>
      </c>
      <c r="IP120" s="6">
        <v>1123.008</v>
      </c>
      <c r="IQ120" s="6">
        <v>1135.788</v>
      </c>
      <c r="IR120" s="6">
        <v>1116.0619999999999</v>
      </c>
      <c r="IS120" s="6">
        <v>1125.5730000000001</v>
      </c>
      <c r="IT120" s="6">
        <v>1130.1479999999999</v>
      </c>
      <c r="IU120" s="6">
        <v>1123.143</v>
      </c>
      <c r="IV120" s="6">
        <v>1124.463</v>
      </c>
      <c r="IW120" s="6">
        <v>1114.2170000000001</v>
      </c>
      <c r="IX120" s="6">
        <v>1114.742</v>
      </c>
      <c r="IY120" s="6">
        <v>1112.8520000000001</v>
      </c>
      <c r="IZ120" s="6">
        <v>1111.037</v>
      </c>
      <c r="JA120" s="6">
        <v>1117.6969999999999</v>
      </c>
      <c r="JB120" s="6">
        <v>1104.002</v>
      </c>
      <c r="JC120" s="6">
        <v>1115.6869999999999</v>
      </c>
      <c r="JD120" s="6">
        <v>1103.117</v>
      </c>
      <c r="JE120" s="6">
        <v>1108.952</v>
      </c>
      <c r="JF120" s="6">
        <v>1106.9570000000001</v>
      </c>
      <c r="JG120" s="6">
        <v>1101.9169999999999</v>
      </c>
      <c r="JH120" s="6">
        <v>1106.9570000000001</v>
      </c>
      <c r="JI120" s="6">
        <v>1093.7719999999999</v>
      </c>
      <c r="JJ120" s="6">
        <v>1104.9770000000001</v>
      </c>
      <c r="JK120" s="6">
        <v>1099.1420000000001</v>
      </c>
      <c r="JL120" s="6">
        <v>1102.9970000000001</v>
      </c>
      <c r="JM120" s="6">
        <v>1100.627</v>
      </c>
      <c r="JN120" s="6">
        <v>1086.3019999999999</v>
      </c>
      <c r="JO120" s="6">
        <v>1102.367</v>
      </c>
      <c r="JP120" s="6">
        <v>1086.3019999999999</v>
      </c>
      <c r="JQ120" s="6">
        <v>1094.777</v>
      </c>
      <c r="JR120" s="6">
        <v>1079.3409999999999</v>
      </c>
      <c r="JS120" s="6">
        <v>1091.777</v>
      </c>
      <c r="JT120" s="6">
        <v>1077.2560000000001</v>
      </c>
      <c r="JU120" s="6">
        <v>1079.0260000000001</v>
      </c>
      <c r="JV120" s="6">
        <v>1078.201</v>
      </c>
      <c r="JW120" s="6">
        <v>1074.556</v>
      </c>
      <c r="JX120" s="6">
        <v>1085.6569999999999</v>
      </c>
      <c r="JY120" s="6">
        <v>1072.8309999999999</v>
      </c>
      <c r="JZ120" s="6">
        <v>1071.241</v>
      </c>
      <c r="KA120" s="6">
        <v>1077.721</v>
      </c>
      <c r="KB120" s="6">
        <v>1070.1610000000001</v>
      </c>
      <c r="KC120" s="6">
        <v>1072.0809999999999</v>
      </c>
      <c r="KD120" s="6">
        <v>1063.8910000000001</v>
      </c>
      <c r="KE120" s="6">
        <v>1069.6959999999999</v>
      </c>
      <c r="KF120" s="6">
        <v>1062.6610000000001</v>
      </c>
      <c r="KG120" s="6">
        <v>1064.7460000000001</v>
      </c>
      <c r="KH120" s="6">
        <v>1061.5809999999999</v>
      </c>
      <c r="KI120" s="6">
        <v>1059.4359999999999</v>
      </c>
      <c r="KJ120" s="6">
        <v>1065.856</v>
      </c>
      <c r="KK120" s="6">
        <v>1054.126</v>
      </c>
      <c r="KL120" s="6">
        <v>1054.9359999999999</v>
      </c>
      <c r="KM120" s="6">
        <v>1055.5509999999999</v>
      </c>
      <c r="KN120" s="6">
        <v>1054.8610000000001</v>
      </c>
      <c r="KO120" s="6">
        <v>1046.175</v>
      </c>
      <c r="KP120" s="6">
        <v>1047.2850000000001</v>
      </c>
      <c r="KQ120" s="6">
        <v>1050.57</v>
      </c>
      <c r="KR120" s="6">
        <v>1044.69</v>
      </c>
      <c r="KS120" s="6">
        <v>1050.375</v>
      </c>
      <c r="KT120" s="6">
        <v>1045.2</v>
      </c>
      <c r="KU120" s="6">
        <v>1042.32</v>
      </c>
      <c r="KV120" s="6">
        <v>1041.1500000000001</v>
      </c>
      <c r="KW120" s="6">
        <v>1036.0050000000001</v>
      </c>
      <c r="KX120" s="6">
        <v>1038.69</v>
      </c>
      <c r="KY120" s="6">
        <v>1036.8</v>
      </c>
      <c r="KZ120" s="6">
        <v>1038.7349999999999</v>
      </c>
      <c r="LA120" s="6">
        <v>1035.9000000000001</v>
      </c>
      <c r="LB120" s="6">
        <v>1032.585</v>
      </c>
      <c r="LC120" s="6">
        <v>1035.4949999999999</v>
      </c>
      <c r="LD120" s="6">
        <v>1034.73</v>
      </c>
      <c r="LE120" s="6">
        <v>1039.1400000000001</v>
      </c>
      <c r="LF120" s="6">
        <v>1031.325</v>
      </c>
      <c r="LG120" s="6">
        <v>1033.605</v>
      </c>
      <c r="LH120" s="6">
        <v>1028.2650000000001</v>
      </c>
      <c r="LI120" s="6">
        <v>1030.1400000000001</v>
      </c>
      <c r="LJ120" s="6">
        <v>1024.5150000000001</v>
      </c>
      <c r="LK120" s="6">
        <v>1027.29</v>
      </c>
      <c r="LL120" s="6">
        <v>1020.765</v>
      </c>
      <c r="LM120" s="6">
        <v>1021.23</v>
      </c>
      <c r="LN120" s="6">
        <v>1024.2449999999999</v>
      </c>
      <c r="LO120" s="6">
        <v>1015.814</v>
      </c>
      <c r="LP120" s="6">
        <v>1017.81</v>
      </c>
      <c r="LQ120" s="6">
        <v>1013.9690000000001</v>
      </c>
      <c r="LR120" s="6">
        <v>1014.914</v>
      </c>
      <c r="LS120" s="6">
        <v>1014.449</v>
      </c>
      <c r="LT120" s="6">
        <v>1017.825</v>
      </c>
      <c r="LU120" s="6">
        <v>1013.879</v>
      </c>
      <c r="LV120" s="6">
        <v>1006.154</v>
      </c>
      <c r="LW120" s="6">
        <v>1010.954</v>
      </c>
      <c r="LX120" s="6">
        <v>1002.614</v>
      </c>
      <c r="LY120" s="6">
        <v>1001.8339999999999</v>
      </c>
      <c r="LZ120" s="6">
        <v>1005.389</v>
      </c>
      <c r="MA120" s="6">
        <v>1008.629</v>
      </c>
      <c r="MB120" s="6">
        <v>998.57899999999995</v>
      </c>
      <c r="MC120" s="6">
        <v>992.63900000000001</v>
      </c>
      <c r="MD120" s="6">
        <v>997.70899999999995</v>
      </c>
      <c r="ME120" s="6">
        <v>991.42399999999998</v>
      </c>
      <c r="MF120" s="6">
        <v>996.029</v>
      </c>
      <c r="MG120" s="6">
        <v>992.14400000000001</v>
      </c>
      <c r="MH120" s="6">
        <v>988.30399999999997</v>
      </c>
      <c r="MI120" s="6">
        <v>999.38900000000001</v>
      </c>
      <c r="MJ120" s="6">
        <v>985.33399999999995</v>
      </c>
      <c r="MK120" s="6">
        <v>994.54399999999998</v>
      </c>
      <c r="ML120" s="6">
        <v>990.28399999999999</v>
      </c>
      <c r="MM120" s="6">
        <v>992.87900000000002</v>
      </c>
      <c r="MN120" s="6">
        <v>989.774</v>
      </c>
      <c r="MO120" s="6">
        <v>992.42899999999997</v>
      </c>
      <c r="MP120" s="6">
        <v>985.79899999999998</v>
      </c>
      <c r="MQ120" s="6">
        <v>976.99300000000005</v>
      </c>
      <c r="MR120" s="6">
        <v>986.89400000000001</v>
      </c>
      <c r="MS120" s="6">
        <v>974.60799999999995</v>
      </c>
      <c r="MT120" s="6">
        <v>990.43399999999997</v>
      </c>
      <c r="MU120" s="6">
        <v>975.70299999999997</v>
      </c>
      <c r="MV120" s="6">
        <v>980.87800000000004</v>
      </c>
      <c r="MW120" s="6">
        <v>988.09400000000005</v>
      </c>
      <c r="MX120" s="6">
        <v>973.81299999999999</v>
      </c>
      <c r="MY120" s="6">
        <v>983.21900000000005</v>
      </c>
      <c r="MZ120" s="6">
        <v>976.43799999999999</v>
      </c>
    </row>
    <row r="121" spans="2:364">
      <c r="B121" s="5" t="s">
        <v>64</v>
      </c>
      <c r="D121" s="6" t="s">
        <v>524</v>
      </c>
      <c r="E121" s="6">
        <v>1</v>
      </c>
      <c r="F121" s="6">
        <v>1.0009999999999999</v>
      </c>
      <c r="G121" s="6">
        <v>1.0049999999999999</v>
      </c>
      <c r="H121" s="6">
        <v>1.004</v>
      </c>
      <c r="I121" s="6">
        <v>1</v>
      </c>
      <c r="J121" s="6">
        <v>1.0009999999999999</v>
      </c>
      <c r="K121" s="6">
        <v>1.008</v>
      </c>
      <c r="L121" s="6">
        <v>0.998</v>
      </c>
      <c r="M121" s="6">
        <v>1.0009999999999999</v>
      </c>
      <c r="N121" s="6">
        <v>1.0049999999999999</v>
      </c>
      <c r="O121" s="6">
        <v>1.0109999999999999</v>
      </c>
      <c r="P121" s="6">
        <v>0.97599999999999998</v>
      </c>
      <c r="Q121" s="6">
        <v>0.95899999999999996</v>
      </c>
      <c r="R121" s="6">
        <v>0.94799999999999995</v>
      </c>
      <c r="S121" s="6">
        <v>0.97299999999999998</v>
      </c>
      <c r="T121" s="6">
        <v>0.98</v>
      </c>
      <c r="U121" s="6">
        <v>0.98</v>
      </c>
      <c r="V121" s="6">
        <v>0.98</v>
      </c>
      <c r="W121" s="6">
        <v>0.98899999999999999</v>
      </c>
      <c r="X121" s="6">
        <v>0.99399999999999999</v>
      </c>
      <c r="Y121" s="6">
        <v>1.0029999999999999</v>
      </c>
      <c r="Z121" s="6">
        <v>1.018</v>
      </c>
      <c r="AA121" s="6">
        <v>1.0369999999999999</v>
      </c>
      <c r="AB121" s="6">
        <v>1.052</v>
      </c>
      <c r="AC121" s="6">
        <v>1.0720000000000001</v>
      </c>
      <c r="AD121" s="6">
        <v>1.0860000000000001</v>
      </c>
      <c r="AE121" s="6">
        <v>1.1080000000000001</v>
      </c>
      <c r="AF121" s="6">
        <v>1.1180000000000001</v>
      </c>
      <c r="AG121" s="6">
        <v>1.1579999999999999</v>
      </c>
      <c r="AH121" s="6">
        <v>1.171</v>
      </c>
      <c r="AI121" s="6">
        <v>1.1850000000000001</v>
      </c>
      <c r="AJ121" s="6">
        <v>1.2030000000000001</v>
      </c>
      <c r="AK121" s="6">
        <v>1.2250000000000001</v>
      </c>
      <c r="AL121" s="6">
        <v>1.248</v>
      </c>
      <c r="AM121" s="6">
        <v>1.2669999999999999</v>
      </c>
      <c r="AN121" s="6">
        <v>1.2869999999999999</v>
      </c>
      <c r="AO121" s="6">
        <v>1.2989999999999999</v>
      </c>
      <c r="AP121" s="6">
        <v>1.3180000000000001</v>
      </c>
      <c r="AQ121" s="6">
        <v>1.3320000000000001</v>
      </c>
      <c r="AR121" s="6">
        <v>1.347</v>
      </c>
      <c r="AS121" s="6">
        <v>1.3580000000000001</v>
      </c>
      <c r="AT121" s="6">
        <v>1.3720000000000001</v>
      </c>
      <c r="AU121" s="6">
        <v>1.3839999999999999</v>
      </c>
      <c r="AV121" s="6">
        <v>1.4059999999999999</v>
      </c>
      <c r="AW121" s="6">
        <v>1.427</v>
      </c>
      <c r="AX121" s="6">
        <v>1.4359999999999999</v>
      </c>
      <c r="AY121" s="6">
        <v>1.4610000000000001</v>
      </c>
      <c r="AZ121" s="6">
        <v>1.4710000000000001</v>
      </c>
      <c r="BA121" s="6">
        <v>1.4730000000000001</v>
      </c>
      <c r="BB121" s="6">
        <v>1.492</v>
      </c>
      <c r="BC121" s="6">
        <v>1.4950000000000001</v>
      </c>
      <c r="BD121" s="6">
        <v>1.5089999999999999</v>
      </c>
      <c r="BE121" s="6">
        <v>1.506</v>
      </c>
      <c r="BF121" s="6">
        <v>1.52</v>
      </c>
      <c r="BG121" s="6">
        <v>1.5349999999999999</v>
      </c>
      <c r="BH121" s="6">
        <v>1.5409999999999999</v>
      </c>
      <c r="BI121" s="6">
        <v>1.552</v>
      </c>
      <c r="BJ121" s="6">
        <v>1.556</v>
      </c>
      <c r="BK121" s="6">
        <v>1.5589999999999999</v>
      </c>
      <c r="BL121" s="6">
        <v>1.5740000000000001</v>
      </c>
      <c r="BM121" s="6">
        <v>1.57</v>
      </c>
      <c r="BN121" s="6">
        <v>1.571</v>
      </c>
      <c r="BO121" s="6">
        <v>1.5760000000000001</v>
      </c>
      <c r="BP121" s="6">
        <v>1.5920000000000001</v>
      </c>
      <c r="BQ121" s="6">
        <v>1.5880000000000001</v>
      </c>
      <c r="BR121" s="6">
        <v>1.6020000000000001</v>
      </c>
      <c r="BS121" s="6">
        <v>1.6120000000000001</v>
      </c>
      <c r="BT121" s="6">
        <v>1.611</v>
      </c>
      <c r="BU121" s="6">
        <v>1.6140000000000001</v>
      </c>
      <c r="BV121" s="6">
        <v>1.6160000000000001</v>
      </c>
      <c r="BW121" s="6">
        <v>1.6240000000000001</v>
      </c>
      <c r="BX121" s="6">
        <v>1.6160000000000001</v>
      </c>
      <c r="BY121" s="6">
        <v>1.6160000000000001</v>
      </c>
      <c r="BZ121" s="6">
        <v>1.619</v>
      </c>
      <c r="CA121" s="6">
        <v>1.6220000000000001</v>
      </c>
      <c r="CB121" s="6">
        <v>1.621</v>
      </c>
      <c r="CC121" s="6">
        <v>1.619</v>
      </c>
      <c r="CD121" s="6">
        <v>1.6220000000000001</v>
      </c>
      <c r="CE121" s="6">
        <v>1.6279999999999999</v>
      </c>
      <c r="CF121" s="6">
        <v>1.6259999999999999</v>
      </c>
      <c r="CG121" s="6">
        <v>1.6220000000000001</v>
      </c>
      <c r="CH121" s="6">
        <v>1.6120000000000001</v>
      </c>
      <c r="CI121" s="6">
        <v>1.6060000000000001</v>
      </c>
      <c r="CJ121" s="6">
        <v>1.603</v>
      </c>
      <c r="CK121" s="6">
        <v>1.611</v>
      </c>
      <c r="CL121" s="6">
        <v>1.599</v>
      </c>
      <c r="CM121" s="6">
        <v>1.6060000000000001</v>
      </c>
      <c r="CN121" s="6">
        <v>1.6060000000000001</v>
      </c>
      <c r="CO121" s="6">
        <v>1.609</v>
      </c>
      <c r="CP121" s="6">
        <v>1.607</v>
      </c>
      <c r="CQ121" s="6">
        <v>1.6040000000000001</v>
      </c>
      <c r="CR121" s="6">
        <v>1.5920000000000001</v>
      </c>
      <c r="CS121" s="6">
        <v>1.599</v>
      </c>
      <c r="CT121" s="6">
        <v>1.603</v>
      </c>
      <c r="CU121" s="6">
        <v>1.59</v>
      </c>
      <c r="CV121" s="6">
        <v>1.579</v>
      </c>
      <c r="CW121" s="6">
        <v>1.569</v>
      </c>
      <c r="CX121" s="6">
        <v>1.5720000000000001</v>
      </c>
      <c r="CY121" s="6">
        <v>1.5669999999999999</v>
      </c>
      <c r="CZ121" s="6">
        <v>1.5589999999999999</v>
      </c>
      <c r="DA121" s="6">
        <v>1.5629999999999999</v>
      </c>
      <c r="DB121" s="6">
        <v>1.554</v>
      </c>
      <c r="DC121" s="6">
        <v>1.56</v>
      </c>
      <c r="DD121" s="6">
        <v>1.556</v>
      </c>
      <c r="DE121" s="6">
        <v>1.5429999999999999</v>
      </c>
      <c r="DF121" s="6">
        <v>1.5469999999999999</v>
      </c>
      <c r="DG121" s="6">
        <v>1.5269999999999999</v>
      </c>
      <c r="DH121" s="6">
        <v>1.522</v>
      </c>
      <c r="DI121" s="6">
        <v>1.514</v>
      </c>
      <c r="DJ121" s="6">
        <v>1.5209999999999999</v>
      </c>
      <c r="DK121" s="6">
        <v>1.518</v>
      </c>
      <c r="DL121" s="6">
        <v>1.51</v>
      </c>
      <c r="DM121" s="6">
        <v>1.5029999999999999</v>
      </c>
      <c r="DN121" s="6">
        <v>1.504</v>
      </c>
      <c r="DO121" s="6">
        <v>1.502</v>
      </c>
      <c r="DP121" s="6">
        <v>1.488</v>
      </c>
      <c r="DQ121" s="6">
        <v>1.482</v>
      </c>
      <c r="DR121" s="6">
        <v>1.476</v>
      </c>
      <c r="DS121" s="6">
        <v>1.47</v>
      </c>
      <c r="DT121" s="6">
        <v>1.456</v>
      </c>
      <c r="DU121" s="6">
        <v>1.46</v>
      </c>
      <c r="DV121" s="6">
        <v>1.4470000000000001</v>
      </c>
      <c r="DW121" s="6">
        <v>1.4510000000000001</v>
      </c>
      <c r="DX121" s="6">
        <v>1.454</v>
      </c>
      <c r="DY121" s="6">
        <v>1.4490000000000001</v>
      </c>
      <c r="DZ121" s="6">
        <v>1.4430000000000001</v>
      </c>
      <c r="EA121" s="6">
        <v>1.4359999999999999</v>
      </c>
      <c r="EB121" s="6">
        <v>1.423</v>
      </c>
      <c r="EC121" s="6">
        <v>1.419</v>
      </c>
      <c r="ED121" s="6">
        <v>1.409</v>
      </c>
      <c r="EF121" s="6">
        <v>1407.4870000000001</v>
      </c>
      <c r="EG121" s="6">
        <v>1399.3040000000001</v>
      </c>
      <c r="EH121" s="6">
        <v>1394.2719999999999</v>
      </c>
      <c r="EI121" s="6">
        <v>1393.1859999999999</v>
      </c>
      <c r="EJ121" s="6">
        <v>1393.0640000000001</v>
      </c>
      <c r="EK121" s="6">
        <v>1397.9280000000001</v>
      </c>
      <c r="EL121" s="6">
        <v>1385.1559999999999</v>
      </c>
      <c r="EM121" s="6">
        <v>1384.9269999999999</v>
      </c>
      <c r="EN121" s="6">
        <v>1388.0930000000001</v>
      </c>
      <c r="EO121" s="6">
        <v>1368.606</v>
      </c>
      <c r="EP121" s="6">
        <v>1381.3779999999999</v>
      </c>
      <c r="EQ121" s="6">
        <v>1364.2929999999999</v>
      </c>
      <c r="ER121" s="6">
        <v>1372.338</v>
      </c>
      <c r="ES121" s="6">
        <v>1359.7650000000001</v>
      </c>
      <c r="ET121" s="6">
        <v>1362.4880000000001</v>
      </c>
      <c r="EU121" s="6">
        <v>1363.4670000000001</v>
      </c>
      <c r="EV121" s="6">
        <v>1355.59</v>
      </c>
      <c r="EW121" s="6">
        <v>1357.7919999999999</v>
      </c>
      <c r="EX121" s="6">
        <v>1350.2819999999999</v>
      </c>
      <c r="EY121" s="6">
        <v>1353.1579999999999</v>
      </c>
      <c r="EZ121" s="6">
        <v>1342.6189999999999</v>
      </c>
      <c r="FA121" s="6">
        <v>1345.953</v>
      </c>
      <c r="FB121" s="6">
        <v>1340.615</v>
      </c>
      <c r="FC121" s="6">
        <v>1336.4549999999999</v>
      </c>
      <c r="FD121" s="6">
        <v>1343.873</v>
      </c>
      <c r="FE121" s="6">
        <v>1329.251</v>
      </c>
      <c r="FF121" s="6">
        <v>1330.5350000000001</v>
      </c>
      <c r="FG121" s="6">
        <v>1331.683</v>
      </c>
      <c r="FH121" s="6">
        <v>1320.67</v>
      </c>
      <c r="FI121" s="6">
        <v>1321.74</v>
      </c>
      <c r="FJ121" s="6">
        <v>1312.7929999999999</v>
      </c>
      <c r="FK121" s="6">
        <v>1323.759</v>
      </c>
      <c r="FL121" s="6">
        <v>1307.7760000000001</v>
      </c>
      <c r="FM121" s="6">
        <v>1310.575</v>
      </c>
      <c r="FN121" s="6">
        <v>1310.6510000000001</v>
      </c>
      <c r="FO121" s="6">
        <v>1301.29</v>
      </c>
      <c r="FP121" s="6">
        <v>1302.422</v>
      </c>
      <c r="FQ121" s="6">
        <v>1296.3800000000001</v>
      </c>
      <c r="FR121" s="6">
        <v>1301.979</v>
      </c>
      <c r="FS121" s="6">
        <v>1292.0360000000001</v>
      </c>
      <c r="FT121" s="6">
        <v>1298.048</v>
      </c>
      <c r="FU121" s="6">
        <v>1301.4280000000001</v>
      </c>
      <c r="FV121" s="6">
        <v>1291.2560000000001</v>
      </c>
      <c r="FW121" s="6">
        <v>1285.857</v>
      </c>
      <c r="FX121" s="6">
        <v>1283.96</v>
      </c>
      <c r="FY121" s="6">
        <v>1293.5809999999999</v>
      </c>
      <c r="FZ121" s="6">
        <v>1277.8119999999999</v>
      </c>
      <c r="GA121" s="6">
        <v>1276.251</v>
      </c>
      <c r="GB121" s="6">
        <v>1282.6600000000001</v>
      </c>
      <c r="GC121" s="6">
        <v>1263.9690000000001</v>
      </c>
      <c r="GD121" s="6">
        <v>1275.318</v>
      </c>
      <c r="GE121" s="6">
        <v>1257.117</v>
      </c>
      <c r="GF121" s="6">
        <v>1270.3320000000001</v>
      </c>
      <c r="GG121" s="6">
        <v>1259.6859999999999</v>
      </c>
      <c r="GH121" s="6">
        <v>1263.663</v>
      </c>
      <c r="GI121" s="6">
        <v>1259.2729999999999</v>
      </c>
      <c r="GJ121" s="6">
        <v>1245.4459999999999</v>
      </c>
      <c r="GK121" s="6">
        <v>1257.3309999999999</v>
      </c>
      <c r="GL121" s="6">
        <v>1246.7919999999999</v>
      </c>
      <c r="GM121" s="6">
        <v>1252.972</v>
      </c>
      <c r="GN121" s="6">
        <v>1251.4570000000001</v>
      </c>
      <c r="GO121" s="6">
        <v>1233.5309999999999</v>
      </c>
      <c r="GP121" s="6">
        <v>1239.9090000000001</v>
      </c>
      <c r="GQ121" s="6">
        <v>1233.653</v>
      </c>
      <c r="GR121" s="6">
        <v>1240.123</v>
      </c>
      <c r="GS121" s="6">
        <v>1233.5309999999999</v>
      </c>
      <c r="GT121" s="6">
        <v>1237.232</v>
      </c>
      <c r="GU121" s="6">
        <v>1236.345</v>
      </c>
      <c r="GV121" s="6">
        <v>1231.4349999999999</v>
      </c>
      <c r="GW121" s="6">
        <v>1232.5519999999999</v>
      </c>
      <c r="GX121" s="6">
        <v>1218.847</v>
      </c>
      <c r="GY121" s="6">
        <v>1225.8679999999999</v>
      </c>
      <c r="GZ121" s="6">
        <v>1217.5619999999999</v>
      </c>
      <c r="HA121" s="6">
        <v>1214.2739999999999</v>
      </c>
      <c r="HB121" s="6">
        <v>1219.7190000000001</v>
      </c>
      <c r="HC121" s="6">
        <v>1204.576</v>
      </c>
      <c r="HD121" s="6">
        <v>1221.2180000000001</v>
      </c>
      <c r="HE121" s="6">
        <v>1199.6659999999999</v>
      </c>
      <c r="HF121" s="6">
        <v>1206.5650000000001</v>
      </c>
      <c r="HG121" s="6">
        <v>1200.0340000000001</v>
      </c>
      <c r="HH121" s="6">
        <v>1199.376</v>
      </c>
      <c r="HI121" s="6">
        <v>1201.1959999999999</v>
      </c>
      <c r="HJ121" s="6">
        <v>1197.586</v>
      </c>
      <c r="HK121" s="6">
        <v>1197.8620000000001</v>
      </c>
      <c r="HL121" s="6">
        <v>1195.7360000000001</v>
      </c>
      <c r="HM121" s="6">
        <v>1194.741</v>
      </c>
      <c r="HN121" s="6">
        <v>1195.384</v>
      </c>
      <c r="HO121" s="6">
        <v>1196.0260000000001</v>
      </c>
      <c r="HP121" s="6">
        <v>1187.5219999999999</v>
      </c>
      <c r="HQ121" s="6">
        <v>1183.9269999999999</v>
      </c>
      <c r="HR121" s="6">
        <v>1182.367</v>
      </c>
      <c r="HS121" s="6">
        <v>1179.0170000000001</v>
      </c>
      <c r="HT121" s="6">
        <v>1182.3979999999999</v>
      </c>
      <c r="HU121" s="6">
        <v>1178.2529999999999</v>
      </c>
      <c r="HV121" s="6">
        <v>1182.3820000000001</v>
      </c>
      <c r="HW121" s="6">
        <v>1180.287</v>
      </c>
      <c r="HX121" s="6">
        <v>1172.4100000000001</v>
      </c>
      <c r="HY121" s="6">
        <v>1178.421</v>
      </c>
      <c r="HZ121" s="6">
        <v>1167.4849999999999</v>
      </c>
      <c r="IA121" s="6">
        <v>1164.1199999999999</v>
      </c>
      <c r="IB121" s="6">
        <v>1166.8879999999999</v>
      </c>
      <c r="IC121" s="6">
        <v>1169.595</v>
      </c>
      <c r="ID121" s="6">
        <v>1159.3779999999999</v>
      </c>
      <c r="IE121" s="6">
        <v>1163.3699999999999</v>
      </c>
      <c r="IF121" s="6">
        <v>1158.1079999999999</v>
      </c>
      <c r="IG121" s="6">
        <v>1155.508</v>
      </c>
      <c r="IH121" s="6">
        <v>1156.915</v>
      </c>
      <c r="II121" s="6">
        <v>1151.394</v>
      </c>
      <c r="IJ121" s="6">
        <v>1161.03</v>
      </c>
      <c r="IK121" s="6">
        <v>1148.0440000000001</v>
      </c>
      <c r="IL121" s="6">
        <v>1150.1089999999999</v>
      </c>
      <c r="IM121" s="6">
        <v>1143.18</v>
      </c>
      <c r="IN121" s="6">
        <v>1132.702</v>
      </c>
      <c r="IO121" s="6">
        <v>1134.431</v>
      </c>
      <c r="IP121" s="6">
        <v>1131.769</v>
      </c>
      <c r="IQ121" s="6">
        <v>1148.962</v>
      </c>
      <c r="IR121" s="6">
        <v>1131.326</v>
      </c>
      <c r="IS121" s="6">
        <v>1132.4880000000001</v>
      </c>
      <c r="IT121" s="6">
        <v>1140.3499999999999</v>
      </c>
      <c r="IU121" s="6">
        <v>1121.827</v>
      </c>
      <c r="IV121" s="6">
        <v>1130.5609999999999</v>
      </c>
      <c r="IW121" s="6">
        <v>1113.751</v>
      </c>
      <c r="IX121" s="6">
        <v>1128.328</v>
      </c>
      <c r="IY121" s="6">
        <v>1126.2940000000001</v>
      </c>
      <c r="IZ121" s="6">
        <v>1115.1579999999999</v>
      </c>
      <c r="JA121" s="6">
        <v>1125.605</v>
      </c>
      <c r="JB121" s="6">
        <v>1114.2560000000001</v>
      </c>
      <c r="JC121" s="6">
        <v>1124.779</v>
      </c>
      <c r="JD121" s="6">
        <v>1113.155</v>
      </c>
      <c r="JE121" s="6">
        <v>1118.569</v>
      </c>
      <c r="JF121" s="6">
        <v>1113.0940000000001</v>
      </c>
      <c r="JG121" s="6">
        <v>1104.191</v>
      </c>
      <c r="JH121" s="6">
        <v>1116.9169999999999</v>
      </c>
      <c r="JI121" s="6">
        <v>1114.1489999999999</v>
      </c>
      <c r="JJ121" s="6">
        <v>1110.05</v>
      </c>
      <c r="JK121" s="6">
        <v>1095.672</v>
      </c>
      <c r="JL121" s="6">
        <v>1103.702</v>
      </c>
      <c r="JM121" s="6">
        <v>1098.4559999999999</v>
      </c>
      <c r="JN121" s="6">
        <v>1099.8320000000001</v>
      </c>
      <c r="JO121" s="6">
        <v>1102.9829999999999</v>
      </c>
      <c r="JP121" s="6">
        <v>1093.163</v>
      </c>
      <c r="JQ121" s="6">
        <v>1100.6890000000001</v>
      </c>
      <c r="JR121" s="6">
        <v>1089.9359999999999</v>
      </c>
      <c r="JS121" s="6">
        <v>1088.5139999999999</v>
      </c>
      <c r="JT121" s="6">
        <v>1084.8879999999999</v>
      </c>
      <c r="JU121" s="6">
        <v>1087.03</v>
      </c>
      <c r="JV121" s="6">
        <v>1088.835</v>
      </c>
      <c r="JW121" s="6">
        <v>1088.8499999999999</v>
      </c>
      <c r="JX121" s="6">
        <v>1090.7470000000001</v>
      </c>
      <c r="JY121" s="6">
        <v>1075.268</v>
      </c>
      <c r="JZ121" s="6">
        <v>1081.8599999999999</v>
      </c>
      <c r="KA121" s="6">
        <v>1081.202</v>
      </c>
      <c r="KB121" s="6">
        <v>1075.8489999999999</v>
      </c>
      <c r="KC121" s="6">
        <v>1095.2439999999999</v>
      </c>
      <c r="KD121" s="6">
        <v>1074.7929999999999</v>
      </c>
      <c r="KE121" s="6">
        <v>1065.845</v>
      </c>
      <c r="KF121" s="6">
        <v>1069.5160000000001</v>
      </c>
      <c r="KG121" s="6">
        <v>1069.807</v>
      </c>
      <c r="KH121" s="6">
        <v>1078.847</v>
      </c>
      <c r="KI121" s="6">
        <v>1069.731</v>
      </c>
      <c r="KJ121" s="6">
        <v>1069.2560000000001</v>
      </c>
      <c r="KK121" s="6">
        <v>1068.1859999999999</v>
      </c>
      <c r="KL121" s="6">
        <v>1067.604</v>
      </c>
      <c r="KM121" s="6">
        <v>1065.433</v>
      </c>
      <c r="KN121" s="6">
        <v>1065.433</v>
      </c>
      <c r="KO121" s="6">
        <v>1061.777</v>
      </c>
      <c r="KP121" s="6">
        <v>1056.7449999999999</v>
      </c>
      <c r="KQ121" s="6">
        <v>1061.242</v>
      </c>
      <c r="KR121" s="6">
        <v>1051.269</v>
      </c>
      <c r="KS121" s="6">
        <v>1056.0260000000001</v>
      </c>
      <c r="KT121" s="6">
        <v>1054.098</v>
      </c>
      <c r="KU121" s="6">
        <v>1053.395</v>
      </c>
      <c r="KV121" s="6">
        <v>1046.6949999999999</v>
      </c>
      <c r="KW121" s="6">
        <v>1045.4870000000001</v>
      </c>
      <c r="KX121" s="6">
        <v>1050.2750000000001</v>
      </c>
      <c r="KY121" s="6">
        <v>1045.288</v>
      </c>
      <c r="KZ121" s="6">
        <v>1052.355</v>
      </c>
      <c r="LA121" s="6">
        <v>1048.4849999999999</v>
      </c>
      <c r="LB121" s="6">
        <v>1049.9069999999999</v>
      </c>
      <c r="LC121" s="6">
        <v>1043.0239999999999</v>
      </c>
      <c r="LD121" s="6">
        <v>1041.8620000000001</v>
      </c>
      <c r="LE121" s="6">
        <v>1048.76</v>
      </c>
      <c r="LF121" s="6">
        <v>1038.635</v>
      </c>
      <c r="LG121" s="6">
        <v>1038.191</v>
      </c>
      <c r="LH121" s="6">
        <v>1034.78</v>
      </c>
      <c r="LI121" s="6">
        <v>1042.1369999999999</v>
      </c>
      <c r="LJ121" s="6">
        <v>1030.5889999999999</v>
      </c>
      <c r="LK121" s="6">
        <v>1042.076</v>
      </c>
      <c r="LL121" s="6">
        <v>1032.3789999999999</v>
      </c>
      <c r="LM121" s="6">
        <v>1030.4059999999999</v>
      </c>
      <c r="LN121" s="6">
        <v>1029.886</v>
      </c>
      <c r="LO121" s="6">
        <v>1022.6660000000001</v>
      </c>
      <c r="LP121" s="6">
        <v>1031.8889999999999</v>
      </c>
      <c r="LQ121" s="6">
        <v>1019.898</v>
      </c>
      <c r="LR121" s="6">
        <v>1020.066</v>
      </c>
      <c r="LS121" s="6">
        <v>1018.552</v>
      </c>
      <c r="LT121" s="6">
        <v>1016.104</v>
      </c>
      <c r="LU121" s="6">
        <v>1023.614</v>
      </c>
      <c r="LV121" s="6">
        <v>1014.85</v>
      </c>
      <c r="LW121" s="6">
        <v>1021.657</v>
      </c>
      <c r="LX121" s="6">
        <v>1016.349</v>
      </c>
      <c r="LY121" s="6">
        <v>1019.638</v>
      </c>
      <c r="LZ121" s="6">
        <v>1014.697</v>
      </c>
      <c r="MA121" s="6">
        <v>1011.76</v>
      </c>
      <c r="MB121" s="6">
        <v>1010.384</v>
      </c>
      <c r="MC121" s="6">
        <v>997.52</v>
      </c>
      <c r="MD121" s="6">
        <v>1007.982</v>
      </c>
      <c r="ME121" s="6">
        <v>996.26599999999996</v>
      </c>
      <c r="MF121" s="6">
        <v>1010.843</v>
      </c>
      <c r="MG121" s="6">
        <v>1004.327</v>
      </c>
      <c r="MH121" s="6">
        <v>1003.256</v>
      </c>
      <c r="MI121" s="6">
        <v>1008.5940000000001</v>
      </c>
      <c r="MJ121" s="6">
        <v>995.85299999999995</v>
      </c>
      <c r="MK121" s="6">
        <v>1000.457</v>
      </c>
      <c r="ML121" s="6">
        <v>996.60199999999998</v>
      </c>
      <c r="MM121" s="6">
        <v>1007.248</v>
      </c>
      <c r="MN121" s="6">
        <v>994.721</v>
      </c>
      <c r="MO121" s="6">
        <v>996.51099999999997</v>
      </c>
      <c r="MP121" s="6">
        <v>1003.378</v>
      </c>
      <c r="MQ121" s="6">
        <v>991.06500000000005</v>
      </c>
      <c r="MR121" s="6">
        <v>998.13199999999995</v>
      </c>
      <c r="MS121" s="6">
        <v>991.72299999999996</v>
      </c>
      <c r="MT121" s="6">
        <v>994.21600000000001</v>
      </c>
      <c r="MU121" s="6">
        <v>990.74400000000003</v>
      </c>
      <c r="MV121" s="6">
        <v>993.803</v>
      </c>
      <c r="MW121" s="6">
        <v>991.93700000000001</v>
      </c>
      <c r="MX121" s="6">
        <v>978.76800000000003</v>
      </c>
      <c r="MY121" s="6">
        <v>993.88</v>
      </c>
      <c r="MZ121" s="6">
        <v>979.31799999999998</v>
      </c>
    </row>
    <row r="122" spans="2:364">
      <c r="B122" s="5" t="s">
        <v>64</v>
      </c>
      <c r="D122" s="6" t="s">
        <v>400</v>
      </c>
      <c r="E122" s="6">
        <v>1357.58</v>
      </c>
      <c r="F122" s="6">
        <v>1359.4110000000001</v>
      </c>
      <c r="G122" s="6">
        <v>1363.693</v>
      </c>
      <c r="H122" s="6">
        <v>1362.8240000000001</v>
      </c>
      <c r="I122" s="6">
        <v>1357.9059999999999</v>
      </c>
      <c r="J122" s="6">
        <v>1359.116</v>
      </c>
      <c r="K122" s="6">
        <v>1369.107</v>
      </c>
      <c r="L122" s="6">
        <v>1355.377</v>
      </c>
      <c r="M122" s="6">
        <v>1358.5889999999999</v>
      </c>
      <c r="N122" s="6">
        <v>1364.7170000000001</v>
      </c>
      <c r="O122" s="6">
        <v>1372.1949999999999</v>
      </c>
      <c r="P122" s="6">
        <v>1324.6279999999999</v>
      </c>
      <c r="Q122" s="6">
        <v>1302.241</v>
      </c>
      <c r="R122" s="6">
        <v>1286.634</v>
      </c>
      <c r="S122" s="6">
        <v>1320.7339999999999</v>
      </c>
      <c r="T122" s="6">
        <v>1330.384</v>
      </c>
      <c r="U122" s="6">
        <v>1330.6010000000001</v>
      </c>
      <c r="V122" s="6">
        <v>1329.9179999999999</v>
      </c>
      <c r="W122" s="6">
        <v>1341.973</v>
      </c>
      <c r="X122" s="6">
        <v>1349.761</v>
      </c>
      <c r="Y122" s="6">
        <v>1361.7840000000001</v>
      </c>
      <c r="Z122" s="6">
        <v>1381.875</v>
      </c>
      <c r="AA122" s="6">
        <v>1407.877</v>
      </c>
      <c r="AB122" s="6">
        <v>1427.627</v>
      </c>
      <c r="AC122" s="6">
        <v>1455.258</v>
      </c>
      <c r="AD122" s="6">
        <v>1474.6189999999999</v>
      </c>
      <c r="AE122" s="6">
        <v>1503.6310000000001</v>
      </c>
      <c r="AF122" s="6">
        <v>1518.385</v>
      </c>
      <c r="AG122" s="6">
        <v>1571.5989999999999</v>
      </c>
      <c r="AH122" s="6">
        <v>1589.921</v>
      </c>
      <c r="AI122" s="6">
        <v>1608.29</v>
      </c>
      <c r="AJ122" s="6">
        <v>1632.7560000000001</v>
      </c>
      <c r="AK122" s="6">
        <v>1662.7449999999999</v>
      </c>
      <c r="AL122" s="6">
        <v>1694.037</v>
      </c>
      <c r="AM122" s="6">
        <v>1719.713</v>
      </c>
      <c r="AN122" s="6">
        <v>1746.723</v>
      </c>
      <c r="AO122" s="6">
        <v>1764.1610000000001</v>
      </c>
      <c r="AP122" s="6">
        <v>1788.8910000000001</v>
      </c>
      <c r="AQ122" s="6">
        <v>1808.268</v>
      </c>
      <c r="AR122" s="6">
        <v>1828.096</v>
      </c>
      <c r="AS122" s="6">
        <v>1843.982</v>
      </c>
      <c r="AT122" s="6">
        <v>1862.3820000000001</v>
      </c>
      <c r="AU122" s="6">
        <v>1878.377</v>
      </c>
      <c r="AV122" s="6">
        <v>1909.375</v>
      </c>
      <c r="AW122" s="6">
        <v>1937.4860000000001</v>
      </c>
      <c r="AX122" s="6">
        <v>1948.8430000000001</v>
      </c>
      <c r="AY122" s="6">
        <v>1983.191</v>
      </c>
      <c r="AZ122" s="6">
        <v>1996.58</v>
      </c>
      <c r="BA122" s="6">
        <v>1999.202</v>
      </c>
      <c r="BB122" s="6">
        <v>2025.2660000000001</v>
      </c>
      <c r="BC122" s="6">
        <v>2029.269</v>
      </c>
      <c r="BD122" s="6">
        <v>2048.63</v>
      </c>
      <c r="BE122" s="6">
        <v>2044.643</v>
      </c>
      <c r="BF122" s="6">
        <v>2064.0509999999999</v>
      </c>
      <c r="BG122" s="6">
        <v>2083.413</v>
      </c>
      <c r="BH122" s="6">
        <v>2091.8989999999999</v>
      </c>
      <c r="BI122" s="6">
        <v>2106.3429999999998</v>
      </c>
      <c r="BJ122" s="6">
        <v>2111.9899999999998</v>
      </c>
      <c r="BK122" s="6">
        <v>2117.0329999999999</v>
      </c>
      <c r="BL122" s="6">
        <v>2136.2240000000002</v>
      </c>
      <c r="BM122" s="6">
        <v>2131.6779999999999</v>
      </c>
      <c r="BN122" s="6">
        <v>2133.3530000000001</v>
      </c>
      <c r="BO122" s="6">
        <v>2139.0320000000002</v>
      </c>
      <c r="BP122" s="6">
        <v>2161</v>
      </c>
      <c r="BQ122" s="6">
        <v>2155.2440000000001</v>
      </c>
      <c r="BR122" s="6">
        <v>2174.6060000000002</v>
      </c>
      <c r="BS122" s="6">
        <v>2189.0650000000001</v>
      </c>
      <c r="BT122" s="6">
        <v>2186.8620000000001</v>
      </c>
      <c r="BU122" s="6">
        <v>2190.973</v>
      </c>
      <c r="BV122" s="6">
        <v>2193.3470000000002</v>
      </c>
      <c r="BW122" s="6">
        <v>2204.1289999999999</v>
      </c>
      <c r="BX122" s="6">
        <v>2194.1689999999999</v>
      </c>
      <c r="BY122" s="6">
        <v>2193.1759999999999</v>
      </c>
      <c r="BZ122" s="6">
        <v>2197.6909999999998</v>
      </c>
      <c r="CA122" s="6">
        <v>2202.1280000000002</v>
      </c>
      <c r="CB122" s="6">
        <v>2200.8870000000002</v>
      </c>
      <c r="CC122" s="6">
        <v>2197.9079999999999</v>
      </c>
      <c r="CD122" s="6">
        <v>2201.5230000000001</v>
      </c>
      <c r="CE122" s="6">
        <v>2209.808</v>
      </c>
      <c r="CF122" s="6">
        <v>2206.86</v>
      </c>
      <c r="CG122" s="6">
        <v>2201.973</v>
      </c>
      <c r="CH122" s="6">
        <v>2188.6309999999999</v>
      </c>
      <c r="CI122" s="6">
        <v>2179.8029999999999</v>
      </c>
      <c r="CJ122" s="6">
        <v>2175.94</v>
      </c>
      <c r="CK122" s="6">
        <v>2187.0329999999999</v>
      </c>
      <c r="CL122" s="6">
        <v>2171.3319999999999</v>
      </c>
      <c r="CM122" s="6">
        <v>2180.0819999999999</v>
      </c>
      <c r="CN122" s="6">
        <v>2180.3310000000001</v>
      </c>
      <c r="CO122" s="6">
        <v>2184.8609999999999</v>
      </c>
      <c r="CP122" s="6">
        <v>2182.0680000000002</v>
      </c>
      <c r="CQ122" s="6">
        <v>2178.19</v>
      </c>
      <c r="CR122" s="6">
        <v>2161.7759999999998</v>
      </c>
      <c r="CS122" s="6">
        <v>2170.4009999999998</v>
      </c>
      <c r="CT122" s="6">
        <v>2176.4360000000001</v>
      </c>
      <c r="CU122" s="6">
        <v>2158.0369999999998</v>
      </c>
      <c r="CV122" s="6">
        <v>2144.0889999999999</v>
      </c>
      <c r="CW122" s="6">
        <v>2130.3440000000001</v>
      </c>
      <c r="CX122" s="6">
        <v>2133.6329999999998</v>
      </c>
      <c r="CY122" s="6">
        <v>2127.2249999999999</v>
      </c>
      <c r="CZ122" s="6">
        <v>2116.7840000000001</v>
      </c>
      <c r="DA122" s="6">
        <v>2121.33</v>
      </c>
      <c r="DB122" s="6">
        <v>2110.2060000000001</v>
      </c>
      <c r="DC122" s="6">
        <v>2118.0720000000001</v>
      </c>
      <c r="DD122" s="6">
        <v>2112.1610000000001</v>
      </c>
      <c r="DE122" s="6">
        <v>2095.3589999999999</v>
      </c>
      <c r="DF122" s="6">
        <v>2100.6179999999999</v>
      </c>
      <c r="DG122" s="6">
        <v>2072.8009999999999</v>
      </c>
      <c r="DH122" s="6">
        <v>2066.4560000000001</v>
      </c>
      <c r="DI122" s="6">
        <v>2054.7579999999998</v>
      </c>
      <c r="DJ122" s="6">
        <v>2064.3620000000001</v>
      </c>
      <c r="DK122" s="6">
        <v>2060.4830000000002</v>
      </c>
      <c r="DL122" s="6">
        <v>2049.39</v>
      </c>
      <c r="DM122" s="6">
        <v>2040.92</v>
      </c>
      <c r="DN122" s="6">
        <v>2041.99</v>
      </c>
      <c r="DO122" s="6">
        <v>2038.546</v>
      </c>
      <c r="DP122" s="6">
        <v>2020.2080000000001</v>
      </c>
      <c r="DQ122" s="6">
        <v>2012.0319999999999</v>
      </c>
      <c r="DR122" s="6">
        <v>2003.1890000000001</v>
      </c>
      <c r="DS122" s="6">
        <v>1995.6959999999999</v>
      </c>
      <c r="DT122" s="6">
        <v>1976.9860000000001</v>
      </c>
      <c r="DU122" s="6">
        <v>1982.509</v>
      </c>
      <c r="DV122" s="6">
        <v>1964.9780000000001</v>
      </c>
      <c r="DW122" s="6">
        <v>1969.213</v>
      </c>
      <c r="DX122" s="6">
        <v>1973.6659999999999</v>
      </c>
      <c r="DY122" s="6">
        <v>1967.15</v>
      </c>
      <c r="DZ122" s="6">
        <v>1959.2840000000001</v>
      </c>
      <c r="EA122" s="6">
        <v>1949.184</v>
      </c>
      <c r="EB122" s="6">
        <v>1932.1030000000001</v>
      </c>
      <c r="EC122" s="6">
        <v>1925.9280000000001</v>
      </c>
      <c r="ED122" s="6">
        <v>1912.431</v>
      </c>
      <c r="EF122" s="6">
        <v>1444.287</v>
      </c>
      <c r="EG122" s="6">
        <v>1450.568</v>
      </c>
      <c r="EH122" s="6">
        <v>1427.104</v>
      </c>
      <c r="EI122" s="6">
        <v>1439.6959999999999</v>
      </c>
      <c r="EJ122" s="6">
        <v>1420.68</v>
      </c>
      <c r="EK122" s="6">
        <v>1438.3420000000001</v>
      </c>
      <c r="EL122" s="6">
        <v>1430.069</v>
      </c>
      <c r="EM122" s="6">
        <v>1421.222</v>
      </c>
      <c r="EN122" s="6">
        <v>1429.7180000000001</v>
      </c>
      <c r="EO122" s="6">
        <v>1408.279</v>
      </c>
      <c r="EP122" s="6">
        <v>1415.117</v>
      </c>
      <c r="EQ122" s="6">
        <v>1388.768</v>
      </c>
      <c r="ER122" s="6">
        <v>1415.5630000000001</v>
      </c>
      <c r="ES122" s="6">
        <v>1404.1020000000001</v>
      </c>
      <c r="ET122" s="6">
        <v>1391.924</v>
      </c>
      <c r="EU122" s="6">
        <v>1397.902</v>
      </c>
      <c r="EV122" s="6">
        <v>1393.55</v>
      </c>
      <c r="EW122" s="6">
        <v>1393.837</v>
      </c>
      <c r="EX122" s="6">
        <v>1382.201</v>
      </c>
      <c r="EY122" s="6">
        <v>1394.682</v>
      </c>
      <c r="EZ122" s="6">
        <v>1391.605</v>
      </c>
      <c r="FA122" s="6">
        <v>1376.414</v>
      </c>
      <c r="FB122" s="6">
        <v>1384.8150000000001</v>
      </c>
      <c r="FC122" s="6">
        <v>1362.9290000000001</v>
      </c>
      <c r="FD122" s="6">
        <v>1380.2560000000001</v>
      </c>
      <c r="FE122" s="6">
        <v>1364.14</v>
      </c>
      <c r="FF122" s="6">
        <v>1360.921</v>
      </c>
      <c r="FG122" s="6">
        <v>1364.635</v>
      </c>
      <c r="FH122" s="6">
        <v>1360.6020000000001</v>
      </c>
      <c r="FI122" s="6">
        <v>1362.3389999999999</v>
      </c>
      <c r="FJ122" s="6">
        <v>1344.327</v>
      </c>
      <c r="FK122" s="6">
        <v>1353.7629999999999</v>
      </c>
      <c r="FL122" s="6">
        <v>1344.183</v>
      </c>
      <c r="FM122" s="6">
        <v>1353.62</v>
      </c>
      <c r="FN122" s="6">
        <v>1348.424</v>
      </c>
      <c r="FO122" s="6">
        <v>1338.9390000000001</v>
      </c>
      <c r="FP122" s="6">
        <v>1341.6489999999999</v>
      </c>
      <c r="FQ122" s="6">
        <v>1325.2149999999999</v>
      </c>
      <c r="FR122" s="6">
        <v>1337.345</v>
      </c>
      <c r="FS122" s="6">
        <v>1332.7070000000001</v>
      </c>
      <c r="FT122" s="6">
        <v>1327.2550000000001</v>
      </c>
      <c r="FU122" s="6">
        <v>1337.4570000000001</v>
      </c>
      <c r="FV122" s="6">
        <v>1323.19</v>
      </c>
      <c r="FW122" s="6">
        <v>1326.4259999999999</v>
      </c>
      <c r="FX122" s="6">
        <v>1311.251</v>
      </c>
      <c r="FY122" s="6">
        <v>1330.14</v>
      </c>
      <c r="FZ122" s="6">
        <v>1310.741</v>
      </c>
      <c r="GA122" s="6">
        <v>1314.5350000000001</v>
      </c>
      <c r="GB122" s="6">
        <v>1311.5219999999999</v>
      </c>
      <c r="GC122" s="6">
        <v>1302.07</v>
      </c>
      <c r="GD122" s="6">
        <v>1303.8869999999999</v>
      </c>
      <c r="GE122" s="6">
        <v>1289.7159999999999</v>
      </c>
      <c r="GF122" s="6">
        <v>1301.097</v>
      </c>
      <c r="GG122" s="6">
        <v>1292.394</v>
      </c>
      <c r="GH122" s="6">
        <v>1294.3230000000001</v>
      </c>
      <c r="GI122" s="6">
        <v>1295.5820000000001</v>
      </c>
      <c r="GJ122" s="6">
        <v>1277.905</v>
      </c>
      <c r="GK122" s="6">
        <v>1299.0409999999999</v>
      </c>
      <c r="GL122" s="6">
        <v>1282.097</v>
      </c>
      <c r="GM122" s="6">
        <v>1286.6559999999999</v>
      </c>
      <c r="GN122" s="6">
        <v>1284.711</v>
      </c>
      <c r="GO122" s="6">
        <v>1269.5519999999999</v>
      </c>
      <c r="GP122" s="6">
        <v>1268.723</v>
      </c>
      <c r="GQ122" s="6">
        <v>1266.97</v>
      </c>
      <c r="GR122" s="6">
        <v>1273.569</v>
      </c>
      <c r="GS122" s="6">
        <v>1267.3040000000001</v>
      </c>
      <c r="GT122" s="6">
        <v>1269.68</v>
      </c>
      <c r="GU122" s="6">
        <v>1268.787</v>
      </c>
      <c r="GV122" s="6">
        <v>1262.586</v>
      </c>
      <c r="GW122" s="6">
        <v>1261.5340000000001</v>
      </c>
      <c r="GX122" s="6">
        <v>1251.077</v>
      </c>
      <c r="GY122" s="6">
        <v>1252.2249999999999</v>
      </c>
      <c r="GZ122" s="6">
        <v>1244.606</v>
      </c>
      <c r="HA122" s="6">
        <v>1256.8</v>
      </c>
      <c r="HB122" s="6">
        <v>1252.6400000000001</v>
      </c>
      <c r="HC122" s="6">
        <v>1237.991</v>
      </c>
      <c r="HD122" s="6">
        <v>1250.95</v>
      </c>
      <c r="HE122" s="6">
        <v>1231.981</v>
      </c>
      <c r="HF122" s="6">
        <v>1235.2329999999999</v>
      </c>
      <c r="HG122" s="6">
        <v>1229.463</v>
      </c>
      <c r="HH122" s="6">
        <v>1242.5809999999999</v>
      </c>
      <c r="HI122" s="6">
        <v>1234.181</v>
      </c>
      <c r="HJ122" s="6">
        <v>1223.421</v>
      </c>
      <c r="HK122" s="6">
        <v>1230.865</v>
      </c>
      <c r="HL122" s="6">
        <v>1217.3800000000001</v>
      </c>
      <c r="HM122" s="6">
        <v>1234.181</v>
      </c>
      <c r="HN122" s="6">
        <v>1219.5</v>
      </c>
      <c r="HO122" s="6">
        <v>1229.096</v>
      </c>
      <c r="HP122" s="6">
        <v>1233.432</v>
      </c>
      <c r="HQ122" s="6">
        <v>1210.9079999999999</v>
      </c>
      <c r="HR122" s="6">
        <v>1220.9349999999999</v>
      </c>
      <c r="HS122" s="6">
        <v>1210.558</v>
      </c>
      <c r="HT122" s="6">
        <v>1215.6110000000001</v>
      </c>
      <c r="HU122" s="6">
        <v>1204.405</v>
      </c>
      <c r="HV122" s="6">
        <v>1198.7940000000001</v>
      </c>
      <c r="HW122" s="6">
        <v>1206.0630000000001</v>
      </c>
      <c r="HX122" s="6">
        <v>1197.327</v>
      </c>
      <c r="HY122" s="6">
        <v>1203.9110000000001</v>
      </c>
      <c r="HZ122" s="6">
        <v>1191.876</v>
      </c>
      <c r="IA122" s="6">
        <v>1200.7070000000001</v>
      </c>
      <c r="IB122" s="6">
        <v>1192.8009999999999</v>
      </c>
      <c r="IC122" s="6">
        <v>1204.1500000000001</v>
      </c>
      <c r="ID122" s="6">
        <v>1194.0119999999999</v>
      </c>
      <c r="IE122" s="6">
        <v>1196.77</v>
      </c>
      <c r="IF122" s="6">
        <v>1192.338</v>
      </c>
      <c r="IG122" s="6">
        <v>1186.3610000000001</v>
      </c>
      <c r="IH122" s="6">
        <v>1188.672</v>
      </c>
      <c r="II122" s="6">
        <v>1176.4780000000001</v>
      </c>
      <c r="IJ122" s="6">
        <v>1193.231</v>
      </c>
      <c r="IK122" s="6">
        <v>1170.9939999999999</v>
      </c>
      <c r="IL122" s="6">
        <v>1175.107</v>
      </c>
      <c r="IM122" s="6">
        <v>1177.8489999999999</v>
      </c>
      <c r="IN122" s="6">
        <v>1167.0250000000001</v>
      </c>
      <c r="IO122" s="6">
        <v>1179.443</v>
      </c>
      <c r="IP122" s="6">
        <v>1154.6079999999999</v>
      </c>
      <c r="IQ122" s="6">
        <v>1176.797</v>
      </c>
      <c r="IR122" s="6">
        <v>1156.68</v>
      </c>
      <c r="IS122" s="6">
        <v>1161.5740000000001</v>
      </c>
      <c r="IT122" s="6">
        <v>1162.6420000000001</v>
      </c>
      <c r="IU122" s="6">
        <v>1164.3789999999999</v>
      </c>
      <c r="IV122" s="6">
        <v>1167.759</v>
      </c>
      <c r="IW122" s="6">
        <v>1148.9490000000001</v>
      </c>
      <c r="IX122" s="6">
        <v>1160.123</v>
      </c>
      <c r="IY122" s="6">
        <v>1159.6610000000001</v>
      </c>
      <c r="IZ122" s="6">
        <v>1158.768</v>
      </c>
      <c r="JA122" s="6">
        <v>1158.1790000000001</v>
      </c>
      <c r="JB122" s="6">
        <v>1135.1769999999999</v>
      </c>
      <c r="JC122" s="6">
        <v>1143.8330000000001</v>
      </c>
      <c r="JD122" s="6">
        <v>1148.5350000000001</v>
      </c>
      <c r="JE122" s="6">
        <v>1144.789</v>
      </c>
      <c r="JF122" s="6">
        <v>1138.222</v>
      </c>
      <c r="JG122" s="6">
        <v>1140.6130000000001</v>
      </c>
      <c r="JH122" s="6">
        <v>1143.6569999999999</v>
      </c>
      <c r="JI122" s="6">
        <v>1134.4280000000001</v>
      </c>
      <c r="JJ122" s="6">
        <v>1139.1780000000001</v>
      </c>
      <c r="JK122" s="6">
        <v>1126.761</v>
      </c>
      <c r="JL122" s="6">
        <v>1134.1410000000001</v>
      </c>
      <c r="JM122" s="6">
        <v>1133.8699999999999</v>
      </c>
      <c r="JN122" s="6">
        <v>1127.8610000000001</v>
      </c>
      <c r="JO122" s="6">
        <v>1129.789</v>
      </c>
      <c r="JP122" s="6">
        <v>1121.74</v>
      </c>
      <c r="JQ122" s="6">
        <v>1135.9739999999999</v>
      </c>
      <c r="JR122" s="6">
        <v>1119.492</v>
      </c>
      <c r="JS122" s="6">
        <v>1122.8710000000001</v>
      </c>
      <c r="JT122" s="6">
        <v>1121.1500000000001</v>
      </c>
      <c r="JU122" s="6">
        <v>1113.0999999999999</v>
      </c>
      <c r="JV122" s="6">
        <v>1113.8489999999999</v>
      </c>
      <c r="JW122" s="6">
        <v>1112.191</v>
      </c>
      <c r="JX122" s="6">
        <v>1118.6790000000001</v>
      </c>
      <c r="JY122" s="6">
        <v>1110.789</v>
      </c>
      <c r="JZ122" s="6">
        <v>1104.9549999999999</v>
      </c>
      <c r="KA122" s="6">
        <v>1112.462</v>
      </c>
      <c r="KB122" s="6">
        <v>1095.47</v>
      </c>
      <c r="KC122" s="6">
        <v>1113.8969999999999</v>
      </c>
      <c r="KD122" s="6">
        <v>1100.9059999999999</v>
      </c>
      <c r="KE122" s="6">
        <v>1098.037</v>
      </c>
      <c r="KF122" s="6">
        <v>1099.0889999999999</v>
      </c>
      <c r="KG122" s="6">
        <v>1099.4079999999999</v>
      </c>
      <c r="KH122" s="6">
        <v>1109.2270000000001</v>
      </c>
      <c r="KI122" s="6">
        <v>1090.8</v>
      </c>
      <c r="KJ122" s="6">
        <v>1097.3510000000001</v>
      </c>
      <c r="KK122" s="6">
        <v>1096.3150000000001</v>
      </c>
      <c r="KL122" s="6">
        <v>1101.4639999999999</v>
      </c>
      <c r="KM122" s="6">
        <v>1094.1469999999999</v>
      </c>
      <c r="KN122" s="6">
        <v>1091.82</v>
      </c>
      <c r="KO122" s="6">
        <v>1090.019</v>
      </c>
      <c r="KP122" s="6">
        <v>1078.6379999999999</v>
      </c>
      <c r="KQ122" s="6">
        <v>1082.8620000000001</v>
      </c>
      <c r="KR122" s="6">
        <v>1082.3989999999999</v>
      </c>
      <c r="KS122" s="6">
        <v>1090.0509999999999</v>
      </c>
      <c r="KT122" s="6">
        <v>1082.2239999999999</v>
      </c>
      <c r="KU122" s="6">
        <v>1081.1400000000001</v>
      </c>
      <c r="KV122" s="6">
        <v>1078.271</v>
      </c>
      <c r="KW122" s="6">
        <v>1073.712</v>
      </c>
      <c r="KX122" s="6">
        <v>1081.268</v>
      </c>
      <c r="KY122" s="6">
        <v>1066.5229999999999</v>
      </c>
      <c r="KZ122" s="6">
        <v>1069.5840000000001</v>
      </c>
      <c r="LA122" s="6">
        <v>1069.0740000000001</v>
      </c>
      <c r="LB122" s="6">
        <v>1069.7270000000001</v>
      </c>
      <c r="LC122" s="6">
        <v>1070.731</v>
      </c>
      <c r="LD122" s="6">
        <v>1060.2270000000001</v>
      </c>
      <c r="LE122" s="6">
        <v>1073.6010000000001</v>
      </c>
      <c r="LF122" s="6">
        <v>1062.538</v>
      </c>
      <c r="LG122" s="6">
        <v>1065.981</v>
      </c>
      <c r="LH122" s="6">
        <v>1060.0989999999999</v>
      </c>
      <c r="LI122" s="6">
        <v>1058.33</v>
      </c>
      <c r="LJ122" s="6">
        <v>1059.8920000000001</v>
      </c>
      <c r="LK122" s="6">
        <v>1060.386</v>
      </c>
      <c r="LL122" s="6">
        <v>1053.883</v>
      </c>
      <c r="LM122" s="6">
        <v>1061.056</v>
      </c>
      <c r="LN122" s="6">
        <v>1053.3409999999999</v>
      </c>
      <c r="LO122" s="6">
        <v>1048.367</v>
      </c>
      <c r="LP122" s="6">
        <v>1055.8109999999999</v>
      </c>
      <c r="LQ122" s="6">
        <v>1041.1780000000001</v>
      </c>
      <c r="LR122" s="6">
        <v>1049.7539999999999</v>
      </c>
      <c r="LS122" s="6">
        <v>1043.49</v>
      </c>
      <c r="LT122" s="6">
        <v>1044.0640000000001</v>
      </c>
      <c r="LU122" s="6">
        <v>1035.44</v>
      </c>
      <c r="LV122" s="6">
        <v>1035.4880000000001</v>
      </c>
      <c r="LW122" s="6">
        <v>1051.444</v>
      </c>
      <c r="LX122" s="6">
        <v>1039.3130000000001</v>
      </c>
      <c r="LY122" s="6">
        <v>1042.741</v>
      </c>
      <c r="LZ122" s="6">
        <v>1036.221</v>
      </c>
      <c r="MA122" s="6">
        <v>1038.7080000000001</v>
      </c>
      <c r="MB122" s="6">
        <v>1037.3689999999999</v>
      </c>
      <c r="MC122" s="6">
        <v>1029.319</v>
      </c>
      <c r="MD122" s="6">
        <v>1046.1199999999999</v>
      </c>
      <c r="ME122" s="6">
        <v>1026.386</v>
      </c>
      <c r="MF122" s="6">
        <v>1037.3530000000001</v>
      </c>
      <c r="MG122" s="6">
        <v>1029.4780000000001</v>
      </c>
      <c r="MH122" s="6">
        <v>1029.7650000000001</v>
      </c>
      <c r="MI122" s="6">
        <v>1039.9829999999999</v>
      </c>
      <c r="MJ122" s="6">
        <v>1023.07</v>
      </c>
      <c r="MK122" s="6">
        <v>1034.4839999999999</v>
      </c>
      <c r="ML122" s="6">
        <v>1015.4829999999999</v>
      </c>
      <c r="MM122" s="6">
        <v>1031.79</v>
      </c>
      <c r="MN122" s="6">
        <v>1020.249</v>
      </c>
      <c r="MO122" s="6">
        <v>1017.5549999999999</v>
      </c>
      <c r="MP122" s="6">
        <v>1023.995</v>
      </c>
      <c r="MQ122" s="6">
        <v>1014.845</v>
      </c>
      <c r="MR122" s="6">
        <v>1021.381</v>
      </c>
      <c r="MS122" s="6">
        <v>1007.21</v>
      </c>
      <c r="MT122" s="6">
        <v>1023.4690000000001</v>
      </c>
      <c r="MU122" s="6">
        <v>1011.562</v>
      </c>
      <c r="MV122" s="6">
        <v>1012.486</v>
      </c>
      <c r="MW122" s="6">
        <v>1012.598</v>
      </c>
      <c r="MX122" s="6">
        <v>1006.987</v>
      </c>
      <c r="MY122" s="6">
        <v>1018.0170000000001</v>
      </c>
      <c r="MZ122" s="6">
        <v>1011.259</v>
      </c>
    </row>
    <row r="123" spans="2:364">
      <c r="B123" s="5" t="s">
        <v>65</v>
      </c>
      <c r="D123" s="6" t="s">
        <v>524</v>
      </c>
      <c r="E123" s="6">
        <v>1</v>
      </c>
      <c r="F123" s="6">
        <v>0.99399999999999999</v>
      </c>
      <c r="G123" s="6">
        <v>1.0009999999999999</v>
      </c>
      <c r="H123" s="6">
        <v>1.002</v>
      </c>
      <c r="I123" s="6">
        <v>1.0049999999999999</v>
      </c>
      <c r="J123" s="6">
        <v>1.0009999999999999</v>
      </c>
      <c r="K123" s="6">
        <v>0.999</v>
      </c>
      <c r="L123" s="6">
        <v>1</v>
      </c>
      <c r="M123" s="6">
        <v>1.0049999999999999</v>
      </c>
      <c r="N123" s="6">
        <v>1.008</v>
      </c>
      <c r="O123" s="6">
        <v>1.0069999999999999</v>
      </c>
      <c r="P123" s="6">
        <v>0.95899999999999996</v>
      </c>
      <c r="Q123" s="6">
        <v>0.95099999999999996</v>
      </c>
      <c r="R123" s="6">
        <v>0.93400000000000005</v>
      </c>
      <c r="S123" s="6">
        <v>0.96699999999999997</v>
      </c>
      <c r="T123" s="6">
        <v>0.96099999999999997</v>
      </c>
      <c r="U123" s="6">
        <v>0.96599999999999997</v>
      </c>
      <c r="V123" s="6">
        <v>0.96899999999999997</v>
      </c>
      <c r="W123" s="6">
        <v>0.98599999999999999</v>
      </c>
      <c r="X123" s="6">
        <v>0.99399999999999999</v>
      </c>
      <c r="Y123" s="6">
        <v>1.0029999999999999</v>
      </c>
      <c r="Z123" s="6">
        <v>1.022</v>
      </c>
      <c r="AA123" s="6">
        <v>1.038</v>
      </c>
      <c r="AB123" s="6">
        <v>1.0529999999999999</v>
      </c>
      <c r="AC123" s="6">
        <v>1.0760000000000001</v>
      </c>
      <c r="AD123" s="6">
        <v>1.0900000000000001</v>
      </c>
      <c r="AE123" s="6">
        <v>1.109</v>
      </c>
      <c r="AF123" s="6">
        <v>1.125</v>
      </c>
      <c r="AG123" s="6">
        <v>1.1519999999999999</v>
      </c>
      <c r="AH123" s="6">
        <v>1.1679999999999999</v>
      </c>
      <c r="AI123" s="6">
        <v>1.18</v>
      </c>
      <c r="AJ123" s="6">
        <v>1.1970000000000001</v>
      </c>
      <c r="AK123" s="6">
        <v>1.2110000000000001</v>
      </c>
      <c r="AL123" s="6">
        <v>1.228</v>
      </c>
      <c r="AM123" s="6">
        <v>1.238</v>
      </c>
      <c r="AN123" s="6">
        <v>1.2709999999999999</v>
      </c>
      <c r="AO123" s="6">
        <v>1.28</v>
      </c>
      <c r="AP123" s="6">
        <v>1.282</v>
      </c>
      <c r="AQ123" s="6">
        <v>1.2889999999999999</v>
      </c>
      <c r="AR123" s="6">
        <v>1.2989999999999999</v>
      </c>
      <c r="AS123" s="6">
        <v>1.3129999999999999</v>
      </c>
      <c r="AT123" s="6">
        <v>1.33</v>
      </c>
      <c r="AU123" s="6">
        <v>1.3340000000000001</v>
      </c>
      <c r="AV123" s="6">
        <v>1.341</v>
      </c>
      <c r="AW123" s="6">
        <v>1.361</v>
      </c>
      <c r="AX123" s="6">
        <v>1.3740000000000001</v>
      </c>
      <c r="AY123" s="6">
        <v>1.3979999999999999</v>
      </c>
      <c r="AZ123" s="6">
        <v>1.4</v>
      </c>
      <c r="BA123" s="6">
        <v>1.417</v>
      </c>
      <c r="BB123" s="6">
        <v>1.431</v>
      </c>
      <c r="BC123" s="6">
        <v>1.4319999999999999</v>
      </c>
      <c r="BD123" s="6">
        <v>1.44</v>
      </c>
      <c r="BE123" s="6">
        <v>1.4430000000000001</v>
      </c>
      <c r="BF123" s="6">
        <v>1.4610000000000001</v>
      </c>
      <c r="BG123" s="6">
        <v>1.462</v>
      </c>
      <c r="BH123" s="6">
        <v>1.486</v>
      </c>
      <c r="BI123" s="6">
        <v>1.488</v>
      </c>
      <c r="BJ123" s="6">
        <v>1.4930000000000001</v>
      </c>
      <c r="BK123" s="6">
        <v>1.504</v>
      </c>
      <c r="BL123" s="6">
        <v>1.502</v>
      </c>
      <c r="BM123" s="6">
        <v>1.5049999999999999</v>
      </c>
      <c r="BN123" s="6">
        <v>1.5149999999999999</v>
      </c>
      <c r="BO123" s="6">
        <v>1.5109999999999999</v>
      </c>
      <c r="BP123" s="6">
        <v>1.518</v>
      </c>
      <c r="BQ123" s="6">
        <v>1.526</v>
      </c>
      <c r="BR123" s="6">
        <v>1.5329999999999999</v>
      </c>
      <c r="BS123" s="6">
        <v>1.5409999999999999</v>
      </c>
      <c r="BT123" s="6">
        <v>1.544</v>
      </c>
      <c r="BU123" s="6">
        <v>1.5429999999999999</v>
      </c>
      <c r="BV123" s="6">
        <v>1.552</v>
      </c>
      <c r="BW123" s="6">
        <v>1.5660000000000001</v>
      </c>
      <c r="BX123" s="6">
        <v>1.5589999999999999</v>
      </c>
      <c r="BY123" s="6">
        <v>1.5569999999999999</v>
      </c>
      <c r="BZ123" s="6">
        <v>1.569</v>
      </c>
      <c r="CA123" s="6">
        <v>1.5620000000000001</v>
      </c>
      <c r="CB123" s="6">
        <v>1.5609999999999999</v>
      </c>
      <c r="CC123" s="6">
        <v>1.57</v>
      </c>
      <c r="CD123" s="6">
        <v>1.571</v>
      </c>
      <c r="CE123" s="6">
        <v>1.5760000000000001</v>
      </c>
      <c r="CF123" s="6">
        <v>1.571</v>
      </c>
      <c r="CG123" s="6">
        <v>1.575</v>
      </c>
      <c r="CH123" s="6">
        <v>1.5620000000000001</v>
      </c>
      <c r="CI123" s="6">
        <v>1.5609999999999999</v>
      </c>
      <c r="CJ123" s="6">
        <v>1.5669999999999999</v>
      </c>
      <c r="CK123" s="6">
        <v>1.5529999999999999</v>
      </c>
      <c r="CL123" s="6">
        <v>1.55</v>
      </c>
      <c r="CM123" s="6">
        <v>1.5660000000000001</v>
      </c>
      <c r="CN123" s="6">
        <v>1.5529999999999999</v>
      </c>
      <c r="CO123" s="6">
        <v>1.5720000000000001</v>
      </c>
      <c r="CP123" s="6">
        <v>1.57</v>
      </c>
      <c r="CQ123" s="6">
        <v>1.5580000000000001</v>
      </c>
      <c r="CR123" s="6">
        <v>1.5529999999999999</v>
      </c>
      <c r="CS123" s="6">
        <v>1.554</v>
      </c>
      <c r="CT123" s="6">
        <v>1.5589999999999999</v>
      </c>
      <c r="CU123" s="6">
        <v>1.5469999999999999</v>
      </c>
      <c r="CV123" s="6">
        <v>1.5429999999999999</v>
      </c>
      <c r="CW123" s="6">
        <v>1.536</v>
      </c>
      <c r="CX123" s="6">
        <v>1.532</v>
      </c>
      <c r="CY123" s="6">
        <v>1.5309999999999999</v>
      </c>
      <c r="CZ123" s="6">
        <v>1.53</v>
      </c>
      <c r="DA123" s="6">
        <v>1.528</v>
      </c>
      <c r="DB123" s="6">
        <v>1.5289999999999999</v>
      </c>
      <c r="DC123" s="6">
        <v>1.516</v>
      </c>
      <c r="DD123" s="6">
        <v>1.522</v>
      </c>
      <c r="DE123" s="6">
        <v>1.5169999999999999</v>
      </c>
      <c r="DF123" s="6">
        <v>1.5109999999999999</v>
      </c>
      <c r="DG123" s="6">
        <v>1.504</v>
      </c>
      <c r="DH123" s="6">
        <v>1.498</v>
      </c>
      <c r="DI123" s="6">
        <v>1.4890000000000001</v>
      </c>
      <c r="DJ123" s="6">
        <v>1.4830000000000001</v>
      </c>
      <c r="DK123" s="6">
        <v>1.488</v>
      </c>
      <c r="DL123" s="6">
        <v>1.4850000000000001</v>
      </c>
      <c r="DM123" s="6">
        <v>1.4870000000000001</v>
      </c>
      <c r="DN123" s="6">
        <v>1.4710000000000001</v>
      </c>
      <c r="DO123" s="6">
        <v>1.468</v>
      </c>
      <c r="DP123" s="6">
        <v>1.464</v>
      </c>
      <c r="DQ123" s="6">
        <v>1.4550000000000001</v>
      </c>
      <c r="DR123" s="6">
        <v>1.45</v>
      </c>
      <c r="DS123" s="6">
        <v>1.4410000000000001</v>
      </c>
      <c r="DT123" s="6">
        <v>1.4339999999999999</v>
      </c>
      <c r="DU123" s="6">
        <v>1.4430000000000001</v>
      </c>
      <c r="DV123" s="6">
        <v>1.43</v>
      </c>
      <c r="DW123" s="6">
        <v>1.431</v>
      </c>
      <c r="DX123" s="6">
        <v>1.425</v>
      </c>
      <c r="DY123" s="6">
        <v>1.425</v>
      </c>
      <c r="DZ123" s="6">
        <v>1.4159999999999999</v>
      </c>
      <c r="EA123" s="6">
        <v>1.4019999999999999</v>
      </c>
      <c r="EB123" s="6">
        <v>1.407</v>
      </c>
      <c r="EC123" s="6">
        <v>1.387</v>
      </c>
      <c r="ED123" s="6">
        <v>1.3919999999999999</v>
      </c>
      <c r="EF123" s="6">
        <v>1463.3520000000001</v>
      </c>
      <c r="EG123" s="6">
        <v>1475.2860000000001</v>
      </c>
      <c r="EH123" s="6">
        <v>1446.1949999999999</v>
      </c>
      <c r="EI123" s="6">
        <v>1467.723</v>
      </c>
      <c r="EJ123" s="6">
        <v>1452.1210000000001</v>
      </c>
      <c r="EK123" s="6">
        <v>1461.3710000000001</v>
      </c>
      <c r="EL123" s="6">
        <v>1452.4490000000001</v>
      </c>
      <c r="EM123" s="6">
        <v>1441.4970000000001</v>
      </c>
      <c r="EN123" s="6">
        <v>1446.2929999999999</v>
      </c>
      <c r="EO123" s="6">
        <v>1429.7909999999999</v>
      </c>
      <c r="EP123" s="6">
        <v>1438.1569999999999</v>
      </c>
      <c r="EQ123" s="6">
        <v>1425.06</v>
      </c>
      <c r="ER123" s="6">
        <v>1436.422</v>
      </c>
      <c r="ES123" s="6">
        <v>1414.173</v>
      </c>
      <c r="ET123" s="6">
        <v>1420.296</v>
      </c>
      <c r="EU123" s="6">
        <v>1426.3209999999999</v>
      </c>
      <c r="EV123" s="6">
        <v>1408.6890000000001</v>
      </c>
      <c r="EW123" s="6">
        <v>1414.0909999999999</v>
      </c>
      <c r="EX123" s="6">
        <v>1403.336</v>
      </c>
      <c r="EY123" s="6">
        <v>1407.15</v>
      </c>
      <c r="EZ123" s="6">
        <v>1402.5989999999999</v>
      </c>
      <c r="FA123" s="6">
        <v>1400.52</v>
      </c>
      <c r="FB123" s="6">
        <v>1397.5239999999999</v>
      </c>
      <c r="FC123" s="6">
        <v>1389.6659999999999</v>
      </c>
      <c r="FD123" s="6">
        <v>1397.7370000000001</v>
      </c>
      <c r="FE123" s="6">
        <v>1390.5170000000001</v>
      </c>
      <c r="FF123" s="6">
        <v>1386.277</v>
      </c>
      <c r="FG123" s="6">
        <v>1388.2249999999999</v>
      </c>
      <c r="FH123" s="6">
        <v>1380.58</v>
      </c>
      <c r="FI123" s="6">
        <v>1374.8009999999999</v>
      </c>
      <c r="FJ123" s="6">
        <v>1364.962</v>
      </c>
      <c r="FK123" s="6">
        <v>1390.173</v>
      </c>
      <c r="FL123" s="6">
        <v>1366.0419999999999</v>
      </c>
      <c r="FM123" s="6">
        <v>1375.4390000000001</v>
      </c>
      <c r="FN123" s="6">
        <v>1368.94</v>
      </c>
      <c r="FO123" s="6">
        <v>1361.606</v>
      </c>
      <c r="FP123" s="6">
        <v>1375.0139999999999</v>
      </c>
      <c r="FQ123" s="6">
        <v>1341.9929999999999</v>
      </c>
      <c r="FR123" s="6">
        <v>1357.7090000000001</v>
      </c>
      <c r="FS123" s="6">
        <v>1346.9369999999999</v>
      </c>
      <c r="FT123" s="6">
        <v>1352.4380000000001</v>
      </c>
      <c r="FU123" s="6">
        <v>1348.7049999999999</v>
      </c>
      <c r="FV123" s="6">
        <v>1338.85</v>
      </c>
      <c r="FW123" s="6">
        <v>1347.0029999999999</v>
      </c>
      <c r="FX123" s="6">
        <v>1335.183</v>
      </c>
      <c r="FY123" s="6">
        <v>1345.415</v>
      </c>
      <c r="FZ123" s="6">
        <v>1332.4159999999999</v>
      </c>
      <c r="GA123" s="6">
        <v>1334.675</v>
      </c>
      <c r="GB123" s="6">
        <v>1335.9690000000001</v>
      </c>
      <c r="GC123" s="6">
        <v>1321.529</v>
      </c>
      <c r="GD123" s="6">
        <v>1330.779</v>
      </c>
      <c r="GE123" s="6">
        <v>1312.836</v>
      </c>
      <c r="GF123" s="6">
        <v>1322.5609999999999</v>
      </c>
      <c r="GG123" s="6">
        <v>1315.521</v>
      </c>
      <c r="GH123" s="6">
        <v>1319.0740000000001</v>
      </c>
      <c r="GI123" s="6">
        <v>1320.711</v>
      </c>
      <c r="GJ123" s="6">
        <v>1295.2380000000001</v>
      </c>
      <c r="GK123" s="6">
        <v>1319.1389999999999</v>
      </c>
      <c r="GL123" s="6">
        <v>1296.1220000000001</v>
      </c>
      <c r="GM123" s="6">
        <v>1301.835</v>
      </c>
      <c r="GN123" s="6">
        <v>1300.558</v>
      </c>
      <c r="GO123" s="6">
        <v>1289.2950000000001</v>
      </c>
      <c r="GP123" s="6">
        <v>1296.383</v>
      </c>
      <c r="GQ123" s="6">
        <v>1296.4000000000001</v>
      </c>
      <c r="GR123" s="6">
        <v>1302.5060000000001</v>
      </c>
      <c r="GS123" s="6">
        <v>1289.835</v>
      </c>
      <c r="GT123" s="6">
        <v>1281.9280000000001</v>
      </c>
      <c r="GU123" s="6">
        <v>1285.0060000000001</v>
      </c>
      <c r="GV123" s="6">
        <v>1273.087</v>
      </c>
      <c r="GW123" s="6">
        <v>1288.0999999999999</v>
      </c>
      <c r="GX123" s="6">
        <v>1271.4010000000001</v>
      </c>
      <c r="GY123" s="6">
        <v>1291.8810000000001</v>
      </c>
      <c r="GZ123" s="6">
        <v>1276.558</v>
      </c>
      <c r="HA123" s="6">
        <v>1276.2139999999999</v>
      </c>
      <c r="HB123" s="6">
        <v>1265.671</v>
      </c>
      <c r="HC123" s="6">
        <v>1265.164</v>
      </c>
      <c r="HD123" s="6">
        <v>1274.021</v>
      </c>
      <c r="HE123" s="6">
        <v>1260.94</v>
      </c>
      <c r="HF123" s="6">
        <v>1268.896</v>
      </c>
      <c r="HG123" s="6">
        <v>1252.787</v>
      </c>
      <c r="HH123" s="6">
        <v>1251.8710000000001</v>
      </c>
      <c r="HI123" s="6">
        <v>1250.9870000000001</v>
      </c>
      <c r="HJ123" s="6">
        <v>1251.69</v>
      </c>
      <c r="HK123" s="6">
        <v>1253.442</v>
      </c>
      <c r="HL123" s="6">
        <v>1236.433</v>
      </c>
      <c r="HM123" s="6">
        <v>1253.5239999999999</v>
      </c>
      <c r="HN123" s="6">
        <v>1246.0920000000001</v>
      </c>
      <c r="HO123" s="6">
        <v>1230.277</v>
      </c>
      <c r="HP123" s="6">
        <v>1244.569</v>
      </c>
      <c r="HQ123" s="6">
        <v>1227.085</v>
      </c>
      <c r="HR123" s="6">
        <v>1239.8710000000001</v>
      </c>
      <c r="HS123" s="6">
        <v>1220.471</v>
      </c>
      <c r="HT123" s="6">
        <v>1241.4259999999999</v>
      </c>
      <c r="HU123" s="6">
        <v>1227.838</v>
      </c>
      <c r="HV123" s="6">
        <v>1226.152</v>
      </c>
      <c r="HW123" s="6">
        <v>1227.1010000000001</v>
      </c>
      <c r="HX123" s="6">
        <v>1209.6500000000001</v>
      </c>
      <c r="HY123" s="6">
        <v>1227.74</v>
      </c>
      <c r="HZ123" s="6">
        <v>1223.1559999999999</v>
      </c>
      <c r="IA123" s="6">
        <v>1217.54</v>
      </c>
      <c r="IB123" s="6">
        <v>1207.1780000000001</v>
      </c>
      <c r="IC123" s="6">
        <v>1215.232</v>
      </c>
      <c r="ID123" s="6">
        <v>1209.731</v>
      </c>
      <c r="IE123" s="6">
        <v>1211.3520000000001</v>
      </c>
      <c r="IF123" s="6">
        <v>1206.1300000000001</v>
      </c>
      <c r="IG123" s="6">
        <v>1207.57</v>
      </c>
      <c r="IH123" s="6">
        <v>1207.6199999999999</v>
      </c>
      <c r="II123" s="6">
        <v>1189.546</v>
      </c>
      <c r="IJ123" s="6">
        <v>1205.3440000000001</v>
      </c>
      <c r="IK123" s="6">
        <v>1185.7639999999999</v>
      </c>
      <c r="IL123" s="6">
        <v>1197.289</v>
      </c>
      <c r="IM123" s="6">
        <v>1196.6179999999999</v>
      </c>
      <c r="IN123" s="6">
        <v>1190.1030000000001</v>
      </c>
      <c r="IO123" s="6">
        <v>1187.9739999999999</v>
      </c>
      <c r="IP123" s="6">
        <v>1183.7829999999999</v>
      </c>
      <c r="IQ123" s="6">
        <v>1197.895</v>
      </c>
      <c r="IR123" s="6">
        <v>1185.568</v>
      </c>
      <c r="IS123" s="6">
        <v>1186.828</v>
      </c>
      <c r="IT123" s="6">
        <v>1187.2049999999999</v>
      </c>
      <c r="IU123" s="6">
        <v>1183.5050000000001</v>
      </c>
      <c r="IV123" s="6">
        <v>1180.771</v>
      </c>
      <c r="IW123" s="6">
        <v>1165.366</v>
      </c>
      <c r="IX123" s="6">
        <v>1178.7570000000001</v>
      </c>
      <c r="IY123" s="6">
        <v>1169.655</v>
      </c>
      <c r="IZ123" s="6">
        <v>1167.8050000000001</v>
      </c>
      <c r="JA123" s="6">
        <v>1181.213</v>
      </c>
      <c r="JB123" s="6">
        <v>1158.883</v>
      </c>
      <c r="JC123" s="6">
        <v>1164.269</v>
      </c>
      <c r="JD123" s="6">
        <v>1161.9770000000001</v>
      </c>
      <c r="JE123" s="6">
        <v>1172.8969999999999</v>
      </c>
      <c r="JF123" s="6">
        <v>1164.4159999999999</v>
      </c>
      <c r="JG123" s="6">
        <v>1156.002</v>
      </c>
      <c r="JH123" s="6">
        <v>1161.6659999999999</v>
      </c>
      <c r="JI123" s="6">
        <v>1149.3219999999999</v>
      </c>
      <c r="JJ123" s="6">
        <v>1155.1010000000001</v>
      </c>
      <c r="JK123" s="6">
        <v>1147.4069999999999</v>
      </c>
      <c r="JL123" s="6">
        <v>1155.6410000000001</v>
      </c>
      <c r="JM123" s="6">
        <v>1160.0940000000001</v>
      </c>
      <c r="JN123" s="6">
        <v>1140.646</v>
      </c>
      <c r="JO123" s="6">
        <v>1151.434</v>
      </c>
      <c r="JP123" s="6">
        <v>1135.6030000000001</v>
      </c>
      <c r="JQ123" s="6">
        <v>1157.5899999999999</v>
      </c>
      <c r="JR123" s="6">
        <v>1130.856</v>
      </c>
      <c r="JS123" s="6">
        <v>1146.1300000000001</v>
      </c>
      <c r="JT123" s="6">
        <v>1136.127</v>
      </c>
      <c r="JU123" s="6">
        <v>1136.422</v>
      </c>
      <c r="JV123" s="6">
        <v>1138.223</v>
      </c>
      <c r="JW123" s="6">
        <v>1131.691</v>
      </c>
      <c r="JX123" s="6">
        <v>1133.3440000000001</v>
      </c>
      <c r="JY123" s="6">
        <v>1127.778</v>
      </c>
      <c r="JZ123" s="6">
        <v>1128.2850000000001</v>
      </c>
      <c r="KA123" s="6">
        <v>1132.624</v>
      </c>
      <c r="KB123" s="6">
        <v>1117.3499999999999</v>
      </c>
      <c r="KC123" s="6">
        <v>1134.0640000000001</v>
      </c>
      <c r="KD123" s="6">
        <v>1118.954</v>
      </c>
      <c r="KE123" s="6">
        <v>1121.2460000000001</v>
      </c>
      <c r="KF123" s="6">
        <v>1112.2909999999999</v>
      </c>
      <c r="KG123" s="6">
        <v>1119.249</v>
      </c>
      <c r="KH123" s="6">
        <v>1128.1869999999999</v>
      </c>
      <c r="KI123" s="6">
        <v>1105.202</v>
      </c>
      <c r="KJ123" s="6">
        <v>1119.298</v>
      </c>
      <c r="KK123" s="6">
        <v>1115.385</v>
      </c>
      <c r="KL123" s="6">
        <v>1118.3150000000001</v>
      </c>
      <c r="KM123" s="6">
        <v>1109.5899999999999</v>
      </c>
      <c r="KN123" s="6">
        <v>1118.4960000000001</v>
      </c>
      <c r="KO123" s="6">
        <v>1111.096</v>
      </c>
      <c r="KP123" s="6">
        <v>1097</v>
      </c>
      <c r="KQ123" s="6">
        <v>1115.3030000000001</v>
      </c>
      <c r="KR123" s="6">
        <v>1094.348</v>
      </c>
      <c r="KS123" s="6">
        <v>1108.951</v>
      </c>
      <c r="KT123" s="6">
        <v>1094.9380000000001</v>
      </c>
      <c r="KU123" s="6">
        <v>1095.6420000000001</v>
      </c>
      <c r="KV123" s="6">
        <v>1098.1300000000001</v>
      </c>
      <c r="KW123" s="6">
        <v>1082.348</v>
      </c>
      <c r="KX123" s="6">
        <v>1087.98</v>
      </c>
      <c r="KY123" s="6">
        <v>1083.0519999999999</v>
      </c>
      <c r="KZ123" s="6">
        <v>1094.6099999999999</v>
      </c>
      <c r="LA123" s="6">
        <v>1095.838</v>
      </c>
      <c r="LB123" s="6">
        <v>1092.2529999999999</v>
      </c>
      <c r="LC123" s="6">
        <v>1088.6669999999999</v>
      </c>
      <c r="LD123" s="6">
        <v>1082.07</v>
      </c>
      <c r="LE123" s="6">
        <v>1088.5039999999999</v>
      </c>
      <c r="LF123" s="6">
        <v>1076.3240000000001</v>
      </c>
      <c r="LG123" s="6">
        <v>1082.5450000000001</v>
      </c>
      <c r="LH123" s="6">
        <v>1081.71</v>
      </c>
      <c r="LI123" s="6">
        <v>1072.3130000000001</v>
      </c>
      <c r="LJ123" s="6">
        <v>1080.5150000000001</v>
      </c>
      <c r="LK123" s="6">
        <v>1082.6759999999999</v>
      </c>
      <c r="LL123" s="6">
        <v>1071.4449999999999</v>
      </c>
      <c r="LM123" s="6">
        <v>1064.258</v>
      </c>
      <c r="LN123" s="6">
        <v>1074.2280000000001</v>
      </c>
      <c r="LO123" s="6">
        <v>1064.242</v>
      </c>
      <c r="LP123" s="6">
        <v>1074.932</v>
      </c>
      <c r="LQ123" s="6">
        <v>1060.8530000000001</v>
      </c>
      <c r="LR123" s="6">
        <v>1067.107</v>
      </c>
      <c r="LS123" s="6">
        <v>1068.335</v>
      </c>
      <c r="LT123" s="6">
        <v>1063.1120000000001</v>
      </c>
      <c r="LU123" s="6">
        <v>1062.5719999999999</v>
      </c>
      <c r="LV123" s="6">
        <v>1057.481</v>
      </c>
      <c r="LW123" s="6">
        <v>1066.8610000000001</v>
      </c>
      <c r="LX123" s="6">
        <v>1055.4670000000001</v>
      </c>
      <c r="LY123" s="6">
        <v>1054.8610000000001</v>
      </c>
      <c r="LZ123" s="6">
        <v>1057.7429999999999</v>
      </c>
      <c r="MA123" s="6">
        <v>1050.212</v>
      </c>
      <c r="MB123" s="6">
        <v>1055.6959999999999</v>
      </c>
      <c r="MC123" s="6">
        <v>1052.962</v>
      </c>
      <c r="MD123" s="6">
        <v>1052.3240000000001</v>
      </c>
      <c r="ME123" s="6">
        <v>1038.8340000000001</v>
      </c>
      <c r="MF123" s="6">
        <v>1052.4870000000001</v>
      </c>
      <c r="MG123" s="6">
        <v>1035.789</v>
      </c>
      <c r="MH123" s="6">
        <v>1049.2619999999999</v>
      </c>
      <c r="MI123" s="6">
        <v>1049.8520000000001</v>
      </c>
      <c r="MJ123" s="6">
        <v>1031.5160000000001</v>
      </c>
      <c r="MK123" s="6">
        <v>1043.123</v>
      </c>
      <c r="ML123" s="6">
        <v>1030.567</v>
      </c>
      <c r="MM123" s="6">
        <v>1047.5429999999999</v>
      </c>
      <c r="MN123" s="6">
        <v>1033.53</v>
      </c>
      <c r="MO123" s="6">
        <v>1041.682</v>
      </c>
      <c r="MP123" s="6">
        <v>1029.9280000000001</v>
      </c>
      <c r="MQ123" s="6">
        <v>1031.4010000000001</v>
      </c>
      <c r="MR123" s="6">
        <v>1037.5409999999999</v>
      </c>
      <c r="MS123" s="6">
        <v>1030.1569999999999</v>
      </c>
      <c r="MT123" s="6">
        <v>1029.6010000000001</v>
      </c>
      <c r="MU123" s="6">
        <v>1026.0319999999999</v>
      </c>
      <c r="MV123" s="6">
        <v>1022.987</v>
      </c>
      <c r="MW123" s="6">
        <v>1036.46</v>
      </c>
      <c r="MX123" s="6">
        <v>1025.066</v>
      </c>
      <c r="MY123" s="6">
        <v>1039.194</v>
      </c>
      <c r="MZ123" s="6">
        <v>1025.9010000000001</v>
      </c>
    </row>
    <row r="124" spans="2:364">
      <c r="B124" s="5" t="s">
        <v>65</v>
      </c>
      <c r="D124" s="6" t="s">
        <v>400</v>
      </c>
      <c r="E124" s="6">
        <v>1382.0609999999999</v>
      </c>
      <c r="F124" s="6">
        <v>1373.6310000000001</v>
      </c>
      <c r="G124" s="6">
        <v>1383.8219999999999</v>
      </c>
      <c r="H124" s="6">
        <v>1384.5619999999999</v>
      </c>
      <c r="I124" s="6">
        <v>1389.375</v>
      </c>
      <c r="J124" s="6">
        <v>1383.3979999999999</v>
      </c>
      <c r="K124" s="6">
        <v>1380.52</v>
      </c>
      <c r="L124" s="6">
        <v>1382.674</v>
      </c>
      <c r="M124" s="6">
        <v>1388.934</v>
      </c>
      <c r="N124" s="6">
        <v>1392.615</v>
      </c>
      <c r="O124" s="6">
        <v>1392.41</v>
      </c>
      <c r="P124" s="6">
        <v>1326.037</v>
      </c>
      <c r="Q124" s="6">
        <v>1314.5239999999999</v>
      </c>
      <c r="R124" s="6">
        <v>1290.365</v>
      </c>
      <c r="S124" s="6">
        <v>1336.779</v>
      </c>
      <c r="T124" s="6">
        <v>1327.625</v>
      </c>
      <c r="U124" s="6">
        <v>1335.442</v>
      </c>
      <c r="V124" s="6">
        <v>1339.846</v>
      </c>
      <c r="W124" s="6">
        <v>1362.6369999999999</v>
      </c>
      <c r="X124" s="6">
        <v>1374.37</v>
      </c>
      <c r="Y124" s="6">
        <v>1385.9929999999999</v>
      </c>
      <c r="Z124" s="6">
        <v>1412.2280000000001</v>
      </c>
      <c r="AA124" s="6">
        <v>1435.0809999999999</v>
      </c>
      <c r="AB124" s="6">
        <v>1455.386</v>
      </c>
      <c r="AC124" s="6">
        <v>1487.3140000000001</v>
      </c>
      <c r="AD124" s="6">
        <v>1506.0940000000001</v>
      </c>
      <c r="AE124" s="6">
        <v>1533.319</v>
      </c>
      <c r="AF124" s="6">
        <v>1554.1279999999999</v>
      </c>
      <c r="AG124" s="6">
        <v>1592.002</v>
      </c>
      <c r="AH124" s="6">
        <v>1614.289</v>
      </c>
      <c r="AI124" s="6">
        <v>1631.479</v>
      </c>
      <c r="AJ124" s="6">
        <v>1654.018</v>
      </c>
      <c r="AK124" s="6">
        <v>1673.002</v>
      </c>
      <c r="AL124" s="6">
        <v>1696.94</v>
      </c>
      <c r="AM124" s="6">
        <v>1711.3630000000001</v>
      </c>
      <c r="AN124" s="6">
        <v>1756.0160000000001</v>
      </c>
      <c r="AO124" s="6">
        <v>1769.338</v>
      </c>
      <c r="AP124" s="6">
        <v>1772.232</v>
      </c>
      <c r="AQ124" s="6">
        <v>1781.6210000000001</v>
      </c>
      <c r="AR124" s="6">
        <v>1795.6189999999999</v>
      </c>
      <c r="AS124" s="6">
        <v>1815.17</v>
      </c>
      <c r="AT124" s="6">
        <v>1838.6210000000001</v>
      </c>
      <c r="AU124" s="6">
        <v>1843.827</v>
      </c>
      <c r="AV124" s="6">
        <v>1853.028</v>
      </c>
      <c r="AW124" s="6">
        <v>1880.41</v>
      </c>
      <c r="AX124" s="6">
        <v>1898.325</v>
      </c>
      <c r="AY124" s="6">
        <v>1932.0309999999999</v>
      </c>
      <c r="AZ124" s="6">
        <v>1934.8140000000001</v>
      </c>
      <c r="BA124" s="6">
        <v>1958.0920000000001</v>
      </c>
      <c r="BB124" s="6">
        <v>1978.366</v>
      </c>
      <c r="BC124" s="6">
        <v>1979.357</v>
      </c>
      <c r="BD124" s="6">
        <v>1990.6969999999999</v>
      </c>
      <c r="BE124" s="6">
        <v>1994.472</v>
      </c>
      <c r="BF124" s="6">
        <v>2019.684</v>
      </c>
      <c r="BG124" s="6">
        <v>2021.1780000000001</v>
      </c>
      <c r="BH124" s="6">
        <v>2054.2860000000001</v>
      </c>
      <c r="BI124" s="6">
        <v>2055.9690000000001</v>
      </c>
      <c r="BJ124" s="6">
        <v>2063.1729999999998</v>
      </c>
      <c r="BK124" s="6">
        <v>2078.9169999999999</v>
      </c>
      <c r="BL124" s="6">
        <v>2076.5419999999999</v>
      </c>
      <c r="BM124" s="6">
        <v>2080.6</v>
      </c>
      <c r="BN124" s="6">
        <v>2093.5439999999999</v>
      </c>
      <c r="BO124" s="6">
        <v>2088.3539999999998</v>
      </c>
      <c r="BP124" s="6">
        <v>2097.9949999999999</v>
      </c>
      <c r="BQ124" s="6">
        <v>2108.6750000000002</v>
      </c>
      <c r="BR124" s="6">
        <v>2118.1120000000001</v>
      </c>
      <c r="BS124" s="6">
        <v>2129.5619999999999</v>
      </c>
      <c r="BT124" s="6">
        <v>2133.5410000000002</v>
      </c>
      <c r="BU124" s="6">
        <v>2132.66</v>
      </c>
      <c r="BV124" s="6">
        <v>2144.7550000000001</v>
      </c>
      <c r="BW124" s="6">
        <v>2164.5259999999998</v>
      </c>
      <c r="BX124" s="6">
        <v>2155.2620000000002</v>
      </c>
      <c r="BY124" s="6">
        <v>2151.4870000000001</v>
      </c>
      <c r="BZ124" s="6">
        <v>2167.7809999999999</v>
      </c>
      <c r="CA124" s="6">
        <v>2159.0680000000002</v>
      </c>
      <c r="CB124" s="6">
        <v>2158.0140000000001</v>
      </c>
      <c r="CC124" s="6">
        <v>2170.2190000000001</v>
      </c>
      <c r="CD124" s="6">
        <v>2171.855</v>
      </c>
      <c r="CE124" s="6">
        <v>2178.1930000000002</v>
      </c>
      <c r="CF124" s="6">
        <v>2170.7379999999998</v>
      </c>
      <c r="CG124" s="6">
        <v>2176.951</v>
      </c>
      <c r="CH124" s="6">
        <v>2158.643</v>
      </c>
      <c r="CI124" s="6">
        <v>2157.1329999999998</v>
      </c>
      <c r="CJ124" s="6">
        <v>2165.627</v>
      </c>
      <c r="CK124" s="6">
        <v>2146.3119999999999</v>
      </c>
      <c r="CL124" s="6">
        <v>2141.5940000000001</v>
      </c>
      <c r="CM124" s="6">
        <v>2164.431</v>
      </c>
      <c r="CN124" s="6">
        <v>2146.2649999999999</v>
      </c>
      <c r="CO124" s="6">
        <v>2172.7829999999999</v>
      </c>
      <c r="CP124" s="6">
        <v>2169.779</v>
      </c>
      <c r="CQ124" s="6">
        <v>2153.248</v>
      </c>
      <c r="CR124" s="6">
        <v>2146.973</v>
      </c>
      <c r="CS124" s="6">
        <v>2147.067</v>
      </c>
      <c r="CT124" s="6">
        <v>2154.0509999999999</v>
      </c>
      <c r="CU124" s="6">
        <v>2137.5990000000002</v>
      </c>
      <c r="CV124" s="6">
        <v>2133.1480000000001</v>
      </c>
      <c r="CW124" s="6">
        <v>2123.16</v>
      </c>
      <c r="CX124" s="6">
        <v>2116.7269999999999</v>
      </c>
      <c r="CY124" s="6">
        <v>2116.145</v>
      </c>
      <c r="CZ124" s="6">
        <v>2115.123</v>
      </c>
      <c r="DA124" s="6">
        <v>2112.4180000000001</v>
      </c>
      <c r="DB124" s="6">
        <v>2113.7550000000001</v>
      </c>
      <c r="DC124" s="6">
        <v>2095.1640000000002</v>
      </c>
      <c r="DD124" s="6">
        <v>2104.1289999999999</v>
      </c>
      <c r="DE124" s="6">
        <v>2097.13</v>
      </c>
      <c r="DF124" s="6">
        <v>2088.6210000000001</v>
      </c>
      <c r="DG124" s="6">
        <v>2078.7440000000001</v>
      </c>
      <c r="DH124" s="6">
        <v>2070.88</v>
      </c>
      <c r="DI124" s="6">
        <v>2057.8719999999998</v>
      </c>
      <c r="DJ124" s="6">
        <v>2050.2130000000002</v>
      </c>
      <c r="DK124" s="6">
        <v>2056.8969999999999</v>
      </c>
      <c r="DL124" s="6">
        <v>2052.3200000000002</v>
      </c>
      <c r="DM124" s="6">
        <v>2055.2460000000001</v>
      </c>
      <c r="DN124" s="6">
        <v>2033.682</v>
      </c>
      <c r="DO124" s="6">
        <v>2028.634</v>
      </c>
      <c r="DP124" s="6">
        <v>2024.0250000000001</v>
      </c>
      <c r="DQ124" s="6">
        <v>2011.4580000000001</v>
      </c>
      <c r="DR124" s="6">
        <v>2003.972</v>
      </c>
      <c r="DS124" s="6">
        <v>1991.829</v>
      </c>
      <c r="DT124" s="6">
        <v>1981.2760000000001</v>
      </c>
      <c r="DU124" s="6">
        <v>1993.9839999999999</v>
      </c>
      <c r="DV124" s="6">
        <v>1975.991</v>
      </c>
      <c r="DW124" s="6">
        <v>1977.643</v>
      </c>
      <c r="DX124" s="6">
        <v>1969.3689999999999</v>
      </c>
      <c r="DY124" s="6">
        <v>1968.9760000000001</v>
      </c>
      <c r="DZ124" s="6">
        <v>1957.652</v>
      </c>
      <c r="EA124" s="6">
        <v>1937.992</v>
      </c>
      <c r="EB124" s="6">
        <v>1944.991</v>
      </c>
      <c r="EC124" s="6">
        <v>1917.01</v>
      </c>
      <c r="ED124" s="6">
        <v>1924.3710000000001</v>
      </c>
      <c r="EF124" s="6">
        <v>1478.6679999999999</v>
      </c>
      <c r="EG124" s="6">
        <v>1477.1579999999999</v>
      </c>
      <c r="EH124" s="6">
        <v>1468.213</v>
      </c>
      <c r="EI124" s="6">
        <v>1472.345</v>
      </c>
      <c r="EJ124" s="6">
        <v>1467.7809999999999</v>
      </c>
      <c r="EK124" s="6">
        <v>1476.6769999999999</v>
      </c>
      <c r="EL124" s="6">
        <v>1455.202</v>
      </c>
      <c r="EM124" s="6">
        <v>1459.7660000000001</v>
      </c>
      <c r="EN124" s="6">
        <v>1458.223</v>
      </c>
      <c r="EO124" s="6">
        <v>1444.8969999999999</v>
      </c>
      <c r="EP124" s="6">
        <v>1461.84</v>
      </c>
      <c r="EQ124" s="6">
        <v>1439.1880000000001</v>
      </c>
      <c r="ER124" s="6">
        <v>1453.0450000000001</v>
      </c>
      <c r="ES124" s="6">
        <v>1433.28</v>
      </c>
      <c r="ET124" s="6">
        <v>1435.404</v>
      </c>
      <c r="EU124" s="6">
        <v>1440.5160000000001</v>
      </c>
      <c r="EV124" s="6">
        <v>1428.451</v>
      </c>
      <c r="EW124" s="6">
        <v>1432.0350000000001</v>
      </c>
      <c r="EX124" s="6">
        <v>1410.163</v>
      </c>
      <c r="EY124" s="6">
        <v>1415.6389999999999</v>
      </c>
      <c r="EZ124" s="6">
        <v>1419.7380000000001</v>
      </c>
      <c r="FA124" s="6">
        <v>1413.9970000000001</v>
      </c>
      <c r="FB124" s="6">
        <v>1418.875</v>
      </c>
      <c r="FC124" s="6">
        <v>1407.9059999999999</v>
      </c>
      <c r="FD124" s="6">
        <v>1424.5340000000001</v>
      </c>
      <c r="FE124" s="6">
        <v>1395.6089999999999</v>
      </c>
      <c r="FF124" s="6">
        <v>1405.5989999999999</v>
      </c>
      <c r="FG124" s="6">
        <v>1400.82</v>
      </c>
      <c r="FH124" s="6">
        <v>1391.4929999999999</v>
      </c>
      <c r="FI124" s="6">
        <v>1393.12</v>
      </c>
      <c r="FJ124" s="6">
        <v>1377.653</v>
      </c>
      <c r="FK124" s="6">
        <v>1392.921</v>
      </c>
      <c r="FL124" s="6">
        <v>1377.703</v>
      </c>
      <c r="FM124" s="6">
        <v>1380.2249999999999</v>
      </c>
      <c r="FN124" s="6">
        <v>1386.78</v>
      </c>
      <c r="FO124" s="6">
        <v>1366.4849999999999</v>
      </c>
      <c r="FP124" s="6">
        <v>1384.806</v>
      </c>
      <c r="FQ124" s="6">
        <v>1357.672</v>
      </c>
      <c r="FR124" s="6">
        <v>1371.048</v>
      </c>
      <c r="FS124" s="6">
        <v>1359.6310000000001</v>
      </c>
      <c r="FT124" s="6">
        <v>1363.779</v>
      </c>
      <c r="FU124" s="6">
        <v>1367.9280000000001</v>
      </c>
      <c r="FV124" s="6">
        <v>1363.1320000000001</v>
      </c>
      <c r="FW124" s="6">
        <v>1364.0619999999999</v>
      </c>
      <c r="FX124" s="6">
        <v>1350.288</v>
      </c>
      <c r="FY124" s="6">
        <v>1358.502</v>
      </c>
      <c r="FZ124" s="6">
        <v>1356.046</v>
      </c>
      <c r="GA124" s="6">
        <v>1340.9110000000001</v>
      </c>
      <c r="GB124" s="6">
        <v>1354.088</v>
      </c>
      <c r="GC124" s="6">
        <v>1336.779</v>
      </c>
      <c r="GD124" s="6">
        <v>1344.23</v>
      </c>
      <c r="GE124" s="6">
        <v>1326.606</v>
      </c>
      <c r="GF124" s="6">
        <v>1339.683</v>
      </c>
      <c r="GG124" s="6">
        <v>1334.5719999999999</v>
      </c>
      <c r="GH124" s="6">
        <v>1326.1579999999999</v>
      </c>
      <c r="GI124" s="6">
        <v>1334.672</v>
      </c>
      <c r="GJ124" s="6">
        <v>1312.019</v>
      </c>
      <c r="GK124" s="6">
        <v>1323.818</v>
      </c>
      <c r="GL124" s="6">
        <v>1307.0409999999999</v>
      </c>
      <c r="GM124" s="6">
        <v>1321.76</v>
      </c>
      <c r="GN124" s="6">
        <v>1315.3710000000001</v>
      </c>
      <c r="GO124" s="6">
        <v>1308.9159999999999</v>
      </c>
      <c r="GP124" s="6">
        <v>1321.711</v>
      </c>
      <c r="GQ124" s="6">
        <v>1299.4069999999999</v>
      </c>
      <c r="GR124" s="6">
        <v>1315.9690000000001</v>
      </c>
      <c r="GS124" s="6">
        <v>1298.7260000000001</v>
      </c>
      <c r="GT124" s="6">
        <v>1297.6310000000001</v>
      </c>
      <c r="GU124" s="6">
        <v>1303.423</v>
      </c>
      <c r="GV124" s="6">
        <v>1290.479</v>
      </c>
      <c r="GW124" s="6">
        <v>1300.104</v>
      </c>
      <c r="GX124" s="6">
        <v>1287.973</v>
      </c>
      <c r="GY124" s="6">
        <v>1290.877</v>
      </c>
      <c r="GZ124" s="6">
        <v>1275.4929999999999</v>
      </c>
      <c r="HA124" s="6">
        <v>1281.3510000000001</v>
      </c>
      <c r="HB124" s="6">
        <v>1284.5709999999999</v>
      </c>
      <c r="HC124" s="6">
        <v>1275.078</v>
      </c>
      <c r="HD124" s="6">
        <v>1291.723</v>
      </c>
      <c r="HE124" s="6">
        <v>1263.3119999999999</v>
      </c>
      <c r="HF124" s="6">
        <v>1272.921</v>
      </c>
      <c r="HG124" s="6">
        <v>1270.067</v>
      </c>
      <c r="HH124" s="6">
        <v>1267.162</v>
      </c>
      <c r="HI124" s="6">
        <v>1273.3520000000001</v>
      </c>
      <c r="HJ124" s="6">
        <v>1257.222</v>
      </c>
      <c r="HK124" s="6">
        <v>1269.6020000000001</v>
      </c>
      <c r="HL124" s="6">
        <v>1255.164</v>
      </c>
      <c r="HM124" s="6">
        <v>1260.441</v>
      </c>
      <c r="HN124" s="6">
        <v>1252.857</v>
      </c>
      <c r="HO124" s="6">
        <v>1247.729</v>
      </c>
      <c r="HP124" s="6">
        <v>1253.056</v>
      </c>
      <c r="HQ124" s="6">
        <v>1243.3320000000001</v>
      </c>
      <c r="HR124" s="6">
        <v>1251.7449999999999</v>
      </c>
      <c r="HS124" s="6">
        <v>1235.598</v>
      </c>
      <c r="HT124" s="6">
        <v>1255.8109999999999</v>
      </c>
      <c r="HU124" s="6">
        <v>1243.481</v>
      </c>
      <c r="HV124" s="6">
        <v>1243.5640000000001</v>
      </c>
      <c r="HW124" s="6">
        <v>1250.1030000000001</v>
      </c>
      <c r="HX124" s="6">
        <v>1234.586</v>
      </c>
      <c r="HY124" s="6">
        <v>1235.0340000000001</v>
      </c>
      <c r="HZ124" s="6">
        <v>1229.8230000000001</v>
      </c>
      <c r="IA124" s="6">
        <v>1236.9259999999999</v>
      </c>
      <c r="IB124" s="6">
        <v>1220.912</v>
      </c>
      <c r="IC124" s="6">
        <v>1235.731</v>
      </c>
      <c r="ID124" s="6">
        <v>1220.3309999999999</v>
      </c>
      <c r="IE124" s="6">
        <v>1220.414</v>
      </c>
      <c r="IF124" s="6">
        <v>1222.173</v>
      </c>
      <c r="IG124" s="6">
        <v>1215.6679999999999</v>
      </c>
      <c r="IH124" s="6">
        <v>1226.5540000000001</v>
      </c>
      <c r="II124" s="6">
        <v>1207.104</v>
      </c>
      <c r="IJ124" s="6">
        <v>1224.114</v>
      </c>
      <c r="IK124" s="6">
        <v>1207.951</v>
      </c>
      <c r="IL124" s="6">
        <v>1208.001</v>
      </c>
      <c r="IM124" s="6">
        <v>1216.4970000000001</v>
      </c>
      <c r="IN124" s="6">
        <v>1201.943</v>
      </c>
      <c r="IO124" s="6">
        <v>1206.0419999999999</v>
      </c>
      <c r="IP124" s="6">
        <v>1199.354</v>
      </c>
      <c r="IQ124" s="6">
        <v>1209.1790000000001</v>
      </c>
      <c r="IR124" s="6">
        <v>1195.3720000000001</v>
      </c>
      <c r="IS124" s="6">
        <v>1197.2139999999999</v>
      </c>
      <c r="IT124" s="6">
        <v>1199.653</v>
      </c>
      <c r="IU124" s="6">
        <v>1186.4269999999999</v>
      </c>
      <c r="IV124" s="6">
        <v>1193.3800000000001</v>
      </c>
      <c r="IW124" s="6">
        <v>1177.731</v>
      </c>
      <c r="IX124" s="6">
        <v>1189.9949999999999</v>
      </c>
      <c r="IY124" s="6">
        <v>1189.9280000000001</v>
      </c>
      <c r="IZ124" s="6">
        <v>1175.2249999999999</v>
      </c>
      <c r="JA124" s="6">
        <v>1189.9780000000001</v>
      </c>
      <c r="JB124" s="6">
        <v>1169.6659999999999</v>
      </c>
      <c r="JC124" s="6">
        <v>1183.124</v>
      </c>
      <c r="JD124" s="6">
        <v>1174.644</v>
      </c>
      <c r="JE124" s="6">
        <v>1180.5519999999999</v>
      </c>
      <c r="JF124" s="6">
        <v>1183.6890000000001</v>
      </c>
      <c r="JG124" s="6">
        <v>1171.8230000000001</v>
      </c>
      <c r="JH124" s="6">
        <v>1186.377</v>
      </c>
      <c r="JI124" s="6">
        <v>1163.924</v>
      </c>
      <c r="JJ124" s="6">
        <v>1171.7070000000001</v>
      </c>
      <c r="JK124" s="6">
        <v>1165.932</v>
      </c>
      <c r="JL124" s="6">
        <v>1169.1679999999999</v>
      </c>
      <c r="JM124" s="6">
        <v>1164.04</v>
      </c>
      <c r="JN124" s="6">
        <v>1154.846</v>
      </c>
      <c r="JO124" s="6">
        <v>1169.0519999999999</v>
      </c>
      <c r="JP124" s="6">
        <v>1151.4939999999999</v>
      </c>
      <c r="JQ124" s="6">
        <v>1168.67</v>
      </c>
      <c r="JR124" s="6">
        <v>1146.5820000000001</v>
      </c>
      <c r="JS124" s="6">
        <v>1156.1410000000001</v>
      </c>
      <c r="JT124" s="6">
        <v>1153.8499999999999</v>
      </c>
      <c r="JU124" s="6">
        <v>1147.212</v>
      </c>
      <c r="JV124" s="6">
        <v>1152.556</v>
      </c>
      <c r="JW124" s="6">
        <v>1148.8389999999999</v>
      </c>
      <c r="JX124" s="6">
        <v>1156.124</v>
      </c>
      <c r="JY124" s="6">
        <v>1136.7080000000001</v>
      </c>
      <c r="JZ124" s="6">
        <v>1144.1420000000001</v>
      </c>
      <c r="KA124" s="6">
        <v>1143.047</v>
      </c>
      <c r="KB124" s="6">
        <v>1130.1859999999999</v>
      </c>
      <c r="KC124" s="6">
        <v>1147.3119999999999</v>
      </c>
      <c r="KD124" s="6">
        <v>1124.394</v>
      </c>
      <c r="KE124" s="6">
        <v>1142.864</v>
      </c>
      <c r="KF124" s="6">
        <v>1131.912</v>
      </c>
      <c r="KG124" s="6">
        <v>1131.961</v>
      </c>
      <c r="KH124" s="6">
        <v>1143.23</v>
      </c>
      <c r="KI124" s="6">
        <v>1116.146</v>
      </c>
      <c r="KJ124" s="6">
        <v>1135.114</v>
      </c>
      <c r="KK124" s="6">
        <v>1120.328</v>
      </c>
      <c r="KL124" s="6">
        <v>1124.626</v>
      </c>
      <c r="KM124" s="6">
        <v>1125.174</v>
      </c>
      <c r="KN124" s="6">
        <v>1121.7550000000001</v>
      </c>
      <c r="KO124" s="6">
        <v>1124.825</v>
      </c>
      <c r="KP124" s="6">
        <v>1111.8309999999999</v>
      </c>
      <c r="KQ124" s="6">
        <v>1122.8510000000001</v>
      </c>
      <c r="KR124" s="6">
        <v>1110.8520000000001</v>
      </c>
      <c r="KS124" s="6">
        <v>1116.627</v>
      </c>
      <c r="KT124" s="6">
        <v>1112.08</v>
      </c>
      <c r="KU124" s="6">
        <v>1113.1590000000001</v>
      </c>
      <c r="KV124" s="6">
        <v>1113.557</v>
      </c>
      <c r="KW124" s="6">
        <v>1108.8779999999999</v>
      </c>
      <c r="KX124" s="6">
        <v>1116.4449999999999</v>
      </c>
      <c r="KY124" s="6">
        <v>1100.3140000000001</v>
      </c>
      <c r="KZ124" s="6">
        <v>1117.059</v>
      </c>
      <c r="LA124" s="6">
        <v>1099.6669999999999</v>
      </c>
      <c r="LB124" s="6">
        <v>1113.259</v>
      </c>
      <c r="LC124" s="6">
        <v>1113.126</v>
      </c>
      <c r="LD124" s="6">
        <v>1093.3610000000001</v>
      </c>
      <c r="LE124" s="6">
        <v>1107.1179999999999</v>
      </c>
      <c r="LF124" s="6">
        <v>1092.896</v>
      </c>
      <c r="LG124" s="6">
        <v>1099.8499999999999</v>
      </c>
      <c r="LH124" s="6">
        <v>1092.896</v>
      </c>
      <c r="LI124" s="6">
        <v>1089.5440000000001</v>
      </c>
      <c r="LJ124" s="6">
        <v>1090.8050000000001</v>
      </c>
      <c r="LK124" s="6">
        <v>1094.3900000000001</v>
      </c>
      <c r="LL124" s="6">
        <v>1090.3409999999999</v>
      </c>
      <c r="LM124" s="6">
        <v>1093.7260000000001</v>
      </c>
      <c r="LN124" s="6">
        <v>1087.0219999999999</v>
      </c>
      <c r="LO124" s="6">
        <v>1073.961</v>
      </c>
      <c r="LP124" s="6">
        <v>1083.9680000000001</v>
      </c>
      <c r="LQ124" s="6">
        <v>1080.6659999999999</v>
      </c>
      <c r="LR124" s="6">
        <v>1082.425</v>
      </c>
      <c r="LS124" s="6">
        <v>1083.8019999999999</v>
      </c>
      <c r="LT124" s="6">
        <v>1081.164</v>
      </c>
      <c r="LU124" s="6">
        <v>1072.5999999999999</v>
      </c>
      <c r="LV124" s="6">
        <v>1073.1310000000001</v>
      </c>
      <c r="LW124" s="6">
        <v>1086.242</v>
      </c>
      <c r="LX124" s="6">
        <v>1071.903</v>
      </c>
      <c r="LY124" s="6">
        <v>1078.3589999999999</v>
      </c>
      <c r="LZ124" s="6">
        <v>1070.377</v>
      </c>
      <c r="MA124" s="6">
        <v>1069.364</v>
      </c>
      <c r="MB124" s="6">
        <v>1068.7339999999999</v>
      </c>
      <c r="MC124" s="6">
        <v>1062.4110000000001</v>
      </c>
      <c r="MD124" s="6">
        <v>1060.9839999999999</v>
      </c>
      <c r="ME124" s="6">
        <v>1053.433</v>
      </c>
      <c r="MF124" s="6">
        <v>1075.289</v>
      </c>
      <c r="MG124" s="6">
        <v>1065.9290000000001</v>
      </c>
      <c r="MH124" s="6">
        <v>1058.3119999999999</v>
      </c>
      <c r="MI124" s="6">
        <v>1063.7049999999999</v>
      </c>
      <c r="MJ124" s="6">
        <v>1051.674</v>
      </c>
      <c r="MK124" s="6">
        <v>1069.1320000000001</v>
      </c>
      <c r="ML124" s="6">
        <v>1046.9110000000001</v>
      </c>
      <c r="MM124" s="6">
        <v>1061.664</v>
      </c>
      <c r="MN124" s="6">
        <v>1045.019</v>
      </c>
      <c r="MO124" s="6">
        <v>1049.1849999999999</v>
      </c>
      <c r="MP124" s="6">
        <v>1056.088</v>
      </c>
      <c r="MQ124" s="6">
        <v>1041.7670000000001</v>
      </c>
      <c r="MR124" s="6">
        <v>1056.8679999999999</v>
      </c>
      <c r="MS124" s="6">
        <v>1043.4259999999999</v>
      </c>
      <c r="MT124" s="6">
        <v>1049.4000000000001</v>
      </c>
      <c r="MU124" s="6">
        <v>1037.4349999999999</v>
      </c>
      <c r="MV124" s="6">
        <v>1041.501</v>
      </c>
      <c r="MW124" s="6">
        <v>1042.729</v>
      </c>
      <c r="MX124" s="6">
        <v>1036.0409999999999</v>
      </c>
      <c r="MY124" s="6">
        <v>1060.0050000000001</v>
      </c>
      <c r="MZ124" s="6">
        <v>1043.393</v>
      </c>
    </row>
    <row r="125" spans="2:364">
      <c r="B125" s="5" t="s">
        <v>66</v>
      </c>
      <c r="D125" s="6" t="s">
        <v>524</v>
      </c>
      <c r="E125" s="6">
        <v>1</v>
      </c>
      <c r="F125" s="6">
        <v>0.99199999999999999</v>
      </c>
      <c r="G125" s="6">
        <v>0.997</v>
      </c>
      <c r="H125" s="6">
        <v>1.0009999999999999</v>
      </c>
      <c r="I125" s="6">
        <v>0.999</v>
      </c>
      <c r="J125" s="6">
        <v>0.998</v>
      </c>
      <c r="K125" s="6">
        <v>0.997</v>
      </c>
      <c r="L125" s="6">
        <v>1.0049999999999999</v>
      </c>
      <c r="M125" s="6">
        <v>1.0029999999999999</v>
      </c>
      <c r="N125" s="6">
        <v>1.0069999999999999</v>
      </c>
      <c r="O125" s="6">
        <v>1.004</v>
      </c>
      <c r="P125" s="6">
        <v>0.95599999999999996</v>
      </c>
      <c r="Q125" s="6">
        <v>0.93799999999999994</v>
      </c>
      <c r="R125" s="6">
        <v>0.92300000000000004</v>
      </c>
      <c r="S125" s="6">
        <v>0.96099999999999997</v>
      </c>
      <c r="T125" s="6">
        <v>0.96199999999999997</v>
      </c>
      <c r="U125" s="6">
        <v>0.96199999999999997</v>
      </c>
      <c r="V125" s="6">
        <v>0.96</v>
      </c>
      <c r="W125" s="6">
        <v>0.96699999999999997</v>
      </c>
      <c r="X125" s="6">
        <v>0.98099999999999998</v>
      </c>
      <c r="Y125" s="6">
        <v>0.98499999999999999</v>
      </c>
      <c r="Z125" s="6">
        <v>0.997</v>
      </c>
      <c r="AA125" s="6">
        <v>1.006</v>
      </c>
      <c r="AB125" s="6">
        <v>1.0189999999999999</v>
      </c>
      <c r="AC125" s="6">
        <v>1.0369999999999999</v>
      </c>
      <c r="AD125" s="6">
        <v>1.054</v>
      </c>
      <c r="AE125" s="6">
        <v>1.0720000000000001</v>
      </c>
      <c r="AF125" s="6">
        <v>1.079</v>
      </c>
      <c r="AG125" s="6">
        <v>1.1020000000000001</v>
      </c>
      <c r="AH125" s="6">
        <v>1.1220000000000001</v>
      </c>
      <c r="AI125" s="6">
        <v>1.1379999999999999</v>
      </c>
      <c r="AJ125" s="6">
        <v>1.147</v>
      </c>
      <c r="AK125" s="6">
        <v>1.17</v>
      </c>
      <c r="AL125" s="6">
        <v>1.1839999999999999</v>
      </c>
      <c r="AM125" s="6">
        <v>1.208</v>
      </c>
      <c r="AN125" s="6">
        <v>1.222</v>
      </c>
      <c r="AO125" s="6">
        <v>1.232</v>
      </c>
      <c r="AP125" s="6">
        <v>1.2509999999999999</v>
      </c>
      <c r="AQ125" s="6">
        <v>1.2609999999999999</v>
      </c>
      <c r="AR125" s="6">
        <v>1.2829999999999999</v>
      </c>
      <c r="AS125" s="6">
        <v>1.292</v>
      </c>
      <c r="AT125" s="6">
        <v>1.2989999999999999</v>
      </c>
      <c r="AU125" s="6">
        <v>1.319</v>
      </c>
      <c r="AV125" s="6">
        <v>1.341</v>
      </c>
      <c r="AW125" s="6">
        <v>1.3540000000000001</v>
      </c>
      <c r="AX125" s="6">
        <v>1.3720000000000001</v>
      </c>
      <c r="AY125" s="6">
        <v>1.383</v>
      </c>
      <c r="AZ125" s="6">
        <v>1.395</v>
      </c>
      <c r="BA125" s="6">
        <v>1.403</v>
      </c>
      <c r="BB125" s="6">
        <v>1.42</v>
      </c>
      <c r="BC125" s="6">
        <v>1.4330000000000001</v>
      </c>
      <c r="BD125" s="6">
        <v>1.4470000000000001</v>
      </c>
      <c r="BE125" s="6">
        <v>1.4430000000000001</v>
      </c>
      <c r="BF125" s="6">
        <v>1.4610000000000001</v>
      </c>
      <c r="BG125" s="6">
        <v>1.4690000000000001</v>
      </c>
      <c r="BH125" s="6">
        <v>1.4810000000000001</v>
      </c>
      <c r="BI125" s="6">
        <v>1.4910000000000001</v>
      </c>
      <c r="BJ125" s="6">
        <v>1.502</v>
      </c>
      <c r="BK125" s="6">
        <v>1.5029999999999999</v>
      </c>
      <c r="BL125" s="6">
        <v>1.512</v>
      </c>
      <c r="BM125" s="6">
        <v>1.5129999999999999</v>
      </c>
      <c r="BN125" s="6">
        <v>1.5249999999999999</v>
      </c>
      <c r="BO125" s="6">
        <v>1.5289999999999999</v>
      </c>
      <c r="BP125" s="6">
        <v>1.5329999999999999</v>
      </c>
      <c r="BQ125" s="6">
        <v>1.538</v>
      </c>
      <c r="BR125" s="6">
        <v>1.5529999999999999</v>
      </c>
      <c r="BS125" s="6">
        <v>1.55</v>
      </c>
      <c r="BT125" s="6">
        <v>1.5489999999999999</v>
      </c>
      <c r="BU125" s="6">
        <v>1.5509999999999999</v>
      </c>
      <c r="BV125" s="6">
        <v>1.5580000000000001</v>
      </c>
      <c r="BW125" s="6">
        <v>1.5640000000000001</v>
      </c>
      <c r="BX125" s="6">
        <v>1.5640000000000001</v>
      </c>
      <c r="BY125" s="6">
        <v>1.5620000000000001</v>
      </c>
      <c r="BZ125" s="6">
        <v>1.5620000000000001</v>
      </c>
      <c r="CA125" s="6">
        <v>1.5669999999999999</v>
      </c>
      <c r="CB125" s="6">
        <v>1.575</v>
      </c>
      <c r="CC125" s="6">
        <v>1.575</v>
      </c>
      <c r="CD125" s="6">
        <v>1.57</v>
      </c>
      <c r="CE125" s="6">
        <v>1.5640000000000001</v>
      </c>
      <c r="CF125" s="6">
        <v>1.5660000000000001</v>
      </c>
      <c r="CG125" s="6">
        <v>1.569</v>
      </c>
      <c r="CH125" s="6">
        <v>1.5640000000000001</v>
      </c>
      <c r="CI125" s="6">
        <v>1.5609999999999999</v>
      </c>
      <c r="CJ125" s="6">
        <v>1.5629999999999999</v>
      </c>
      <c r="CK125" s="6">
        <v>1.56</v>
      </c>
      <c r="CL125" s="6">
        <v>1.5660000000000001</v>
      </c>
      <c r="CM125" s="6">
        <v>1.5580000000000001</v>
      </c>
      <c r="CN125" s="6">
        <v>1.5640000000000001</v>
      </c>
      <c r="CO125" s="6">
        <v>1.5680000000000001</v>
      </c>
      <c r="CP125" s="6">
        <v>1.5509999999999999</v>
      </c>
      <c r="CQ125" s="6">
        <v>1.554</v>
      </c>
      <c r="CR125" s="6">
        <v>1.5429999999999999</v>
      </c>
      <c r="CS125" s="6">
        <v>1.55</v>
      </c>
      <c r="CT125" s="6">
        <v>1.5449999999999999</v>
      </c>
      <c r="CU125" s="6">
        <v>1.5349999999999999</v>
      </c>
      <c r="CV125" s="6">
        <v>1.5329999999999999</v>
      </c>
      <c r="CW125" s="6">
        <v>1.53</v>
      </c>
      <c r="CX125" s="6">
        <v>1.528</v>
      </c>
      <c r="CY125" s="6">
        <v>1.5289999999999999</v>
      </c>
      <c r="CZ125" s="6">
        <v>1.5229999999999999</v>
      </c>
      <c r="DA125" s="6">
        <v>1.5189999999999999</v>
      </c>
      <c r="DB125" s="6">
        <v>1.5169999999999999</v>
      </c>
      <c r="DC125" s="6">
        <v>1.5089999999999999</v>
      </c>
      <c r="DD125" s="6">
        <v>1.498</v>
      </c>
      <c r="DE125" s="6">
        <v>1.4970000000000001</v>
      </c>
      <c r="DF125" s="6">
        <v>1.5</v>
      </c>
      <c r="DG125" s="6">
        <v>1.488</v>
      </c>
      <c r="DH125" s="6">
        <v>1.4850000000000001</v>
      </c>
      <c r="DI125" s="6">
        <v>1.4810000000000001</v>
      </c>
      <c r="DJ125" s="6">
        <v>1.468</v>
      </c>
      <c r="DK125" s="6">
        <v>1.4670000000000001</v>
      </c>
      <c r="DL125" s="6">
        <v>1.4610000000000001</v>
      </c>
      <c r="DM125" s="6">
        <v>1.456</v>
      </c>
      <c r="DN125" s="6">
        <v>1.4590000000000001</v>
      </c>
      <c r="DO125" s="6">
        <v>1.446</v>
      </c>
      <c r="DP125" s="6">
        <v>1.4330000000000001</v>
      </c>
      <c r="DQ125" s="6">
        <v>1.4419999999999999</v>
      </c>
      <c r="DR125" s="6">
        <v>1.4279999999999999</v>
      </c>
      <c r="DS125" s="6">
        <v>1.4330000000000001</v>
      </c>
      <c r="DT125" s="6">
        <v>1.4219999999999999</v>
      </c>
      <c r="DU125" s="6">
        <v>1.4219999999999999</v>
      </c>
      <c r="DV125" s="6">
        <v>1.413</v>
      </c>
      <c r="DW125" s="6">
        <v>1.41</v>
      </c>
      <c r="DX125" s="6">
        <v>1.4039999999999999</v>
      </c>
      <c r="DY125" s="6">
        <v>1.399</v>
      </c>
      <c r="DZ125" s="6">
        <v>1.4</v>
      </c>
      <c r="EA125" s="6">
        <v>1.3919999999999999</v>
      </c>
      <c r="EB125" s="6">
        <v>1.3859999999999999</v>
      </c>
      <c r="EC125" s="6">
        <v>1.381</v>
      </c>
      <c r="ED125" s="6">
        <v>1.375</v>
      </c>
      <c r="EF125" s="6">
        <v>1449.665</v>
      </c>
      <c r="EG125" s="6">
        <v>1461.6020000000001</v>
      </c>
      <c r="EH125" s="6">
        <v>1443.1389999999999</v>
      </c>
      <c r="EI125" s="6">
        <v>1460.8409999999999</v>
      </c>
      <c r="EJ125" s="6">
        <v>1441.82</v>
      </c>
      <c r="EK125" s="6">
        <v>1450.443</v>
      </c>
      <c r="EL125" s="6">
        <v>1447.1120000000001</v>
      </c>
      <c r="EM125" s="6">
        <v>1437.154</v>
      </c>
      <c r="EN125" s="6">
        <v>1443.883</v>
      </c>
      <c r="EO125" s="6">
        <v>1423.9159999999999</v>
      </c>
      <c r="EP125" s="6">
        <v>1437.56</v>
      </c>
      <c r="EQ125" s="6">
        <v>1421.0920000000001</v>
      </c>
      <c r="ER125" s="6">
        <v>1434.2460000000001</v>
      </c>
      <c r="ES125" s="6">
        <v>1416.7809999999999</v>
      </c>
      <c r="ET125" s="6">
        <v>1416.1210000000001</v>
      </c>
      <c r="EU125" s="6">
        <v>1420.838</v>
      </c>
      <c r="EV125" s="6">
        <v>1405.96</v>
      </c>
      <c r="EW125" s="6">
        <v>1413.2809999999999</v>
      </c>
      <c r="EX125" s="6">
        <v>1399.0619999999999</v>
      </c>
      <c r="EY125" s="6">
        <v>1408.9860000000001</v>
      </c>
      <c r="EZ125" s="6">
        <v>1403.6610000000001</v>
      </c>
      <c r="FA125" s="6">
        <v>1390.6590000000001</v>
      </c>
      <c r="FB125" s="6">
        <v>1402.8150000000001</v>
      </c>
      <c r="FC125" s="6">
        <v>1383.8789999999999</v>
      </c>
      <c r="FD125" s="6">
        <v>1395.106</v>
      </c>
      <c r="FE125" s="6">
        <v>1378.2829999999999</v>
      </c>
      <c r="FF125" s="6">
        <v>1380.1759999999999</v>
      </c>
      <c r="FG125" s="6">
        <v>1379.0609999999999</v>
      </c>
      <c r="FH125" s="6">
        <v>1371.8579999999999</v>
      </c>
      <c r="FI125" s="6">
        <v>1383.9639999999999</v>
      </c>
      <c r="FJ125" s="6">
        <v>1365.163</v>
      </c>
      <c r="FK125" s="6">
        <v>1373.211</v>
      </c>
      <c r="FL125" s="6">
        <v>1361.883</v>
      </c>
      <c r="FM125" s="6">
        <v>1368.798</v>
      </c>
      <c r="FN125" s="6">
        <v>1360.2940000000001</v>
      </c>
      <c r="FO125" s="6">
        <v>1353.4290000000001</v>
      </c>
      <c r="FP125" s="6">
        <v>1365.873</v>
      </c>
      <c r="FQ125" s="6">
        <v>1344.451</v>
      </c>
      <c r="FR125" s="6">
        <v>1354.6469999999999</v>
      </c>
      <c r="FS125" s="6">
        <v>1347.0889999999999</v>
      </c>
      <c r="FT125" s="6">
        <v>1348.5429999999999</v>
      </c>
      <c r="FU125" s="6">
        <v>1345.55</v>
      </c>
      <c r="FV125" s="6">
        <v>1329.4380000000001</v>
      </c>
      <c r="FW125" s="6">
        <v>1350.9780000000001</v>
      </c>
      <c r="FX125" s="6">
        <v>1333.4110000000001</v>
      </c>
      <c r="FY125" s="6">
        <v>1343.048</v>
      </c>
      <c r="FZ125" s="6">
        <v>1327.2909999999999</v>
      </c>
      <c r="GA125" s="6">
        <v>1320.3420000000001</v>
      </c>
      <c r="GB125" s="6">
        <v>1331.365</v>
      </c>
      <c r="GC125" s="6">
        <v>1315.1679999999999</v>
      </c>
      <c r="GD125" s="6">
        <v>1332.38</v>
      </c>
      <c r="GE125" s="6">
        <v>1319.175</v>
      </c>
      <c r="GF125" s="6">
        <v>1322.2180000000001</v>
      </c>
      <c r="GG125" s="6">
        <v>1304.55</v>
      </c>
      <c r="GH125" s="6">
        <v>1304.5329999999999</v>
      </c>
      <c r="GI125" s="6">
        <v>1318.702</v>
      </c>
      <c r="GJ125" s="6">
        <v>1291.549</v>
      </c>
      <c r="GK125" s="6">
        <v>1304.5</v>
      </c>
      <c r="GL125" s="6">
        <v>1291.5319999999999</v>
      </c>
      <c r="GM125" s="6">
        <v>1299.1569999999999</v>
      </c>
      <c r="GN125" s="6">
        <v>1295.4369999999999</v>
      </c>
      <c r="GO125" s="6">
        <v>1287.1020000000001</v>
      </c>
      <c r="GP125" s="6">
        <v>1288.133</v>
      </c>
      <c r="GQ125" s="6">
        <v>1288.742</v>
      </c>
      <c r="GR125" s="6">
        <v>1299.7660000000001</v>
      </c>
      <c r="GS125" s="6">
        <v>1282.453</v>
      </c>
      <c r="GT125" s="6">
        <v>1285.7829999999999</v>
      </c>
      <c r="GU125" s="6">
        <v>1279.223</v>
      </c>
      <c r="GV125" s="6">
        <v>1271.395</v>
      </c>
      <c r="GW125" s="6">
        <v>1282.03</v>
      </c>
      <c r="GX125" s="6">
        <v>1271.953</v>
      </c>
      <c r="GY125" s="6">
        <v>1278.818</v>
      </c>
      <c r="GZ125" s="6">
        <v>1269.671</v>
      </c>
      <c r="HA125" s="6">
        <v>1271.0909999999999</v>
      </c>
      <c r="HB125" s="6">
        <v>1267.0160000000001</v>
      </c>
      <c r="HC125" s="6">
        <v>1254.8430000000001</v>
      </c>
      <c r="HD125" s="6">
        <v>1274.5060000000001</v>
      </c>
      <c r="HE125" s="6">
        <v>1254.691</v>
      </c>
      <c r="HF125" s="6">
        <v>1260.0509999999999</v>
      </c>
      <c r="HG125" s="6">
        <v>1257.633</v>
      </c>
      <c r="HH125" s="6">
        <v>1252.1890000000001</v>
      </c>
      <c r="HI125" s="6">
        <v>1256.3309999999999</v>
      </c>
      <c r="HJ125" s="6">
        <v>1241.317</v>
      </c>
      <c r="HK125" s="6">
        <v>1248.9760000000001</v>
      </c>
      <c r="HL125" s="6">
        <v>1235.789</v>
      </c>
      <c r="HM125" s="6">
        <v>1248.875</v>
      </c>
      <c r="HN125" s="6">
        <v>1237.412</v>
      </c>
      <c r="HO125" s="6">
        <v>1232.576</v>
      </c>
      <c r="HP125" s="6">
        <v>1240.5899999999999</v>
      </c>
      <c r="HQ125" s="6">
        <v>1223.8689999999999</v>
      </c>
      <c r="HR125" s="6">
        <v>1234.537</v>
      </c>
      <c r="HS125" s="6">
        <v>1227.0809999999999</v>
      </c>
      <c r="HT125" s="6">
        <v>1226.7260000000001</v>
      </c>
      <c r="HU125" s="6">
        <v>1228.231</v>
      </c>
      <c r="HV125" s="6">
        <v>1217.2750000000001</v>
      </c>
      <c r="HW125" s="6">
        <v>1224.883</v>
      </c>
      <c r="HX125" s="6">
        <v>1210.884</v>
      </c>
      <c r="HY125" s="6">
        <v>1231.6130000000001</v>
      </c>
      <c r="HZ125" s="6">
        <v>1208.5</v>
      </c>
      <c r="IA125" s="6">
        <v>1215.415</v>
      </c>
      <c r="IB125" s="6">
        <v>1203.0899999999999</v>
      </c>
      <c r="IC125" s="6">
        <v>1222.6690000000001</v>
      </c>
      <c r="ID125" s="6">
        <v>1205.8119999999999</v>
      </c>
      <c r="IE125" s="6">
        <v>1203.546</v>
      </c>
      <c r="IF125" s="6">
        <v>1212.1020000000001</v>
      </c>
      <c r="IG125" s="6">
        <v>1200.0129999999999</v>
      </c>
      <c r="IH125" s="6">
        <v>1203.1410000000001</v>
      </c>
      <c r="II125" s="6">
        <v>1187.231</v>
      </c>
      <c r="IJ125" s="6">
        <v>1203.9179999999999</v>
      </c>
      <c r="IK125" s="6">
        <v>1196.5809999999999</v>
      </c>
      <c r="IL125" s="6">
        <v>1192.337</v>
      </c>
      <c r="IM125" s="6">
        <v>1188.837</v>
      </c>
      <c r="IN125" s="6">
        <v>1182.818</v>
      </c>
      <c r="IO125" s="6">
        <v>1183.4100000000001</v>
      </c>
      <c r="IP125" s="6">
        <v>1172.809</v>
      </c>
      <c r="IQ125" s="6">
        <v>1189.0909999999999</v>
      </c>
      <c r="IR125" s="6">
        <v>1177.019</v>
      </c>
      <c r="IS125" s="6">
        <v>1178.98</v>
      </c>
      <c r="IT125" s="6">
        <v>1176.377</v>
      </c>
      <c r="IU125" s="6">
        <v>1168.8530000000001</v>
      </c>
      <c r="IV125" s="6">
        <v>1176.3599999999999</v>
      </c>
      <c r="IW125" s="6">
        <v>1160.3150000000001</v>
      </c>
      <c r="IX125" s="6">
        <v>1173.0119999999999</v>
      </c>
      <c r="IY125" s="6">
        <v>1165.894</v>
      </c>
      <c r="IZ125" s="6">
        <v>1174.077</v>
      </c>
      <c r="JA125" s="6">
        <v>1170.645</v>
      </c>
      <c r="JB125" s="6">
        <v>1158.5899999999999</v>
      </c>
      <c r="JC125" s="6">
        <v>1173.4010000000001</v>
      </c>
      <c r="JD125" s="6">
        <v>1154.1099999999999</v>
      </c>
      <c r="JE125" s="6">
        <v>1157.0519999999999</v>
      </c>
      <c r="JF125" s="6">
        <v>1156.6969999999999</v>
      </c>
      <c r="JG125" s="6">
        <v>1155.175</v>
      </c>
      <c r="JH125" s="6">
        <v>1155.9359999999999</v>
      </c>
      <c r="JI125" s="6">
        <v>1142.258</v>
      </c>
      <c r="JJ125" s="6">
        <v>1153.163</v>
      </c>
      <c r="JK125" s="6">
        <v>1145.893</v>
      </c>
      <c r="JL125" s="6">
        <v>1149.24</v>
      </c>
      <c r="JM125" s="6">
        <v>1150.914</v>
      </c>
      <c r="JN125" s="6">
        <v>1138.538</v>
      </c>
      <c r="JO125" s="6">
        <v>1146.6369999999999</v>
      </c>
      <c r="JP125" s="6">
        <v>1141.8520000000001</v>
      </c>
      <c r="JQ125" s="6">
        <v>1144.828</v>
      </c>
      <c r="JR125" s="6">
        <v>1138.454</v>
      </c>
      <c r="JS125" s="6">
        <v>1140.4490000000001</v>
      </c>
      <c r="JT125" s="6">
        <v>1136.154</v>
      </c>
      <c r="JU125" s="6">
        <v>1135.9179999999999</v>
      </c>
      <c r="JV125" s="6">
        <v>1132.452</v>
      </c>
      <c r="JW125" s="6">
        <v>1124.5899999999999</v>
      </c>
      <c r="JX125" s="6">
        <v>1133.5</v>
      </c>
      <c r="JY125" s="6">
        <v>1130.423</v>
      </c>
      <c r="JZ125" s="6">
        <v>1127.2439999999999</v>
      </c>
      <c r="KA125" s="6">
        <v>1133.415</v>
      </c>
      <c r="KB125" s="6">
        <v>1115.4090000000001</v>
      </c>
      <c r="KC125" s="6">
        <v>1124.7929999999999</v>
      </c>
      <c r="KD125" s="6">
        <v>1118.0129999999999</v>
      </c>
      <c r="KE125" s="6">
        <v>1121.749</v>
      </c>
      <c r="KF125" s="6">
        <v>1115.68</v>
      </c>
      <c r="KG125" s="6">
        <v>1116.44</v>
      </c>
      <c r="KH125" s="6">
        <v>1117.252</v>
      </c>
      <c r="KI125" s="6">
        <v>1104.0139999999999</v>
      </c>
      <c r="KJ125" s="6">
        <v>1118.385</v>
      </c>
      <c r="KK125" s="6">
        <v>1103.6420000000001</v>
      </c>
      <c r="KL125" s="6">
        <v>1117.421</v>
      </c>
      <c r="KM125" s="6">
        <v>1104.943</v>
      </c>
      <c r="KN125" s="6">
        <v>1105.873</v>
      </c>
      <c r="KO125" s="6">
        <v>1101.2070000000001</v>
      </c>
      <c r="KP125" s="6">
        <v>1094.681</v>
      </c>
      <c r="KQ125" s="6">
        <v>1105.451</v>
      </c>
      <c r="KR125" s="6">
        <v>1093.9880000000001</v>
      </c>
      <c r="KS125" s="6">
        <v>1108.748</v>
      </c>
      <c r="KT125" s="6">
        <v>1098.6369999999999</v>
      </c>
      <c r="KU125" s="6">
        <v>1094.4100000000001</v>
      </c>
      <c r="KV125" s="6">
        <v>1101.038</v>
      </c>
      <c r="KW125" s="6">
        <v>1080.2080000000001</v>
      </c>
      <c r="KX125" s="6">
        <v>1093.5989999999999</v>
      </c>
      <c r="KY125" s="6">
        <v>1089.5070000000001</v>
      </c>
      <c r="KZ125" s="6">
        <v>1094.2919999999999</v>
      </c>
      <c r="LA125" s="6">
        <v>1089.5920000000001</v>
      </c>
      <c r="LB125" s="6">
        <v>1091.739</v>
      </c>
      <c r="LC125" s="6">
        <v>1082.575</v>
      </c>
      <c r="LD125" s="6">
        <v>1077.9090000000001</v>
      </c>
      <c r="LE125" s="6">
        <v>1082.508</v>
      </c>
      <c r="LF125" s="6">
        <v>1069.066</v>
      </c>
      <c r="LG125" s="6">
        <v>1080.2760000000001</v>
      </c>
      <c r="LH125" s="6">
        <v>1078.703</v>
      </c>
      <c r="LI125" s="6">
        <v>1070.3</v>
      </c>
      <c r="LJ125" s="6">
        <v>1083.6400000000001</v>
      </c>
      <c r="LK125" s="6">
        <v>1073.8510000000001</v>
      </c>
      <c r="LL125" s="6">
        <v>1073.107</v>
      </c>
      <c r="LM125" s="6">
        <v>1077.182</v>
      </c>
      <c r="LN125" s="6">
        <v>1080.0219999999999</v>
      </c>
      <c r="LO125" s="6">
        <v>1058.634</v>
      </c>
      <c r="LP125" s="6">
        <v>1070.2159999999999</v>
      </c>
      <c r="LQ125" s="6">
        <v>1059.04</v>
      </c>
      <c r="LR125" s="6">
        <v>1078.6859999999999</v>
      </c>
      <c r="LS125" s="6">
        <v>1071.095</v>
      </c>
      <c r="LT125" s="6">
        <v>1061.8130000000001</v>
      </c>
      <c r="LU125" s="6">
        <v>1062.912</v>
      </c>
      <c r="LV125" s="6">
        <v>1054.627</v>
      </c>
      <c r="LW125" s="6">
        <v>1061.086</v>
      </c>
      <c r="LX125" s="6">
        <v>1049.133</v>
      </c>
      <c r="LY125" s="6">
        <v>1059.547</v>
      </c>
      <c r="LZ125" s="6">
        <v>1055.7940000000001</v>
      </c>
      <c r="MA125" s="6">
        <v>1050.942</v>
      </c>
      <c r="MB125" s="6">
        <v>1057.586</v>
      </c>
      <c r="MC125" s="6">
        <v>1049.1500000000001</v>
      </c>
      <c r="MD125" s="6">
        <v>1055.2360000000001</v>
      </c>
      <c r="ME125" s="6">
        <v>1038.3800000000001</v>
      </c>
      <c r="MF125" s="6">
        <v>1050.0119999999999</v>
      </c>
      <c r="MG125" s="6">
        <v>1041.3889999999999</v>
      </c>
      <c r="MH125" s="6">
        <v>1042.1669999999999</v>
      </c>
      <c r="MI125" s="6">
        <v>1044.348</v>
      </c>
      <c r="MJ125" s="6">
        <v>1034.153</v>
      </c>
      <c r="MK125" s="6">
        <v>1047.712</v>
      </c>
      <c r="ML125" s="6">
        <v>1029.7059999999999</v>
      </c>
      <c r="MM125" s="6">
        <v>1046.6300000000001</v>
      </c>
      <c r="MN125" s="6">
        <v>1032.885</v>
      </c>
      <c r="MO125" s="6">
        <v>1033.848</v>
      </c>
      <c r="MP125" s="6">
        <v>1040.9659999999999</v>
      </c>
      <c r="MQ125" s="6">
        <v>1021.067</v>
      </c>
      <c r="MR125" s="6">
        <v>1038.904</v>
      </c>
      <c r="MS125" s="6">
        <v>1022.538</v>
      </c>
      <c r="MT125" s="6">
        <v>1033.46</v>
      </c>
      <c r="MU125" s="6">
        <v>1024.127</v>
      </c>
      <c r="MV125" s="6">
        <v>1026.1559999999999</v>
      </c>
      <c r="MW125" s="6">
        <v>1032.1579999999999</v>
      </c>
      <c r="MX125" s="6">
        <v>1022.707</v>
      </c>
      <c r="MY125" s="6">
        <v>1028.607</v>
      </c>
      <c r="MZ125" s="6">
        <v>1019.308</v>
      </c>
    </row>
    <row r="126" spans="2:364">
      <c r="B126" s="5" t="s">
        <v>66</v>
      </c>
      <c r="D126" s="6" t="s">
        <v>400</v>
      </c>
      <c r="E126" s="6">
        <v>1376.461</v>
      </c>
      <c r="F126" s="6">
        <v>1365.0989999999999</v>
      </c>
      <c r="G126" s="6">
        <v>1372.9449999999999</v>
      </c>
      <c r="H126" s="6">
        <v>1377.9849999999999</v>
      </c>
      <c r="I126" s="6">
        <v>1374.635</v>
      </c>
      <c r="J126" s="6">
        <v>1373.1110000000001</v>
      </c>
      <c r="K126" s="6">
        <v>1372.8240000000001</v>
      </c>
      <c r="L126" s="6">
        <v>1383.386</v>
      </c>
      <c r="M126" s="6">
        <v>1380.338</v>
      </c>
      <c r="N126" s="6">
        <v>1386.57</v>
      </c>
      <c r="O126" s="6">
        <v>1382.5409999999999</v>
      </c>
      <c r="P126" s="6">
        <v>1316.0930000000001</v>
      </c>
      <c r="Q126" s="6">
        <v>1291.106</v>
      </c>
      <c r="R126" s="6">
        <v>1269.923</v>
      </c>
      <c r="S126" s="6">
        <v>1323.41</v>
      </c>
      <c r="T126" s="6">
        <v>1324.3309999999999</v>
      </c>
      <c r="U126" s="6">
        <v>1323.7729999999999</v>
      </c>
      <c r="V126" s="6">
        <v>1321.675</v>
      </c>
      <c r="W126" s="6">
        <v>1331.6790000000001</v>
      </c>
      <c r="X126" s="6">
        <v>1350.539</v>
      </c>
      <c r="Y126" s="6">
        <v>1355.579</v>
      </c>
      <c r="Z126" s="6">
        <v>1372.915</v>
      </c>
      <c r="AA126" s="6">
        <v>1384.3520000000001</v>
      </c>
      <c r="AB126" s="6">
        <v>1402.1110000000001</v>
      </c>
      <c r="AC126" s="6">
        <v>1427.127</v>
      </c>
      <c r="AD126" s="6">
        <v>1451.1780000000001</v>
      </c>
      <c r="AE126" s="6">
        <v>1475.576</v>
      </c>
      <c r="AF126" s="6">
        <v>1485.82</v>
      </c>
      <c r="AG126" s="6">
        <v>1516.3440000000001</v>
      </c>
      <c r="AH126" s="6">
        <v>1544.393</v>
      </c>
      <c r="AI126" s="6">
        <v>1565.9839999999999</v>
      </c>
      <c r="AJ126" s="6">
        <v>1578.4169999999999</v>
      </c>
      <c r="AK126" s="6">
        <v>1610.2380000000001</v>
      </c>
      <c r="AL126" s="6">
        <v>1629.7470000000001</v>
      </c>
      <c r="AM126" s="6">
        <v>1662.761</v>
      </c>
      <c r="AN126" s="6">
        <v>1682.058</v>
      </c>
      <c r="AO126" s="6">
        <v>1696.453</v>
      </c>
      <c r="AP126" s="6">
        <v>1722.1780000000001</v>
      </c>
      <c r="AQ126" s="6">
        <v>1735.6969999999999</v>
      </c>
      <c r="AR126" s="6">
        <v>1766.3720000000001</v>
      </c>
      <c r="AS126" s="6">
        <v>1778.819</v>
      </c>
      <c r="AT126" s="6">
        <v>1788.038</v>
      </c>
      <c r="AU126" s="6">
        <v>1815.152</v>
      </c>
      <c r="AV126" s="6">
        <v>1845.5550000000001</v>
      </c>
      <c r="AW126" s="6">
        <v>1864.34</v>
      </c>
      <c r="AX126" s="6">
        <v>1888.0429999999999</v>
      </c>
      <c r="AY126" s="6">
        <v>1903.403</v>
      </c>
      <c r="AZ126" s="6">
        <v>1919.8040000000001</v>
      </c>
      <c r="BA126" s="6">
        <v>1931.4369999999999</v>
      </c>
      <c r="BB126" s="6">
        <v>1953.9490000000001</v>
      </c>
      <c r="BC126" s="6">
        <v>1971.979</v>
      </c>
      <c r="BD126" s="6">
        <v>1991.579</v>
      </c>
      <c r="BE126" s="6">
        <v>1985.6949999999999</v>
      </c>
      <c r="BF126" s="6">
        <v>2011.33</v>
      </c>
      <c r="BG126" s="6">
        <v>2021.4839999999999</v>
      </c>
      <c r="BH126" s="6">
        <v>2038.9559999999999</v>
      </c>
      <c r="BI126" s="6">
        <v>2052.6869999999999</v>
      </c>
      <c r="BJ126" s="6">
        <v>2067.5940000000001</v>
      </c>
      <c r="BK126" s="6">
        <v>2068.348</v>
      </c>
      <c r="BL126" s="6">
        <v>2081.384</v>
      </c>
      <c r="BM126" s="6">
        <v>2082.0329999999999</v>
      </c>
      <c r="BN126" s="6">
        <v>2099.3240000000001</v>
      </c>
      <c r="BO126" s="6">
        <v>2104.0619999999999</v>
      </c>
      <c r="BP126" s="6">
        <v>2110.0369999999998</v>
      </c>
      <c r="BQ126" s="6">
        <v>2116.6759999999999</v>
      </c>
      <c r="BR126" s="6">
        <v>2137.98</v>
      </c>
      <c r="BS126" s="6">
        <v>2133.3029999999999</v>
      </c>
      <c r="BT126" s="6">
        <v>2132.6999999999998</v>
      </c>
      <c r="BU126" s="6">
        <v>2134.6010000000001</v>
      </c>
      <c r="BV126" s="6">
        <v>2144.076</v>
      </c>
      <c r="BW126" s="6">
        <v>2152.6460000000002</v>
      </c>
      <c r="BX126" s="6">
        <v>2152.9780000000001</v>
      </c>
      <c r="BY126" s="6">
        <v>2150.2020000000002</v>
      </c>
      <c r="BZ126" s="6">
        <v>2150.5940000000001</v>
      </c>
      <c r="CA126" s="6">
        <v>2156.252</v>
      </c>
      <c r="CB126" s="6">
        <v>2167.2669999999998</v>
      </c>
      <c r="CC126" s="6">
        <v>2168.61</v>
      </c>
      <c r="CD126" s="6">
        <v>2161.2310000000002</v>
      </c>
      <c r="CE126" s="6">
        <v>2152.616</v>
      </c>
      <c r="CF126" s="6">
        <v>2155.7240000000002</v>
      </c>
      <c r="CG126" s="6">
        <v>2160.2049999999999</v>
      </c>
      <c r="CH126" s="6">
        <v>2153.0839999999998</v>
      </c>
      <c r="CI126" s="6">
        <v>2148.1799999999998</v>
      </c>
      <c r="CJ126" s="6">
        <v>2151.9520000000002</v>
      </c>
      <c r="CK126" s="6">
        <v>2147.0639999999999</v>
      </c>
      <c r="CL126" s="6">
        <v>2156.011</v>
      </c>
      <c r="CM126" s="6">
        <v>2145.0569999999998</v>
      </c>
      <c r="CN126" s="6">
        <v>2153.34</v>
      </c>
      <c r="CO126" s="6">
        <v>2158.3649999999998</v>
      </c>
      <c r="CP126" s="6">
        <v>2134.616</v>
      </c>
      <c r="CQ126" s="6">
        <v>2138.433</v>
      </c>
      <c r="CR126" s="6">
        <v>2123.873</v>
      </c>
      <c r="CS126" s="6">
        <v>2133.529</v>
      </c>
      <c r="CT126" s="6">
        <v>2126.8910000000001</v>
      </c>
      <c r="CU126" s="6">
        <v>2112.4810000000002</v>
      </c>
      <c r="CV126" s="6">
        <v>2110.2629999999999</v>
      </c>
      <c r="CW126" s="6">
        <v>2106.5819999999999</v>
      </c>
      <c r="CX126" s="6">
        <v>2103.7750000000001</v>
      </c>
      <c r="CY126" s="6">
        <v>2104.2579999999998</v>
      </c>
      <c r="CZ126" s="6">
        <v>2095.7330000000002</v>
      </c>
      <c r="DA126" s="6">
        <v>2090.8150000000001</v>
      </c>
      <c r="DB126" s="6">
        <v>2087.5549999999998</v>
      </c>
      <c r="DC126" s="6">
        <v>2077.567</v>
      </c>
      <c r="DD126" s="6">
        <v>2062.268</v>
      </c>
      <c r="DE126" s="6">
        <v>2060.3820000000001</v>
      </c>
      <c r="DF126" s="6">
        <v>2064.9830000000002</v>
      </c>
      <c r="DG126" s="6">
        <v>2047.692</v>
      </c>
      <c r="DH126" s="6">
        <v>2044.66</v>
      </c>
      <c r="DI126" s="6">
        <v>2038.0060000000001</v>
      </c>
      <c r="DJ126" s="6">
        <v>2021.0309999999999</v>
      </c>
      <c r="DK126" s="6">
        <v>2019.5070000000001</v>
      </c>
      <c r="DL126" s="6">
        <v>2010.9670000000001</v>
      </c>
      <c r="DM126" s="6">
        <v>2003.9970000000001</v>
      </c>
      <c r="DN126" s="6">
        <v>2008.2360000000001</v>
      </c>
      <c r="DO126" s="6">
        <v>1989.768</v>
      </c>
      <c r="DP126" s="6">
        <v>1972.643</v>
      </c>
      <c r="DQ126" s="6">
        <v>1984.623</v>
      </c>
      <c r="DR126" s="6">
        <v>1965.567</v>
      </c>
      <c r="DS126" s="6">
        <v>1973.0509999999999</v>
      </c>
      <c r="DT126" s="6">
        <v>1956.7249999999999</v>
      </c>
      <c r="DU126" s="6">
        <v>1957.932</v>
      </c>
      <c r="DV126" s="6">
        <v>1944.9559999999999</v>
      </c>
      <c r="DW126" s="6">
        <v>1940.4749999999999</v>
      </c>
      <c r="DX126" s="6">
        <v>1932.4780000000001</v>
      </c>
      <c r="DY126" s="6">
        <v>1926.171</v>
      </c>
      <c r="DZ126" s="6">
        <v>1926.4880000000001</v>
      </c>
      <c r="EA126" s="6">
        <v>1915.5340000000001</v>
      </c>
      <c r="EB126" s="6">
        <v>1907.2049999999999</v>
      </c>
      <c r="EC126" s="6">
        <v>1901.155</v>
      </c>
      <c r="ED126" s="6">
        <v>1892.298</v>
      </c>
      <c r="EF126" s="6">
        <v>1451.2349999999999</v>
      </c>
      <c r="EG126" s="6">
        <v>1466.8510000000001</v>
      </c>
      <c r="EH126" s="6">
        <v>1444.048</v>
      </c>
      <c r="EI126" s="6">
        <v>1457.3140000000001</v>
      </c>
      <c r="EJ126" s="6">
        <v>1434.3920000000001</v>
      </c>
      <c r="EK126" s="6">
        <v>1445.922</v>
      </c>
      <c r="EL126" s="6">
        <v>1440.114</v>
      </c>
      <c r="EM126" s="6">
        <v>1431.855</v>
      </c>
      <c r="EN126" s="6">
        <v>1440.37</v>
      </c>
      <c r="EO126" s="6">
        <v>1414.9960000000001</v>
      </c>
      <c r="EP126" s="6">
        <v>1428.722</v>
      </c>
      <c r="EQ126" s="6">
        <v>1415.098</v>
      </c>
      <c r="ER126" s="6">
        <v>1429.3009999999999</v>
      </c>
      <c r="ES126" s="6">
        <v>1418.402</v>
      </c>
      <c r="ET126" s="6">
        <v>1405.2719999999999</v>
      </c>
      <c r="EU126" s="6">
        <v>1419.491</v>
      </c>
      <c r="EV126" s="6">
        <v>1403.3810000000001</v>
      </c>
      <c r="EW126" s="6">
        <v>1407.7750000000001</v>
      </c>
      <c r="EX126" s="6">
        <v>1397.319</v>
      </c>
      <c r="EY126" s="6">
        <v>1408.3030000000001</v>
      </c>
      <c r="EZ126" s="6">
        <v>1402.24</v>
      </c>
      <c r="FA126" s="6">
        <v>1392.1079999999999</v>
      </c>
      <c r="FB126" s="6">
        <v>1396.4670000000001</v>
      </c>
      <c r="FC126" s="6">
        <v>1380.136</v>
      </c>
      <c r="FD126" s="6">
        <v>1391.6990000000001</v>
      </c>
      <c r="FE126" s="6">
        <v>1380.7660000000001</v>
      </c>
      <c r="FF126" s="6">
        <v>1383.0820000000001</v>
      </c>
      <c r="FG126" s="6">
        <v>1384.7850000000001</v>
      </c>
      <c r="FH126" s="6">
        <v>1366.2739999999999</v>
      </c>
      <c r="FI126" s="6">
        <v>1381.3109999999999</v>
      </c>
      <c r="FJ126" s="6">
        <v>1355.1189999999999</v>
      </c>
      <c r="FK126" s="6">
        <v>1380.596</v>
      </c>
      <c r="FL126" s="6">
        <v>1361.046</v>
      </c>
      <c r="FM126" s="6">
        <v>1367.9939999999999</v>
      </c>
      <c r="FN126" s="6">
        <v>1362.749</v>
      </c>
      <c r="FO126" s="6">
        <v>1347.5239999999999</v>
      </c>
      <c r="FP126" s="6">
        <v>1360.433</v>
      </c>
      <c r="FQ126" s="6">
        <v>1333.662</v>
      </c>
      <c r="FR126" s="6">
        <v>1354.2</v>
      </c>
      <c r="FS126" s="6">
        <v>1343.096</v>
      </c>
      <c r="FT126" s="6">
        <v>1337.2380000000001</v>
      </c>
      <c r="FU126" s="6">
        <v>1346.519</v>
      </c>
      <c r="FV126" s="6">
        <v>1330.069</v>
      </c>
      <c r="FW126" s="6">
        <v>1336.472</v>
      </c>
      <c r="FX126" s="6">
        <v>1323.3420000000001</v>
      </c>
      <c r="FY126" s="6">
        <v>1330.971</v>
      </c>
      <c r="FZ126" s="6">
        <v>1326.0840000000001</v>
      </c>
      <c r="GA126" s="6">
        <v>1323.2570000000001</v>
      </c>
      <c r="GB126" s="6">
        <v>1326.748</v>
      </c>
      <c r="GC126" s="6">
        <v>1317.365</v>
      </c>
      <c r="GD126" s="6">
        <v>1319.8</v>
      </c>
      <c r="GE126" s="6">
        <v>1310.144</v>
      </c>
      <c r="GF126" s="6">
        <v>1307.1980000000001</v>
      </c>
      <c r="GG126" s="6">
        <v>1308.134</v>
      </c>
      <c r="GH126" s="6">
        <v>1298.325</v>
      </c>
      <c r="GI126" s="6">
        <v>1311.711</v>
      </c>
      <c r="GJ126" s="6">
        <v>1287.001</v>
      </c>
      <c r="GK126" s="6">
        <v>1303.366</v>
      </c>
      <c r="GL126" s="6">
        <v>1294.17</v>
      </c>
      <c r="GM126" s="6">
        <v>1297.338</v>
      </c>
      <c r="GN126" s="6">
        <v>1295.1579999999999</v>
      </c>
      <c r="GO126" s="6">
        <v>1281.653</v>
      </c>
      <c r="GP126" s="6">
        <v>1295.72</v>
      </c>
      <c r="GQ126" s="6">
        <v>1281.2449999999999</v>
      </c>
      <c r="GR126" s="6">
        <v>1290.2190000000001</v>
      </c>
      <c r="GS126" s="6">
        <v>1281.296</v>
      </c>
      <c r="GT126" s="6">
        <v>1278.894</v>
      </c>
      <c r="GU126" s="6">
        <v>1280.2570000000001</v>
      </c>
      <c r="GV126" s="6">
        <v>1272.1849999999999</v>
      </c>
      <c r="GW126" s="6">
        <v>1290.7809999999999</v>
      </c>
      <c r="GX126" s="6">
        <v>1257.778</v>
      </c>
      <c r="GY126" s="6">
        <v>1270.499</v>
      </c>
      <c r="GZ126" s="6">
        <v>1260.1790000000001</v>
      </c>
      <c r="HA126" s="6">
        <v>1267.1780000000001</v>
      </c>
      <c r="HB126" s="6">
        <v>1266.991</v>
      </c>
      <c r="HC126" s="6">
        <v>1253.4690000000001</v>
      </c>
      <c r="HD126" s="6">
        <v>1259.7190000000001</v>
      </c>
      <c r="HE126" s="6">
        <v>1241.5820000000001</v>
      </c>
      <c r="HF126" s="6">
        <v>1260.0940000000001</v>
      </c>
      <c r="HG126" s="6">
        <v>1244.7329999999999</v>
      </c>
      <c r="HH126" s="6">
        <v>1247.866</v>
      </c>
      <c r="HI126" s="6">
        <v>1254.3040000000001</v>
      </c>
      <c r="HJ126" s="6">
        <v>1238.8920000000001</v>
      </c>
      <c r="HK126" s="6">
        <v>1254.338</v>
      </c>
      <c r="HL126" s="6">
        <v>1243.711</v>
      </c>
      <c r="HM126" s="6">
        <v>1242.4000000000001</v>
      </c>
      <c r="HN126" s="6">
        <v>1236.0989999999999</v>
      </c>
      <c r="HO126" s="6">
        <v>1230.3599999999999</v>
      </c>
      <c r="HP126" s="6">
        <v>1247.4069999999999</v>
      </c>
      <c r="HQ126" s="6">
        <v>1212.8019999999999</v>
      </c>
      <c r="HR126" s="6">
        <v>1247.2190000000001</v>
      </c>
      <c r="HS126" s="6">
        <v>1220.3119999999999</v>
      </c>
      <c r="HT126" s="6">
        <v>1229.202</v>
      </c>
      <c r="HU126" s="6">
        <v>1228.163</v>
      </c>
      <c r="HV126" s="6">
        <v>1225.796</v>
      </c>
      <c r="HW126" s="6">
        <v>1224.7570000000001</v>
      </c>
      <c r="HX126" s="6">
        <v>1210.588</v>
      </c>
      <c r="HY126" s="6">
        <v>1220.653</v>
      </c>
      <c r="HZ126" s="6">
        <v>1212.5129999999999</v>
      </c>
      <c r="IA126" s="6">
        <v>1222.5260000000001</v>
      </c>
      <c r="IB126" s="6">
        <v>1206.944</v>
      </c>
      <c r="IC126" s="6">
        <v>1224.297</v>
      </c>
      <c r="ID126" s="6">
        <v>1204.952</v>
      </c>
      <c r="IE126" s="6">
        <v>1200.0129999999999</v>
      </c>
      <c r="IF126" s="6">
        <v>1212.5129999999999</v>
      </c>
      <c r="IG126" s="6">
        <v>1196.471</v>
      </c>
      <c r="IH126" s="6">
        <v>1199.4849999999999</v>
      </c>
      <c r="II126" s="6">
        <v>1186.6959999999999</v>
      </c>
      <c r="IJ126" s="6">
        <v>1199.162</v>
      </c>
      <c r="IK126" s="6">
        <v>1191.481</v>
      </c>
      <c r="IL126" s="6">
        <v>1184.9590000000001</v>
      </c>
      <c r="IM126" s="6">
        <v>1192.1959999999999</v>
      </c>
      <c r="IN126" s="6">
        <v>1187.8710000000001</v>
      </c>
      <c r="IO126" s="6">
        <v>1188.126</v>
      </c>
      <c r="IP126" s="6">
        <v>1177.9259999999999</v>
      </c>
      <c r="IQ126" s="6">
        <v>1191.6679999999999</v>
      </c>
      <c r="IR126" s="6">
        <v>1173.5319999999999</v>
      </c>
      <c r="IS126" s="6">
        <v>1180.8889999999999</v>
      </c>
      <c r="IT126" s="6">
        <v>1181.434</v>
      </c>
      <c r="IU126" s="6">
        <v>1168.4739999999999</v>
      </c>
      <c r="IV126" s="6">
        <v>1176.75</v>
      </c>
      <c r="IW126" s="6">
        <v>1161.441</v>
      </c>
      <c r="IX126" s="6">
        <v>1167.759</v>
      </c>
      <c r="IY126" s="6">
        <v>1170.33</v>
      </c>
      <c r="IZ126" s="6">
        <v>1162.19</v>
      </c>
      <c r="JA126" s="6">
        <v>1174.8430000000001</v>
      </c>
      <c r="JB126" s="6">
        <v>1152.211</v>
      </c>
      <c r="JC126" s="6">
        <v>1161.3389999999999</v>
      </c>
      <c r="JD126" s="6">
        <v>1151.1890000000001</v>
      </c>
      <c r="JE126" s="6">
        <v>1154.3910000000001</v>
      </c>
      <c r="JF126" s="6">
        <v>1161.645</v>
      </c>
      <c r="JG126" s="6">
        <v>1151.4780000000001</v>
      </c>
      <c r="JH126" s="6">
        <v>1148.345</v>
      </c>
      <c r="JI126" s="6">
        <v>1149.299</v>
      </c>
      <c r="JJ126" s="6">
        <v>1153.028</v>
      </c>
      <c r="JK126" s="6">
        <v>1151.4269999999999</v>
      </c>
      <c r="JL126" s="6">
        <v>1148.6859999999999</v>
      </c>
      <c r="JM126" s="6">
        <v>1149.145</v>
      </c>
      <c r="JN126" s="6">
        <v>1135.845</v>
      </c>
      <c r="JO126" s="6">
        <v>1149.231</v>
      </c>
      <c r="JP126" s="6">
        <v>1134.278</v>
      </c>
      <c r="JQ126" s="6">
        <v>1149.9970000000001</v>
      </c>
      <c r="JR126" s="6">
        <v>1134.7380000000001</v>
      </c>
      <c r="JS126" s="6">
        <v>1134.193</v>
      </c>
      <c r="JT126" s="6">
        <v>1135.3</v>
      </c>
      <c r="JU126" s="6">
        <v>1128.1310000000001</v>
      </c>
      <c r="JV126" s="6">
        <v>1137.548</v>
      </c>
      <c r="JW126" s="6">
        <v>1126.6320000000001</v>
      </c>
      <c r="JX126" s="6">
        <v>1136.952</v>
      </c>
      <c r="JY126" s="6">
        <v>1127.5350000000001</v>
      </c>
      <c r="JZ126" s="6">
        <v>1125.355</v>
      </c>
      <c r="KA126" s="6">
        <v>1130.0719999999999</v>
      </c>
      <c r="KB126" s="6">
        <v>1108.4269999999999</v>
      </c>
      <c r="KC126" s="6">
        <v>1128.165</v>
      </c>
      <c r="KD126" s="6">
        <v>1124.81</v>
      </c>
      <c r="KE126" s="6">
        <v>1114.694</v>
      </c>
      <c r="KF126" s="6">
        <v>1122.0509999999999</v>
      </c>
      <c r="KG126" s="6">
        <v>1111.867</v>
      </c>
      <c r="KH126" s="6">
        <v>1117.4190000000001</v>
      </c>
      <c r="KI126" s="6">
        <v>1108.1379999999999</v>
      </c>
      <c r="KJ126" s="6">
        <v>1121.8130000000001</v>
      </c>
      <c r="KK126" s="6">
        <v>1113.6210000000001</v>
      </c>
      <c r="KL126" s="6">
        <v>1108.155</v>
      </c>
      <c r="KM126" s="6">
        <v>1104.136</v>
      </c>
      <c r="KN126" s="6">
        <v>1110.1300000000001</v>
      </c>
      <c r="KO126" s="6">
        <v>1106.0940000000001</v>
      </c>
      <c r="KP126" s="6">
        <v>1103.165</v>
      </c>
      <c r="KQ126" s="6">
        <v>1109.4490000000001</v>
      </c>
      <c r="KR126" s="6">
        <v>1088.2809999999999</v>
      </c>
      <c r="KS126" s="6">
        <v>1106.6220000000001</v>
      </c>
      <c r="KT126" s="6">
        <v>1098.6859999999999</v>
      </c>
      <c r="KU126" s="6">
        <v>1094.77</v>
      </c>
      <c r="KV126" s="6">
        <v>1093.884</v>
      </c>
      <c r="KW126" s="6">
        <v>1084.569</v>
      </c>
      <c r="KX126" s="6">
        <v>1098.3969999999999</v>
      </c>
      <c r="KY126" s="6">
        <v>1086.527</v>
      </c>
      <c r="KZ126" s="6">
        <v>1089.5419999999999</v>
      </c>
      <c r="LA126" s="6">
        <v>1080.9590000000001</v>
      </c>
      <c r="LB126" s="6">
        <v>1087.345</v>
      </c>
      <c r="LC126" s="6">
        <v>1087.6679999999999</v>
      </c>
      <c r="LD126" s="6">
        <v>1078.6079999999999</v>
      </c>
      <c r="LE126" s="6">
        <v>1084.79</v>
      </c>
      <c r="LF126" s="6">
        <v>1075.3219999999999</v>
      </c>
      <c r="LG126" s="6">
        <v>1088.1959999999999</v>
      </c>
      <c r="LH126" s="6">
        <v>1077.9269999999999</v>
      </c>
      <c r="LI126" s="6">
        <v>1085.0630000000001</v>
      </c>
      <c r="LJ126" s="6">
        <v>1078.0809999999999</v>
      </c>
      <c r="LK126" s="6">
        <v>1079.17</v>
      </c>
      <c r="LL126" s="6">
        <v>1081.4690000000001</v>
      </c>
      <c r="LM126" s="6">
        <v>1070.877</v>
      </c>
      <c r="LN126" s="6">
        <v>1079.307</v>
      </c>
      <c r="LO126" s="6">
        <v>1061.4939999999999</v>
      </c>
      <c r="LP126" s="6">
        <v>1068.68</v>
      </c>
      <c r="LQ126" s="6">
        <v>1057.4580000000001</v>
      </c>
      <c r="LR126" s="6">
        <v>1072.376</v>
      </c>
      <c r="LS126" s="6">
        <v>1063.4010000000001</v>
      </c>
      <c r="LT126" s="6">
        <v>1057.117</v>
      </c>
      <c r="LU126" s="6">
        <v>1064.5250000000001</v>
      </c>
      <c r="LV126" s="6">
        <v>1054.8009999999999</v>
      </c>
      <c r="LW126" s="6">
        <v>1066.194</v>
      </c>
      <c r="LX126" s="6">
        <v>1051.8889999999999</v>
      </c>
      <c r="LY126" s="6">
        <v>1057.934</v>
      </c>
      <c r="LZ126" s="6">
        <v>1056.81</v>
      </c>
      <c r="MA126" s="6">
        <v>1047.7850000000001</v>
      </c>
      <c r="MB126" s="6">
        <v>1052.979</v>
      </c>
      <c r="MC126" s="6">
        <v>1050.9010000000001</v>
      </c>
      <c r="MD126" s="6">
        <v>1051.5650000000001</v>
      </c>
      <c r="ME126" s="6">
        <v>1046.0650000000001</v>
      </c>
      <c r="MF126" s="6">
        <v>1051.7360000000001</v>
      </c>
      <c r="MG126" s="6">
        <v>1044.0889999999999</v>
      </c>
      <c r="MH126" s="6">
        <v>1045.826</v>
      </c>
      <c r="MI126" s="6">
        <v>1047.4269999999999</v>
      </c>
      <c r="MJ126" s="6">
        <v>1042.318</v>
      </c>
      <c r="MK126" s="6">
        <v>1053.251</v>
      </c>
      <c r="ML126" s="6">
        <v>1038.453</v>
      </c>
      <c r="MM126" s="6">
        <v>1046.32</v>
      </c>
      <c r="MN126" s="6">
        <v>1041.143</v>
      </c>
      <c r="MO126" s="6">
        <v>1034.8420000000001</v>
      </c>
      <c r="MP126" s="6">
        <v>1041.279</v>
      </c>
      <c r="MQ126" s="6">
        <v>1032.9860000000001</v>
      </c>
      <c r="MR126" s="6">
        <v>1040.53</v>
      </c>
      <c r="MS126" s="6">
        <v>1028.252</v>
      </c>
      <c r="MT126" s="6">
        <v>1031.1980000000001</v>
      </c>
      <c r="MU126" s="6">
        <v>1033.412</v>
      </c>
      <c r="MV126" s="6">
        <v>1029.4100000000001</v>
      </c>
      <c r="MW126" s="6">
        <v>1039.066</v>
      </c>
      <c r="MX126" s="6">
        <v>1021.048</v>
      </c>
      <c r="MY126" s="6">
        <v>1033.4459999999999</v>
      </c>
      <c r="MZ126" s="6">
        <v>1023.058</v>
      </c>
    </row>
    <row r="127" spans="2:364">
      <c r="B127" s="5" t="s">
        <v>67</v>
      </c>
      <c r="D127" s="6" t="s">
        <v>524</v>
      </c>
      <c r="E127" s="6">
        <v>1</v>
      </c>
      <c r="F127" s="6">
        <v>0.997</v>
      </c>
      <c r="G127" s="6">
        <v>0.998</v>
      </c>
      <c r="H127" s="6">
        <v>0.998</v>
      </c>
      <c r="I127" s="6">
        <v>0.99399999999999999</v>
      </c>
      <c r="J127" s="6">
        <v>0.998</v>
      </c>
      <c r="K127" s="6">
        <v>1.004</v>
      </c>
      <c r="L127" s="6">
        <v>1.004</v>
      </c>
      <c r="M127" s="6">
        <v>1.0049999999999999</v>
      </c>
      <c r="N127" s="6">
        <v>1.0069999999999999</v>
      </c>
      <c r="O127" s="6">
        <v>1.0069999999999999</v>
      </c>
      <c r="P127" s="6">
        <v>0.98</v>
      </c>
      <c r="Q127" s="6">
        <v>0.96</v>
      </c>
      <c r="R127" s="6">
        <v>0.94599999999999995</v>
      </c>
      <c r="S127" s="6">
        <v>0.97599999999999998</v>
      </c>
      <c r="T127" s="6">
        <v>0.97199999999999998</v>
      </c>
      <c r="U127" s="6">
        <v>0.97499999999999998</v>
      </c>
      <c r="V127" s="6">
        <v>0.97699999999999998</v>
      </c>
      <c r="W127" s="6">
        <v>0.98099999999999998</v>
      </c>
      <c r="X127" s="6">
        <v>0.99099999999999999</v>
      </c>
      <c r="Y127" s="6">
        <v>1.0089999999999999</v>
      </c>
      <c r="Z127" s="6">
        <v>1.012</v>
      </c>
      <c r="AA127" s="6">
        <v>1.0209999999999999</v>
      </c>
      <c r="AB127" s="6">
        <v>1.036</v>
      </c>
      <c r="AC127" s="6">
        <v>1.05</v>
      </c>
      <c r="AD127" s="6">
        <v>1.0660000000000001</v>
      </c>
      <c r="AE127" s="6">
        <v>1.081</v>
      </c>
      <c r="AF127" s="6">
        <v>1.085</v>
      </c>
      <c r="AG127" s="6">
        <v>1.115</v>
      </c>
      <c r="AH127" s="6">
        <v>1.1220000000000001</v>
      </c>
      <c r="AI127" s="6">
        <v>1.1379999999999999</v>
      </c>
      <c r="AJ127" s="6">
        <v>1.1479999999999999</v>
      </c>
      <c r="AK127" s="6">
        <v>1.169</v>
      </c>
      <c r="AL127" s="6">
        <v>1.1890000000000001</v>
      </c>
      <c r="AM127" s="6">
        <v>1.202</v>
      </c>
      <c r="AN127" s="6">
        <v>1.216</v>
      </c>
      <c r="AO127" s="6">
        <v>1.236</v>
      </c>
      <c r="AP127" s="6">
        <v>1.2450000000000001</v>
      </c>
      <c r="AQ127" s="6">
        <v>1.2589999999999999</v>
      </c>
      <c r="AR127" s="6">
        <v>1.266</v>
      </c>
      <c r="AS127" s="6">
        <v>1.2809999999999999</v>
      </c>
      <c r="AT127" s="6">
        <v>1.2929999999999999</v>
      </c>
      <c r="AU127" s="6">
        <v>1.3109999999999999</v>
      </c>
      <c r="AV127" s="6">
        <v>1.3240000000000001</v>
      </c>
      <c r="AW127" s="6">
        <v>1.3380000000000001</v>
      </c>
      <c r="AX127" s="6">
        <v>1.3480000000000001</v>
      </c>
      <c r="AY127" s="6">
        <v>1.361</v>
      </c>
      <c r="AZ127" s="6">
        <v>1.385</v>
      </c>
      <c r="BA127" s="6">
        <v>1.3879999999999999</v>
      </c>
      <c r="BB127" s="6">
        <v>1.3979999999999999</v>
      </c>
      <c r="BC127" s="6">
        <v>1.403</v>
      </c>
      <c r="BD127" s="6">
        <v>1.427</v>
      </c>
      <c r="BE127" s="6">
        <v>1.43</v>
      </c>
      <c r="BF127" s="6">
        <v>1.454</v>
      </c>
      <c r="BG127" s="6">
        <v>1.4610000000000001</v>
      </c>
      <c r="BH127" s="6">
        <v>1.4670000000000001</v>
      </c>
      <c r="BI127" s="6">
        <v>1.48</v>
      </c>
      <c r="BJ127" s="6">
        <v>1.4890000000000001</v>
      </c>
      <c r="BK127" s="6">
        <v>1.4950000000000001</v>
      </c>
      <c r="BL127" s="6">
        <v>1.5029999999999999</v>
      </c>
      <c r="BM127" s="6">
        <v>1.508</v>
      </c>
      <c r="BN127" s="6">
        <v>1.5149999999999999</v>
      </c>
      <c r="BO127" s="6">
        <v>1.516</v>
      </c>
      <c r="BP127" s="6">
        <v>1.53</v>
      </c>
      <c r="BQ127" s="6">
        <v>1.5349999999999999</v>
      </c>
      <c r="BR127" s="6">
        <v>1.5389999999999999</v>
      </c>
      <c r="BS127" s="6">
        <v>1.5449999999999999</v>
      </c>
      <c r="BT127" s="6">
        <v>1.5489999999999999</v>
      </c>
      <c r="BU127" s="6">
        <v>1.5569999999999999</v>
      </c>
      <c r="BV127" s="6">
        <v>1.56</v>
      </c>
      <c r="BW127" s="6">
        <v>1.569</v>
      </c>
      <c r="BX127" s="6">
        <v>1.5580000000000001</v>
      </c>
      <c r="BY127" s="6">
        <v>1.5580000000000001</v>
      </c>
      <c r="BZ127" s="6">
        <v>1.5760000000000001</v>
      </c>
      <c r="CA127" s="6">
        <v>1.573</v>
      </c>
      <c r="CB127" s="6">
        <v>1.579</v>
      </c>
      <c r="CC127" s="6">
        <v>1.58</v>
      </c>
      <c r="CD127" s="6">
        <v>1.5840000000000001</v>
      </c>
      <c r="CE127" s="6">
        <v>1.583</v>
      </c>
      <c r="CF127" s="6">
        <v>1.5860000000000001</v>
      </c>
      <c r="CG127" s="6">
        <v>1.5780000000000001</v>
      </c>
      <c r="CH127" s="6">
        <v>1.577</v>
      </c>
      <c r="CI127" s="6">
        <v>1.581</v>
      </c>
      <c r="CJ127" s="6">
        <v>1.58</v>
      </c>
      <c r="CK127" s="6">
        <v>1.5760000000000001</v>
      </c>
      <c r="CL127" s="6">
        <v>1.583</v>
      </c>
      <c r="CM127" s="6">
        <v>1.5780000000000001</v>
      </c>
      <c r="CN127" s="6">
        <v>1.579</v>
      </c>
      <c r="CO127" s="6">
        <v>1.5820000000000001</v>
      </c>
      <c r="CP127" s="6">
        <v>1.581</v>
      </c>
      <c r="CQ127" s="6">
        <v>1.5669999999999999</v>
      </c>
      <c r="CR127" s="6">
        <v>1.5680000000000001</v>
      </c>
      <c r="CS127" s="6">
        <v>1.57</v>
      </c>
      <c r="CT127" s="6">
        <v>1.5669999999999999</v>
      </c>
      <c r="CU127" s="6">
        <v>1.5660000000000001</v>
      </c>
      <c r="CV127" s="6">
        <v>1.5569999999999999</v>
      </c>
      <c r="CW127" s="6">
        <v>1.5580000000000001</v>
      </c>
      <c r="CX127" s="6">
        <v>1.5469999999999999</v>
      </c>
      <c r="CY127" s="6">
        <v>1.5549999999999999</v>
      </c>
      <c r="CZ127" s="6">
        <v>1.5449999999999999</v>
      </c>
      <c r="DA127" s="6">
        <v>1.5409999999999999</v>
      </c>
      <c r="DB127" s="6">
        <v>1.5449999999999999</v>
      </c>
      <c r="DC127" s="6">
        <v>1.536</v>
      </c>
      <c r="DD127" s="6">
        <v>1.532</v>
      </c>
      <c r="DE127" s="6">
        <v>1.5269999999999999</v>
      </c>
      <c r="DF127" s="6">
        <v>1.5209999999999999</v>
      </c>
      <c r="DG127" s="6">
        <v>1.5109999999999999</v>
      </c>
      <c r="DH127" s="6">
        <v>1.5089999999999999</v>
      </c>
      <c r="DI127" s="6">
        <v>1.508</v>
      </c>
      <c r="DJ127" s="6">
        <v>1.504</v>
      </c>
      <c r="DK127" s="6">
        <v>1.5</v>
      </c>
      <c r="DL127" s="6">
        <v>1.5</v>
      </c>
      <c r="DM127" s="6">
        <v>1.488</v>
      </c>
      <c r="DN127" s="6">
        <v>1.492</v>
      </c>
      <c r="DO127" s="6">
        <v>1.492</v>
      </c>
      <c r="DP127" s="6">
        <v>1.4750000000000001</v>
      </c>
      <c r="DQ127" s="6">
        <v>1.4710000000000001</v>
      </c>
      <c r="DR127" s="6">
        <v>1.466</v>
      </c>
      <c r="DS127" s="6">
        <v>1.4670000000000001</v>
      </c>
      <c r="DT127" s="6">
        <v>1.4550000000000001</v>
      </c>
      <c r="DU127" s="6">
        <v>1.4570000000000001</v>
      </c>
      <c r="DV127" s="6">
        <v>1.448</v>
      </c>
      <c r="DW127" s="6">
        <v>1.446</v>
      </c>
      <c r="DX127" s="6">
        <v>1.446</v>
      </c>
      <c r="DY127" s="6">
        <v>1.4390000000000001</v>
      </c>
      <c r="DZ127" s="6">
        <v>1.43</v>
      </c>
      <c r="EA127" s="6">
        <v>1.4239999999999999</v>
      </c>
      <c r="EB127" s="6">
        <v>1.419</v>
      </c>
      <c r="EC127" s="6">
        <v>1.407</v>
      </c>
      <c r="ED127" s="6">
        <v>1.411</v>
      </c>
      <c r="EF127" s="6">
        <v>1879.0429999999999</v>
      </c>
      <c r="EG127" s="6">
        <v>1899.126</v>
      </c>
      <c r="EH127" s="6">
        <v>1872.4349999999999</v>
      </c>
      <c r="EI127" s="6">
        <v>1896.2619999999999</v>
      </c>
      <c r="EJ127" s="6">
        <v>1870.433</v>
      </c>
      <c r="EK127" s="6">
        <v>1897.021</v>
      </c>
      <c r="EL127" s="6">
        <v>1899.2460000000001</v>
      </c>
      <c r="EM127" s="6">
        <v>1881.1479999999999</v>
      </c>
      <c r="EN127" s="6">
        <v>1891.5170000000001</v>
      </c>
      <c r="EO127" s="6">
        <v>1860.9090000000001</v>
      </c>
      <c r="EP127" s="6">
        <v>1888.998</v>
      </c>
      <c r="EQ127" s="6">
        <v>1866.81</v>
      </c>
      <c r="ER127" s="6">
        <v>1899.402</v>
      </c>
      <c r="ES127" s="6">
        <v>1876.8689999999999</v>
      </c>
      <c r="ET127" s="6">
        <v>1874.4359999999999</v>
      </c>
      <c r="EU127" s="6">
        <v>1889.723</v>
      </c>
      <c r="EV127" s="6">
        <v>1875.3330000000001</v>
      </c>
      <c r="EW127" s="6">
        <v>1888.67</v>
      </c>
      <c r="EX127" s="6">
        <v>1873.3320000000001</v>
      </c>
      <c r="EY127" s="6">
        <v>1887.152</v>
      </c>
      <c r="EZ127" s="6">
        <v>1876.644</v>
      </c>
      <c r="FA127" s="6">
        <v>1875.4190000000001</v>
      </c>
      <c r="FB127" s="6">
        <v>1900.54</v>
      </c>
      <c r="FC127" s="6">
        <v>1863.635</v>
      </c>
      <c r="FD127" s="6">
        <v>1895.7270000000001</v>
      </c>
      <c r="FE127" s="6">
        <v>1877.731</v>
      </c>
      <c r="FF127" s="6">
        <v>1883.598</v>
      </c>
      <c r="FG127" s="6">
        <v>1887.9110000000001</v>
      </c>
      <c r="FH127" s="6">
        <v>1874.66</v>
      </c>
      <c r="FI127" s="6">
        <v>1880.6130000000001</v>
      </c>
      <c r="FJ127" s="6">
        <v>1863.1010000000001</v>
      </c>
      <c r="FK127" s="6">
        <v>1884.961</v>
      </c>
      <c r="FL127" s="6">
        <v>1861.393</v>
      </c>
      <c r="FM127" s="6">
        <v>1886.4960000000001</v>
      </c>
      <c r="FN127" s="6">
        <v>1884.598</v>
      </c>
      <c r="FO127" s="6">
        <v>1869.018</v>
      </c>
      <c r="FP127" s="6">
        <v>1888.5150000000001</v>
      </c>
      <c r="FQ127" s="6">
        <v>1863.325</v>
      </c>
      <c r="FR127" s="6">
        <v>1894.95</v>
      </c>
      <c r="FS127" s="6">
        <v>1875.9369999999999</v>
      </c>
      <c r="FT127" s="6">
        <v>1872.6759999999999</v>
      </c>
      <c r="FU127" s="6">
        <v>1889.4290000000001</v>
      </c>
      <c r="FV127" s="6">
        <v>1870.0709999999999</v>
      </c>
      <c r="FW127" s="6">
        <v>1890.8789999999999</v>
      </c>
      <c r="FX127" s="6">
        <v>1864.5150000000001</v>
      </c>
      <c r="FY127" s="6">
        <v>1879.181</v>
      </c>
      <c r="FZ127" s="6">
        <v>1878.3009999999999</v>
      </c>
      <c r="GA127" s="6">
        <v>1874.3150000000001</v>
      </c>
      <c r="GB127" s="6">
        <v>1886.289</v>
      </c>
      <c r="GC127" s="6">
        <v>1862.566</v>
      </c>
      <c r="GD127" s="6">
        <v>1887.048</v>
      </c>
      <c r="GE127" s="6">
        <v>1864.6189999999999</v>
      </c>
      <c r="GF127" s="6">
        <v>1878.4559999999999</v>
      </c>
      <c r="GG127" s="6">
        <v>1883.511</v>
      </c>
      <c r="GH127" s="6">
        <v>1872.2280000000001</v>
      </c>
      <c r="GI127" s="6">
        <v>1876.627</v>
      </c>
      <c r="GJ127" s="6">
        <v>1858.6659999999999</v>
      </c>
      <c r="GK127" s="6">
        <v>1880.8889999999999</v>
      </c>
      <c r="GL127" s="6">
        <v>1862.5309999999999</v>
      </c>
      <c r="GM127" s="6">
        <v>1880.3019999999999</v>
      </c>
      <c r="GN127" s="6">
        <v>1880.6130000000001</v>
      </c>
      <c r="GO127" s="6">
        <v>1862.41</v>
      </c>
      <c r="GP127" s="6">
        <v>1878.163</v>
      </c>
      <c r="GQ127" s="6">
        <v>1856.096</v>
      </c>
      <c r="GR127" s="6">
        <v>1881.0440000000001</v>
      </c>
      <c r="GS127" s="6">
        <v>1858.701</v>
      </c>
      <c r="GT127" s="6">
        <v>1879.7670000000001</v>
      </c>
      <c r="GU127" s="6">
        <v>1872.9870000000001</v>
      </c>
      <c r="GV127" s="6">
        <v>1863.998</v>
      </c>
      <c r="GW127" s="6">
        <v>1889.1189999999999</v>
      </c>
      <c r="GX127" s="6">
        <v>1869.1389999999999</v>
      </c>
      <c r="GY127" s="6">
        <v>1877.2139999999999</v>
      </c>
      <c r="GZ127" s="6">
        <v>1866.2919999999999</v>
      </c>
      <c r="HA127" s="6">
        <v>1864.809</v>
      </c>
      <c r="HB127" s="6">
        <v>1892.0170000000001</v>
      </c>
      <c r="HC127" s="6">
        <v>1863.7560000000001</v>
      </c>
      <c r="HD127" s="6">
        <v>1890.6020000000001</v>
      </c>
      <c r="HE127" s="6">
        <v>1864.1189999999999</v>
      </c>
      <c r="HF127" s="6">
        <v>1877.7829999999999</v>
      </c>
      <c r="HG127" s="6">
        <v>1859.9259999999999</v>
      </c>
      <c r="HH127" s="6">
        <v>1870.002</v>
      </c>
      <c r="HI127" s="6">
        <v>1876.9549999999999</v>
      </c>
      <c r="HJ127" s="6">
        <v>1855.5440000000001</v>
      </c>
      <c r="HK127" s="6">
        <v>1883.201</v>
      </c>
      <c r="HL127" s="6">
        <v>1858.77</v>
      </c>
      <c r="HM127" s="6">
        <v>1878.3009999999999</v>
      </c>
      <c r="HN127" s="6">
        <v>1871.4860000000001</v>
      </c>
      <c r="HO127" s="6">
        <v>1865.326</v>
      </c>
      <c r="HP127" s="6">
        <v>1876.9549999999999</v>
      </c>
      <c r="HQ127" s="6">
        <v>1862.0139999999999</v>
      </c>
      <c r="HR127" s="6">
        <v>1876.489</v>
      </c>
      <c r="HS127" s="6">
        <v>1851.3510000000001</v>
      </c>
      <c r="HT127" s="6">
        <v>1877.4380000000001</v>
      </c>
      <c r="HU127" s="6">
        <v>1868.19</v>
      </c>
      <c r="HV127" s="6">
        <v>1853.991</v>
      </c>
      <c r="HW127" s="6">
        <v>1875.471</v>
      </c>
      <c r="HX127" s="6">
        <v>1849.194</v>
      </c>
      <c r="HY127" s="6">
        <v>1890.43</v>
      </c>
      <c r="HZ127" s="6">
        <v>1856.3720000000001</v>
      </c>
      <c r="IA127" s="6">
        <v>1874.85</v>
      </c>
      <c r="IB127" s="6">
        <v>1856.424</v>
      </c>
      <c r="IC127" s="6">
        <v>1881.441</v>
      </c>
      <c r="ID127" s="6">
        <v>1856.527</v>
      </c>
      <c r="IE127" s="6">
        <v>1856.838</v>
      </c>
      <c r="IF127" s="6">
        <v>1872.8140000000001</v>
      </c>
      <c r="IG127" s="6">
        <v>1853.249</v>
      </c>
      <c r="IH127" s="6">
        <v>1882.769</v>
      </c>
      <c r="II127" s="6">
        <v>1849.954</v>
      </c>
      <c r="IJ127" s="6">
        <v>1867.5</v>
      </c>
      <c r="IK127" s="6">
        <v>1858.183</v>
      </c>
      <c r="IL127" s="6">
        <v>1866.931</v>
      </c>
      <c r="IM127" s="6">
        <v>1867.3620000000001</v>
      </c>
      <c r="IN127" s="6">
        <v>1845.364</v>
      </c>
      <c r="IO127" s="6">
        <v>1869.2429999999999</v>
      </c>
      <c r="IP127" s="6">
        <v>1851.3679999999999</v>
      </c>
      <c r="IQ127" s="6">
        <v>1874.902</v>
      </c>
      <c r="IR127" s="6">
        <v>1855.2329999999999</v>
      </c>
      <c r="IS127" s="6">
        <v>1865.8440000000001</v>
      </c>
      <c r="IT127" s="6">
        <v>1863.4280000000001</v>
      </c>
      <c r="IU127" s="6">
        <v>1848.6769999999999</v>
      </c>
      <c r="IV127" s="6">
        <v>1877.99</v>
      </c>
      <c r="IW127" s="6">
        <v>1858.356</v>
      </c>
      <c r="IX127" s="6">
        <v>1878.473</v>
      </c>
      <c r="IY127" s="6">
        <v>1868.8630000000001</v>
      </c>
      <c r="IZ127" s="6">
        <v>1868.3109999999999</v>
      </c>
      <c r="JA127" s="6">
        <v>1875.0050000000001</v>
      </c>
      <c r="JB127" s="6">
        <v>1848.383</v>
      </c>
      <c r="JC127" s="6">
        <v>1879.8879999999999</v>
      </c>
      <c r="JD127" s="6">
        <v>1846.6410000000001</v>
      </c>
      <c r="JE127" s="6">
        <v>1871.2439999999999</v>
      </c>
      <c r="JF127" s="6">
        <v>1867.6210000000001</v>
      </c>
      <c r="JG127" s="6">
        <v>1864.412</v>
      </c>
      <c r="JH127" s="6">
        <v>1877.835</v>
      </c>
      <c r="JI127" s="6">
        <v>1858.1489999999999</v>
      </c>
      <c r="JJ127" s="6">
        <v>1878.473</v>
      </c>
      <c r="JK127" s="6">
        <v>1859.6669999999999</v>
      </c>
      <c r="JL127" s="6">
        <v>1866.3440000000001</v>
      </c>
      <c r="JM127" s="6">
        <v>1877.5070000000001</v>
      </c>
      <c r="JN127" s="6">
        <v>1861.0129999999999</v>
      </c>
      <c r="JO127" s="6">
        <v>1878.37</v>
      </c>
      <c r="JP127" s="6">
        <v>1852.8</v>
      </c>
      <c r="JQ127" s="6">
        <v>1880.509</v>
      </c>
      <c r="JR127" s="6">
        <v>1851.9549999999999</v>
      </c>
      <c r="JS127" s="6">
        <v>1867.604</v>
      </c>
      <c r="JT127" s="6">
        <v>1865.4469999999999</v>
      </c>
      <c r="JU127" s="6">
        <v>1854.75</v>
      </c>
      <c r="JV127" s="6">
        <v>1858.546</v>
      </c>
      <c r="JW127" s="6">
        <v>1848.2280000000001</v>
      </c>
      <c r="JX127" s="6">
        <v>1882.2</v>
      </c>
      <c r="JY127" s="6">
        <v>1853.249</v>
      </c>
      <c r="JZ127" s="6">
        <v>1860.5640000000001</v>
      </c>
      <c r="KA127" s="6">
        <v>1865.74</v>
      </c>
      <c r="KB127" s="6">
        <v>1853.663</v>
      </c>
      <c r="KC127" s="6">
        <v>1886.048</v>
      </c>
      <c r="KD127" s="6">
        <v>1855.8019999999999</v>
      </c>
      <c r="KE127" s="6">
        <v>1861.807</v>
      </c>
      <c r="KF127" s="6">
        <v>1859.9949999999999</v>
      </c>
      <c r="KG127" s="6">
        <v>1865.136</v>
      </c>
      <c r="KH127" s="6">
        <v>1875.885</v>
      </c>
      <c r="KI127" s="6">
        <v>1853.37</v>
      </c>
      <c r="KJ127" s="6">
        <v>1879.06</v>
      </c>
      <c r="KK127" s="6">
        <v>1858.615</v>
      </c>
      <c r="KL127" s="6">
        <v>1880.354</v>
      </c>
      <c r="KM127" s="6">
        <v>1859.201</v>
      </c>
      <c r="KN127" s="6">
        <v>1863.066</v>
      </c>
      <c r="KO127" s="6">
        <v>1866.8620000000001</v>
      </c>
      <c r="KP127" s="6">
        <v>1856.355</v>
      </c>
      <c r="KQ127" s="6">
        <v>1880.44</v>
      </c>
      <c r="KR127" s="6">
        <v>1848.1590000000001</v>
      </c>
      <c r="KS127" s="6">
        <v>1880.009</v>
      </c>
      <c r="KT127" s="6">
        <v>1863.3420000000001</v>
      </c>
      <c r="KU127" s="6">
        <v>1861.0129999999999</v>
      </c>
      <c r="KV127" s="6">
        <v>1869.6220000000001</v>
      </c>
      <c r="KW127" s="6">
        <v>1840.1020000000001</v>
      </c>
      <c r="KX127" s="6">
        <v>1874.35</v>
      </c>
      <c r="KY127" s="6">
        <v>1852.4380000000001</v>
      </c>
      <c r="KZ127" s="6">
        <v>1861.979</v>
      </c>
      <c r="LA127" s="6">
        <v>1862.2380000000001</v>
      </c>
      <c r="LB127" s="6">
        <v>1856.855</v>
      </c>
      <c r="LC127" s="6">
        <v>1866.154</v>
      </c>
      <c r="LD127" s="6">
        <v>1848.729</v>
      </c>
      <c r="LE127" s="6">
        <v>1873.5219999999999</v>
      </c>
      <c r="LF127" s="6">
        <v>1851.04</v>
      </c>
      <c r="LG127" s="6">
        <v>1872.538</v>
      </c>
      <c r="LH127" s="6">
        <v>1866.6030000000001</v>
      </c>
      <c r="LI127" s="6">
        <v>1847.59</v>
      </c>
      <c r="LJ127" s="6">
        <v>1875.0920000000001</v>
      </c>
      <c r="LK127" s="6">
        <v>1860.0989999999999</v>
      </c>
      <c r="LL127" s="6">
        <v>1856.9069999999999</v>
      </c>
      <c r="LM127" s="6">
        <v>1857.269</v>
      </c>
      <c r="LN127" s="6">
        <v>1858.77</v>
      </c>
      <c r="LO127" s="6">
        <v>1843.76</v>
      </c>
      <c r="LP127" s="6">
        <v>1874.9190000000001</v>
      </c>
      <c r="LQ127" s="6">
        <v>1859.8910000000001</v>
      </c>
      <c r="LR127" s="6">
        <v>1869.95</v>
      </c>
      <c r="LS127" s="6">
        <v>1859.4770000000001</v>
      </c>
      <c r="LT127" s="6">
        <v>1864.2570000000001</v>
      </c>
      <c r="LU127" s="6">
        <v>1874.816</v>
      </c>
      <c r="LV127" s="6">
        <v>1849.885</v>
      </c>
      <c r="LW127" s="6">
        <v>1878.7840000000001</v>
      </c>
      <c r="LX127" s="6">
        <v>1850.816</v>
      </c>
      <c r="LY127" s="6">
        <v>1866.9480000000001</v>
      </c>
      <c r="LZ127" s="6">
        <v>1865.9469999999999</v>
      </c>
      <c r="MA127" s="6">
        <v>1855.25</v>
      </c>
      <c r="MB127" s="6">
        <v>1862.4280000000001</v>
      </c>
      <c r="MC127" s="6">
        <v>1847.607</v>
      </c>
      <c r="MD127" s="6">
        <v>1874.7809999999999</v>
      </c>
      <c r="ME127" s="6">
        <v>1846.451</v>
      </c>
      <c r="MF127" s="6">
        <v>1869.364</v>
      </c>
      <c r="MG127" s="6">
        <v>1848.4349999999999</v>
      </c>
      <c r="MH127" s="6">
        <v>1861.6510000000001</v>
      </c>
      <c r="MI127" s="6">
        <v>1871.693</v>
      </c>
      <c r="MJ127" s="6">
        <v>1844.432</v>
      </c>
      <c r="MK127" s="6">
        <v>1868.2249999999999</v>
      </c>
      <c r="ML127" s="6">
        <v>1843.173</v>
      </c>
      <c r="MM127" s="6">
        <v>1859.529</v>
      </c>
      <c r="MN127" s="6">
        <v>1855.7159999999999</v>
      </c>
      <c r="MO127" s="6">
        <v>1854.836</v>
      </c>
      <c r="MP127" s="6">
        <v>1867.3969999999999</v>
      </c>
      <c r="MQ127" s="6">
        <v>1846.3130000000001</v>
      </c>
      <c r="MR127" s="6">
        <v>1872.5039999999999</v>
      </c>
      <c r="MS127" s="6">
        <v>1848.867</v>
      </c>
      <c r="MT127" s="6">
        <v>1862.98</v>
      </c>
      <c r="MU127" s="6">
        <v>1858.528</v>
      </c>
      <c r="MV127" s="6">
        <v>1841.758</v>
      </c>
      <c r="MW127" s="6">
        <v>1865.5329999999999</v>
      </c>
      <c r="MX127" s="6">
        <v>1835.374</v>
      </c>
      <c r="MY127" s="6">
        <v>1863.86</v>
      </c>
      <c r="MZ127" s="6">
        <v>1848.8320000000001</v>
      </c>
    </row>
    <row r="128" spans="2:364">
      <c r="B128" s="5" t="s">
        <v>67</v>
      </c>
      <c r="D128" s="6" t="s">
        <v>400</v>
      </c>
      <c r="E128" s="6">
        <v>1311.6980000000001</v>
      </c>
      <c r="F128" s="6">
        <v>1308.308</v>
      </c>
      <c r="G128" s="6">
        <v>1309.508</v>
      </c>
      <c r="H128" s="6">
        <v>1309.703</v>
      </c>
      <c r="I128" s="6">
        <v>1304.2429999999999</v>
      </c>
      <c r="J128" s="6">
        <v>1309.4780000000001</v>
      </c>
      <c r="K128" s="6">
        <v>1316.4079999999999</v>
      </c>
      <c r="L128" s="6">
        <v>1316.5730000000001</v>
      </c>
      <c r="M128" s="6">
        <v>1317.713</v>
      </c>
      <c r="N128" s="6">
        <v>1320.338</v>
      </c>
      <c r="O128" s="6">
        <v>1320.443</v>
      </c>
      <c r="P128" s="6">
        <v>1285.989</v>
      </c>
      <c r="Q128" s="6">
        <v>1259.44</v>
      </c>
      <c r="R128" s="6">
        <v>1240.585</v>
      </c>
      <c r="S128" s="6">
        <v>1280.124</v>
      </c>
      <c r="T128" s="6">
        <v>1274.634</v>
      </c>
      <c r="U128" s="6">
        <v>1279.539</v>
      </c>
      <c r="V128" s="6">
        <v>1281.414</v>
      </c>
      <c r="W128" s="6">
        <v>1287.2639999999999</v>
      </c>
      <c r="X128" s="6">
        <v>1299.548</v>
      </c>
      <c r="Y128" s="6">
        <v>1323.4880000000001</v>
      </c>
      <c r="Z128" s="6">
        <v>1326.848</v>
      </c>
      <c r="AA128" s="6">
        <v>1339.117</v>
      </c>
      <c r="AB128" s="6">
        <v>1359.2470000000001</v>
      </c>
      <c r="AC128" s="6">
        <v>1377.126</v>
      </c>
      <c r="AD128" s="6">
        <v>1398.336</v>
      </c>
      <c r="AE128" s="6">
        <v>1417.91</v>
      </c>
      <c r="AF128" s="6">
        <v>1423.82</v>
      </c>
      <c r="AG128" s="6">
        <v>1463.029</v>
      </c>
      <c r="AH128" s="6">
        <v>1471.894</v>
      </c>
      <c r="AI128" s="6">
        <v>1492.1130000000001</v>
      </c>
      <c r="AJ128" s="6">
        <v>1506.258</v>
      </c>
      <c r="AK128" s="6">
        <v>1533.692</v>
      </c>
      <c r="AL128" s="6">
        <v>1559.461</v>
      </c>
      <c r="AM128" s="6">
        <v>1577.0260000000001</v>
      </c>
      <c r="AN128" s="6">
        <v>1595.2049999999999</v>
      </c>
      <c r="AO128" s="6">
        <v>1621.3789999999999</v>
      </c>
      <c r="AP128" s="6">
        <v>1632.9290000000001</v>
      </c>
      <c r="AQ128" s="6">
        <v>1651.049</v>
      </c>
      <c r="AR128" s="6">
        <v>1660.768</v>
      </c>
      <c r="AS128" s="6">
        <v>1679.683</v>
      </c>
      <c r="AT128" s="6">
        <v>1696.0319999999999</v>
      </c>
      <c r="AU128" s="6">
        <v>1720.242</v>
      </c>
      <c r="AV128" s="6">
        <v>1736.126</v>
      </c>
      <c r="AW128" s="6">
        <v>1754.9059999999999</v>
      </c>
      <c r="AX128" s="6">
        <v>1768.405</v>
      </c>
      <c r="AY128" s="6">
        <v>1785.2950000000001</v>
      </c>
      <c r="AZ128" s="6">
        <v>1816.164</v>
      </c>
      <c r="BA128" s="6">
        <v>1820.874</v>
      </c>
      <c r="BB128" s="6">
        <v>1833.143</v>
      </c>
      <c r="BC128" s="6">
        <v>1840.8679999999999</v>
      </c>
      <c r="BD128" s="6">
        <v>1871.4970000000001</v>
      </c>
      <c r="BE128" s="6">
        <v>1875.742</v>
      </c>
      <c r="BF128" s="6">
        <v>1907.7059999999999</v>
      </c>
      <c r="BG128" s="6">
        <v>1915.761</v>
      </c>
      <c r="BH128" s="6">
        <v>1923.9960000000001</v>
      </c>
      <c r="BI128" s="6">
        <v>1941.11</v>
      </c>
      <c r="BJ128" s="6">
        <v>1953.14</v>
      </c>
      <c r="BK128" s="6">
        <v>1961.345</v>
      </c>
      <c r="BL128" s="6">
        <v>1971.86</v>
      </c>
      <c r="BM128" s="6">
        <v>1978.6690000000001</v>
      </c>
      <c r="BN128" s="6">
        <v>1986.6790000000001</v>
      </c>
      <c r="BO128" s="6">
        <v>1988.854</v>
      </c>
      <c r="BP128" s="6">
        <v>2006.4939999999999</v>
      </c>
      <c r="BQ128" s="6">
        <v>2013.9179999999999</v>
      </c>
      <c r="BR128" s="6">
        <v>2018.2080000000001</v>
      </c>
      <c r="BS128" s="6">
        <v>2027.058</v>
      </c>
      <c r="BT128" s="6">
        <v>2031.5730000000001</v>
      </c>
      <c r="BU128" s="6">
        <v>2042.223</v>
      </c>
      <c r="BV128" s="6">
        <v>2046.0619999999999</v>
      </c>
      <c r="BW128" s="6">
        <v>2057.5070000000001</v>
      </c>
      <c r="BX128" s="6">
        <v>2043.5719999999999</v>
      </c>
      <c r="BY128" s="6">
        <v>2042.9880000000001</v>
      </c>
      <c r="BZ128" s="6">
        <v>2067.1219999999998</v>
      </c>
      <c r="CA128" s="6">
        <v>2063.4920000000002</v>
      </c>
      <c r="CB128" s="6">
        <v>2070.7069999999999</v>
      </c>
      <c r="CC128" s="6">
        <v>2072.3119999999999</v>
      </c>
      <c r="CD128" s="6">
        <v>2078.2220000000002</v>
      </c>
      <c r="CE128" s="6">
        <v>2076.2719999999999</v>
      </c>
      <c r="CF128" s="6">
        <v>2079.8409999999999</v>
      </c>
      <c r="CG128" s="6">
        <v>2069.777</v>
      </c>
      <c r="CH128" s="6">
        <v>2068.9670000000001</v>
      </c>
      <c r="CI128" s="6">
        <v>2073.7669999999998</v>
      </c>
      <c r="CJ128" s="6">
        <v>2073.0320000000002</v>
      </c>
      <c r="CK128" s="6">
        <v>2067.7370000000001</v>
      </c>
      <c r="CL128" s="6">
        <v>2075.8820000000001</v>
      </c>
      <c r="CM128" s="6">
        <v>2069.3870000000002</v>
      </c>
      <c r="CN128" s="6">
        <v>2071.6219999999998</v>
      </c>
      <c r="CO128" s="6">
        <v>2075.3420000000001</v>
      </c>
      <c r="CP128" s="6">
        <v>2074.0970000000002</v>
      </c>
      <c r="CQ128" s="6">
        <v>2055.4969999999998</v>
      </c>
      <c r="CR128" s="6">
        <v>2057.2820000000002</v>
      </c>
      <c r="CS128" s="6">
        <v>2058.8119999999999</v>
      </c>
      <c r="CT128" s="6">
        <v>2055.9769999999999</v>
      </c>
      <c r="CU128" s="6">
        <v>2053.547</v>
      </c>
      <c r="CV128" s="6">
        <v>2041.788</v>
      </c>
      <c r="CW128" s="6">
        <v>2043.3620000000001</v>
      </c>
      <c r="CX128" s="6">
        <v>2028.7380000000001</v>
      </c>
      <c r="CY128" s="6">
        <v>2039.9880000000001</v>
      </c>
      <c r="CZ128" s="6">
        <v>2026.7429999999999</v>
      </c>
      <c r="DA128" s="6">
        <v>2021.9580000000001</v>
      </c>
      <c r="DB128" s="6">
        <v>2026.818</v>
      </c>
      <c r="DC128" s="6">
        <v>2015.1179999999999</v>
      </c>
      <c r="DD128" s="6">
        <v>2009.088</v>
      </c>
      <c r="DE128" s="6">
        <v>2002.729</v>
      </c>
      <c r="DF128" s="6">
        <v>1994.989</v>
      </c>
      <c r="DG128" s="6">
        <v>1981.414</v>
      </c>
      <c r="DH128" s="6">
        <v>1979.1790000000001</v>
      </c>
      <c r="DI128" s="6">
        <v>1977.424</v>
      </c>
      <c r="DJ128" s="6">
        <v>1973.194</v>
      </c>
      <c r="DK128" s="6">
        <v>1967.78</v>
      </c>
      <c r="DL128" s="6">
        <v>1967.09</v>
      </c>
      <c r="DM128" s="6">
        <v>1951.325</v>
      </c>
      <c r="DN128" s="6">
        <v>1957.43</v>
      </c>
      <c r="DO128" s="6">
        <v>1957.4749999999999</v>
      </c>
      <c r="DP128" s="6">
        <v>1934.211</v>
      </c>
      <c r="DQ128" s="6">
        <v>1929.0060000000001</v>
      </c>
      <c r="DR128" s="6">
        <v>1923.2460000000001</v>
      </c>
      <c r="DS128" s="6">
        <v>1923.8309999999999</v>
      </c>
      <c r="DT128" s="6">
        <v>1909.0709999999999</v>
      </c>
      <c r="DU128" s="6">
        <v>1910.8409999999999</v>
      </c>
      <c r="DV128" s="6">
        <v>1899.5170000000001</v>
      </c>
      <c r="DW128" s="6">
        <v>1896.172</v>
      </c>
      <c r="DX128" s="6">
        <v>1896.442</v>
      </c>
      <c r="DY128" s="6">
        <v>1888.1469999999999</v>
      </c>
      <c r="DZ128" s="6">
        <v>1876.3420000000001</v>
      </c>
      <c r="EA128" s="6">
        <v>1867.5820000000001</v>
      </c>
      <c r="EB128" s="6">
        <v>1861.6579999999999</v>
      </c>
      <c r="EC128" s="6">
        <v>1845.5029999999999</v>
      </c>
      <c r="ED128" s="6">
        <v>1850.4079999999999</v>
      </c>
      <c r="EF128" s="6">
        <v>56.953000000000003</v>
      </c>
      <c r="EG128" s="6">
        <v>50.244</v>
      </c>
      <c r="EH128" s="6">
        <v>48.588999999999999</v>
      </c>
      <c r="EI128" s="6">
        <v>49.451999999999998</v>
      </c>
      <c r="EJ128" s="6">
        <v>50.807000000000002</v>
      </c>
      <c r="EK128" s="6">
        <v>47.743000000000002</v>
      </c>
      <c r="EL128" s="6">
        <v>49.838999999999999</v>
      </c>
      <c r="EM128" s="6">
        <v>47.478999999999999</v>
      </c>
      <c r="EN128" s="6">
        <v>47.356000000000002</v>
      </c>
      <c r="EO128" s="6">
        <v>47.743000000000002</v>
      </c>
      <c r="EP128" s="6">
        <v>45.171999999999997</v>
      </c>
      <c r="EQ128" s="6">
        <v>46.423000000000002</v>
      </c>
      <c r="ER128" s="6">
        <v>48.536000000000001</v>
      </c>
      <c r="ES128" s="6">
        <v>46.969000000000001</v>
      </c>
      <c r="ET128" s="6">
        <v>45.701000000000001</v>
      </c>
      <c r="EU128" s="6">
        <v>50.755000000000003</v>
      </c>
      <c r="EV128" s="6">
        <v>47.884</v>
      </c>
      <c r="EW128" s="6">
        <v>44.292000000000002</v>
      </c>
      <c r="EX128" s="6">
        <v>47.866999999999997</v>
      </c>
      <c r="EY128" s="6">
        <v>44.802999999999997</v>
      </c>
      <c r="EZ128" s="6">
        <v>45.576999999999998</v>
      </c>
      <c r="FA128" s="6">
        <v>47.743000000000002</v>
      </c>
      <c r="FB128" s="6">
        <v>49.274999999999999</v>
      </c>
      <c r="FC128" s="6">
        <v>45.331000000000003</v>
      </c>
      <c r="FD128" s="6">
        <v>46.828000000000003</v>
      </c>
      <c r="FE128" s="6">
        <v>48.253999999999998</v>
      </c>
      <c r="FF128" s="6">
        <v>45.63</v>
      </c>
      <c r="FG128" s="6">
        <v>47.127000000000002</v>
      </c>
      <c r="FH128" s="6">
        <v>48.87</v>
      </c>
      <c r="FI128" s="6">
        <v>45.19</v>
      </c>
      <c r="FJ128" s="6">
        <v>44.01</v>
      </c>
      <c r="FK128" s="6">
        <v>47.637999999999998</v>
      </c>
      <c r="FL128" s="6">
        <v>43.393999999999998</v>
      </c>
      <c r="FM128" s="6">
        <v>43.780999999999999</v>
      </c>
      <c r="FN128" s="6">
        <v>47.62</v>
      </c>
      <c r="FO128" s="6">
        <v>47.268000000000001</v>
      </c>
      <c r="FP128" s="6">
        <v>44.591000000000001</v>
      </c>
      <c r="FQ128" s="6">
        <v>43.305999999999997</v>
      </c>
      <c r="FR128" s="6">
        <v>44.715000000000003</v>
      </c>
      <c r="FS128" s="6">
        <v>47.848999999999997</v>
      </c>
      <c r="FT128" s="6">
        <v>45.084000000000003</v>
      </c>
      <c r="FU128" s="6">
        <v>45.067</v>
      </c>
      <c r="FV128" s="6">
        <v>44.978999999999999</v>
      </c>
      <c r="FW128" s="6">
        <v>46.44</v>
      </c>
      <c r="FX128" s="6">
        <v>44.854999999999997</v>
      </c>
      <c r="FY128" s="6">
        <v>47.057000000000002</v>
      </c>
      <c r="FZ128" s="6">
        <v>44.715000000000003</v>
      </c>
      <c r="GA128" s="6">
        <v>42.795000000000002</v>
      </c>
      <c r="GB128" s="6">
        <v>47.408999999999999</v>
      </c>
      <c r="GC128" s="6">
        <v>42.970999999999997</v>
      </c>
      <c r="GD128" s="6">
        <v>47.003999999999998</v>
      </c>
      <c r="GE128" s="6">
        <v>40.594000000000001</v>
      </c>
      <c r="GF128" s="6">
        <v>47.003999999999998</v>
      </c>
      <c r="GG128" s="6">
        <v>45.101999999999997</v>
      </c>
      <c r="GH128" s="6">
        <v>43.481999999999999</v>
      </c>
      <c r="GI128" s="6">
        <v>44.555999999999997</v>
      </c>
      <c r="GJ128" s="6">
        <v>44.468000000000004</v>
      </c>
      <c r="GK128" s="6">
        <v>43.042000000000002</v>
      </c>
      <c r="GL128" s="6">
        <v>44.168999999999997</v>
      </c>
      <c r="GM128" s="6">
        <v>42.584000000000003</v>
      </c>
      <c r="GN128" s="6">
        <v>42.988999999999997</v>
      </c>
      <c r="GO128" s="6">
        <v>46</v>
      </c>
      <c r="GP128" s="6">
        <v>46.686999999999998</v>
      </c>
      <c r="GQ128" s="6">
        <v>47.884</v>
      </c>
      <c r="GR128" s="6">
        <v>42.847999999999999</v>
      </c>
      <c r="GS128" s="6">
        <v>46.668999999999997</v>
      </c>
      <c r="GT128" s="6">
        <v>45.313000000000002</v>
      </c>
      <c r="GU128" s="6">
        <v>42.143999999999998</v>
      </c>
      <c r="GV128" s="6">
        <v>42.777999999999999</v>
      </c>
      <c r="GW128" s="6">
        <v>44.485999999999997</v>
      </c>
      <c r="GX128" s="6">
        <v>42.619</v>
      </c>
      <c r="GY128" s="6">
        <v>40.594000000000001</v>
      </c>
      <c r="GZ128" s="6">
        <v>38.762999999999998</v>
      </c>
      <c r="HA128" s="6">
        <v>43.534999999999997</v>
      </c>
      <c r="HB128" s="6">
        <v>41.896999999999998</v>
      </c>
      <c r="HC128" s="6">
        <v>41.790999999999997</v>
      </c>
      <c r="HD128" s="6">
        <v>44.908000000000001</v>
      </c>
      <c r="HE128" s="6">
        <v>44.186</v>
      </c>
      <c r="HF128" s="6">
        <v>44.344999999999999</v>
      </c>
      <c r="HG128" s="6">
        <v>40.911000000000001</v>
      </c>
      <c r="HH128" s="6">
        <v>43.604999999999997</v>
      </c>
      <c r="HI128" s="6">
        <v>39.115000000000002</v>
      </c>
      <c r="HJ128" s="6">
        <v>44.661999999999999</v>
      </c>
      <c r="HK128" s="6">
        <v>40.170999999999999</v>
      </c>
      <c r="HL128" s="6">
        <v>40.841000000000001</v>
      </c>
      <c r="HM128" s="6">
        <v>41.774000000000001</v>
      </c>
      <c r="HN128" s="6">
        <v>40.383000000000003</v>
      </c>
      <c r="HO128" s="6">
        <v>39.466999999999999</v>
      </c>
      <c r="HP128" s="6">
        <v>45.313000000000002</v>
      </c>
      <c r="HQ128" s="6">
        <v>43.13</v>
      </c>
      <c r="HR128" s="6">
        <v>39.061999999999998</v>
      </c>
      <c r="HS128" s="6">
        <v>44.31</v>
      </c>
      <c r="HT128" s="6">
        <v>40.999000000000002</v>
      </c>
      <c r="HU128" s="6">
        <v>46.564</v>
      </c>
      <c r="HV128" s="6">
        <v>41.597999999999999</v>
      </c>
      <c r="HW128" s="6">
        <v>40.558999999999997</v>
      </c>
      <c r="HX128" s="6">
        <v>42.055999999999997</v>
      </c>
      <c r="HY128" s="6">
        <v>46.81</v>
      </c>
      <c r="HZ128" s="6">
        <v>41.808999999999997</v>
      </c>
      <c r="IA128" s="6">
        <v>43.604999999999997</v>
      </c>
      <c r="IB128" s="6">
        <v>41.473999999999997</v>
      </c>
      <c r="IC128" s="6">
        <v>39.061999999999998</v>
      </c>
      <c r="ID128" s="6">
        <v>43.622999999999998</v>
      </c>
      <c r="IE128" s="6">
        <v>40.945999999999998</v>
      </c>
      <c r="IF128" s="6">
        <v>43.218000000000004</v>
      </c>
      <c r="IG128" s="6">
        <v>40.030999999999999</v>
      </c>
      <c r="IH128" s="6">
        <v>40.189</v>
      </c>
      <c r="II128" s="6">
        <v>43.905000000000001</v>
      </c>
      <c r="IJ128" s="6">
        <v>38.656999999999996</v>
      </c>
      <c r="IK128" s="6">
        <v>45.348999999999997</v>
      </c>
      <c r="IL128" s="6">
        <v>41.545000000000002</v>
      </c>
      <c r="IM128" s="6">
        <v>42.795000000000002</v>
      </c>
      <c r="IN128" s="6">
        <v>41.104999999999997</v>
      </c>
      <c r="IO128" s="6">
        <v>36.262</v>
      </c>
      <c r="IP128" s="6">
        <v>41.473999999999997</v>
      </c>
      <c r="IQ128" s="6">
        <v>43.253</v>
      </c>
      <c r="IR128" s="6">
        <v>37.265999999999998</v>
      </c>
      <c r="IS128" s="6">
        <v>43.463999999999999</v>
      </c>
      <c r="IT128" s="6">
        <v>43.94</v>
      </c>
      <c r="IU128" s="6">
        <v>39.414000000000001</v>
      </c>
      <c r="IV128" s="6">
        <v>44.38</v>
      </c>
      <c r="IW128" s="6">
        <v>39.115000000000002</v>
      </c>
      <c r="IX128" s="6">
        <v>38.850999999999999</v>
      </c>
      <c r="IY128" s="6">
        <v>42.566000000000003</v>
      </c>
      <c r="IZ128" s="6">
        <v>43.993000000000002</v>
      </c>
      <c r="JA128" s="6">
        <v>41.14</v>
      </c>
      <c r="JB128" s="6">
        <v>39.555</v>
      </c>
      <c r="JC128" s="6">
        <v>40.259</v>
      </c>
      <c r="JD128" s="6">
        <v>36.121000000000002</v>
      </c>
      <c r="JE128" s="6">
        <v>40.453000000000003</v>
      </c>
      <c r="JF128" s="6">
        <v>43.411999999999999</v>
      </c>
      <c r="JG128" s="6">
        <v>40.136000000000003</v>
      </c>
      <c r="JH128" s="6">
        <v>36.244</v>
      </c>
      <c r="JI128" s="6">
        <v>41.104999999999997</v>
      </c>
      <c r="JJ128" s="6">
        <v>38.78</v>
      </c>
      <c r="JK128" s="6">
        <v>38.939</v>
      </c>
      <c r="JL128" s="6">
        <v>39.027000000000001</v>
      </c>
      <c r="JM128" s="6">
        <v>40.223999999999997</v>
      </c>
      <c r="JN128" s="6">
        <v>39.466999999999999</v>
      </c>
      <c r="JO128" s="6">
        <v>39.906999999999996</v>
      </c>
      <c r="JP128" s="6">
        <v>42.003</v>
      </c>
      <c r="JQ128" s="6">
        <v>45.348999999999997</v>
      </c>
      <c r="JR128" s="6">
        <v>39.326000000000001</v>
      </c>
      <c r="JS128" s="6">
        <v>38.110999999999997</v>
      </c>
      <c r="JT128" s="6">
        <v>40.646999999999998</v>
      </c>
      <c r="JU128" s="6">
        <v>42.39</v>
      </c>
      <c r="JV128" s="6">
        <v>40.981000000000002</v>
      </c>
      <c r="JW128" s="6">
        <v>39.009</v>
      </c>
      <c r="JX128" s="6">
        <v>35.680999999999997</v>
      </c>
      <c r="JY128" s="6">
        <v>37.494999999999997</v>
      </c>
      <c r="JZ128" s="6">
        <v>39.344000000000001</v>
      </c>
      <c r="KA128" s="6">
        <v>37.247999999999998</v>
      </c>
      <c r="KB128" s="6">
        <v>37.53</v>
      </c>
      <c r="KC128" s="6">
        <v>38.357999999999997</v>
      </c>
      <c r="KD128" s="6">
        <v>41.017000000000003</v>
      </c>
      <c r="KE128" s="6">
        <v>38.868000000000002</v>
      </c>
      <c r="KF128" s="6">
        <v>36.226999999999997</v>
      </c>
      <c r="KG128" s="6">
        <v>38.656999999999996</v>
      </c>
      <c r="KH128" s="6">
        <v>40.682000000000002</v>
      </c>
      <c r="KI128" s="6">
        <v>38.497999999999998</v>
      </c>
      <c r="KJ128" s="6">
        <v>38.973999999999997</v>
      </c>
      <c r="KK128" s="6">
        <v>38.445999999999998</v>
      </c>
      <c r="KL128" s="6">
        <v>39.344000000000001</v>
      </c>
      <c r="KM128" s="6">
        <v>40.030999999999999</v>
      </c>
      <c r="KN128" s="6">
        <v>39.802</v>
      </c>
      <c r="KO128" s="6">
        <v>36.491</v>
      </c>
      <c r="KP128" s="6">
        <v>37.265999999999998</v>
      </c>
      <c r="KQ128" s="6">
        <v>36.597000000000001</v>
      </c>
      <c r="KR128" s="6">
        <v>36.526000000000003</v>
      </c>
      <c r="KS128" s="6">
        <v>37.618000000000002</v>
      </c>
      <c r="KT128" s="6">
        <v>35.241</v>
      </c>
      <c r="KU128" s="6">
        <v>37.917000000000002</v>
      </c>
      <c r="KV128" s="6">
        <v>39.607999999999997</v>
      </c>
      <c r="KW128" s="6">
        <v>39.448999999999998</v>
      </c>
      <c r="KX128" s="6">
        <v>38.409999999999997</v>
      </c>
      <c r="KY128" s="6">
        <v>41.545000000000002</v>
      </c>
      <c r="KZ128" s="6">
        <v>41.826999999999998</v>
      </c>
      <c r="LA128" s="6">
        <v>37.335999999999999</v>
      </c>
      <c r="LB128" s="6">
        <v>37.793999999999997</v>
      </c>
      <c r="LC128" s="6">
        <v>36.121000000000002</v>
      </c>
      <c r="LD128" s="6">
        <v>37.865000000000002</v>
      </c>
      <c r="LE128" s="6">
        <v>37.055</v>
      </c>
      <c r="LF128" s="6">
        <v>40.082999999999998</v>
      </c>
      <c r="LG128" s="6">
        <v>38.427999999999997</v>
      </c>
      <c r="LH128" s="6">
        <v>35.116999999999997</v>
      </c>
      <c r="LI128" s="6">
        <v>37.548000000000002</v>
      </c>
      <c r="LJ128" s="6">
        <v>36.472999999999999</v>
      </c>
      <c r="LK128" s="6">
        <v>34.095999999999997</v>
      </c>
      <c r="LL128" s="6">
        <v>36.402999999999999</v>
      </c>
      <c r="LM128" s="6">
        <v>39.783999999999999</v>
      </c>
      <c r="LN128" s="6">
        <v>37.6</v>
      </c>
      <c r="LO128" s="6">
        <v>36.28</v>
      </c>
      <c r="LP128" s="6">
        <v>39.097000000000001</v>
      </c>
      <c r="LQ128" s="6">
        <v>35.963000000000001</v>
      </c>
      <c r="LR128" s="6">
        <v>37.46</v>
      </c>
      <c r="LS128" s="6">
        <v>36.296999999999997</v>
      </c>
      <c r="LT128" s="6">
        <v>37.195</v>
      </c>
      <c r="LU128" s="6">
        <v>35.804000000000002</v>
      </c>
      <c r="LV128" s="6">
        <v>38.305</v>
      </c>
      <c r="LW128" s="6">
        <v>39.661000000000001</v>
      </c>
      <c r="LX128" s="6">
        <v>37.953000000000003</v>
      </c>
      <c r="LY128" s="6">
        <v>36.65</v>
      </c>
      <c r="LZ128" s="6">
        <v>35.856999999999999</v>
      </c>
      <c r="MA128" s="6">
        <v>37.143000000000001</v>
      </c>
      <c r="MB128" s="6">
        <v>36.28</v>
      </c>
      <c r="MC128" s="6">
        <v>37.793999999999997</v>
      </c>
      <c r="MD128" s="6">
        <v>37.777000000000001</v>
      </c>
      <c r="ME128" s="6">
        <v>31.524999999999999</v>
      </c>
      <c r="MF128" s="6">
        <v>34.801000000000002</v>
      </c>
      <c r="MG128" s="6">
        <v>38.481000000000002</v>
      </c>
      <c r="MH128" s="6">
        <v>36.72</v>
      </c>
      <c r="MI128" s="6">
        <v>33.954999999999998</v>
      </c>
      <c r="MJ128" s="6">
        <v>37.090000000000003</v>
      </c>
      <c r="MK128" s="6">
        <v>38.920999999999999</v>
      </c>
      <c r="ML128" s="6">
        <v>33.021999999999998</v>
      </c>
      <c r="MM128" s="6">
        <v>33.954999999999998</v>
      </c>
      <c r="MN128" s="6">
        <v>35.838999999999999</v>
      </c>
      <c r="MO128" s="6">
        <v>37.423999999999999</v>
      </c>
      <c r="MP128" s="6">
        <v>35.558</v>
      </c>
      <c r="MQ128" s="6">
        <v>32.899000000000001</v>
      </c>
      <c r="MR128" s="6">
        <v>35.1</v>
      </c>
      <c r="MS128" s="6">
        <v>33.091999999999999</v>
      </c>
      <c r="MT128" s="6">
        <v>35.152999999999999</v>
      </c>
      <c r="MU128" s="6">
        <v>38.920999999999999</v>
      </c>
      <c r="MV128" s="6">
        <v>39.906999999999996</v>
      </c>
      <c r="MW128" s="6">
        <v>37.018999999999998</v>
      </c>
      <c r="MX128" s="6">
        <v>33.374000000000002</v>
      </c>
      <c r="MY128" s="6">
        <v>34.255000000000003</v>
      </c>
      <c r="MZ128" s="6">
        <v>35.241</v>
      </c>
    </row>
    <row r="129" spans="2:364">
      <c r="B129" s="5" t="s">
        <v>68</v>
      </c>
      <c r="D129" s="6" t="s">
        <v>524</v>
      </c>
      <c r="E129" s="6">
        <v>1</v>
      </c>
      <c r="F129" s="6">
        <v>0.997</v>
      </c>
      <c r="G129" s="6">
        <v>1.006</v>
      </c>
      <c r="H129" s="6">
        <v>1.0029999999999999</v>
      </c>
      <c r="I129" s="6">
        <v>1.006</v>
      </c>
      <c r="J129" s="6">
        <v>1.002</v>
      </c>
      <c r="K129" s="6">
        <v>1.004</v>
      </c>
      <c r="L129" s="6">
        <v>1.0069999999999999</v>
      </c>
      <c r="M129" s="6">
        <v>1.0089999999999999</v>
      </c>
      <c r="N129" s="6">
        <v>1.0089999999999999</v>
      </c>
      <c r="O129" s="6">
        <v>1.0089999999999999</v>
      </c>
      <c r="P129" s="6">
        <v>0.95899999999999996</v>
      </c>
      <c r="Q129" s="6">
        <v>0.94099999999999995</v>
      </c>
      <c r="R129" s="6">
        <v>0.93600000000000005</v>
      </c>
      <c r="S129" s="6">
        <v>0.97099999999999997</v>
      </c>
      <c r="T129" s="6">
        <v>0.95899999999999996</v>
      </c>
      <c r="U129" s="6">
        <v>0.96099999999999997</v>
      </c>
      <c r="V129" s="6">
        <v>0.96799999999999997</v>
      </c>
      <c r="W129" s="6">
        <v>0.97899999999999998</v>
      </c>
      <c r="X129" s="6">
        <v>0.99099999999999999</v>
      </c>
      <c r="Y129" s="6">
        <v>1.0009999999999999</v>
      </c>
      <c r="Z129" s="6">
        <v>1.0129999999999999</v>
      </c>
      <c r="AA129" s="6">
        <v>1.0309999999999999</v>
      </c>
      <c r="AB129" s="6">
        <v>1.044</v>
      </c>
      <c r="AC129" s="6">
        <v>1.071</v>
      </c>
      <c r="AD129" s="6">
        <v>1.093</v>
      </c>
      <c r="AE129" s="6">
        <v>1.113</v>
      </c>
      <c r="AF129" s="6">
        <v>1.1459999999999999</v>
      </c>
      <c r="AG129" s="6">
        <v>1.1639999999999999</v>
      </c>
      <c r="AH129" s="6">
        <v>1.1839999999999999</v>
      </c>
      <c r="AI129" s="6">
        <v>1.208</v>
      </c>
      <c r="AJ129" s="6">
        <v>1.2270000000000001</v>
      </c>
      <c r="AK129" s="6">
        <v>1.2430000000000001</v>
      </c>
      <c r="AL129" s="6">
        <v>1.2549999999999999</v>
      </c>
      <c r="AM129" s="6">
        <v>1.282</v>
      </c>
      <c r="AN129" s="6">
        <v>1.3069999999999999</v>
      </c>
      <c r="AO129" s="6">
        <v>1.32</v>
      </c>
      <c r="AP129" s="6">
        <v>1.337</v>
      </c>
      <c r="AQ129" s="6">
        <v>1.3540000000000001</v>
      </c>
      <c r="AR129" s="6">
        <v>1.377</v>
      </c>
      <c r="AS129" s="6">
        <v>1.391</v>
      </c>
      <c r="AT129" s="6">
        <v>1.397</v>
      </c>
      <c r="AU129" s="6">
        <v>1.42</v>
      </c>
      <c r="AV129" s="6">
        <v>1.4330000000000001</v>
      </c>
      <c r="AW129" s="6">
        <v>1.454</v>
      </c>
      <c r="AX129" s="6">
        <v>1.458</v>
      </c>
      <c r="AY129" s="6">
        <v>1.4730000000000001</v>
      </c>
      <c r="AZ129" s="6">
        <v>1.484</v>
      </c>
      <c r="BA129" s="6">
        <v>1.5</v>
      </c>
      <c r="BB129" s="6">
        <v>1.5089999999999999</v>
      </c>
      <c r="BC129" s="6">
        <v>1.5129999999999999</v>
      </c>
      <c r="BD129" s="6">
        <v>1.5329999999999999</v>
      </c>
      <c r="BE129" s="6">
        <v>1.532</v>
      </c>
      <c r="BF129" s="6">
        <v>1.552</v>
      </c>
      <c r="BG129" s="6">
        <v>1.554</v>
      </c>
      <c r="BH129" s="6">
        <v>1.5760000000000001</v>
      </c>
      <c r="BI129" s="6">
        <v>1.579</v>
      </c>
      <c r="BJ129" s="6">
        <v>1.585</v>
      </c>
      <c r="BK129" s="6">
        <v>1.587</v>
      </c>
      <c r="BL129" s="6">
        <v>1.593</v>
      </c>
      <c r="BM129" s="6">
        <v>1.5960000000000001</v>
      </c>
      <c r="BN129" s="6">
        <v>1.5940000000000001</v>
      </c>
      <c r="BO129" s="6">
        <v>1.607</v>
      </c>
      <c r="BP129" s="6">
        <v>1.609</v>
      </c>
      <c r="BQ129" s="6">
        <v>1.609</v>
      </c>
      <c r="BR129" s="6">
        <v>1.6160000000000001</v>
      </c>
      <c r="BS129" s="6">
        <v>1.62</v>
      </c>
      <c r="BT129" s="6">
        <v>1.6240000000000001</v>
      </c>
      <c r="BU129" s="6">
        <v>1.6120000000000001</v>
      </c>
      <c r="BV129" s="6">
        <v>1.619</v>
      </c>
      <c r="BW129" s="6">
        <v>1.617</v>
      </c>
      <c r="BX129" s="6">
        <v>1.623</v>
      </c>
      <c r="BY129" s="6">
        <v>1.613</v>
      </c>
      <c r="BZ129" s="6">
        <v>1.6240000000000001</v>
      </c>
      <c r="CA129" s="6">
        <v>1.62</v>
      </c>
      <c r="CB129" s="6">
        <v>1.623</v>
      </c>
      <c r="CC129" s="6">
        <v>1.619</v>
      </c>
      <c r="CD129" s="6">
        <v>1.607</v>
      </c>
      <c r="CE129" s="6">
        <v>1.62</v>
      </c>
      <c r="CF129" s="6">
        <v>1.615</v>
      </c>
      <c r="CG129" s="6">
        <v>1.609</v>
      </c>
      <c r="CH129" s="6">
        <v>1.603</v>
      </c>
      <c r="CI129" s="6">
        <v>1.607</v>
      </c>
      <c r="CJ129" s="6">
        <v>1.601</v>
      </c>
      <c r="CK129" s="6">
        <v>1.587</v>
      </c>
      <c r="CL129" s="6">
        <v>1.585</v>
      </c>
      <c r="CM129" s="6">
        <v>1.591</v>
      </c>
      <c r="CN129" s="6">
        <v>1.5720000000000001</v>
      </c>
      <c r="CO129" s="6">
        <v>1.59</v>
      </c>
      <c r="CP129" s="6">
        <v>1.585</v>
      </c>
      <c r="CQ129" s="6">
        <v>1.5780000000000001</v>
      </c>
      <c r="CR129" s="6">
        <v>1.5720000000000001</v>
      </c>
      <c r="CS129" s="6">
        <v>1.57</v>
      </c>
      <c r="CT129" s="6">
        <v>1.5720000000000001</v>
      </c>
      <c r="CU129" s="6">
        <v>1.5509999999999999</v>
      </c>
      <c r="CV129" s="6">
        <v>1.5429999999999999</v>
      </c>
      <c r="CW129" s="6">
        <v>1.544</v>
      </c>
      <c r="CX129" s="6">
        <v>1.5349999999999999</v>
      </c>
      <c r="CY129" s="6">
        <v>1.526</v>
      </c>
      <c r="CZ129" s="6">
        <v>1.5229999999999999</v>
      </c>
      <c r="DA129" s="6">
        <v>1.5149999999999999</v>
      </c>
      <c r="DB129" s="6">
        <v>1.5109999999999999</v>
      </c>
      <c r="DC129" s="6">
        <v>1.5089999999999999</v>
      </c>
      <c r="DD129" s="6">
        <v>1.5069999999999999</v>
      </c>
      <c r="DE129" s="6">
        <v>1.506</v>
      </c>
      <c r="DF129" s="6">
        <v>1.4930000000000001</v>
      </c>
      <c r="DG129" s="6">
        <v>1.496</v>
      </c>
      <c r="DH129" s="6">
        <v>1.4810000000000001</v>
      </c>
      <c r="DI129" s="6">
        <v>1.476</v>
      </c>
      <c r="DJ129" s="6">
        <v>1.4710000000000001</v>
      </c>
      <c r="DK129" s="6">
        <v>1.466</v>
      </c>
      <c r="DL129" s="6">
        <v>1.4690000000000001</v>
      </c>
      <c r="DM129" s="6">
        <v>1.456</v>
      </c>
      <c r="DN129" s="6">
        <v>1.4530000000000001</v>
      </c>
      <c r="DO129" s="6">
        <v>1.448</v>
      </c>
      <c r="DP129" s="6">
        <v>1.4410000000000001</v>
      </c>
      <c r="DQ129" s="6">
        <v>1.429</v>
      </c>
      <c r="DR129" s="6">
        <v>1.43</v>
      </c>
      <c r="DS129" s="6">
        <v>1.4239999999999999</v>
      </c>
      <c r="DT129" s="6">
        <v>1.4239999999999999</v>
      </c>
      <c r="DU129" s="6">
        <v>1.4159999999999999</v>
      </c>
      <c r="DV129" s="6">
        <v>1.405</v>
      </c>
      <c r="DW129" s="6">
        <v>1.405</v>
      </c>
      <c r="DX129" s="6">
        <v>1.403</v>
      </c>
      <c r="DY129" s="6">
        <v>1.4039999999999999</v>
      </c>
      <c r="DZ129" s="6">
        <v>1.391</v>
      </c>
      <c r="EA129" s="6">
        <v>1.383</v>
      </c>
      <c r="EB129" s="6">
        <v>1.3779999999999999</v>
      </c>
      <c r="EC129" s="6">
        <v>1.377</v>
      </c>
      <c r="ED129" s="6">
        <v>1.371</v>
      </c>
      <c r="EF129" s="6">
        <v>61.857999999999997</v>
      </c>
      <c r="EG129" s="6">
        <v>60.914999999999999</v>
      </c>
      <c r="EH129" s="6">
        <v>60.249000000000002</v>
      </c>
      <c r="EI129" s="6">
        <v>58.706000000000003</v>
      </c>
      <c r="EJ129" s="6">
        <v>60.914999999999999</v>
      </c>
      <c r="EK129" s="6">
        <v>56.773000000000003</v>
      </c>
      <c r="EL129" s="6">
        <v>61.468000000000004</v>
      </c>
      <c r="EM129" s="6">
        <v>61.468000000000004</v>
      </c>
      <c r="EN129" s="6">
        <v>59.826999999999998</v>
      </c>
      <c r="EO129" s="6">
        <v>63.887999999999998</v>
      </c>
      <c r="EP129" s="6">
        <v>57.618000000000002</v>
      </c>
      <c r="EQ129" s="6">
        <v>60.006</v>
      </c>
      <c r="ER129" s="6">
        <v>58.755000000000003</v>
      </c>
      <c r="ES129" s="6">
        <v>64.391999999999996</v>
      </c>
      <c r="ET129" s="6">
        <v>62.069000000000003</v>
      </c>
      <c r="EU129" s="6">
        <v>60.72</v>
      </c>
      <c r="EV129" s="6">
        <v>58.006999999999998</v>
      </c>
      <c r="EW129" s="6">
        <v>61.564999999999998</v>
      </c>
      <c r="EX129" s="6">
        <v>58.445999999999998</v>
      </c>
      <c r="EY129" s="6">
        <v>60.932000000000002</v>
      </c>
      <c r="EZ129" s="6">
        <v>59.972999999999999</v>
      </c>
      <c r="FA129" s="6">
        <v>62.719000000000001</v>
      </c>
      <c r="FB129" s="6">
        <v>58.933</v>
      </c>
      <c r="FC129" s="6">
        <v>61.970999999999997</v>
      </c>
      <c r="FD129" s="6">
        <v>62.28</v>
      </c>
      <c r="FE129" s="6">
        <v>60.476999999999997</v>
      </c>
      <c r="FF129" s="6">
        <v>56.723999999999997</v>
      </c>
      <c r="FG129" s="6">
        <v>54.255000000000003</v>
      </c>
      <c r="FH129" s="6">
        <v>59.21</v>
      </c>
      <c r="FI129" s="6">
        <v>58.055999999999997</v>
      </c>
      <c r="FJ129" s="6">
        <v>58.43</v>
      </c>
      <c r="FK129" s="6">
        <v>58.462000000000003</v>
      </c>
      <c r="FL129" s="6">
        <v>62.231000000000002</v>
      </c>
      <c r="FM129" s="6">
        <v>59.728999999999999</v>
      </c>
      <c r="FN129" s="6">
        <v>59.258000000000003</v>
      </c>
      <c r="FO129" s="6">
        <v>58.478999999999999</v>
      </c>
      <c r="FP129" s="6">
        <v>58.69</v>
      </c>
      <c r="FQ129" s="6">
        <v>59.015000000000001</v>
      </c>
      <c r="FR129" s="6">
        <v>60.834000000000003</v>
      </c>
      <c r="FS129" s="6">
        <v>57.276000000000003</v>
      </c>
      <c r="FT129" s="6">
        <v>57.405999999999999</v>
      </c>
      <c r="FU129" s="6">
        <v>58.656999999999996</v>
      </c>
      <c r="FV129" s="6">
        <v>57.536000000000001</v>
      </c>
      <c r="FW129" s="6">
        <v>59.923999999999999</v>
      </c>
      <c r="FX129" s="6">
        <v>61.045000000000002</v>
      </c>
      <c r="FY129" s="6">
        <v>56.171999999999997</v>
      </c>
      <c r="FZ129" s="6">
        <v>57.600999999999999</v>
      </c>
      <c r="GA129" s="6">
        <v>59.241999999999997</v>
      </c>
      <c r="GB129" s="6">
        <v>54.335999999999999</v>
      </c>
      <c r="GC129" s="6">
        <v>57.600999999999999</v>
      </c>
      <c r="GD129" s="6">
        <v>56.253</v>
      </c>
      <c r="GE129" s="6">
        <v>59.518000000000001</v>
      </c>
      <c r="GF129" s="6">
        <v>60.558</v>
      </c>
      <c r="GG129" s="6">
        <v>60.476999999999997</v>
      </c>
      <c r="GH129" s="6">
        <v>55.441000000000003</v>
      </c>
      <c r="GI129" s="6">
        <v>59.518000000000001</v>
      </c>
      <c r="GJ129" s="6">
        <v>56.512999999999998</v>
      </c>
      <c r="GK129" s="6">
        <v>58.884999999999998</v>
      </c>
      <c r="GL129" s="6">
        <v>60.899000000000001</v>
      </c>
      <c r="GM129" s="6">
        <v>58.706000000000003</v>
      </c>
      <c r="GN129" s="6">
        <v>58.640999999999998</v>
      </c>
      <c r="GO129" s="6">
        <v>57.813000000000002</v>
      </c>
      <c r="GP129" s="6">
        <v>58.088999999999999</v>
      </c>
      <c r="GQ129" s="6">
        <v>59.582999999999998</v>
      </c>
      <c r="GR129" s="6">
        <v>56.789000000000001</v>
      </c>
      <c r="GS129" s="6">
        <v>56.073999999999998</v>
      </c>
      <c r="GT129" s="6">
        <v>56.463999999999999</v>
      </c>
      <c r="GU129" s="6">
        <v>55.960999999999999</v>
      </c>
      <c r="GV129" s="6">
        <v>55.441000000000003</v>
      </c>
      <c r="GW129" s="6">
        <v>55.878999999999998</v>
      </c>
      <c r="GX129" s="6">
        <v>55.636000000000003</v>
      </c>
      <c r="GY129" s="6">
        <v>55.488999999999997</v>
      </c>
      <c r="GZ129" s="6">
        <v>59.534999999999997</v>
      </c>
      <c r="HA129" s="6">
        <v>56.789000000000001</v>
      </c>
      <c r="HB129" s="6">
        <v>57.764000000000003</v>
      </c>
      <c r="HC129" s="6">
        <v>54.32</v>
      </c>
      <c r="HD129" s="6">
        <v>55.716999999999999</v>
      </c>
      <c r="HE129" s="6">
        <v>62.069000000000003</v>
      </c>
      <c r="HF129" s="6">
        <v>55.051000000000002</v>
      </c>
      <c r="HG129" s="6">
        <v>58.462000000000003</v>
      </c>
      <c r="HH129" s="6">
        <v>55.36</v>
      </c>
      <c r="HI129" s="6">
        <v>52.744</v>
      </c>
      <c r="HJ129" s="6">
        <v>58.706000000000003</v>
      </c>
      <c r="HK129" s="6">
        <v>55.375999999999998</v>
      </c>
      <c r="HL129" s="6">
        <v>58.56</v>
      </c>
      <c r="HM129" s="6">
        <v>59.161000000000001</v>
      </c>
      <c r="HN129" s="6">
        <v>56.122999999999998</v>
      </c>
      <c r="HO129" s="6">
        <v>54.011000000000003</v>
      </c>
      <c r="HP129" s="6">
        <v>55.896000000000001</v>
      </c>
      <c r="HQ129" s="6">
        <v>59.177</v>
      </c>
      <c r="HR129" s="6">
        <v>56.284999999999997</v>
      </c>
      <c r="HS129" s="6">
        <v>54.628</v>
      </c>
      <c r="HT129" s="6">
        <v>54.417000000000002</v>
      </c>
      <c r="HU129" s="6">
        <v>57.146000000000001</v>
      </c>
      <c r="HV129" s="6">
        <v>55.488999999999997</v>
      </c>
      <c r="HW129" s="6">
        <v>50.892000000000003</v>
      </c>
      <c r="HX129" s="6">
        <v>55.927999999999997</v>
      </c>
      <c r="HY129" s="6">
        <v>54.369</v>
      </c>
      <c r="HZ129" s="6">
        <v>58.348999999999997</v>
      </c>
      <c r="IA129" s="6">
        <v>54.384999999999998</v>
      </c>
      <c r="IB129" s="6">
        <v>54.985999999999997</v>
      </c>
      <c r="IC129" s="6">
        <v>60.914999999999999</v>
      </c>
      <c r="ID129" s="6">
        <v>56.220999999999997</v>
      </c>
      <c r="IE129" s="6">
        <v>56.155999999999999</v>
      </c>
      <c r="IF129" s="6">
        <v>55.23</v>
      </c>
      <c r="IG129" s="6">
        <v>52.89</v>
      </c>
      <c r="IH129" s="6">
        <v>58.283999999999999</v>
      </c>
      <c r="II129" s="6">
        <v>51.232999999999997</v>
      </c>
      <c r="IJ129" s="6">
        <v>56.009</v>
      </c>
      <c r="IK129" s="6">
        <v>58.283999999999999</v>
      </c>
      <c r="IL129" s="6">
        <v>51.298000000000002</v>
      </c>
      <c r="IM129" s="6">
        <v>58.543999999999997</v>
      </c>
      <c r="IN129" s="6">
        <v>58.072000000000003</v>
      </c>
      <c r="IO129" s="6">
        <v>54.401000000000003</v>
      </c>
      <c r="IP129" s="6">
        <v>55.423999999999999</v>
      </c>
      <c r="IQ129" s="6">
        <v>55.197000000000003</v>
      </c>
      <c r="IR129" s="6">
        <v>54.807000000000002</v>
      </c>
      <c r="IS129" s="6">
        <v>49.365000000000002</v>
      </c>
      <c r="IT129" s="6">
        <v>56.512999999999998</v>
      </c>
      <c r="IU129" s="6">
        <v>54.856000000000002</v>
      </c>
      <c r="IV129" s="6">
        <v>55.375999999999998</v>
      </c>
      <c r="IW129" s="6">
        <v>54.011000000000003</v>
      </c>
      <c r="IX129" s="6">
        <v>53.93</v>
      </c>
      <c r="IY129" s="6">
        <v>57.195</v>
      </c>
      <c r="IZ129" s="6">
        <v>54.027000000000001</v>
      </c>
      <c r="JA129" s="6">
        <v>53.604999999999997</v>
      </c>
      <c r="JB129" s="6">
        <v>55.944000000000003</v>
      </c>
      <c r="JC129" s="6">
        <v>55.082999999999998</v>
      </c>
      <c r="JD129" s="6">
        <v>51.378999999999998</v>
      </c>
      <c r="JE129" s="6">
        <v>55.683999999999997</v>
      </c>
      <c r="JF129" s="6">
        <v>52.728000000000002</v>
      </c>
      <c r="JG129" s="6">
        <v>52.192</v>
      </c>
      <c r="JH129" s="6">
        <v>50.924999999999997</v>
      </c>
      <c r="JI129" s="6">
        <v>57.064999999999998</v>
      </c>
      <c r="JJ129" s="6">
        <v>52.825000000000003</v>
      </c>
      <c r="JK129" s="6">
        <v>53.100999999999999</v>
      </c>
      <c r="JL129" s="6">
        <v>51.720999999999997</v>
      </c>
      <c r="JM129" s="6">
        <v>52.174999999999997</v>
      </c>
      <c r="JN129" s="6">
        <v>58.055999999999997</v>
      </c>
      <c r="JO129" s="6">
        <v>54.661000000000001</v>
      </c>
      <c r="JP129" s="6">
        <v>54.255000000000003</v>
      </c>
      <c r="JQ129" s="6">
        <v>50.387999999999998</v>
      </c>
      <c r="JR129" s="6">
        <v>51.963999999999999</v>
      </c>
      <c r="JS129" s="6">
        <v>54.091999999999999</v>
      </c>
      <c r="JT129" s="6">
        <v>52.792999999999999</v>
      </c>
      <c r="JU129" s="6">
        <v>52.808999999999997</v>
      </c>
      <c r="JV129" s="6">
        <v>52.127000000000002</v>
      </c>
      <c r="JW129" s="6">
        <v>54.725999999999999</v>
      </c>
      <c r="JX129" s="6">
        <v>50.86</v>
      </c>
      <c r="JY129" s="6">
        <v>53.426000000000002</v>
      </c>
      <c r="JZ129" s="6">
        <v>52.564999999999998</v>
      </c>
      <c r="KA129" s="6">
        <v>52.905999999999999</v>
      </c>
      <c r="KB129" s="6">
        <v>54.612000000000002</v>
      </c>
      <c r="KC129" s="6">
        <v>53.231000000000002</v>
      </c>
      <c r="KD129" s="6">
        <v>54.45</v>
      </c>
      <c r="KE129" s="6">
        <v>53.085000000000001</v>
      </c>
      <c r="KF129" s="6">
        <v>53.442999999999998</v>
      </c>
      <c r="KG129" s="6">
        <v>50.664999999999999</v>
      </c>
      <c r="KH129" s="6">
        <v>53.360999999999997</v>
      </c>
      <c r="KI129" s="6">
        <v>54.887999999999998</v>
      </c>
      <c r="KJ129" s="6">
        <v>53.393999999999998</v>
      </c>
      <c r="KK129" s="6">
        <v>56.805</v>
      </c>
      <c r="KL129" s="6">
        <v>53.654000000000003</v>
      </c>
      <c r="KM129" s="6">
        <v>55.993000000000002</v>
      </c>
      <c r="KN129" s="6">
        <v>52.939</v>
      </c>
      <c r="KO129" s="6">
        <v>51.136000000000003</v>
      </c>
      <c r="KP129" s="6">
        <v>53.555999999999997</v>
      </c>
      <c r="KQ129" s="6">
        <v>51.558</v>
      </c>
      <c r="KR129" s="6">
        <v>53.865000000000002</v>
      </c>
      <c r="KS129" s="6">
        <v>51.720999999999997</v>
      </c>
      <c r="KT129" s="6">
        <v>48.731000000000002</v>
      </c>
      <c r="KU129" s="6">
        <v>51.476999999999997</v>
      </c>
      <c r="KV129" s="6">
        <v>51.183999999999997</v>
      </c>
      <c r="KW129" s="6">
        <v>55.554000000000002</v>
      </c>
      <c r="KX129" s="6">
        <v>52.564999999999998</v>
      </c>
      <c r="KY129" s="6">
        <v>51.331000000000003</v>
      </c>
      <c r="KZ129" s="6">
        <v>48.813000000000002</v>
      </c>
      <c r="LA129" s="6">
        <v>53.393999999999998</v>
      </c>
      <c r="LB129" s="6">
        <v>51.591000000000001</v>
      </c>
      <c r="LC129" s="6">
        <v>54.32</v>
      </c>
      <c r="LD129" s="6">
        <v>54.433999999999997</v>
      </c>
      <c r="LE129" s="6">
        <v>54.255000000000003</v>
      </c>
      <c r="LF129" s="6">
        <v>48.162999999999997</v>
      </c>
      <c r="LG129" s="6">
        <v>53.264000000000003</v>
      </c>
      <c r="LH129" s="6">
        <v>50.972999999999999</v>
      </c>
      <c r="LI129" s="6">
        <v>50.664999999999999</v>
      </c>
      <c r="LJ129" s="6">
        <v>50.47</v>
      </c>
      <c r="LK129" s="6">
        <v>52.905999999999999</v>
      </c>
      <c r="LL129" s="6">
        <v>51.281999999999996</v>
      </c>
      <c r="LM129" s="6">
        <v>51.558</v>
      </c>
      <c r="LN129" s="6">
        <v>52.37</v>
      </c>
      <c r="LO129" s="6">
        <v>50.941000000000003</v>
      </c>
      <c r="LP129" s="6">
        <v>52.353999999999999</v>
      </c>
      <c r="LQ129" s="6">
        <v>50.095999999999997</v>
      </c>
      <c r="LR129" s="6">
        <v>52.174999999999997</v>
      </c>
      <c r="LS129" s="6">
        <v>52.582000000000001</v>
      </c>
      <c r="LT129" s="6">
        <v>48.488</v>
      </c>
      <c r="LU129" s="6">
        <v>50.436999999999998</v>
      </c>
      <c r="LV129" s="6">
        <v>49.283999999999999</v>
      </c>
      <c r="LW129" s="6">
        <v>50.777999999999999</v>
      </c>
      <c r="LX129" s="6">
        <v>50.259</v>
      </c>
      <c r="LY129" s="6">
        <v>50.664999999999999</v>
      </c>
      <c r="LZ129" s="6">
        <v>52.597999999999999</v>
      </c>
      <c r="MA129" s="6">
        <v>49.82</v>
      </c>
      <c r="MB129" s="6">
        <v>52.322000000000003</v>
      </c>
      <c r="MC129" s="6">
        <v>52.712000000000003</v>
      </c>
      <c r="MD129" s="6">
        <v>47.058</v>
      </c>
      <c r="ME129" s="6">
        <v>50.290999999999997</v>
      </c>
      <c r="MF129" s="6">
        <v>49.869</v>
      </c>
      <c r="MG129" s="6">
        <v>50.957000000000001</v>
      </c>
      <c r="MH129" s="6">
        <v>52.289000000000001</v>
      </c>
      <c r="MI129" s="6">
        <v>54.238999999999997</v>
      </c>
      <c r="MJ129" s="6">
        <v>55.488999999999997</v>
      </c>
      <c r="MK129" s="6">
        <v>48.747999999999998</v>
      </c>
      <c r="ML129" s="6">
        <v>51.493000000000002</v>
      </c>
      <c r="MM129" s="6">
        <v>51.460999999999999</v>
      </c>
      <c r="MN129" s="6">
        <v>45.417000000000002</v>
      </c>
      <c r="MO129" s="6">
        <v>50.941000000000003</v>
      </c>
      <c r="MP129" s="6">
        <v>50.6</v>
      </c>
      <c r="MQ129" s="6">
        <v>52.158999999999999</v>
      </c>
      <c r="MR129" s="6">
        <v>49.04</v>
      </c>
      <c r="MS129" s="6">
        <v>50.648000000000003</v>
      </c>
      <c r="MT129" s="6">
        <v>48.195</v>
      </c>
      <c r="MU129" s="6">
        <v>47.935000000000002</v>
      </c>
      <c r="MV129" s="6">
        <v>52.679000000000002</v>
      </c>
      <c r="MW129" s="6">
        <v>48.017000000000003</v>
      </c>
      <c r="MX129" s="6">
        <v>51.671999999999997</v>
      </c>
      <c r="MY129" s="6">
        <v>47.512999999999998</v>
      </c>
      <c r="MZ129" s="6">
        <v>50.6</v>
      </c>
    </row>
    <row r="130" spans="2:364">
      <c r="B130" s="5" t="s">
        <v>68</v>
      </c>
      <c r="D130" s="6" t="s">
        <v>400</v>
      </c>
      <c r="E130" s="6">
        <v>1261.2360000000001</v>
      </c>
      <c r="F130" s="6">
        <v>1257.079</v>
      </c>
      <c r="G130" s="6">
        <v>1268.796</v>
      </c>
      <c r="H130" s="6">
        <v>1264.8309999999999</v>
      </c>
      <c r="I130" s="6">
        <v>1268.5</v>
      </c>
      <c r="J130" s="6">
        <v>1264.269</v>
      </c>
      <c r="K130" s="6">
        <v>1265.941</v>
      </c>
      <c r="L130" s="6">
        <v>1270.29</v>
      </c>
      <c r="M130" s="6">
        <v>1272.7750000000001</v>
      </c>
      <c r="N130" s="6">
        <v>1272.6569999999999</v>
      </c>
      <c r="O130" s="6">
        <v>1273.115</v>
      </c>
      <c r="P130" s="6">
        <v>1209.221</v>
      </c>
      <c r="Q130" s="6">
        <v>1186.8389999999999</v>
      </c>
      <c r="R130" s="6">
        <v>1180.019</v>
      </c>
      <c r="S130" s="6">
        <v>1224.444</v>
      </c>
      <c r="T130" s="6">
        <v>1209.8869999999999</v>
      </c>
      <c r="U130" s="6">
        <v>1211.6769999999999</v>
      </c>
      <c r="V130" s="6">
        <v>1220.6569999999999</v>
      </c>
      <c r="W130" s="6">
        <v>1234.4739999999999</v>
      </c>
      <c r="X130" s="6">
        <v>1249.682</v>
      </c>
      <c r="Y130" s="6">
        <v>1262.982</v>
      </c>
      <c r="Z130" s="6">
        <v>1277.79</v>
      </c>
      <c r="AA130" s="6">
        <v>1300.499</v>
      </c>
      <c r="AB130" s="6">
        <v>1316.402</v>
      </c>
      <c r="AC130" s="6">
        <v>1350.797</v>
      </c>
      <c r="AD130" s="6">
        <v>1378.4169999999999</v>
      </c>
      <c r="AE130" s="6">
        <v>1403.6849999999999</v>
      </c>
      <c r="AF130" s="6">
        <v>1445.713</v>
      </c>
      <c r="AG130" s="6">
        <v>1467.519</v>
      </c>
      <c r="AH130" s="6">
        <v>1493.127</v>
      </c>
      <c r="AI130" s="6">
        <v>1524.15</v>
      </c>
      <c r="AJ130" s="6">
        <v>1547.8340000000001</v>
      </c>
      <c r="AK130" s="6">
        <v>1568.338</v>
      </c>
      <c r="AL130" s="6">
        <v>1582.5550000000001</v>
      </c>
      <c r="AM130" s="6">
        <v>1616.5070000000001</v>
      </c>
      <c r="AN130" s="6">
        <v>1648.15</v>
      </c>
      <c r="AO130" s="6">
        <v>1665.3409999999999</v>
      </c>
      <c r="AP130" s="6">
        <v>1685.845</v>
      </c>
      <c r="AQ130" s="6">
        <v>1708.05</v>
      </c>
      <c r="AR130" s="6">
        <v>1736.838</v>
      </c>
      <c r="AS130" s="6">
        <v>1754.4870000000001</v>
      </c>
      <c r="AT130" s="6">
        <v>1761.8989999999999</v>
      </c>
      <c r="AU130" s="6">
        <v>1790.895</v>
      </c>
      <c r="AV130" s="6">
        <v>1807.375</v>
      </c>
      <c r="AW130" s="6">
        <v>1834.1220000000001</v>
      </c>
      <c r="AX130" s="6">
        <v>1839.1220000000001</v>
      </c>
      <c r="AY130" s="6">
        <v>1857.422</v>
      </c>
      <c r="AZ130" s="6">
        <v>1872.1120000000001</v>
      </c>
      <c r="BA130" s="6">
        <v>1892.202</v>
      </c>
      <c r="BB130" s="6">
        <v>1902.6759999999999</v>
      </c>
      <c r="BC130" s="6">
        <v>1908.771</v>
      </c>
      <c r="BD130" s="6">
        <v>1933.9939999999999</v>
      </c>
      <c r="BE130" s="6">
        <v>1932.7070000000001</v>
      </c>
      <c r="BF130" s="6">
        <v>1956.9390000000001</v>
      </c>
      <c r="BG130" s="6">
        <v>1959.4839999999999</v>
      </c>
      <c r="BH130" s="6">
        <v>1988.1089999999999</v>
      </c>
      <c r="BI130" s="6">
        <v>1991.482</v>
      </c>
      <c r="BJ130" s="6">
        <v>1998.953</v>
      </c>
      <c r="BK130" s="6">
        <v>2001.72</v>
      </c>
      <c r="BL130" s="6">
        <v>2009.249</v>
      </c>
      <c r="BM130" s="6">
        <v>2013.377</v>
      </c>
      <c r="BN130" s="6">
        <v>2010.64</v>
      </c>
      <c r="BO130" s="6">
        <v>2026.662</v>
      </c>
      <c r="BP130" s="6">
        <v>2029.2950000000001</v>
      </c>
      <c r="BQ130" s="6">
        <v>2029.739</v>
      </c>
      <c r="BR130" s="6">
        <v>2037.55</v>
      </c>
      <c r="BS130" s="6">
        <v>2043.704</v>
      </c>
      <c r="BT130" s="6">
        <v>2048.5120000000002</v>
      </c>
      <c r="BU130" s="6">
        <v>2033.4960000000001</v>
      </c>
      <c r="BV130" s="6">
        <v>2042.018</v>
      </c>
      <c r="BW130" s="6">
        <v>2038.8810000000001</v>
      </c>
      <c r="BX130" s="6">
        <v>2047.5360000000001</v>
      </c>
      <c r="BY130" s="6">
        <v>2034.3689999999999</v>
      </c>
      <c r="BZ130" s="6">
        <v>2047.9349999999999</v>
      </c>
      <c r="CA130" s="6">
        <v>2043.3340000000001</v>
      </c>
      <c r="CB130" s="6">
        <v>2047.107</v>
      </c>
      <c r="CC130" s="6">
        <v>2041.662</v>
      </c>
      <c r="CD130" s="6">
        <v>2027.0909999999999</v>
      </c>
      <c r="CE130" s="6">
        <v>2042.9639999999999</v>
      </c>
      <c r="CF130" s="6">
        <v>2036.884</v>
      </c>
      <c r="CG130" s="6">
        <v>2028.9839999999999</v>
      </c>
      <c r="CH130" s="6">
        <v>2021.8689999999999</v>
      </c>
      <c r="CI130" s="6">
        <v>2026.8240000000001</v>
      </c>
      <c r="CJ130" s="6">
        <v>2018.895</v>
      </c>
      <c r="CK130" s="6">
        <v>2001.7639999999999</v>
      </c>
      <c r="CL130" s="6">
        <v>1999.3969999999999</v>
      </c>
      <c r="CM130" s="6">
        <v>2006.1130000000001</v>
      </c>
      <c r="CN130" s="6">
        <v>1982.325</v>
      </c>
      <c r="CO130" s="6">
        <v>2005.98</v>
      </c>
      <c r="CP130" s="6">
        <v>1998.6569999999999</v>
      </c>
      <c r="CQ130" s="6">
        <v>1990.106</v>
      </c>
      <c r="CR130" s="6">
        <v>1982.1769999999999</v>
      </c>
      <c r="CS130" s="6">
        <v>1979.8689999999999</v>
      </c>
      <c r="CT130" s="6">
        <v>1983.0940000000001</v>
      </c>
      <c r="CU130" s="6">
        <v>1956.6579999999999</v>
      </c>
      <c r="CV130" s="6">
        <v>1945.932</v>
      </c>
      <c r="CW130" s="6">
        <v>1947.22</v>
      </c>
      <c r="CX130" s="6">
        <v>1936.3610000000001</v>
      </c>
      <c r="CY130" s="6">
        <v>1924.422</v>
      </c>
      <c r="CZ130" s="6">
        <v>1921.183</v>
      </c>
      <c r="DA130" s="6">
        <v>1910.8420000000001</v>
      </c>
      <c r="DB130" s="6">
        <v>1905.694</v>
      </c>
      <c r="DC130" s="6">
        <v>1903.2080000000001</v>
      </c>
      <c r="DD130" s="6">
        <v>1901.2260000000001</v>
      </c>
      <c r="DE130" s="6">
        <v>1899.9690000000001</v>
      </c>
      <c r="DF130" s="6">
        <v>1882.4079999999999</v>
      </c>
      <c r="DG130" s="6">
        <v>1887.1569999999999</v>
      </c>
      <c r="DH130" s="6">
        <v>1867.5260000000001</v>
      </c>
      <c r="DI130" s="6">
        <v>1861.076</v>
      </c>
      <c r="DJ130" s="6">
        <v>1855.144</v>
      </c>
      <c r="DK130" s="6">
        <v>1848.5160000000001</v>
      </c>
      <c r="DL130" s="6">
        <v>1853.354</v>
      </c>
      <c r="DM130" s="6">
        <v>1835.7639999999999</v>
      </c>
      <c r="DN130" s="6">
        <v>1832.6869999999999</v>
      </c>
      <c r="DO130" s="6">
        <v>1825.749</v>
      </c>
      <c r="DP130" s="6">
        <v>1817.7750000000001</v>
      </c>
      <c r="DQ130" s="6">
        <v>1802.0640000000001</v>
      </c>
      <c r="DR130" s="6">
        <v>1803.854</v>
      </c>
      <c r="DS130" s="6">
        <v>1796.4870000000001</v>
      </c>
      <c r="DT130" s="6">
        <v>1796.2650000000001</v>
      </c>
      <c r="DU130" s="6">
        <v>1786.309</v>
      </c>
      <c r="DV130" s="6">
        <v>1772.1659999999999</v>
      </c>
      <c r="DW130" s="6">
        <v>1772.4169999999999</v>
      </c>
      <c r="DX130" s="6">
        <v>1769.251</v>
      </c>
      <c r="DY130" s="6">
        <v>1770.5530000000001</v>
      </c>
      <c r="DZ130" s="6">
        <v>1754.902</v>
      </c>
      <c r="EA130" s="6">
        <v>1743.91</v>
      </c>
      <c r="EB130" s="6">
        <v>1737.8</v>
      </c>
      <c r="EC130" s="6">
        <v>1736.1279999999999</v>
      </c>
      <c r="ED130" s="6">
        <v>1728.5840000000001</v>
      </c>
      <c r="EF130" s="6">
        <v>1440.3130000000001</v>
      </c>
      <c r="EG130" s="6">
        <v>1424.0450000000001</v>
      </c>
      <c r="EH130" s="6">
        <v>1429.498</v>
      </c>
      <c r="EI130" s="6">
        <v>1421.3409999999999</v>
      </c>
      <c r="EJ130" s="6">
        <v>1421.098</v>
      </c>
      <c r="EK130" s="6">
        <v>1420.627</v>
      </c>
      <c r="EL130" s="6">
        <v>1415.5229999999999</v>
      </c>
      <c r="EM130" s="6">
        <v>1415.7819999999999</v>
      </c>
      <c r="EN130" s="6">
        <v>1403.098</v>
      </c>
      <c r="EO130" s="6">
        <v>1409.3109999999999</v>
      </c>
      <c r="EP130" s="6">
        <v>1411.5889999999999</v>
      </c>
      <c r="EQ130" s="6">
        <v>1394.865</v>
      </c>
      <c r="ER130" s="6">
        <v>1402.1410000000001</v>
      </c>
      <c r="ES130" s="6">
        <v>1397.4469999999999</v>
      </c>
      <c r="ET130" s="6">
        <v>1391.0519999999999</v>
      </c>
      <c r="EU130" s="6">
        <v>1394.03</v>
      </c>
      <c r="EV130" s="6">
        <v>1388.5160000000001</v>
      </c>
      <c r="EW130" s="6">
        <v>1387.62</v>
      </c>
      <c r="EX130" s="6">
        <v>1380.04</v>
      </c>
      <c r="EY130" s="6">
        <v>1379.1279999999999</v>
      </c>
      <c r="EZ130" s="6">
        <v>1381.4069999999999</v>
      </c>
      <c r="FA130" s="6">
        <v>1376.835</v>
      </c>
      <c r="FB130" s="6">
        <v>1370.85</v>
      </c>
      <c r="FC130" s="6">
        <v>1370.653</v>
      </c>
      <c r="FD130" s="6">
        <v>1371.4580000000001</v>
      </c>
      <c r="FE130" s="6">
        <v>1357.7560000000001</v>
      </c>
      <c r="FF130" s="6">
        <v>1361.4780000000001</v>
      </c>
      <c r="FG130" s="6">
        <v>1355.4480000000001</v>
      </c>
      <c r="FH130" s="6">
        <v>1357.1179999999999</v>
      </c>
      <c r="FI130" s="6">
        <v>1359.048</v>
      </c>
      <c r="FJ130" s="6">
        <v>1345.5889999999999</v>
      </c>
      <c r="FK130" s="6">
        <v>1348.096</v>
      </c>
      <c r="FL130" s="6">
        <v>1344.3440000000001</v>
      </c>
      <c r="FM130" s="6">
        <v>1345.665</v>
      </c>
      <c r="FN130" s="6">
        <v>1338.192</v>
      </c>
      <c r="FO130" s="6">
        <v>1341.1690000000001</v>
      </c>
      <c r="FP130" s="6">
        <v>1336.02</v>
      </c>
      <c r="FQ130" s="6">
        <v>1331.827</v>
      </c>
      <c r="FR130" s="6">
        <v>1330.7639999999999</v>
      </c>
      <c r="FS130" s="6">
        <v>1324.4449999999999</v>
      </c>
      <c r="FT130" s="6">
        <v>1333.665</v>
      </c>
      <c r="FU130" s="6">
        <v>1328.7439999999999</v>
      </c>
      <c r="FV130" s="6">
        <v>1330.5509999999999</v>
      </c>
      <c r="FW130" s="6">
        <v>1316.2429999999999</v>
      </c>
      <c r="FX130" s="6">
        <v>1318.308</v>
      </c>
      <c r="FY130" s="6">
        <v>1316.6379999999999</v>
      </c>
      <c r="FZ130" s="6">
        <v>1310.7739999999999</v>
      </c>
      <c r="GA130" s="6">
        <v>1314.5409999999999</v>
      </c>
      <c r="GB130" s="6">
        <v>1307.25</v>
      </c>
      <c r="GC130" s="6">
        <v>1300.0809999999999</v>
      </c>
      <c r="GD130" s="6">
        <v>1299.549</v>
      </c>
      <c r="GE130" s="6">
        <v>1296.2529999999999</v>
      </c>
      <c r="GF130" s="6">
        <v>1299.579</v>
      </c>
      <c r="GG130" s="6">
        <v>1296.7539999999999</v>
      </c>
      <c r="GH130" s="6">
        <v>1292.1969999999999</v>
      </c>
      <c r="GI130" s="6">
        <v>1290.8610000000001</v>
      </c>
      <c r="GJ130" s="6">
        <v>1287.2760000000001</v>
      </c>
      <c r="GK130" s="6">
        <v>1292.258</v>
      </c>
      <c r="GL130" s="6">
        <v>1285.7719999999999</v>
      </c>
      <c r="GM130" s="6">
        <v>1284.1769999999999</v>
      </c>
      <c r="GN130" s="6">
        <v>1272.921</v>
      </c>
      <c r="GO130" s="6">
        <v>1277.98</v>
      </c>
      <c r="GP130" s="6">
        <v>1274.653</v>
      </c>
      <c r="GQ130" s="6">
        <v>1269.99</v>
      </c>
      <c r="GR130" s="6">
        <v>1268.212</v>
      </c>
      <c r="GS130" s="6">
        <v>1260.663</v>
      </c>
      <c r="GT130" s="6">
        <v>1266.4349999999999</v>
      </c>
      <c r="GU130" s="6">
        <v>1257.8989999999999</v>
      </c>
      <c r="GV130" s="6">
        <v>1262.9259999999999</v>
      </c>
      <c r="GW130" s="6">
        <v>1255.8630000000001</v>
      </c>
      <c r="GX130" s="6">
        <v>1255.924</v>
      </c>
      <c r="GY130" s="6">
        <v>1255.2560000000001</v>
      </c>
      <c r="GZ130" s="6">
        <v>1252.521</v>
      </c>
      <c r="HA130" s="6">
        <v>1250.547</v>
      </c>
      <c r="HB130" s="6">
        <v>1243.3320000000001</v>
      </c>
      <c r="HC130" s="6">
        <v>1251.443</v>
      </c>
      <c r="HD130" s="6">
        <v>1247.0830000000001</v>
      </c>
      <c r="HE130" s="6">
        <v>1238.1369999999999</v>
      </c>
      <c r="HF130" s="6">
        <v>1245.0329999999999</v>
      </c>
      <c r="HG130" s="6">
        <v>1232.653</v>
      </c>
      <c r="HH130" s="6">
        <v>1237.134</v>
      </c>
      <c r="HI130" s="6">
        <v>1236.694</v>
      </c>
      <c r="HJ130" s="6">
        <v>1238.425</v>
      </c>
      <c r="HK130" s="6">
        <v>1227.473</v>
      </c>
      <c r="HL130" s="6">
        <v>1222.2940000000001</v>
      </c>
      <c r="HM130" s="6">
        <v>1225.6199999999999</v>
      </c>
      <c r="HN130" s="6">
        <v>1218.268</v>
      </c>
      <c r="HO130" s="6">
        <v>1227.884</v>
      </c>
      <c r="HP130" s="6">
        <v>1223.797</v>
      </c>
      <c r="HQ130" s="6">
        <v>1209.9749999999999</v>
      </c>
      <c r="HR130" s="6">
        <v>1209.2149999999999</v>
      </c>
      <c r="HS130" s="6">
        <v>1213.6959999999999</v>
      </c>
      <c r="HT130" s="6">
        <v>1214.9870000000001</v>
      </c>
      <c r="HU130" s="6">
        <v>1212.1469999999999</v>
      </c>
      <c r="HV130" s="6">
        <v>1211.7370000000001</v>
      </c>
      <c r="HW130" s="6">
        <v>1205.403</v>
      </c>
      <c r="HX130" s="6">
        <v>1198.643</v>
      </c>
      <c r="HY130" s="6">
        <v>1201.924</v>
      </c>
      <c r="HZ130" s="6">
        <v>1202.1669999999999</v>
      </c>
      <c r="IA130" s="6">
        <v>1200.663</v>
      </c>
      <c r="IB130" s="6">
        <v>1199.068</v>
      </c>
      <c r="IC130" s="6">
        <v>1194.5719999999999</v>
      </c>
      <c r="ID130" s="6">
        <v>1189.636</v>
      </c>
      <c r="IE130" s="6">
        <v>1194.6030000000001</v>
      </c>
      <c r="IF130" s="6">
        <v>1194.4960000000001</v>
      </c>
      <c r="IG130" s="6">
        <v>1187.9190000000001</v>
      </c>
      <c r="IH130" s="6">
        <v>1190.8810000000001</v>
      </c>
      <c r="II130" s="6">
        <v>1182.0409999999999</v>
      </c>
      <c r="IJ130" s="6">
        <v>1173.6410000000001</v>
      </c>
      <c r="IK130" s="6">
        <v>1172.653</v>
      </c>
      <c r="IL130" s="6">
        <v>1173.4280000000001</v>
      </c>
      <c r="IM130" s="6">
        <v>1182.0409999999999</v>
      </c>
      <c r="IN130" s="6">
        <v>1180.0809999999999</v>
      </c>
      <c r="IO130" s="6">
        <v>1174.3240000000001</v>
      </c>
      <c r="IP130" s="6">
        <v>1172.3340000000001</v>
      </c>
      <c r="IQ130" s="6">
        <v>1175.008</v>
      </c>
      <c r="IR130" s="6">
        <v>1160.0150000000001</v>
      </c>
      <c r="IS130" s="6">
        <v>1166.1669999999999</v>
      </c>
      <c r="IT130" s="6">
        <v>1167.96</v>
      </c>
      <c r="IU130" s="6">
        <v>1157.874</v>
      </c>
      <c r="IV130" s="6">
        <v>1169.4939999999999</v>
      </c>
      <c r="IW130" s="6">
        <v>1159.0740000000001</v>
      </c>
      <c r="IX130" s="6">
        <v>1158.77</v>
      </c>
      <c r="IY130" s="6">
        <v>1152.162</v>
      </c>
      <c r="IZ130" s="6">
        <v>1159.894</v>
      </c>
      <c r="JA130" s="6">
        <v>1154.441</v>
      </c>
      <c r="JB130" s="6">
        <v>1150.5830000000001</v>
      </c>
      <c r="JC130" s="6">
        <v>1146.162</v>
      </c>
      <c r="JD130" s="6">
        <v>1147.97</v>
      </c>
      <c r="JE130" s="6">
        <v>1152.223</v>
      </c>
      <c r="JF130" s="6">
        <v>1150.6279999999999</v>
      </c>
      <c r="JG130" s="6">
        <v>1143.595</v>
      </c>
      <c r="JH130" s="6">
        <v>1138.9169999999999</v>
      </c>
      <c r="JI130" s="6">
        <v>1141.5899999999999</v>
      </c>
      <c r="JJ130" s="6">
        <v>1134.0709999999999</v>
      </c>
      <c r="JK130" s="6">
        <v>1137.413</v>
      </c>
      <c r="JL130" s="6">
        <v>1139.3879999999999</v>
      </c>
      <c r="JM130" s="6">
        <v>1129.56</v>
      </c>
      <c r="JN130" s="6">
        <v>1132.3399999999999</v>
      </c>
      <c r="JO130" s="6">
        <v>1133.0229999999999</v>
      </c>
      <c r="JP130" s="6">
        <v>1133.4639999999999</v>
      </c>
      <c r="JQ130" s="6">
        <v>1123.4079999999999</v>
      </c>
      <c r="JR130" s="6">
        <v>1123.4690000000001</v>
      </c>
      <c r="JS130" s="6">
        <v>1127.509</v>
      </c>
      <c r="JT130" s="6">
        <v>1117.5899999999999</v>
      </c>
      <c r="JU130" s="6">
        <v>1129.347</v>
      </c>
      <c r="JV130" s="6">
        <v>1121.798</v>
      </c>
      <c r="JW130" s="6">
        <v>1121.9190000000001</v>
      </c>
      <c r="JX130" s="6">
        <v>1124.395</v>
      </c>
      <c r="JY130" s="6">
        <v>1113.489</v>
      </c>
      <c r="JZ130" s="6">
        <v>1120.249</v>
      </c>
      <c r="KA130" s="6">
        <v>1111.454</v>
      </c>
      <c r="KB130" s="6">
        <v>1109.585</v>
      </c>
      <c r="KC130" s="6">
        <v>1115.1300000000001</v>
      </c>
      <c r="KD130" s="6">
        <v>1106.1369999999999</v>
      </c>
      <c r="KE130" s="6">
        <v>1106.578</v>
      </c>
      <c r="KF130" s="6">
        <v>1106.4870000000001</v>
      </c>
      <c r="KG130" s="6">
        <v>1104.9680000000001</v>
      </c>
      <c r="KH130" s="6">
        <v>1104.2539999999999</v>
      </c>
      <c r="KI130" s="6">
        <v>1106.0160000000001</v>
      </c>
      <c r="KJ130" s="6">
        <v>1097.752</v>
      </c>
      <c r="KK130" s="6">
        <v>1097.0540000000001</v>
      </c>
      <c r="KL130" s="6">
        <v>1097.433</v>
      </c>
      <c r="KM130" s="6">
        <v>1098.163</v>
      </c>
      <c r="KN130" s="6">
        <v>1099.028</v>
      </c>
      <c r="KO130" s="6">
        <v>1090.796</v>
      </c>
      <c r="KP130" s="6">
        <v>1091.145</v>
      </c>
      <c r="KQ130" s="6">
        <v>1084.1120000000001</v>
      </c>
      <c r="KR130" s="6">
        <v>1089.626</v>
      </c>
      <c r="KS130" s="6">
        <v>1092.527</v>
      </c>
      <c r="KT130" s="6">
        <v>1093.211</v>
      </c>
      <c r="KU130" s="6">
        <v>1083.915</v>
      </c>
      <c r="KV130" s="6">
        <v>1085.0840000000001</v>
      </c>
      <c r="KW130" s="6">
        <v>1082.6690000000001</v>
      </c>
      <c r="KX130" s="6">
        <v>1085.6010000000001</v>
      </c>
      <c r="KY130" s="6">
        <v>1080.4970000000001</v>
      </c>
      <c r="KZ130" s="6">
        <v>1079.434</v>
      </c>
      <c r="LA130" s="6">
        <v>1081.165</v>
      </c>
      <c r="LB130" s="6">
        <v>1084.1120000000001</v>
      </c>
      <c r="LC130" s="6">
        <v>1071.4280000000001</v>
      </c>
      <c r="LD130" s="6">
        <v>1074.2539999999999</v>
      </c>
      <c r="LE130" s="6">
        <v>1070.4870000000001</v>
      </c>
      <c r="LF130" s="6">
        <v>1067.8440000000001</v>
      </c>
      <c r="LG130" s="6">
        <v>1072.932</v>
      </c>
      <c r="LH130" s="6">
        <v>1064.0609999999999</v>
      </c>
      <c r="LI130" s="6">
        <v>1064.7909999999999</v>
      </c>
      <c r="LJ130" s="6">
        <v>1071.4590000000001</v>
      </c>
      <c r="LK130" s="6">
        <v>1070.0309999999999</v>
      </c>
      <c r="LL130" s="6">
        <v>1064.259</v>
      </c>
      <c r="LM130" s="6">
        <v>1065.93</v>
      </c>
      <c r="LN130" s="6">
        <v>1062.1780000000001</v>
      </c>
      <c r="LO130" s="6">
        <v>1064.502</v>
      </c>
      <c r="LP130" s="6">
        <v>1056.1020000000001</v>
      </c>
      <c r="LQ130" s="6">
        <v>1053.0340000000001</v>
      </c>
      <c r="LR130" s="6">
        <v>1057.2560000000001</v>
      </c>
      <c r="LS130" s="6">
        <v>1049.2360000000001</v>
      </c>
      <c r="LT130" s="6">
        <v>1056.9369999999999</v>
      </c>
      <c r="LU130" s="6">
        <v>1047.52</v>
      </c>
      <c r="LV130" s="6">
        <v>1053.3979999999999</v>
      </c>
      <c r="LW130" s="6">
        <v>1056.9069999999999</v>
      </c>
      <c r="LX130" s="6">
        <v>1049.6010000000001</v>
      </c>
      <c r="LY130" s="6">
        <v>1043.54</v>
      </c>
      <c r="LZ130" s="6">
        <v>1042.5219999999999</v>
      </c>
      <c r="MA130" s="6">
        <v>1050.3599999999999</v>
      </c>
      <c r="MB130" s="6">
        <v>1037.403</v>
      </c>
      <c r="MC130" s="6">
        <v>1041.4290000000001</v>
      </c>
      <c r="MD130" s="6">
        <v>1045.499</v>
      </c>
      <c r="ME130" s="6">
        <v>1043.4639999999999</v>
      </c>
      <c r="MF130" s="6">
        <v>1046.4559999999999</v>
      </c>
      <c r="MG130" s="6">
        <v>1035.6869999999999</v>
      </c>
      <c r="MH130" s="6">
        <v>1041.4590000000001</v>
      </c>
      <c r="MI130" s="6">
        <v>1031.8440000000001</v>
      </c>
      <c r="MJ130" s="6">
        <v>1033.0889999999999</v>
      </c>
      <c r="MK130" s="6">
        <v>1035.5350000000001</v>
      </c>
      <c r="ML130" s="6">
        <v>1030.857</v>
      </c>
      <c r="MM130" s="6">
        <v>1035.277</v>
      </c>
      <c r="MN130" s="6">
        <v>1028.229</v>
      </c>
      <c r="MO130" s="6">
        <v>1030.932</v>
      </c>
      <c r="MP130" s="6">
        <v>1024.067</v>
      </c>
      <c r="MQ130" s="6">
        <v>1027.348</v>
      </c>
      <c r="MR130" s="6">
        <v>1028.183</v>
      </c>
      <c r="MS130" s="6">
        <v>1024.31</v>
      </c>
      <c r="MT130" s="6">
        <v>1026.6030000000001</v>
      </c>
      <c r="MU130" s="6">
        <v>1016.943</v>
      </c>
      <c r="MV130" s="6">
        <v>1024.8869999999999</v>
      </c>
      <c r="MW130" s="6">
        <v>1014.664</v>
      </c>
      <c r="MX130" s="6">
        <v>1015.2569999999999</v>
      </c>
      <c r="MY130" s="6">
        <v>1019.51</v>
      </c>
      <c r="MZ130" s="6">
        <v>1013.297</v>
      </c>
    </row>
    <row r="131" spans="2:364">
      <c r="B131" s="5" t="s">
        <v>69</v>
      </c>
      <c r="D131" s="6" t="s">
        <v>524</v>
      </c>
      <c r="E131" s="6">
        <v>1</v>
      </c>
      <c r="F131" s="6">
        <v>0.995</v>
      </c>
      <c r="G131" s="6">
        <v>0.998</v>
      </c>
      <c r="H131" s="6">
        <v>0.999</v>
      </c>
      <c r="I131" s="6">
        <v>1.002</v>
      </c>
      <c r="J131" s="6">
        <v>1</v>
      </c>
      <c r="K131" s="6">
        <v>1</v>
      </c>
      <c r="L131" s="6">
        <v>1.0069999999999999</v>
      </c>
      <c r="M131" s="6">
        <v>0.999</v>
      </c>
      <c r="N131" s="6">
        <v>1.006</v>
      </c>
      <c r="O131" s="6">
        <v>1.0069999999999999</v>
      </c>
      <c r="P131" s="6">
        <v>0.97099999999999997</v>
      </c>
      <c r="Q131" s="6">
        <v>0.95599999999999996</v>
      </c>
      <c r="R131" s="6">
        <v>0.94499999999999995</v>
      </c>
      <c r="S131" s="6">
        <v>0.98199999999999998</v>
      </c>
      <c r="T131" s="6">
        <v>0.97899999999999998</v>
      </c>
      <c r="U131" s="6">
        <v>0.98199999999999998</v>
      </c>
      <c r="V131" s="6">
        <v>0.97899999999999998</v>
      </c>
      <c r="W131" s="6">
        <v>0.98599999999999999</v>
      </c>
      <c r="X131" s="6">
        <v>0.99</v>
      </c>
      <c r="Y131" s="6">
        <v>0.995</v>
      </c>
      <c r="Z131" s="6">
        <v>1.006</v>
      </c>
      <c r="AA131" s="6">
        <v>1.0129999999999999</v>
      </c>
      <c r="AB131" s="6">
        <v>1.0189999999999999</v>
      </c>
      <c r="AC131" s="6">
        <v>1.0369999999999999</v>
      </c>
      <c r="AD131" s="6">
        <v>1.0449999999999999</v>
      </c>
      <c r="AE131" s="6">
        <v>1.0580000000000001</v>
      </c>
      <c r="AF131" s="6">
        <v>1.0669999999999999</v>
      </c>
      <c r="AG131" s="6">
        <v>1.085</v>
      </c>
      <c r="AH131" s="6">
        <v>1.0960000000000001</v>
      </c>
      <c r="AI131" s="6">
        <v>1.109</v>
      </c>
      <c r="AJ131" s="6">
        <v>1.1180000000000001</v>
      </c>
      <c r="AK131" s="6">
        <v>1.1399999999999999</v>
      </c>
      <c r="AL131" s="6">
        <v>1.1499999999999999</v>
      </c>
      <c r="AM131" s="6">
        <v>1.165</v>
      </c>
      <c r="AN131" s="6">
        <v>1.1919999999999999</v>
      </c>
      <c r="AO131" s="6">
        <v>1.1930000000000001</v>
      </c>
      <c r="AP131" s="6">
        <v>1.202</v>
      </c>
      <c r="AQ131" s="6">
        <v>1.2090000000000001</v>
      </c>
      <c r="AR131" s="6">
        <v>1.232</v>
      </c>
      <c r="AS131" s="6">
        <v>1.242</v>
      </c>
      <c r="AT131" s="6">
        <v>1.2549999999999999</v>
      </c>
      <c r="AU131" s="6">
        <v>1.268</v>
      </c>
      <c r="AV131" s="6">
        <v>1.2809999999999999</v>
      </c>
      <c r="AW131" s="6">
        <v>1.298</v>
      </c>
      <c r="AX131" s="6">
        <v>1.3109999999999999</v>
      </c>
      <c r="AY131" s="6">
        <v>1.3260000000000001</v>
      </c>
      <c r="AZ131" s="6">
        <v>1.3360000000000001</v>
      </c>
      <c r="BA131" s="6">
        <v>1.3480000000000001</v>
      </c>
      <c r="BB131" s="6">
        <v>1.3620000000000001</v>
      </c>
      <c r="BC131" s="6">
        <v>1.367</v>
      </c>
      <c r="BD131" s="6">
        <v>1.377</v>
      </c>
      <c r="BE131" s="6">
        <v>1.387</v>
      </c>
      <c r="BF131" s="6">
        <v>1.403</v>
      </c>
      <c r="BG131" s="6">
        <v>1.4059999999999999</v>
      </c>
      <c r="BH131" s="6">
        <v>1.4219999999999999</v>
      </c>
      <c r="BI131" s="6">
        <v>1.429</v>
      </c>
      <c r="BJ131" s="6">
        <v>1.4530000000000001</v>
      </c>
      <c r="BK131" s="6">
        <v>1.4530000000000001</v>
      </c>
      <c r="BL131" s="6">
        <v>1.47</v>
      </c>
      <c r="BM131" s="6">
        <v>1.472</v>
      </c>
      <c r="BN131" s="6">
        <v>1.482</v>
      </c>
      <c r="BO131" s="6">
        <v>1.478</v>
      </c>
      <c r="BP131" s="6">
        <v>1.492</v>
      </c>
      <c r="BQ131" s="6">
        <v>1.4930000000000001</v>
      </c>
      <c r="BR131" s="6">
        <v>1.4990000000000001</v>
      </c>
      <c r="BS131" s="6">
        <v>1.518</v>
      </c>
      <c r="BT131" s="6">
        <v>1.5209999999999999</v>
      </c>
      <c r="BU131" s="6">
        <v>1.522</v>
      </c>
      <c r="BV131" s="6">
        <v>1.5369999999999999</v>
      </c>
      <c r="BW131" s="6">
        <v>1.5309999999999999</v>
      </c>
      <c r="BX131" s="6">
        <v>1.52</v>
      </c>
      <c r="BY131" s="6">
        <v>1.5309999999999999</v>
      </c>
      <c r="BZ131" s="6">
        <v>1.534</v>
      </c>
      <c r="CA131" s="6">
        <v>1.5389999999999999</v>
      </c>
      <c r="CB131" s="6">
        <v>1.54</v>
      </c>
      <c r="CC131" s="6">
        <v>1.544</v>
      </c>
      <c r="CD131" s="6">
        <v>1.548</v>
      </c>
      <c r="CE131" s="6">
        <v>1.55</v>
      </c>
      <c r="CF131" s="6">
        <v>1.5489999999999999</v>
      </c>
      <c r="CG131" s="6">
        <v>1.546</v>
      </c>
      <c r="CH131" s="6">
        <v>1.5569999999999999</v>
      </c>
      <c r="CI131" s="6">
        <v>1.5409999999999999</v>
      </c>
      <c r="CJ131" s="6">
        <v>1.5489999999999999</v>
      </c>
      <c r="CK131" s="6">
        <v>1.5389999999999999</v>
      </c>
      <c r="CL131" s="6">
        <v>1.54</v>
      </c>
      <c r="CM131" s="6">
        <v>1.546</v>
      </c>
      <c r="CN131" s="6">
        <v>1.538</v>
      </c>
      <c r="CO131" s="6">
        <v>1.5449999999999999</v>
      </c>
      <c r="CP131" s="6">
        <v>1.548</v>
      </c>
      <c r="CQ131" s="6">
        <v>1.54</v>
      </c>
      <c r="CR131" s="6">
        <v>1.536</v>
      </c>
      <c r="CS131" s="6">
        <v>1.5409999999999999</v>
      </c>
      <c r="CT131" s="6">
        <v>1.5389999999999999</v>
      </c>
      <c r="CU131" s="6">
        <v>1.518</v>
      </c>
      <c r="CV131" s="6">
        <v>1.5189999999999999</v>
      </c>
      <c r="CW131" s="6">
        <v>1.5229999999999999</v>
      </c>
      <c r="CX131" s="6">
        <v>1.5149999999999999</v>
      </c>
      <c r="CY131" s="6">
        <v>1.5149999999999999</v>
      </c>
      <c r="CZ131" s="6">
        <v>1.504</v>
      </c>
      <c r="DA131" s="6">
        <v>1.5029999999999999</v>
      </c>
      <c r="DB131" s="6">
        <v>1.502</v>
      </c>
      <c r="DC131" s="6">
        <v>1.496</v>
      </c>
      <c r="DD131" s="6">
        <v>1.4930000000000001</v>
      </c>
      <c r="DE131" s="6">
        <v>1.4930000000000001</v>
      </c>
      <c r="DF131" s="6">
        <v>1.4890000000000001</v>
      </c>
      <c r="DG131" s="6">
        <v>1.4690000000000001</v>
      </c>
      <c r="DH131" s="6">
        <v>1.4730000000000001</v>
      </c>
      <c r="DI131" s="6">
        <v>1.4650000000000001</v>
      </c>
      <c r="DJ131" s="6">
        <v>1.4650000000000001</v>
      </c>
      <c r="DK131" s="6">
        <v>1.46</v>
      </c>
      <c r="DL131" s="6">
        <v>1.46</v>
      </c>
      <c r="DM131" s="6">
        <v>1.454</v>
      </c>
      <c r="DN131" s="6">
        <v>1.446</v>
      </c>
      <c r="DO131" s="6">
        <v>1.4430000000000001</v>
      </c>
      <c r="DP131" s="6">
        <v>1.4410000000000001</v>
      </c>
      <c r="DQ131" s="6">
        <v>1.43</v>
      </c>
      <c r="DR131" s="6">
        <v>1.431</v>
      </c>
      <c r="DS131" s="6">
        <v>1.425</v>
      </c>
      <c r="DT131" s="6">
        <v>1.4159999999999999</v>
      </c>
      <c r="DU131" s="6">
        <v>1.4159999999999999</v>
      </c>
      <c r="DV131" s="6">
        <v>1.41</v>
      </c>
      <c r="DW131" s="6">
        <v>1.4079999999999999</v>
      </c>
      <c r="DX131" s="6">
        <v>1.405</v>
      </c>
      <c r="DY131" s="6">
        <v>1.4039999999999999</v>
      </c>
      <c r="DZ131" s="6">
        <v>1.393</v>
      </c>
      <c r="EA131" s="6">
        <v>1.385</v>
      </c>
      <c r="EB131" s="6">
        <v>1.391</v>
      </c>
      <c r="EC131" s="6">
        <v>1.3759999999999999</v>
      </c>
      <c r="ED131" s="6">
        <v>1.373</v>
      </c>
      <c r="EF131" s="6">
        <v>1411.829</v>
      </c>
      <c r="EG131" s="6">
        <v>1403.3150000000001</v>
      </c>
      <c r="EH131" s="6">
        <v>1399.7660000000001</v>
      </c>
      <c r="EI131" s="6">
        <v>1399.566</v>
      </c>
      <c r="EJ131" s="6">
        <v>1400.5820000000001</v>
      </c>
      <c r="EK131" s="6">
        <v>1389.019</v>
      </c>
      <c r="EL131" s="6">
        <v>1387.789</v>
      </c>
      <c r="EM131" s="6">
        <v>1381.1489999999999</v>
      </c>
      <c r="EN131" s="6">
        <v>1378.673</v>
      </c>
      <c r="EO131" s="6">
        <v>1380.92</v>
      </c>
      <c r="EP131" s="6">
        <v>1374.2950000000001</v>
      </c>
      <c r="EQ131" s="6">
        <v>1368.0989999999999</v>
      </c>
      <c r="ER131" s="6">
        <v>1376.355</v>
      </c>
      <c r="ES131" s="6">
        <v>1361.1869999999999</v>
      </c>
      <c r="ET131" s="6">
        <v>1357.0519999999999</v>
      </c>
      <c r="EU131" s="6">
        <v>1353.66</v>
      </c>
      <c r="EV131" s="6">
        <v>1355.7639999999999</v>
      </c>
      <c r="EW131" s="6">
        <v>1352.902</v>
      </c>
      <c r="EX131" s="6">
        <v>1348.222</v>
      </c>
      <c r="EY131" s="6">
        <v>1350.1969999999999</v>
      </c>
      <c r="EZ131" s="6">
        <v>1341.3109999999999</v>
      </c>
      <c r="FA131" s="6">
        <v>1341.3820000000001</v>
      </c>
      <c r="FB131" s="6">
        <v>1340.095</v>
      </c>
      <c r="FC131" s="6">
        <v>1343.8150000000001</v>
      </c>
      <c r="FD131" s="6">
        <v>1338.2629999999999</v>
      </c>
      <c r="FE131" s="6">
        <v>1330.865</v>
      </c>
      <c r="FF131" s="6">
        <v>1331.5519999999999</v>
      </c>
      <c r="FG131" s="6">
        <v>1327.931</v>
      </c>
      <c r="FH131" s="6">
        <v>1333.183</v>
      </c>
      <c r="FI131" s="6">
        <v>1325.5129999999999</v>
      </c>
      <c r="FJ131" s="6">
        <v>1318.558</v>
      </c>
      <c r="FK131" s="6">
        <v>1318.2719999999999</v>
      </c>
      <c r="FL131" s="6">
        <v>1315.425</v>
      </c>
      <c r="FM131" s="6">
        <v>1314.366</v>
      </c>
      <c r="FN131" s="6">
        <v>1306.953</v>
      </c>
      <c r="FO131" s="6">
        <v>1305.25</v>
      </c>
      <c r="FP131" s="6">
        <v>1311.4749999999999</v>
      </c>
      <c r="FQ131" s="6">
        <v>1306.395</v>
      </c>
      <c r="FR131" s="6">
        <v>1302.875</v>
      </c>
      <c r="FS131" s="6">
        <v>1290.1679999999999</v>
      </c>
      <c r="FT131" s="6">
        <v>1296.6500000000001</v>
      </c>
      <c r="FU131" s="6">
        <v>1294.4469999999999</v>
      </c>
      <c r="FV131" s="6">
        <v>1291.971</v>
      </c>
      <c r="FW131" s="6">
        <v>1290.74</v>
      </c>
      <c r="FX131" s="6">
        <v>1289.2950000000001</v>
      </c>
      <c r="FY131" s="6">
        <v>1290.097</v>
      </c>
      <c r="FZ131" s="6">
        <v>1283.671</v>
      </c>
      <c r="GA131" s="6">
        <v>1283.7</v>
      </c>
      <c r="GB131" s="6">
        <v>1274.413</v>
      </c>
      <c r="GC131" s="6">
        <v>1282.799</v>
      </c>
      <c r="GD131" s="6">
        <v>1276.703</v>
      </c>
      <c r="GE131" s="6">
        <v>1272.8679999999999</v>
      </c>
      <c r="GF131" s="6">
        <v>1275.0429999999999</v>
      </c>
      <c r="GG131" s="6">
        <v>1265.9269999999999</v>
      </c>
      <c r="GH131" s="6">
        <v>1264.768</v>
      </c>
      <c r="GI131" s="6">
        <v>1266.0709999999999</v>
      </c>
      <c r="GJ131" s="6">
        <v>1261.2339999999999</v>
      </c>
      <c r="GK131" s="6">
        <v>1256.5119999999999</v>
      </c>
      <c r="GL131" s="6">
        <v>1256.24</v>
      </c>
      <c r="GM131" s="6">
        <v>1256.4829999999999</v>
      </c>
      <c r="GN131" s="6">
        <v>1240.5419999999999</v>
      </c>
      <c r="GO131" s="6">
        <v>1248.2840000000001</v>
      </c>
      <c r="GP131" s="6">
        <v>1249.529</v>
      </c>
      <c r="GQ131" s="6">
        <v>1249.6289999999999</v>
      </c>
      <c r="GR131" s="6">
        <v>1242.6310000000001</v>
      </c>
      <c r="GS131" s="6">
        <v>1240.671</v>
      </c>
      <c r="GT131" s="6">
        <v>1239.297</v>
      </c>
      <c r="GU131" s="6">
        <v>1232.471</v>
      </c>
      <c r="GV131" s="6">
        <v>1237.895</v>
      </c>
      <c r="GW131" s="6">
        <v>1232.171</v>
      </c>
      <c r="GX131" s="6">
        <v>1229.7380000000001</v>
      </c>
      <c r="GY131" s="6">
        <v>1231.77</v>
      </c>
      <c r="GZ131" s="6">
        <v>1221.067</v>
      </c>
      <c r="HA131" s="6">
        <v>1231.2260000000001</v>
      </c>
      <c r="HB131" s="6">
        <v>1221.0239999999999</v>
      </c>
      <c r="HC131" s="6">
        <v>1217.732</v>
      </c>
      <c r="HD131" s="6">
        <v>1215.7</v>
      </c>
      <c r="HE131" s="6">
        <v>1215.085</v>
      </c>
      <c r="HF131" s="6">
        <v>1214.498</v>
      </c>
      <c r="HG131" s="6">
        <v>1211.1500000000001</v>
      </c>
      <c r="HH131" s="6">
        <v>1210.4770000000001</v>
      </c>
      <c r="HI131" s="6">
        <v>1206.6849999999999</v>
      </c>
      <c r="HJ131" s="6">
        <v>1214.3699999999999</v>
      </c>
      <c r="HK131" s="6">
        <v>1202.0920000000001</v>
      </c>
      <c r="HL131" s="6">
        <v>1200.232</v>
      </c>
      <c r="HM131" s="6">
        <v>1206.299</v>
      </c>
      <c r="HN131" s="6">
        <v>1195.6669999999999</v>
      </c>
      <c r="HO131" s="6">
        <v>1200.289</v>
      </c>
      <c r="HP131" s="6">
        <v>1193.463</v>
      </c>
      <c r="HQ131" s="6">
        <v>1190.644</v>
      </c>
      <c r="HR131" s="6">
        <v>1183.1600000000001</v>
      </c>
      <c r="HS131" s="6">
        <v>1190.558</v>
      </c>
      <c r="HT131" s="6">
        <v>1189.1990000000001</v>
      </c>
      <c r="HU131" s="6">
        <v>1190.415</v>
      </c>
      <c r="HV131" s="6">
        <v>1186.866</v>
      </c>
      <c r="HW131" s="6">
        <v>1186.2650000000001</v>
      </c>
      <c r="HX131" s="6">
        <v>1192.347</v>
      </c>
      <c r="HY131" s="6">
        <v>1182.8879999999999</v>
      </c>
      <c r="HZ131" s="6">
        <v>1175.7049999999999</v>
      </c>
      <c r="IA131" s="6">
        <v>1173.3150000000001</v>
      </c>
      <c r="IB131" s="6">
        <v>1173.287</v>
      </c>
      <c r="IC131" s="6">
        <v>1173.4010000000001</v>
      </c>
      <c r="ID131" s="6">
        <v>1171.412</v>
      </c>
      <c r="IE131" s="6">
        <v>1162.096</v>
      </c>
      <c r="IF131" s="6">
        <v>1168.021</v>
      </c>
      <c r="IG131" s="6">
        <v>1162.683</v>
      </c>
      <c r="IH131" s="6">
        <v>1164.2</v>
      </c>
      <c r="II131" s="6">
        <v>1160.751</v>
      </c>
      <c r="IJ131" s="6">
        <v>1161.252</v>
      </c>
      <c r="IK131" s="6">
        <v>1156.902</v>
      </c>
      <c r="IL131" s="6">
        <v>1159.048</v>
      </c>
      <c r="IM131" s="6">
        <v>1150.105</v>
      </c>
      <c r="IN131" s="6">
        <v>1151.049</v>
      </c>
      <c r="IO131" s="6">
        <v>1150.3910000000001</v>
      </c>
      <c r="IP131" s="6">
        <v>1151.6790000000001</v>
      </c>
      <c r="IQ131" s="6">
        <v>1140.8320000000001</v>
      </c>
      <c r="IR131" s="6">
        <v>1143.5650000000001</v>
      </c>
      <c r="IS131" s="6">
        <v>1147.1569999999999</v>
      </c>
      <c r="IT131" s="6">
        <v>1144.8389999999999</v>
      </c>
      <c r="IU131" s="6">
        <v>1139.8589999999999</v>
      </c>
      <c r="IV131" s="6">
        <v>1139.9590000000001</v>
      </c>
      <c r="IW131" s="6">
        <v>1138.9860000000001</v>
      </c>
      <c r="IX131" s="6">
        <v>1142.979</v>
      </c>
      <c r="IY131" s="6">
        <v>1129.184</v>
      </c>
      <c r="IZ131" s="6">
        <v>1132.0029999999999</v>
      </c>
      <c r="JA131" s="6">
        <v>1128.1679999999999</v>
      </c>
      <c r="JB131" s="6">
        <v>1136.4680000000001</v>
      </c>
      <c r="JC131" s="6">
        <v>1126.3789999999999</v>
      </c>
      <c r="JD131" s="6">
        <v>1121.171</v>
      </c>
      <c r="JE131" s="6">
        <v>1119.2249999999999</v>
      </c>
      <c r="JF131" s="6">
        <v>1128.6690000000001</v>
      </c>
      <c r="JG131" s="6">
        <v>1118.752</v>
      </c>
      <c r="JH131" s="6">
        <v>1122.53</v>
      </c>
      <c r="JI131" s="6">
        <v>1116.606</v>
      </c>
      <c r="JJ131" s="6">
        <v>1117.8789999999999</v>
      </c>
      <c r="JK131" s="6">
        <v>1116.9059999999999</v>
      </c>
      <c r="JL131" s="6">
        <v>1115.547</v>
      </c>
      <c r="JM131" s="6">
        <v>1110.396</v>
      </c>
      <c r="JN131" s="6">
        <v>1113.3150000000001</v>
      </c>
      <c r="JO131" s="6">
        <v>1103.8989999999999</v>
      </c>
      <c r="JP131" s="6">
        <v>1108.922</v>
      </c>
      <c r="JQ131" s="6">
        <v>1115.0889999999999</v>
      </c>
      <c r="JR131" s="6">
        <v>1101.037</v>
      </c>
      <c r="JS131" s="6">
        <v>1098.9480000000001</v>
      </c>
      <c r="JT131" s="6">
        <v>1092.9380000000001</v>
      </c>
      <c r="JU131" s="6">
        <v>1098.4179999999999</v>
      </c>
      <c r="JV131" s="6">
        <v>1096.1859999999999</v>
      </c>
      <c r="JW131" s="6">
        <v>1094.297</v>
      </c>
      <c r="JX131" s="6">
        <v>1093.424</v>
      </c>
      <c r="JY131" s="6">
        <v>1093.3530000000001</v>
      </c>
      <c r="JZ131" s="6">
        <v>1094.569</v>
      </c>
      <c r="KA131" s="6">
        <v>1093.954</v>
      </c>
      <c r="KB131" s="6">
        <v>1094.769</v>
      </c>
      <c r="KC131" s="6">
        <v>1091.5350000000001</v>
      </c>
      <c r="KD131" s="6">
        <v>1092.78</v>
      </c>
      <c r="KE131" s="6">
        <v>1089.4459999999999</v>
      </c>
      <c r="KF131" s="6">
        <v>1080.259</v>
      </c>
      <c r="KG131" s="6">
        <v>1088.3440000000001</v>
      </c>
      <c r="KH131" s="6">
        <v>1082.248</v>
      </c>
      <c r="KI131" s="6">
        <v>1084.652</v>
      </c>
      <c r="KJ131" s="6">
        <v>1080.5029999999999</v>
      </c>
      <c r="KK131" s="6">
        <v>1072.3599999999999</v>
      </c>
      <c r="KL131" s="6">
        <v>1074.636</v>
      </c>
      <c r="KM131" s="6">
        <v>1075.451</v>
      </c>
      <c r="KN131" s="6">
        <v>1073.8630000000001</v>
      </c>
      <c r="KO131" s="6">
        <v>1065.8779999999999</v>
      </c>
      <c r="KP131" s="6">
        <v>1069.1120000000001</v>
      </c>
      <c r="KQ131" s="6">
        <v>1067.5519999999999</v>
      </c>
      <c r="KR131" s="6">
        <v>1072.99</v>
      </c>
      <c r="KS131" s="6">
        <v>1067.424</v>
      </c>
      <c r="KT131" s="6">
        <v>1062.415</v>
      </c>
      <c r="KU131" s="6">
        <v>1060.5840000000001</v>
      </c>
      <c r="KV131" s="6">
        <v>1058.18</v>
      </c>
      <c r="KW131" s="6">
        <v>1057.7070000000001</v>
      </c>
      <c r="KX131" s="6">
        <v>1061.5419999999999</v>
      </c>
      <c r="KY131" s="6">
        <v>1058.537</v>
      </c>
      <c r="KZ131" s="6">
        <v>1060.1110000000001</v>
      </c>
      <c r="LA131" s="6">
        <v>1063.76</v>
      </c>
      <c r="LB131" s="6">
        <v>1061.3710000000001</v>
      </c>
      <c r="LC131" s="6">
        <v>1046.0309999999999</v>
      </c>
      <c r="LD131" s="6">
        <v>1055.0029999999999</v>
      </c>
      <c r="LE131" s="6">
        <v>1056.9490000000001</v>
      </c>
      <c r="LF131" s="6">
        <v>1046.2449999999999</v>
      </c>
      <c r="LG131" s="6">
        <v>1052.713</v>
      </c>
      <c r="LH131" s="6">
        <v>1044.5709999999999</v>
      </c>
      <c r="LI131" s="6">
        <v>1052.2270000000001</v>
      </c>
      <c r="LJ131" s="6">
        <v>1048.835</v>
      </c>
      <c r="LK131" s="6">
        <v>1045.473</v>
      </c>
      <c r="LL131" s="6">
        <v>1038.0029999999999</v>
      </c>
      <c r="LM131" s="6">
        <v>1037.8309999999999</v>
      </c>
      <c r="LN131" s="6">
        <v>1039.1759999999999</v>
      </c>
      <c r="LO131" s="6">
        <v>1038.518</v>
      </c>
      <c r="LP131" s="6">
        <v>1033.0519999999999</v>
      </c>
      <c r="LQ131" s="6">
        <v>1036.0419999999999</v>
      </c>
      <c r="LR131" s="6">
        <v>1031.8499999999999</v>
      </c>
      <c r="LS131" s="6">
        <v>1027.5419999999999</v>
      </c>
      <c r="LT131" s="6">
        <v>1031.864</v>
      </c>
      <c r="LU131" s="6">
        <v>1032.25</v>
      </c>
      <c r="LV131" s="6">
        <v>1022.606</v>
      </c>
      <c r="LW131" s="6">
        <v>1032.6220000000001</v>
      </c>
      <c r="LX131" s="6">
        <v>1022.992</v>
      </c>
      <c r="LY131" s="6">
        <v>1025.4960000000001</v>
      </c>
      <c r="LZ131" s="6">
        <v>1025.0809999999999</v>
      </c>
      <c r="MA131" s="6">
        <v>1023.736</v>
      </c>
      <c r="MB131" s="6">
        <v>1029.732</v>
      </c>
      <c r="MC131" s="6">
        <v>1024.18</v>
      </c>
      <c r="MD131" s="6">
        <v>1016.753</v>
      </c>
      <c r="ME131" s="6">
        <v>1015.923</v>
      </c>
      <c r="MF131" s="6">
        <v>1017.712</v>
      </c>
      <c r="MG131" s="6">
        <v>1017.053</v>
      </c>
      <c r="MH131" s="6">
        <v>1015.394</v>
      </c>
      <c r="MI131" s="6">
        <v>1011.931</v>
      </c>
      <c r="MJ131" s="6">
        <v>1019.772</v>
      </c>
      <c r="MK131" s="6">
        <v>1010.857</v>
      </c>
      <c r="ML131" s="6">
        <v>1010.013</v>
      </c>
      <c r="MM131" s="6">
        <v>1011.601</v>
      </c>
      <c r="MN131" s="6">
        <v>1008.496</v>
      </c>
      <c r="MO131" s="6">
        <v>1014.034</v>
      </c>
      <c r="MP131" s="6">
        <v>1009.984</v>
      </c>
      <c r="MQ131" s="6">
        <v>1007.538</v>
      </c>
      <c r="MR131" s="6">
        <v>1008.396</v>
      </c>
      <c r="MS131" s="6">
        <v>1008.554</v>
      </c>
      <c r="MT131" s="6">
        <v>1006.035</v>
      </c>
      <c r="MU131" s="6">
        <v>995.41700000000003</v>
      </c>
      <c r="MV131" s="6">
        <v>1003.259</v>
      </c>
      <c r="MW131" s="6">
        <v>1005.091</v>
      </c>
      <c r="MX131" s="6">
        <v>1000.683</v>
      </c>
      <c r="MY131" s="6">
        <v>1004.761</v>
      </c>
      <c r="MZ131" s="6">
        <v>996.80499999999995</v>
      </c>
    </row>
    <row r="132" spans="2:364">
      <c r="B132" s="5" t="s">
        <v>69</v>
      </c>
      <c r="D132" s="6" t="s">
        <v>400</v>
      </c>
      <c r="E132" s="6">
        <v>1314.9169999999999</v>
      </c>
      <c r="F132" s="6">
        <v>1308.116</v>
      </c>
      <c r="G132" s="6">
        <v>1311.942</v>
      </c>
      <c r="H132" s="6">
        <v>1313.482</v>
      </c>
      <c r="I132" s="6">
        <v>1317.921</v>
      </c>
      <c r="J132" s="6">
        <v>1315.35</v>
      </c>
      <c r="K132" s="6">
        <v>1314.7670000000001</v>
      </c>
      <c r="L132" s="6">
        <v>1324.154</v>
      </c>
      <c r="M132" s="6">
        <v>1313.721</v>
      </c>
      <c r="N132" s="6">
        <v>1322.5250000000001</v>
      </c>
      <c r="O132" s="6">
        <v>1324.752</v>
      </c>
      <c r="P132" s="6">
        <v>1276.203</v>
      </c>
      <c r="Q132" s="6">
        <v>1256.8320000000001</v>
      </c>
      <c r="R132" s="6">
        <v>1243.0060000000001</v>
      </c>
      <c r="S132" s="6">
        <v>1291.0309999999999</v>
      </c>
      <c r="T132" s="6">
        <v>1286.711</v>
      </c>
      <c r="U132" s="6">
        <v>1290.7619999999999</v>
      </c>
      <c r="V132" s="6">
        <v>1287.354</v>
      </c>
      <c r="W132" s="6">
        <v>1296.337</v>
      </c>
      <c r="X132" s="6">
        <v>1302.316</v>
      </c>
      <c r="Y132" s="6">
        <v>1307.952</v>
      </c>
      <c r="Z132" s="6">
        <v>1323.1679999999999</v>
      </c>
      <c r="AA132" s="6">
        <v>1331.4490000000001</v>
      </c>
      <c r="AB132" s="6">
        <v>1339.4449999999999</v>
      </c>
      <c r="AC132" s="6">
        <v>1363.6</v>
      </c>
      <c r="AD132" s="6">
        <v>1374.557</v>
      </c>
      <c r="AE132" s="6">
        <v>1390.8489999999999</v>
      </c>
      <c r="AF132" s="6">
        <v>1403.39</v>
      </c>
      <c r="AG132" s="6">
        <v>1427.0809999999999</v>
      </c>
      <c r="AH132" s="6">
        <v>1441.0419999999999</v>
      </c>
      <c r="AI132" s="6">
        <v>1458.306</v>
      </c>
      <c r="AJ132" s="6">
        <v>1469.6959999999999</v>
      </c>
      <c r="AK132" s="6">
        <v>1498.9929999999999</v>
      </c>
      <c r="AL132" s="6">
        <v>1511.7429999999999</v>
      </c>
      <c r="AM132" s="6">
        <v>1531.548</v>
      </c>
      <c r="AN132" s="6">
        <v>1567.2719999999999</v>
      </c>
      <c r="AO132" s="6">
        <v>1569.17</v>
      </c>
      <c r="AP132" s="6">
        <v>1581.1130000000001</v>
      </c>
      <c r="AQ132" s="6">
        <v>1590.126</v>
      </c>
      <c r="AR132" s="6">
        <v>1619.6769999999999</v>
      </c>
      <c r="AS132" s="6">
        <v>1633.2339999999999</v>
      </c>
      <c r="AT132" s="6">
        <v>1650.6179999999999</v>
      </c>
      <c r="AU132" s="6">
        <v>1666.6869999999999</v>
      </c>
      <c r="AV132" s="6">
        <v>1684.6980000000001</v>
      </c>
      <c r="AW132" s="6">
        <v>1706.895</v>
      </c>
      <c r="AX132" s="6">
        <v>1723.6510000000001</v>
      </c>
      <c r="AY132" s="6">
        <v>1743.396</v>
      </c>
      <c r="AZ132" s="6">
        <v>1756.31</v>
      </c>
      <c r="BA132" s="6">
        <v>1772.095</v>
      </c>
      <c r="BB132" s="6">
        <v>1791.3320000000001</v>
      </c>
      <c r="BC132" s="6">
        <v>1798.1030000000001</v>
      </c>
      <c r="BD132" s="6">
        <v>1811.0319999999999</v>
      </c>
      <c r="BE132" s="6">
        <v>1823.9469999999999</v>
      </c>
      <c r="BF132" s="6">
        <v>1844.694</v>
      </c>
      <c r="BG132" s="6">
        <v>1848.8789999999999</v>
      </c>
      <c r="BH132" s="6">
        <v>1869.6110000000001</v>
      </c>
      <c r="BI132" s="6">
        <v>1879.2070000000001</v>
      </c>
      <c r="BJ132" s="6">
        <v>1910.028</v>
      </c>
      <c r="BK132" s="6">
        <v>1910.2829999999999</v>
      </c>
      <c r="BL132" s="6">
        <v>1933.481</v>
      </c>
      <c r="BM132" s="6">
        <v>1935.992</v>
      </c>
      <c r="BN132" s="6">
        <v>1948.3230000000001</v>
      </c>
      <c r="BO132" s="6">
        <v>1942.8679999999999</v>
      </c>
      <c r="BP132" s="6">
        <v>1962.194</v>
      </c>
      <c r="BQ132" s="6">
        <v>1963.2860000000001</v>
      </c>
      <c r="BR132" s="6">
        <v>1970.8489999999999</v>
      </c>
      <c r="BS132" s="6">
        <v>1996.3789999999999</v>
      </c>
      <c r="BT132" s="6">
        <v>1999.3979999999999</v>
      </c>
      <c r="BU132" s="6">
        <v>2001.2370000000001</v>
      </c>
      <c r="BV132" s="6">
        <v>2021.55</v>
      </c>
      <c r="BW132" s="6">
        <v>2012.941</v>
      </c>
      <c r="BX132" s="6">
        <v>1999.2639999999999</v>
      </c>
      <c r="BY132" s="6">
        <v>2013.0450000000001</v>
      </c>
      <c r="BZ132" s="6">
        <v>2017.664</v>
      </c>
      <c r="CA132" s="6">
        <v>2023.3440000000001</v>
      </c>
      <c r="CB132" s="6">
        <v>2025.182</v>
      </c>
      <c r="CC132" s="6">
        <v>2029.7860000000001</v>
      </c>
      <c r="CD132" s="6">
        <v>2035.511</v>
      </c>
      <c r="CE132" s="6">
        <v>2038.5</v>
      </c>
      <c r="CF132" s="6">
        <v>2036.453</v>
      </c>
      <c r="CG132" s="6">
        <v>2032.865</v>
      </c>
      <c r="CH132" s="6">
        <v>2047.7080000000001</v>
      </c>
      <c r="CI132" s="6">
        <v>2026.692</v>
      </c>
      <c r="CJ132" s="6">
        <v>2036.662</v>
      </c>
      <c r="CK132" s="6">
        <v>2023.374</v>
      </c>
      <c r="CL132" s="6">
        <v>2024.8389999999999</v>
      </c>
      <c r="CM132" s="6">
        <v>2032.671</v>
      </c>
      <c r="CN132" s="6">
        <v>2022.94</v>
      </c>
      <c r="CO132" s="6">
        <v>2030.952</v>
      </c>
      <c r="CP132" s="6">
        <v>2034.943</v>
      </c>
      <c r="CQ132" s="6">
        <v>2025.5260000000001</v>
      </c>
      <c r="CR132" s="6">
        <v>2020.2049999999999</v>
      </c>
      <c r="CS132" s="6">
        <v>2026.423</v>
      </c>
      <c r="CT132" s="6">
        <v>2023.194</v>
      </c>
      <c r="CU132" s="6">
        <v>1995.4369999999999</v>
      </c>
      <c r="CV132" s="6">
        <v>1997.1410000000001</v>
      </c>
      <c r="CW132" s="6">
        <v>2002.433</v>
      </c>
      <c r="CX132" s="6">
        <v>1992.7170000000001</v>
      </c>
      <c r="CY132" s="6">
        <v>1992.6420000000001</v>
      </c>
      <c r="CZ132" s="6">
        <v>1977.8440000000001</v>
      </c>
      <c r="DA132" s="6">
        <v>1976.424</v>
      </c>
      <c r="DB132" s="6">
        <v>1974.616</v>
      </c>
      <c r="DC132" s="6">
        <v>1967.0219999999999</v>
      </c>
      <c r="DD132" s="6">
        <v>1962.807</v>
      </c>
      <c r="DE132" s="6">
        <v>1963.644</v>
      </c>
      <c r="DF132" s="6">
        <v>1957.4860000000001</v>
      </c>
      <c r="DG132" s="6">
        <v>1931.164</v>
      </c>
      <c r="DH132" s="6">
        <v>1937.0229999999999</v>
      </c>
      <c r="DI132" s="6">
        <v>1926.037</v>
      </c>
      <c r="DJ132" s="6">
        <v>1925.902</v>
      </c>
      <c r="DK132" s="6">
        <v>1919.61</v>
      </c>
      <c r="DL132" s="6">
        <v>1919.625</v>
      </c>
      <c r="DM132" s="6">
        <v>1911.807</v>
      </c>
      <c r="DN132" s="6">
        <v>1901.075</v>
      </c>
      <c r="DO132" s="6">
        <v>1897.8019999999999</v>
      </c>
      <c r="DP132" s="6">
        <v>1894.154</v>
      </c>
      <c r="DQ132" s="6">
        <v>1880.9110000000001</v>
      </c>
      <c r="DR132" s="6">
        <v>1882.0170000000001</v>
      </c>
      <c r="DS132" s="6">
        <v>1873.3030000000001</v>
      </c>
      <c r="DT132" s="6">
        <v>1861.405</v>
      </c>
      <c r="DU132" s="6">
        <v>1861.45</v>
      </c>
      <c r="DV132" s="6">
        <v>1854.0060000000001</v>
      </c>
      <c r="DW132" s="6">
        <v>1850.7619999999999</v>
      </c>
      <c r="DX132" s="6">
        <v>1847.5640000000001</v>
      </c>
      <c r="DY132" s="6">
        <v>1846.502</v>
      </c>
      <c r="DZ132" s="6">
        <v>1831.3910000000001</v>
      </c>
      <c r="EA132" s="6">
        <v>1820.6289999999999</v>
      </c>
      <c r="EB132" s="6">
        <v>1828.6110000000001</v>
      </c>
      <c r="EC132" s="6">
        <v>1809.8820000000001</v>
      </c>
      <c r="ED132" s="6">
        <v>1805.2180000000001</v>
      </c>
      <c r="EF132" s="6">
        <v>1462.11</v>
      </c>
      <c r="EG132" s="6">
        <v>1455.12</v>
      </c>
      <c r="EH132" s="6">
        <v>1455.135</v>
      </c>
      <c r="EI132" s="6">
        <v>1446.2170000000001</v>
      </c>
      <c r="EJ132" s="6">
        <v>1445.172</v>
      </c>
      <c r="EK132" s="6">
        <v>1441.6780000000001</v>
      </c>
      <c r="EL132" s="6">
        <v>1430.047</v>
      </c>
      <c r="EM132" s="6">
        <v>1439.2270000000001</v>
      </c>
      <c r="EN132" s="6">
        <v>1431.7149999999999</v>
      </c>
      <c r="EO132" s="6">
        <v>1429.134</v>
      </c>
      <c r="EP132" s="6">
        <v>1425.0150000000001</v>
      </c>
      <c r="EQ132" s="6">
        <v>1414.7629999999999</v>
      </c>
      <c r="ER132" s="6">
        <v>1419.345</v>
      </c>
      <c r="ES132" s="6">
        <v>1413.501</v>
      </c>
      <c r="ET132" s="6">
        <v>1415.038</v>
      </c>
      <c r="EU132" s="6">
        <v>1410.1079999999999</v>
      </c>
      <c r="EV132" s="6">
        <v>1403.9739999999999</v>
      </c>
      <c r="EW132" s="6">
        <v>1405.2940000000001</v>
      </c>
      <c r="EX132" s="6">
        <v>1401.422</v>
      </c>
      <c r="EY132" s="6">
        <v>1398.028</v>
      </c>
      <c r="EZ132" s="6">
        <v>1396.941</v>
      </c>
      <c r="FA132" s="6">
        <v>1388.9359999999999</v>
      </c>
      <c r="FB132" s="6">
        <v>1392.663</v>
      </c>
      <c r="FC132" s="6">
        <v>1383.4690000000001</v>
      </c>
      <c r="FD132" s="6">
        <v>1394.6489999999999</v>
      </c>
      <c r="FE132" s="6">
        <v>1383.15</v>
      </c>
      <c r="FF132" s="6">
        <v>1392.184</v>
      </c>
      <c r="FG132" s="6">
        <v>1379.104</v>
      </c>
      <c r="FH132" s="6">
        <v>1375.45</v>
      </c>
      <c r="FI132" s="6">
        <v>1376.2470000000001</v>
      </c>
      <c r="FJ132" s="6">
        <v>1363.4570000000001</v>
      </c>
      <c r="FK132" s="6">
        <v>1375.7249999999999</v>
      </c>
      <c r="FL132" s="6">
        <v>1357.3810000000001</v>
      </c>
      <c r="FM132" s="6">
        <v>1366.415</v>
      </c>
      <c r="FN132" s="6">
        <v>1360.325</v>
      </c>
      <c r="FO132" s="6">
        <v>1364.3989999999999</v>
      </c>
      <c r="FP132" s="6">
        <v>1355.6410000000001</v>
      </c>
      <c r="FQ132" s="6">
        <v>1354.9880000000001</v>
      </c>
      <c r="FR132" s="6">
        <v>1360.354</v>
      </c>
      <c r="FS132" s="6">
        <v>1342.7919999999999</v>
      </c>
      <c r="FT132" s="6">
        <v>1350.87</v>
      </c>
      <c r="FU132" s="6">
        <v>1349.739</v>
      </c>
      <c r="FV132" s="6">
        <v>1337.6010000000001</v>
      </c>
      <c r="FW132" s="6">
        <v>1338.21</v>
      </c>
      <c r="FX132" s="6">
        <v>1335.049</v>
      </c>
      <c r="FY132" s="6">
        <v>1330.9739999999999</v>
      </c>
      <c r="FZ132" s="6">
        <v>1335.6869999999999</v>
      </c>
      <c r="GA132" s="6">
        <v>1333.5550000000001</v>
      </c>
      <c r="GB132" s="6">
        <v>1325.42</v>
      </c>
      <c r="GC132" s="6">
        <v>1330.22</v>
      </c>
      <c r="GD132" s="6">
        <v>1325.4490000000001</v>
      </c>
      <c r="GE132" s="6">
        <v>1325.4780000000001</v>
      </c>
      <c r="GF132" s="6">
        <v>1317.4</v>
      </c>
      <c r="GG132" s="6">
        <v>1315.327</v>
      </c>
      <c r="GH132" s="6">
        <v>1319.242</v>
      </c>
      <c r="GI132" s="6">
        <v>1307.7570000000001</v>
      </c>
      <c r="GJ132" s="6">
        <v>1311.585</v>
      </c>
      <c r="GK132" s="6">
        <v>1311.2080000000001</v>
      </c>
      <c r="GL132" s="6">
        <v>1305.1179999999999</v>
      </c>
      <c r="GM132" s="6">
        <v>1305.393</v>
      </c>
      <c r="GN132" s="6">
        <v>1294.4010000000001</v>
      </c>
      <c r="GO132" s="6">
        <v>1302.6669999999999</v>
      </c>
      <c r="GP132" s="6">
        <v>1293.8789999999999</v>
      </c>
      <c r="GQ132" s="6">
        <v>1297.4169999999999</v>
      </c>
      <c r="GR132" s="6">
        <v>1287.904</v>
      </c>
      <c r="GS132" s="6">
        <v>1285.019</v>
      </c>
      <c r="GT132" s="6">
        <v>1286.846</v>
      </c>
      <c r="GU132" s="6">
        <v>1280.088</v>
      </c>
      <c r="GV132" s="6">
        <v>1277.0719999999999</v>
      </c>
      <c r="GW132" s="6">
        <v>1278.537</v>
      </c>
      <c r="GX132" s="6">
        <v>1283.3510000000001</v>
      </c>
      <c r="GY132" s="6">
        <v>1278.232</v>
      </c>
      <c r="GZ132" s="6">
        <v>1271.17</v>
      </c>
      <c r="HA132" s="6">
        <v>1280.9870000000001</v>
      </c>
      <c r="HB132" s="6">
        <v>1264.615</v>
      </c>
      <c r="HC132" s="6">
        <v>1272.8230000000001</v>
      </c>
      <c r="HD132" s="6">
        <v>1263.2090000000001</v>
      </c>
      <c r="HE132" s="6">
        <v>1262.164</v>
      </c>
      <c r="HF132" s="6">
        <v>1258.931</v>
      </c>
      <c r="HG132" s="6">
        <v>1253.42</v>
      </c>
      <c r="HH132" s="6">
        <v>1260.932</v>
      </c>
      <c r="HI132" s="6">
        <v>1254.348</v>
      </c>
      <c r="HJ132" s="6">
        <v>1257.6110000000001</v>
      </c>
      <c r="HK132" s="6">
        <v>1246.4159999999999</v>
      </c>
      <c r="HL132" s="6">
        <v>1253.203</v>
      </c>
      <c r="HM132" s="6">
        <v>1253.232</v>
      </c>
      <c r="HN132" s="6">
        <v>1245.415</v>
      </c>
      <c r="HO132" s="6">
        <v>1249.0840000000001</v>
      </c>
      <c r="HP132" s="6">
        <v>1241.384</v>
      </c>
      <c r="HQ132" s="6">
        <v>1240.1659999999999</v>
      </c>
      <c r="HR132" s="6">
        <v>1240.05</v>
      </c>
      <c r="HS132" s="6">
        <v>1238.3679999999999</v>
      </c>
      <c r="HT132" s="6">
        <v>1242.355</v>
      </c>
      <c r="HU132" s="6">
        <v>1234.4090000000001</v>
      </c>
      <c r="HV132" s="6">
        <v>1229.739</v>
      </c>
      <c r="HW132" s="6">
        <v>1225.2439999999999</v>
      </c>
      <c r="HX132" s="6">
        <v>1228.2750000000001</v>
      </c>
      <c r="HY132" s="6">
        <v>1228.7239999999999</v>
      </c>
      <c r="HZ132" s="6">
        <v>1226.5630000000001</v>
      </c>
      <c r="IA132" s="6">
        <v>1218.472</v>
      </c>
      <c r="IB132" s="6">
        <v>1219.472</v>
      </c>
      <c r="IC132" s="6">
        <v>1224.2429999999999</v>
      </c>
      <c r="ID132" s="6">
        <v>1209.278</v>
      </c>
      <c r="IE132" s="6">
        <v>1218.0509999999999</v>
      </c>
      <c r="IF132" s="6">
        <v>1214.0630000000001</v>
      </c>
      <c r="IG132" s="6">
        <v>1208.741</v>
      </c>
      <c r="IH132" s="6">
        <v>1211.134</v>
      </c>
      <c r="II132" s="6">
        <v>1203.579</v>
      </c>
      <c r="IJ132" s="6">
        <v>1205.2460000000001</v>
      </c>
      <c r="IK132" s="6">
        <v>1207.567</v>
      </c>
      <c r="IL132" s="6">
        <v>1207.7550000000001</v>
      </c>
      <c r="IM132" s="6">
        <v>1193.7180000000001</v>
      </c>
      <c r="IN132" s="6">
        <v>1204.681</v>
      </c>
      <c r="IO132" s="6">
        <v>1194.3699999999999</v>
      </c>
      <c r="IP132" s="6">
        <v>1195.7909999999999</v>
      </c>
      <c r="IQ132" s="6">
        <v>1203.6220000000001</v>
      </c>
      <c r="IR132" s="6">
        <v>1184.1759999999999</v>
      </c>
      <c r="IS132" s="6">
        <v>1192.0070000000001</v>
      </c>
      <c r="IT132" s="6">
        <v>1189.6859999999999</v>
      </c>
      <c r="IU132" s="6">
        <v>1184.19</v>
      </c>
      <c r="IV132" s="6">
        <v>1184.625</v>
      </c>
      <c r="IW132" s="6">
        <v>1180.3330000000001</v>
      </c>
      <c r="IX132" s="6">
        <v>1179.999</v>
      </c>
      <c r="IY132" s="6">
        <v>1179.3610000000001</v>
      </c>
      <c r="IZ132" s="6">
        <v>1180.579</v>
      </c>
      <c r="JA132" s="6">
        <v>1175.4459999999999</v>
      </c>
      <c r="JB132" s="6">
        <v>1174.402</v>
      </c>
      <c r="JC132" s="6">
        <v>1172.27</v>
      </c>
      <c r="JD132" s="6">
        <v>1165.498</v>
      </c>
      <c r="JE132" s="6">
        <v>1172.749</v>
      </c>
      <c r="JF132" s="6">
        <v>1165.614</v>
      </c>
      <c r="JG132" s="6">
        <v>1164.6420000000001</v>
      </c>
      <c r="JH132" s="6">
        <v>1162.511</v>
      </c>
      <c r="JI132" s="6">
        <v>1163.627</v>
      </c>
      <c r="JJ132" s="6">
        <v>1153.7080000000001</v>
      </c>
      <c r="JK132" s="6">
        <v>1154.5640000000001</v>
      </c>
      <c r="JL132" s="6">
        <v>1156.8409999999999</v>
      </c>
      <c r="JM132" s="6">
        <v>1160.886</v>
      </c>
      <c r="JN132" s="6">
        <v>1158.204</v>
      </c>
      <c r="JO132" s="6">
        <v>1152.693</v>
      </c>
      <c r="JP132" s="6">
        <v>1149.1110000000001</v>
      </c>
      <c r="JQ132" s="6">
        <v>1152.8240000000001</v>
      </c>
      <c r="JR132" s="6">
        <v>1140.4100000000001</v>
      </c>
      <c r="JS132" s="6">
        <v>1144.1079999999999</v>
      </c>
      <c r="JT132" s="6">
        <v>1148.6469999999999</v>
      </c>
      <c r="JU132" s="6">
        <v>1141.875</v>
      </c>
      <c r="JV132" s="6">
        <v>1134.5229999999999</v>
      </c>
      <c r="JW132" s="6">
        <v>1137.742</v>
      </c>
      <c r="JX132" s="6">
        <v>1144.021</v>
      </c>
      <c r="JY132" s="6">
        <v>1132.3040000000001</v>
      </c>
      <c r="JZ132" s="6">
        <v>1133.508</v>
      </c>
      <c r="KA132" s="6">
        <v>1137.0609999999999</v>
      </c>
      <c r="KB132" s="6">
        <v>1139.3230000000001</v>
      </c>
      <c r="KC132" s="6">
        <v>1127.809</v>
      </c>
      <c r="KD132" s="6">
        <v>1126.069</v>
      </c>
      <c r="KE132" s="6">
        <v>1123.444</v>
      </c>
      <c r="KF132" s="6">
        <v>1125.5029999999999</v>
      </c>
      <c r="KG132" s="6">
        <v>1120.355</v>
      </c>
      <c r="KH132" s="6">
        <v>1125.5899999999999</v>
      </c>
      <c r="KI132" s="6">
        <v>1119.5429999999999</v>
      </c>
      <c r="KJ132" s="6">
        <v>1123.212</v>
      </c>
      <c r="KK132" s="6">
        <v>1123.922</v>
      </c>
      <c r="KL132" s="6">
        <v>1123.2550000000001</v>
      </c>
      <c r="KM132" s="6">
        <v>1111.828</v>
      </c>
      <c r="KN132" s="6">
        <v>1116.701</v>
      </c>
      <c r="KO132" s="6">
        <v>1112.075</v>
      </c>
      <c r="KP132" s="6">
        <v>1116.396</v>
      </c>
      <c r="KQ132" s="6">
        <v>1113.931</v>
      </c>
      <c r="KR132" s="6">
        <v>1111.828</v>
      </c>
      <c r="KS132" s="6">
        <v>1109.377</v>
      </c>
      <c r="KT132" s="6">
        <v>1110.03</v>
      </c>
      <c r="KU132" s="6">
        <v>1108.203</v>
      </c>
      <c r="KV132" s="6">
        <v>1103.2429999999999</v>
      </c>
      <c r="KW132" s="6">
        <v>1102.04</v>
      </c>
      <c r="KX132" s="6">
        <v>1097.53</v>
      </c>
      <c r="KY132" s="6">
        <v>1098.1969999999999</v>
      </c>
      <c r="KZ132" s="6">
        <v>1103.5039999999999</v>
      </c>
      <c r="LA132" s="6">
        <v>1098.24</v>
      </c>
      <c r="LB132" s="6">
        <v>1098.864</v>
      </c>
      <c r="LC132" s="6">
        <v>1094.528</v>
      </c>
      <c r="LD132" s="6">
        <v>1097.0219999999999</v>
      </c>
      <c r="LE132" s="6">
        <v>1097.1089999999999</v>
      </c>
      <c r="LF132" s="6">
        <v>1089.133</v>
      </c>
      <c r="LG132" s="6">
        <v>1096.2539999999999</v>
      </c>
      <c r="LH132" s="6">
        <v>1089.873</v>
      </c>
      <c r="LI132" s="6">
        <v>1087.5820000000001</v>
      </c>
      <c r="LJ132" s="6">
        <v>1086.5519999999999</v>
      </c>
      <c r="LK132" s="6">
        <v>1088.046</v>
      </c>
      <c r="LL132" s="6">
        <v>1079.6780000000001</v>
      </c>
      <c r="LM132" s="6">
        <v>1080.1420000000001</v>
      </c>
      <c r="LN132" s="6">
        <v>1083.3330000000001</v>
      </c>
      <c r="LO132" s="6">
        <v>1077.518</v>
      </c>
      <c r="LP132" s="6">
        <v>1079.6489999999999</v>
      </c>
      <c r="LQ132" s="6">
        <v>1075.923</v>
      </c>
      <c r="LR132" s="6">
        <v>1082.3320000000001</v>
      </c>
      <c r="LS132" s="6">
        <v>1073.269</v>
      </c>
      <c r="LT132" s="6">
        <v>1073.95</v>
      </c>
      <c r="LU132" s="6">
        <v>1066.932</v>
      </c>
      <c r="LV132" s="6">
        <v>1074.777</v>
      </c>
      <c r="LW132" s="6">
        <v>1076.039</v>
      </c>
      <c r="LX132" s="6">
        <v>1071.442</v>
      </c>
      <c r="LY132" s="6">
        <v>1065.511</v>
      </c>
      <c r="LZ132" s="6">
        <v>1068.019</v>
      </c>
      <c r="MA132" s="6">
        <v>1062.6099999999999</v>
      </c>
      <c r="MB132" s="6">
        <v>1057.3610000000001</v>
      </c>
      <c r="MC132" s="6">
        <v>1060.29</v>
      </c>
      <c r="MD132" s="6">
        <v>1065.9749999999999</v>
      </c>
      <c r="ME132" s="6">
        <v>1060.5219999999999</v>
      </c>
      <c r="MF132" s="6">
        <v>1060.8989999999999</v>
      </c>
      <c r="MG132" s="6">
        <v>1054.9970000000001</v>
      </c>
      <c r="MH132" s="6">
        <v>1055.867</v>
      </c>
      <c r="MI132" s="6">
        <v>1058.202</v>
      </c>
      <c r="MJ132" s="6">
        <v>1052.778</v>
      </c>
      <c r="MK132" s="6">
        <v>1048.4860000000001</v>
      </c>
      <c r="ML132" s="6">
        <v>1046.92</v>
      </c>
      <c r="MM132" s="6">
        <v>1056.998</v>
      </c>
      <c r="MN132" s="6">
        <v>1048.268</v>
      </c>
      <c r="MO132" s="6">
        <v>1048.0070000000001</v>
      </c>
      <c r="MP132" s="6">
        <v>1044.4829999999999</v>
      </c>
      <c r="MQ132" s="6">
        <v>1043.106</v>
      </c>
      <c r="MR132" s="6">
        <v>1046.3109999999999</v>
      </c>
      <c r="MS132" s="6">
        <v>1037.1020000000001</v>
      </c>
      <c r="MT132" s="6">
        <v>1044.817</v>
      </c>
      <c r="MU132" s="6">
        <v>1039.248</v>
      </c>
      <c r="MV132" s="6">
        <v>1042.2940000000001</v>
      </c>
      <c r="MW132" s="6">
        <v>1043.9179999999999</v>
      </c>
      <c r="MX132" s="6">
        <v>1036.2470000000001</v>
      </c>
      <c r="MY132" s="6">
        <v>1039.1179999999999</v>
      </c>
      <c r="MZ132" s="6">
        <v>1037.74</v>
      </c>
    </row>
    <row r="133" spans="2:364">
      <c r="B133" s="5" t="s">
        <v>70</v>
      </c>
      <c r="D133" s="6" t="s">
        <v>524</v>
      </c>
      <c r="E133" s="6">
        <v>1</v>
      </c>
      <c r="F133" s="6">
        <v>1.0009999999999999</v>
      </c>
      <c r="G133" s="6">
        <v>1.0069999999999999</v>
      </c>
      <c r="H133" s="6">
        <v>1.0089999999999999</v>
      </c>
      <c r="I133" s="6">
        <v>1.006</v>
      </c>
      <c r="J133" s="6">
        <v>1.0049999999999999</v>
      </c>
      <c r="K133" s="6">
        <v>1.006</v>
      </c>
      <c r="L133" s="6">
        <v>1.004</v>
      </c>
      <c r="M133" s="6">
        <v>1.01</v>
      </c>
      <c r="N133" s="6">
        <v>1.0069999999999999</v>
      </c>
      <c r="O133" s="6">
        <v>1.012</v>
      </c>
      <c r="P133" s="6">
        <v>0.97099999999999997</v>
      </c>
      <c r="Q133" s="6">
        <v>0.95599999999999996</v>
      </c>
      <c r="R133" s="6">
        <v>0.94199999999999995</v>
      </c>
      <c r="S133" s="6">
        <v>0.97799999999999998</v>
      </c>
      <c r="T133" s="6">
        <v>0.97199999999999998</v>
      </c>
      <c r="U133" s="6">
        <v>0.97699999999999998</v>
      </c>
      <c r="V133" s="6">
        <v>0.98099999999999998</v>
      </c>
      <c r="W133" s="6">
        <v>0.98599999999999999</v>
      </c>
      <c r="X133" s="6">
        <v>0.99399999999999999</v>
      </c>
      <c r="Y133" s="6">
        <v>1.004</v>
      </c>
      <c r="Z133" s="6">
        <v>1.008</v>
      </c>
      <c r="AA133" s="6">
        <v>1.022</v>
      </c>
      <c r="AB133" s="6">
        <v>1.0309999999999999</v>
      </c>
      <c r="AC133" s="6">
        <v>1.05</v>
      </c>
      <c r="AD133" s="6">
        <v>1.0660000000000001</v>
      </c>
      <c r="AE133" s="6">
        <v>1.08</v>
      </c>
      <c r="AF133" s="6">
        <v>1.0960000000000001</v>
      </c>
      <c r="AG133" s="6">
        <v>1.111</v>
      </c>
      <c r="AH133" s="6">
        <v>1.1279999999999999</v>
      </c>
      <c r="AI133" s="6">
        <v>1.145</v>
      </c>
      <c r="AJ133" s="6">
        <v>1.155</v>
      </c>
      <c r="AK133" s="6">
        <v>1.173</v>
      </c>
      <c r="AL133" s="6">
        <v>1.1950000000000001</v>
      </c>
      <c r="AM133" s="6">
        <v>1.2070000000000001</v>
      </c>
      <c r="AN133" s="6">
        <v>1.228</v>
      </c>
      <c r="AO133" s="6">
        <v>1.238</v>
      </c>
      <c r="AP133" s="6">
        <v>1.266</v>
      </c>
      <c r="AQ133" s="6">
        <v>1.268</v>
      </c>
      <c r="AR133" s="6">
        <v>1.29</v>
      </c>
      <c r="AS133" s="6">
        <v>1.2989999999999999</v>
      </c>
      <c r="AT133" s="6">
        <v>1.3149999999999999</v>
      </c>
      <c r="AU133" s="6">
        <v>1.3240000000000001</v>
      </c>
      <c r="AV133" s="6">
        <v>1.341</v>
      </c>
      <c r="AW133" s="6">
        <v>1.3540000000000001</v>
      </c>
      <c r="AX133" s="6">
        <v>1.3720000000000001</v>
      </c>
      <c r="AY133" s="6">
        <v>1.391</v>
      </c>
      <c r="AZ133" s="6">
        <v>1.4019999999999999</v>
      </c>
      <c r="BA133" s="6">
        <v>1.4119999999999999</v>
      </c>
      <c r="BB133" s="6">
        <v>1.421</v>
      </c>
      <c r="BC133" s="6">
        <v>1.4390000000000001</v>
      </c>
      <c r="BD133" s="6">
        <v>1.4379999999999999</v>
      </c>
      <c r="BE133" s="6">
        <v>1.444</v>
      </c>
      <c r="BF133" s="6">
        <v>1.4570000000000001</v>
      </c>
      <c r="BG133" s="6">
        <v>1.4650000000000001</v>
      </c>
      <c r="BH133" s="6">
        <v>1.4770000000000001</v>
      </c>
      <c r="BI133" s="6">
        <v>1.5</v>
      </c>
      <c r="BJ133" s="6">
        <v>1.504</v>
      </c>
      <c r="BK133" s="6">
        <v>1.516</v>
      </c>
      <c r="BL133" s="6">
        <v>1.518</v>
      </c>
      <c r="BM133" s="6">
        <v>1.528</v>
      </c>
      <c r="BN133" s="6">
        <v>1.5289999999999999</v>
      </c>
      <c r="BO133" s="6">
        <v>1.524</v>
      </c>
      <c r="BP133" s="6">
        <v>1.5489999999999999</v>
      </c>
      <c r="BQ133" s="6">
        <v>1.5389999999999999</v>
      </c>
      <c r="BR133" s="6">
        <v>1.552</v>
      </c>
      <c r="BS133" s="6">
        <v>1.5620000000000001</v>
      </c>
      <c r="BT133" s="6">
        <v>1.5720000000000001</v>
      </c>
      <c r="BU133" s="6">
        <v>1.5740000000000001</v>
      </c>
      <c r="BV133" s="6">
        <v>1.573</v>
      </c>
      <c r="BW133" s="6">
        <v>1.58</v>
      </c>
      <c r="BX133" s="6">
        <v>1.575</v>
      </c>
      <c r="BY133" s="6">
        <v>1.5760000000000001</v>
      </c>
      <c r="BZ133" s="6">
        <v>1.579</v>
      </c>
      <c r="CA133" s="6">
        <v>1.5880000000000001</v>
      </c>
      <c r="CB133" s="6">
        <v>1.5840000000000001</v>
      </c>
      <c r="CC133" s="6">
        <v>1.585</v>
      </c>
      <c r="CD133" s="6">
        <v>1.583</v>
      </c>
      <c r="CE133" s="6">
        <v>1.595</v>
      </c>
      <c r="CF133" s="6">
        <v>1.591</v>
      </c>
      <c r="CG133" s="6">
        <v>1.593</v>
      </c>
      <c r="CH133" s="6">
        <v>1.581</v>
      </c>
      <c r="CI133" s="6">
        <v>1.5780000000000001</v>
      </c>
      <c r="CJ133" s="6">
        <v>1.5740000000000001</v>
      </c>
      <c r="CK133" s="6">
        <v>1.575</v>
      </c>
      <c r="CL133" s="6">
        <v>1.5780000000000001</v>
      </c>
      <c r="CM133" s="6">
        <v>1.5740000000000001</v>
      </c>
      <c r="CN133" s="6">
        <v>1.579</v>
      </c>
      <c r="CO133" s="6">
        <v>1.5860000000000001</v>
      </c>
      <c r="CP133" s="6">
        <v>1.5780000000000001</v>
      </c>
      <c r="CQ133" s="6">
        <v>1.575</v>
      </c>
      <c r="CR133" s="6">
        <v>1.5669999999999999</v>
      </c>
      <c r="CS133" s="6">
        <v>1.5669999999999999</v>
      </c>
      <c r="CT133" s="6">
        <v>1.5669999999999999</v>
      </c>
      <c r="CU133" s="6">
        <v>1.56</v>
      </c>
      <c r="CV133" s="6">
        <v>1.556</v>
      </c>
      <c r="CW133" s="6">
        <v>1.554</v>
      </c>
      <c r="CX133" s="6">
        <v>1.55</v>
      </c>
      <c r="CY133" s="6">
        <v>1.548</v>
      </c>
      <c r="CZ133" s="6">
        <v>1.536</v>
      </c>
      <c r="DA133" s="6">
        <v>1.5349999999999999</v>
      </c>
      <c r="DB133" s="6">
        <v>1.5389999999999999</v>
      </c>
      <c r="DC133" s="6">
        <v>1.536</v>
      </c>
      <c r="DD133" s="6">
        <v>1.518</v>
      </c>
      <c r="DE133" s="6">
        <v>1.522</v>
      </c>
      <c r="DF133" s="6">
        <v>1.5189999999999999</v>
      </c>
      <c r="DG133" s="6">
        <v>1.506</v>
      </c>
      <c r="DH133" s="6">
        <v>1.502</v>
      </c>
      <c r="DI133" s="6">
        <v>1.4930000000000001</v>
      </c>
      <c r="DJ133" s="6">
        <v>1.492</v>
      </c>
      <c r="DK133" s="6">
        <v>1.486</v>
      </c>
      <c r="DL133" s="6">
        <v>1.4830000000000001</v>
      </c>
      <c r="DM133" s="6">
        <v>1.4850000000000001</v>
      </c>
      <c r="DN133" s="6">
        <v>1.4830000000000001</v>
      </c>
      <c r="DO133" s="6">
        <v>1.4770000000000001</v>
      </c>
      <c r="DP133" s="6">
        <v>1.4730000000000001</v>
      </c>
      <c r="DQ133" s="6">
        <v>1.4570000000000001</v>
      </c>
      <c r="DR133" s="6">
        <v>1.4570000000000001</v>
      </c>
      <c r="DS133" s="6">
        <v>1.4470000000000001</v>
      </c>
      <c r="DT133" s="6">
        <v>1.4390000000000001</v>
      </c>
      <c r="DU133" s="6">
        <v>1.4330000000000001</v>
      </c>
      <c r="DV133" s="6">
        <v>1.4339999999999999</v>
      </c>
      <c r="DW133" s="6">
        <v>1.4330000000000001</v>
      </c>
      <c r="DX133" s="6">
        <v>1.4330000000000001</v>
      </c>
      <c r="DY133" s="6">
        <v>1.423</v>
      </c>
      <c r="DZ133" s="6">
        <v>1.421</v>
      </c>
      <c r="EA133" s="6">
        <v>1.4139999999999999</v>
      </c>
      <c r="EB133" s="6">
        <v>1.4079999999999999</v>
      </c>
      <c r="EC133" s="6">
        <v>1.401</v>
      </c>
      <c r="ED133" s="6">
        <v>1.3959999999999999</v>
      </c>
      <c r="EF133" s="6">
        <v>1422.989</v>
      </c>
      <c r="EG133" s="6">
        <v>1421.0519999999999</v>
      </c>
      <c r="EH133" s="6">
        <v>1417.6379999999999</v>
      </c>
      <c r="EI133" s="6">
        <v>1422.0419999999999</v>
      </c>
      <c r="EJ133" s="6">
        <v>1411.671</v>
      </c>
      <c r="EK133" s="6">
        <v>1409.347</v>
      </c>
      <c r="EL133" s="6">
        <v>1408.2570000000001</v>
      </c>
      <c r="EM133" s="6">
        <v>1408.171</v>
      </c>
      <c r="EN133" s="6">
        <v>1397.857</v>
      </c>
      <c r="EO133" s="6">
        <v>1402.9780000000001</v>
      </c>
      <c r="EP133" s="6">
        <v>1412.4739999999999</v>
      </c>
      <c r="EQ133" s="6">
        <v>1396.25</v>
      </c>
      <c r="ER133" s="6">
        <v>1398.4449999999999</v>
      </c>
      <c r="ES133" s="6">
        <v>1387.758</v>
      </c>
      <c r="ET133" s="6">
        <v>1387.2560000000001</v>
      </c>
      <c r="EU133" s="6">
        <v>1376.325</v>
      </c>
      <c r="EV133" s="6">
        <v>1377.8030000000001</v>
      </c>
      <c r="EW133" s="6">
        <v>1377.3869999999999</v>
      </c>
      <c r="EX133" s="6">
        <v>1368.7660000000001</v>
      </c>
      <c r="EY133" s="6">
        <v>1383.239</v>
      </c>
      <c r="EZ133" s="6">
        <v>1368.0630000000001</v>
      </c>
      <c r="FA133" s="6">
        <v>1366.8</v>
      </c>
      <c r="FB133" s="6">
        <v>1368.163</v>
      </c>
      <c r="FC133" s="6">
        <v>1361.808</v>
      </c>
      <c r="FD133" s="6">
        <v>1371.577</v>
      </c>
      <c r="FE133" s="6">
        <v>1357.8779999999999</v>
      </c>
      <c r="FF133" s="6">
        <v>1359.355</v>
      </c>
      <c r="FG133" s="6">
        <v>1350.4760000000001</v>
      </c>
      <c r="FH133" s="6">
        <v>1347.0050000000001</v>
      </c>
      <c r="FI133" s="6">
        <v>1353.962</v>
      </c>
      <c r="FJ133" s="6">
        <v>1338.7280000000001</v>
      </c>
      <c r="FK133" s="6">
        <v>1345.9</v>
      </c>
      <c r="FL133" s="6">
        <v>1340.0329999999999</v>
      </c>
      <c r="FM133" s="6">
        <v>1337.021</v>
      </c>
      <c r="FN133" s="6">
        <v>1332.086</v>
      </c>
      <c r="FO133" s="6">
        <v>1333.076</v>
      </c>
      <c r="FP133" s="6">
        <v>1339.3869999999999</v>
      </c>
      <c r="FQ133" s="6">
        <v>1326.2190000000001</v>
      </c>
      <c r="FR133" s="6">
        <v>1335.0409999999999</v>
      </c>
      <c r="FS133" s="6">
        <v>1311.501</v>
      </c>
      <c r="FT133" s="6">
        <v>1330.867</v>
      </c>
      <c r="FU133" s="6">
        <v>1321.6859999999999</v>
      </c>
      <c r="FV133" s="6">
        <v>1319.663</v>
      </c>
      <c r="FW133" s="6">
        <v>1311.759</v>
      </c>
      <c r="FX133" s="6">
        <v>1309.479</v>
      </c>
      <c r="FY133" s="6">
        <v>1317.54</v>
      </c>
      <c r="FZ133" s="6">
        <v>1305.1890000000001</v>
      </c>
      <c r="GA133" s="6">
        <v>1303.8409999999999</v>
      </c>
      <c r="GB133" s="6">
        <v>1291.605</v>
      </c>
      <c r="GC133" s="6">
        <v>1301.79</v>
      </c>
      <c r="GD133" s="6">
        <v>1301.2449999999999</v>
      </c>
      <c r="GE133" s="6">
        <v>1292.451</v>
      </c>
      <c r="GF133" s="6">
        <v>1291.261</v>
      </c>
      <c r="GG133" s="6">
        <v>1292.3219999999999</v>
      </c>
      <c r="GH133" s="6">
        <v>1292.279</v>
      </c>
      <c r="GI133" s="6">
        <v>1285.953</v>
      </c>
      <c r="GJ133" s="6">
        <v>1272.7850000000001</v>
      </c>
      <c r="GK133" s="6">
        <v>1285.2070000000001</v>
      </c>
      <c r="GL133" s="6">
        <v>1273.115</v>
      </c>
      <c r="GM133" s="6">
        <v>1286.125</v>
      </c>
      <c r="GN133" s="6">
        <v>1269.9870000000001</v>
      </c>
      <c r="GO133" s="6">
        <v>1272.655</v>
      </c>
      <c r="GP133" s="6">
        <v>1271.9960000000001</v>
      </c>
      <c r="GQ133" s="6">
        <v>1275.9259999999999</v>
      </c>
      <c r="GR133" s="6">
        <v>1263.6179999999999</v>
      </c>
      <c r="GS133" s="6">
        <v>1259.616</v>
      </c>
      <c r="GT133" s="6">
        <v>1265.01</v>
      </c>
      <c r="GU133" s="6">
        <v>1256.173</v>
      </c>
      <c r="GV133" s="6">
        <v>1256.087</v>
      </c>
      <c r="GW133" s="6">
        <v>1266.2</v>
      </c>
      <c r="GX133" s="6">
        <v>1247.107</v>
      </c>
      <c r="GY133" s="6">
        <v>1261.2660000000001</v>
      </c>
      <c r="GZ133" s="6">
        <v>1247.4090000000001</v>
      </c>
      <c r="HA133" s="6">
        <v>1250.923</v>
      </c>
      <c r="HB133" s="6">
        <v>1241.57</v>
      </c>
      <c r="HC133" s="6">
        <v>1242.5740000000001</v>
      </c>
      <c r="HD133" s="6">
        <v>1239.749</v>
      </c>
      <c r="HE133" s="6">
        <v>1233.9680000000001</v>
      </c>
      <c r="HF133" s="6">
        <v>1234.857</v>
      </c>
      <c r="HG133" s="6">
        <v>1232.404</v>
      </c>
      <c r="HH133" s="6">
        <v>1234.627</v>
      </c>
      <c r="HI133" s="6">
        <v>1233.394</v>
      </c>
      <c r="HJ133" s="6">
        <v>1222.6500000000001</v>
      </c>
      <c r="HK133" s="6">
        <v>1233.537</v>
      </c>
      <c r="HL133" s="6">
        <v>1225.691</v>
      </c>
      <c r="HM133" s="6">
        <v>1230.625</v>
      </c>
      <c r="HN133" s="6">
        <v>1221.502</v>
      </c>
      <c r="HO133" s="6">
        <v>1218.6189999999999</v>
      </c>
      <c r="HP133" s="6">
        <v>1219.7809999999999</v>
      </c>
      <c r="HQ133" s="6">
        <v>1214.0709999999999</v>
      </c>
      <c r="HR133" s="6">
        <v>1217.2560000000001</v>
      </c>
      <c r="HS133" s="6">
        <v>1212.6079999999999</v>
      </c>
      <c r="HT133" s="6">
        <v>1209.2950000000001</v>
      </c>
      <c r="HU133" s="6">
        <v>1204.7470000000001</v>
      </c>
      <c r="HV133" s="6">
        <v>1208.9069999999999</v>
      </c>
      <c r="HW133" s="6">
        <v>1207.2719999999999</v>
      </c>
      <c r="HX133" s="6">
        <v>1204.1300000000001</v>
      </c>
      <c r="HY133" s="6">
        <v>1201.778</v>
      </c>
      <c r="HZ133" s="6">
        <v>1203.9870000000001</v>
      </c>
      <c r="IA133" s="6">
        <v>1193.6010000000001</v>
      </c>
      <c r="IB133" s="6">
        <v>1194.232</v>
      </c>
      <c r="IC133" s="6">
        <v>1197.4169999999999</v>
      </c>
      <c r="ID133" s="6">
        <v>1186.386</v>
      </c>
      <c r="IE133" s="6">
        <v>1186.171</v>
      </c>
      <c r="IF133" s="6">
        <v>1188.595</v>
      </c>
      <c r="IG133" s="6">
        <v>1183.001</v>
      </c>
      <c r="IH133" s="6">
        <v>1185.066</v>
      </c>
      <c r="II133" s="6">
        <v>1183.029</v>
      </c>
      <c r="IJ133" s="6">
        <v>1181.451</v>
      </c>
      <c r="IK133" s="6">
        <v>1179.7439999999999</v>
      </c>
      <c r="IL133" s="6">
        <v>1175.7560000000001</v>
      </c>
      <c r="IM133" s="6">
        <v>1169.3440000000001</v>
      </c>
      <c r="IN133" s="6">
        <v>1175.3979999999999</v>
      </c>
      <c r="IO133" s="6">
        <v>1169.99</v>
      </c>
      <c r="IP133" s="6">
        <v>1172.1420000000001</v>
      </c>
      <c r="IQ133" s="6">
        <v>1173.547</v>
      </c>
      <c r="IR133" s="6">
        <v>1163.104</v>
      </c>
      <c r="IS133" s="6">
        <v>1161.5260000000001</v>
      </c>
      <c r="IT133" s="6">
        <v>1163.0899999999999</v>
      </c>
      <c r="IU133" s="6">
        <v>1152.633</v>
      </c>
      <c r="IV133" s="6">
        <v>1161.7560000000001</v>
      </c>
      <c r="IW133" s="6">
        <v>1156.1610000000001</v>
      </c>
      <c r="IX133" s="6">
        <v>1154.655</v>
      </c>
      <c r="IY133" s="6">
        <v>1158.5139999999999</v>
      </c>
      <c r="IZ133" s="6">
        <v>1151.0119999999999</v>
      </c>
      <c r="JA133" s="6">
        <v>1152.1310000000001</v>
      </c>
      <c r="JB133" s="6">
        <v>1146.8230000000001</v>
      </c>
      <c r="JC133" s="6">
        <v>1154.454</v>
      </c>
      <c r="JD133" s="6">
        <v>1136.222</v>
      </c>
      <c r="JE133" s="6">
        <v>1151.126</v>
      </c>
      <c r="JF133" s="6">
        <v>1140.683</v>
      </c>
      <c r="JG133" s="6">
        <v>1142.0889999999999</v>
      </c>
      <c r="JH133" s="6">
        <v>1136.681</v>
      </c>
      <c r="JI133" s="6">
        <v>1132.6790000000001</v>
      </c>
      <c r="JJ133" s="6">
        <v>1136.825</v>
      </c>
      <c r="JK133" s="6">
        <v>1125.2909999999999</v>
      </c>
      <c r="JL133" s="6">
        <v>1135.146</v>
      </c>
      <c r="JM133" s="6">
        <v>1133.626</v>
      </c>
      <c r="JN133" s="6">
        <v>1125.22</v>
      </c>
      <c r="JO133" s="6">
        <v>1133.9839999999999</v>
      </c>
      <c r="JP133" s="6">
        <v>1121.519</v>
      </c>
      <c r="JQ133" s="6">
        <v>1134.73</v>
      </c>
      <c r="JR133" s="6">
        <v>1118.4490000000001</v>
      </c>
      <c r="JS133" s="6">
        <v>1118.9369999999999</v>
      </c>
      <c r="JT133" s="6">
        <v>1121.2180000000001</v>
      </c>
      <c r="JU133" s="6">
        <v>1122.537</v>
      </c>
      <c r="JV133" s="6">
        <v>1123.828</v>
      </c>
      <c r="JW133" s="6">
        <v>1122.925</v>
      </c>
      <c r="JX133" s="6">
        <v>1119.2380000000001</v>
      </c>
      <c r="JY133" s="6">
        <v>1110.287</v>
      </c>
      <c r="JZ133" s="6">
        <v>1112.152</v>
      </c>
      <c r="KA133" s="6">
        <v>1117.1010000000001</v>
      </c>
      <c r="KB133" s="6">
        <v>1107.9059999999999</v>
      </c>
      <c r="KC133" s="6">
        <v>1109.742</v>
      </c>
      <c r="KD133" s="6">
        <v>1111.2049999999999</v>
      </c>
      <c r="KE133" s="6">
        <v>1108.981</v>
      </c>
      <c r="KF133" s="6">
        <v>1105.8969999999999</v>
      </c>
      <c r="KG133" s="6">
        <v>1100.1020000000001</v>
      </c>
      <c r="KH133" s="6">
        <v>1105.4670000000001</v>
      </c>
      <c r="KI133" s="6">
        <v>1099.8150000000001</v>
      </c>
      <c r="KJ133" s="6">
        <v>1097.133</v>
      </c>
      <c r="KK133" s="6">
        <v>1099.155</v>
      </c>
      <c r="KL133" s="6">
        <v>1097.922</v>
      </c>
      <c r="KM133" s="6">
        <v>1094.68</v>
      </c>
      <c r="KN133" s="6">
        <v>1091.1220000000001</v>
      </c>
      <c r="KO133" s="6">
        <v>1099.6289999999999</v>
      </c>
      <c r="KP133" s="6">
        <v>1088.6400000000001</v>
      </c>
      <c r="KQ133" s="6">
        <v>1097.5920000000001</v>
      </c>
      <c r="KR133" s="6">
        <v>1081.239</v>
      </c>
      <c r="KS133" s="6">
        <v>1093.03</v>
      </c>
      <c r="KT133" s="6">
        <v>1082.673</v>
      </c>
      <c r="KU133" s="6">
        <v>1091.1079999999999</v>
      </c>
      <c r="KV133" s="6">
        <v>1075.171</v>
      </c>
      <c r="KW133" s="6">
        <v>1084.394</v>
      </c>
      <c r="KX133" s="6">
        <v>1087.3489999999999</v>
      </c>
      <c r="KY133" s="6">
        <v>1075.085</v>
      </c>
      <c r="KZ133" s="6">
        <v>1077.796</v>
      </c>
      <c r="LA133" s="6">
        <v>1070.9390000000001</v>
      </c>
      <c r="LB133" s="6">
        <v>1079.144</v>
      </c>
      <c r="LC133" s="6">
        <v>1070.6379999999999</v>
      </c>
      <c r="LD133" s="6">
        <v>1069.49</v>
      </c>
      <c r="LE133" s="6">
        <v>1071.742</v>
      </c>
      <c r="LF133" s="6">
        <v>1072.5889999999999</v>
      </c>
      <c r="LG133" s="6">
        <v>1069.232</v>
      </c>
      <c r="LH133" s="6">
        <v>1069.1320000000001</v>
      </c>
      <c r="LI133" s="6">
        <v>1062.4469999999999</v>
      </c>
      <c r="LJ133" s="6">
        <v>1068.759</v>
      </c>
      <c r="LK133" s="6">
        <v>1070.8389999999999</v>
      </c>
      <c r="LL133" s="6">
        <v>1065.8610000000001</v>
      </c>
      <c r="LM133" s="6">
        <v>1056.135</v>
      </c>
      <c r="LN133" s="6">
        <v>1056.4359999999999</v>
      </c>
      <c r="LO133" s="6">
        <v>1054.3420000000001</v>
      </c>
      <c r="LP133" s="6">
        <v>1057.771</v>
      </c>
      <c r="LQ133" s="6">
        <v>1054.8009999999999</v>
      </c>
      <c r="LR133" s="6">
        <v>1055.848</v>
      </c>
      <c r="LS133" s="6">
        <v>1047.4280000000001</v>
      </c>
      <c r="LT133" s="6">
        <v>1051.674</v>
      </c>
      <c r="LU133" s="6">
        <v>1045.95</v>
      </c>
      <c r="LV133" s="6">
        <v>1056.68</v>
      </c>
      <c r="LW133" s="6">
        <v>1055.1880000000001</v>
      </c>
      <c r="LX133" s="6">
        <v>1045.2619999999999</v>
      </c>
      <c r="LY133" s="6">
        <v>1042.364</v>
      </c>
      <c r="LZ133" s="6">
        <v>1040.729</v>
      </c>
      <c r="MA133" s="6">
        <v>1043.627</v>
      </c>
      <c r="MB133" s="6">
        <v>1046.6679999999999</v>
      </c>
      <c r="MC133" s="6">
        <v>1042.6079999999999</v>
      </c>
      <c r="MD133" s="6">
        <v>1040.915</v>
      </c>
      <c r="ME133" s="6">
        <v>1038.434</v>
      </c>
      <c r="MF133" s="6">
        <v>1043.4970000000001</v>
      </c>
      <c r="MG133" s="6">
        <v>1027.058</v>
      </c>
      <c r="MH133" s="6">
        <v>1032.28</v>
      </c>
      <c r="MI133" s="6">
        <v>1033.2550000000001</v>
      </c>
      <c r="MJ133" s="6">
        <v>1031.6769999999999</v>
      </c>
      <c r="MK133" s="6">
        <v>1029.2529999999999</v>
      </c>
      <c r="ML133" s="6">
        <v>1023.989</v>
      </c>
      <c r="MM133" s="6">
        <v>1033.4849999999999</v>
      </c>
      <c r="MN133" s="6">
        <v>1020.732</v>
      </c>
      <c r="MO133" s="6">
        <v>1027.933</v>
      </c>
      <c r="MP133" s="6">
        <v>1027.2729999999999</v>
      </c>
      <c r="MQ133" s="6">
        <v>1019.527</v>
      </c>
      <c r="MR133" s="6">
        <v>1033.2840000000001</v>
      </c>
      <c r="MS133" s="6">
        <v>1021.708</v>
      </c>
      <c r="MT133" s="6">
        <v>1024.1890000000001</v>
      </c>
      <c r="MU133" s="6">
        <v>1013.5890000000001</v>
      </c>
      <c r="MV133" s="6">
        <v>1020.144</v>
      </c>
      <c r="MW133" s="6">
        <v>1022.468</v>
      </c>
      <c r="MX133" s="6">
        <v>1016.73</v>
      </c>
      <c r="MY133" s="6">
        <v>1019.226</v>
      </c>
      <c r="MZ133" s="6">
        <v>1012.082</v>
      </c>
    </row>
    <row r="134" spans="2:364">
      <c r="B134" s="5" t="s">
        <v>70</v>
      </c>
      <c r="D134" s="6" t="s">
        <v>400</v>
      </c>
      <c r="E134" s="6">
        <v>1290.287</v>
      </c>
      <c r="F134" s="6">
        <v>1291.0360000000001</v>
      </c>
      <c r="G134" s="6">
        <v>1299.01</v>
      </c>
      <c r="H134" s="6">
        <v>1301.9929999999999</v>
      </c>
      <c r="I134" s="6">
        <v>1298.2909999999999</v>
      </c>
      <c r="J134" s="6">
        <v>1296.252</v>
      </c>
      <c r="K134" s="6">
        <v>1297.9459999999999</v>
      </c>
      <c r="L134" s="6">
        <v>1295.338</v>
      </c>
      <c r="M134" s="6">
        <v>1302.607</v>
      </c>
      <c r="N134" s="6">
        <v>1298.95</v>
      </c>
      <c r="O134" s="6">
        <v>1306.07</v>
      </c>
      <c r="P134" s="6">
        <v>1253.3389999999999</v>
      </c>
      <c r="Q134" s="6">
        <v>1233.479</v>
      </c>
      <c r="R134" s="6">
        <v>1216.0920000000001</v>
      </c>
      <c r="S134" s="6">
        <v>1261.568</v>
      </c>
      <c r="T134" s="6">
        <v>1253.6389999999999</v>
      </c>
      <c r="U134" s="6">
        <v>1259.979</v>
      </c>
      <c r="V134" s="6">
        <v>1265.27</v>
      </c>
      <c r="W134" s="6">
        <v>1271.8800000000001</v>
      </c>
      <c r="X134" s="6">
        <v>1282.223</v>
      </c>
      <c r="Y134" s="6">
        <v>1295.817</v>
      </c>
      <c r="Z134" s="6">
        <v>1300.029</v>
      </c>
      <c r="AA134" s="6">
        <v>1318.511</v>
      </c>
      <c r="AB134" s="6">
        <v>1329.6469999999999</v>
      </c>
      <c r="AC134" s="6">
        <v>1355.413</v>
      </c>
      <c r="AD134" s="6">
        <v>1374.809</v>
      </c>
      <c r="AE134" s="6">
        <v>1393.845</v>
      </c>
      <c r="AF134" s="6">
        <v>1413.6</v>
      </c>
      <c r="AG134" s="6">
        <v>1433.94</v>
      </c>
      <c r="AH134" s="6">
        <v>1455.059</v>
      </c>
      <c r="AI134" s="6">
        <v>1476.8230000000001</v>
      </c>
      <c r="AJ134" s="6">
        <v>1490.223</v>
      </c>
      <c r="AK134" s="6">
        <v>1513.096</v>
      </c>
      <c r="AL134" s="6">
        <v>1542.0550000000001</v>
      </c>
      <c r="AM134" s="6">
        <v>1557.883</v>
      </c>
      <c r="AN134" s="6">
        <v>1584.548</v>
      </c>
      <c r="AO134" s="6">
        <v>1597.229</v>
      </c>
      <c r="AP134" s="6">
        <v>1634.116</v>
      </c>
      <c r="AQ134" s="6">
        <v>1636.23</v>
      </c>
      <c r="AR134" s="6">
        <v>1664.0940000000001</v>
      </c>
      <c r="AS134" s="6">
        <v>1675.4849999999999</v>
      </c>
      <c r="AT134" s="6">
        <v>1696.605</v>
      </c>
      <c r="AU134" s="6">
        <v>1707.921</v>
      </c>
      <c r="AV134" s="6">
        <v>1730.51</v>
      </c>
      <c r="AW134" s="6">
        <v>1747.5820000000001</v>
      </c>
      <c r="AX134" s="6">
        <v>1769.96</v>
      </c>
      <c r="AY134" s="6">
        <v>1795.2619999999999</v>
      </c>
      <c r="AZ134" s="6">
        <v>1809.1410000000001</v>
      </c>
      <c r="BA134" s="6">
        <v>1822.271</v>
      </c>
      <c r="BB134" s="6">
        <v>1832.854</v>
      </c>
      <c r="BC134" s="6">
        <v>1857.076</v>
      </c>
      <c r="BD134" s="6">
        <v>1855.7719999999999</v>
      </c>
      <c r="BE134" s="6">
        <v>1863.806</v>
      </c>
      <c r="BF134" s="6">
        <v>1879.799</v>
      </c>
      <c r="BG134" s="6">
        <v>1889.7059999999999</v>
      </c>
      <c r="BH134" s="6">
        <v>1905.625</v>
      </c>
      <c r="BI134" s="6">
        <v>1935.6320000000001</v>
      </c>
      <c r="BJ134" s="6">
        <v>1940.4739999999999</v>
      </c>
      <c r="BK134" s="6">
        <v>1955.597</v>
      </c>
      <c r="BL134" s="6">
        <v>1958.4449999999999</v>
      </c>
      <c r="BM134" s="6">
        <v>1970.931</v>
      </c>
      <c r="BN134" s="6">
        <v>1973.4190000000001</v>
      </c>
      <c r="BO134" s="6">
        <v>1967.0039999999999</v>
      </c>
      <c r="BP134" s="6">
        <v>1998.6</v>
      </c>
      <c r="BQ134" s="6">
        <v>1985.3050000000001</v>
      </c>
      <c r="BR134" s="6">
        <v>2002.018</v>
      </c>
      <c r="BS134" s="6">
        <v>2015.643</v>
      </c>
      <c r="BT134" s="6">
        <v>2027.979</v>
      </c>
      <c r="BU134" s="6">
        <v>2030.3920000000001</v>
      </c>
      <c r="BV134" s="6">
        <v>2029.8520000000001</v>
      </c>
      <c r="BW134" s="6">
        <v>2038.5309999999999</v>
      </c>
      <c r="BX134" s="6">
        <v>2031.7260000000001</v>
      </c>
      <c r="BY134" s="6">
        <v>2033.48</v>
      </c>
      <c r="BZ134" s="6">
        <v>2036.7619999999999</v>
      </c>
      <c r="CA134" s="6">
        <v>2048.558</v>
      </c>
      <c r="CB134" s="6">
        <v>2043.777</v>
      </c>
      <c r="CC134" s="6">
        <v>2045.6949999999999</v>
      </c>
      <c r="CD134" s="6">
        <v>2042.0830000000001</v>
      </c>
      <c r="CE134" s="6">
        <v>2057.4169999999999</v>
      </c>
      <c r="CF134" s="6">
        <v>2053.31</v>
      </c>
      <c r="CG134" s="6">
        <v>2055.4380000000001</v>
      </c>
      <c r="CH134" s="6">
        <v>2039.73</v>
      </c>
      <c r="CI134" s="6">
        <v>2036.672</v>
      </c>
      <c r="CJ134" s="6">
        <v>2031.4860000000001</v>
      </c>
      <c r="CK134" s="6">
        <v>2032.67</v>
      </c>
      <c r="CL134" s="6">
        <v>2036.627</v>
      </c>
      <c r="CM134" s="6">
        <v>2030.7670000000001</v>
      </c>
      <c r="CN134" s="6">
        <v>2037.317</v>
      </c>
      <c r="CO134" s="6">
        <v>2046.7</v>
      </c>
      <c r="CP134" s="6">
        <v>2036.4770000000001</v>
      </c>
      <c r="CQ134" s="6">
        <v>2032.056</v>
      </c>
      <c r="CR134" s="6">
        <v>2022.3430000000001</v>
      </c>
      <c r="CS134" s="6">
        <v>2021.578</v>
      </c>
      <c r="CT134" s="6">
        <v>2021.9680000000001</v>
      </c>
      <c r="CU134" s="6">
        <v>2013.08</v>
      </c>
      <c r="CV134" s="6">
        <v>2007.8340000000001</v>
      </c>
      <c r="CW134" s="6">
        <v>2004.6110000000001</v>
      </c>
      <c r="CX134" s="6">
        <v>2000.384</v>
      </c>
      <c r="CY134" s="6">
        <v>1997.971</v>
      </c>
      <c r="CZ134" s="6">
        <v>1982.5170000000001</v>
      </c>
      <c r="DA134" s="6">
        <v>1980.299</v>
      </c>
      <c r="DB134" s="6">
        <v>1985.65</v>
      </c>
      <c r="DC134" s="6">
        <v>1982.442</v>
      </c>
      <c r="DD134" s="6">
        <v>1959.03</v>
      </c>
      <c r="DE134" s="6">
        <v>1963.1969999999999</v>
      </c>
      <c r="DF134" s="6">
        <v>1960.049</v>
      </c>
      <c r="DG134" s="6">
        <v>1942.6769999999999</v>
      </c>
      <c r="DH134" s="6">
        <v>1938.03</v>
      </c>
      <c r="DI134" s="6">
        <v>1926.6089999999999</v>
      </c>
      <c r="DJ134" s="6">
        <v>1925.365</v>
      </c>
      <c r="DK134" s="6">
        <v>1917.7950000000001</v>
      </c>
      <c r="DL134" s="6">
        <v>1913.614</v>
      </c>
      <c r="DM134" s="6">
        <v>1916.4469999999999</v>
      </c>
      <c r="DN134" s="6">
        <v>1913.4939999999999</v>
      </c>
      <c r="DO134" s="6">
        <v>1906.299</v>
      </c>
      <c r="DP134" s="6">
        <v>1900.1089999999999</v>
      </c>
      <c r="DQ134" s="6">
        <v>1879.694</v>
      </c>
      <c r="DR134" s="6">
        <v>1879.739</v>
      </c>
      <c r="DS134" s="6">
        <v>1867.403</v>
      </c>
      <c r="DT134" s="6">
        <v>1856.116</v>
      </c>
      <c r="DU134" s="6">
        <v>1849.087</v>
      </c>
      <c r="DV134" s="6">
        <v>1850.241</v>
      </c>
      <c r="DW134" s="6">
        <v>1849.431</v>
      </c>
      <c r="DX134" s="6">
        <v>1848.9069999999999</v>
      </c>
      <c r="DY134" s="6">
        <v>1835.671</v>
      </c>
      <c r="DZ134" s="6">
        <v>1833.8579999999999</v>
      </c>
      <c r="EA134" s="6">
        <v>1824.7149999999999</v>
      </c>
      <c r="EB134" s="6">
        <v>1817.01</v>
      </c>
      <c r="EC134" s="6">
        <v>1807.7619999999999</v>
      </c>
      <c r="ED134" s="6">
        <v>1801.3620000000001</v>
      </c>
      <c r="EF134" s="6">
        <v>1449.6590000000001</v>
      </c>
      <c r="EG134" s="6">
        <v>1446.8820000000001</v>
      </c>
      <c r="EH134" s="6">
        <v>1439.7360000000001</v>
      </c>
      <c r="EI134" s="6">
        <v>1433.95</v>
      </c>
      <c r="EJ134" s="6">
        <v>1425.777</v>
      </c>
      <c r="EK134" s="6">
        <v>1431.23</v>
      </c>
      <c r="EL134" s="6">
        <v>1428.3520000000001</v>
      </c>
      <c r="EM134" s="6">
        <v>1416.7070000000001</v>
      </c>
      <c r="EN134" s="6">
        <v>1426.442</v>
      </c>
      <c r="EO134" s="6">
        <v>1414.306</v>
      </c>
      <c r="EP134" s="6">
        <v>1423.231</v>
      </c>
      <c r="EQ134" s="6">
        <v>1417.546</v>
      </c>
      <c r="ER134" s="6">
        <v>1415.6659999999999</v>
      </c>
      <c r="ES134" s="6">
        <v>1404.99</v>
      </c>
      <c r="ET134" s="6">
        <v>1413.105</v>
      </c>
      <c r="EU134" s="6">
        <v>1402.662</v>
      </c>
      <c r="EV134" s="6">
        <v>1400.231</v>
      </c>
      <c r="EW134" s="6">
        <v>1404.18</v>
      </c>
      <c r="EX134" s="6">
        <v>1391.74</v>
      </c>
      <c r="EY134" s="6">
        <v>1393.3889999999999</v>
      </c>
      <c r="EZ134" s="6">
        <v>1392.4639999999999</v>
      </c>
      <c r="FA134" s="6">
        <v>1387.748</v>
      </c>
      <c r="FB134" s="6">
        <v>1387.0540000000001</v>
      </c>
      <c r="FC134" s="6">
        <v>1374.3679999999999</v>
      </c>
      <c r="FD134" s="6">
        <v>1380.6890000000001</v>
      </c>
      <c r="FE134" s="6">
        <v>1374.2090000000001</v>
      </c>
      <c r="FF134" s="6">
        <v>1375.626</v>
      </c>
      <c r="FG134" s="6">
        <v>1370.0429999999999</v>
      </c>
      <c r="FH134" s="6">
        <v>1367.54</v>
      </c>
      <c r="FI134" s="6">
        <v>1363.143</v>
      </c>
      <c r="FJ134" s="6">
        <v>1352.395</v>
      </c>
      <c r="FK134" s="6">
        <v>1368.683</v>
      </c>
      <c r="FL134" s="6">
        <v>1349.9649999999999</v>
      </c>
      <c r="FM134" s="6">
        <v>1362.116</v>
      </c>
      <c r="FN134" s="6">
        <v>1351.874</v>
      </c>
      <c r="FO134" s="6">
        <v>1345.64</v>
      </c>
      <c r="FP134" s="6">
        <v>1349.9649999999999</v>
      </c>
      <c r="FQ134" s="6">
        <v>1346.0160000000001</v>
      </c>
      <c r="FR134" s="6">
        <v>1349.3720000000001</v>
      </c>
      <c r="FS134" s="6">
        <v>1334.3130000000001</v>
      </c>
      <c r="FT134" s="6">
        <v>1339.174</v>
      </c>
      <c r="FU134" s="6">
        <v>1338.682</v>
      </c>
      <c r="FV134" s="6">
        <v>1336.6859999999999</v>
      </c>
      <c r="FW134" s="6">
        <v>1325.1279999999999</v>
      </c>
      <c r="FX134" s="6">
        <v>1320.412</v>
      </c>
      <c r="FY134" s="6">
        <v>1333.807</v>
      </c>
      <c r="FZ134" s="6">
        <v>1325.2729999999999</v>
      </c>
      <c r="GA134" s="6">
        <v>1317.982</v>
      </c>
      <c r="GB134" s="6">
        <v>1319.8340000000001</v>
      </c>
      <c r="GC134" s="6">
        <v>1312.6590000000001</v>
      </c>
      <c r="GD134" s="6">
        <v>1314.9880000000001</v>
      </c>
      <c r="GE134" s="6">
        <v>1312.066</v>
      </c>
      <c r="GF134" s="6">
        <v>1316.232</v>
      </c>
      <c r="GG134" s="6">
        <v>1307.857</v>
      </c>
      <c r="GH134" s="6">
        <v>1310.33</v>
      </c>
      <c r="GI134" s="6">
        <v>1300.306</v>
      </c>
      <c r="GJ134" s="6">
        <v>1301.8679999999999</v>
      </c>
      <c r="GK134" s="6">
        <v>1306.251</v>
      </c>
      <c r="GL134" s="6">
        <v>1289.066</v>
      </c>
      <c r="GM134" s="6">
        <v>1293.768</v>
      </c>
      <c r="GN134" s="6">
        <v>1286.578</v>
      </c>
      <c r="GO134" s="6">
        <v>1288.6610000000001</v>
      </c>
      <c r="GP134" s="6">
        <v>1286.405</v>
      </c>
      <c r="GQ134" s="6">
        <v>1286.1300000000001</v>
      </c>
      <c r="GR134" s="6">
        <v>1278.261</v>
      </c>
      <c r="GS134" s="6">
        <v>1275.498</v>
      </c>
      <c r="GT134" s="6">
        <v>1280.1990000000001</v>
      </c>
      <c r="GU134" s="6">
        <v>1270.319</v>
      </c>
      <c r="GV134" s="6">
        <v>1273.5740000000001</v>
      </c>
      <c r="GW134" s="6">
        <v>1274.6300000000001</v>
      </c>
      <c r="GX134" s="6">
        <v>1271.086</v>
      </c>
      <c r="GY134" s="6">
        <v>1275.0640000000001</v>
      </c>
      <c r="GZ134" s="6">
        <v>1263.029</v>
      </c>
      <c r="HA134" s="6">
        <v>1264.577</v>
      </c>
      <c r="HB134" s="6">
        <v>1256.52</v>
      </c>
      <c r="HC134" s="6">
        <v>1259.4559999999999</v>
      </c>
      <c r="HD134" s="6">
        <v>1255.3910000000001</v>
      </c>
      <c r="HE134" s="6">
        <v>1254.451</v>
      </c>
      <c r="HF134" s="6">
        <v>1253.684</v>
      </c>
      <c r="HG134" s="6">
        <v>1250.155</v>
      </c>
      <c r="HH134" s="6">
        <v>1252.383</v>
      </c>
      <c r="HI134" s="6">
        <v>1250.6030000000001</v>
      </c>
      <c r="HJ134" s="6">
        <v>1243.8920000000001</v>
      </c>
      <c r="HK134" s="6">
        <v>1248.318</v>
      </c>
      <c r="HL134" s="6">
        <v>1241.78</v>
      </c>
      <c r="HM134" s="6">
        <v>1244.8030000000001</v>
      </c>
      <c r="HN134" s="6">
        <v>1234.981</v>
      </c>
      <c r="HO134" s="6">
        <v>1236.5719999999999</v>
      </c>
      <c r="HP134" s="6">
        <v>1234.981</v>
      </c>
      <c r="HQ134" s="6">
        <v>1227.3430000000001</v>
      </c>
      <c r="HR134" s="6">
        <v>1228.7460000000001</v>
      </c>
      <c r="HS134" s="6">
        <v>1226.6489999999999</v>
      </c>
      <c r="HT134" s="6">
        <v>1228.934</v>
      </c>
      <c r="HU134" s="6">
        <v>1220.096</v>
      </c>
      <c r="HV134" s="6">
        <v>1221.933</v>
      </c>
      <c r="HW134" s="6">
        <v>1220.2550000000001</v>
      </c>
      <c r="HX134" s="6">
        <v>1221.8610000000001</v>
      </c>
      <c r="HY134" s="6">
        <v>1214.1659999999999</v>
      </c>
      <c r="HZ134" s="6">
        <v>1222.367</v>
      </c>
      <c r="IA134" s="6">
        <v>1216.6679999999999</v>
      </c>
      <c r="IB134" s="6">
        <v>1206.8030000000001</v>
      </c>
      <c r="IC134" s="6">
        <v>1220.3710000000001</v>
      </c>
      <c r="ID134" s="6">
        <v>1203.0709999999999</v>
      </c>
      <c r="IE134" s="6">
        <v>1199.758</v>
      </c>
      <c r="IF134" s="6">
        <v>1211.5909999999999</v>
      </c>
      <c r="IG134" s="6">
        <v>1201.827</v>
      </c>
      <c r="IH134" s="6">
        <v>1199.454</v>
      </c>
      <c r="II134" s="6">
        <v>1196.1420000000001</v>
      </c>
      <c r="IJ134" s="6">
        <v>1200.2639999999999</v>
      </c>
      <c r="IK134" s="6">
        <v>1186.9849999999999</v>
      </c>
      <c r="IL134" s="6">
        <v>1194.58</v>
      </c>
      <c r="IM134" s="6">
        <v>1184.44</v>
      </c>
      <c r="IN134" s="6">
        <v>1182.2550000000001</v>
      </c>
      <c r="IO134" s="6">
        <v>1195.751</v>
      </c>
      <c r="IP134" s="6">
        <v>1172.7950000000001</v>
      </c>
      <c r="IQ134" s="6">
        <v>1189.4590000000001</v>
      </c>
      <c r="IR134" s="6">
        <v>1174.184</v>
      </c>
      <c r="IS134" s="6">
        <v>1173.779</v>
      </c>
      <c r="IT134" s="6">
        <v>1180.0709999999999</v>
      </c>
      <c r="IU134" s="6">
        <v>1176.6569999999999</v>
      </c>
      <c r="IV134" s="6">
        <v>1182.4000000000001</v>
      </c>
      <c r="IW134" s="6">
        <v>1170.394</v>
      </c>
      <c r="IX134" s="6">
        <v>1176.1369999999999</v>
      </c>
      <c r="IY134" s="6">
        <v>1175.384</v>
      </c>
      <c r="IZ134" s="6">
        <v>1171.0450000000001</v>
      </c>
      <c r="JA134" s="6">
        <v>1164.912</v>
      </c>
      <c r="JB134" s="6">
        <v>1162.944</v>
      </c>
      <c r="JC134" s="6">
        <v>1163.7249999999999</v>
      </c>
      <c r="JD134" s="6">
        <v>1160.876</v>
      </c>
      <c r="JE134" s="6">
        <v>1162.221</v>
      </c>
      <c r="JF134" s="6">
        <v>1155.364</v>
      </c>
      <c r="JG134" s="6">
        <v>1153.759</v>
      </c>
      <c r="JH134" s="6">
        <v>1159.9069999999999</v>
      </c>
      <c r="JI134" s="6">
        <v>1154.7570000000001</v>
      </c>
      <c r="JJ134" s="6">
        <v>1160.557</v>
      </c>
      <c r="JK134" s="6">
        <v>1156.8399999999999</v>
      </c>
      <c r="JL134" s="6">
        <v>1156.6659999999999</v>
      </c>
      <c r="JM134" s="6">
        <v>1154.6559999999999</v>
      </c>
      <c r="JN134" s="6">
        <v>1143.8789999999999</v>
      </c>
      <c r="JO134" s="6">
        <v>1143.4739999999999</v>
      </c>
      <c r="JP134" s="6">
        <v>1142.433</v>
      </c>
      <c r="JQ134" s="6">
        <v>1143.17</v>
      </c>
      <c r="JR134" s="6">
        <v>1126</v>
      </c>
      <c r="JS134" s="6">
        <v>1137.8620000000001</v>
      </c>
      <c r="JT134" s="6">
        <v>1121.0530000000001</v>
      </c>
      <c r="JU134" s="6">
        <v>1133.45</v>
      </c>
      <c r="JV134" s="6">
        <v>1131.67</v>
      </c>
      <c r="JW134" s="6">
        <v>1135.1569999999999</v>
      </c>
      <c r="JX134" s="6">
        <v>1131.222</v>
      </c>
      <c r="JY134" s="6">
        <v>1130.9469999999999</v>
      </c>
      <c r="JZ134" s="6">
        <v>1117.654</v>
      </c>
      <c r="KA134" s="6">
        <v>1127.519</v>
      </c>
      <c r="KB134" s="6">
        <v>1114.24</v>
      </c>
      <c r="KC134" s="6">
        <v>1124.2929999999999</v>
      </c>
      <c r="KD134" s="6">
        <v>1120.9369999999999</v>
      </c>
      <c r="KE134" s="6">
        <v>1117.2919999999999</v>
      </c>
      <c r="KF134" s="6">
        <v>1114.3409999999999</v>
      </c>
      <c r="KG134" s="6">
        <v>1117.0170000000001</v>
      </c>
      <c r="KH134" s="6">
        <v>1119.7370000000001</v>
      </c>
      <c r="KI134" s="6">
        <v>1106.9639999999999</v>
      </c>
      <c r="KJ134" s="6">
        <v>1119.4179999999999</v>
      </c>
      <c r="KK134" s="6">
        <v>1108.193</v>
      </c>
      <c r="KL134" s="6">
        <v>1112.1569999999999</v>
      </c>
      <c r="KM134" s="6">
        <v>1109.2059999999999</v>
      </c>
      <c r="KN134" s="6">
        <v>1103.0150000000001</v>
      </c>
      <c r="KO134" s="6">
        <v>1106.761</v>
      </c>
      <c r="KP134" s="6">
        <v>1104.288</v>
      </c>
      <c r="KQ134" s="6">
        <v>1106.4580000000001</v>
      </c>
      <c r="KR134" s="6">
        <v>1096.057</v>
      </c>
      <c r="KS134" s="6">
        <v>1102.1610000000001</v>
      </c>
      <c r="KT134" s="6">
        <v>1103.5940000000001</v>
      </c>
      <c r="KU134" s="6">
        <v>1090.6469999999999</v>
      </c>
      <c r="KV134" s="6">
        <v>1089.5909999999999</v>
      </c>
      <c r="KW134" s="6">
        <v>1095.8399999999999</v>
      </c>
      <c r="KX134" s="6">
        <v>1093.511</v>
      </c>
      <c r="KY134" s="6">
        <v>1095.348</v>
      </c>
      <c r="KZ134" s="6">
        <v>1094.278</v>
      </c>
      <c r="LA134" s="6">
        <v>1091.7750000000001</v>
      </c>
      <c r="LB134" s="6">
        <v>1092.1659999999999</v>
      </c>
      <c r="LC134" s="6">
        <v>1086.134</v>
      </c>
      <c r="LD134" s="6">
        <v>1081.1869999999999</v>
      </c>
      <c r="LE134" s="6">
        <v>1091.703</v>
      </c>
      <c r="LF134" s="6">
        <v>1079.943</v>
      </c>
      <c r="LG134" s="6">
        <v>1092.1369999999999</v>
      </c>
      <c r="LH134" s="6">
        <v>1081.288</v>
      </c>
      <c r="LI134" s="6">
        <v>1076.2539999999999</v>
      </c>
      <c r="LJ134" s="6">
        <v>1081.4469999999999</v>
      </c>
      <c r="LK134" s="6">
        <v>1078.0619999999999</v>
      </c>
      <c r="LL134" s="6">
        <v>1070.2950000000001</v>
      </c>
      <c r="LM134" s="6">
        <v>1077.9469999999999</v>
      </c>
      <c r="LN134" s="6">
        <v>1077.6569999999999</v>
      </c>
      <c r="LO134" s="6">
        <v>1076.327</v>
      </c>
      <c r="LP134" s="6">
        <v>1076.703</v>
      </c>
      <c r="LQ134" s="6">
        <v>1067.9369999999999</v>
      </c>
      <c r="LR134" s="6">
        <v>1071.828</v>
      </c>
      <c r="LS134" s="6">
        <v>1063.771</v>
      </c>
      <c r="LT134" s="6">
        <v>1066.577</v>
      </c>
      <c r="LU134" s="6">
        <v>1060.69</v>
      </c>
      <c r="LV134" s="6">
        <v>1060.777</v>
      </c>
      <c r="LW134" s="6">
        <v>1066.6780000000001</v>
      </c>
      <c r="LX134" s="6">
        <v>1052.864</v>
      </c>
      <c r="LY134" s="6">
        <v>1056.828</v>
      </c>
      <c r="LZ134" s="6">
        <v>1060.1400000000001</v>
      </c>
      <c r="MA134" s="6">
        <v>1051.837</v>
      </c>
      <c r="MB134" s="6">
        <v>1060.4000000000001</v>
      </c>
      <c r="MC134" s="6">
        <v>1048.1479999999999</v>
      </c>
      <c r="MD134" s="6">
        <v>1053.529</v>
      </c>
      <c r="ME134" s="6">
        <v>1049.653</v>
      </c>
      <c r="MF134" s="6">
        <v>1053.038</v>
      </c>
      <c r="MG134" s="6">
        <v>1037.777</v>
      </c>
      <c r="MH134" s="6">
        <v>1044.0260000000001</v>
      </c>
      <c r="MI134" s="6">
        <v>1050.6220000000001</v>
      </c>
      <c r="MJ134" s="6">
        <v>1044.865</v>
      </c>
      <c r="MK134" s="6">
        <v>1047.96</v>
      </c>
      <c r="ML134" s="6">
        <v>1036.547</v>
      </c>
      <c r="MM134" s="6">
        <v>1040.019</v>
      </c>
      <c r="MN134" s="6">
        <v>1028.8520000000001</v>
      </c>
      <c r="MO134" s="6">
        <v>1044.0840000000001</v>
      </c>
      <c r="MP134" s="6">
        <v>1033.712</v>
      </c>
      <c r="MQ134" s="6">
        <v>1038.8040000000001</v>
      </c>
      <c r="MR134" s="6">
        <v>1043.867</v>
      </c>
      <c r="MS134" s="6">
        <v>1032.569</v>
      </c>
      <c r="MT134" s="6">
        <v>1038.587</v>
      </c>
      <c r="MU134" s="6">
        <v>1029.402</v>
      </c>
      <c r="MV134" s="6">
        <v>1033.8130000000001</v>
      </c>
      <c r="MW134" s="6">
        <v>1033.6400000000001</v>
      </c>
      <c r="MX134" s="6">
        <v>1025.7270000000001</v>
      </c>
      <c r="MY134" s="6">
        <v>1031.0219999999999</v>
      </c>
      <c r="MZ134" s="6">
        <v>1020.52</v>
      </c>
    </row>
    <row r="135" spans="2:364">
      <c r="B135" s="5" t="s">
        <v>71</v>
      </c>
      <c r="D135" s="6" t="s">
        <v>524</v>
      </c>
      <c r="E135" s="6">
        <v>1</v>
      </c>
      <c r="F135" s="6">
        <v>1.0029999999999999</v>
      </c>
      <c r="G135" s="6">
        <v>1.0029999999999999</v>
      </c>
      <c r="H135" s="6">
        <v>1.004</v>
      </c>
      <c r="I135" s="6">
        <v>1.0089999999999999</v>
      </c>
      <c r="J135" s="6">
        <v>1</v>
      </c>
      <c r="K135" s="6">
        <v>1.0049999999999999</v>
      </c>
      <c r="L135" s="6">
        <v>1</v>
      </c>
      <c r="M135" s="6">
        <v>1.0029999999999999</v>
      </c>
      <c r="N135" s="6">
        <v>1.01</v>
      </c>
      <c r="O135" s="6">
        <v>1.0129999999999999</v>
      </c>
      <c r="P135" s="6">
        <v>0.97599999999999998</v>
      </c>
      <c r="Q135" s="6">
        <v>0.95399999999999996</v>
      </c>
      <c r="R135" s="6">
        <v>0.94</v>
      </c>
      <c r="S135" s="6">
        <v>0.96499999999999997</v>
      </c>
      <c r="T135" s="6">
        <v>0.96299999999999997</v>
      </c>
      <c r="U135" s="6">
        <v>0.96799999999999997</v>
      </c>
      <c r="V135" s="6">
        <v>0.96699999999999997</v>
      </c>
      <c r="W135" s="6">
        <v>0.97799999999999998</v>
      </c>
      <c r="X135" s="6">
        <v>0.98399999999999999</v>
      </c>
      <c r="Y135" s="6">
        <v>1.002</v>
      </c>
      <c r="Z135" s="6">
        <v>1.012</v>
      </c>
      <c r="AA135" s="6">
        <v>1.026</v>
      </c>
      <c r="AB135" s="6">
        <v>1.0529999999999999</v>
      </c>
      <c r="AC135" s="6">
        <v>1.0720000000000001</v>
      </c>
      <c r="AD135" s="6">
        <v>1.097</v>
      </c>
      <c r="AE135" s="6">
        <v>1.117</v>
      </c>
      <c r="AF135" s="6">
        <v>1.1379999999999999</v>
      </c>
      <c r="AG135" s="6">
        <v>1.163</v>
      </c>
      <c r="AH135" s="6">
        <v>1.18</v>
      </c>
      <c r="AI135" s="6">
        <v>1.196</v>
      </c>
      <c r="AJ135" s="6">
        <v>1.2090000000000001</v>
      </c>
      <c r="AK135" s="6">
        <v>1.226</v>
      </c>
      <c r="AL135" s="6">
        <v>1.242</v>
      </c>
      <c r="AM135" s="6">
        <v>1.264</v>
      </c>
      <c r="AN135" s="6">
        <v>1.29</v>
      </c>
      <c r="AO135" s="6">
        <v>1.31</v>
      </c>
      <c r="AP135" s="6">
        <v>1.31</v>
      </c>
      <c r="AQ135" s="6">
        <v>1.337</v>
      </c>
      <c r="AR135" s="6">
        <v>1.35</v>
      </c>
      <c r="AS135" s="6">
        <v>1.3660000000000001</v>
      </c>
      <c r="AT135" s="6">
        <v>1.375</v>
      </c>
      <c r="AU135" s="6">
        <v>1.393</v>
      </c>
      <c r="AV135" s="6">
        <v>1.4059999999999999</v>
      </c>
      <c r="AW135" s="6">
        <v>1.4239999999999999</v>
      </c>
      <c r="AX135" s="6">
        <v>1.4370000000000001</v>
      </c>
      <c r="AY135" s="6">
        <v>1.4550000000000001</v>
      </c>
      <c r="AZ135" s="6">
        <v>1.466</v>
      </c>
      <c r="BA135" s="6">
        <v>1.47</v>
      </c>
      <c r="BB135" s="6">
        <v>1.476</v>
      </c>
      <c r="BC135" s="6">
        <v>1.486</v>
      </c>
      <c r="BD135" s="6">
        <v>1.498</v>
      </c>
      <c r="BE135" s="6">
        <v>1.5029999999999999</v>
      </c>
      <c r="BF135" s="6">
        <v>1.5209999999999999</v>
      </c>
      <c r="BG135" s="6">
        <v>1.53</v>
      </c>
      <c r="BH135" s="6">
        <v>1.536</v>
      </c>
      <c r="BI135" s="6">
        <v>1.548</v>
      </c>
      <c r="BJ135" s="6">
        <v>1.55</v>
      </c>
      <c r="BK135" s="6">
        <v>1.5580000000000001</v>
      </c>
      <c r="BL135" s="6">
        <v>1.5660000000000001</v>
      </c>
      <c r="BM135" s="6">
        <v>1.5860000000000001</v>
      </c>
      <c r="BN135" s="6">
        <v>1.5760000000000001</v>
      </c>
      <c r="BO135" s="6">
        <v>1.5740000000000001</v>
      </c>
      <c r="BP135" s="6">
        <v>1.583</v>
      </c>
      <c r="BQ135" s="6">
        <v>1.581</v>
      </c>
      <c r="BR135" s="6">
        <v>1.589</v>
      </c>
      <c r="BS135" s="6">
        <v>1.599</v>
      </c>
      <c r="BT135" s="6">
        <v>1.5940000000000001</v>
      </c>
      <c r="BU135" s="6">
        <v>1.607</v>
      </c>
      <c r="BV135" s="6">
        <v>1.6020000000000001</v>
      </c>
      <c r="BW135" s="6">
        <v>1.603</v>
      </c>
      <c r="BX135" s="6">
        <v>1.599</v>
      </c>
      <c r="BY135" s="6">
        <v>1.5960000000000001</v>
      </c>
      <c r="BZ135" s="6">
        <v>1.607</v>
      </c>
      <c r="CA135" s="6">
        <v>1.603</v>
      </c>
      <c r="CB135" s="6">
        <v>1.5960000000000001</v>
      </c>
      <c r="CC135" s="6">
        <v>1.607</v>
      </c>
      <c r="CD135" s="6">
        <v>1.603</v>
      </c>
      <c r="CE135" s="6">
        <v>1.611</v>
      </c>
      <c r="CF135" s="6">
        <v>1.61</v>
      </c>
      <c r="CG135" s="6">
        <v>1.599</v>
      </c>
      <c r="CH135" s="6">
        <v>1.5940000000000001</v>
      </c>
      <c r="CI135" s="6">
        <v>1.5840000000000001</v>
      </c>
      <c r="CJ135" s="6">
        <v>1.587</v>
      </c>
      <c r="CK135" s="6">
        <v>1.5920000000000001</v>
      </c>
      <c r="CL135" s="6">
        <v>1.577</v>
      </c>
      <c r="CM135" s="6">
        <v>1.583</v>
      </c>
      <c r="CN135" s="6">
        <v>1.577</v>
      </c>
      <c r="CO135" s="6">
        <v>1.5820000000000001</v>
      </c>
      <c r="CP135" s="6">
        <v>1.5860000000000001</v>
      </c>
      <c r="CQ135" s="6">
        <v>1.575</v>
      </c>
      <c r="CR135" s="6">
        <v>1.5669999999999999</v>
      </c>
      <c r="CS135" s="6">
        <v>1.5669999999999999</v>
      </c>
      <c r="CT135" s="6">
        <v>1.5609999999999999</v>
      </c>
      <c r="CU135" s="6">
        <v>1.5589999999999999</v>
      </c>
      <c r="CV135" s="6">
        <v>1.552</v>
      </c>
      <c r="CW135" s="6">
        <v>1.5429999999999999</v>
      </c>
      <c r="CX135" s="6">
        <v>1.5389999999999999</v>
      </c>
      <c r="CY135" s="6">
        <v>1.5349999999999999</v>
      </c>
      <c r="CZ135" s="6">
        <v>1.5289999999999999</v>
      </c>
      <c r="DA135" s="6">
        <v>1.5229999999999999</v>
      </c>
      <c r="DB135" s="6">
        <v>1.52</v>
      </c>
      <c r="DC135" s="6">
        <v>1.5129999999999999</v>
      </c>
      <c r="DD135" s="6">
        <v>1.5109999999999999</v>
      </c>
      <c r="DE135" s="6">
        <v>1.51</v>
      </c>
      <c r="DF135" s="6">
        <v>1.502</v>
      </c>
      <c r="DG135" s="6">
        <v>1.4950000000000001</v>
      </c>
      <c r="DH135" s="6">
        <v>1.4910000000000001</v>
      </c>
      <c r="DI135" s="6">
        <v>1.4750000000000001</v>
      </c>
      <c r="DJ135" s="6">
        <v>1.474</v>
      </c>
      <c r="DK135" s="6">
        <v>1.4650000000000001</v>
      </c>
      <c r="DL135" s="6">
        <v>1.47</v>
      </c>
      <c r="DM135" s="6">
        <v>1.46</v>
      </c>
      <c r="DN135" s="6">
        <v>1.4690000000000001</v>
      </c>
      <c r="DO135" s="6">
        <v>1.454</v>
      </c>
      <c r="DP135" s="6">
        <v>1.448</v>
      </c>
      <c r="DQ135" s="6">
        <v>1.4450000000000001</v>
      </c>
      <c r="DR135" s="6">
        <v>1.4350000000000001</v>
      </c>
      <c r="DS135" s="6">
        <v>1.4330000000000001</v>
      </c>
      <c r="DT135" s="6">
        <v>1.43</v>
      </c>
      <c r="DU135" s="6">
        <v>1.4259999999999999</v>
      </c>
      <c r="DV135" s="6">
        <v>1.417</v>
      </c>
      <c r="DW135" s="6">
        <v>1.4139999999999999</v>
      </c>
      <c r="DX135" s="6">
        <v>1.42</v>
      </c>
      <c r="DY135" s="6">
        <v>1.415</v>
      </c>
      <c r="DZ135" s="6">
        <v>1.397</v>
      </c>
      <c r="EA135" s="6">
        <v>1.3979999999999999</v>
      </c>
      <c r="EB135" s="6">
        <v>1.399</v>
      </c>
      <c r="EC135" s="6">
        <v>1.39</v>
      </c>
      <c r="ED135" s="6">
        <v>1.381</v>
      </c>
      <c r="EF135" s="6">
        <v>1408.155</v>
      </c>
      <c r="EG135" s="6">
        <v>1405.9159999999999</v>
      </c>
      <c r="EH135" s="6">
        <v>1414.4169999999999</v>
      </c>
      <c r="EI135" s="6">
        <v>1407.5550000000001</v>
      </c>
      <c r="EJ135" s="6">
        <v>1406.6769999999999</v>
      </c>
      <c r="EK135" s="6">
        <v>1402.39</v>
      </c>
      <c r="EL135" s="6">
        <v>1398.2059999999999</v>
      </c>
      <c r="EM135" s="6">
        <v>1389.662</v>
      </c>
      <c r="EN135" s="6">
        <v>1396.2159999999999</v>
      </c>
      <c r="EO135" s="6">
        <v>1392.69</v>
      </c>
      <c r="EP135" s="6">
        <v>1392.529</v>
      </c>
      <c r="EQ135" s="6">
        <v>1383.5309999999999</v>
      </c>
      <c r="ER135" s="6">
        <v>1385.9010000000001</v>
      </c>
      <c r="ES135" s="6">
        <v>1371.402</v>
      </c>
      <c r="ET135" s="6">
        <v>1378.2639999999999</v>
      </c>
      <c r="EU135" s="6">
        <v>1374.665</v>
      </c>
      <c r="EV135" s="6">
        <v>1370.3340000000001</v>
      </c>
      <c r="EW135" s="6">
        <v>1370.4369999999999</v>
      </c>
      <c r="EX135" s="6">
        <v>1367.979</v>
      </c>
      <c r="EY135" s="6">
        <v>1374.4159999999999</v>
      </c>
      <c r="EZ135" s="6">
        <v>1368.9010000000001</v>
      </c>
      <c r="FA135" s="6">
        <v>1356.596</v>
      </c>
      <c r="FB135" s="6">
        <v>1366.721</v>
      </c>
      <c r="FC135" s="6">
        <v>1354.299</v>
      </c>
      <c r="FD135" s="6">
        <v>1368.8710000000001</v>
      </c>
      <c r="FE135" s="6">
        <v>1352.3240000000001</v>
      </c>
      <c r="FF135" s="6">
        <v>1350.4369999999999</v>
      </c>
      <c r="FG135" s="6">
        <v>1351.68</v>
      </c>
      <c r="FH135" s="6">
        <v>1344.9649999999999</v>
      </c>
      <c r="FI135" s="6">
        <v>1346.8810000000001</v>
      </c>
      <c r="FJ135" s="6">
        <v>1342.58</v>
      </c>
      <c r="FK135" s="6">
        <v>1349.134</v>
      </c>
      <c r="FL135" s="6">
        <v>1339.829</v>
      </c>
      <c r="FM135" s="6">
        <v>1339.9459999999999</v>
      </c>
      <c r="FN135" s="6">
        <v>1342.4780000000001</v>
      </c>
      <c r="FO135" s="6">
        <v>1335.0160000000001</v>
      </c>
      <c r="FP135" s="6">
        <v>1336.537</v>
      </c>
      <c r="FQ135" s="6">
        <v>1336.2739999999999</v>
      </c>
      <c r="FR135" s="6">
        <v>1335.162</v>
      </c>
      <c r="FS135" s="6">
        <v>1318.4690000000001</v>
      </c>
      <c r="FT135" s="6">
        <v>1332.836</v>
      </c>
      <c r="FU135" s="6">
        <v>1319.3019999999999</v>
      </c>
      <c r="FV135" s="6">
        <v>1319.8150000000001</v>
      </c>
      <c r="FW135" s="6">
        <v>1321.673</v>
      </c>
      <c r="FX135" s="6">
        <v>1314.4159999999999</v>
      </c>
      <c r="FY135" s="6">
        <v>1324.3209999999999</v>
      </c>
      <c r="FZ135" s="6">
        <v>1311.855</v>
      </c>
      <c r="GA135" s="6">
        <v>1305.9590000000001</v>
      </c>
      <c r="GB135" s="6">
        <v>1306.53</v>
      </c>
      <c r="GC135" s="6">
        <v>1310.9480000000001</v>
      </c>
      <c r="GD135" s="6">
        <v>1305.7249999999999</v>
      </c>
      <c r="GE135" s="6">
        <v>1307.2909999999999</v>
      </c>
      <c r="GF135" s="6">
        <v>1296.625</v>
      </c>
      <c r="GG135" s="6">
        <v>1292.8789999999999</v>
      </c>
      <c r="GH135" s="6">
        <v>1303.1790000000001</v>
      </c>
      <c r="GI135" s="6">
        <v>1299.2439999999999</v>
      </c>
      <c r="GJ135" s="6">
        <v>1288.3879999999999</v>
      </c>
      <c r="GK135" s="6">
        <v>1301.087</v>
      </c>
      <c r="GL135" s="6">
        <v>1293.011</v>
      </c>
      <c r="GM135" s="6">
        <v>1297.854</v>
      </c>
      <c r="GN135" s="6">
        <v>1286.5740000000001</v>
      </c>
      <c r="GO135" s="6">
        <v>1284.335</v>
      </c>
      <c r="GP135" s="6">
        <v>1279.5650000000001</v>
      </c>
      <c r="GQ135" s="6">
        <v>1280.7360000000001</v>
      </c>
      <c r="GR135" s="6">
        <v>1274.664</v>
      </c>
      <c r="GS135" s="6">
        <v>1270.933</v>
      </c>
      <c r="GT135" s="6">
        <v>1286.3389999999999</v>
      </c>
      <c r="GU135" s="6">
        <v>1268.4169999999999</v>
      </c>
      <c r="GV135" s="6">
        <v>1269.9380000000001</v>
      </c>
      <c r="GW135" s="6">
        <v>1269.777</v>
      </c>
      <c r="GX135" s="6">
        <v>1262.5060000000001</v>
      </c>
      <c r="GY135" s="6">
        <v>1270.5239999999999</v>
      </c>
      <c r="GZ135" s="6">
        <v>1266.4269999999999</v>
      </c>
      <c r="HA135" s="6">
        <v>1270.0550000000001</v>
      </c>
      <c r="HB135" s="6">
        <v>1261.57</v>
      </c>
      <c r="HC135" s="6">
        <v>1266.895</v>
      </c>
      <c r="HD135" s="6">
        <v>1260.838</v>
      </c>
      <c r="HE135" s="6">
        <v>1252.557</v>
      </c>
      <c r="HF135" s="6">
        <v>1263.1500000000001</v>
      </c>
      <c r="HG135" s="6">
        <v>1250.0409999999999</v>
      </c>
      <c r="HH135" s="6">
        <v>1254.3130000000001</v>
      </c>
      <c r="HI135" s="6">
        <v>1257.9559999999999</v>
      </c>
      <c r="HJ135" s="6">
        <v>1245.4469999999999</v>
      </c>
      <c r="HK135" s="6">
        <v>1255.1469999999999</v>
      </c>
      <c r="HL135" s="6">
        <v>1243.384</v>
      </c>
      <c r="HM135" s="6">
        <v>1247.2750000000001</v>
      </c>
      <c r="HN135" s="6">
        <v>1244.92</v>
      </c>
      <c r="HO135" s="6">
        <v>1244.2619999999999</v>
      </c>
      <c r="HP135" s="6">
        <v>1234.2249999999999</v>
      </c>
      <c r="HQ135" s="6">
        <v>1234.576</v>
      </c>
      <c r="HR135" s="6">
        <v>1240.6179999999999</v>
      </c>
      <c r="HS135" s="6">
        <v>1234.5029999999999</v>
      </c>
      <c r="HT135" s="6">
        <v>1236.8</v>
      </c>
      <c r="HU135" s="6">
        <v>1228.08</v>
      </c>
      <c r="HV135" s="6">
        <v>1233.011</v>
      </c>
      <c r="HW135" s="6">
        <v>1228.9870000000001</v>
      </c>
      <c r="HX135" s="6">
        <v>1224.6420000000001</v>
      </c>
      <c r="HY135" s="6">
        <v>1216.5070000000001</v>
      </c>
      <c r="HZ135" s="6">
        <v>1220.7349999999999</v>
      </c>
      <c r="IA135" s="6">
        <v>1222.1980000000001</v>
      </c>
      <c r="IB135" s="6">
        <v>1218.98</v>
      </c>
      <c r="IC135" s="6">
        <v>1225.885</v>
      </c>
      <c r="ID135" s="6">
        <v>1210.348</v>
      </c>
      <c r="IE135" s="6">
        <v>1216.961</v>
      </c>
      <c r="IF135" s="6">
        <v>1211.2249999999999</v>
      </c>
      <c r="IG135" s="6">
        <v>1210.2739999999999</v>
      </c>
      <c r="IH135" s="6">
        <v>1215.1610000000001</v>
      </c>
      <c r="II135" s="6">
        <v>1204.32</v>
      </c>
      <c r="IJ135" s="6">
        <v>1208.0070000000001</v>
      </c>
      <c r="IK135" s="6">
        <v>1204.2470000000001</v>
      </c>
      <c r="IL135" s="6">
        <v>1204.51</v>
      </c>
      <c r="IM135" s="6">
        <v>1199.6379999999999</v>
      </c>
      <c r="IN135" s="6">
        <v>1192.337</v>
      </c>
      <c r="IO135" s="6">
        <v>1200.9690000000001</v>
      </c>
      <c r="IP135" s="6">
        <v>1193.6980000000001</v>
      </c>
      <c r="IQ135" s="6">
        <v>1203.442</v>
      </c>
      <c r="IR135" s="6">
        <v>1184.0119999999999</v>
      </c>
      <c r="IS135" s="6">
        <v>1184.1590000000001</v>
      </c>
      <c r="IT135" s="6">
        <v>1191.02</v>
      </c>
      <c r="IU135" s="6">
        <v>1194.415</v>
      </c>
      <c r="IV135" s="6">
        <v>1192.8489999999999</v>
      </c>
      <c r="IW135" s="6">
        <v>1191.0350000000001</v>
      </c>
      <c r="IX135" s="6">
        <v>1193.8879999999999</v>
      </c>
      <c r="IY135" s="6">
        <v>1179.9739999999999</v>
      </c>
      <c r="IZ135" s="6">
        <v>1185.7829999999999</v>
      </c>
      <c r="JA135" s="6">
        <v>1181.306</v>
      </c>
      <c r="JB135" s="6">
        <v>1182.93</v>
      </c>
      <c r="JC135" s="6">
        <v>1181.0419999999999</v>
      </c>
      <c r="JD135" s="6">
        <v>1179.155</v>
      </c>
      <c r="JE135" s="6">
        <v>1179.5060000000001</v>
      </c>
      <c r="JF135" s="6">
        <v>1165.885</v>
      </c>
      <c r="JG135" s="6">
        <v>1173.0830000000001</v>
      </c>
      <c r="JH135" s="6">
        <v>1181.174</v>
      </c>
      <c r="JI135" s="6">
        <v>1177.2090000000001</v>
      </c>
      <c r="JJ135" s="6">
        <v>1174.941</v>
      </c>
      <c r="JK135" s="6">
        <v>1166.046</v>
      </c>
      <c r="JL135" s="6">
        <v>1177.077</v>
      </c>
      <c r="JM135" s="6">
        <v>1164.788</v>
      </c>
      <c r="JN135" s="6">
        <v>1169.3230000000001</v>
      </c>
      <c r="JO135" s="6">
        <v>1172.6880000000001</v>
      </c>
      <c r="JP135" s="6">
        <v>1159.769</v>
      </c>
      <c r="JQ135" s="6">
        <v>1168.752</v>
      </c>
      <c r="JR135" s="6">
        <v>1149.7619999999999</v>
      </c>
      <c r="JS135" s="6">
        <v>1155.453</v>
      </c>
      <c r="JT135" s="6">
        <v>1149.7909999999999</v>
      </c>
      <c r="JU135" s="6">
        <v>1159.8420000000001</v>
      </c>
      <c r="JV135" s="6">
        <v>1147.7280000000001</v>
      </c>
      <c r="JW135" s="6">
        <v>1154.8240000000001</v>
      </c>
      <c r="JX135" s="6">
        <v>1150.069</v>
      </c>
      <c r="JY135" s="6">
        <v>1152.8779999999999</v>
      </c>
      <c r="JZ135" s="6">
        <v>1142.6949999999999</v>
      </c>
      <c r="KA135" s="6">
        <v>1147.9480000000001</v>
      </c>
      <c r="KB135" s="6">
        <v>1146.133</v>
      </c>
      <c r="KC135" s="6">
        <v>1149.923</v>
      </c>
      <c r="KD135" s="6">
        <v>1138.086</v>
      </c>
      <c r="KE135" s="6">
        <v>1145.665</v>
      </c>
      <c r="KF135" s="6">
        <v>1142.8409999999999</v>
      </c>
      <c r="KG135" s="6">
        <v>1145.8409999999999</v>
      </c>
      <c r="KH135" s="6">
        <v>1139.1980000000001</v>
      </c>
      <c r="KI135" s="6">
        <v>1134.385</v>
      </c>
      <c r="KJ135" s="6">
        <v>1136.931</v>
      </c>
      <c r="KK135" s="6">
        <v>1129.337</v>
      </c>
      <c r="KL135" s="6">
        <v>1133.288</v>
      </c>
      <c r="KM135" s="6">
        <v>1139.491</v>
      </c>
      <c r="KN135" s="6">
        <v>1131.5029999999999</v>
      </c>
      <c r="KO135" s="6">
        <v>1122.5340000000001</v>
      </c>
      <c r="KP135" s="6">
        <v>1129.7619999999999</v>
      </c>
      <c r="KQ135" s="6">
        <v>1129.7180000000001</v>
      </c>
      <c r="KR135" s="6">
        <v>1131.1079999999999</v>
      </c>
      <c r="KS135" s="6">
        <v>1132.146</v>
      </c>
      <c r="KT135" s="6">
        <v>1119.93</v>
      </c>
      <c r="KU135" s="6">
        <v>1124.8599999999999</v>
      </c>
      <c r="KV135" s="6">
        <v>1123.163</v>
      </c>
      <c r="KW135" s="6">
        <v>1120.0909999999999</v>
      </c>
      <c r="KX135" s="6">
        <v>1122.3</v>
      </c>
      <c r="KY135" s="6">
        <v>1120.0609999999999</v>
      </c>
      <c r="KZ135" s="6">
        <v>1123.5440000000001</v>
      </c>
      <c r="LA135" s="6">
        <v>1113.17</v>
      </c>
      <c r="LB135" s="6">
        <v>1120.895</v>
      </c>
      <c r="LC135" s="6">
        <v>1111.663</v>
      </c>
      <c r="LD135" s="6">
        <v>1114.2380000000001</v>
      </c>
      <c r="LE135" s="6">
        <v>1114.18</v>
      </c>
      <c r="LF135" s="6">
        <v>1102.739</v>
      </c>
      <c r="LG135" s="6">
        <v>1110.4929999999999</v>
      </c>
      <c r="LH135" s="6">
        <v>1108.152</v>
      </c>
      <c r="LI135" s="6">
        <v>1104.1289999999999</v>
      </c>
      <c r="LJ135" s="6">
        <v>1107.0550000000001</v>
      </c>
      <c r="LK135" s="6">
        <v>1109.9369999999999</v>
      </c>
      <c r="LL135" s="6">
        <v>1105.6790000000001</v>
      </c>
      <c r="LM135" s="6">
        <v>1107.5809999999999</v>
      </c>
      <c r="LN135" s="6">
        <v>1101.3630000000001</v>
      </c>
      <c r="LO135" s="6">
        <v>1093.9159999999999</v>
      </c>
      <c r="LP135" s="6">
        <v>1096.3889999999999</v>
      </c>
      <c r="LQ135" s="6">
        <v>1098.6569999999999</v>
      </c>
      <c r="LR135" s="6">
        <v>1099.125</v>
      </c>
      <c r="LS135" s="6">
        <v>1096.6959999999999</v>
      </c>
      <c r="LT135" s="6">
        <v>1097.047</v>
      </c>
      <c r="LU135" s="6">
        <v>1093.624</v>
      </c>
      <c r="LV135" s="6">
        <v>1089.9659999999999</v>
      </c>
      <c r="LW135" s="6">
        <v>1095.1310000000001</v>
      </c>
      <c r="LX135" s="6">
        <v>1097.559</v>
      </c>
      <c r="LY135" s="6">
        <v>1095.1310000000001</v>
      </c>
      <c r="LZ135" s="6">
        <v>1089.425</v>
      </c>
      <c r="MA135" s="6">
        <v>1083.807</v>
      </c>
      <c r="MB135" s="6">
        <v>1087.932</v>
      </c>
      <c r="MC135" s="6">
        <v>1087.42</v>
      </c>
      <c r="MD135" s="6">
        <v>1091.9559999999999</v>
      </c>
      <c r="ME135" s="6">
        <v>1078.3050000000001</v>
      </c>
      <c r="MF135" s="6">
        <v>1086.806</v>
      </c>
      <c r="MG135" s="6">
        <v>1083.675</v>
      </c>
      <c r="MH135" s="6">
        <v>1083.4259999999999</v>
      </c>
      <c r="MI135" s="6">
        <v>1078.92</v>
      </c>
      <c r="MJ135" s="6">
        <v>1074.136</v>
      </c>
      <c r="MK135" s="6">
        <v>1074.662</v>
      </c>
      <c r="ML135" s="6">
        <v>1073.6379999999999</v>
      </c>
      <c r="MM135" s="6">
        <v>1079.3150000000001</v>
      </c>
      <c r="MN135" s="6">
        <v>1066.001</v>
      </c>
      <c r="MO135" s="6">
        <v>1073.799</v>
      </c>
      <c r="MP135" s="6">
        <v>1070.7850000000001</v>
      </c>
      <c r="MQ135" s="6">
        <v>1070.1849999999999</v>
      </c>
      <c r="MR135" s="6">
        <v>1074.4870000000001</v>
      </c>
      <c r="MS135" s="6">
        <v>1055.4380000000001</v>
      </c>
      <c r="MT135" s="6">
        <v>1072.424</v>
      </c>
      <c r="MU135" s="6">
        <v>1061.934</v>
      </c>
      <c r="MV135" s="6">
        <v>1066.528</v>
      </c>
      <c r="MW135" s="6">
        <v>1064.479</v>
      </c>
      <c r="MX135" s="6">
        <v>1062.27</v>
      </c>
      <c r="MY135" s="6">
        <v>1064.1569999999999</v>
      </c>
      <c r="MZ135" s="6">
        <v>1061.904</v>
      </c>
    </row>
    <row r="136" spans="2:364">
      <c r="B136" s="5" t="s">
        <v>71</v>
      </c>
      <c r="D136" s="6" t="s">
        <v>400</v>
      </c>
      <c r="E136" s="6">
        <v>1266.402</v>
      </c>
      <c r="F136" s="6">
        <v>1270.269</v>
      </c>
      <c r="G136" s="6">
        <v>1269.9059999999999</v>
      </c>
      <c r="H136" s="6">
        <v>1271.402</v>
      </c>
      <c r="I136" s="6">
        <v>1277.7159999999999</v>
      </c>
      <c r="J136" s="6">
        <v>1266.0540000000001</v>
      </c>
      <c r="K136" s="6">
        <v>1273.2449999999999</v>
      </c>
      <c r="L136" s="6">
        <v>1266.961</v>
      </c>
      <c r="M136" s="6">
        <v>1270.45</v>
      </c>
      <c r="N136" s="6">
        <v>1278.5920000000001</v>
      </c>
      <c r="O136" s="6">
        <v>1282.9580000000001</v>
      </c>
      <c r="P136" s="6">
        <v>1235.9929999999999</v>
      </c>
      <c r="Q136" s="6">
        <v>1208.153</v>
      </c>
      <c r="R136" s="6">
        <v>1190.433</v>
      </c>
      <c r="S136" s="6">
        <v>1222.4880000000001</v>
      </c>
      <c r="T136" s="6">
        <v>1219.135</v>
      </c>
      <c r="U136" s="6">
        <v>1225.4949999999999</v>
      </c>
      <c r="V136" s="6">
        <v>1224.558</v>
      </c>
      <c r="W136" s="6">
        <v>1237.942</v>
      </c>
      <c r="X136" s="6">
        <v>1246.5830000000001</v>
      </c>
      <c r="Y136" s="6">
        <v>1269.347</v>
      </c>
      <c r="Z136" s="6">
        <v>1281.7950000000001</v>
      </c>
      <c r="AA136" s="6">
        <v>1299.6500000000001</v>
      </c>
      <c r="AB136" s="6">
        <v>1333.472</v>
      </c>
      <c r="AC136" s="6">
        <v>1356.962</v>
      </c>
      <c r="AD136" s="6">
        <v>1389.501</v>
      </c>
      <c r="AE136" s="6">
        <v>1414.788</v>
      </c>
      <c r="AF136" s="6">
        <v>1441.133</v>
      </c>
      <c r="AG136" s="6">
        <v>1472.825</v>
      </c>
      <c r="AH136" s="6">
        <v>1493.8230000000001</v>
      </c>
      <c r="AI136" s="6">
        <v>1515.107</v>
      </c>
      <c r="AJ136" s="6">
        <v>1531.029</v>
      </c>
      <c r="AK136" s="6">
        <v>1552.827</v>
      </c>
      <c r="AL136" s="6">
        <v>1573.039</v>
      </c>
      <c r="AM136" s="6">
        <v>1600.683</v>
      </c>
      <c r="AN136" s="6">
        <v>1633.3119999999999</v>
      </c>
      <c r="AO136" s="6">
        <v>1659.249</v>
      </c>
      <c r="AP136" s="6">
        <v>1658.509</v>
      </c>
      <c r="AQ136" s="6">
        <v>1693.3879999999999</v>
      </c>
      <c r="AR136" s="6">
        <v>1709.144</v>
      </c>
      <c r="AS136" s="6">
        <v>1729.431</v>
      </c>
      <c r="AT136" s="6">
        <v>1741.7429999999999</v>
      </c>
      <c r="AU136" s="6">
        <v>1763.7819999999999</v>
      </c>
      <c r="AV136" s="6">
        <v>1780.7619999999999</v>
      </c>
      <c r="AW136" s="6">
        <v>1803.194</v>
      </c>
      <c r="AX136" s="6">
        <v>1820.43</v>
      </c>
      <c r="AY136" s="6">
        <v>1842.847</v>
      </c>
      <c r="AZ136" s="6">
        <v>1856.307</v>
      </c>
      <c r="BA136" s="6">
        <v>1861.79</v>
      </c>
      <c r="BB136" s="6">
        <v>1869.2829999999999</v>
      </c>
      <c r="BC136" s="6">
        <v>1881.9870000000001</v>
      </c>
      <c r="BD136" s="6">
        <v>1897.32</v>
      </c>
      <c r="BE136" s="6">
        <v>1902.7729999999999</v>
      </c>
      <c r="BF136" s="6">
        <v>1926.4290000000001</v>
      </c>
      <c r="BG136" s="6">
        <v>1937.0630000000001</v>
      </c>
      <c r="BH136" s="6">
        <v>1945.16</v>
      </c>
      <c r="BI136" s="6">
        <v>1960.0550000000001</v>
      </c>
      <c r="BJ136" s="6">
        <v>1962.819</v>
      </c>
      <c r="BK136" s="6">
        <v>1973.4390000000001</v>
      </c>
      <c r="BL136" s="6">
        <v>1982.9559999999999</v>
      </c>
      <c r="BM136" s="6">
        <v>2008.893</v>
      </c>
      <c r="BN136" s="6">
        <v>1995.992</v>
      </c>
      <c r="BO136" s="6">
        <v>1993.6659999999999</v>
      </c>
      <c r="BP136" s="6">
        <v>2004.92</v>
      </c>
      <c r="BQ136" s="6">
        <v>2002.8050000000001</v>
      </c>
      <c r="BR136" s="6">
        <v>2012.865</v>
      </c>
      <c r="BS136" s="6">
        <v>2025.5239999999999</v>
      </c>
      <c r="BT136" s="6">
        <v>2019.1949999999999</v>
      </c>
      <c r="BU136" s="6">
        <v>2035.011</v>
      </c>
      <c r="BV136" s="6">
        <v>2028.8779999999999</v>
      </c>
      <c r="BW136" s="6">
        <v>2029.482</v>
      </c>
      <c r="BX136" s="6">
        <v>2025.162</v>
      </c>
      <c r="BY136" s="6">
        <v>2020.645</v>
      </c>
      <c r="BZ136" s="6">
        <v>2035.6</v>
      </c>
      <c r="CA136" s="6">
        <v>2030.192</v>
      </c>
      <c r="CB136" s="6">
        <v>2021.2639999999999</v>
      </c>
      <c r="CC136" s="6">
        <v>2034.89</v>
      </c>
      <c r="CD136" s="6">
        <v>2030.1469999999999</v>
      </c>
      <c r="CE136" s="6">
        <v>2039.664</v>
      </c>
      <c r="CF136" s="6">
        <v>2039.346</v>
      </c>
      <c r="CG136" s="6">
        <v>2024.452</v>
      </c>
      <c r="CH136" s="6">
        <v>2018.7719999999999</v>
      </c>
      <c r="CI136" s="6">
        <v>2005.5840000000001</v>
      </c>
      <c r="CJ136" s="6">
        <v>2009.6780000000001</v>
      </c>
      <c r="CK136" s="6">
        <v>2015.856</v>
      </c>
      <c r="CL136" s="6">
        <v>1997.0650000000001</v>
      </c>
      <c r="CM136" s="6">
        <v>2004.451</v>
      </c>
      <c r="CN136" s="6">
        <v>1997.7139999999999</v>
      </c>
      <c r="CO136" s="6">
        <v>2003.7260000000001</v>
      </c>
      <c r="CP136" s="6">
        <v>2008.711</v>
      </c>
      <c r="CQ136" s="6">
        <v>1995.146</v>
      </c>
      <c r="CR136" s="6">
        <v>1984.3</v>
      </c>
      <c r="CS136" s="6">
        <v>1984.9649999999999</v>
      </c>
      <c r="CT136" s="6">
        <v>1977.2</v>
      </c>
      <c r="CU136" s="6">
        <v>1974.9190000000001</v>
      </c>
      <c r="CV136" s="6">
        <v>1964.828</v>
      </c>
      <c r="CW136" s="6">
        <v>1953.62</v>
      </c>
      <c r="CX136" s="6">
        <v>1948.71</v>
      </c>
      <c r="CY136" s="6">
        <v>1944.36</v>
      </c>
      <c r="CZ136" s="6">
        <v>1935.7639999999999</v>
      </c>
      <c r="DA136" s="6">
        <v>1928.211</v>
      </c>
      <c r="DB136" s="6">
        <v>1924.616</v>
      </c>
      <c r="DC136" s="6">
        <v>1916.58</v>
      </c>
      <c r="DD136" s="6">
        <v>1913.0450000000001</v>
      </c>
      <c r="DE136" s="6">
        <v>1911.9570000000001</v>
      </c>
      <c r="DF136" s="6">
        <v>1901.8969999999999</v>
      </c>
      <c r="DG136" s="6">
        <v>1893.528</v>
      </c>
      <c r="DH136" s="6">
        <v>1887.8030000000001</v>
      </c>
      <c r="DI136" s="6">
        <v>1867.44</v>
      </c>
      <c r="DJ136" s="6">
        <v>1866.5329999999999</v>
      </c>
      <c r="DK136" s="6">
        <v>1855.098</v>
      </c>
      <c r="DL136" s="6">
        <v>1861.08</v>
      </c>
      <c r="DM136" s="6">
        <v>1849.4639999999999</v>
      </c>
      <c r="DN136" s="6">
        <v>1859.9169999999999</v>
      </c>
      <c r="DO136" s="6">
        <v>1841.05</v>
      </c>
      <c r="DP136" s="6">
        <v>1834.1610000000001</v>
      </c>
      <c r="DQ136" s="6">
        <v>1830.143</v>
      </c>
      <c r="DR136" s="6">
        <v>1817.107</v>
      </c>
      <c r="DS136" s="6">
        <v>1815.143</v>
      </c>
      <c r="DT136" s="6">
        <v>1811.4870000000001</v>
      </c>
      <c r="DU136" s="6">
        <v>1806.442</v>
      </c>
      <c r="DV136" s="6">
        <v>1794.931</v>
      </c>
      <c r="DW136" s="6">
        <v>1790.444</v>
      </c>
      <c r="DX136" s="6">
        <v>1798.1489999999999</v>
      </c>
      <c r="DY136" s="6">
        <v>1792.393</v>
      </c>
      <c r="DZ136" s="6">
        <v>1768.6010000000001</v>
      </c>
      <c r="EA136" s="6">
        <v>1770.2329999999999</v>
      </c>
      <c r="EB136" s="6">
        <v>1771.1990000000001</v>
      </c>
      <c r="EC136" s="6">
        <v>1760.55</v>
      </c>
      <c r="ED136" s="6">
        <v>1748.6010000000001</v>
      </c>
      <c r="EF136" s="6">
        <v>1444.22</v>
      </c>
      <c r="EG136" s="6">
        <v>1445.117</v>
      </c>
      <c r="EH136" s="6">
        <v>1429.9</v>
      </c>
      <c r="EI136" s="6">
        <v>1434.355</v>
      </c>
      <c r="EJ136" s="6">
        <v>1424.078</v>
      </c>
      <c r="EK136" s="6">
        <v>1428.4010000000001</v>
      </c>
      <c r="EL136" s="6">
        <v>1423.652</v>
      </c>
      <c r="EM136" s="6">
        <v>1430.3710000000001</v>
      </c>
      <c r="EN136" s="6">
        <v>1423.3869999999999</v>
      </c>
      <c r="EO136" s="6">
        <v>1416.374</v>
      </c>
      <c r="EP136" s="6">
        <v>1424.578</v>
      </c>
      <c r="EQ136" s="6">
        <v>1403.5250000000001</v>
      </c>
      <c r="ER136" s="6">
        <v>1412.4490000000001</v>
      </c>
      <c r="ES136" s="6">
        <v>1409.376</v>
      </c>
      <c r="ET136" s="6">
        <v>1409.4649999999999</v>
      </c>
      <c r="EU136" s="6">
        <v>1407.4059999999999</v>
      </c>
      <c r="EV136" s="6">
        <v>1397.13</v>
      </c>
      <c r="EW136" s="6">
        <v>1400.9670000000001</v>
      </c>
      <c r="EX136" s="6">
        <v>1390.6320000000001</v>
      </c>
      <c r="EY136" s="6">
        <v>1393.3219999999999</v>
      </c>
      <c r="EZ136" s="6">
        <v>1388.8969999999999</v>
      </c>
      <c r="FA136" s="6">
        <v>1380.09</v>
      </c>
      <c r="FB136" s="6">
        <v>1383.2070000000001</v>
      </c>
      <c r="FC136" s="6">
        <v>1381.7809999999999</v>
      </c>
      <c r="FD136" s="6">
        <v>1386.7360000000001</v>
      </c>
      <c r="FE136" s="6">
        <v>1368.402</v>
      </c>
      <c r="FF136" s="6">
        <v>1374.107</v>
      </c>
      <c r="FG136" s="6">
        <v>1369.549</v>
      </c>
      <c r="FH136" s="6">
        <v>1364.0360000000001</v>
      </c>
      <c r="FI136" s="6">
        <v>1365.3</v>
      </c>
      <c r="FJ136" s="6">
        <v>1362.83</v>
      </c>
      <c r="FK136" s="6">
        <v>1364.653</v>
      </c>
      <c r="FL136" s="6">
        <v>1357.4349999999999</v>
      </c>
      <c r="FM136" s="6">
        <v>1352.127</v>
      </c>
      <c r="FN136" s="6">
        <v>1351.98</v>
      </c>
      <c r="FO136" s="6">
        <v>1351.319</v>
      </c>
      <c r="FP136" s="6">
        <v>1345.703</v>
      </c>
      <c r="FQ136" s="6">
        <v>1339.2190000000001</v>
      </c>
      <c r="FR136" s="6">
        <v>1341.557</v>
      </c>
      <c r="FS136" s="6">
        <v>1329.1189999999999</v>
      </c>
      <c r="FT136" s="6">
        <v>1345.203</v>
      </c>
      <c r="FU136" s="6">
        <v>1334.588</v>
      </c>
      <c r="FV136" s="6">
        <v>1336.5730000000001</v>
      </c>
      <c r="FW136" s="6">
        <v>1329.1189999999999</v>
      </c>
      <c r="FX136" s="6">
        <v>1326.502</v>
      </c>
      <c r="FY136" s="6">
        <v>1327.355</v>
      </c>
      <c r="FZ136" s="6">
        <v>1316.0340000000001</v>
      </c>
      <c r="GA136" s="6">
        <v>1319.5039999999999</v>
      </c>
      <c r="GB136" s="6">
        <v>1321.077</v>
      </c>
      <c r="GC136" s="6">
        <v>1313.712</v>
      </c>
      <c r="GD136" s="6">
        <v>1318.019</v>
      </c>
      <c r="GE136" s="6">
        <v>1302.288</v>
      </c>
      <c r="GF136" s="6">
        <v>1308.5809999999999</v>
      </c>
      <c r="GG136" s="6">
        <v>1302.1120000000001</v>
      </c>
      <c r="GH136" s="6">
        <v>1309.6980000000001</v>
      </c>
      <c r="GI136" s="6">
        <v>1291.424</v>
      </c>
      <c r="GJ136" s="6">
        <v>1292.5999999999999</v>
      </c>
      <c r="GK136" s="6">
        <v>1305.787</v>
      </c>
      <c r="GL136" s="6">
        <v>1296.231</v>
      </c>
      <c r="GM136" s="6">
        <v>1297.819</v>
      </c>
      <c r="GN136" s="6">
        <v>1292.82</v>
      </c>
      <c r="GO136" s="6">
        <v>1284.896</v>
      </c>
      <c r="GP136" s="6">
        <v>1288.586</v>
      </c>
      <c r="GQ136" s="6">
        <v>1282.338</v>
      </c>
      <c r="GR136" s="6">
        <v>1278.03</v>
      </c>
      <c r="GS136" s="6">
        <v>1280.5740000000001</v>
      </c>
      <c r="GT136" s="6">
        <v>1289.5709999999999</v>
      </c>
      <c r="GU136" s="6">
        <v>1277.03</v>
      </c>
      <c r="GV136" s="6">
        <v>1272.4580000000001</v>
      </c>
      <c r="GW136" s="6">
        <v>1276.6479999999999</v>
      </c>
      <c r="GX136" s="6">
        <v>1260.903</v>
      </c>
      <c r="GY136" s="6">
        <v>1264.8430000000001</v>
      </c>
      <c r="GZ136" s="6">
        <v>1261.3140000000001</v>
      </c>
      <c r="HA136" s="6">
        <v>1267.6949999999999</v>
      </c>
      <c r="HB136" s="6">
        <v>1260.9469999999999</v>
      </c>
      <c r="HC136" s="6">
        <v>1252.934</v>
      </c>
      <c r="HD136" s="6">
        <v>1253.3019999999999</v>
      </c>
      <c r="HE136" s="6">
        <v>1245.4359999999999</v>
      </c>
      <c r="HF136" s="6">
        <v>1255.992</v>
      </c>
      <c r="HG136" s="6">
        <v>1243.51</v>
      </c>
      <c r="HH136" s="6">
        <v>1247.759</v>
      </c>
      <c r="HI136" s="6">
        <v>1246.8920000000001</v>
      </c>
      <c r="HJ136" s="6">
        <v>1236.953</v>
      </c>
      <c r="HK136" s="6">
        <v>1237.865</v>
      </c>
      <c r="HL136" s="6">
        <v>1230.279</v>
      </c>
      <c r="HM136" s="6">
        <v>1239.585</v>
      </c>
      <c r="HN136" s="6">
        <v>1233.395</v>
      </c>
      <c r="HO136" s="6">
        <v>1231.69</v>
      </c>
      <c r="HP136" s="6">
        <v>1229.499</v>
      </c>
      <c r="HQ136" s="6">
        <v>1222.575</v>
      </c>
      <c r="HR136" s="6">
        <v>1234.3510000000001</v>
      </c>
      <c r="HS136" s="6">
        <v>1224.251</v>
      </c>
      <c r="HT136" s="6">
        <v>1227.25</v>
      </c>
      <c r="HU136" s="6">
        <v>1214.077</v>
      </c>
      <c r="HV136" s="6">
        <v>1218.0170000000001</v>
      </c>
      <c r="HW136" s="6">
        <v>1215.489</v>
      </c>
      <c r="HX136" s="6">
        <v>1217.1500000000001</v>
      </c>
      <c r="HY136" s="6">
        <v>1216.268</v>
      </c>
      <c r="HZ136" s="6">
        <v>1210.8430000000001</v>
      </c>
      <c r="IA136" s="6">
        <v>1210.96</v>
      </c>
      <c r="IB136" s="6">
        <v>1205.08</v>
      </c>
      <c r="IC136" s="6">
        <v>1211.181</v>
      </c>
      <c r="ID136" s="6">
        <v>1204.595</v>
      </c>
      <c r="IE136" s="6">
        <v>1210.24</v>
      </c>
      <c r="IF136" s="6">
        <v>1200.316</v>
      </c>
      <c r="IG136" s="6">
        <v>1198.0820000000001</v>
      </c>
      <c r="IH136" s="6">
        <v>1202.874</v>
      </c>
      <c r="II136" s="6">
        <v>1186.8050000000001</v>
      </c>
      <c r="IJ136" s="6">
        <v>1194.7</v>
      </c>
      <c r="IK136" s="6">
        <v>1192.9069999999999</v>
      </c>
      <c r="IL136" s="6">
        <v>1193.98</v>
      </c>
      <c r="IM136" s="6">
        <v>1189.3630000000001</v>
      </c>
      <c r="IN136" s="6">
        <v>1180.8219999999999</v>
      </c>
      <c r="IO136" s="6">
        <v>1186.7470000000001</v>
      </c>
      <c r="IP136" s="6">
        <v>1173.3969999999999</v>
      </c>
      <c r="IQ136" s="6">
        <v>1188.1289999999999</v>
      </c>
      <c r="IR136" s="6">
        <v>1173.5150000000001</v>
      </c>
      <c r="IS136" s="6">
        <v>1173</v>
      </c>
      <c r="IT136" s="6">
        <v>1179.675</v>
      </c>
      <c r="IU136" s="6">
        <v>1173.691</v>
      </c>
      <c r="IV136" s="6">
        <v>1173.2650000000001</v>
      </c>
      <c r="IW136" s="6">
        <v>1167.164</v>
      </c>
      <c r="IX136" s="6">
        <v>1169.7809999999999</v>
      </c>
      <c r="IY136" s="6">
        <v>1168.4280000000001</v>
      </c>
      <c r="IZ136" s="6">
        <v>1164.694</v>
      </c>
      <c r="JA136" s="6">
        <v>1165.1199999999999</v>
      </c>
      <c r="JB136" s="6">
        <v>1155.152</v>
      </c>
      <c r="JC136" s="6">
        <v>1154.403</v>
      </c>
      <c r="JD136" s="6">
        <v>1154.7260000000001</v>
      </c>
      <c r="JE136" s="6">
        <v>1158.2539999999999</v>
      </c>
      <c r="JF136" s="6">
        <v>1155.373</v>
      </c>
      <c r="JG136" s="6">
        <v>1153.462</v>
      </c>
      <c r="JH136" s="6">
        <v>1155.432</v>
      </c>
      <c r="JI136" s="6">
        <v>1159.5039999999999</v>
      </c>
      <c r="JJ136" s="6">
        <v>1149.183</v>
      </c>
      <c r="JK136" s="6">
        <v>1137.1869999999999</v>
      </c>
      <c r="JL136" s="6">
        <v>1147.375</v>
      </c>
      <c r="JM136" s="6">
        <v>1145.626</v>
      </c>
      <c r="JN136" s="6">
        <v>1145.537</v>
      </c>
      <c r="JO136" s="6">
        <v>1145.229</v>
      </c>
      <c r="JP136" s="6">
        <v>1138.5830000000001</v>
      </c>
      <c r="JQ136" s="6">
        <v>1142.7</v>
      </c>
      <c r="JR136" s="6">
        <v>1131.5119999999999</v>
      </c>
      <c r="JS136" s="6">
        <v>1134.232</v>
      </c>
      <c r="JT136" s="6">
        <v>1127.998</v>
      </c>
      <c r="JU136" s="6">
        <v>1131.1590000000001</v>
      </c>
      <c r="JV136" s="6">
        <v>1128.1300000000001</v>
      </c>
      <c r="JW136" s="6">
        <v>1131.335</v>
      </c>
      <c r="JX136" s="6">
        <v>1131.174</v>
      </c>
      <c r="JY136" s="6">
        <v>1116.575</v>
      </c>
      <c r="JZ136" s="6">
        <v>1122.308</v>
      </c>
      <c r="KA136" s="6">
        <v>1122.749</v>
      </c>
      <c r="KB136" s="6">
        <v>1115.693</v>
      </c>
      <c r="KC136" s="6">
        <v>1122.6759999999999</v>
      </c>
      <c r="KD136" s="6">
        <v>1121.2059999999999</v>
      </c>
      <c r="KE136" s="6">
        <v>1116.56</v>
      </c>
      <c r="KF136" s="6">
        <v>1121.1320000000001</v>
      </c>
      <c r="KG136" s="6">
        <v>1115.354</v>
      </c>
      <c r="KH136" s="6">
        <v>1116.104</v>
      </c>
      <c r="KI136" s="6">
        <v>1114.4580000000001</v>
      </c>
      <c r="KJ136" s="6">
        <v>1117.0889999999999</v>
      </c>
      <c r="KK136" s="6">
        <v>1104.769</v>
      </c>
      <c r="KL136" s="6">
        <v>1112.3109999999999</v>
      </c>
      <c r="KM136" s="6">
        <v>1107.1659999999999</v>
      </c>
      <c r="KN136" s="6">
        <v>1104.828</v>
      </c>
      <c r="KO136" s="6">
        <v>1101.2550000000001</v>
      </c>
      <c r="KP136" s="6">
        <v>1101.9459999999999</v>
      </c>
      <c r="KQ136" s="6">
        <v>1096.9179999999999</v>
      </c>
      <c r="KR136" s="6">
        <v>1094.287</v>
      </c>
      <c r="KS136" s="6">
        <v>1100.7560000000001</v>
      </c>
      <c r="KT136" s="6">
        <v>1089.567</v>
      </c>
      <c r="KU136" s="6">
        <v>1092.625</v>
      </c>
      <c r="KV136" s="6">
        <v>1091.7429999999999</v>
      </c>
      <c r="KW136" s="6">
        <v>1082.952</v>
      </c>
      <c r="KX136" s="6">
        <v>1096.624</v>
      </c>
      <c r="KY136" s="6">
        <v>1081.3789999999999</v>
      </c>
      <c r="KZ136" s="6">
        <v>1091.4639999999999</v>
      </c>
      <c r="LA136" s="6">
        <v>1083.04</v>
      </c>
      <c r="LB136" s="6">
        <v>1082.1279999999999</v>
      </c>
      <c r="LC136" s="6">
        <v>1082.893</v>
      </c>
      <c r="LD136" s="6">
        <v>1083.569</v>
      </c>
      <c r="LE136" s="6">
        <v>1091.4639999999999</v>
      </c>
      <c r="LF136" s="6">
        <v>1078.0119999999999</v>
      </c>
      <c r="LG136" s="6">
        <v>1082.319</v>
      </c>
      <c r="LH136" s="6">
        <v>1075.954</v>
      </c>
      <c r="LI136" s="6">
        <v>1075.2180000000001</v>
      </c>
      <c r="LJ136" s="6">
        <v>1079.2170000000001</v>
      </c>
      <c r="LK136" s="6">
        <v>1080.1289999999999</v>
      </c>
      <c r="LL136" s="6">
        <v>1071.22</v>
      </c>
      <c r="LM136" s="6">
        <v>1068.617</v>
      </c>
      <c r="LN136" s="6">
        <v>1071.808</v>
      </c>
      <c r="LO136" s="6">
        <v>1067.691</v>
      </c>
      <c r="LP136" s="6">
        <v>1071.7049999999999</v>
      </c>
      <c r="LQ136" s="6">
        <v>1062.1189999999999</v>
      </c>
      <c r="LR136" s="6">
        <v>1072.278</v>
      </c>
      <c r="LS136" s="6">
        <v>1060.1489999999999</v>
      </c>
      <c r="LT136" s="6">
        <v>1064.854</v>
      </c>
      <c r="LU136" s="6">
        <v>1061.9280000000001</v>
      </c>
      <c r="LV136" s="6">
        <v>1060.9580000000001</v>
      </c>
      <c r="LW136" s="6">
        <v>1061.796</v>
      </c>
      <c r="LX136" s="6">
        <v>1054.386</v>
      </c>
      <c r="LY136" s="6">
        <v>1055.5329999999999</v>
      </c>
      <c r="LZ136" s="6">
        <v>1049.8430000000001</v>
      </c>
      <c r="MA136" s="6">
        <v>1060.384</v>
      </c>
      <c r="MB136" s="6">
        <v>1050.6369999999999</v>
      </c>
      <c r="MC136" s="6">
        <v>1043.962</v>
      </c>
      <c r="MD136" s="6">
        <v>1045.8150000000001</v>
      </c>
      <c r="ME136" s="6">
        <v>1046.0940000000001</v>
      </c>
      <c r="MF136" s="6">
        <v>1045.58</v>
      </c>
      <c r="MG136" s="6">
        <v>1046.829</v>
      </c>
      <c r="MH136" s="6">
        <v>1043.933</v>
      </c>
      <c r="MI136" s="6">
        <v>1043.5650000000001</v>
      </c>
      <c r="MJ136" s="6">
        <v>1040.4490000000001</v>
      </c>
      <c r="MK136" s="6">
        <v>1037.979</v>
      </c>
      <c r="ML136" s="6">
        <v>1034.3910000000001</v>
      </c>
      <c r="MM136" s="6">
        <v>1040.4929999999999</v>
      </c>
      <c r="MN136" s="6">
        <v>1029.5840000000001</v>
      </c>
      <c r="MO136" s="6">
        <v>1038.508</v>
      </c>
      <c r="MP136" s="6">
        <v>1038.2429999999999</v>
      </c>
      <c r="MQ136" s="6">
        <v>1030.0989999999999</v>
      </c>
      <c r="MR136" s="6">
        <v>1034.009</v>
      </c>
      <c r="MS136" s="6">
        <v>1029.4960000000001</v>
      </c>
      <c r="MT136" s="6">
        <v>1035.979</v>
      </c>
      <c r="MU136" s="6">
        <v>1028.0550000000001</v>
      </c>
      <c r="MV136" s="6">
        <v>1025.2760000000001</v>
      </c>
      <c r="MW136" s="6">
        <v>1025.8789999999999</v>
      </c>
      <c r="MX136" s="6">
        <v>1029.8340000000001</v>
      </c>
      <c r="MY136" s="6">
        <v>1031.8040000000001</v>
      </c>
      <c r="MZ136" s="6">
        <v>1017.925</v>
      </c>
    </row>
    <row r="137" spans="2:364">
      <c r="B137" s="5" t="s">
        <v>72</v>
      </c>
      <c r="D137" s="6" t="s">
        <v>524</v>
      </c>
      <c r="E137" s="6">
        <v>1</v>
      </c>
      <c r="F137" s="6">
        <v>1.0049999999999999</v>
      </c>
      <c r="G137" s="6">
        <v>1.0049999999999999</v>
      </c>
      <c r="H137" s="6">
        <v>1.0069999999999999</v>
      </c>
      <c r="I137" s="6">
        <v>1.008</v>
      </c>
      <c r="J137" s="6">
        <v>1.004</v>
      </c>
      <c r="K137" s="6">
        <v>1.004</v>
      </c>
      <c r="L137" s="6">
        <v>1.0049999999999999</v>
      </c>
      <c r="M137" s="6">
        <v>1.002</v>
      </c>
      <c r="N137" s="6">
        <v>1.006</v>
      </c>
      <c r="O137" s="6">
        <v>1.0069999999999999</v>
      </c>
      <c r="P137" s="6">
        <v>0.96699999999999997</v>
      </c>
      <c r="Q137" s="6">
        <v>0.96199999999999997</v>
      </c>
      <c r="R137" s="6">
        <v>0.95299999999999996</v>
      </c>
      <c r="S137" s="6">
        <v>0.98299999999999998</v>
      </c>
      <c r="T137" s="6">
        <v>0.97499999999999998</v>
      </c>
      <c r="U137" s="6">
        <v>0.97799999999999998</v>
      </c>
      <c r="V137" s="6">
        <v>0.97899999999999998</v>
      </c>
      <c r="W137" s="6">
        <v>0.98199999999999998</v>
      </c>
      <c r="X137" s="6">
        <v>0.98899999999999999</v>
      </c>
      <c r="Y137" s="6">
        <v>0.997</v>
      </c>
      <c r="Z137" s="6">
        <v>1.016</v>
      </c>
      <c r="AA137" s="6">
        <v>1.0209999999999999</v>
      </c>
      <c r="AB137" s="6">
        <v>1.0329999999999999</v>
      </c>
      <c r="AC137" s="6">
        <v>1.0449999999999999</v>
      </c>
      <c r="AD137" s="6">
        <v>1.052</v>
      </c>
      <c r="AE137" s="6">
        <v>1.0680000000000001</v>
      </c>
      <c r="AF137" s="6">
        <v>1.0780000000000001</v>
      </c>
      <c r="AG137" s="6">
        <v>1.101</v>
      </c>
      <c r="AH137" s="6">
        <v>1.111</v>
      </c>
      <c r="AI137" s="6">
        <v>1.125</v>
      </c>
      <c r="AJ137" s="6">
        <v>1.1359999999999999</v>
      </c>
      <c r="AK137" s="6">
        <v>1.1499999999999999</v>
      </c>
      <c r="AL137" s="6">
        <v>1.1579999999999999</v>
      </c>
      <c r="AM137" s="6">
        <v>1.1659999999999999</v>
      </c>
      <c r="AN137" s="6">
        <v>1.1850000000000001</v>
      </c>
      <c r="AO137" s="6">
        <v>1.194</v>
      </c>
      <c r="AP137" s="6">
        <v>1.202</v>
      </c>
      <c r="AQ137" s="6">
        <v>1.218</v>
      </c>
      <c r="AR137" s="6">
        <v>1.2330000000000001</v>
      </c>
      <c r="AS137" s="6">
        <v>1.228</v>
      </c>
      <c r="AT137" s="6">
        <v>1.2430000000000001</v>
      </c>
      <c r="AU137" s="6">
        <v>1.25</v>
      </c>
      <c r="AV137" s="6">
        <v>1.264</v>
      </c>
      <c r="AW137" s="6">
        <v>1.278</v>
      </c>
      <c r="AX137" s="6">
        <v>1.3</v>
      </c>
      <c r="AY137" s="6">
        <v>1.3080000000000001</v>
      </c>
      <c r="AZ137" s="6">
        <v>1.323</v>
      </c>
      <c r="BA137" s="6">
        <v>1.333</v>
      </c>
      <c r="BB137" s="6">
        <v>1.347</v>
      </c>
      <c r="BC137" s="6">
        <v>1.35</v>
      </c>
      <c r="BD137" s="6">
        <v>1.365</v>
      </c>
      <c r="BE137" s="6">
        <v>1.37</v>
      </c>
      <c r="BF137" s="6">
        <v>1.389</v>
      </c>
      <c r="BG137" s="6">
        <v>1.39</v>
      </c>
      <c r="BH137" s="6">
        <v>1.405</v>
      </c>
      <c r="BI137" s="6">
        <v>1.421</v>
      </c>
      <c r="BJ137" s="6">
        <v>1.4379999999999999</v>
      </c>
      <c r="BK137" s="6">
        <v>1.4490000000000001</v>
      </c>
      <c r="BL137" s="6">
        <v>1.4590000000000001</v>
      </c>
      <c r="BM137" s="6">
        <v>1.462</v>
      </c>
      <c r="BN137" s="6">
        <v>1.4730000000000001</v>
      </c>
      <c r="BO137" s="6">
        <v>1.476</v>
      </c>
      <c r="BP137" s="6">
        <v>1.492</v>
      </c>
      <c r="BQ137" s="6">
        <v>1.494</v>
      </c>
      <c r="BR137" s="6">
        <v>1.508</v>
      </c>
      <c r="BS137" s="6">
        <v>1.512</v>
      </c>
      <c r="BT137" s="6">
        <v>1.5249999999999999</v>
      </c>
      <c r="BU137" s="6">
        <v>1.5269999999999999</v>
      </c>
      <c r="BV137" s="6">
        <v>1.5309999999999999</v>
      </c>
      <c r="BW137" s="6">
        <v>1.54</v>
      </c>
      <c r="BX137" s="6">
        <v>1.538</v>
      </c>
      <c r="BY137" s="6">
        <v>1.5429999999999999</v>
      </c>
      <c r="BZ137" s="6">
        <v>1.5489999999999999</v>
      </c>
      <c r="CA137" s="6">
        <v>1.542</v>
      </c>
      <c r="CB137" s="6">
        <v>1.536</v>
      </c>
      <c r="CC137" s="6">
        <v>1.5549999999999999</v>
      </c>
      <c r="CD137" s="6">
        <v>1.5580000000000001</v>
      </c>
      <c r="CE137" s="6">
        <v>1.5620000000000001</v>
      </c>
      <c r="CF137" s="6">
        <v>1.571</v>
      </c>
      <c r="CG137" s="6">
        <v>1.5660000000000001</v>
      </c>
      <c r="CH137" s="6">
        <v>1.5620000000000001</v>
      </c>
      <c r="CI137" s="6">
        <v>1.5569999999999999</v>
      </c>
      <c r="CJ137" s="6">
        <v>1.5580000000000001</v>
      </c>
      <c r="CK137" s="6">
        <v>1.556</v>
      </c>
      <c r="CL137" s="6">
        <v>1.5549999999999999</v>
      </c>
      <c r="CM137" s="6">
        <v>1.55</v>
      </c>
      <c r="CN137" s="6">
        <v>1.5489999999999999</v>
      </c>
      <c r="CO137" s="6">
        <v>1.556</v>
      </c>
      <c r="CP137" s="6">
        <v>1.5609999999999999</v>
      </c>
      <c r="CQ137" s="6">
        <v>1.5620000000000001</v>
      </c>
      <c r="CR137" s="6">
        <v>1.552</v>
      </c>
      <c r="CS137" s="6">
        <v>1.5449999999999999</v>
      </c>
      <c r="CT137" s="6">
        <v>1.5469999999999999</v>
      </c>
      <c r="CU137" s="6">
        <v>1.54</v>
      </c>
      <c r="CV137" s="6">
        <v>1.538</v>
      </c>
      <c r="CW137" s="6">
        <v>1.538</v>
      </c>
      <c r="CX137" s="6">
        <v>1.534</v>
      </c>
      <c r="CY137" s="6">
        <v>1.5309999999999999</v>
      </c>
      <c r="CZ137" s="6">
        <v>1.5229999999999999</v>
      </c>
      <c r="DA137" s="6">
        <v>1.526</v>
      </c>
      <c r="DB137" s="6">
        <v>1.5229999999999999</v>
      </c>
      <c r="DC137" s="6">
        <v>1.5209999999999999</v>
      </c>
      <c r="DD137" s="6">
        <v>1.5169999999999999</v>
      </c>
      <c r="DE137" s="6">
        <v>1.518</v>
      </c>
      <c r="DF137" s="6">
        <v>1.5089999999999999</v>
      </c>
      <c r="DG137" s="6">
        <v>1.498</v>
      </c>
      <c r="DH137" s="6">
        <v>1.494</v>
      </c>
      <c r="DI137" s="6">
        <v>1.4950000000000001</v>
      </c>
      <c r="DJ137" s="6">
        <v>1.494</v>
      </c>
      <c r="DK137" s="6">
        <v>1.482</v>
      </c>
      <c r="DL137" s="6">
        <v>1.484</v>
      </c>
      <c r="DM137" s="6">
        <v>1.4710000000000001</v>
      </c>
      <c r="DN137" s="6">
        <v>1.478</v>
      </c>
      <c r="DO137" s="6">
        <v>1.472</v>
      </c>
      <c r="DP137" s="6">
        <v>1.464</v>
      </c>
      <c r="DQ137" s="6">
        <v>1.4610000000000001</v>
      </c>
      <c r="DR137" s="6">
        <v>1.4530000000000001</v>
      </c>
      <c r="DS137" s="6">
        <v>1.452</v>
      </c>
      <c r="DT137" s="6">
        <v>1.4410000000000001</v>
      </c>
      <c r="DU137" s="6">
        <v>1.4339999999999999</v>
      </c>
      <c r="DV137" s="6">
        <v>1.423</v>
      </c>
      <c r="DW137" s="6">
        <v>1.4219999999999999</v>
      </c>
      <c r="DX137" s="6">
        <v>1.431</v>
      </c>
      <c r="DY137" s="6">
        <v>1.4239999999999999</v>
      </c>
      <c r="DZ137" s="6">
        <v>1.409</v>
      </c>
      <c r="EA137" s="6">
        <v>1.4139999999999999</v>
      </c>
      <c r="EB137" s="6">
        <v>1.4</v>
      </c>
      <c r="EC137" s="6">
        <v>1.3939999999999999</v>
      </c>
      <c r="ED137" s="6">
        <v>1.389</v>
      </c>
      <c r="EF137" s="6">
        <v>1449.001</v>
      </c>
      <c r="EG137" s="6">
        <v>1442.8030000000001</v>
      </c>
      <c r="EH137" s="6">
        <v>1445.348</v>
      </c>
      <c r="EI137" s="6">
        <v>1447.6079999999999</v>
      </c>
      <c r="EJ137" s="6">
        <v>1429.675</v>
      </c>
      <c r="EK137" s="6">
        <v>1427.819</v>
      </c>
      <c r="EL137" s="6">
        <v>1425.8579999999999</v>
      </c>
      <c r="EM137" s="6">
        <v>1428.059</v>
      </c>
      <c r="EN137" s="6">
        <v>1425.454</v>
      </c>
      <c r="EO137" s="6">
        <v>1415.694</v>
      </c>
      <c r="EP137" s="6">
        <v>1419.452</v>
      </c>
      <c r="EQ137" s="6">
        <v>1407.566</v>
      </c>
      <c r="ER137" s="6">
        <v>1417.835</v>
      </c>
      <c r="ES137" s="6">
        <v>1402.5070000000001</v>
      </c>
      <c r="ET137" s="6">
        <v>1403.42</v>
      </c>
      <c r="EU137" s="6">
        <v>1398.2550000000001</v>
      </c>
      <c r="EV137" s="6">
        <v>1401.144</v>
      </c>
      <c r="EW137" s="6">
        <v>1396.654</v>
      </c>
      <c r="EX137" s="6">
        <v>1390.846</v>
      </c>
      <c r="EY137" s="6">
        <v>1397.9860000000001</v>
      </c>
      <c r="EZ137" s="6">
        <v>1390.202</v>
      </c>
      <c r="FA137" s="6">
        <v>1392.6869999999999</v>
      </c>
      <c r="FB137" s="6">
        <v>1383.4659999999999</v>
      </c>
      <c r="FC137" s="6">
        <v>1377.912</v>
      </c>
      <c r="FD137" s="6">
        <v>1381.58</v>
      </c>
      <c r="FE137" s="6">
        <v>1370.173</v>
      </c>
      <c r="FF137" s="6">
        <v>1367.943</v>
      </c>
      <c r="FG137" s="6">
        <v>1365.0989999999999</v>
      </c>
      <c r="FH137" s="6">
        <v>1364.829</v>
      </c>
      <c r="FI137" s="6">
        <v>1371.7149999999999</v>
      </c>
      <c r="FJ137" s="6">
        <v>1357.135</v>
      </c>
      <c r="FK137" s="6">
        <v>1360.952</v>
      </c>
      <c r="FL137" s="6">
        <v>1356.701</v>
      </c>
      <c r="FM137" s="6">
        <v>1359.2909999999999</v>
      </c>
      <c r="FN137" s="6">
        <v>1347.0309999999999</v>
      </c>
      <c r="FO137" s="6">
        <v>1338.5139999999999</v>
      </c>
      <c r="FP137" s="6">
        <v>1353.4079999999999</v>
      </c>
      <c r="FQ137" s="6">
        <v>1339.8009999999999</v>
      </c>
      <c r="FR137" s="6">
        <v>1345.624</v>
      </c>
      <c r="FS137" s="6">
        <v>1330.251</v>
      </c>
      <c r="FT137" s="6">
        <v>1335.684</v>
      </c>
      <c r="FU137" s="6">
        <v>1340.415</v>
      </c>
      <c r="FV137" s="6">
        <v>1337.451</v>
      </c>
      <c r="FW137" s="6">
        <v>1329.921</v>
      </c>
      <c r="FX137" s="6">
        <v>1316.075</v>
      </c>
      <c r="FY137" s="6">
        <v>1333.739</v>
      </c>
      <c r="FZ137" s="6">
        <v>1319.3679999999999</v>
      </c>
      <c r="GA137" s="6">
        <v>1321.2239999999999</v>
      </c>
      <c r="GB137" s="6">
        <v>1317.4369999999999</v>
      </c>
      <c r="GC137" s="6">
        <v>1312.3330000000001</v>
      </c>
      <c r="GD137" s="6">
        <v>1312.1980000000001</v>
      </c>
      <c r="GE137" s="6">
        <v>1301.2260000000001</v>
      </c>
      <c r="GF137" s="6">
        <v>1307.9469999999999</v>
      </c>
      <c r="GG137" s="6">
        <v>1298.5309999999999</v>
      </c>
      <c r="GH137" s="6">
        <v>1311.24</v>
      </c>
      <c r="GI137" s="6">
        <v>1300.432</v>
      </c>
      <c r="GJ137" s="6">
        <v>1292.5440000000001</v>
      </c>
      <c r="GK137" s="6">
        <v>1304.489</v>
      </c>
      <c r="GL137" s="6">
        <v>1287.2149999999999</v>
      </c>
      <c r="GM137" s="6">
        <v>1295.672</v>
      </c>
      <c r="GN137" s="6">
        <v>1281.481</v>
      </c>
      <c r="GO137" s="6">
        <v>1284.9839999999999</v>
      </c>
      <c r="GP137" s="6">
        <v>1284.7750000000001</v>
      </c>
      <c r="GQ137" s="6">
        <v>1280.0740000000001</v>
      </c>
      <c r="GR137" s="6">
        <v>1280.808</v>
      </c>
      <c r="GS137" s="6">
        <v>1272.8589999999999</v>
      </c>
      <c r="GT137" s="6">
        <v>1277.604</v>
      </c>
      <c r="GU137" s="6">
        <v>1268.2940000000001</v>
      </c>
      <c r="GV137" s="6">
        <v>1271.9459999999999</v>
      </c>
      <c r="GW137" s="6">
        <v>1269.94</v>
      </c>
      <c r="GX137" s="6">
        <v>1265</v>
      </c>
      <c r="GY137" s="6">
        <v>1271.377</v>
      </c>
      <c r="GZ137" s="6">
        <v>1251.4680000000001</v>
      </c>
      <c r="HA137" s="6">
        <v>1265.854</v>
      </c>
      <c r="HB137" s="6">
        <v>1262.9949999999999</v>
      </c>
      <c r="HC137" s="6">
        <v>1255.54</v>
      </c>
      <c r="HD137" s="6">
        <v>1255.3599999999999</v>
      </c>
      <c r="HE137" s="6">
        <v>1242.143</v>
      </c>
      <c r="HF137" s="6">
        <v>1250.5250000000001</v>
      </c>
      <c r="HG137" s="6">
        <v>1239.1189999999999</v>
      </c>
      <c r="HH137" s="6">
        <v>1242.846</v>
      </c>
      <c r="HI137" s="6">
        <v>1244.1189999999999</v>
      </c>
      <c r="HJ137" s="6">
        <v>1241.7090000000001</v>
      </c>
      <c r="HK137" s="6">
        <v>1237.5170000000001</v>
      </c>
      <c r="HL137" s="6">
        <v>1236.02</v>
      </c>
      <c r="HM137" s="6">
        <v>1237.921</v>
      </c>
      <c r="HN137" s="6">
        <v>1234.059</v>
      </c>
      <c r="HO137" s="6">
        <v>1223.9849999999999</v>
      </c>
      <c r="HP137" s="6">
        <v>1220.8720000000001</v>
      </c>
      <c r="HQ137" s="6">
        <v>1221.2159999999999</v>
      </c>
      <c r="HR137" s="6">
        <v>1230.5419999999999</v>
      </c>
      <c r="HS137" s="6">
        <v>1228.296</v>
      </c>
      <c r="HT137" s="6">
        <v>1227.8320000000001</v>
      </c>
      <c r="HU137" s="6">
        <v>1213.761</v>
      </c>
      <c r="HV137" s="6">
        <v>1217.9829999999999</v>
      </c>
      <c r="HW137" s="6">
        <v>1219.2249999999999</v>
      </c>
      <c r="HX137" s="6">
        <v>1211.875</v>
      </c>
      <c r="HY137" s="6">
        <v>1217.893</v>
      </c>
      <c r="HZ137" s="6">
        <v>1208.9559999999999</v>
      </c>
      <c r="IA137" s="6">
        <v>1216.171</v>
      </c>
      <c r="IB137" s="6">
        <v>1198.3579999999999</v>
      </c>
      <c r="IC137" s="6">
        <v>1213.492</v>
      </c>
      <c r="ID137" s="6">
        <v>1204.72</v>
      </c>
      <c r="IE137" s="6">
        <v>1203.9860000000001</v>
      </c>
      <c r="IF137" s="6">
        <v>1202.8340000000001</v>
      </c>
      <c r="IG137" s="6">
        <v>1193.059</v>
      </c>
      <c r="IH137" s="6">
        <v>1193.2239999999999</v>
      </c>
      <c r="II137" s="6">
        <v>1185.6189999999999</v>
      </c>
      <c r="IJ137" s="6">
        <v>1191.712</v>
      </c>
      <c r="IK137" s="6">
        <v>1180.3499999999999</v>
      </c>
      <c r="IL137" s="6">
        <v>1191.8910000000001</v>
      </c>
      <c r="IM137" s="6">
        <v>1183.4190000000001</v>
      </c>
      <c r="IN137" s="6">
        <v>1180.4549999999999</v>
      </c>
      <c r="IO137" s="6">
        <v>1185.8140000000001</v>
      </c>
      <c r="IP137" s="6">
        <v>1175.3800000000001</v>
      </c>
      <c r="IQ137" s="6">
        <v>1181.4880000000001</v>
      </c>
      <c r="IR137" s="6">
        <v>1169.992</v>
      </c>
      <c r="IS137" s="6">
        <v>1176.9369999999999</v>
      </c>
      <c r="IT137" s="6">
        <v>1171.3689999999999</v>
      </c>
      <c r="IU137" s="6">
        <v>1167.8209999999999</v>
      </c>
      <c r="IV137" s="6">
        <v>1176.1289999999999</v>
      </c>
      <c r="IW137" s="6">
        <v>1169.3779999999999</v>
      </c>
      <c r="IX137" s="6">
        <v>1170.7550000000001</v>
      </c>
      <c r="IY137" s="6">
        <v>1160.6210000000001</v>
      </c>
      <c r="IZ137" s="6">
        <v>1159.319</v>
      </c>
      <c r="JA137" s="6">
        <v>1162.971</v>
      </c>
      <c r="JB137" s="6">
        <v>1156.729</v>
      </c>
      <c r="JC137" s="6">
        <v>1160.2470000000001</v>
      </c>
      <c r="JD137" s="6">
        <v>1149.2439999999999</v>
      </c>
      <c r="JE137" s="6">
        <v>1158.7950000000001</v>
      </c>
      <c r="JF137" s="6">
        <v>1156.07</v>
      </c>
      <c r="JG137" s="6">
        <v>1150.681</v>
      </c>
      <c r="JH137" s="6">
        <v>1152.7170000000001</v>
      </c>
      <c r="JI137" s="6">
        <v>1154.8430000000001</v>
      </c>
      <c r="JJ137" s="6">
        <v>1157.373</v>
      </c>
      <c r="JK137" s="6">
        <v>1138.991</v>
      </c>
      <c r="JL137" s="6">
        <v>1150.8009999999999</v>
      </c>
      <c r="JM137" s="6">
        <v>1139.125</v>
      </c>
      <c r="JN137" s="6">
        <v>1136.1610000000001</v>
      </c>
      <c r="JO137" s="6">
        <v>1143.481</v>
      </c>
      <c r="JP137" s="6">
        <v>1139.125</v>
      </c>
      <c r="JQ137" s="6">
        <v>1139.0060000000001</v>
      </c>
      <c r="JR137" s="6">
        <v>1129.4849999999999</v>
      </c>
      <c r="JS137" s="6">
        <v>1135.742</v>
      </c>
      <c r="JT137" s="6">
        <v>1132.8679999999999</v>
      </c>
      <c r="JU137" s="6">
        <v>1119.336</v>
      </c>
      <c r="JV137" s="6">
        <v>1132.0899999999999</v>
      </c>
      <c r="JW137" s="6">
        <v>1123.9169999999999</v>
      </c>
      <c r="JX137" s="6">
        <v>1125.3689999999999</v>
      </c>
      <c r="JY137" s="6">
        <v>1118.992</v>
      </c>
      <c r="JZ137" s="6">
        <v>1119.1420000000001</v>
      </c>
      <c r="KA137" s="6">
        <v>1120.07</v>
      </c>
      <c r="KB137" s="6">
        <v>1119.2909999999999</v>
      </c>
      <c r="KC137" s="6">
        <v>1118.318</v>
      </c>
      <c r="KD137" s="6">
        <v>1118.8119999999999</v>
      </c>
      <c r="KE137" s="6">
        <v>1116.432</v>
      </c>
      <c r="KF137" s="6">
        <v>1112.6600000000001</v>
      </c>
      <c r="KG137" s="6">
        <v>1116.732</v>
      </c>
      <c r="KH137" s="6">
        <v>1114.1120000000001</v>
      </c>
      <c r="KI137" s="6">
        <v>1107.0170000000001</v>
      </c>
      <c r="KJ137" s="6">
        <v>1113.124</v>
      </c>
      <c r="KK137" s="6">
        <v>1106.5530000000001</v>
      </c>
      <c r="KL137" s="6">
        <v>1108.6479999999999</v>
      </c>
      <c r="KM137" s="6">
        <v>1091.194</v>
      </c>
      <c r="KN137" s="6">
        <v>1098.8440000000001</v>
      </c>
      <c r="KO137" s="6">
        <v>1092.7059999999999</v>
      </c>
      <c r="KP137" s="6">
        <v>1102.0619999999999</v>
      </c>
      <c r="KQ137" s="6">
        <v>1099.742</v>
      </c>
      <c r="KR137" s="6">
        <v>1096.6880000000001</v>
      </c>
      <c r="KS137" s="6">
        <v>1092.8409999999999</v>
      </c>
      <c r="KT137" s="6">
        <v>1089.3979999999999</v>
      </c>
      <c r="KU137" s="6">
        <v>1096.4480000000001</v>
      </c>
      <c r="KV137" s="6">
        <v>1088.425</v>
      </c>
      <c r="KW137" s="6">
        <v>1092.377</v>
      </c>
      <c r="KX137" s="6">
        <v>1095.2360000000001</v>
      </c>
      <c r="KY137" s="6">
        <v>1086.5840000000001</v>
      </c>
      <c r="KZ137" s="6">
        <v>1084.4880000000001</v>
      </c>
      <c r="LA137" s="6">
        <v>1078.9349999999999</v>
      </c>
      <c r="LB137" s="6">
        <v>1079.489</v>
      </c>
      <c r="LC137" s="6">
        <v>1080.5360000000001</v>
      </c>
      <c r="LD137" s="6">
        <v>1076.914</v>
      </c>
      <c r="LE137" s="6">
        <v>1079.8330000000001</v>
      </c>
      <c r="LF137" s="6">
        <v>1079.4290000000001</v>
      </c>
      <c r="LG137" s="6">
        <v>1077.557</v>
      </c>
      <c r="LH137" s="6">
        <v>1066.8699999999999</v>
      </c>
      <c r="LI137" s="6">
        <v>1070.8209999999999</v>
      </c>
      <c r="LJ137" s="6">
        <v>1074.8330000000001</v>
      </c>
      <c r="LK137" s="6">
        <v>1075.3119999999999</v>
      </c>
      <c r="LL137" s="6">
        <v>1069.444</v>
      </c>
      <c r="LM137" s="6">
        <v>1066.989</v>
      </c>
      <c r="LN137" s="6">
        <v>1064.8789999999999</v>
      </c>
      <c r="LO137" s="6">
        <v>1064.5940000000001</v>
      </c>
      <c r="LP137" s="6">
        <v>1069.7739999999999</v>
      </c>
      <c r="LQ137" s="6">
        <v>1053.5619999999999</v>
      </c>
      <c r="LR137" s="6">
        <v>1060.1780000000001</v>
      </c>
      <c r="LS137" s="6">
        <v>1059.0260000000001</v>
      </c>
      <c r="LT137" s="6">
        <v>1056.1969999999999</v>
      </c>
      <c r="LU137" s="6">
        <v>1058.1579999999999</v>
      </c>
      <c r="LV137" s="6">
        <v>1049.9690000000001</v>
      </c>
      <c r="LW137" s="6">
        <v>1060.538</v>
      </c>
      <c r="LX137" s="6">
        <v>1048.2329999999999</v>
      </c>
      <c r="LY137" s="6">
        <v>1053.442</v>
      </c>
      <c r="LZ137" s="6">
        <v>1049.8050000000001</v>
      </c>
      <c r="MA137" s="6">
        <v>1053.038</v>
      </c>
      <c r="MB137" s="6">
        <v>1047.29</v>
      </c>
      <c r="MC137" s="6">
        <v>1041.0930000000001</v>
      </c>
      <c r="MD137" s="6">
        <v>1050.598</v>
      </c>
      <c r="ME137" s="6">
        <v>1043.4880000000001</v>
      </c>
      <c r="MF137" s="6">
        <v>1049.296</v>
      </c>
      <c r="MG137" s="6">
        <v>1038.7429999999999</v>
      </c>
      <c r="MH137" s="6">
        <v>1046.691</v>
      </c>
      <c r="MI137" s="6">
        <v>1043.383</v>
      </c>
      <c r="MJ137" s="6">
        <v>1035.0450000000001</v>
      </c>
      <c r="MK137" s="6">
        <v>1042.1559999999999</v>
      </c>
      <c r="ML137" s="6">
        <v>1040.404</v>
      </c>
      <c r="MM137" s="6">
        <v>1039.0719999999999</v>
      </c>
      <c r="MN137" s="6">
        <v>1026.1389999999999</v>
      </c>
      <c r="MO137" s="6">
        <v>1033.114</v>
      </c>
      <c r="MP137" s="6">
        <v>1032.336</v>
      </c>
      <c r="MQ137" s="6">
        <v>1025.136</v>
      </c>
      <c r="MR137" s="6">
        <v>1025.42</v>
      </c>
      <c r="MS137" s="6">
        <v>1028.713</v>
      </c>
      <c r="MT137" s="6">
        <v>1028.4739999999999</v>
      </c>
      <c r="MU137" s="6">
        <v>1022.726</v>
      </c>
      <c r="MV137" s="6">
        <v>1023.549</v>
      </c>
      <c r="MW137" s="6">
        <v>1025.375</v>
      </c>
      <c r="MX137" s="6">
        <v>1022.561</v>
      </c>
      <c r="MY137" s="6">
        <v>1028.1590000000001</v>
      </c>
      <c r="MZ137" s="6">
        <v>1018.849</v>
      </c>
    </row>
    <row r="138" spans="2:364">
      <c r="B138" s="5" t="s">
        <v>72</v>
      </c>
      <c r="D138" s="6" t="s">
        <v>400</v>
      </c>
      <c r="E138" s="6">
        <v>1282.568</v>
      </c>
      <c r="F138" s="6">
        <v>1288.4380000000001</v>
      </c>
      <c r="G138" s="6">
        <v>1288.393</v>
      </c>
      <c r="H138" s="6">
        <v>1291.366</v>
      </c>
      <c r="I138" s="6">
        <v>1292.4179999999999</v>
      </c>
      <c r="J138" s="6">
        <v>1287.8130000000001</v>
      </c>
      <c r="K138" s="6">
        <v>1287.539</v>
      </c>
      <c r="L138" s="6">
        <v>1289.277</v>
      </c>
      <c r="M138" s="6">
        <v>1284.809</v>
      </c>
      <c r="N138" s="6">
        <v>1290.817</v>
      </c>
      <c r="O138" s="6">
        <v>1291.1369999999999</v>
      </c>
      <c r="P138" s="6">
        <v>1240.847</v>
      </c>
      <c r="Q138" s="6">
        <v>1234.3050000000001</v>
      </c>
      <c r="R138" s="6">
        <v>1222.3050000000001</v>
      </c>
      <c r="S138" s="6">
        <v>1260.4259999999999</v>
      </c>
      <c r="T138" s="6">
        <v>1249.905</v>
      </c>
      <c r="U138" s="6">
        <v>1254.7539999999999</v>
      </c>
      <c r="V138" s="6">
        <v>1255.028</v>
      </c>
      <c r="W138" s="6">
        <v>1259.146</v>
      </c>
      <c r="X138" s="6">
        <v>1269.057</v>
      </c>
      <c r="Y138" s="6">
        <v>1279.3040000000001</v>
      </c>
      <c r="Z138" s="6">
        <v>1302.635</v>
      </c>
      <c r="AA138" s="6">
        <v>1308.9780000000001</v>
      </c>
      <c r="AB138" s="6">
        <v>1324.3340000000001</v>
      </c>
      <c r="AC138" s="6">
        <v>1340.604</v>
      </c>
      <c r="AD138" s="6">
        <v>1349.3420000000001</v>
      </c>
      <c r="AE138" s="6">
        <v>1370.095</v>
      </c>
      <c r="AF138" s="6">
        <v>1382.752</v>
      </c>
      <c r="AG138" s="6">
        <v>1411.6179999999999</v>
      </c>
      <c r="AH138" s="6">
        <v>1424.732</v>
      </c>
      <c r="AI138" s="6">
        <v>1443.076</v>
      </c>
      <c r="AJ138" s="6">
        <v>1457.2270000000001</v>
      </c>
      <c r="AK138" s="6">
        <v>1475.3879999999999</v>
      </c>
      <c r="AL138" s="6">
        <v>1485.1320000000001</v>
      </c>
      <c r="AM138" s="6">
        <v>1495.5160000000001</v>
      </c>
      <c r="AN138" s="6">
        <v>1520.204</v>
      </c>
      <c r="AO138" s="6">
        <v>1531.854</v>
      </c>
      <c r="AP138" s="6">
        <v>1541.5060000000001</v>
      </c>
      <c r="AQ138" s="6">
        <v>1562.184</v>
      </c>
      <c r="AR138" s="6">
        <v>1581.367</v>
      </c>
      <c r="AS138" s="6">
        <v>1574.749</v>
      </c>
      <c r="AT138" s="6">
        <v>1593.749</v>
      </c>
      <c r="AU138" s="6">
        <v>1603.02</v>
      </c>
      <c r="AV138" s="6">
        <v>1620.6020000000001</v>
      </c>
      <c r="AW138" s="6">
        <v>1639.617</v>
      </c>
      <c r="AX138" s="6">
        <v>1667.354</v>
      </c>
      <c r="AY138" s="6">
        <v>1677.0219999999999</v>
      </c>
      <c r="AZ138" s="6">
        <v>1697.181</v>
      </c>
      <c r="BA138" s="6">
        <v>1710.2950000000001</v>
      </c>
      <c r="BB138" s="6">
        <v>1727.16</v>
      </c>
      <c r="BC138" s="6">
        <v>1731.9169999999999</v>
      </c>
      <c r="BD138" s="6">
        <v>1750.201</v>
      </c>
      <c r="BE138" s="6">
        <v>1757.1849999999999</v>
      </c>
      <c r="BF138" s="6">
        <v>1781.308</v>
      </c>
      <c r="BG138" s="6">
        <v>1782.528</v>
      </c>
      <c r="BH138" s="6">
        <v>1802.3510000000001</v>
      </c>
      <c r="BI138" s="6">
        <v>1822.6780000000001</v>
      </c>
      <c r="BJ138" s="6">
        <v>1844.9259999999999</v>
      </c>
      <c r="BK138" s="6">
        <v>1858.07</v>
      </c>
      <c r="BL138" s="6">
        <v>1871.5350000000001</v>
      </c>
      <c r="BM138" s="6">
        <v>1875.317</v>
      </c>
      <c r="BN138" s="6">
        <v>1888.903</v>
      </c>
      <c r="BO138" s="6">
        <v>1893.63</v>
      </c>
      <c r="BP138" s="6">
        <v>1914.0940000000001</v>
      </c>
      <c r="BQ138" s="6">
        <v>1915.68</v>
      </c>
      <c r="BR138" s="6">
        <v>1934.04</v>
      </c>
      <c r="BS138" s="6">
        <v>1938.7670000000001</v>
      </c>
      <c r="BT138" s="6">
        <v>1955.8150000000001</v>
      </c>
      <c r="BU138" s="6">
        <v>1959.078</v>
      </c>
      <c r="BV138" s="6">
        <v>1963.3779999999999</v>
      </c>
      <c r="BW138" s="6">
        <v>1975.318</v>
      </c>
      <c r="BX138" s="6">
        <v>1973.107</v>
      </c>
      <c r="BY138" s="6">
        <v>1978.5509999999999</v>
      </c>
      <c r="BZ138" s="6">
        <v>1986.8610000000001</v>
      </c>
      <c r="CA138" s="6">
        <v>1977.2090000000001</v>
      </c>
      <c r="CB138" s="6">
        <v>1970.53</v>
      </c>
      <c r="CC138" s="6">
        <v>1994.4860000000001</v>
      </c>
      <c r="CD138" s="6">
        <v>1997.6880000000001</v>
      </c>
      <c r="CE138" s="6">
        <v>2003.345</v>
      </c>
      <c r="CF138" s="6">
        <v>2014.278</v>
      </c>
      <c r="CG138" s="6">
        <v>2009.018</v>
      </c>
      <c r="CH138" s="6">
        <v>2002.75</v>
      </c>
      <c r="CI138" s="6">
        <v>1996.3610000000001</v>
      </c>
      <c r="CJ138" s="6">
        <v>1998.298</v>
      </c>
      <c r="CK138" s="6">
        <v>1995.5989999999999</v>
      </c>
      <c r="CL138" s="6">
        <v>1994.943</v>
      </c>
      <c r="CM138" s="6">
        <v>1987.9739999999999</v>
      </c>
      <c r="CN138" s="6">
        <v>1986.251</v>
      </c>
      <c r="CO138" s="6">
        <v>1995.1559999999999</v>
      </c>
      <c r="CP138" s="6">
        <v>2002.5519999999999</v>
      </c>
      <c r="CQ138" s="6">
        <v>2003.787</v>
      </c>
      <c r="CR138" s="6">
        <v>1991.07</v>
      </c>
      <c r="CS138" s="6">
        <v>1981.0360000000001</v>
      </c>
      <c r="CT138" s="6">
        <v>1984.2539999999999</v>
      </c>
      <c r="CU138" s="6">
        <v>1975.653</v>
      </c>
      <c r="CV138" s="6">
        <v>1972.7260000000001</v>
      </c>
      <c r="CW138" s="6">
        <v>1972.0239999999999</v>
      </c>
      <c r="CX138" s="6">
        <v>1967.16</v>
      </c>
      <c r="CY138" s="6">
        <v>1964.1859999999999</v>
      </c>
      <c r="CZ138" s="6">
        <v>1953.5429999999999</v>
      </c>
      <c r="DA138" s="6">
        <v>1957.7819999999999</v>
      </c>
      <c r="DB138" s="6">
        <v>1952.7190000000001</v>
      </c>
      <c r="DC138" s="6">
        <v>1950.7670000000001</v>
      </c>
      <c r="DD138" s="6">
        <v>1945.4</v>
      </c>
      <c r="DE138" s="6">
        <v>1946.5429999999999</v>
      </c>
      <c r="DF138" s="6">
        <v>1935.61</v>
      </c>
      <c r="DG138" s="6">
        <v>1921.0930000000001</v>
      </c>
      <c r="DH138" s="6">
        <v>1916.5340000000001</v>
      </c>
      <c r="DI138" s="6">
        <v>1917.2809999999999</v>
      </c>
      <c r="DJ138" s="6">
        <v>1915.741</v>
      </c>
      <c r="DK138" s="6">
        <v>1900.2329999999999</v>
      </c>
      <c r="DL138" s="6">
        <v>1903.6030000000001</v>
      </c>
      <c r="DM138" s="6">
        <v>1886.585</v>
      </c>
      <c r="DN138" s="6">
        <v>1895.2470000000001</v>
      </c>
      <c r="DO138" s="6">
        <v>1887.8820000000001</v>
      </c>
      <c r="DP138" s="6">
        <v>1878.2139999999999</v>
      </c>
      <c r="DQ138" s="6">
        <v>1873.395</v>
      </c>
      <c r="DR138" s="6">
        <v>1863.7280000000001</v>
      </c>
      <c r="DS138" s="6">
        <v>1862.874</v>
      </c>
      <c r="DT138" s="6">
        <v>1847.915</v>
      </c>
      <c r="DU138" s="6">
        <v>1839.2840000000001</v>
      </c>
      <c r="DV138" s="6">
        <v>1825.712</v>
      </c>
      <c r="DW138" s="6">
        <v>1823.654</v>
      </c>
      <c r="DX138" s="6">
        <v>1834.7550000000001</v>
      </c>
      <c r="DY138" s="6">
        <v>1826.0940000000001</v>
      </c>
      <c r="DZ138" s="6">
        <v>1806.7739999999999</v>
      </c>
      <c r="EA138" s="6">
        <v>1813.1320000000001</v>
      </c>
      <c r="EB138" s="6">
        <v>1795.261</v>
      </c>
      <c r="EC138" s="6">
        <v>1788.414</v>
      </c>
      <c r="ED138" s="6">
        <v>1781.72</v>
      </c>
      <c r="EF138" s="6">
        <v>1443.9059999999999</v>
      </c>
      <c r="EG138" s="6">
        <v>1436.8520000000001</v>
      </c>
      <c r="EH138" s="6">
        <v>1429.2560000000001</v>
      </c>
      <c r="EI138" s="6">
        <v>1425.751</v>
      </c>
      <c r="EJ138" s="6">
        <v>1412.0940000000001</v>
      </c>
      <c r="EK138" s="6">
        <v>1425.8720000000001</v>
      </c>
      <c r="EL138" s="6">
        <v>1408.3489999999999</v>
      </c>
      <c r="EM138" s="6">
        <v>1413.1320000000001</v>
      </c>
      <c r="EN138" s="6">
        <v>1404.002</v>
      </c>
      <c r="EO138" s="6">
        <v>1404.213</v>
      </c>
      <c r="EP138" s="6">
        <v>1402.6790000000001</v>
      </c>
      <c r="EQ138" s="6">
        <v>1392.5260000000001</v>
      </c>
      <c r="ER138" s="6">
        <v>1397.174</v>
      </c>
      <c r="ES138" s="6">
        <v>1382.6890000000001</v>
      </c>
      <c r="ET138" s="6">
        <v>1394.7070000000001</v>
      </c>
      <c r="EU138" s="6">
        <v>1385.066</v>
      </c>
      <c r="EV138" s="6">
        <v>1382.704</v>
      </c>
      <c r="EW138" s="6">
        <v>1388.194</v>
      </c>
      <c r="EX138" s="6">
        <v>1374.2809999999999</v>
      </c>
      <c r="EY138" s="6">
        <v>1384.7950000000001</v>
      </c>
      <c r="EZ138" s="6">
        <v>1373.4690000000001</v>
      </c>
      <c r="FA138" s="6">
        <v>1374.462</v>
      </c>
      <c r="FB138" s="6">
        <v>1377.5150000000001</v>
      </c>
      <c r="FC138" s="6">
        <v>1357.135</v>
      </c>
      <c r="FD138" s="6">
        <v>1371.0170000000001</v>
      </c>
      <c r="FE138" s="6">
        <v>1361.6769999999999</v>
      </c>
      <c r="FF138" s="6">
        <v>1356.9690000000001</v>
      </c>
      <c r="FG138" s="6">
        <v>1348.125</v>
      </c>
      <c r="FH138" s="6">
        <v>1347.644</v>
      </c>
      <c r="FI138" s="6">
        <v>1344.1389999999999</v>
      </c>
      <c r="FJ138" s="6">
        <v>1331.0989999999999</v>
      </c>
      <c r="FK138" s="6">
        <v>1355.0440000000001</v>
      </c>
      <c r="FL138" s="6">
        <v>1339.04</v>
      </c>
      <c r="FM138" s="6">
        <v>1350.306</v>
      </c>
      <c r="FN138" s="6">
        <v>1334.934</v>
      </c>
      <c r="FO138" s="6">
        <v>1328.7670000000001</v>
      </c>
      <c r="FP138" s="6">
        <v>1339.7170000000001</v>
      </c>
      <c r="FQ138" s="6">
        <v>1320.8710000000001</v>
      </c>
      <c r="FR138" s="6">
        <v>1332.798</v>
      </c>
      <c r="FS138" s="6">
        <v>1311.425</v>
      </c>
      <c r="FT138" s="6">
        <v>1329.068</v>
      </c>
      <c r="FU138" s="6">
        <v>1318.93</v>
      </c>
      <c r="FV138" s="6">
        <v>1314.614</v>
      </c>
      <c r="FW138" s="6">
        <v>1319.607</v>
      </c>
      <c r="FX138" s="6">
        <v>1306.6869999999999</v>
      </c>
      <c r="FY138" s="6">
        <v>1315.6969999999999</v>
      </c>
      <c r="FZ138" s="6">
        <v>1300.52</v>
      </c>
      <c r="GA138" s="6">
        <v>1315.2</v>
      </c>
      <c r="GB138" s="6">
        <v>1299.422</v>
      </c>
      <c r="GC138" s="6">
        <v>1298.9259999999999</v>
      </c>
      <c r="GD138" s="6">
        <v>1300.415</v>
      </c>
      <c r="GE138" s="6">
        <v>1289.45</v>
      </c>
      <c r="GF138" s="6">
        <v>1300.1590000000001</v>
      </c>
      <c r="GG138" s="6">
        <v>1287.961</v>
      </c>
      <c r="GH138" s="6">
        <v>1284.096</v>
      </c>
      <c r="GI138" s="6">
        <v>1286.4269999999999</v>
      </c>
      <c r="GJ138" s="6">
        <v>1274.951</v>
      </c>
      <c r="GK138" s="6">
        <v>1289.27</v>
      </c>
      <c r="GL138" s="6">
        <v>1274.8</v>
      </c>
      <c r="GM138" s="6">
        <v>1275.2819999999999</v>
      </c>
      <c r="GN138" s="6">
        <v>1265.806</v>
      </c>
      <c r="GO138" s="6">
        <v>1272.95</v>
      </c>
      <c r="GP138" s="6">
        <v>1264.588</v>
      </c>
      <c r="GQ138" s="6">
        <v>1266.8440000000001</v>
      </c>
      <c r="GR138" s="6">
        <v>1266.8589999999999</v>
      </c>
      <c r="GS138" s="6">
        <v>1256.0889999999999</v>
      </c>
      <c r="GT138" s="6">
        <v>1259.789</v>
      </c>
      <c r="GU138" s="6">
        <v>1251.5319999999999</v>
      </c>
      <c r="GV138" s="6">
        <v>1258.932</v>
      </c>
      <c r="GW138" s="6">
        <v>1253.502</v>
      </c>
      <c r="GX138" s="6">
        <v>1242.1310000000001</v>
      </c>
      <c r="GY138" s="6">
        <v>1249.682</v>
      </c>
      <c r="GZ138" s="6">
        <v>1242.6279999999999</v>
      </c>
      <c r="HA138" s="6">
        <v>1256.42</v>
      </c>
      <c r="HB138" s="6">
        <v>1235.4380000000001</v>
      </c>
      <c r="HC138" s="6">
        <v>1240.6120000000001</v>
      </c>
      <c r="HD138" s="6">
        <v>1241.424</v>
      </c>
      <c r="HE138" s="6">
        <v>1228.143</v>
      </c>
      <c r="HF138" s="6">
        <v>1243.3800000000001</v>
      </c>
      <c r="HG138" s="6">
        <v>1225.752</v>
      </c>
      <c r="HH138" s="6">
        <v>1228.354</v>
      </c>
      <c r="HI138" s="6">
        <v>1229.377</v>
      </c>
      <c r="HJ138" s="6">
        <v>1219.675</v>
      </c>
      <c r="HK138" s="6">
        <v>1223.165</v>
      </c>
      <c r="HL138" s="6">
        <v>1219.4949999999999</v>
      </c>
      <c r="HM138" s="6">
        <v>1222.3219999999999</v>
      </c>
      <c r="HN138" s="6">
        <v>1216.4559999999999</v>
      </c>
      <c r="HO138" s="6">
        <v>1210.8009999999999</v>
      </c>
      <c r="HP138" s="6">
        <v>1210.56</v>
      </c>
      <c r="HQ138" s="6">
        <v>1203.8520000000001</v>
      </c>
      <c r="HR138" s="6">
        <v>1214.546</v>
      </c>
      <c r="HS138" s="6">
        <v>1206.3489999999999</v>
      </c>
      <c r="HT138" s="6">
        <v>1208.3040000000001</v>
      </c>
      <c r="HU138" s="6">
        <v>1193.7149999999999</v>
      </c>
      <c r="HV138" s="6">
        <v>1201.671</v>
      </c>
      <c r="HW138" s="6">
        <v>1202.6489999999999</v>
      </c>
      <c r="HX138" s="6">
        <v>1203.115</v>
      </c>
      <c r="HY138" s="6">
        <v>1205.943</v>
      </c>
      <c r="HZ138" s="6">
        <v>1193.308</v>
      </c>
      <c r="IA138" s="6">
        <v>1196.723</v>
      </c>
      <c r="IB138" s="6">
        <v>1190.135</v>
      </c>
      <c r="IC138" s="6">
        <v>1202.9649999999999</v>
      </c>
      <c r="ID138" s="6">
        <v>1183.953</v>
      </c>
      <c r="IE138" s="6">
        <v>1183.502</v>
      </c>
      <c r="IF138" s="6">
        <v>1178.5830000000001</v>
      </c>
      <c r="IG138" s="6">
        <v>1176.5830000000001</v>
      </c>
      <c r="IH138" s="6">
        <v>1189.413</v>
      </c>
      <c r="II138" s="6">
        <v>1165.5730000000001</v>
      </c>
      <c r="IJ138" s="6">
        <v>1179.681</v>
      </c>
      <c r="IK138" s="6">
        <v>1174.7929999999999</v>
      </c>
      <c r="IL138" s="6">
        <v>1175.259</v>
      </c>
      <c r="IM138" s="6">
        <v>1168.912</v>
      </c>
      <c r="IN138" s="6">
        <v>1172.116</v>
      </c>
      <c r="IO138" s="6">
        <v>1164.3399999999999</v>
      </c>
      <c r="IP138" s="6">
        <v>1163.587</v>
      </c>
      <c r="IQ138" s="6">
        <v>1166.7760000000001</v>
      </c>
      <c r="IR138" s="6">
        <v>1156.8040000000001</v>
      </c>
      <c r="IS138" s="6">
        <v>1160.5340000000001</v>
      </c>
      <c r="IT138" s="6">
        <v>1158.0070000000001</v>
      </c>
      <c r="IU138" s="6">
        <v>1158.489</v>
      </c>
      <c r="IV138" s="6">
        <v>1164.6849999999999</v>
      </c>
      <c r="IW138" s="6">
        <v>1149.6600000000001</v>
      </c>
      <c r="IX138" s="6">
        <v>1155.2850000000001</v>
      </c>
      <c r="IY138" s="6">
        <v>1145.9290000000001</v>
      </c>
      <c r="IZ138" s="6">
        <v>1152.788</v>
      </c>
      <c r="JA138" s="6">
        <v>1151.3440000000001</v>
      </c>
      <c r="JB138" s="6">
        <v>1138.604</v>
      </c>
      <c r="JC138" s="6">
        <v>1142.846</v>
      </c>
      <c r="JD138" s="6">
        <v>1141.191</v>
      </c>
      <c r="JE138" s="6">
        <v>1143.538</v>
      </c>
      <c r="JF138" s="6">
        <v>1136.4390000000001</v>
      </c>
      <c r="JG138" s="6">
        <v>1141.4770000000001</v>
      </c>
      <c r="JH138" s="6">
        <v>1131.971</v>
      </c>
      <c r="JI138" s="6">
        <v>1134.258</v>
      </c>
      <c r="JJ138" s="6">
        <v>1137.251</v>
      </c>
      <c r="JK138" s="6">
        <v>1127.249</v>
      </c>
      <c r="JL138" s="6">
        <v>1139.0409999999999</v>
      </c>
      <c r="JM138" s="6">
        <v>1127.2329999999999</v>
      </c>
      <c r="JN138" s="6">
        <v>1123.2329999999999</v>
      </c>
      <c r="JO138" s="6">
        <v>1128.1959999999999</v>
      </c>
      <c r="JP138" s="6">
        <v>1122.135</v>
      </c>
      <c r="JQ138" s="6">
        <v>1128.271</v>
      </c>
      <c r="JR138" s="6">
        <v>1118.5999999999999</v>
      </c>
      <c r="JS138" s="6">
        <v>1125.8800000000001</v>
      </c>
      <c r="JT138" s="6">
        <v>1113.5160000000001</v>
      </c>
      <c r="JU138" s="6">
        <v>1111.982</v>
      </c>
      <c r="JV138" s="6">
        <v>1117.8779999999999</v>
      </c>
      <c r="JW138" s="6">
        <v>1114.4939999999999</v>
      </c>
      <c r="JX138" s="6">
        <v>1120.5250000000001</v>
      </c>
      <c r="JY138" s="6">
        <v>1100.491</v>
      </c>
      <c r="JZ138" s="6">
        <v>1109.5899999999999</v>
      </c>
      <c r="KA138" s="6">
        <v>1110.027</v>
      </c>
      <c r="KB138" s="6">
        <v>1098.46</v>
      </c>
      <c r="KC138" s="6">
        <v>1105.3040000000001</v>
      </c>
      <c r="KD138" s="6">
        <v>1099.7090000000001</v>
      </c>
      <c r="KE138" s="6">
        <v>1107.635</v>
      </c>
      <c r="KF138" s="6">
        <v>1096.73</v>
      </c>
      <c r="KG138" s="6">
        <v>1105.319</v>
      </c>
      <c r="KH138" s="6">
        <v>1110.222</v>
      </c>
      <c r="KI138" s="6">
        <v>1095.1959999999999</v>
      </c>
      <c r="KJ138" s="6">
        <v>1099.498</v>
      </c>
      <c r="KK138" s="6">
        <v>1085.2090000000001</v>
      </c>
      <c r="KL138" s="6">
        <v>1096.9559999999999</v>
      </c>
      <c r="KM138" s="6">
        <v>1091.902</v>
      </c>
      <c r="KN138" s="6">
        <v>1093.0450000000001</v>
      </c>
      <c r="KO138" s="6">
        <v>1089.9169999999999</v>
      </c>
      <c r="KP138" s="6">
        <v>1085.57</v>
      </c>
      <c r="KQ138" s="6">
        <v>1093.1510000000001</v>
      </c>
      <c r="KR138" s="6">
        <v>1070.875</v>
      </c>
      <c r="KS138" s="6">
        <v>1086.232</v>
      </c>
      <c r="KT138" s="6">
        <v>1081.2829999999999</v>
      </c>
      <c r="KU138" s="6">
        <v>1077.252</v>
      </c>
      <c r="KV138" s="6">
        <v>1075.673</v>
      </c>
      <c r="KW138" s="6">
        <v>1076.29</v>
      </c>
      <c r="KX138" s="6">
        <v>1080.652</v>
      </c>
      <c r="KY138" s="6">
        <v>1073.327</v>
      </c>
      <c r="KZ138" s="6">
        <v>1077.884</v>
      </c>
      <c r="LA138" s="6">
        <v>1068.258</v>
      </c>
      <c r="LB138" s="6">
        <v>1074.8309999999999</v>
      </c>
      <c r="LC138" s="6">
        <v>1061.76</v>
      </c>
      <c r="LD138" s="6">
        <v>1061.4290000000001</v>
      </c>
      <c r="LE138" s="6">
        <v>1065.2950000000001</v>
      </c>
      <c r="LF138" s="6">
        <v>1061.4739999999999</v>
      </c>
      <c r="LG138" s="6">
        <v>1070.1679999999999</v>
      </c>
      <c r="LH138" s="6">
        <v>1055.9839999999999</v>
      </c>
      <c r="LI138" s="6">
        <v>1059.7</v>
      </c>
      <c r="LJ138" s="6">
        <v>1052.9459999999999</v>
      </c>
      <c r="LK138" s="6">
        <v>1068.559</v>
      </c>
      <c r="LL138" s="6">
        <v>1056.0899999999999</v>
      </c>
      <c r="LM138" s="6">
        <v>1052.3140000000001</v>
      </c>
      <c r="LN138" s="6">
        <v>1053.1120000000001</v>
      </c>
      <c r="LO138" s="6">
        <v>1043.9069999999999</v>
      </c>
      <c r="LP138" s="6">
        <v>1053.6379999999999</v>
      </c>
      <c r="LQ138" s="6">
        <v>1040.7180000000001</v>
      </c>
      <c r="LR138" s="6">
        <v>1050.961</v>
      </c>
      <c r="LS138" s="6">
        <v>1043.4849999999999</v>
      </c>
      <c r="LT138" s="6">
        <v>1051.4269999999999</v>
      </c>
      <c r="LU138" s="6">
        <v>1044.8989999999999</v>
      </c>
      <c r="LV138" s="6">
        <v>1040.6579999999999</v>
      </c>
      <c r="LW138" s="6">
        <v>1046.6890000000001</v>
      </c>
      <c r="LX138" s="6">
        <v>1038.7170000000001</v>
      </c>
      <c r="LY138" s="6">
        <v>1045.9670000000001</v>
      </c>
      <c r="LZ138" s="6">
        <v>1033.182</v>
      </c>
      <c r="MA138" s="6">
        <v>1041.741</v>
      </c>
      <c r="MB138" s="6">
        <v>1038.251</v>
      </c>
      <c r="MC138" s="6">
        <v>1039.0029999999999</v>
      </c>
      <c r="MD138" s="6">
        <v>1037.665</v>
      </c>
      <c r="ME138" s="6">
        <v>1022.037</v>
      </c>
      <c r="MF138" s="6">
        <v>1040.222</v>
      </c>
      <c r="MG138" s="6">
        <v>1024.519</v>
      </c>
      <c r="MH138" s="6">
        <v>1028.866</v>
      </c>
      <c r="MI138" s="6">
        <v>1030.4449999999999</v>
      </c>
      <c r="MJ138" s="6">
        <v>1019.48</v>
      </c>
      <c r="MK138" s="6">
        <v>1029.377</v>
      </c>
      <c r="ML138" s="6">
        <v>1015.254</v>
      </c>
      <c r="MM138" s="6">
        <v>1026.098</v>
      </c>
      <c r="MN138" s="6">
        <v>1015.825</v>
      </c>
      <c r="MO138" s="6">
        <v>1025.0450000000001</v>
      </c>
      <c r="MP138" s="6">
        <v>1014.847</v>
      </c>
      <c r="MQ138" s="6">
        <v>1015.825</v>
      </c>
      <c r="MR138" s="6">
        <v>1021.4349999999999</v>
      </c>
      <c r="MS138" s="6">
        <v>1007.778</v>
      </c>
      <c r="MT138" s="6">
        <v>1010.606</v>
      </c>
      <c r="MU138" s="6">
        <v>1007.944</v>
      </c>
      <c r="MV138" s="6">
        <v>1016.442</v>
      </c>
      <c r="MW138" s="6">
        <v>1008.485</v>
      </c>
      <c r="MX138" s="6">
        <v>1014.381</v>
      </c>
      <c r="MY138" s="6">
        <v>1015.885</v>
      </c>
      <c r="MZ138" s="6">
        <v>1003.146</v>
      </c>
    </row>
    <row r="139" spans="2:364">
      <c r="B139" s="5" t="s">
        <v>73</v>
      </c>
      <c r="D139" s="6" t="s">
        <v>524</v>
      </c>
      <c r="E139" s="6">
        <v>1</v>
      </c>
      <c r="F139" s="6">
        <v>0.997</v>
      </c>
      <c r="G139" s="6">
        <v>1.0069999999999999</v>
      </c>
      <c r="H139" s="6">
        <v>1</v>
      </c>
      <c r="I139" s="6">
        <v>1.004</v>
      </c>
      <c r="J139" s="6">
        <v>1.0009999999999999</v>
      </c>
      <c r="K139" s="6">
        <v>0.997</v>
      </c>
      <c r="L139" s="6">
        <v>1.002</v>
      </c>
      <c r="M139" s="6">
        <v>1.004</v>
      </c>
      <c r="N139" s="6">
        <v>1.006</v>
      </c>
      <c r="O139" s="6">
        <v>1.008</v>
      </c>
      <c r="P139" s="6">
        <v>0.97399999999999998</v>
      </c>
      <c r="Q139" s="6">
        <v>0.94899999999999995</v>
      </c>
      <c r="R139" s="6">
        <v>0.93899999999999995</v>
      </c>
      <c r="S139" s="6">
        <v>0.97499999999999998</v>
      </c>
      <c r="T139" s="6">
        <v>0.96699999999999997</v>
      </c>
      <c r="U139" s="6">
        <v>0.97199999999999998</v>
      </c>
      <c r="V139" s="6">
        <v>0.96899999999999997</v>
      </c>
      <c r="W139" s="6">
        <v>0.98099999999999998</v>
      </c>
      <c r="X139" s="6">
        <v>0.98599999999999999</v>
      </c>
      <c r="Y139" s="6">
        <v>0.99299999999999999</v>
      </c>
      <c r="Z139" s="6">
        <v>1.002</v>
      </c>
      <c r="AA139" s="6">
        <v>1.0169999999999999</v>
      </c>
      <c r="AB139" s="6">
        <v>1.0289999999999999</v>
      </c>
      <c r="AC139" s="6">
        <v>1.042</v>
      </c>
      <c r="AD139" s="6">
        <v>1.0589999999999999</v>
      </c>
      <c r="AE139" s="6">
        <v>1.0740000000000001</v>
      </c>
      <c r="AF139" s="6">
        <v>1.081</v>
      </c>
      <c r="AG139" s="6">
        <v>1.101</v>
      </c>
      <c r="AH139" s="6">
        <v>1.111</v>
      </c>
      <c r="AI139" s="6">
        <v>1.1200000000000001</v>
      </c>
      <c r="AJ139" s="6">
        <v>1.131</v>
      </c>
      <c r="AK139" s="6">
        <v>1.143</v>
      </c>
      <c r="AL139" s="6">
        <v>1.157</v>
      </c>
      <c r="AM139" s="6">
        <v>1.165</v>
      </c>
      <c r="AN139" s="6">
        <v>1.1719999999999999</v>
      </c>
      <c r="AO139" s="6">
        <v>1.1950000000000001</v>
      </c>
      <c r="AP139" s="6">
        <v>1.2050000000000001</v>
      </c>
      <c r="AQ139" s="6">
        <v>1.216</v>
      </c>
      <c r="AR139" s="6">
        <v>1.2230000000000001</v>
      </c>
      <c r="AS139" s="6">
        <v>1.2270000000000001</v>
      </c>
      <c r="AT139" s="6">
        <v>1.246</v>
      </c>
      <c r="AU139" s="6">
        <v>1.256</v>
      </c>
      <c r="AV139" s="6">
        <v>1.262</v>
      </c>
      <c r="AW139" s="6">
        <v>1.2729999999999999</v>
      </c>
      <c r="AX139" s="6">
        <v>1.2789999999999999</v>
      </c>
      <c r="AY139" s="6">
        <v>1.304</v>
      </c>
      <c r="AZ139" s="6">
        <v>1.3169999999999999</v>
      </c>
      <c r="BA139" s="6">
        <v>1.331</v>
      </c>
      <c r="BB139" s="6">
        <v>1.337</v>
      </c>
      <c r="BC139" s="6">
        <v>1.337</v>
      </c>
      <c r="BD139" s="6">
        <v>1.3460000000000001</v>
      </c>
      <c r="BE139" s="6">
        <v>1.3560000000000001</v>
      </c>
      <c r="BF139" s="6">
        <v>1.3640000000000001</v>
      </c>
      <c r="BG139" s="6">
        <v>1.375</v>
      </c>
      <c r="BH139" s="6">
        <v>1.3879999999999999</v>
      </c>
      <c r="BI139" s="6">
        <v>1.4019999999999999</v>
      </c>
      <c r="BJ139" s="6">
        <v>1.4139999999999999</v>
      </c>
      <c r="BK139" s="6">
        <v>1.4259999999999999</v>
      </c>
      <c r="BL139" s="6">
        <v>1.431</v>
      </c>
      <c r="BM139" s="6">
        <v>1.4319999999999999</v>
      </c>
      <c r="BN139" s="6">
        <v>1.4350000000000001</v>
      </c>
      <c r="BO139" s="6">
        <v>1.4430000000000001</v>
      </c>
      <c r="BP139" s="6">
        <v>1.4590000000000001</v>
      </c>
      <c r="BQ139" s="6">
        <v>1.456</v>
      </c>
      <c r="BR139" s="6">
        <v>1.4710000000000001</v>
      </c>
      <c r="BS139" s="6">
        <v>1.468</v>
      </c>
      <c r="BT139" s="6">
        <v>1.494</v>
      </c>
      <c r="BU139" s="6">
        <v>1.5</v>
      </c>
      <c r="BV139" s="6">
        <v>1.4950000000000001</v>
      </c>
      <c r="BW139" s="6">
        <v>1.506</v>
      </c>
      <c r="BX139" s="6">
        <v>1.502</v>
      </c>
      <c r="BY139" s="6">
        <v>1.5089999999999999</v>
      </c>
      <c r="BZ139" s="6">
        <v>1.512</v>
      </c>
      <c r="CA139" s="6">
        <v>1.512</v>
      </c>
      <c r="CB139" s="6">
        <v>1.5169999999999999</v>
      </c>
      <c r="CC139" s="6">
        <v>1.5229999999999999</v>
      </c>
      <c r="CD139" s="6">
        <v>1.528</v>
      </c>
      <c r="CE139" s="6">
        <v>1.5329999999999999</v>
      </c>
      <c r="CF139" s="6">
        <v>1.5389999999999999</v>
      </c>
      <c r="CG139" s="6">
        <v>1.54</v>
      </c>
      <c r="CH139" s="6">
        <v>1.54</v>
      </c>
      <c r="CI139" s="6">
        <v>1.5289999999999999</v>
      </c>
      <c r="CJ139" s="6">
        <v>1.532</v>
      </c>
      <c r="CK139" s="6">
        <v>1.5349999999999999</v>
      </c>
      <c r="CL139" s="6">
        <v>1.5329999999999999</v>
      </c>
      <c r="CM139" s="6">
        <v>1.5349999999999999</v>
      </c>
      <c r="CN139" s="6">
        <v>1.53</v>
      </c>
      <c r="CO139" s="6">
        <v>1.534</v>
      </c>
      <c r="CP139" s="6">
        <v>1.5369999999999999</v>
      </c>
      <c r="CQ139" s="6">
        <v>1.538</v>
      </c>
      <c r="CR139" s="6">
        <v>1.536</v>
      </c>
      <c r="CS139" s="6">
        <v>1.54</v>
      </c>
      <c r="CT139" s="6">
        <v>1.536</v>
      </c>
      <c r="CU139" s="6">
        <v>1.532</v>
      </c>
      <c r="CV139" s="6">
        <v>1.5309999999999999</v>
      </c>
      <c r="CW139" s="6">
        <v>1.5249999999999999</v>
      </c>
      <c r="CX139" s="6">
        <v>1.5209999999999999</v>
      </c>
      <c r="CY139" s="6">
        <v>1.5129999999999999</v>
      </c>
      <c r="CZ139" s="6">
        <v>1.5</v>
      </c>
      <c r="DA139" s="6">
        <v>1.508</v>
      </c>
      <c r="DB139" s="6">
        <v>1.51</v>
      </c>
      <c r="DC139" s="6">
        <v>1.5009999999999999</v>
      </c>
      <c r="DD139" s="6">
        <v>1.502</v>
      </c>
      <c r="DE139" s="6">
        <v>1.506</v>
      </c>
      <c r="DF139" s="6">
        <v>1.498</v>
      </c>
      <c r="DG139" s="6">
        <v>1.492</v>
      </c>
      <c r="DH139" s="6">
        <v>1.4810000000000001</v>
      </c>
      <c r="DI139" s="6">
        <v>1.476</v>
      </c>
      <c r="DJ139" s="6">
        <v>1.4790000000000001</v>
      </c>
      <c r="DK139" s="6">
        <v>1.474</v>
      </c>
      <c r="DL139" s="6">
        <v>1.478</v>
      </c>
      <c r="DM139" s="6">
        <v>1.474</v>
      </c>
      <c r="DN139" s="6">
        <v>1.4730000000000001</v>
      </c>
      <c r="DO139" s="6">
        <v>1.468</v>
      </c>
      <c r="DP139" s="6">
        <v>1.46</v>
      </c>
      <c r="DQ139" s="6">
        <v>1.458</v>
      </c>
      <c r="DR139" s="6">
        <v>1.4570000000000001</v>
      </c>
      <c r="DS139" s="6">
        <v>1.448</v>
      </c>
      <c r="DT139" s="6">
        <v>1.4359999999999999</v>
      </c>
      <c r="DU139" s="6">
        <v>1.44</v>
      </c>
      <c r="DV139" s="6">
        <v>1.4419999999999999</v>
      </c>
      <c r="DW139" s="6">
        <v>1.4319999999999999</v>
      </c>
      <c r="DX139" s="6">
        <v>1.43</v>
      </c>
      <c r="DY139" s="6">
        <v>1.4339999999999999</v>
      </c>
      <c r="DZ139" s="6">
        <v>1.421</v>
      </c>
      <c r="EA139" s="6">
        <v>1.415</v>
      </c>
      <c r="EB139" s="6">
        <v>1.411</v>
      </c>
      <c r="EC139" s="6">
        <v>1.4</v>
      </c>
      <c r="ED139" s="6">
        <v>1.3939999999999999</v>
      </c>
      <c r="EF139" s="6">
        <v>1442.8119999999999</v>
      </c>
      <c r="EG139" s="6">
        <v>1440.7370000000001</v>
      </c>
      <c r="EH139" s="6">
        <v>1439</v>
      </c>
      <c r="EI139" s="6">
        <v>1434.5119999999999</v>
      </c>
      <c r="EJ139" s="6">
        <v>1434.143</v>
      </c>
      <c r="EK139" s="6">
        <v>1432.76</v>
      </c>
      <c r="EL139" s="6">
        <v>1431.1</v>
      </c>
      <c r="EM139" s="6">
        <v>1423.538</v>
      </c>
      <c r="EN139" s="6">
        <v>1429.3630000000001</v>
      </c>
      <c r="EO139" s="6">
        <v>1401.79</v>
      </c>
      <c r="EP139" s="6">
        <v>1421.663</v>
      </c>
      <c r="EQ139" s="6">
        <v>1400.684</v>
      </c>
      <c r="ER139" s="6">
        <v>1413.779</v>
      </c>
      <c r="ES139" s="6">
        <v>1403.942</v>
      </c>
      <c r="ET139" s="6">
        <v>1399.9459999999999</v>
      </c>
      <c r="EU139" s="6">
        <v>1396.165</v>
      </c>
      <c r="EV139" s="6">
        <v>1395.873</v>
      </c>
      <c r="EW139" s="6">
        <v>1398.1020000000001</v>
      </c>
      <c r="EX139" s="6">
        <v>1380.9490000000001</v>
      </c>
      <c r="EY139" s="6">
        <v>1395.6579999999999</v>
      </c>
      <c r="EZ139" s="6">
        <v>1390.202</v>
      </c>
      <c r="FA139" s="6">
        <v>1379.5050000000001</v>
      </c>
      <c r="FB139" s="6">
        <v>1384.884</v>
      </c>
      <c r="FC139" s="6">
        <v>1369.2840000000001</v>
      </c>
      <c r="FD139" s="6">
        <v>1391.57</v>
      </c>
      <c r="FE139" s="6">
        <v>1371.912</v>
      </c>
      <c r="FF139" s="6">
        <v>1371.605</v>
      </c>
      <c r="FG139" s="6">
        <v>1358.971</v>
      </c>
      <c r="FH139" s="6">
        <v>1355.605</v>
      </c>
      <c r="FI139" s="6">
        <v>1363.597</v>
      </c>
      <c r="FJ139" s="6">
        <v>1348.6890000000001</v>
      </c>
      <c r="FK139" s="6">
        <v>1368.3309999999999</v>
      </c>
      <c r="FL139" s="6">
        <v>1338.145</v>
      </c>
      <c r="FM139" s="6">
        <v>1354.498</v>
      </c>
      <c r="FN139" s="6">
        <v>1345.569</v>
      </c>
      <c r="FO139" s="6">
        <v>1338.345</v>
      </c>
      <c r="FP139" s="6">
        <v>1345.83</v>
      </c>
      <c r="FQ139" s="6">
        <v>1333.1659999999999</v>
      </c>
      <c r="FR139" s="6">
        <v>1337.3610000000001</v>
      </c>
      <c r="FS139" s="6">
        <v>1332.7349999999999</v>
      </c>
      <c r="FT139" s="6">
        <v>1332.0740000000001</v>
      </c>
      <c r="FU139" s="6">
        <v>1332.028</v>
      </c>
      <c r="FV139" s="6">
        <v>1329.3689999999999</v>
      </c>
      <c r="FW139" s="6">
        <v>1328.7850000000001</v>
      </c>
      <c r="FX139" s="6">
        <v>1320.009</v>
      </c>
      <c r="FY139" s="6">
        <v>1323.8209999999999</v>
      </c>
      <c r="FZ139" s="6">
        <v>1321.0540000000001</v>
      </c>
      <c r="GA139" s="6">
        <v>1314.046</v>
      </c>
      <c r="GB139" s="6">
        <v>1316.1980000000001</v>
      </c>
      <c r="GC139" s="6">
        <v>1301.3510000000001</v>
      </c>
      <c r="GD139" s="6">
        <v>1308.2049999999999</v>
      </c>
      <c r="GE139" s="6">
        <v>1296.1400000000001</v>
      </c>
      <c r="GF139" s="6">
        <v>1307.7439999999999</v>
      </c>
      <c r="GG139" s="6">
        <v>1294.865</v>
      </c>
      <c r="GH139" s="6">
        <v>1294.557</v>
      </c>
      <c r="GI139" s="6">
        <v>1293.2660000000001</v>
      </c>
      <c r="GJ139" s="6">
        <v>1283.2919999999999</v>
      </c>
      <c r="GK139" s="6">
        <v>1296.325</v>
      </c>
      <c r="GL139" s="6">
        <v>1280.817</v>
      </c>
      <c r="GM139" s="6">
        <v>1293.0509999999999</v>
      </c>
      <c r="GN139" s="6">
        <v>1282.047</v>
      </c>
      <c r="GO139" s="6">
        <v>1283.999</v>
      </c>
      <c r="GP139" s="6">
        <v>1276.8979999999999</v>
      </c>
      <c r="GQ139" s="6">
        <v>1273.4090000000001</v>
      </c>
      <c r="GR139" s="6">
        <v>1273.885</v>
      </c>
      <c r="GS139" s="6">
        <v>1264.5709999999999</v>
      </c>
      <c r="GT139" s="6">
        <v>1270.904</v>
      </c>
      <c r="GU139" s="6">
        <v>1264.479</v>
      </c>
      <c r="GV139" s="6">
        <v>1259.6690000000001</v>
      </c>
      <c r="GW139" s="6">
        <v>1270.181</v>
      </c>
      <c r="GX139" s="6">
        <v>1266.0319999999999</v>
      </c>
      <c r="GY139" s="6">
        <v>1259.3150000000001</v>
      </c>
      <c r="GZ139" s="6">
        <v>1248.7719999999999</v>
      </c>
      <c r="HA139" s="6">
        <v>1257.3320000000001</v>
      </c>
      <c r="HB139" s="6">
        <v>1254.2429999999999</v>
      </c>
      <c r="HC139" s="6">
        <v>1254.9190000000001</v>
      </c>
      <c r="HD139" s="6">
        <v>1245.6210000000001</v>
      </c>
      <c r="HE139" s="6">
        <v>1241.5170000000001</v>
      </c>
      <c r="HF139" s="6">
        <v>1246.482</v>
      </c>
      <c r="HG139" s="6">
        <v>1239.8420000000001</v>
      </c>
      <c r="HH139" s="6">
        <v>1237.5519999999999</v>
      </c>
      <c r="HI139" s="6">
        <v>1239.4580000000001</v>
      </c>
      <c r="HJ139" s="6">
        <v>1228.269</v>
      </c>
      <c r="HK139" s="6">
        <v>1233.1099999999999</v>
      </c>
      <c r="HL139" s="6">
        <v>1222.797</v>
      </c>
      <c r="HM139" s="6">
        <v>1236.722</v>
      </c>
      <c r="HN139" s="6">
        <v>1224.0730000000001</v>
      </c>
      <c r="HO139" s="6">
        <v>1224.826</v>
      </c>
      <c r="HP139" s="6">
        <v>1222.905</v>
      </c>
      <c r="HQ139" s="6">
        <v>1212.3309999999999</v>
      </c>
      <c r="HR139" s="6">
        <v>1221.23</v>
      </c>
      <c r="HS139" s="6">
        <v>1211.654</v>
      </c>
      <c r="HT139" s="6">
        <v>1218.77</v>
      </c>
      <c r="HU139" s="6">
        <v>1210.6400000000001</v>
      </c>
      <c r="HV139" s="6">
        <v>1207.0129999999999</v>
      </c>
      <c r="HW139" s="6">
        <v>1211.7159999999999</v>
      </c>
      <c r="HX139" s="6">
        <v>1208.181</v>
      </c>
      <c r="HY139" s="6">
        <v>1212.6690000000001</v>
      </c>
      <c r="HZ139" s="6">
        <v>1210.963</v>
      </c>
      <c r="IA139" s="6">
        <v>1202.556</v>
      </c>
      <c r="IB139" s="6">
        <v>1206.49</v>
      </c>
      <c r="IC139" s="6">
        <v>1212.9449999999999</v>
      </c>
      <c r="ID139" s="6">
        <v>1196.223</v>
      </c>
      <c r="IE139" s="6">
        <v>1196.223</v>
      </c>
      <c r="IF139" s="6">
        <v>1204.338</v>
      </c>
      <c r="IG139" s="6">
        <v>1188.692</v>
      </c>
      <c r="IH139" s="6">
        <v>1190.7829999999999</v>
      </c>
      <c r="II139" s="6">
        <v>1181.0229999999999</v>
      </c>
      <c r="IJ139" s="6">
        <v>1191.2439999999999</v>
      </c>
      <c r="IK139" s="6">
        <v>1177.6420000000001</v>
      </c>
      <c r="IL139" s="6">
        <v>1181.9760000000001</v>
      </c>
      <c r="IM139" s="6">
        <v>1177.78</v>
      </c>
      <c r="IN139" s="6">
        <v>1176.873</v>
      </c>
      <c r="IO139" s="6">
        <v>1184.635</v>
      </c>
      <c r="IP139" s="6">
        <v>1167.2360000000001</v>
      </c>
      <c r="IQ139" s="6">
        <v>1179.7470000000001</v>
      </c>
      <c r="IR139" s="6">
        <v>1167.913</v>
      </c>
      <c r="IS139" s="6">
        <v>1167.5129999999999</v>
      </c>
      <c r="IT139" s="6">
        <v>1175.3209999999999</v>
      </c>
      <c r="IU139" s="6">
        <v>1157.8920000000001</v>
      </c>
      <c r="IV139" s="6">
        <v>1165.3610000000001</v>
      </c>
      <c r="IW139" s="6">
        <v>1155.94</v>
      </c>
      <c r="IX139" s="6">
        <v>1155.817</v>
      </c>
      <c r="IY139" s="6">
        <v>1153.3579999999999</v>
      </c>
      <c r="IZ139" s="6">
        <v>1156.893</v>
      </c>
      <c r="JA139" s="6">
        <v>1157.1849999999999</v>
      </c>
      <c r="JB139" s="6">
        <v>1147.0409999999999</v>
      </c>
      <c r="JC139" s="6">
        <v>1155.894</v>
      </c>
      <c r="JD139" s="6">
        <v>1145.55</v>
      </c>
      <c r="JE139" s="6">
        <v>1145.6420000000001</v>
      </c>
      <c r="JF139" s="6">
        <v>1150.9760000000001</v>
      </c>
      <c r="JG139" s="6">
        <v>1147.5640000000001</v>
      </c>
      <c r="JH139" s="6">
        <v>1138.8489999999999</v>
      </c>
      <c r="JI139" s="6">
        <v>1139.633</v>
      </c>
      <c r="JJ139" s="6">
        <v>1149.546</v>
      </c>
      <c r="JK139" s="6">
        <v>1133.547</v>
      </c>
      <c r="JL139" s="6">
        <v>1141.231</v>
      </c>
      <c r="JM139" s="6">
        <v>1137.097</v>
      </c>
      <c r="JN139" s="6">
        <v>1133.1320000000001</v>
      </c>
      <c r="JO139" s="6">
        <v>1135.529</v>
      </c>
      <c r="JP139" s="6">
        <v>1121.528</v>
      </c>
      <c r="JQ139" s="6">
        <v>1136.6199999999999</v>
      </c>
      <c r="JR139" s="6">
        <v>1120.175</v>
      </c>
      <c r="JS139" s="6">
        <v>1129.3050000000001</v>
      </c>
      <c r="JT139" s="6">
        <v>1119.6990000000001</v>
      </c>
      <c r="JU139" s="6">
        <v>1115.134</v>
      </c>
      <c r="JV139" s="6">
        <v>1121.6199999999999</v>
      </c>
      <c r="JW139" s="6">
        <v>1111.046</v>
      </c>
      <c r="JX139" s="6">
        <v>1109.893</v>
      </c>
      <c r="JY139" s="6">
        <v>1113.32</v>
      </c>
      <c r="JZ139" s="6">
        <v>1114.412</v>
      </c>
      <c r="KA139" s="6">
        <v>1118.4839999999999</v>
      </c>
      <c r="KB139" s="6">
        <v>1106.1890000000001</v>
      </c>
      <c r="KC139" s="6">
        <v>1113.32</v>
      </c>
      <c r="KD139" s="6">
        <v>1105.82</v>
      </c>
      <c r="KE139" s="6">
        <v>1112.26</v>
      </c>
      <c r="KF139" s="6">
        <v>1105.4659999999999</v>
      </c>
      <c r="KG139" s="6">
        <v>1102.7919999999999</v>
      </c>
      <c r="KH139" s="6">
        <v>1106.373</v>
      </c>
      <c r="KI139" s="6">
        <v>1102.377</v>
      </c>
      <c r="KJ139" s="6">
        <v>1104.2059999999999</v>
      </c>
      <c r="KK139" s="6">
        <v>1090.0050000000001</v>
      </c>
      <c r="KL139" s="6">
        <v>1099.9639999999999</v>
      </c>
      <c r="KM139" s="6">
        <v>1096.4749999999999</v>
      </c>
      <c r="KN139" s="6">
        <v>1097.6890000000001</v>
      </c>
      <c r="KO139" s="6">
        <v>1093.463</v>
      </c>
      <c r="KP139" s="6">
        <v>1084.825</v>
      </c>
      <c r="KQ139" s="6">
        <v>1093.9090000000001</v>
      </c>
      <c r="KR139" s="6">
        <v>1088.99</v>
      </c>
      <c r="KS139" s="6">
        <v>1088.299</v>
      </c>
      <c r="KT139" s="6">
        <v>1089.4670000000001</v>
      </c>
      <c r="KU139" s="6">
        <v>1086.424</v>
      </c>
      <c r="KV139" s="6">
        <v>1081.797</v>
      </c>
      <c r="KW139" s="6">
        <v>1075.896</v>
      </c>
      <c r="KX139" s="6">
        <v>1084.902</v>
      </c>
      <c r="KY139" s="6">
        <v>1078.462</v>
      </c>
      <c r="KZ139" s="6">
        <v>1077.0329999999999</v>
      </c>
      <c r="LA139" s="6">
        <v>1075.788</v>
      </c>
      <c r="LB139" s="6">
        <v>1080.645</v>
      </c>
      <c r="LC139" s="6">
        <v>1077.402</v>
      </c>
      <c r="LD139" s="6">
        <v>1065.029</v>
      </c>
      <c r="LE139" s="6">
        <v>1079.569</v>
      </c>
      <c r="LF139" s="6">
        <v>1061.049</v>
      </c>
      <c r="LG139" s="6">
        <v>1069.317</v>
      </c>
      <c r="LH139" s="6">
        <v>1066.674</v>
      </c>
      <c r="LI139" s="6">
        <v>1061.202</v>
      </c>
      <c r="LJ139" s="6">
        <v>1060.4490000000001</v>
      </c>
      <c r="LK139" s="6">
        <v>1062.4780000000001</v>
      </c>
      <c r="LL139" s="6">
        <v>1057.4059999999999</v>
      </c>
      <c r="LM139" s="6">
        <v>1059.7729999999999</v>
      </c>
      <c r="LN139" s="6">
        <v>1055.6389999999999</v>
      </c>
      <c r="LO139" s="6">
        <v>1049.03</v>
      </c>
      <c r="LP139" s="6">
        <v>1058.328</v>
      </c>
      <c r="LQ139" s="6">
        <v>1047.231</v>
      </c>
      <c r="LR139" s="6">
        <v>1060.5719999999999</v>
      </c>
      <c r="LS139" s="6">
        <v>1045.71</v>
      </c>
      <c r="LT139" s="6">
        <v>1051.258</v>
      </c>
      <c r="LU139" s="6">
        <v>1047.4929999999999</v>
      </c>
      <c r="LV139" s="6">
        <v>1046.432</v>
      </c>
      <c r="LW139" s="6">
        <v>1051.934</v>
      </c>
      <c r="LX139" s="6">
        <v>1043.835</v>
      </c>
      <c r="LY139" s="6">
        <v>1046.5550000000001</v>
      </c>
      <c r="LZ139" s="6">
        <v>1041.299</v>
      </c>
      <c r="MA139" s="6">
        <v>1043.604</v>
      </c>
      <c r="MB139" s="6">
        <v>1039.5160000000001</v>
      </c>
      <c r="MC139" s="6">
        <v>1035.1510000000001</v>
      </c>
      <c r="MD139" s="6">
        <v>1044.8340000000001</v>
      </c>
      <c r="ME139" s="6">
        <v>1033.798</v>
      </c>
      <c r="MF139" s="6">
        <v>1043.5730000000001</v>
      </c>
      <c r="MG139" s="6">
        <v>1028.404</v>
      </c>
      <c r="MH139" s="6">
        <v>1034.7360000000001</v>
      </c>
      <c r="MI139" s="6">
        <v>1031.001</v>
      </c>
      <c r="MJ139" s="6">
        <v>1029.8789999999999</v>
      </c>
      <c r="MK139" s="6">
        <v>1030.002</v>
      </c>
      <c r="ML139" s="6">
        <v>1020.35</v>
      </c>
      <c r="MM139" s="6">
        <v>1030.463</v>
      </c>
      <c r="MN139" s="6">
        <v>1019.09</v>
      </c>
      <c r="MO139" s="6">
        <v>1030.125</v>
      </c>
      <c r="MP139" s="6">
        <v>1019.443</v>
      </c>
      <c r="MQ139" s="6">
        <v>1018.398</v>
      </c>
      <c r="MR139" s="6">
        <v>1021.457</v>
      </c>
      <c r="MS139" s="6">
        <v>1013.741</v>
      </c>
      <c r="MT139" s="6">
        <v>1025.883</v>
      </c>
      <c r="MU139" s="6">
        <v>1014.617</v>
      </c>
      <c r="MV139" s="6">
        <v>1014.74</v>
      </c>
      <c r="MW139" s="6">
        <v>1018.89</v>
      </c>
      <c r="MX139" s="6">
        <v>1010.206</v>
      </c>
      <c r="MY139" s="6">
        <v>1022.056</v>
      </c>
      <c r="MZ139" s="6">
        <v>1009.407</v>
      </c>
    </row>
    <row r="140" spans="2:364">
      <c r="B140" s="5" t="s">
        <v>73</v>
      </c>
      <c r="D140" s="6" t="s">
        <v>400</v>
      </c>
      <c r="E140" s="6">
        <v>1347.0409999999999</v>
      </c>
      <c r="F140" s="6">
        <v>1343.413</v>
      </c>
      <c r="G140" s="6">
        <v>1356.076</v>
      </c>
      <c r="H140" s="6">
        <v>1346.9280000000001</v>
      </c>
      <c r="I140" s="6">
        <v>1352.61</v>
      </c>
      <c r="J140" s="6">
        <v>1348.3889999999999</v>
      </c>
      <c r="K140" s="6">
        <v>1343.125</v>
      </c>
      <c r="L140" s="6">
        <v>1349.0630000000001</v>
      </c>
      <c r="M140" s="6">
        <v>1352.5450000000001</v>
      </c>
      <c r="N140" s="6">
        <v>1355.049</v>
      </c>
      <c r="O140" s="6">
        <v>1358.3230000000001</v>
      </c>
      <c r="P140" s="6">
        <v>1311.396</v>
      </c>
      <c r="Q140" s="6">
        <v>1278.126</v>
      </c>
      <c r="R140" s="6">
        <v>1265.463</v>
      </c>
      <c r="S140" s="6">
        <v>1314.028</v>
      </c>
      <c r="T140" s="6">
        <v>1302.585</v>
      </c>
      <c r="U140" s="6">
        <v>1309.309</v>
      </c>
      <c r="V140" s="6">
        <v>1305.1199999999999</v>
      </c>
      <c r="W140" s="6">
        <v>1321.2180000000001</v>
      </c>
      <c r="X140" s="6">
        <v>1328.0060000000001</v>
      </c>
      <c r="Y140" s="6">
        <v>1337.3630000000001</v>
      </c>
      <c r="Z140" s="6">
        <v>1349.624</v>
      </c>
      <c r="AA140" s="6">
        <v>1370.568</v>
      </c>
      <c r="AB140" s="6">
        <v>1386.6179999999999</v>
      </c>
      <c r="AC140" s="6">
        <v>1403.421</v>
      </c>
      <c r="AD140" s="6">
        <v>1426.0820000000001</v>
      </c>
      <c r="AE140" s="6">
        <v>1446.2080000000001</v>
      </c>
      <c r="AF140" s="6">
        <v>1456.046</v>
      </c>
      <c r="AG140" s="6">
        <v>1483.2329999999999</v>
      </c>
      <c r="AH140" s="6">
        <v>1497.1949999999999</v>
      </c>
      <c r="AI140" s="6">
        <v>1509.28</v>
      </c>
      <c r="AJ140" s="6">
        <v>1523.2429999999999</v>
      </c>
      <c r="AK140" s="6">
        <v>1539.8219999999999</v>
      </c>
      <c r="AL140" s="6">
        <v>1559.1610000000001</v>
      </c>
      <c r="AM140" s="6">
        <v>1569.127</v>
      </c>
      <c r="AN140" s="6">
        <v>1578.7729999999999</v>
      </c>
      <c r="AO140" s="6">
        <v>1609.6669999999999</v>
      </c>
      <c r="AP140" s="6">
        <v>1622.6990000000001</v>
      </c>
      <c r="AQ140" s="6">
        <v>1638.4110000000001</v>
      </c>
      <c r="AR140" s="6">
        <v>1646.9649999999999</v>
      </c>
      <c r="AS140" s="6">
        <v>1653.288</v>
      </c>
      <c r="AT140" s="6">
        <v>1678.6780000000001</v>
      </c>
      <c r="AU140" s="6">
        <v>1692.079</v>
      </c>
      <c r="AV140" s="6">
        <v>1699.7339999999999</v>
      </c>
      <c r="AW140" s="6">
        <v>1715.0609999999999</v>
      </c>
      <c r="AX140" s="6">
        <v>1723.4390000000001</v>
      </c>
      <c r="AY140" s="6">
        <v>1756.1790000000001</v>
      </c>
      <c r="AZ140" s="6">
        <v>1773.624</v>
      </c>
      <c r="BA140" s="6">
        <v>1793.124</v>
      </c>
      <c r="BB140" s="6">
        <v>1800.6990000000001</v>
      </c>
      <c r="BC140" s="6">
        <v>1800.9880000000001</v>
      </c>
      <c r="BD140" s="6">
        <v>1813.1690000000001</v>
      </c>
      <c r="BE140" s="6">
        <v>1826.8109999999999</v>
      </c>
      <c r="BF140" s="6">
        <v>1836.857</v>
      </c>
      <c r="BG140" s="6">
        <v>1852.7619999999999</v>
      </c>
      <c r="BH140" s="6">
        <v>1869.5170000000001</v>
      </c>
      <c r="BI140" s="6">
        <v>1887.893</v>
      </c>
      <c r="BJ140" s="6">
        <v>1904.617</v>
      </c>
      <c r="BK140" s="6">
        <v>1920.569</v>
      </c>
      <c r="BL140" s="6">
        <v>1927.454</v>
      </c>
      <c r="BM140" s="6">
        <v>1928.5139999999999</v>
      </c>
      <c r="BN140" s="6">
        <v>1933.6489999999999</v>
      </c>
      <c r="BO140" s="6">
        <v>1944.3219999999999</v>
      </c>
      <c r="BP140" s="6">
        <v>1965.635</v>
      </c>
      <c r="BQ140" s="6">
        <v>1961.847</v>
      </c>
      <c r="BR140" s="6">
        <v>1981.299</v>
      </c>
      <c r="BS140" s="6">
        <v>1978.057</v>
      </c>
      <c r="BT140" s="6">
        <v>2012.8510000000001</v>
      </c>
      <c r="BU140" s="6">
        <v>2020.3620000000001</v>
      </c>
      <c r="BV140" s="6">
        <v>2013.3969999999999</v>
      </c>
      <c r="BW140" s="6">
        <v>2028.2260000000001</v>
      </c>
      <c r="BX140" s="6">
        <v>2023.46</v>
      </c>
      <c r="BY140" s="6">
        <v>2032.431</v>
      </c>
      <c r="BZ140" s="6">
        <v>2036.347</v>
      </c>
      <c r="CA140" s="6">
        <v>2037.085</v>
      </c>
      <c r="CB140" s="6">
        <v>2043.7619999999999</v>
      </c>
      <c r="CC140" s="6">
        <v>2052.1709999999998</v>
      </c>
      <c r="CD140" s="6">
        <v>2058.1419999999998</v>
      </c>
      <c r="CE140" s="6">
        <v>2065.4760000000001</v>
      </c>
      <c r="CF140" s="6">
        <v>2073.0830000000001</v>
      </c>
      <c r="CG140" s="6">
        <v>2074.0140000000001</v>
      </c>
      <c r="CH140" s="6">
        <v>2074.8490000000002</v>
      </c>
      <c r="CI140" s="6">
        <v>2058.9920000000002</v>
      </c>
      <c r="CJ140" s="6">
        <v>2063.4859999999999</v>
      </c>
      <c r="CK140" s="6">
        <v>2067.9639999999999</v>
      </c>
      <c r="CL140" s="6">
        <v>2064.9459999999999</v>
      </c>
      <c r="CM140" s="6">
        <v>2068.06</v>
      </c>
      <c r="CN140" s="6">
        <v>2061.0949999999998</v>
      </c>
      <c r="CO140" s="6">
        <v>2066.23</v>
      </c>
      <c r="CP140" s="6">
        <v>2070.13</v>
      </c>
      <c r="CQ140" s="6">
        <v>2071.4949999999999</v>
      </c>
      <c r="CR140" s="6">
        <v>2069.5369999999998</v>
      </c>
      <c r="CS140" s="6">
        <v>2074.48</v>
      </c>
      <c r="CT140" s="6">
        <v>2068.4290000000001</v>
      </c>
      <c r="CU140" s="6">
        <v>2063.0210000000002</v>
      </c>
      <c r="CV140" s="6">
        <v>2062.5230000000001</v>
      </c>
      <c r="CW140" s="6">
        <v>2054.3380000000002</v>
      </c>
      <c r="CX140" s="6">
        <v>2048.3200000000002</v>
      </c>
      <c r="CY140" s="6">
        <v>2037.952</v>
      </c>
      <c r="CZ140" s="6">
        <v>2021.1969999999999</v>
      </c>
      <c r="DA140" s="6">
        <v>2031.163</v>
      </c>
      <c r="DB140" s="6">
        <v>2033.7629999999999</v>
      </c>
      <c r="DC140" s="6">
        <v>2022.1120000000001</v>
      </c>
      <c r="DD140" s="6">
        <v>2023.155</v>
      </c>
      <c r="DE140" s="6">
        <v>2028.7719999999999</v>
      </c>
      <c r="DF140" s="6">
        <v>2017.7460000000001</v>
      </c>
      <c r="DG140" s="6">
        <v>2010.2190000000001</v>
      </c>
      <c r="DH140" s="6">
        <v>1995.278</v>
      </c>
      <c r="DI140" s="6">
        <v>1988.5530000000001</v>
      </c>
      <c r="DJ140" s="6">
        <v>1992.71</v>
      </c>
      <c r="DK140" s="6">
        <v>1986.0170000000001</v>
      </c>
      <c r="DL140" s="6">
        <v>1990.575</v>
      </c>
      <c r="DM140" s="6">
        <v>1985.231</v>
      </c>
      <c r="DN140" s="6">
        <v>1983.9949999999999</v>
      </c>
      <c r="DO140" s="6">
        <v>1977.961</v>
      </c>
      <c r="DP140" s="6">
        <v>1966.758</v>
      </c>
      <c r="DQ140" s="6">
        <v>1963.5</v>
      </c>
      <c r="DR140" s="6">
        <v>1963.067</v>
      </c>
      <c r="DS140" s="6">
        <v>1950.019</v>
      </c>
      <c r="DT140" s="6">
        <v>1934.2429999999999</v>
      </c>
      <c r="DU140" s="6">
        <v>1940.229</v>
      </c>
      <c r="DV140" s="6">
        <v>1943.0219999999999</v>
      </c>
      <c r="DW140" s="6">
        <v>1928.4010000000001</v>
      </c>
      <c r="DX140" s="6">
        <v>1925.7370000000001</v>
      </c>
      <c r="DY140" s="6">
        <v>1931.434</v>
      </c>
      <c r="DZ140" s="6">
        <v>1914.4549999999999</v>
      </c>
      <c r="EA140" s="6">
        <v>1905.644</v>
      </c>
      <c r="EB140" s="6">
        <v>1900.347</v>
      </c>
      <c r="EC140" s="6">
        <v>1885.4059999999999</v>
      </c>
      <c r="ED140" s="6">
        <v>1878.328</v>
      </c>
      <c r="EF140" s="6">
        <v>1417.548</v>
      </c>
      <c r="EG140" s="6">
        <v>1424.155</v>
      </c>
      <c r="EH140" s="6">
        <v>1413.5039999999999</v>
      </c>
      <c r="EI140" s="6">
        <v>1408.5820000000001</v>
      </c>
      <c r="EJ140" s="6">
        <v>1416.0239999999999</v>
      </c>
      <c r="EK140" s="6">
        <v>1405.432</v>
      </c>
      <c r="EL140" s="6">
        <v>1403.337</v>
      </c>
      <c r="EM140" s="6">
        <v>1402.6780000000001</v>
      </c>
      <c r="EN140" s="6">
        <v>1401.6959999999999</v>
      </c>
      <c r="EO140" s="6">
        <v>1392.8030000000001</v>
      </c>
      <c r="EP140" s="6">
        <v>1398.473</v>
      </c>
      <c r="EQ140" s="6">
        <v>1381.64</v>
      </c>
      <c r="ER140" s="6">
        <v>1380.6</v>
      </c>
      <c r="ES140" s="6">
        <v>1381.83</v>
      </c>
      <c r="ET140" s="6">
        <v>1379.5160000000001</v>
      </c>
      <c r="EU140" s="6">
        <v>1373.9780000000001</v>
      </c>
      <c r="EV140" s="6">
        <v>1375.135</v>
      </c>
      <c r="EW140" s="6">
        <v>1375.1210000000001</v>
      </c>
      <c r="EX140" s="6">
        <v>1368.191</v>
      </c>
      <c r="EY140" s="6">
        <v>1369.788</v>
      </c>
      <c r="EZ140" s="6">
        <v>1358.097</v>
      </c>
      <c r="FA140" s="6">
        <v>1355.7239999999999</v>
      </c>
      <c r="FB140" s="6">
        <v>1359.577</v>
      </c>
      <c r="FC140" s="6">
        <v>1354.7860000000001</v>
      </c>
      <c r="FD140" s="6">
        <v>1355.299</v>
      </c>
      <c r="FE140" s="6">
        <v>1353.5260000000001</v>
      </c>
      <c r="FF140" s="6">
        <v>1342.509</v>
      </c>
      <c r="FG140" s="6">
        <v>1347.681</v>
      </c>
      <c r="FH140" s="6">
        <v>1349.893</v>
      </c>
      <c r="FI140" s="6">
        <v>1334.9939999999999</v>
      </c>
      <c r="FJ140" s="6">
        <v>1328.4010000000001</v>
      </c>
      <c r="FK140" s="6">
        <v>1327.376</v>
      </c>
      <c r="FL140" s="6">
        <v>1323.2</v>
      </c>
      <c r="FM140" s="6">
        <v>1334.8910000000001</v>
      </c>
      <c r="FN140" s="6">
        <v>1328.357</v>
      </c>
      <c r="FO140" s="6">
        <v>1328.211</v>
      </c>
      <c r="FP140" s="6">
        <v>1318.5409999999999</v>
      </c>
      <c r="FQ140" s="6">
        <v>1320.1969999999999</v>
      </c>
      <c r="FR140" s="6">
        <v>1318.9079999999999</v>
      </c>
      <c r="FS140" s="6">
        <v>1309.751</v>
      </c>
      <c r="FT140" s="6">
        <v>1314.9960000000001</v>
      </c>
      <c r="FU140" s="6">
        <v>1305.415</v>
      </c>
      <c r="FV140" s="6">
        <v>1308.623</v>
      </c>
      <c r="FW140" s="6">
        <v>1306.9970000000001</v>
      </c>
      <c r="FX140" s="6">
        <v>1299.818</v>
      </c>
      <c r="FY140" s="6">
        <v>1307.3489999999999</v>
      </c>
      <c r="FZ140" s="6">
        <v>1303.6420000000001</v>
      </c>
      <c r="GA140" s="6">
        <v>1301.1659999999999</v>
      </c>
      <c r="GB140" s="6">
        <v>1290.896</v>
      </c>
      <c r="GC140" s="6">
        <v>1294.6179999999999</v>
      </c>
      <c r="GD140" s="6">
        <v>1284.626</v>
      </c>
      <c r="GE140" s="6">
        <v>1293.944</v>
      </c>
      <c r="GF140" s="6">
        <v>1294.94</v>
      </c>
      <c r="GG140" s="6">
        <v>1277.8720000000001</v>
      </c>
      <c r="GH140" s="6">
        <v>1283.894</v>
      </c>
      <c r="GI140" s="6">
        <v>1278.6489999999999</v>
      </c>
      <c r="GJ140" s="6">
        <v>1271.5</v>
      </c>
      <c r="GK140" s="6">
        <v>1275.675</v>
      </c>
      <c r="GL140" s="6">
        <v>1267.749</v>
      </c>
      <c r="GM140" s="6">
        <v>1272.9649999999999</v>
      </c>
      <c r="GN140" s="6">
        <v>1262.329</v>
      </c>
      <c r="GO140" s="6">
        <v>1265.1120000000001</v>
      </c>
      <c r="GP140" s="6">
        <v>1254.124</v>
      </c>
      <c r="GQ140" s="6">
        <v>1253.626</v>
      </c>
      <c r="GR140" s="6">
        <v>1253.011</v>
      </c>
      <c r="GS140" s="6">
        <v>1255.047</v>
      </c>
      <c r="GT140" s="6">
        <v>1249.29</v>
      </c>
      <c r="GU140" s="6">
        <v>1244.2059999999999</v>
      </c>
      <c r="GV140" s="6">
        <v>1240.5139999999999</v>
      </c>
      <c r="GW140" s="6">
        <v>1248.0150000000001</v>
      </c>
      <c r="GX140" s="6">
        <v>1243.1659999999999</v>
      </c>
      <c r="GY140" s="6">
        <v>1238.6099999999999</v>
      </c>
      <c r="GZ140" s="6">
        <v>1237.1300000000001</v>
      </c>
      <c r="HA140" s="6">
        <v>1241.877</v>
      </c>
      <c r="HB140" s="6">
        <v>1232.808</v>
      </c>
      <c r="HC140" s="6">
        <v>1233.8779999999999</v>
      </c>
      <c r="HD140" s="6">
        <v>1227.2270000000001</v>
      </c>
      <c r="HE140" s="6">
        <v>1226.6990000000001</v>
      </c>
      <c r="HF140" s="6">
        <v>1228.56</v>
      </c>
      <c r="HG140" s="6">
        <v>1227.6079999999999</v>
      </c>
      <c r="HH140" s="6">
        <v>1217.279</v>
      </c>
      <c r="HI140" s="6">
        <v>1221.674</v>
      </c>
      <c r="HJ140" s="6">
        <v>1213.6610000000001</v>
      </c>
      <c r="HK140" s="6">
        <v>1219.4469999999999</v>
      </c>
      <c r="HL140" s="6">
        <v>1213.7339999999999</v>
      </c>
      <c r="HM140" s="6">
        <v>1215.213</v>
      </c>
      <c r="HN140" s="6">
        <v>1210.0419999999999</v>
      </c>
      <c r="HO140" s="6">
        <v>1208.3420000000001</v>
      </c>
      <c r="HP140" s="6">
        <v>1208.636</v>
      </c>
      <c r="HQ140" s="6">
        <v>1197.6479999999999</v>
      </c>
      <c r="HR140" s="6">
        <v>1201.662</v>
      </c>
      <c r="HS140" s="6">
        <v>1200.798</v>
      </c>
      <c r="HT140" s="6">
        <v>1193.502</v>
      </c>
      <c r="HU140" s="6">
        <v>1193.5160000000001</v>
      </c>
      <c r="HV140" s="6">
        <v>1194.337</v>
      </c>
      <c r="HW140" s="6">
        <v>1194.835</v>
      </c>
      <c r="HX140" s="6">
        <v>1190.162</v>
      </c>
      <c r="HY140" s="6">
        <v>1188.5350000000001</v>
      </c>
      <c r="HZ140" s="6">
        <v>1181.6210000000001</v>
      </c>
      <c r="IA140" s="6">
        <v>1187.0119999999999</v>
      </c>
      <c r="IB140" s="6">
        <v>1187.671</v>
      </c>
      <c r="IC140" s="6">
        <v>1182.866</v>
      </c>
      <c r="ID140" s="6">
        <v>1180.0820000000001</v>
      </c>
      <c r="IE140" s="6">
        <v>1172.098</v>
      </c>
      <c r="IF140" s="6">
        <v>1171.0719999999999</v>
      </c>
      <c r="IG140" s="6">
        <v>1166.2080000000001</v>
      </c>
      <c r="IH140" s="6">
        <v>1169.329</v>
      </c>
      <c r="II140" s="6">
        <v>1165.93</v>
      </c>
      <c r="IJ140" s="6">
        <v>1168.6990000000001</v>
      </c>
      <c r="IK140" s="6">
        <v>1163.3520000000001</v>
      </c>
      <c r="IL140" s="6">
        <v>1159.25</v>
      </c>
      <c r="IM140" s="6">
        <v>1164.011</v>
      </c>
      <c r="IN140" s="6">
        <v>1155.0450000000001</v>
      </c>
      <c r="IO140" s="6">
        <v>1159.308</v>
      </c>
      <c r="IP140" s="6">
        <v>1151.778</v>
      </c>
      <c r="IQ140" s="6">
        <v>1157.2570000000001</v>
      </c>
      <c r="IR140" s="6">
        <v>1151.3389999999999</v>
      </c>
      <c r="IS140" s="6">
        <v>1146.8699999999999</v>
      </c>
      <c r="IT140" s="6">
        <v>1152.4960000000001</v>
      </c>
      <c r="IU140" s="6">
        <v>1144.951</v>
      </c>
      <c r="IV140" s="6">
        <v>1147.5150000000001</v>
      </c>
      <c r="IW140" s="6">
        <v>1141.6400000000001</v>
      </c>
      <c r="IX140" s="6">
        <v>1139.296</v>
      </c>
      <c r="IY140" s="6">
        <v>1140.2190000000001</v>
      </c>
      <c r="IZ140" s="6">
        <v>1139.2370000000001</v>
      </c>
      <c r="JA140" s="6">
        <v>1141.6400000000001</v>
      </c>
      <c r="JB140" s="6">
        <v>1136.8489999999999</v>
      </c>
      <c r="JC140" s="6">
        <v>1139.1199999999999</v>
      </c>
      <c r="JD140" s="6">
        <v>1125.364</v>
      </c>
      <c r="JE140" s="6">
        <v>1129.7439999999999</v>
      </c>
      <c r="JF140" s="6">
        <v>1121.364</v>
      </c>
      <c r="JG140" s="6">
        <v>1125.1590000000001</v>
      </c>
      <c r="JH140" s="6">
        <v>1131.4000000000001</v>
      </c>
      <c r="JI140" s="6">
        <v>1123.1659999999999</v>
      </c>
      <c r="JJ140" s="6">
        <v>1116.193</v>
      </c>
      <c r="JK140" s="6">
        <v>1119.914</v>
      </c>
      <c r="JL140" s="6">
        <v>1115.2550000000001</v>
      </c>
      <c r="JM140" s="6">
        <v>1113.307</v>
      </c>
      <c r="JN140" s="6">
        <v>1113.8050000000001</v>
      </c>
      <c r="JO140" s="6">
        <v>1118.405</v>
      </c>
      <c r="JP140" s="6">
        <v>1117.4090000000001</v>
      </c>
      <c r="JQ140" s="6">
        <v>1114.713</v>
      </c>
      <c r="JR140" s="6">
        <v>1105.8499999999999</v>
      </c>
      <c r="JS140" s="6">
        <v>1110.626</v>
      </c>
      <c r="JT140" s="6">
        <v>1101.7180000000001</v>
      </c>
      <c r="JU140" s="6">
        <v>1107.8420000000001</v>
      </c>
      <c r="JV140" s="6">
        <v>1105.5129999999999</v>
      </c>
      <c r="JW140" s="6">
        <v>1107.461</v>
      </c>
      <c r="JX140" s="6">
        <v>1105.586</v>
      </c>
      <c r="JY140" s="6">
        <v>1104.8389999999999</v>
      </c>
      <c r="JZ140" s="6">
        <v>1090.8040000000001</v>
      </c>
      <c r="KA140" s="6">
        <v>1099.008</v>
      </c>
      <c r="KB140" s="6">
        <v>1095.7260000000001</v>
      </c>
      <c r="KC140" s="6">
        <v>1094.393</v>
      </c>
      <c r="KD140" s="6">
        <v>1092.796</v>
      </c>
      <c r="KE140" s="6">
        <v>1085.6179999999999</v>
      </c>
      <c r="KF140" s="6">
        <v>1087.7570000000001</v>
      </c>
      <c r="KG140" s="6">
        <v>1083.098</v>
      </c>
      <c r="KH140" s="6">
        <v>1089.6320000000001</v>
      </c>
      <c r="KI140" s="6">
        <v>1087.7570000000001</v>
      </c>
      <c r="KJ140" s="6">
        <v>1084.431</v>
      </c>
      <c r="KK140" s="6">
        <v>1080.93</v>
      </c>
      <c r="KL140" s="6">
        <v>1084.8699999999999</v>
      </c>
      <c r="KM140" s="6">
        <v>1078.4829999999999</v>
      </c>
      <c r="KN140" s="6">
        <v>1074.6890000000001</v>
      </c>
      <c r="KO140" s="6">
        <v>1074.0440000000001</v>
      </c>
      <c r="KP140" s="6">
        <v>1071.9490000000001</v>
      </c>
      <c r="KQ140" s="6">
        <v>1071.9780000000001</v>
      </c>
      <c r="KR140" s="6">
        <v>1071.1869999999999</v>
      </c>
      <c r="KS140" s="6">
        <v>1077.384</v>
      </c>
      <c r="KT140" s="6">
        <v>1064.258</v>
      </c>
      <c r="KU140" s="6">
        <v>1062.895</v>
      </c>
      <c r="KV140" s="6">
        <v>1064.595</v>
      </c>
      <c r="KW140" s="6">
        <v>1068.2570000000001</v>
      </c>
      <c r="KX140" s="6">
        <v>1066.704</v>
      </c>
      <c r="KY140" s="6">
        <v>1061.577</v>
      </c>
      <c r="KZ140" s="6">
        <v>1062.9680000000001</v>
      </c>
      <c r="LA140" s="6">
        <v>1060.8150000000001</v>
      </c>
      <c r="LB140" s="6">
        <v>1065.8399999999999</v>
      </c>
      <c r="LC140" s="6">
        <v>1054.6759999999999</v>
      </c>
      <c r="LD140" s="6">
        <v>1052.7280000000001</v>
      </c>
      <c r="LE140" s="6">
        <v>1062.998</v>
      </c>
      <c r="LF140" s="6">
        <v>1053.7090000000001</v>
      </c>
      <c r="LG140" s="6">
        <v>1051.702</v>
      </c>
      <c r="LH140" s="6">
        <v>1046.5889999999999</v>
      </c>
      <c r="LI140" s="6">
        <v>1048.787</v>
      </c>
      <c r="LJ140" s="6">
        <v>1048.846</v>
      </c>
      <c r="LK140" s="6">
        <v>1043.2639999999999</v>
      </c>
      <c r="LL140" s="6">
        <v>1044.568</v>
      </c>
      <c r="LM140" s="6">
        <v>1047.249</v>
      </c>
      <c r="LN140" s="6">
        <v>1040.451</v>
      </c>
      <c r="LO140" s="6">
        <v>1036.6130000000001</v>
      </c>
      <c r="LP140" s="6">
        <v>1042.2529999999999</v>
      </c>
      <c r="LQ140" s="6">
        <v>1035.3820000000001</v>
      </c>
      <c r="LR140" s="6">
        <v>1044.5239999999999</v>
      </c>
      <c r="LS140" s="6">
        <v>1035.6020000000001</v>
      </c>
      <c r="LT140" s="6">
        <v>1027.0899999999999</v>
      </c>
      <c r="LU140" s="6">
        <v>1027.9690000000001</v>
      </c>
      <c r="LV140" s="6">
        <v>1026.3720000000001</v>
      </c>
      <c r="LW140" s="6">
        <v>1033.58</v>
      </c>
      <c r="LX140" s="6">
        <v>1025.2</v>
      </c>
      <c r="LY140" s="6">
        <v>1029.961</v>
      </c>
      <c r="LZ140" s="6">
        <v>1029.625</v>
      </c>
      <c r="MA140" s="6">
        <v>1026.3869999999999</v>
      </c>
      <c r="MB140" s="6">
        <v>1023.559</v>
      </c>
      <c r="MC140" s="6">
        <v>1015.2670000000001</v>
      </c>
      <c r="MD140" s="6">
        <v>1019.428</v>
      </c>
      <c r="ME140" s="6">
        <v>1015.399</v>
      </c>
      <c r="MF140" s="6">
        <v>1020.497</v>
      </c>
      <c r="MG140" s="6">
        <v>1023.896</v>
      </c>
      <c r="MH140" s="6">
        <v>1008.601</v>
      </c>
      <c r="MI140" s="6">
        <v>1019.076</v>
      </c>
      <c r="MJ140" s="6">
        <v>1007.7809999999999</v>
      </c>
      <c r="MK140" s="6">
        <v>1017.948</v>
      </c>
      <c r="ML140" s="6">
        <v>1008.689</v>
      </c>
      <c r="MM140" s="6">
        <v>1013.216</v>
      </c>
      <c r="MN140" s="6">
        <v>1008.836</v>
      </c>
      <c r="MO140" s="6">
        <v>1011.092</v>
      </c>
      <c r="MP140" s="6">
        <v>1002.302</v>
      </c>
      <c r="MQ140" s="6">
        <v>1004.997</v>
      </c>
      <c r="MR140" s="6">
        <v>1001.569</v>
      </c>
      <c r="MS140" s="6">
        <v>997.84799999999996</v>
      </c>
      <c r="MT140" s="6">
        <v>1004.133</v>
      </c>
      <c r="MU140" s="6">
        <v>1000.69</v>
      </c>
      <c r="MV140" s="6">
        <v>1004.045</v>
      </c>
      <c r="MW140" s="6">
        <v>1001.437</v>
      </c>
      <c r="MX140" s="6">
        <v>998.59500000000003</v>
      </c>
      <c r="MY140" s="6">
        <v>998.63900000000001</v>
      </c>
      <c r="MZ140" s="6">
        <v>993.673</v>
      </c>
    </row>
    <row r="141" spans="2:364">
      <c r="B141" s="5" t="s">
        <v>74</v>
      </c>
      <c r="D141" s="6" t="s">
        <v>524</v>
      </c>
      <c r="E141" s="6">
        <v>1</v>
      </c>
      <c r="F141" s="6">
        <v>1.008</v>
      </c>
      <c r="G141" s="6">
        <v>1.0049999999999999</v>
      </c>
      <c r="H141" s="6">
        <v>1.0049999999999999</v>
      </c>
      <c r="I141" s="6">
        <v>1.01</v>
      </c>
      <c r="J141" s="6">
        <v>1.0089999999999999</v>
      </c>
      <c r="K141" s="6">
        <v>0.998</v>
      </c>
      <c r="L141" s="6">
        <v>1.004</v>
      </c>
      <c r="M141" s="6">
        <v>1.004</v>
      </c>
      <c r="N141" s="6">
        <v>1.0089999999999999</v>
      </c>
      <c r="O141" s="6">
        <v>1.006</v>
      </c>
      <c r="P141" s="6">
        <v>0.97899999999999998</v>
      </c>
      <c r="Q141" s="6">
        <v>0.95499999999999996</v>
      </c>
      <c r="R141" s="6">
        <v>0.95099999999999996</v>
      </c>
      <c r="S141" s="6">
        <v>0.98399999999999999</v>
      </c>
      <c r="T141" s="6">
        <v>0.98099999999999998</v>
      </c>
      <c r="U141" s="6">
        <v>0.97899999999999998</v>
      </c>
      <c r="V141" s="6">
        <v>0.97499999999999998</v>
      </c>
      <c r="W141" s="6">
        <v>0.98</v>
      </c>
      <c r="X141" s="6">
        <v>0.99</v>
      </c>
      <c r="Y141" s="6">
        <v>0.998</v>
      </c>
      <c r="Z141" s="6">
        <v>1.01</v>
      </c>
      <c r="AA141" s="6">
        <v>1.0169999999999999</v>
      </c>
      <c r="AB141" s="6">
        <v>1.02</v>
      </c>
      <c r="AC141" s="6">
        <v>1.034</v>
      </c>
      <c r="AD141" s="6">
        <v>1.0469999999999999</v>
      </c>
      <c r="AE141" s="6">
        <v>1.05</v>
      </c>
      <c r="AF141" s="6">
        <v>1.0629999999999999</v>
      </c>
      <c r="AG141" s="6">
        <v>1.073</v>
      </c>
      <c r="AH141" s="6">
        <v>1.087</v>
      </c>
      <c r="AI141" s="6">
        <v>1.099</v>
      </c>
      <c r="AJ141" s="6">
        <v>1.1080000000000001</v>
      </c>
      <c r="AK141" s="6">
        <v>1.111</v>
      </c>
      <c r="AL141" s="6">
        <v>1.1259999999999999</v>
      </c>
      <c r="AM141" s="6">
        <v>1.1379999999999999</v>
      </c>
      <c r="AN141" s="6">
        <v>1.149</v>
      </c>
      <c r="AO141" s="6">
        <v>1.1539999999999999</v>
      </c>
      <c r="AP141" s="6">
        <v>1.1679999999999999</v>
      </c>
      <c r="AQ141" s="6">
        <v>1.1759999999999999</v>
      </c>
      <c r="AR141" s="6">
        <v>1.1890000000000001</v>
      </c>
      <c r="AS141" s="6">
        <v>1.1890000000000001</v>
      </c>
      <c r="AT141" s="6">
        <v>1.206</v>
      </c>
      <c r="AU141" s="6">
        <v>1.218</v>
      </c>
      <c r="AV141" s="6">
        <v>1.2250000000000001</v>
      </c>
      <c r="AW141" s="6">
        <v>1.244</v>
      </c>
      <c r="AX141" s="6">
        <v>1.26</v>
      </c>
      <c r="AY141" s="6">
        <v>1.2749999999999999</v>
      </c>
      <c r="AZ141" s="6">
        <v>1.2949999999999999</v>
      </c>
      <c r="BA141" s="6">
        <v>1.3</v>
      </c>
      <c r="BB141" s="6">
        <v>1.323</v>
      </c>
      <c r="BC141" s="6">
        <v>1.3220000000000001</v>
      </c>
      <c r="BD141" s="6">
        <v>1.333</v>
      </c>
      <c r="BE141" s="6">
        <v>1.3480000000000001</v>
      </c>
      <c r="BF141" s="6">
        <v>1.363</v>
      </c>
      <c r="BG141" s="6">
        <v>1.373</v>
      </c>
      <c r="BH141" s="6">
        <v>1.381</v>
      </c>
      <c r="BI141" s="6">
        <v>1.387</v>
      </c>
      <c r="BJ141" s="6">
        <v>1.411</v>
      </c>
      <c r="BK141" s="6">
        <v>1.4279999999999999</v>
      </c>
      <c r="BL141" s="6">
        <v>1.446</v>
      </c>
      <c r="BM141" s="6">
        <v>1.4470000000000001</v>
      </c>
      <c r="BN141" s="6">
        <v>1.46</v>
      </c>
      <c r="BO141" s="6">
        <v>1.456</v>
      </c>
      <c r="BP141" s="6">
        <v>1.46</v>
      </c>
      <c r="BQ141" s="6">
        <v>1.472</v>
      </c>
      <c r="BR141" s="6">
        <v>1.4850000000000001</v>
      </c>
      <c r="BS141" s="6">
        <v>1.4890000000000001</v>
      </c>
      <c r="BT141" s="6">
        <v>1.5029999999999999</v>
      </c>
      <c r="BU141" s="6">
        <v>1.5029999999999999</v>
      </c>
      <c r="BV141" s="6">
        <v>1.5109999999999999</v>
      </c>
      <c r="BW141" s="6">
        <v>1.514</v>
      </c>
      <c r="BX141" s="6">
        <v>1.5189999999999999</v>
      </c>
      <c r="BY141" s="6">
        <v>1.522</v>
      </c>
      <c r="BZ141" s="6">
        <v>1.5309999999999999</v>
      </c>
      <c r="CA141" s="6">
        <v>1.5289999999999999</v>
      </c>
      <c r="CB141" s="6">
        <v>1.536</v>
      </c>
      <c r="CC141" s="6">
        <v>1.542</v>
      </c>
      <c r="CD141" s="6">
        <v>1.5409999999999999</v>
      </c>
      <c r="CE141" s="6">
        <v>1.5469999999999999</v>
      </c>
      <c r="CF141" s="6">
        <v>1.554</v>
      </c>
      <c r="CG141" s="6">
        <v>1.5509999999999999</v>
      </c>
      <c r="CH141" s="6">
        <v>1.548</v>
      </c>
      <c r="CI141" s="6">
        <v>1.5469999999999999</v>
      </c>
      <c r="CJ141" s="6">
        <v>1.554</v>
      </c>
      <c r="CK141" s="6">
        <v>1.5489999999999999</v>
      </c>
      <c r="CL141" s="6">
        <v>1.5409999999999999</v>
      </c>
      <c r="CM141" s="6">
        <v>1.5489999999999999</v>
      </c>
      <c r="CN141" s="6">
        <v>1.5529999999999999</v>
      </c>
      <c r="CO141" s="6">
        <v>1.5569999999999999</v>
      </c>
      <c r="CP141" s="6">
        <v>1.5549999999999999</v>
      </c>
      <c r="CQ141" s="6">
        <v>1.5589999999999999</v>
      </c>
      <c r="CR141" s="6">
        <v>1.554</v>
      </c>
      <c r="CS141" s="6">
        <v>1.554</v>
      </c>
      <c r="CT141" s="6">
        <v>1.548</v>
      </c>
      <c r="CU141" s="6">
        <v>1.5469999999999999</v>
      </c>
      <c r="CV141" s="6">
        <v>1.538</v>
      </c>
      <c r="CW141" s="6">
        <v>1.544</v>
      </c>
      <c r="CX141" s="6">
        <v>1.534</v>
      </c>
      <c r="CY141" s="6">
        <v>1.534</v>
      </c>
      <c r="CZ141" s="6">
        <v>1.5169999999999999</v>
      </c>
      <c r="DA141" s="6">
        <v>1.52</v>
      </c>
      <c r="DB141" s="6">
        <v>1.5269999999999999</v>
      </c>
      <c r="DC141" s="6">
        <v>1.5149999999999999</v>
      </c>
      <c r="DD141" s="6">
        <v>1.516</v>
      </c>
      <c r="DE141" s="6">
        <v>1.514</v>
      </c>
      <c r="DF141" s="6">
        <v>1.5149999999999999</v>
      </c>
      <c r="DG141" s="6">
        <v>1.5009999999999999</v>
      </c>
      <c r="DH141" s="6">
        <v>1.49</v>
      </c>
      <c r="DI141" s="6">
        <v>1.4890000000000001</v>
      </c>
      <c r="DJ141" s="6">
        <v>1.4850000000000001</v>
      </c>
      <c r="DK141" s="6">
        <v>1.486</v>
      </c>
      <c r="DL141" s="6">
        <v>1.48</v>
      </c>
      <c r="DM141" s="6">
        <v>1.48</v>
      </c>
      <c r="DN141" s="6">
        <v>1.4790000000000001</v>
      </c>
      <c r="DO141" s="6">
        <v>1.474</v>
      </c>
      <c r="DP141" s="6">
        <v>1.476</v>
      </c>
      <c r="DQ141" s="6">
        <v>1.466</v>
      </c>
      <c r="DR141" s="6">
        <v>1.4550000000000001</v>
      </c>
      <c r="DS141" s="6">
        <v>1.45</v>
      </c>
      <c r="DT141" s="6">
        <v>1.44</v>
      </c>
      <c r="DU141" s="6">
        <v>1.4370000000000001</v>
      </c>
      <c r="DV141" s="6">
        <v>1.4339999999999999</v>
      </c>
      <c r="DW141" s="6">
        <v>1.429</v>
      </c>
      <c r="DX141" s="6">
        <v>1.4379999999999999</v>
      </c>
      <c r="DY141" s="6">
        <v>1.4339999999999999</v>
      </c>
      <c r="DZ141" s="6">
        <v>1.4219999999999999</v>
      </c>
      <c r="EA141" s="6">
        <v>1.4139999999999999</v>
      </c>
      <c r="EB141" s="6">
        <v>1.41</v>
      </c>
      <c r="EC141" s="6">
        <v>1.393</v>
      </c>
      <c r="ED141" s="6">
        <v>1.3979999999999999</v>
      </c>
      <c r="EF141" s="6">
        <v>1396.6780000000001</v>
      </c>
      <c r="EG141" s="6">
        <v>1395.7750000000001</v>
      </c>
      <c r="EH141" s="6">
        <v>1390.24</v>
      </c>
      <c r="EI141" s="6">
        <v>1392.7159999999999</v>
      </c>
      <c r="EJ141" s="6">
        <v>1382.855</v>
      </c>
      <c r="EK141" s="6">
        <v>1378.748</v>
      </c>
      <c r="EL141" s="6">
        <v>1381.4280000000001</v>
      </c>
      <c r="EM141" s="6">
        <v>1376.694</v>
      </c>
      <c r="EN141" s="6">
        <v>1370.3</v>
      </c>
      <c r="EO141" s="6">
        <v>1366.454</v>
      </c>
      <c r="EP141" s="6">
        <v>1365.537</v>
      </c>
      <c r="EQ141" s="6">
        <v>1356.521</v>
      </c>
      <c r="ER141" s="6">
        <v>1374.5530000000001</v>
      </c>
      <c r="ES141" s="6">
        <v>1356.55</v>
      </c>
      <c r="ET141" s="6">
        <v>1360.6569999999999</v>
      </c>
      <c r="EU141" s="6">
        <v>1353.6220000000001</v>
      </c>
      <c r="EV141" s="6">
        <v>1341.2270000000001</v>
      </c>
      <c r="EW141" s="6">
        <v>1344.14</v>
      </c>
      <c r="EX141" s="6">
        <v>1340.702</v>
      </c>
      <c r="EY141" s="6">
        <v>1342.931</v>
      </c>
      <c r="EZ141" s="6">
        <v>1337.2940000000001</v>
      </c>
      <c r="FA141" s="6">
        <v>1341.7950000000001</v>
      </c>
      <c r="FB141" s="6">
        <v>1337.2940000000001</v>
      </c>
      <c r="FC141" s="6">
        <v>1337.105</v>
      </c>
      <c r="FD141" s="6">
        <v>1330.288</v>
      </c>
      <c r="FE141" s="6">
        <v>1327.5060000000001</v>
      </c>
      <c r="FF141" s="6">
        <v>1327.011</v>
      </c>
      <c r="FG141" s="6">
        <v>1321.1410000000001</v>
      </c>
      <c r="FH141" s="6">
        <v>1316.5239999999999</v>
      </c>
      <c r="FI141" s="6">
        <v>1319.2180000000001</v>
      </c>
      <c r="FJ141" s="6">
        <v>1305.9639999999999</v>
      </c>
      <c r="FK141" s="6">
        <v>1322.568</v>
      </c>
      <c r="FL141" s="6">
        <v>1302.3810000000001</v>
      </c>
      <c r="FM141" s="6">
        <v>1308.95</v>
      </c>
      <c r="FN141" s="6">
        <v>1301.0550000000001</v>
      </c>
      <c r="FO141" s="6">
        <v>1300.3409999999999</v>
      </c>
      <c r="FP141" s="6">
        <v>1293.0440000000001</v>
      </c>
      <c r="FQ141" s="6">
        <v>1291.194</v>
      </c>
      <c r="FR141" s="6">
        <v>1292.7529999999999</v>
      </c>
      <c r="FS141" s="6">
        <v>1284.538</v>
      </c>
      <c r="FT141" s="6">
        <v>1293.306</v>
      </c>
      <c r="FU141" s="6">
        <v>1284.1880000000001</v>
      </c>
      <c r="FV141" s="6">
        <v>1281.683</v>
      </c>
      <c r="FW141" s="6">
        <v>1280.8530000000001</v>
      </c>
      <c r="FX141" s="6">
        <v>1282.6010000000001</v>
      </c>
      <c r="FY141" s="6">
        <v>1277.211</v>
      </c>
      <c r="FZ141" s="6">
        <v>1267.904</v>
      </c>
      <c r="GA141" s="6">
        <v>1263.491</v>
      </c>
      <c r="GB141" s="6">
        <v>1269.8699999999999</v>
      </c>
      <c r="GC141" s="6">
        <v>1266.316</v>
      </c>
      <c r="GD141" s="6">
        <v>1260.5920000000001</v>
      </c>
      <c r="GE141" s="6">
        <v>1261.99</v>
      </c>
      <c r="GF141" s="6">
        <v>1255.261</v>
      </c>
      <c r="GG141" s="6">
        <v>1256.82</v>
      </c>
      <c r="GH141" s="6">
        <v>1257.6500000000001</v>
      </c>
      <c r="GI141" s="6">
        <v>1251.7650000000001</v>
      </c>
      <c r="GJ141" s="6">
        <v>1249.318</v>
      </c>
      <c r="GK141" s="6">
        <v>1250.7170000000001</v>
      </c>
      <c r="GL141" s="6">
        <v>1237.345</v>
      </c>
      <c r="GM141" s="6">
        <v>1244.22</v>
      </c>
      <c r="GN141" s="6">
        <v>1235.3789999999999</v>
      </c>
      <c r="GO141" s="6">
        <v>1242.472</v>
      </c>
      <c r="GP141" s="6">
        <v>1239.3989999999999</v>
      </c>
      <c r="GQ141" s="6">
        <v>1225.547</v>
      </c>
      <c r="GR141" s="6">
        <v>1230.7180000000001</v>
      </c>
      <c r="GS141" s="6">
        <v>1224.9649999999999</v>
      </c>
      <c r="GT141" s="6">
        <v>1222.8530000000001</v>
      </c>
      <c r="GU141" s="6">
        <v>1229.9459999999999</v>
      </c>
      <c r="GV141" s="6">
        <v>1219.5029999999999</v>
      </c>
      <c r="GW141" s="6">
        <v>1222.8820000000001</v>
      </c>
      <c r="GX141" s="6">
        <v>1217.463</v>
      </c>
      <c r="GY141" s="6">
        <v>1216.6189999999999</v>
      </c>
      <c r="GZ141" s="6">
        <v>1214.623</v>
      </c>
      <c r="HA141" s="6">
        <v>1216.2550000000001</v>
      </c>
      <c r="HB141" s="6">
        <v>1208.826</v>
      </c>
      <c r="HC141" s="6">
        <v>1204.325</v>
      </c>
      <c r="HD141" s="6">
        <v>1207.1220000000001</v>
      </c>
      <c r="HE141" s="6">
        <v>1208.1849999999999</v>
      </c>
      <c r="HF141" s="6">
        <v>1201.4849999999999</v>
      </c>
      <c r="HG141" s="6">
        <v>1190.095</v>
      </c>
      <c r="HH141" s="6">
        <v>1197.4939999999999</v>
      </c>
      <c r="HI141" s="6">
        <v>1204.3399999999999</v>
      </c>
      <c r="HJ141" s="6">
        <v>1188.5509999999999</v>
      </c>
      <c r="HK141" s="6">
        <v>1191.085</v>
      </c>
      <c r="HL141" s="6">
        <v>1187.269</v>
      </c>
      <c r="HM141" s="6">
        <v>1191.595</v>
      </c>
      <c r="HN141" s="6">
        <v>1186.395</v>
      </c>
      <c r="HO141" s="6">
        <v>1183.1179999999999</v>
      </c>
      <c r="HP141" s="6">
        <v>1176.607</v>
      </c>
      <c r="HQ141" s="6">
        <v>1173.33</v>
      </c>
      <c r="HR141" s="6">
        <v>1175.4559999999999</v>
      </c>
      <c r="HS141" s="6">
        <v>1171.3779999999999</v>
      </c>
      <c r="HT141" s="6">
        <v>1170.242</v>
      </c>
      <c r="HU141" s="6">
        <v>1177.991</v>
      </c>
      <c r="HV141" s="6">
        <v>1172.5</v>
      </c>
      <c r="HW141" s="6">
        <v>1172.252</v>
      </c>
      <c r="HX141" s="6">
        <v>1164.066</v>
      </c>
      <c r="HY141" s="6">
        <v>1164.7360000000001</v>
      </c>
      <c r="HZ141" s="6">
        <v>1164.94</v>
      </c>
      <c r="IA141" s="6">
        <v>1158.1379999999999</v>
      </c>
      <c r="IB141" s="6">
        <v>1162.0999999999999</v>
      </c>
      <c r="IC141" s="6">
        <v>1158.575</v>
      </c>
      <c r="ID141" s="6">
        <v>1158.4590000000001</v>
      </c>
      <c r="IE141" s="6">
        <v>1150.855</v>
      </c>
      <c r="IF141" s="6">
        <v>1151.423</v>
      </c>
      <c r="IG141" s="6">
        <v>1147.1410000000001</v>
      </c>
      <c r="IH141" s="6">
        <v>1144.126</v>
      </c>
      <c r="II141" s="6">
        <v>1143.412</v>
      </c>
      <c r="IJ141" s="6">
        <v>1142.568</v>
      </c>
      <c r="IK141" s="6">
        <v>1135.809</v>
      </c>
      <c r="IL141" s="6">
        <v>1139.9169999999999</v>
      </c>
      <c r="IM141" s="6">
        <v>1140.1790000000001</v>
      </c>
      <c r="IN141" s="6">
        <v>1133.5509999999999</v>
      </c>
      <c r="IO141" s="6">
        <v>1132.954</v>
      </c>
      <c r="IP141" s="6">
        <v>1130.0989999999999</v>
      </c>
      <c r="IQ141" s="6">
        <v>1131.4690000000001</v>
      </c>
      <c r="IR141" s="6">
        <v>1124.739</v>
      </c>
      <c r="IS141" s="6">
        <v>1127.944</v>
      </c>
      <c r="IT141" s="6">
        <v>1132.692</v>
      </c>
      <c r="IU141" s="6">
        <v>1118.229</v>
      </c>
      <c r="IV141" s="6">
        <v>1124.856</v>
      </c>
      <c r="IW141" s="6">
        <v>1120.1510000000001</v>
      </c>
      <c r="IX141" s="6">
        <v>1115.723</v>
      </c>
      <c r="IY141" s="6">
        <v>1116.8879999999999</v>
      </c>
      <c r="IZ141" s="6">
        <v>1115.548</v>
      </c>
      <c r="JA141" s="6">
        <v>1115.694</v>
      </c>
      <c r="JB141" s="6">
        <v>1113.1890000000001</v>
      </c>
      <c r="JC141" s="6">
        <v>1111.164</v>
      </c>
      <c r="JD141" s="6">
        <v>1108.4839999999999</v>
      </c>
      <c r="JE141" s="6">
        <v>1103.692</v>
      </c>
      <c r="JF141" s="6">
        <v>1112.6210000000001</v>
      </c>
      <c r="JG141" s="6">
        <v>1110.0719999999999</v>
      </c>
      <c r="JH141" s="6">
        <v>1106.4159999999999</v>
      </c>
      <c r="JI141" s="6">
        <v>1100.0940000000001</v>
      </c>
      <c r="JJ141" s="6">
        <v>1108.135</v>
      </c>
      <c r="JK141" s="6">
        <v>1097.4870000000001</v>
      </c>
      <c r="JL141" s="6">
        <v>1101.172</v>
      </c>
      <c r="JM141" s="6">
        <v>1088.7619999999999</v>
      </c>
      <c r="JN141" s="6">
        <v>1091.413</v>
      </c>
      <c r="JO141" s="6">
        <v>1094.865</v>
      </c>
      <c r="JP141" s="6">
        <v>1088.3689999999999</v>
      </c>
      <c r="JQ141" s="6">
        <v>1096.2639999999999</v>
      </c>
      <c r="JR141" s="6">
        <v>1079.8630000000001</v>
      </c>
      <c r="JS141" s="6">
        <v>1090.452</v>
      </c>
      <c r="JT141" s="6">
        <v>1082.528</v>
      </c>
      <c r="JU141" s="6">
        <v>1089.7380000000001</v>
      </c>
      <c r="JV141" s="6">
        <v>1077.008</v>
      </c>
      <c r="JW141" s="6">
        <v>1077.2560000000001</v>
      </c>
      <c r="JX141" s="6">
        <v>1079.921</v>
      </c>
      <c r="JY141" s="6">
        <v>1071.386</v>
      </c>
      <c r="JZ141" s="6">
        <v>1075.6969999999999</v>
      </c>
      <c r="KA141" s="6">
        <v>1071.7059999999999</v>
      </c>
      <c r="KB141" s="6">
        <v>1073.673</v>
      </c>
      <c r="KC141" s="6">
        <v>1068.4580000000001</v>
      </c>
      <c r="KD141" s="6">
        <v>1071.0940000000001</v>
      </c>
      <c r="KE141" s="6">
        <v>1069.798</v>
      </c>
      <c r="KF141" s="6">
        <v>1066.798</v>
      </c>
      <c r="KG141" s="6">
        <v>1067.002</v>
      </c>
      <c r="KH141" s="6">
        <v>1071.6769999999999</v>
      </c>
      <c r="KI141" s="6">
        <v>1055.8150000000001</v>
      </c>
      <c r="KJ141" s="6">
        <v>1064.19</v>
      </c>
      <c r="KK141" s="6">
        <v>1063.3019999999999</v>
      </c>
      <c r="KL141" s="6">
        <v>1048.78</v>
      </c>
      <c r="KM141" s="6">
        <v>1053.9949999999999</v>
      </c>
      <c r="KN141" s="6">
        <v>1059.049</v>
      </c>
      <c r="KO141" s="6">
        <v>1056.2080000000001</v>
      </c>
      <c r="KP141" s="6">
        <v>1056.2380000000001</v>
      </c>
      <c r="KQ141" s="6">
        <v>1050.9939999999999</v>
      </c>
      <c r="KR141" s="6">
        <v>1042.0219999999999</v>
      </c>
      <c r="KS141" s="6">
        <v>1051.0229999999999</v>
      </c>
      <c r="KT141" s="6">
        <v>1039.953</v>
      </c>
      <c r="KU141" s="6">
        <v>1043.1579999999999</v>
      </c>
      <c r="KV141" s="6">
        <v>1038.701</v>
      </c>
      <c r="KW141" s="6">
        <v>1043.74</v>
      </c>
      <c r="KX141" s="6">
        <v>1045.94</v>
      </c>
      <c r="KY141" s="6">
        <v>1034.011</v>
      </c>
      <c r="KZ141" s="6">
        <v>1042.2550000000001</v>
      </c>
      <c r="LA141" s="6">
        <v>1038.57</v>
      </c>
      <c r="LB141" s="6">
        <v>1035.7729999999999</v>
      </c>
      <c r="LC141" s="6">
        <v>1034.1849999999999</v>
      </c>
      <c r="LD141" s="6">
        <v>1028.854</v>
      </c>
      <c r="LE141" s="6">
        <v>1032.1320000000001</v>
      </c>
      <c r="LF141" s="6">
        <v>1034.5640000000001</v>
      </c>
      <c r="LG141" s="6">
        <v>1031.0540000000001</v>
      </c>
      <c r="LH141" s="6">
        <v>1025.242</v>
      </c>
      <c r="LI141" s="6">
        <v>1027.4849999999999</v>
      </c>
      <c r="LJ141" s="6">
        <v>1026.4949999999999</v>
      </c>
      <c r="LK141" s="6">
        <v>1020.115</v>
      </c>
      <c r="LL141" s="6">
        <v>1017.085</v>
      </c>
      <c r="LM141" s="6">
        <v>1019.168</v>
      </c>
      <c r="LN141" s="6">
        <v>1018.3819999999999</v>
      </c>
      <c r="LO141" s="6">
        <v>1015.352</v>
      </c>
      <c r="LP141" s="6">
        <v>1021.222</v>
      </c>
      <c r="LQ141" s="6">
        <v>1013.196</v>
      </c>
      <c r="LR141" s="6">
        <v>1013.182</v>
      </c>
      <c r="LS141" s="6">
        <v>1011.696</v>
      </c>
      <c r="LT141" s="6">
        <v>1009.817</v>
      </c>
      <c r="LU141" s="6">
        <v>1016.503</v>
      </c>
      <c r="LV141" s="6">
        <v>1006.759</v>
      </c>
      <c r="LW141" s="6">
        <v>1015.789</v>
      </c>
      <c r="LX141" s="6">
        <v>1003.569</v>
      </c>
      <c r="LY141" s="6">
        <v>1001.078</v>
      </c>
      <c r="LZ141" s="6">
        <v>1004.326</v>
      </c>
      <c r="MA141" s="6">
        <v>1003.35</v>
      </c>
      <c r="MB141" s="6">
        <v>999.25699999999995</v>
      </c>
      <c r="MC141" s="6">
        <v>992.00400000000002</v>
      </c>
      <c r="MD141" s="6">
        <v>995.76199999999994</v>
      </c>
      <c r="ME141" s="6">
        <v>995.96500000000003</v>
      </c>
      <c r="MF141" s="6">
        <v>994.75699999999995</v>
      </c>
      <c r="MG141" s="6">
        <v>996.28599999999994</v>
      </c>
      <c r="MH141" s="6">
        <v>992.73199999999997</v>
      </c>
      <c r="MI141" s="6">
        <v>992.29499999999996</v>
      </c>
      <c r="MJ141" s="6">
        <v>988.59500000000003</v>
      </c>
      <c r="MK141" s="6">
        <v>995.00400000000002</v>
      </c>
      <c r="ML141" s="6">
        <v>985.49300000000005</v>
      </c>
      <c r="MM141" s="6">
        <v>989.92100000000005</v>
      </c>
      <c r="MN141" s="6">
        <v>987.88199999999995</v>
      </c>
      <c r="MO141" s="6">
        <v>986.03200000000004</v>
      </c>
      <c r="MP141" s="6">
        <v>986.77499999999998</v>
      </c>
      <c r="MQ141" s="6">
        <v>990.98400000000004</v>
      </c>
      <c r="MR141" s="6">
        <v>990.94</v>
      </c>
      <c r="MS141" s="6">
        <v>982.798</v>
      </c>
      <c r="MT141" s="6">
        <v>980.74400000000003</v>
      </c>
      <c r="MU141" s="6">
        <v>981.56</v>
      </c>
      <c r="MV141" s="6">
        <v>978.56</v>
      </c>
      <c r="MW141" s="6">
        <v>980.03099999999995</v>
      </c>
      <c r="MX141" s="6">
        <v>981.88099999999997</v>
      </c>
      <c r="MY141" s="6">
        <v>984.03599999999994</v>
      </c>
      <c r="MZ141" s="6">
        <v>979.04</v>
      </c>
    </row>
    <row r="142" spans="2:364">
      <c r="B142" s="5" t="s">
        <v>74</v>
      </c>
      <c r="D142" s="6" t="s">
        <v>400</v>
      </c>
      <c r="E142" s="6">
        <v>1359.5329999999999</v>
      </c>
      <c r="F142" s="6">
        <v>1371.0820000000001</v>
      </c>
      <c r="G142" s="6">
        <v>1366.3610000000001</v>
      </c>
      <c r="H142" s="6">
        <v>1366.9490000000001</v>
      </c>
      <c r="I142" s="6">
        <v>1373.7280000000001</v>
      </c>
      <c r="J142" s="6">
        <v>1371.1959999999999</v>
      </c>
      <c r="K142" s="6">
        <v>1357.181</v>
      </c>
      <c r="L142" s="6">
        <v>1365.1849999999999</v>
      </c>
      <c r="M142" s="6">
        <v>1365.5930000000001</v>
      </c>
      <c r="N142" s="6">
        <v>1371.588</v>
      </c>
      <c r="O142" s="6">
        <v>1367.537</v>
      </c>
      <c r="P142" s="6">
        <v>1330.3440000000001</v>
      </c>
      <c r="Q142" s="6">
        <v>1298.117</v>
      </c>
      <c r="R142" s="6">
        <v>1292.825</v>
      </c>
      <c r="S142" s="6">
        <v>1337.384</v>
      </c>
      <c r="T142" s="6">
        <v>1334.2650000000001</v>
      </c>
      <c r="U142" s="6">
        <v>1331.422</v>
      </c>
      <c r="V142" s="6">
        <v>1325.5419999999999</v>
      </c>
      <c r="W142" s="6">
        <v>1331.7159999999999</v>
      </c>
      <c r="X142" s="6">
        <v>1346.3520000000001</v>
      </c>
      <c r="Y142" s="6">
        <v>1356.3320000000001</v>
      </c>
      <c r="Z142" s="6">
        <v>1373.0250000000001</v>
      </c>
      <c r="AA142" s="6">
        <v>1382.712</v>
      </c>
      <c r="AB142" s="6">
        <v>1387.22</v>
      </c>
      <c r="AC142" s="6">
        <v>1405.1869999999999</v>
      </c>
      <c r="AD142" s="6">
        <v>1423.4490000000001</v>
      </c>
      <c r="AE142" s="6">
        <v>1427.434</v>
      </c>
      <c r="AF142" s="6">
        <v>1444.7809999999999</v>
      </c>
      <c r="AG142" s="6">
        <v>1458.616</v>
      </c>
      <c r="AH142" s="6">
        <v>1477.4659999999999</v>
      </c>
      <c r="AI142" s="6">
        <v>1494.1759999999999</v>
      </c>
      <c r="AJ142" s="6">
        <v>1506.671</v>
      </c>
      <c r="AK142" s="6">
        <v>1510.1669999999999</v>
      </c>
      <c r="AL142" s="6">
        <v>1531.319</v>
      </c>
      <c r="AM142" s="6">
        <v>1547.5719999999999</v>
      </c>
      <c r="AN142" s="6">
        <v>1561.799</v>
      </c>
      <c r="AO142" s="6">
        <v>1568.463</v>
      </c>
      <c r="AP142" s="6">
        <v>1587.623</v>
      </c>
      <c r="AQ142" s="6">
        <v>1598.2239999999999</v>
      </c>
      <c r="AR142" s="6">
        <v>1616.3869999999999</v>
      </c>
      <c r="AS142" s="6">
        <v>1615.865</v>
      </c>
      <c r="AT142" s="6">
        <v>1639.32</v>
      </c>
      <c r="AU142" s="6">
        <v>1656.1279999999999</v>
      </c>
      <c r="AV142" s="6">
        <v>1665.537</v>
      </c>
      <c r="AW142" s="6">
        <v>1691.377</v>
      </c>
      <c r="AX142" s="6">
        <v>1713.3630000000001</v>
      </c>
      <c r="AY142" s="6">
        <v>1733.2909999999999</v>
      </c>
      <c r="AZ142" s="6">
        <v>1760.5519999999999</v>
      </c>
      <c r="BA142" s="6">
        <v>1766.7919999999999</v>
      </c>
      <c r="BB142" s="6">
        <v>1799.297</v>
      </c>
      <c r="BC142" s="6">
        <v>1796.6510000000001</v>
      </c>
      <c r="BD142" s="6">
        <v>1812.2170000000001</v>
      </c>
      <c r="BE142" s="6">
        <v>1832.194</v>
      </c>
      <c r="BF142" s="6">
        <v>1853.575</v>
      </c>
      <c r="BG142" s="6">
        <v>1865.973</v>
      </c>
      <c r="BH142" s="6">
        <v>1877.0640000000001</v>
      </c>
      <c r="BI142" s="6">
        <v>1885.28</v>
      </c>
      <c r="BJ142" s="6">
        <v>1917.8009999999999</v>
      </c>
      <c r="BK142" s="6">
        <v>1941.7629999999999</v>
      </c>
      <c r="BL142" s="6">
        <v>1966.117</v>
      </c>
      <c r="BM142" s="6">
        <v>1966.771</v>
      </c>
      <c r="BN142" s="6">
        <v>1984.64</v>
      </c>
      <c r="BO142" s="6">
        <v>1979.152</v>
      </c>
      <c r="BP142" s="6">
        <v>1985.44</v>
      </c>
      <c r="BQ142" s="6">
        <v>2001.1210000000001</v>
      </c>
      <c r="BR142" s="6">
        <v>2019.546</v>
      </c>
      <c r="BS142" s="6">
        <v>2024.414</v>
      </c>
      <c r="BT142" s="6">
        <v>2043.133</v>
      </c>
      <c r="BU142" s="6">
        <v>2043.623</v>
      </c>
      <c r="BV142" s="6">
        <v>2053.9290000000001</v>
      </c>
      <c r="BW142" s="6">
        <v>2057.703</v>
      </c>
      <c r="BX142" s="6">
        <v>2064.9059999999999</v>
      </c>
      <c r="BY142" s="6">
        <v>2069.8220000000001</v>
      </c>
      <c r="BZ142" s="6">
        <v>2080.8150000000001</v>
      </c>
      <c r="CA142" s="6">
        <v>2078.5940000000001</v>
      </c>
      <c r="CB142" s="6">
        <v>2087.8719999999998</v>
      </c>
      <c r="CC142" s="6">
        <v>2096.2179999999998</v>
      </c>
      <c r="CD142" s="6">
        <v>2095.2869999999998</v>
      </c>
      <c r="CE142" s="6">
        <v>2103.683</v>
      </c>
      <c r="CF142" s="6">
        <v>2113.1570000000002</v>
      </c>
      <c r="CG142" s="6">
        <v>2107.9630000000002</v>
      </c>
      <c r="CH142" s="6">
        <v>2104.826</v>
      </c>
      <c r="CI142" s="6">
        <v>2103.634</v>
      </c>
      <c r="CJ142" s="6">
        <v>2112.7159999999999</v>
      </c>
      <c r="CK142" s="6">
        <v>2106.5909999999999</v>
      </c>
      <c r="CL142" s="6">
        <v>2094.895</v>
      </c>
      <c r="CM142" s="6">
        <v>2106.1329999999998</v>
      </c>
      <c r="CN142" s="6">
        <v>2110.9520000000002</v>
      </c>
      <c r="CO142" s="6">
        <v>2116.326</v>
      </c>
      <c r="CP142" s="6">
        <v>2114.0880000000002</v>
      </c>
      <c r="CQ142" s="6">
        <v>2119.0529999999999</v>
      </c>
      <c r="CR142" s="6">
        <v>2113.288</v>
      </c>
      <c r="CS142" s="6">
        <v>2113.2220000000002</v>
      </c>
      <c r="CT142" s="6">
        <v>2104.0909999999999</v>
      </c>
      <c r="CU142" s="6">
        <v>2103.1280000000002</v>
      </c>
      <c r="CV142" s="6">
        <v>2091.5790000000002</v>
      </c>
      <c r="CW142" s="6">
        <v>2098.9630000000002</v>
      </c>
      <c r="CX142" s="6">
        <v>2085.0790000000002</v>
      </c>
      <c r="CY142" s="6">
        <v>2085.0129999999999</v>
      </c>
      <c r="CZ142" s="6">
        <v>2062.6190000000001</v>
      </c>
      <c r="DA142" s="6">
        <v>2066.7350000000001</v>
      </c>
      <c r="DB142" s="6">
        <v>2076.0619999999999</v>
      </c>
      <c r="DC142" s="6">
        <v>2059.3690000000001</v>
      </c>
      <c r="DD142" s="6">
        <v>2060.6590000000001</v>
      </c>
      <c r="DE142" s="6">
        <v>2058.2579999999998</v>
      </c>
      <c r="DF142" s="6">
        <v>2059.5810000000001</v>
      </c>
      <c r="DG142" s="6">
        <v>2040.65</v>
      </c>
      <c r="DH142" s="6">
        <v>2025.165</v>
      </c>
      <c r="DI142" s="6">
        <v>2024.7239999999999</v>
      </c>
      <c r="DJ142" s="6">
        <v>2019.432</v>
      </c>
      <c r="DK142" s="6">
        <v>2020.836</v>
      </c>
      <c r="DL142" s="6">
        <v>2012.261</v>
      </c>
      <c r="DM142" s="6">
        <v>2011.4929999999999</v>
      </c>
      <c r="DN142" s="6">
        <v>2010.481</v>
      </c>
      <c r="DO142" s="6">
        <v>2004.2249999999999</v>
      </c>
      <c r="DP142" s="6">
        <v>2006.2660000000001</v>
      </c>
      <c r="DQ142" s="6">
        <v>1993.297</v>
      </c>
      <c r="DR142" s="6">
        <v>1978.221</v>
      </c>
      <c r="DS142" s="6">
        <v>1971.377</v>
      </c>
      <c r="DT142" s="6">
        <v>1957.999</v>
      </c>
      <c r="DU142" s="6">
        <v>1953.867</v>
      </c>
      <c r="DV142" s="6">
        <v>1949.0319999999999</v>
      </c>
      <c r="DW142" s="6">
        <v>1943.347</v>
      </c>
      <c r="DX142" s="6">
        <v>1954.4549999999999</v>
      </c>
      <c r="DY142" s="6">
        <v>1949.26</v>
      </c>
      <c r="DZ142" s="6">
        <v>1933.367</v>
      </c>
      <c r="EA142" s="6">
        <v>1921.9169999999999</v>
      </c>
      <c r="EB142" s="6">
        <v>1916.6410000000001</v>
      </c>
      <c r="EC142" s="6">
        <v>1894.0509999999999</v>
      </c>
      <c r="ED142" s="6">
        <v>1900.944</v>
      </c>
      <c r="EF142" s="6">
        <v>1373.096</v>
      </c>
      <c r="EG142" s="6">
        <v>1365.4190000000001</v>
      </c>
      <c r="EH142" s="6">
        <v>1367.367</v>
      </c>
      <c r="EI142" s="6">
        <v>1367.0619999999999</v>
      </c>
      <c r="EJ142" s="6">
        <v>1359.5160000000001</v>
      </c>
      <c r="EK142" s="6">
        <v>1364.2850000000001</v>
      </c>
      <c r="EL142" s="6">
        <v>1358.12</v>
      </c>
      <c r="EM142" s="6">
        <v>1353.6559999999999</v>
      </c>
      <c r="EN142" s="6">
        <v>1351.7950000000001</v>
      </c>
      <c r="EO142" s="6">
        <v>1341.326</v>
      </c>
      <c r="EP142" s="6">
        <v>1352.856</v>
      </c>
      <c r="EQ142" s="6">
        <v>1333.0239999999999</v>
      </c>
      <c r="ER142" s="6">
        <v>1332.5</v>
      </c>
      <c r="ES142" s="6">
        <v>1331.701</v>
      </c>
      <c r="ET142" s="6">
        <v>1327.048</v>
      </c>
      <c r="EU142" s="6">
        <v>1327.2809999999999</v>
      </c>
      <c r="EV142" s="6">
        <v>1318.309</v>
      </c>
      <c r="EW142" s="6">
        <v>1334.5650000000001</v>
      </c>
      <c r="EX142" s="6">
        <v>1312.5219999999999</v>
      </c>
      <c r="EY142" s="6">
        <v>1326.5540000000001</v>
      </c>
      <c r="EZ142" s="6">
        <v>1314.136</v>
      </c>
      <c r="FA142" s="6">
        <v>1308.0150000000001</v>
      </c>
      <c r="FB142" s="6">
        <v>1309.047</v>
      </c>
      <c r="FC142" s="6">
        <v>1310.749</v>
      </c>
      <c r="FD142" s="6">
        <v>1302.2280000000001</v>
      </c>
      <c r="FE142" s="6">
        <v>1304.482</v>
      </c>
      <c r="FF142" s="6">
        <v>1297.7059999999999</v>
      </c>
      <c r="FG142" s="6">
        <v>1293.126</v>
      </c>
      <c r="FH142" s="6">
        <v>1294.5360000000001</v>
      </c>
      <c r="FI142" s="6">
        <v>1288.72</v>
      </c>
      <c r="FJ142" s="6">
        <v>1278.8620000000001</v>
      </c>
      <c r="FK142" s="6">
        <v>1290.625</v>
      </c>
      <c r="FL142" s="6">
        <v>1283.079</v>
      </c>
      <c r="FM142" s="6">
        <v>1277.8879999999999</v>
      </c>
      <c r="FN142" s="6">
        <v>1281.509</v>
      </c>
      <c r="FO142" s="6">
        <v>1274.951</v>
      </c>
      <c r="FP142" s="6">
        <v>1275.6780000000001</v>
      </c>
      <c r="FQ142" s="6">
        <v>1264.0170000000001</v>
      </c>
      <c r="FR142" s="6">
        <v>1273.6569999999999</v>
      </c>
      <c r="FS142" s="6">
        <v>1265.2239999999999</v>
      </c>
      <c r="FT142" s="6">
        <v>1266.154</v>
      </c>
      <c r="FU142" s="6">
        <v>1268.597</v>
      </c>
      <c r="FV142" s="6">
        <v>1259.931</v>
      </c>
      <c r="FW142" s="6">
        <v>1260.222</v>
      </c>
      <c r="FX142" s="6">
        <v>1254.028</v>
      </c>
      <c r="FY142" s="6">
        <v>1252.9369999999999</v>
      </c>
      <c r="FZ142" s="6">
        <v>1250.655</v>
      </c>
      <c r="GA142" s="6">
        <v>1245.1590000000001</v>
      </c>
      <c r="GB142" s="6">
        <v>1247.107</v>
      </c>
      <c r="GC142" s="6">
        <v>1245.2750000000001</v>
      </c>
      <c r="GD142" s="6">
        <v>1240.826</v>
      </c>
      <c r="GE142" s="6">
        <v>1232.625</v>
      </c>
      <c r="GF142" s="6">
        <v>1232.654</v>
      </c>
      <c r="GG142" s="6">
        <v>1229.1210000000001</v>
      </c>
      <c r="GH142" s="6">
        <v>1229.1790000000001</v>
      </c>
      <c r="GI142" s="6">
        <v>1228.51</v>
      </c>
      <c r="GJ142" s="6">
        <v>1220.135</v>
      </c>
      <c r="GK142" s="6">
        <v>1221.502</v>
      </c>
      <c r="GL142" s="6">
        <v>1215.3219999999999</v>
      </c>
      <c r="GM142" s="6">
        <v>1223.6980000000001</v>
      </c>
      <c r="GN142" s="6">
        <v>1209.579</v>
      </c>
      <c r="GO142" s="6">
        <v>1216.268</v>
      </c>
      <c r="GP142" s="6">
        <v>1219.6990000000001</v>
      </c>
      <c r="GQ142" s="6">
        <v>1207.616</v>
      </c>
      <c r="GR142" s="6">
        <v>1207.7619999999999</v>
      </c>
      <c r="GS142" s="6">
        <v>1209.9570000000001</v>
      </c>
      <c r="GT142" s="6">
        <v>1201.2329999999999</v>
      </c>
      <c r="GU142" s="6">
        <v>1205.886</v>
      </c>
      <c r="GV142" s="6">
        <v>1194.9369999999999</v>
      </c>
      <c r="GW142" s="6">
        <v>1204.4169999999999</v>
      </c>
      <c r="GX142" s="6">
        <v>1190.575</v>
      </c>
      <c r="GY142" s="6">
        <v>1195.752</v>
      </c>
      <c r="GZ142" s="6">
        <v>1179.932</v>
      </c>
      <c r="HA142" s="6">
        <v>1192.4069999999999</v>
      </c>
      <c r="HB142" s="6">
        <v>1188.758</v>
      </c>
      <c r="HC142" s="6">
        <v>1184.28</v>
      </c>
      <c r="HD142" s="6">
        <v>1189.979</v>
      </c>
      <c r="HE142" s="6">
        <v>1170.423</v>
      </c>
      <c r="HF142" s="6">
        <v>1177.17</v>
      </c>
      <c r="HG142" s="6">
        <v>1176.021</v>
      </c>
      <c r="HH142" s="6">
        <v>1176.2539999999999</v>
      </c>
      <c r="HI142" s="6">
        <v>1170.4079999999999</v>
      </c>
      <c r="HJ142" s="6">
        <v>1164.2</v>
      </c>
      <c r="HK142" s="6">
        <v>1170.932</v>
      </c>
      <c r="HL142" s="6">
        <v>1165.2470000000001</v>
      </c>
      <c r="HM142" s="6">
        <v>1163.6759999999999</v>
      </c>
      <c r="HN142" s="6">
        <v>1162.2950000000001</v>
      </c>
      <c r="HO142" s="6">
        <v>1161.8440000000001</v>
      </c>
      <c r="HP142" s="6">
        <v>1165.5809999999999</v>
      </c>
      <c r="HQ142" s="6">
        <v>1149.296</v>
      </c>
      <c r="HR142" s="6">
        <v>1158.951</v>
      </c>
      <c r="HS142" s="6">
        <v>1151.972</v>
      </c>
      <c r="HT142" s="6">
        <v>1163.08</v>
      </c>
      <c r="HU142" s="6">
        <v>1145.4870000000001</v>
      </c>
      <c r="HV142" s="6">
        <v>1148.5840000000001</v>
      </c>
      <c r="HW142" s="6">
        <v>1151.056</v>
      </c>
      <c r="HX142" s="6">
        <v>1141.5170000000001</v>
      </c>
      <c r="HY142" s="6">
        <v>1146.49</v>
      </c>
      <c r="HZ142" s="6">
        <v>1144.0329999999999</v>
      </c>
      <c r="IA142" s="6">
        <v>1138.566</v>
      </c>
      <c r="IB142" s="6">
        <v>1139.6130000000001</v>
      </c>
      <c r="IC142" s="6">
        <v>1137.8969999999999</v>
      </c>
      <c r="ID142" s="6">
        <v>1131.4269999999999</v>
      </c>
      <c r="IE142" s="6">
        <v>1122.8630000000001</v>
      </c>
      <c r="IF142" s="6">
        <v>1128.097</v>
      </c>
      <c r="IG142" s="6">
        <v>1121.9760000000001</v>
      </c>
      <c r="IH142" s="6">
        <v>1131.0920000000001</v>
      </c>
      <c r="II142" s="6">
        <v>1116.145</v>
      </c>
      <c r="IJ142" s="6">
        <v>1127.3699999999999</v>
      </c>
      <c r="IK142" s="6">
        <v>1117.454</v>
      </c>
      <c r="IL142" s="6">
        <v>1116.7560000000001</v>
      </c>
      <c r="IM142" s="6">
        <v>1117.8610000000001</v>
      </c>
      <c r="IN142" s="6">
        <v>1116.6099999999999</v>
      </c>
      <c r="IO142" s="6">
        <v>1115.1130000000001</v>
      </c>
      <c r="IP142" s="6">
        <v>1108.9480000000001</v>
      </c>
      <c r="IQ142" s="6">
        <v>1116.9590000000001</v>
      </c>
      <c r="IR142" s="6">
        <v>1102.2739999999999</v>
      </c>
      <c r="IS142" s="6">
        <v>1109.82</v>
      </c>
      <c r="IT142" s="6">
        <v>1107.1300000000001</v>
      </c>
      <c r="IU142" s="6">
        <v>1105.182</v>
      </c>
      <c r="IV142" s="6">
        <v>1105.5889999999999</v>
      </c>
      <c r="IW142" s="6">
        <v>1104.528</v>
      </c>
      <c r="IX142" s="6">
        <v>1098.4059999999999</v>
      </c>
      <c r="IY142" s="6">
        <v>1093.71</v>
      </c>
      <c r="IZ142" s="6">
        <v>1095.847</v>
      </c>
      <c r="JA142" s="6">
        <v>1090.0170000000001</v>
      </c>
      <c r="JB142" s="6">
        <v>1085.248</v>
      </c>
      <c r="JC142" s="6">
        <v>1091.384</v>
      </c>
      <c r="JD142" s="6">
        <v>1087.472</v>
      </c>
      <c r="JE142" s="6">
        <v>1088.1120000000001</v>
      </c>
      <c r="JF142" s="6">
        <v>1085.117</v>
      </c>
      <c r="JG142" s="6">
        <v>1082.5</v>
      </c>
      <c r="JH142" s="6">
        <v>1082.674</v>
      </c>
      <c r="JI142" s="6">
        <v>1084.3320000000001</v>
      </c>
      <c r="JJ142" s="6">
        <v>1080.231</v>
      </c>
      <c r="JK142" s="6">
        <v>1076.8140000000001</v>
      </c>
      <c r="JL142" s="6">
        <v>1076.058</v>
      </c>
      <c r="JM142" s="6">
        <v>1079.752</v>
      </c>
      <c r="JN142" s="6">
        <v>1068.367</v>
      </c>
      <c r="JO142" s="6">
        <v>1072.5250000000001</v>
      </c>
      <c r="JP142" s="6">
        <v>1067.3340000000001</v>
      </c>
      <c r="JQ142" s="6">
        <v>1070.7370000000001</v>
      </c>
      <c r="JR142" s="6">
        <v>1061.6780000000001</v>
      </c>
      <c r="JS142" s="6">
        <v>1065.27</v>
      </c>
      <c r="JT142" s="6">
        <v>1060.559</v>
      </c>
      <c r="JU142" s="6">
        <v>1062.114</v>
      </c>
      <c r="JV142" s="6">
        <v>1063.0740000000001</v>
      </c>
      <c r="JW142" s="6">
        <v>1058.5229999999999</v>
      </c>
      <c r="JX142" s="6">
        <v>1065.066</v>
      </c>
      <c r="JY142" s="6">
        <v>1053.8989999999999</v>
      </c>
      <c r="JZ142" s="6">
        <v>1051.922</v>
      </c>
      <c r="KA142" s="6">
        <v>1061.9110000000001</v>
      </c>
      <c r="KB142" s="6">
        <v>1050.279</v>
      </c>
      <c r="KC142" s="6">
        <v>1054.4960000000001</v>
      </c>
      <c r="KD142" s="6">
        <v>1044.8989999999999</v>
      </c>
      <c r="KE142" s="6">
        <v>1052.1690000000001</v>
      </c>
      <c r="KF142" s="6">
        <v>1045.6120000000001</v>
      </c>
      <c r="KG142" s="6">
        <v>1044.2159999999999</v>
      </c>
      <c r="KH142" s="6">
        <v>1042.1369999999999</v>
      </c>
      <c r="KI142" s="6">
        <v>1046.818</v>
      </c>
      <c r="KJ142" s="6">
        <v>1045.088</v>
      </c>
      <c r="KK142" s="6">
        <v>1040.29</v>
      </c>
      <c r="KL142" s="6">
        <v>1038.6610000000001</v>
      </c>
      <c r="KM142" s="6">
        <v>1035.884</v>
      </c>
      <c r="KN142" s="6">
        <v>1039.229</v>
      </c>
      <c r="KO142" s="6">
        <v>1031.348</v>
      </c>
      <c r="KP142" s="6">
        <v>1034.3430000000001</v>
      </c>
      <c r="KQ142" s="6">
        <v>1033.2670000000001</v>
      </c>
      <c r="KR142" s="6">
        <v>1019.41</v>
      </c>
      <c r="KS142" s="6">
        <v>1028.7449999999999</v>
      </c>
      <c r="KT142" s="6">
        <v>1025.0809999999999</v>
      </c>
      <c r="KU142" s="6">
        <v>1025.241</v>
      </c>
      <c r="KV142" s="6">
        <v>1028.44</v>
      </c>
      <c r="KW142" s="6">
        <v>1021.693</v>
      </c>
      <c r="KX142" s="6">
        <v>1023.045</v>
      </c>
      <c r="KY142" s="6">
        <v>1017.7380000000001</v>
      </c>
      <c r="KZ142" s="6">
        <v>1015.325</v>
      </c>
      <c r="LA142" s="6">
        <v>1018.713</v>
      </c>
      <c r="LB142" s="6">
        <v>1018.742</v>
      </c>
      <c r="LC142" s="6">
        <v>1015.543</v>
      </c>
      <c r="LD142" s="6">
        <v>1010.279</v>
      </c>
      <c r="LE142" s="6">
        <v>1012.46</v>
      </c>
      <c r="LF142" s="6">
        <v>1003.547</v>
      </c>
      <c r="LG142" s="6">
        <v>1011.268</v>
      </c>
      <c r="LH142" s="6">
        <v>1007.415</v>
      </c>
      <c r="LI142" s="6">
        <v>1002.689</v>
      </c>
      <c r="LJ142" s="6">
        <v>1008.0549999999999</v>
      </c>
      <c r="LK142" s="6">
        <v>1007.546</v>
      </c>
      <c r="LL142" s="6">
        <v>1001.206</v>
      </c>
      <c r="LM142" s="6">
        <v>997.73099999999999</v>
      </c>
      <c r="LN142" s="6">
        <v>994.50300000000004</v>
      </c>
      <c r="LO142" s="6">
        <v>995.04100000000005</v>
      </c>
      <c r="LP142" s="6">
        <v>1000.247</v>
      </c>
      <c r="LQ142" s="6">
        <v>994.48900000000003</v>
      </c>
      <c r="LR142" s="6">
        <v>998.56</v>
      </c>
      <c r="LS142" s="6">
        <v>995.97199999999998</v>
      </c>
      <c r="LT142" s="6">
        <v>996.69899999999996</v>
      </c>
      <c r="LU142" s="6">
        <v>997.45500000000004</v>
      </c>
      <c r="LV142" s="6">
        <v>985.096</v>
      </c>
      <c r="LW142" s="6">
        <v>1000.508</v>
      </c>
      <c r="LX142" s="6">
        <v>987.84400000000005</v>
      </c>
      <c r="LY142" s="6">
        <v>990.2</v>
      </c>
      <c r="LZ142" s="6">
        <v>987.40800000000002</v>
      </c>
      <c r="MA142" s="6">
        <v>985.66300000000001</v>
      </c>
      <c r="MB142" s="6">
        <v>990.41800000000001</v>
      </c>
      <c r="MC142" s="6">
        <v>973.14400000000001</v>
      </c>
      <c r="MD142" s="6">
        <v>985.25599999999997</v>
      </c>
      <c r="ME142" s="6">
        <v>979.25099999999998</v>
      </c>
      <c r="MF142" s="6">
        <v>978.35</v>
      </c>
      <c r="MG142" s="6">
        <v>974.04600000000005</v>
      </c>
      <c r="MH142" s="6">
        <v>978.88800000000003</v>
      </c>
      <c r="MI142" s="6">
        <v>976.11</v>
      </c>
      <c r="MJ142" s="6">
        <v>973.24599999999998</v>
      </c>
      <c r="MK142" s="6">
        <v>976.125</v>
      </c>
      <c r="ML142" s="6">
        <v>967.16800000000001</v>
      </c>
      <c r="MM142" s="6">
        <v>970.12</v>
      </c>
      <c r="MN142" s="6">
        <v>971.327</v>
      </c>
      <c r="MO142" s="6">
        <v>968.25900000000001</v>
      </c>
      <c r="MP142" s="6">
        <v>969.64</v>
      </c>
      <c r="MQ142" s="6">
        <v>967.05200000000002</v>
      </c>
      <c r="MR142" s="6">
        <v>963.03899999999999</v>
      </c>
      <c r="MS142" s="6">
        <v>962.70399999999995</v>
      </c>
      <c r="MT142" s="6">
        <v>969.596</v>
      </c>
      <c r="MU142" s="6">
        <v>954.69299999999998</v>
      </c>
      <c r="MV142" s="6">
        <v>960.58199999999999</v>
      </c>
      <c r="MW142" s="6">
        <v>964.53700000000003</v>
      </c>
      <c r="MX142" s="6">
        <v>955.202</v>
      </c>
      <c r="MY142" s="6">
        <v>962.83500000000004</v>
      </c>
      <c r="MZ142" s="6">
        <v>955.58</v>
      </c>
    </row>
    <row r="143" spans="2:364">
      <c r="B143" s="5" t="s">
        <v>75</v>
      </c>
      <c r="D143" s="6" t="s">
        <v>524</v>
      </c>
      <c r="E143" s="6">
        <v>1</v>
      </c>
      <c r="F143" s="6">
        <v>0.998</v>
      </c>
      <c r="G143" s="6">
        <v>1.0009999999999999</v>
      </c>
      <c r="H143" s="6">
        <v>1.0089999999999999</v>
      </c>
      <c r="I143" s="6">
        <v>1.002</v>
      </c>
      <c r="J143" s="6">
        <v>1</v>
      </c>
      <c r="K143" s="6">
        <v>1.0009999999999999</v>
      </c>
      <c r="L143" s="6">
        <v>1</v>
      </c>
      <c r="M143" s="6">
        <v>1.006</v>
      </c>
      <c r="N143" s="6">
        <v>1.0049999999999999</v>
      </c>
      <c r="O143" s="6">
        <v>1.008</v>
      </c>
      <c r="P143" s="6">
        <v>0.98199999999999998</v>
      </c>
      <c r="Q143" s="6">
        <v>0.95699999999999996</v>
      </c>
      <c r="R143" s="6">
        <v>0.94399999999999995</v>
      </c>
      <c r="S143" s="6">
        <v>0.97299999999999998</v>
      </c>
      <c r="T143" s="6">
        <v>0.96699999999999997</v>
      </c>
      <c r="U143" s="6">
        <v>0.96699999999999997</v>
      </c>
      <c r="V143" s="6">
        <v>0.96699999999999997</v>
      </c>
      <c r="W143" s="6">
        <v>0.96899999999999997</v>
      </c>
      <c r="X143" s="6">
        <v>0.99099999999999999</v>
      </c>
      <c r="Y143" s="6">
        <v>0.999</v>
      </c>
      <c r="Z143" s="6">
        <v>1.018</v>
      </c>
      <c r="AA143" s="6">
        <v>1.0269999999999999</v>
      </c>
      <c r="AB143" s="6">
        <v>1.0569999999999999</v>
      </c>
      <c r="AC143" s="6">
        <v>1.0760000000000001</v>
      </c>
      <c r="AD143" s="6">
        <v>1.0960000000000001</v>
      </c>
      <c r="AE143" s="6">
        <v>1.1140000000000001</v>
      </c>
      <c r="AF143" s="6">
        <v>1.123</v>
      </c>
      <c r="AG143" s="6">
        <v>1.161</v>
      </c>
      <c r="AH143" s="6">
        <v>1.179</v>
      </c>
      <c r="AI143" s="6">
        <v>1.196</v>
      </c>
      <c r="AJ143" s="6">
        <v>1.21</v>
      </c>
      <c r="AK143" s="6">
        <v>1.2310000000000001</v>
      </c>
      <c r="AL143" s="6">
        <v>1.2470000000000001</v>
      </c>
      <c r="AM143" s="6">
        <v>1.266</v>
      </c>
      <c r="AN143" s="6">
        <v>1.2909999999999999</v>
      </c>
      <c r="AO143" s="6">
        <v>1.3129999999999999</v>
      </c>
      <c r="AP143" s="6">
        <v>1.3280000000000001</v>
      </c>
      <c r="AQ143" s="6">
        <v>1.3420000000000001</v>
      </c>
      <c r="AR143" s="6">
        <v>1.3660000000000001</v>
      </c>
      <c r="AS143" s="6">
        <v>1.3740000000000001</v>
      </c>
      <c r="AT143" s="6">
        <v>1.39</v>
      </c>
      <c r="AU143" s="6">
        <v>1.4</v>
      </c>
      <c r="AV143" s="6">
        <v>1.421</v>
      </c>
      <c r="AW143" s="6">
        <v>1.4379999999999999</v>
      </c>
      <c r="AX143" s="6">
        <v>1.454</v>
      </c>
      <c r="AY143" s="6">
        <v>1.47</v>
      </c>
      <c r="AZ143" s="6">
        <v>1.476</v>
      </c>
      <c r="BA143" s="6">
        <v>1.4870000000000001</v>
      </c>
      <c r="BB143" s="6">
        <v>1.514</v>
      </c>
      <c r="BC143" s="6">
        <v>1.5029999999999999</v>
      </c>
      <c r="BD143" s="6">
        <v>1.5169999999999999</v>
      </c>
      <c r="BE143" s="6">
        <v>1.516</v>
      </c>
      <c r="BF143" s="6">
        <v>1.532</v>
      </c>
      <c r="BG143" s="6">
        <v>1.538</v>
      </c>
      <c r="BH143" s="6">
        <v>1.546</v>
      </c>
      <c r="BI143" s="6">
        <v>1.5509999999999999</v>
      </c>
      <c r="BJ143" s="6">
        <v>1.5740000000000001</v>
      </c>
      <c r="BK143" s="6">
        <v>1.5760000000000001</v>
      </c>
      <c r="BL143" s="6">
        <v>1.577</v>
      </c>
      <c r="BM143" s="6">
        <v>1.595</v>
      </c>
      <c r="BN143" s="6">
        <v>1.583</v>
      </c>
      <c r="BO143" s="6">
        <v>1.591</v>
      </c>
      <c r="BP143" s="6">
        <v>1.5980000000000001</v>
      </c>
      <c r="BQ143" s="6">
        <v>1.595</v>
      </c>
      <c r="BR143" s="6">
        <v>1.6080000000000001</v>
      </c>
      <c r="BS143" s="6">
        <v>1.6020000000000001</v>
      </c>
      <c r="BT143" s="6">
        <v>1.6180000000000001</v>
      </c>
      <c r="BU143" s="6">
        <v>1.6160000000000001</v>
      </c>
      <c r="BV143" s="6">
        <v>1.617</v>
      </c>
      <c r="BW143" s="6">
        <v>1.619</v>
      </c>
      <c r="BX143" s="6">
        <v>1.617</v>
      </c>
      <c r="BY143" s="6">
        <v>1.613</v>
      </c>
      <c r="BZ143" s="6">
        <v>1.613</v>
      </c>
      <c r="CA143" s="6">
        <v>1.615</v>
      </c>
      <c r="CB143" s="6">
        <v>1.6120000000000001</v>
      </c>
      <c r="CC143" s="6">
        <v>1.611</v>
      </c>
      <c r="CD143" s="6">
        <v>1.6060000000000001</v>
      </c>
      <c r="CE143" s="6">
        <v>1.609</v>
      </c>
      <c r="CF143" s="6">
        <v>1.611</v>
      </c>
      <c r="CG143" s="6">
        <v>1.617</v>
      </c>
      <c r="CH143" s="6">
        <v>1.615</v>
      </c>
      <c r="CI143" s="6">
        <v>1.6160000000000001</v>
      </c>
      <c r="CJ143" s="6">
        <v>1.601</v>
      </c>
      <c r="CK143" s="6">
        <v>1.595</v>
      </c>
      <c r="CL143" s="6">
        <v>1.61</v>
      </c>
      <c r="CM143" s="6">
        <v>1.597</v>
      </c>
      <c r="CN143" s="6">
        <v>1.5880000000000001</v>
      </c>
      <c r="CO143" s="6">
        <v>1.5960000000000001</v>
      </c>
      <c r="CP143" s="6">
        <v>1.595</v>
      </c>
      <c r="CQ143" s="6">
        <v>1.587</v>
      </c>
      <c r="CR143" s="6">
        <v>1.5880000000000001</v>
      </c>
      <c r="CS143" s="6">
        <v>1.587</v>
      </c>
      <c r="CT143" s="6">
        <v>1.579</v>
      </c>
      <c r="CU143" s="6">
        <v>1.5780000000000001</v>
      </c>
      <c r="CV143" s="6">
        <v>1.5649999999999999</v>
      </c>
      <c r="CW143" s="6">
        <v>1.5589999999999999</v>
      </c>
      <c r="CX143" s="6">
        <v>1.5580000000000001</v>
      </c>
      <c r="CY143" s="6">
        <v>1.5469999999999999</v>
      </c>
      <c r="CZ143" s="6">
        <v>1.5409999999999999</v>
      </c>
      <c r="DA143" s="6">
        <v>1.532</v>
      </c>
      <c r="DB143" s="6">
        <v>1.5349999999999999</v>
      </c>
      <c r="DC143" s="6">
        <v>1.5349999999999999</v>
      </c>
      <c r="DD143" s="6">
        <v>1.5269999999999999</v>
      </c>
      <c r="DE143" s="6">
        <v>1.5229999999999999</v>
      </c>
      <c r="DF143" s="6">
        <v>1.528</v>
      </c>
      <c r="DG143" s="6">
        <v>1.516</v>
      </c>
      <c r="DH143" s="6">
        <v>1.5029999999999999</v>
      </c>
      <c r="DI143" s="6">
        <v>1.4910000000000001</v>
      </c>
      <c r="DJ143" s="6">
        <v>1.4870000000000001</v>
      </c>
      <c r="DK143" s="6">
        <v>1.486</v>
      </c>
      <c r="DL143" s="6">
        <v>1.4850000000000001</v>
      </c>
      <c r="DM143" s="6">
        <v>1.478</v>
      </c>
      <c r="DN143" s="6">
        <v>1.484</v>
      </c>
      <c r="DO143" s="6">
        <v>1.4710000000000001</v>
      </c>
      <c r="DP143" s="6">
        <v>1.4650000000000001</v>
      </c>
      <c r="DQ143" s="6">
        <v>1.464</v>
      </c>
      <c r="DR143" s="6">
        <v>1.454</v>
      </c>
      <c r="DS143" s="6">
        <v>1.45</v>
      </c>
      <c r="DT143" s="6">
        <v>1.4390000000000001</v>
      </c>
      <c r="DU143" s="6">
        <v>1.4390000000000001</v>
      </c>
      <c r="DV143" s="6">
        <v>1.431</v>
      </c>
      <c r="DW143" s="6">
        <v>1.4330000000000001</v>
      </c>
      <c r="DX143" s="6">
        <v>1.425</v>
      </c>
      <c r="DY143" s="6">
        <v>1.425</v>
      </c>
      <c r="DZ143" s="6">
        <v>1.41</v>
      </c>
      <c r="EA143" s="6">
        <v>1.4019999999999999</v>
      </c>
      <c r="EB143" s="6">
        <v>1.4</v>
      </c>
      <c r="EC143" s="6">
        <v>1.3979999999999999</v>
      </c>
      <c r="ED143" s="6">
        <v>1.385</v>
      </c>
      <c r="EF143" s="6">
        <v>1395.2170000000001</v>
      </c>
      <c r="EG143" s="6">
        <v>1391.2139999999999</v>
      </c>
      <c r="EH143" s="6">
        <v>1383.221</v>
      </c>
      <c r="EI143" s="6">
        <v>1381.788</v>
      </c>
      <c r="EJ143" s="6">
        <v>1380.2660000000001</v>
      </c>
      <c r="EK143" s="6">
        <v>1380.06</v>
      </c>
      <c r="EL143" s="6">
        <v>1378.73</v>
      </c>
      <c r="EM143" s="6">
        <v>1363.6610000000001</v>
      </c>
      <c r="EN143" s="6">
        <v>1364.548</v>
      </c>
      <c r="EO143" s="6">
        <v>1351.5319999999999</v>
      </c>
      <c r="EP143" s="6">
        <v>1369.482</v>
      </c>
      <c r="EQ143" s="6">
        <v>1345.5930000000001</v>
      </c>
      <c r="ER143" s="6">
        <v>1360.9280000000001</v>
      </c>
      <c r="ES143" s="6">
        <v>1354.664</v>
      </c>
      <c r="ET143" s="6">
        <v>1349.5820000000001</v>
      </c>
      <c r="EU143" s="6">
        <v>1353.896</v>
      </c>
      <c r="EV143" s="6">
        <v>1342.0029999999999</v>
      </c>
      <c r="EW143" s="6">
        <v>1342.299</v>
      </c>
      <c r="EX143" s="6">
        <v>1328.19</v>
      </c>
      <c r="EY143" s="6">
        <v>1338.1179999999999</v>
      </c>
      <c r="EZ143" s="6">
        <v>1333.538</v>
      </c>
      <c r="FA143" s="6">
        <v>1333.405</v>
      </c>
      <c r="FB143" s="6">
        <v>1330.672</v>
      </c>
      <c r="FC143" s="6">
        <v>1327.836</v>
      </c>
      <c r="FD143" s="6">
        <v>1323.3</v>
      </c>
      <c r="FE143" s="6">
        <v>1319.415</v>
      </c>
      <c r="FF143" s="6">
        <v>1316.165</v>
      </c>
      <c r="FG143" s="6">
        <v>1317.0509999999999</v>
      </c>
      <c r="FH143" s="6">
        <v>1312.56</v>
      </c>
      <c r="FI143" s="6">
        <v>1304.9069999999999</v>
      </c>
      <c r="FJ143" s="6">
        <v>1301.9380000000001</v>
      </c>
      <c r="FK143" s="6">
        <v>1308.5419999999999</v>
      </c>
      <c r="FL143" s="6">
        <v>1301.1990000000001</v>
      </c>
      <c r="FM143" s="6">
        <v>1293.0889999999999</v>
      </c>
      <c r="FN143" s="6">
        <v>1292.32</v>
      </c>
      <c r="FO143" s="6">
        <v>1288.8779999999999</v>
      </c>
      <c r="FP143" s="6">
        <v>1292.01</v>
      </c>
      <c r="FQ143" s="6">
        <v>1286.204</v>
      </c>
      <c r="FR143" s="6">
        <v>1293.0440000000001</v>
      </c>
      <c r="FS143" s="6">
        <v>1278.7439999999999</v>
      </c>
      <c r="FT143" s="6">
        <v>1282.895</v>
      </c>
      <c r="FU143" s="6">
        <v>1277.3399999999999</v>
      </c>
      <c r="FV143" s="6">
        <v>1277.8130000000001</v>
      </c>
      <c r="FW143" s="6">
        <v>1275.0650000000001</v>
      </c>
      <c r="FX143" s="6">
        <v>1271.3420000000001</v>
      </c>
      <c r="FY143" s="6">
        <v>1277.0889999999999</v>
      </c>
      <c r="FZ143" s="6">
        <v>1260.587</v>
      </c>
      <c r="GA143" s="6">
        <v>1267.0429999999999</v>
      </c>
      <c r="GB143" s="6">
        <v>1263.261</v>
      </c>
      <c r="GC143" s="6">
        <v>1255.5050000000001</v>
      </c>
      <c r="GD143" s="6">
        <v>1262.9659999999999</v>
      </c>
      <c r="GE143" s="6">
        <v>1254.796</v>
      </c>
      <c r="GF143" s="6">
        <v>1249.877</v>
      </c>
      <c r="GG143" s="6">
        <v>1251.2950000000001</v>
      </c>
      <c r="GH143" s="6">
        <v>1246.287</v>
      </c>
      <c r="GI143" s="6">
        <v>1247.971</v>
      </c>
      <c r="GJ143" s="6">
        <v>1241.8989999999999</v>
      </c>
      <c r="GK143" s="6">
        <v>1240.4659999999999</v>
      </c>
      <c r="GL143" s="6">
        <v>1240.0519999999999</v>
      </c>
      <c r="GM143" s="6">
        <v>1247.7339999999999</v>
      </c>
      <c r="GN143" s="6">
        <v>1226.623</v>
      </c>
      <c r="GO143" s="6">
        <v>1235.7829999999999</v>
      </c>
      <c r="GP143" s="6">
        <v>1229.0899999999999</v>
      </c>
      <c r="GQ143" s="6">
        <v>1234.9849999999999</v>
      </c>
      <c r="GR143" s="6">
        <v>1229.4449999999999</v>
      </c>
      <c r="GS143" s="6">
        <v>1228.6179999999999</v>
      </c>
      <c r="GT143" s="6">
        <v>1220.1379999999999</v>
      </c>
      <c r="GU143" s="6">
        <v>1225.412</v>
      </c>
      <c r="GV143" s="6">
        <v>1216.0450000000001</v>
      </c>
      <c r="GW143" s="6">
        <v>1218.69</v>
      </c>
      <c r="GX143" s="6">
        <v>1208.319</v>
      </c>
      <c r="GY143" s="6">
        <v>1218.9259999999999</v>
      </c>
      <c r="GZ143" s="6">
        <v>1207.1220000000001</v>
      </c>
      <c r="HA143" s="6">
        <v>1211.0820000000001</v>
      </c>
      <c r="HB143" s="6">
        <v>1204.1379999999999</v>
      </c>
      <c r="HC143" s="6">
        <v>1202.0550000000001</v>
      </c>
      <c r="HD143" s="6">
        <v>1200.607</v>
      </c>
      <c r="HE143" s="6">
        <v>1186.2619999999999</v>
      </c>
      <c r="HF143" s="6">
        <v>1197.5930000000001</v>
      </c>
      <c r="HG143" s="6">
        <v>1197.4749999999999</v>
      </c>
      <c r="HH143" s="6">
        <v>1194.979</v>
      </c>
      <c r="HI143" s="6">
        <v>1198.9970000000001</v>
      </c>
      <c r="HJ143" s="6">
        <v>1187.193</v>
      </c>
      <c r="HK143" s="6">
        <v>1188.8620000000001</v>
      </c>
      <c r="HL143" s="6">
        <v>1183.6469999999999</v>
      </c>
      <c r="HM143" s="6">
        <v>1183.4849999999999</v>
      </c>
      <c r="HN143" s="6">
        <v>1176.8810000000001</v>
      </c>
      <c r="HO143" s="6">
        <v>1177.3389999999999</v>
      </c>
      <c r="HP143" s="6">
        <v>1180.53</v>
      </c>
      <c r="HQ143" s="6">
        <v>1167.057</v>
      </c>
      <c r="HR143" s="6">
        <v>1172.42</v>
      </c>
      <c r="HS143" s="6">
        <v>1173.3209999999999</v>
      </c>
      <c r="HT143" s="6">
        <v>1173.616</v>
      </c>
      <c r="HU143" s="6">
        <v>1172.6859999999999</v>
      </c>
      <c r="HV143" s="6">
        <v>1170.44</v>
      </c>
      <c r="HW143" s="6">
        <v>1167.4110000000001</v>
      </c>
      <c r="HX143" s="6">
        <v>1163.26</v>
      </c>
      <c r="HY143" s="6">
        <v>1167.1010000000001</v>
      </c>
      <c r="HZ143" s="6">
        <v>1159.818</v>
      </c>
      <c r="IA143" s="6">
        <v>1155.105</v>
      </c>
      <c r="IB143" s="6">
        <v>1151.2940000000001</v>
      </c>
      <c r="IC143" s="6">
        <v>1155.9469999999999</v>
      </c>
      <c r="ID143" s="6">
        <v>1149.2249999999999</v>
      </c>
      <c r="IE143" s="6">
        <v>1156.0360000000001</v>
      </c>
      <c r="IF143" s="6">
        <v>1154.0419999999999</v>
      </c>
      <c r="IG143" s="6">
        <v>1143.405</v>
      </c>
      <c r="IH143" s="6">
        <v>1148.5899999999999</v>
      </c>
      <c r="II143" s="6">
        <v>1134.9100000000001</v>
      </c>
      <c r="IJ143" s="6">
        <v>1140.5239999999999</v>
      </c>
      <c r="IK143" s="6">
        <v>1133.4770000000001</v>
      </c>
      <c r="IL143" s="6">
        <v>1132.0740000000001</v>
      </c>
      <c r="IM143" s="6">
        <v>1139.874</v>
      </c>
      <c r="IN143" s="6">
        <v>1127.9369999999999</v>
      </c>
      <c r="IO143" s="6">
        <v>1127.0060000000001</v>
      </c>
      <c r="IP143" s="6">
        <v>1132.2660000000001</v>
      </c>
      <c r="IQ143" s="6">
        <v>1121.3779999999999</v>
      </c>
      <c r="IR143" s="6">
        <v>1127.6120000000001</v>
      </c>
      <c r="IS143" s="6">
        <v>1124.864</v>
      </c>
      <c r="IT143" s="6">
        <v>1128.4390000000001</v>
      </c>
      <c r="IU143" s="6">
        <v>1110.327</v>
      </c>
      <c r="IV143" s="6">
        <v>1120.9929999999999</v>
      </c>
      <c r="IW143" s="6">
        <v>1111.864</v>
      </c>
      <c r="IX143" s="6">
        <v>1118.556</v>
      </c>
      <c r="IY143" s="6">
        <v>1113.223</v>
      </c>
      <c r="IZ143" s="6">
        <v>1102.2760000000001</v>
      </c>
      <c r="JA143" s="6">
        <v>1120.742</v>
      </c>
      <c r="JB143" s="6">
        <v>1107.7570000000001</v>
      </c>
      <c r="JC143" s="6">
        <v>1112.7349999999999</v>
      </c>
      <c r="JD143" s="6">
        <v>1099.646</v>
      </c>
      <c r="JE143" s="6">
        <v>1102.069</v>
      </c>
      <c r="JF143" s="6">
        <v>1106.2639999999999</v>
      </c>
      <c r="JG143" s="6">
        <v>1093.884</v>
      </c>
      <c r="JH143" s="6">
        <v>1106.6489999999999</v>
      </c>
      <c r="JI143" s="6">
        <v>1097.5329999999999</v>
      </c>
      <c r="JJ143" s="6">
        <v>1098.375</v>
      </c>
      <c r="JK143" s="6">
        <v>1093.308</v>
      </c>
      <c r="JL143" s="6">
        <v>1086.808</v>
      </c>
      <c r="JM143" s="6">
        <v>1093.146</v>
      </c>
      <c r="JN143" s="6">
        <v>1088.684</v>
      </c>
      <c r="JO143" s="6">
        <v>1090.028</v>
      </c>
      <c r="JP143" s="6">
        <v>1081.105</v>
      </c>
      <c r="JQ143" s="6">
        <v>1090.7080000000001</v>
      </c>
      <c r="JR143" s="6">
        <v>1084.6210000000001</v>
      </c>
      <c r="JS143" s="6">
        <v>1084.223</v>
      </c>
      <c r="JT143" s="6">
        <v>1069.42</v>
      </c>
      <c r="JU143" s="6">
        <v>1084.03</v>
      </c>
      <c r="JV143" s="6">
        <v>1077.1310000000001</v>
      </c>
      <c r="JW143" s="6">
        <v>1072.847</v>
      </c>
      <c r="JX143" s="6">
        <v>1078.49</v>
      </c>
      <c r="JY143" s="6">
        <v>1069.1980000000001</v>
      </c>
      <c r="JZ143" s="6">
        <v>1070.779</v>
      </c>
      <c r="KA143" s="6">
        <v>1067.883</v>
      </c>
      <c r="KB143" s="6">
        <v>1072.877</v>
      </c>
      <c r="KC143" s="6">
        <v>1077.855</v>
      </c>
      <c r="KD143" s="6">
        <v>1061.9290000000001</v>
      </c>
      <c r="KE143" s="6">
        <v>1066.3019999999999</v>
      </c>
      <c r="KF143" s="6">
        <v>1065.4459999999999</v>
      </c>
      <c r="KG143" s="6">
        <v>1058.3399999999999</v>
      </c>
      <c r="KH143" s="6">
        <v>1069.0060000000001</v>
      </c>
      <c r="KI143" s="6">
        <v>1063.5989999999999</v>
      </c>
      <c r="KJ143" s="6">
        <v>1061.3979999999999</v>
      </c>
      <c r="KK143" s="6">
        <v>1051.1300000000001</v>
      </c>
      <c r="KL143" s="6">
        <v>1056.5519999999999</v>
      </c>
      <c r="KM143" s="6">
        <v>1055.8720000000001</v>
      </c>
      <c r="KN143" s="6">
        <v>1050.51</v>
      </c>
      <c r="KO143" s="6">
        <v>1057.0250000000001</v>
      </c>
      <c r="KP143" s="6">
        <v>1042.325</v>
      </c>
      <c r="KQ143" s="6">
        <v>1052.8</v>
      </c>
      <c r="KR143" s="6">
        <v>1046.0630000000001</v>
      </c>
      <c r="KS143" s="6">
        <v>1043.5219999999999</v>
      </c>
      <c r="KT143" s="6">
        <v>1043.8030000000001</v>
      </c>
      <c r="KU143" s="6">
        <v>1037.1990000000001</v>
      </c>
      <c r="KV143" s="6">
        <v>1036.239</v>
      </c>
      <c r="KW143" s="6">
        <v>1035.751</v>
      </c>
      <c r="KX143" s="6">
        <v>1045.029</v>
      </c>
      <c r="KY143" s="6">
        <v>1038.6320000000001</v>
      </c>
      <c r="KZ143" s="6">
        <v>1039.5630000000001</v>
      </c>
      <c r="LA143" s="6">
        <v>1035.2339999999999</v>
      </c>
      <c r="LB143" s="6">
        <v>1034.5989999999999</v>
      </c>
      <c r="LC143" s="6">
        <v>1040.9960000000001</v>
      </c>
      <c r="LD143" s="6">
        <v>1028.069</v>
      </c>
      <c r="LE143" s="6">
        <v>1039.2080000000001</v>
      </c>
      <c r="LF143" s="6">
        <v>1025.779</v>
      </c>
      <c r="LG143" s="6">
        <v>1027.33</v>
      </c>
      <c r="LH143" s="6">
        <v>1029.1179999999999</v>
      </c>
      <c r="LI143" s="6">
        <v>1019.264</v>
      </c>
      <c r="LJ143" s="6">
        <v>1021.199</v>
      </c>
      <c r="LK143" s="6">
        <v>1021.45</v>
      </c>
      <c r="LL143" s="6">
        <v>1022.056</v>
      </c>
      <c r="LM143" s="6">
        <v>1017.388</v>
      </c>
      <c r="LN143" s="6">
        <v>1016.9</v>
      </c>
      <c r="LO143" s="6">
        <v>1013.827</v>
      </c>
      <c r="LP143" s="6">
        <v>1019.9880000000001</v>
      </c>
      <c r="LQ143" s="6">
        <v>1020.047</v>
      </c>
      <c r="LR143" s="6">
        <v>1020.475</v>
      </c>
      <c r="LS143" s="6">
        <v>1010.341</v>
      </c>
      <c r="LT143" s="6">
        <v>1011.567</v>
      </c>
      <c r="LU143" s="6">
        <v>1009.942</v>
      </c>
      <c r="LV143" s="6">
        <v>1007.549</v>
      </c>
      <c r="LW143" s="6">
        <v>1007.002</v>
      </c>
      <c r="LX143" s="6">
        <v>1001.787</v>
      </c>
      <c r="LY143" s="6">
        <v>1003.235</v>
      </c>
      <c r="LZ143" s="6">
        <v>998.41899999999998</v>
      </c>
      <c r="MA143" s="6">
        <v>1002.215</v>
      </c>
      <c r="MB143" s="6">
        <v>1006.426</v>
      </c>
      <c r="MC143" s="6">
        <v>1000.576</v>
      </c>
      <c r="MD143" s="6">
        <v>997.88699999999994</v>
      </c>
      <c r="ME143" s="6">
        <v>993.01199999999994</v>
      </c>
      <c r="MF143" s="6">
        <v>998.67</v>
      </c>
      <c r="MG143" s="6">
        <v>995.22799999999995</v>
      </c>
      <c r="MH143" s="6">
        <v>997.16300000000001</v>
      </c>
      <c r="MI143" s="6">
        <v>996.79399999999998</v>
      </c>
      <c r="MJ143" s="6">
        <v>988.78599999999994</v>
      </c>
      <c r="MK143" s="6">
        <v>987.97400000000005</v>
      </c>
      <c r="ML143" s="6">
        <v>988.13599999999997</v>
      </c>
      <c r="MM143" s="6">
        <v>989.49599999999998</v>
      </c>
      <c r="MN143" s="6">
        <v>982.13800000000003</v>
      </c>
      <c r="MO143" s="6">
        <v>984.78300000000002</v>
      </c>
      <c r="MP143" s="6">
        <v>983.80799999999999</v>
      </c>
      <c r="MQ143" s="6">
        <v>986.88099999999997</v>
      </c>
      <c r="MR143" s="6">
        <v>985.07799999999997</v>
      </c>
      <c r="MS143" s="6">
        <v>986.31899999999996</v>
      </c>
      <c r="MT143" s="6">
        <v>979.64200000000005</v>
      </c>
      <c r="MU143" s="6">
        <v>977.04200000000003</v>
      </c>
      <c r="MV143" s="6">
        <v>979.96699999999998</v>
      </c>
      <c r="MW143" s="6">
        <v>980.04100000000005</v>
      </c>
      <c r="MX143" s="6">
        <v>972.24</v>
      </c>
      <c r="MY143" s="6">
        <v>981.16300000000001</v>
      </c>
      <c r="MZ143" s="6">
        <v>972.59500000000003</v>
      </c>
    </row>
    <row r="144" spans="2:364">
      <c r="B144" s="5" t="s">
        <v>75</v>
      </c>
      <c r="D144" s="6" t="s">
        <v>400</v>
      </c>
      <c r="E144" s="6">
        <v>1372.5650000000001</v>
      </c>
      <c r="F144" s="6">
        <v>1369.1389999999999</v>
      </c>
      <c r="G144" s="6">
        <v>1373.796</v>
      </c>
      <c r="H144" s="6">
        <v>1384.4059999999999</v>
      </c>
      <c r="I144" s="6">
        <v>1374.644</v>
      </c>
      <c r="J144" s="6">
        <v>1372.316</v>
      </c>
      <c r="K144" s="6">
        <v>1373.979</v>
      </c>
      <c r="L144" s="6">
        <v>1371.9159999999999</v>
      </c>
      <c r="M144" s="6">
        <v>1380.8969999999999</v>
      </c>
      <c r="N144" s="6">
        <v>1378.8679999999999</v>
      </c>
      <c r="O144" s="6">
        <v>1383.9069999999999</v>
      </c>
      <c r="P144" s="6">
        <v>1347.27</v>
      </c>
      <c r="Q144" s="6">
        <v>1312.9110000000001</v>
      </c>
      <c r="R144" s="6">
        <v>1295.7650000000001</v>
      </c>
      <c r="S144" s="6">
        <v>1335.462</v>
      </c>
      <c r="T144" s="6">
        <v>1327.912</v>
      </c>
      <c r="U144" s="6">
        <v>1327.4960000000001</v>
      </c>
      <c r="V144" s="6">
        <v>1327.0809999999999</v>
      </c>
      <c r="W144" s="6">
        <v>1329.7080000000001</v>
      </c>
      <c r="X144" s="6">
        <v>1360.491</v>
      </c>
      <c r="Y144" s="6">
        <v>1371.018</v>
      </c>
      <c r="Z144" s="6">
        <v>1397.7270000000001</v>
      </c>
      <c r="AA144" s="6">
        <v>1410</v>
      </c>
      <c r="AB144" s="6">
        <v>1450.3789999999999</v>
      </c>
      <c r="AC144" s="6">
        <v>1476.556</v>
      </c>
      <c r="AD144" s="6">
        <v>1504.0630000000001</v>
      </c>
      <c r="AE144" s="6">
        <v>1528.809</v>
      </c>
      <c r="AF144" s="6">
        <v>1541.8810000000001</v>
      </c>
      <c r="AG144" s="6">
        <v>1592.9860000000001</v>
      </c>
      <c r="AH144" s="6">
        <v>1617.7159999999999</v>
      </c>
      <c r="AI144" s="6">
        <v>1641.6310000000001</v>
      </c>
      <c r="AJ144" s="6">
        <v>1660.623</v>
      </c>
      <c r="AK144" s="6">
        <v>1688.961</v>
      </c>
      <c r="AL144" s="6">
        <v>1711.2460000000001</v>
      </c>
      <c r="AM144" s="6">
        <v>1737.8219999999999</v>
      </c>
      <c r="AN144" s="6">
        <v>1772.3140000000001</v>
      </c>
      <c r="AO144" s="6">
        <v>1802.2149999999999</v>
      </c>
      <c r="AP144" s="6">
        <v>1822.604</v>
      </c>
      <c r="AQ144" s="6">
        <v>1841.779</v>
      </c>
      <c r="AR144" s="6">
        <v>1874.309</v>
      </c>
      <c r="AS144" s="6">
        <v>1886.116</v>
      </c>
      <c r="AT144" s="6">
        <v>1907.32</v>
      </c>
      <c r="AU144" s="6">
        <v>1921.0740000000001</v>
      </c>
      <c r="AV144" s="6">
        <v>1949.7950000000001</v>
      </c>
      <c r="AW144" s="6">
        <v>1973.377</v>
      </c>
      <c r="AX144" s="6">
        <v>1995.2629999999999</v>
      </c>
      <c r="AY144" s="6">
        <v>2017.797</v>
      </c>
      <c r="AZ144" s="6">
        <v>2025.5640000000001</v>
      </c>
      <c r="BA144" s="6">
        <v>2040.348</v>
      </c>
      <c r="BB144" s="6">
        <v>2078.2159999999999</v>
      </c>
      <c r="BC144" s="6">
        <v>2062.5830000000001</v>
      </c>
      <c r="BD144" s="6">
        <v>2082.5230000000001</v>
      </c>
      <c r="BE144" s="6">
        <v>2081.2930000000001</v>
      </c>
      <c r="BF144" s="6">
        <v>2102.9789999999998</v>
      </c>
      <c r="BG144" s="6">
        <v>2111.4110000000001</v>
      </c>
      <c r="BH144" s="6">
        <v>2122.3200000000002</v>
      </c>
      <c r="BI144" s="6">
        <v>2129.3220000000001</v>
      </c>
      <c r="BJ144" s="6">
        <v>2160.0219999999999</v>
      </c>
      <c r="BK144" s="6">
        <v>2162.9650000000001</v>
      </c>
      <c r="BL144" s="6">
        <v>2164.6120000000001</v>
      </c>
      <c r="BM144" s="6">
        <v>2189.1579999999999</v>
      </c>
      <c r="BN144" s="6">
        <v>2172.0949999999998</v>
      </c>
      <c r="BO144" s="6">
        <v>2183.77</v>
      </c>
      <c r="BP144" s="6">
        <v>2192.701</v>
      </c>
      <c r="BQ144" s="6">
        <v>2189.0250000000001</v>
      </c>
      <c r="BR144" s="6">
        <v>2207.2359999999999</v>
      </c>
      <c r="BS144" s="6">
        <v>2199.4029999999998</v>
      </c>
      <c r="BT144" s="6">
        <v>2220.7730000000001</v>
      </c>
      <c r="BU144" s="6">
        <v>2218.0619999999999</v>
      </c>
      <c r="BV144" s="6">
        <v>2219.1770000000001</v>
      </c>
      <c r="BW144" s="6">
        <v>2222.7020000000002</v>
      </c>
      <c r="BX144" s="6">
        <v>2219.4589999999998</v>
      </c>
      <c r="BY144" s="6">
        <v>2213.9879999999998</v>
      </c>
      <c r="BZ144" s="6">
        <v>2214.4870000000001</v>
      </c>
      <c r="CA144" s="6">
        <v>2216.6489999999999</v>
      </c>
      <c r="CB144" s="6">
        <v>2213.223</v>
      </c>
      <c r="CC144" s="6">
        <v>2211.6930000000002</v>
      </c>
      <c r="CD144" s="6">
        <v>2204.5749999999998</v>
      </c>
      <c r="CE144" s="6">
        <v>2207.884</v>
      </c>
      <c r="CF144" s="6">
        <v>2211.2269999999999</v>
      </c>
      <c r="CG144" s="6">
        <v>2219.692</v>
      </c>
      <c r="CH144" s="6">
        <v>2216.25</v>
      </c>
      <c r="CI144" s="6">
        <v>2218.4279999999999</v>
      </c>
      <c r="CJ144" s="6">
        <v>2196.9749999999999</v>
      </c>
      <c r="CK144" s="6">
        <v>2188.8589999999999</v>
      </c>
      <c r="CL144" s="6">
        <v>2209.547</v>
      </c>
      <c r="CM144" s="6">
        <v>2192.4180000000001</v>
      </c>
      <c r="CN144" s="6">
        <v>2179.114</v>
      </c>
      <c r="CO144" s="6">
        <v>2190.306</v>
      </c>
      <c r="CP144" s="6">
        <v>2188.61</v>
      </c>
      <c r="CQ144" s="6">
        <v>2178.6309999999999</v>
      </c>
      <c r="CR144" s="6">
        <v>2179.1970000000001</v>
      </c>
      <c r="CS144" s="6">
        <v>2178.8809999999999</v>
      </c>
      <c r="CT144" s="6">
        <v>2167.2730000000001</v>
      </c>
      <c r="CU144" s="6">
        <v>2165.393</v>
      </c>
      <c r="CV144" s="6">
        <v>2147.6819999999998</v>
      </c>
      <c r="CW144" s="6">
        <v>2140.2979999999998</v>
      </c>
      <c r="CX144" s="6">
        <v>2139.0509999999999</v>
      </c>
      <c r="CY144" s="6">
        <v>2123.6010000000001</v>
      </c>
      <c r="CZ144" s="6">
        <v>2115.5349999999999</v>
      </c>
      <c r="DA144" s="6">
        <v>2102.3470000000002</v>
      </c>
      <c r="DB144" s="6">
        <v>2106.9540000000002</v>
      </c>
      <c r="DC144" s="6">
        <v>2107.3690000000001</v>
      </c>
      <c r="DD144" s="6">
        <v>2095.2620000000002</v>
      </c>
      <c r="DE144" s="6">
        <v>2090.5230000000001</v>
      </c>
      <c r="DF144" s="6">
        <v>2097.1080000000002</v>
      </c>
      <c r="DG144" s="6">
        <v>2080.1619999999998</v>
      </c>
      <c r="DH144" s="6">
        <v>2062.6329999999998</v>
      </c>
      <c r="DI144" s="6">
        <v>2045.9860000000001</v>
      </c>
      <c r="DJ144" s="6">
        <v>2041.28</v>
      </c>
      <c r="DK144" s="6">
        <v>2039.7159999999999</v>
      </c>
      <c r="DL144" s="6">
        <v>2038.6690000000001</v>
      </c>
      <c r="DM144" s="6">
        <v>2028.175</v>
      </c>
      <c r="DN144" s="6">
        <v>2036.8230000000001</v>
      </c>
      <c r="DO144" s="6">
        <v>2019.2439999999999</v>
      </c>
      <c r="DP144" s="6">
        <v>2010.58</v>
      </c>
      <c r="DQ144" s="6">
        <v>2009.681</v>
      </c>
      <c r="DR144" s="6">
        <v>1995.08</v>
      </c>
      <c r="DS144" s="6">
        <v>1990.44</v>
      </c>
      <c r="DT144" s="6">
        <v>1975.556</v>
      </c>
      <c r="DU144" s="6">
        <v>1974.5239999999999</v>
      </c>
      <c r="DV144" s="6">
        <v>1963.9970000000001</v>
      </c>
      <c r="DW144" s="6">
        <v>1967.107</v>
      </c>
      <c r="DX144" s="6">
        <v>1956.164</v>
      </c>
      <c r="DY144" s="6">
        <v>1955.682</v>
      </c>
      <c r="DZ144" s="6">
        <v>1935.4929999999999</v>
      </c>
      <c r="EA144" s="6">
        <v>1924.317</v>
      </c>
      <c r="EB144" s="6">
        <v>1921.0740000000001</v>
      </c>
      <c r="EC144" s="6">
        <v>1918.346</v>
      </c>
      <c r="ED144" s="6">
        <v>1901.117</v>
      </c>
      <c r="EF144" s="6">
        <v>1403.4659999999999</v>
      </c>
      <c r="EG144" s="6">
        <v>1403.4359999999999</v>
      </c>
      <c r="EH144" s="6">
        <v>1394.761</v>
      </c>
      <c r="EI144" s="6">
        <v>1394.3389999999999</v>
      </c>
      <c r="EJ144" s="6">
        <v>1391.056</v>
      </c>
      <c r="EK144" s="6">
        <v>1385.5129999999999</v>
      </c>
      <c r="EL144" s="6">
        <v>1389.3240000000001</v>
      </c>
      <c r="EM144" s="6">
        <v>1379.8810000000001</v>
      </c>
      <c r="EN144" s="6">
        <v>1388.9780000000001</v>
      </c>
      <c r="EO144" s="6">
        <v>1375.0309999999999</v>
      </c>
      <c r="EP144" s="6">
        <v>1377.8019999999999</v>
      </c>
      <c r="EQ144" s="6">
        <v>1369.9549999999999</v>
      </c>
      <c r="ER144" s="6">
        <v>1366.732</v>
      </c>
      <c r="ES144" s="6">
        <v>1361.28</v>
      </c>
      <c r="ET144" s="6">
        <v>1373.194</v>
      </c>
      <c r="EU144" s="6">
        <v>1365.046</v>
      </c>
      <c r="EV144" s="6">
        <v>1350.1949999999999</v>
      </c>
      <c r="EW144" s="6">
        <v>1356.2950000000001</v>
      </c>
      <c r="EX144" s="6">
        <v>1353.0719999999999</v>
      </c>
      <c r="EY144" s="6">
        <v>1351.37</v>
      </c>
      <c r="EZ144" s="6">
        <v>1339.05</v>
      </c>
      <c r="FA144" s="6">
        <v>1345.421</v>
      </c>
      <c r="FB144" s="6">
        <v>1340.722</v>
      </c>
      <c r="FC144" s="6">
        <v>1335.963</v>
      </c>
      <c r="FD144" s="6">
        <v>1347.9359999999999</v>
      </c>
      <c r="FE144" s="6">
        <v>1326.8510000000001</v>
      </c>
      <c r="FF144" s="6">
        <v>1330.405</v>
      </c>
      <c r="FG144" s="6">
        <v>1326.143</v>
      </c>
      <c r="FH144" s="6">
        <v>1325.7809999999999</v>
      </c>
      <c r="FI144" s="6">
        <v>1325.104</v>
      </c>
      <c r="FJ144" s="6">
        <v>1316.88</v>
      </c>
      <c r="FK144" s="6">
        <v>1323.598</v>
      </c>
      <c r="FL144" s="6">
        <v>1309.184</v>
      </c>
      <c r="FM144" s="6">
        <v>1318.883</v>
      </c>
      <c r="FN144" s="6">
        <v>1310.826</v>
      </c>
      <c r="FO144" s="6">
        <v>1309.7560000000001</v>
      </c>
      <c r="FP144" s="6">
        <v>1309.7560000000001</v>
      </c>
      <c r="FQ144" s="6">
        <v>1295.6590000000001</v>
      </c>
      <c r="FR144" s="6">
        <v>1307.452</v>
      </c>
      <c r="FS144" s="6">
        <v>1283.415</v>
      </c>
      <c r="FT144" s="6">
        <v>1293.912</v>
      </c>
      <c r="FU144" s="6">
        <v>1296.6379999999999</v>
      </c>
      <c r="FV144" s="6">
        <v>1286.4870000000001</v>
      </c>
      <c r="FW144" s="6">
        <v>1292.587</v>
      </c>
      <c r="FX144" s="6">
        <v>1284.981</v>
      </c>
      <c r="FY144" s="6">
        <v>1279.559</v>
      </c>
      <c r="FZ144" s="6">
        <v>1275.2670000000001</v>
      </c>
      <c r="GA144" s="6">
        <v>1280.252</v>
      </c>
      <c r="GB144" s="6">
        <v>1273.2180000000001</v>
      </c>
      <c r="GC144" s="6">
        <v>1266.049</v>
      </c>
      <c r="GD144" s="6">
        <v>1274.2729999999999</v>
      </c>
      <c r="GE144" s="6">
        <v>1262.6310000000001</v>
      </c>
      <c r="GF144" s="6">
        <v>1261.893</v>
      </c>
      <c r="GG144" s="6">
        <v>1264.5429999999999</v>
      </c>
      <c r="GH144" s="6">
        <v>1267.51</v>
      </c>
      <c r="GI144" s="6">
        <v>1258.6690000000001</v>
      </c>
      <c r="GJ144" s="6">
        <v>1255.175</v>
      </c>
      <c r="GK144" s="6">
        <v>1255.5519999999999</v>
      </c>
      <c r="GL144" s="6">
        <v>1245.5060000000001</v>
      </c>
      <c r="GM144" s="6">
        <v>1251.018</v>
      </c>
      <c r="GN144" s="6">
        <v>1248.4880000000001</v>
      </c>
      <c r="GO144" s="6">
        <v>1239.1199999999999</v>
      </c>
      <c r="GP144" s="6">
        <v>1247.961</v>
      </c>
      <c r="GQ144" s="6">
        <v>1237.223</v>
      </c>
      <c r="GR144" s="6">
        <v>1243.172</v>
      </c>
      <c r="GS144" s="6">
        <v>1233.7429999999999</v>
      </c>
      <c r="GT144" s="6">
        <v>1237.1020000000001</v>
      </c>
      <c r="GU144" s="6">
        <v>1230.1890000000001</v>
      </c>
      <c r="GV144" s="6">
        <v>1221.499</v>
      </c>
      <c r="GW144" s="6">
        <v>1234.3009999999999</v>
      </c>
      <c r="GX144" s="6">
        <v>1214.2239999999999</v>
      </c>
      <c r="GY144" s="6">
        <v>1228.999</v>
      </c>
      <c r="GZ144" s="6">
        <v>1214.7059999999999</v>
      </c>
      <c r="HA144" s="6">
        <v>1220.0229999999999</v>
      </c>
      <c r="HB144" s="6">
        <v>1216.423</v>
      </c>
      <c r="HC144" s="6">
        <v>1211.5429999999999</v>
      </c>
      <c r="HD144" s="6">
        <v>1211.5129999999999</v>
      </c>
      <c r="HE144" s="6">
        <v>1206.2570000000001</v>
      </c>
      <c r="HF144" s="6">
        <v>1207.432</v>
      </c>
      <c r="HG144" s="6">
        <v>1207.2059999999999</v>
      </c>
      <c r="HH144" s="6">
        <v>1196.377</v>
      </c>
      <c r="HI144" s="6">
        <v>1207.3409999999999</v>
      </c>
      <c r="HJ144" s="6">
        <v>1187.0840000000001</v>
      </c>
      <c r="HK144" s="6">
        <v>1196.0909999999999</v>
      </c>
      <c r="HL144" s="6">
        <v>1193.546</v>
      </c>
      <c r="HM144" s="6">
        <v>1208.0640000000001</v>
      </c>
      <c r="HN144" s="6">
        <v>1188.952</v>
      </c>
      <c r="HO144" s="6">
        <v>1188.4549999999999</v>
      </c>
      <c r="HP144" s="6">
        <v>1185.8040000000001</v>
      </c>
      <c r="HQ144" s="6">
        <v>1180.8040000000001</v>
      </c>
      <c r="HR144" s="6">
        <v>1190.2470000000001</v>
      </c>
      <c r="HS144" s="6">
        <v>1181.3610000000001</v>
      </c>
      <c r="HT144" s="6">
        <v>1186.181</v>
      </c>
      <c r="HU144" s="6">
        <v>1181.8130000000001</v>
      </c>
      <c r="HV144" s="6">
        <v>1177.8969999999999</v>
      </c>
      <c r="HW144" s="6">
        <v>1179.3430000000001</v>
      </c>
      <c r="HX144" s="6">
        <v>1167.7909999999999</v>
      </c>
      <c r="HY144" s="6">
        <v>1179.7650000000001</v>
      </c>
      <c r="HZ144" s="6">
        <v>1163.559</v>
      </c>
      <c r="IA144" s="6">
        <v>1168.123</v>
      </c>
      <c r="IB144" s="6">
        <v>1162.6849999999999</v>
      </c>
      <c r="IC144" s="6">
        <v>1172.761</v>
      </c>
      <c r="ID144" s="6">
        <v>1158.8</v>
      </c>
      <c r="IE144" s="6">
        <v>1160.5319999999999</v>
      </c>
      <c r="IF144" s="6">
        <v>1154.492</v>
      </c>
      <c r="IG144" s="6">
        <v>1156.51</v>
      </c>
      <c r="IH144" s="6">
        <v>1153.905</v>
      </c>
      <c r="II144" s="6">
        <v>1145.1389999999999</v>
      </c>
      <c r="IJ144" s="6">
        <v>1156.5260000000001</v>
      </c>
      <c r="IK144" s="6">
        <v>1147.9110000000001</v>
      </c>
      <c r="IL144" s="6">
        <v>1146.9469999999999</v>
      </c>
      <c r="IM144" s="6">
        <v>1148.664</v>
      </c>
      <c r="IN144" s="6">
        <v>1144.386</v>
      </c>
      <c r="IO144" s="6">
        <v>1137.759</v>
      </c>
      <c r="IP144" s="6">
        <v>1133.06</v>
      </c>
      <c r="IQ144" s="6">
        <v>1138.2260000000001</v>
      </c>
      <c r="IR144" s="6">
        <v>1132.2619999999999</v>
      </c>
      <c r="IS144" s="6">
        <v>1140.9829999999999</v>
      </c>
      <c r="IT144" s="6">
        <v>1139.1300000000001</v>
      </c>
      <c r="IU144" s="6">
        <v>1134.6120000000001</v>
      </c>
      <c r="IV144" s="6">
        <v>1137.729</v>
      </c>
      <c r="IW144" s="6">
        <v>1127.8789999999999</v>
      </c>
      <c r="IX144" s="6">
        <v>1131.886</v>
      </c>
      <c r="IY144" s="6">
        <v>1127.9849999999999</v>
      </c>
      <c r="IZ144" s="6">
        <v>1120.9970000000001</v>
      </c>
      <c r="JA144" s="6">
        <v>1123.346</v>
      </c>
      <c r="JB144" s="6">
        <v>1116.4480000000001</v>
      </c>
      <c r="JC144" s="6">
        <v>1120.424</v>
      </c>
      <c r="JD144" s="6">
        <v>1109.4000000000001</v>
      </c>
      <c r="JE144" s="6">
        <v>1121.2380000000001</v>
      </c>
      <c r="JF144" s="6">
        <v>1119.0540000000001</v>
      </c>
      <c r="JG144" s="6">
        <v>1108.33</v>
      </c>
      <c r="JH144" s="6">
        <v>1112.306</v>
      </c>
      <c r="JI144" s="6">
        <v>1109.8969999999999</v>
      </c>
      <c r="JJ144" s="6">
        <v>1111.0409999999999</v>
      </c>
      <c r="JK144" s="6">
        <v>1096.4469999999999</v>
      </c>
      <c r="JL144" s="6">
        <v>1097.923</v>
      </c>
      <c r="JM144" s="6">
        <v>1108.556</v>
      </c>
      <c r="JN144" s="6">
        <v>1099.248</v>
      </c>
      <c r="JO144" s="6">
        <v>1106.3119999999999</v>
      </c>
      <c r="JP144" s="6">
        <v>1096.2059999999999</v>
      </c>
      <c r="JQ144" s="6">
        <v>1107.231</v>
      </c>
      <c r="JR144" s="6">
        <v>1088.51</v>
      </c>
      <c r="JS144" s="6">
        <v>1088.8409999999999</v>
      </c>
      <c r="JT144" s="6">
        <v>1090.769</v>
      </c>
      <c r="JU144" s="6">
        <v>1076.5509999999999</v>
      </c>
      <c r="JV144" s="6">
        <v>1090.528</v>
      </c>
      <c r="JW144" s="6">
        <v>1082.1089999999999</v>
      </c>
      <c r="JX144" s="6">
        <v>1087.8620000000001</v>
      </c>
      <c r="JY144" s="6">
        <v>1078.4939999999999</v>
      </c>
      <c r="JZ144" s="6">
        <v>1082.32</v>
      </c>
      <c r="KA144" s="6">
        <v>1077.877</v>
      </c>
      <c r="KB144" s="6">
        <v>1077.922</v>
      </c>
      <c r="KC144" s="6">
        <v>1080.2719999999999</v>
      </c>
      <c r="KD144" s="6">
        <v>1078.78</v>
      </c>
      <c r="KE144" s="6">
        <v>1077.817</v>
      </c>
      <c r="KF144" s="6">
        <v>1078.5999999999999</v>
      </c>
      <c r="KG144" s="6">
        <v>1071.8219999999999</v>
      </c>
      <c r="KH144" s="6">
        <v>1071.25</v>
      </c>
      <c r="KI144" s="6">
        <v>1059.548</v>
      </c>
      <c r="KJ144" s="6">
        <v>1073.027</v>
      </c>
      <c r="KK144" s="6">
        <v>1060.9929999999999</v>
      </c>
      <c r="KL144" s="6">
        <v>1069.3969999999999</v>
      </c>
      <c r="KM144" s="6">
        <v>1055.18</v>
      </c>
      <c r="KN144" s="6">
        <v>1059.758</v>
      </c>
      <c r="KO144" s="6">
        <v>1062.123</v>
      </c>
      <c r="KP144" s="6">
        <v>1052.5740000000001</v>
      </c>
      <c r="KQ144" s="6">
        <v>1055.903</v>
      </c>
      <c r="KR144" s="6">
        <v>1055.6469999999999</v>
      </c>
      <c r="KS144" s="6">
        <v>1060.8430000000001</v>
      </c>
      <c r="KT144" s="6">
        <v>1048.809</v>
      </c>
      <c r="KU144" s="6">
        <v>1050.33</v>
      </c>
      <c r="KV144" s="6">
        <v>1049.125</v>
      </c>
      <c r="KW144" s="6">
        <v>1051.8209999999999</v>
      </c>
      <c r="KX144" s="6">
        <v>1053.192</v>
      </c>
      <c r="KY144" s="6">
        <v>1043.989</v>
      </c>
      <c r="KZ144" s="6">
        <v>1044.3810000000001</v>
      </c>
      <c r="LA144" s="6">
        <v>1040.9770000000001</v>
      </c>
      <c r="LB144" s="6">
        <v>1040.345</v>
      </c>
      <c r="LC144" s="6">
        <v>1043.357</v>
      </c>
      <c r="LD144" s="6">
        <v>1036.384</v>
      </c>
      <c r="LE144" s="6">
        <v>1048.463</v>
      </c>
      <c r="LF144" s="6">
        <v>1031.3230000000001</v>
      </c>
      <c r="LG144" s="6">
        <v>1037.799</v>
      </c>
      <c r="LH144" s="6">
        <v>1031.3679999999999</v>
      </c>
      <c r="LI144" s="6">
        <v>1030.058</v>
      </c>
      <c r="LJ144" s="6">
        <v>1035.902</v>
      </c>
      <c r="LK144" s="6">
        <v>1032.95</v>
      </c>
      <c r="LL144" s="6">
        <v>1034.124</v>
      </c>
      <c r="LM144" s="6">
        <v>1020.223</v>
      </c>
      <c r="LN144" s="6">
        <v>1029.425</v>
      </c>
      <c r="LO144" s="6">
        <v>1019.817</v>
      </c>
      <c r="LP144" s="6">
        <v>1025.299</v>
      </c>
      <c r="LQ144" s="6">
        <v>1015.374</v>
      </c>
      <c r="LR144" s="6">
        <v>1022.919</v>
      </c>
      <c r="LS144" s="6">
        <v>1018.325</v>
      </c>
      <c r="LT144" s="6">
        <v>1018.024</v>
      </c>
      <c r="LU144" s="6">
        <v>1020.314</v>
      </c>
      <c r="LV144" s="6">
        <v>1013.265</v>
      </c>
      <c r="LW144" s="6">
        <v>1023.13</v>
      </c>
      <c r="LX144" s="6">
        <v>1010.0119999999999</v>
      </c>
      <c r="LY144" s="6">
        <v>1015.4640000000001</v>
      </c>
      <c r="LZ144" s="6">
        <v>1010.208</v>
      </c>
      <c r="MA144" s="6">
        <v>1008.807</v>
      </c>
      <c r="MB144" s="6">
        <v>1011.443</v>
      </c>
      <c r="MC144" s="6">
        <v>999.65</v>
      </c>
      <c r="MD144" s="6">
        <v>1006.412</v>
      </c>
      <c r="ME144" s="6">
        <v>998.32399999999996</v>
      </c>
      <c r="MF144" s="6">
        <v>1004.499</v>
      </c>
      <c r="MG144" s="6">
        <v>1001.8339999999999</v>
      </c>
      <c r="MH144" s="6">
        <v>1002.1950000000001</v>
      </c>
      <c r="MI144" s="6">
        <v>1002.511</v>
      </c>
      <c r="MJ144" s="6">
        <v>993.00800000000004</v>
      </c>
      <c r="MK144" s="6">
        <v>998.505</v>
      </c>
      <c r="ML144" s="6">
        <v>991.96900000000005</v>
      </c>
      <c r="MM144" s="6">
        <v>996.66800000000001</v>
      </c>
      <c r="MN144" s="6">
        <v>994.98099999999999</v>
      </c>
      <c r="MO144" s="6">
        <v>996.98400000000004</v>
      </c>
      <c r="MP144" s="6">
        <v>999.60500000000002</v>
      </c>
      <c r="MQ144" s="6">
        <v>989.74</v>
      </c>
      <c r="MR144" s="6">
        <v>993.02300000000002</v>
      </c>
      <c r="MS144" s="6">
        <v>989.10699999999997</v>
      </c>
      <c r="MT144" s="6">
        <v>995.01099999999997</v>
      </c>
      <c r="MU144" s="6">
        <v>984.92</v>
      </c>
      <c r="MV144" s="6">
        <v>980.38699999999994</v>
      </c>
      <c r="MW144" s="6">
        <v>989.55899999999997</v>
      </c>
      <c r="MX144" s="6">
        <v>980.58299999999997</v>
      </c>
      <c r="MY144" s="6">
        <v>993.26400000000001</v>
      </c>
      <c r="MZ144" s="6">
        <v>985.47699999999998</v>
      </c>
    </row>
    <row r="145" spans="2:364">
      <c r="B145" s="5" t="s">
        <v>76</v>
      </c>
      <c r="D145" s="6" t="s">
        <v>524</v>
      </c>
      <c r="E145" s="6">
        <v>1</v>
      </c>
      <c r="F145" s="6">
        <v>1.004</v>
      </c>
      <c r="G145" s="6">
        <v>1.008</v>
      </c>
      <c r="H145" s="6">
        <v>1.0029999999999999</v>
      </c>
      <c r="I145" s="6">
        <v>1.0089999999999999</v>
      </c>
      <c r="J145" s="6">
        <v>1.004</v>
      </c>
      <c r="K145" s="6">
        <v>1.0029999999999999</v>
      </c>
      <c r="L145" s="6">
        <v>1.0049999999999999</v>
      </c>
      <c r="M145" s="6">
        <v>1.0089999999999999</v>
      </c>
      <c r="N145" s="6">
        <v>1.012</v>
      </c>
      <c r="O145" s="6">
        <v>1.01</v>
      </c>
      <c r="P145" s="6">
        <v>0.96499999999999997</v>
      </c>
      <c r="Q145" s="6">
        <v>0.95099999999999996</v>
      </c>
      <c r="R145" s="6">
        <v>0.94499999999999995</v>
      </c>
      <c r="S145" s="6">
        <v>0.98099999999999998</v>
      </c>
      <c r="T145" s="6">
        <v>0.97899999999999998</v>
      </c>
      <c r="U145" s="6">
        <v>0.97799999999999998</v>
      </c>
      <c r="V145" s="6">
        <v>0.97199999999999998</v>
      </c>
      <c r="W145" s="6">
        <v>0.97699999999999998</v>
      </c>
      <c r="X145" s="6">
        <v>0.99199999999999999</v>
      </c>
      <c r="Y145" s="6">
        <v>0.995</v>
      </c>
      <c r="Z145" s="6">
        <v>1.008</v>
      </c>
      <c r="AA145" s="6">
        <v>1.018</v>
      </c>
      <c r="AB145" s="6">
        <v>1.0269999999999999</v>
      </c>
      <c r="AC145" s="6">
        <v>1.0449999999999999</v>
      </c>
      <c r="AD145" s="6">
        <v>1.0529999999999999</v>
      </c>
      <c r="AE145" s="6">
        <v>1.0620000000000001</v>
      </c>
      <c r="AF145" s="6">
        <v>1.069</v>
      </c>
      <c r="AG145" s="6">
        <v>1.0860000000000001</v>
      </c>
      <c r="AH145" s="6">
        <v>1.099</v>
      </c>
      <c r="AI145" s="6">
        <v>1.105</v>
      </c>
      <c r="AJ145" s="6">
        <v>1.1200000000000001</v>
      </c>
      <c r="AK145" s="6">
        <v>1.135</v>
      </c>
      <c r="AL145" s="6">
        <v>1.147</v>
      </c>
      <c r="AM145" s="6">
        <v>1.1599999999999999</v>
      </c>
      <c r="AN145" s="6">
        <v>1.171</v>
      </c>
      <c r="AO145" s="6">
        <v>1.1819999999999999</v>
      </c>
      <c r="AP145" s="6">
        <v>1.206</v>
      </c>
      <c r="AQ145" s="6">
        <v>1.2130000000000001</v>
      </c>
      <c r="AR145" s="6">
        <v>1.2270000000000001</v>
      </c>
      <c r="AS145" s="6">
        <v>1.2350000000000001</v>
      </c>
      <c r="AT145" s="6">
        <v>1.2509999999999999</v>
      </c>
      <c r="AU145" s="6">
        <v>1.2749999999999999</v>
      </c>
      <c r="AV145" s="6">
        <v>1.284</v>
      </c>
      <c r="AW145" s="6">
        <v>1.302</v>
      </c>
      <c r="AX145" s="6">
        <v>1.3140000000000001</v>
      </c>
      <c r="AY145" s="6">
        <v>1.34</v>
      </c>
      <c r="AZ145" s="6">
        <v>1.353</v>
      </c>
      <c r="BA145" s="6">
        <v>1.3640000000000001</v>
      </c>
      <c r="BB145" s="6">
        <v>1.373</v>
      </c>
      <c r="BC145" s="6">
        <v>1.3919999999999999</v>
      </c>
      <c r="BD145" s="6">
        <v>1.4019999999999999</v>
      </c>
      <c r="BE145" s="6">
        <v>1.409</v>
      </c>
      <c r="BF145" s="6">
        <v>1.4330000000000001</v>
      </c>
      <c r="BG145" s="6">
        <v>1.4350000000000001</v>
      </c>
      <c r="BH145" s="6">
        <v>1.4530000000000001</v>
      </c>
      <c r="BI145" s="6">
        <v>1.478</v>
      </c>
      <c r="BJ145" s="6">
        <v>1.492</v>
      </c>
      <c r="BK145" s="6">
        <v>1.5</v>
      </c>
      <c r="BL145" s="6">
        <v>1.5109999999999999</v>
      </c>
      <c r="BM145" s="6">
        <v>1.516</v>
      </c>
      <c r="BN145" s="6">
        <v>1.522</v>
      </c>
      <c r="BO145" s="6">
        <v>1.5209999999999999</v>
      </c>
      <c r="BP145" s="6">
        <v>1.5329999999999999</v>
      </c>
      <c r="BQ145" s="6">
        <v>1.55</v>
      </c>
      <c r="BR145" s="6">
        <v>1.552</v>
      </c>
      <c r="BS145" s="6">
        <v>1.5589999999999999</v>
      </c>
      <c r="BT145" s="6">
        <v>1.5629999999999999</v>
      </c>
      <c r="BU145" s="6">
        <v>1.571</v>
      </c>
      <c r="BV145" s="6">
        <v>1.5740000000000001</v>
      </c>
      <c r="BW145" s="6">
        <v>1.5860000000000001</v>
      </c>
      <c r="BX145" s="6">
        <v>1.585</v>
      </c>
      <c r="BY145" s="6">
        <v>1.585</v>
      </c>
      <c r="BZ145" s="6">
        <v>1.5980000000000001</v>
      </c>
      <c r="CA145" s="6">
        <v>1.587</v>
      </c>
      <c r="CB145" s="6">
        <v>1.585</v>
      </c>
      <c r="CC145" s="6">
        <v>1.599</v>
      </c>
      <c r="CD145" s="6">
        <v>1.603</v>
      </c>
      <c r="CE145" s="6">
        <v>1.609</v>
      </c>
      <c r="CF145" s="6">
        <v>1.62</v>
      </c>
      <c r="CG145" s="6">
        <v>1.6120000000000001</v>
      </c>
      <c r="CH145" s="6">
        <v>1.6040000000000001</v>
      </c>
      <c r="CI145" s="6">
        <v>1.6040000000000001</v>
      </c>
      <c r="CJ145" s="6">
        <v>1.597</v>
      </c>
      <c r="CK145" s="6">
        <v>1.599</v>
      </c>
      <c r="CL145" s="6">
        <v>1.599</v>
      </c>
      <c r="CM145" s="6">
        <v>1.599</v>
      </c>
      <c r="CN145" s="6">
        <v>1.591</v>
      </c>
      <c r="CO145" s="6">
        <v>1.5940000000000001</v>
      </c>
      <c r="CP145" s="6">
        <v>1.601</v>
      </c>
      <c r="CQ145" s="6">
        <v>1.6020000000000001</v>
      </c>
      <c r="CR145" s="6">
        <v>1.593</v>
      </c>
      <c r="CS145" s="6">
        <v>1.593</v>
      </c>
      <c r="CT145" s="6">
        <v>1.5940000000000001</v>
      </c>
      <c r="CU145" s="6">
        <v>1.589</v>
      </c>
      <c r="CV145" s="6">
        <v>1.5880000000000001</v>
      </c>
      <c r="CW145" s="6">
        <v>1.577</v>
      </c>
      <c r="CX145" s="6">
        <v>1.5669999999999999</v>
      </c>
      <c r="CY145" s="6">
        <v>1.573</v>
      </c>
      <c r="CZ145" s="6">
        <v>1.5680000000000001</v>
      </c>
      <c r="DA145" s="6">
        <v>1.5580000000000001</v>
      </c>
      <c r="DB145" s="6">
        <v>1.569</v>
      </c>
      <c r="DC145" s="6">
        <v>1.5549999999999999</v>
      </c>
      <c r="DD145" s="6">
        <v>1.5609999999999999</v>
      </c>
      <c r="DE145" s="6">
        <v>1.56</v>
      </c>
      <c r="DF145" s="6">
        <v>1.5469999999999999</v>
      </c>
      <c r="DG145" s="6">
        <v>1.5409999999999999</v>
      </c>
      <c r="DH145" s="6">
        <v>1.5329999999999999</v>
      </c>
      <c r="DI145" s="6">
        <v>1.5189999999999999</v>
      </c>
      <c r="DJ145" s="6">
        <v>1.52</v>
      </c>
      <c r="DK145" s="6">
        <v>1.522</v>
      </c>
      <c r="DL145" s="6">
        <v>1.518</v>
      </c>
      <c r="DM145" s="6">
        <v>1.514</v>
      </c>
      <c r="DN145" s="6">
        <v>1.5129999999999999</v>
      </c>
      <c r="DO145" s="6">
        <v>1.508</v>
      </c>
      <c r="DP145" s="6">
        <v>1.5069999999999999</v>
      </c>
      <c r="DQ145" s="6">
        <v>1.4990000000000001</v>
      </c>
      <c r="DR145" s="6">
        <v>1.4850000000000001</v>
      </c>
      <c r="DS145" s="6">
        <v>1.482</v>
      </c>
      <c r="DT145" s="6">
        <v>1.4730000000000001</v>
      </c>
      <c r="DU145" s="6">
        <v>1.4690000000000001</v>
      </c>
      <c r="DV145" s="6">
        <v>1.468</v>
      </c>
      <c r="DW145" s="6">
        <v>1.4650000000000001</v>
      </c>
      <c r="DX145" s="6">
        <v>1.46</v>
      </c>
      <c r="DY145" s="6">
        <v>1.4630000000000001</v>
      </c>
      <c r="DZ145" s="6">
        <v>1.448</v>
      </c>
      <c r="EA145" s="6">
        <v>1.4430000000000001</v>
      </c>
      <c r="EB145" s="6">
        <v>1.4319999999999999</v>
      </c>
      <c r="EC145" s="6">
        <v>1.4259999999999999</v>
      </c>
      <c r="ED145" s="6">
        <v>1.4159999999999999</v>
      </c>
      <c r="EF145" s="6">
        <v>1423.9639999999999</v>
      </c>
      <c r="EG145" s="6">
        <v>1435.1610000000001</v>
      </c>
      <c r="EH145" s="6">
        <v>1428.079</v>
      </c>
      <c r="EI145" s="6">
        <v>1426.6510000000001</v>
      </c>
      <c r="EJ145" s="6">
        <v>1411.307</v>
      </c>
      <c r="EK145" s="6">
        <v>1419.4760000000001</v>
      </c>
      <c r="EL145" s="6">
        <v>1410.4069999999999</v>
      </c>
      <c r="EM145" s="6">
        <v>1402.999</v>
      </c>
      <c r="EN145" s="6">
        <v>1409.723</v>
      </c>
      <c r="EO145" s="6">
        <v>1395.0170000000001</v>
      </c>
      <c r="EP145" s="6">
        <v>1407.7049999999999</v>
      </c>
      <c r="EQ145" s="6">
        <v>1386.3510000000001</v>
      </c>
      <c r="ER145" s="6">
        <v>1395.374</v>
      </c>
      <c r="ES145" s="6">
        <v>1396.337</v>
      </c>
      <c r="ET145" s="6">
        <v>1382.3910000000001</v>
      </c>
      <c r="EU145" s="6">
        <v>1392.2370000000001</v>
      </c>
      <c r="EV145" s="6">
        <v>1377.2349999999999</v>
      </c>
      <c r="EW145" s="6">
        <v>1382.7329999999999</v>
      </c>
      <c r="EX145" s="6">
        <v>1363.383</v>
      </c>
      <c r="EY145" s="6">
        <v>1373.943</v>
      </c>
      <c r="EZ145" s="6">
        <v>1368.011</v>
      </c>
      <c r="FA145" s="6">
        <v>1370.7909999999999</v>
      </c>
      <c r="FB145" s="6">
        <v>1363.9269999999999</v>
      </c>
      <c r="FC145" s="6">
        <v>1355.0129999999999</v>
      </c>
      <c r="FD145" s="6">
        <v>1365.1379999999999</v>
      </c>
      <c r="FE145" s="6">
        <v>1348.816</v>
      </c>
      <c r="FF145" s="6">
        <v>1353.18</v>
      </c>
      <c r="FG145" s="6">
        <v>1352.45</v>
      </c>
      <c r="FH145" s="6">
        <v>1346.3779999999999</v>
      </c>
      <c r="FI145" s="6">
        <v>1345.508</v>
      </c>
      <c r="FJ145" s="6">
        <v>1331.9670000000001</v>
      </c>
      <c r="FK145" s="6">
        <v>1338.598</v>
      </c>
      <c r="FL145" s="6">
        <v>1337.8520000000001</v>
      </c>
      <c r="FM145" s="6">
        <v>1331.6869999999999</v>
      </c>
      <c r="FN145" s="6">
        <v>1329.2650000000001</v>
      </c>
      <c r="FO145" s="6">
        <v>1327.9290000000001</v>
      </c>
      <c r="FP145" s="6">
        <v>1327.463</v>
      </c>
      <c r="FQ145" s="6">
        <v>1311.825</v>
      </c>
      <c r="FR145" s="6">
        <v>1324.1089999999999</v>
      </c>
      <c r="FS145" s="6">
        <v>1317.4929999999999</v>
      </c>
      <c r="FT145" s="6">
        <v>1316.779</v>
      </c>
      <c r="FU145" s="6">
        <v>1309.6199999999999</v>
      </c>
      <c r="FV145" s="6">
        <v>1306.607</v>
      </c>
      <c r="FW145" s="6">
        <v>1311.4369999999999</v>
      </c>
      <c r="FX145" s="6">
        <v>1301.6990000000001</v>
      </c>
      <c r="FY145" s="6">
        <v>1303.3920000000001</v>
      </c>
      <c r="FZ145" s="6">
        <v>1305.8150000000001</v>
      </c>
      <c r="GA145" s="6">
        <v>1296.202</v>
      </c>
      <c r="GB145" s="6">
        <v>1303.4849999999999</v>
      </c>
      <c r="GC145" s="6">
        <v>1292.4280000000001</v>
      </c>
      <c r="GD145" s="6">
        <v>1293.4839999999999</v>
      </c>
      <c r="GE145" s="6">
        <v>1280.098</v>
      </c>
      <c r="GF145" s="6">
        <v>1285.5329999999999</v>
      </c>
      <c r="GG145" s="6">
        <v>1291.077</v>
      </c>
      <c r="GH145" s="6">
        <v>1274.6780000000001</v>
      </c>
      <c r="GI145" s="6">
        <v>1286.5889999999999</v>
      </c>
      <c r="GJ145" s="6">
        <v>1260.934</v>
      </c>
      <c r="GK145" s="6">
        <v>1289.136</v>
      </c>
      <c r="GL145" s="6">
        <v>1260.4680000000001</v>
      </c>
      <c r="GM145" s="6">
        <v>1282.07</v>
      </c>
      <c r="GN145" s="6">
        <v>1269.6310000000001</v>
      </c>
      <c r="GO145" s="6">
        <v>1261.2909999999999</v>
      </c>
      <c r="GP145" s="6">
        <v>1264.4590000000001</v>
      </c>
      <c r="GQ145" s="6">
        <v>1252.0360000000001</v>
      </c>
      <c r="GR145" s="6">
        <v>1259.7380000000001</v>
      </c>
      <c r="GS145" s="6">
        <v>1257.2539999999999</v>
      </c>
      <c r="GT145" s="6">
        <v>1257.021</v>
      </c>
      <c r="GU145" s="6">
        <v>1255.9490000000001</v>
      </c>
      <c r="GV145" s="6">
        <v>1247.9359999999999</v>
      </c>
      <c r="GW145" s="6">
        <v>1250.778</v>
      </c>
      <c r="GX145" s="6">
        <v>1239.472</v>
      </c>
      <c r="GY145" s="6">
        <v>1248.93</v>
      </c>
      <c r="GZ145" s="6">
        <v>1241.646</v>
      </c>
      <c r="HA145" s="6">
        <v>1232.9649999999999</v>
      </c>
      <c r="HB145" s="6">
        <v>1240.9480000000001</v>
      </c>
      <c r="HC145" s="6">
        <v>1230.1389999999999</v>
      </c>
      <c r="HD145" s="6">
        <v>1232.9960000000001</v>
      </c>
      <c r="HE145" s="6">
        <v>1225.558</v>
      </c>
      <c r="HF145" s="6">
        <v>1234.472</v>
      </c>
      <c r="HG145" s="6">
        <v>1220.433</v>
      </c>
      <c r="HH145" s="6">
        <v>1220.4490000000001</v>
      </c>
      <c r="HI145" s="6">
        <v>1226.8</v>
      </c>
      <c r="HJ145" s="6">
        <v>1218.29</v>
      </c>
      <c r="HK145" s="6">
        <v>1226.893</v>
      </c>
      <c r="HL145" s="6">
        <v>1209.2829999999999</v>
      </c>
      <c r="HM145" s="6">
        <v>1216.52</v>
      </c>
      <c r="HN145" s="6">
        <v>1210.9290000000001</v>
      </c>
      <c r="HO145" s="6">
        <v>1211.115</v>
      </c>
      <c r="HP145" s="6">
        <v>1221.6600000000001</v>
      </c>
      <c r="HQ145" s="6">
        <v>1197.9929999999999</v>
      </c>
      <c r="HR145" s="6">
        <v>1201.9059999999999</v>
      </c>
      <c r="HS145" s="6">
        <v>1197.931</v>
      </c>
      <c r="HT145" s="6">
        <v>1202.5889999999999</v>
      </c>
      <c r="HU145" s="6">
        <v>1196.8900000000001</v>
      </c>
      <c r="HV145" s="6">
        <v>1198.5830000000001</v>
      </c>
      <c r="HW145" s="6">
        <v>1208.3040000000001</v>
      </c>
      <c r="HX145" s="6">
        <v>1192.0909999999999</v>
      </c>
      <c r="HY145" s="6">
        <v>1193.7529999999999</v>
      </c>
      <c r="HZ145" s="6">
        <v>1177.8510000000001</v>
      </c>
      <c r="IA145" s="6">
        <v>1186.5630000000001</v>
      </c>
      <c r="IB145" s="6">
        <v>1180.739</v>
      </c>
      <c r="IC145" s="6">
        <v>1190.989</v>
      </c>
      <c r="ID145" s="6">
        <v>1186.252</v>
      </c>
      <c r="IE145" s="6">
        <v>1184.9480000000001</v>
      </c>
      <c r="IF145" s="6">
        <v>1183.845</v>
      </c>
      <c r="IG145" s="6">
        <v>1175.444</v>
      </c>
      <c r="IH145" s="6">
        <v>1182.2149999999999</v>
      </c>
      <c r="II145" s="6">
        <v>1169.9770000000001</v>
      </c>
      <c r="IJ145" s="6">
        <v>1174.232</v>
      </c>
      <c r="IK145" s="6">
        <v>1167.26</v>
      </c>
      <c r="IL145" s="6">
        <v>1161.5450000000001</v>
      </c>
      <c r="IM145" s="6">
        <v>1166.576</v>
      </c>
      <c r="IN145" s="6">
        <v>1153.702</v>
      </c>
      <c r="IO145" s="6">
        <v>1161.6220000000001</v>
      </c>
      <c r="IP145" s="6">
        <v>1150.0060000000001</v>
      </c>
      <c r="IQ145" s="6">
        <v>1161.9639999999999</v>
      </c>
      <c r="IR145" s="6">
        <v>1156.9010000000001</v>
      </c>
      <c r="IS145" s="6">
        <v>1151.2639999999999</v>
      </c>
      <c r="IT145" s="6">
        <v>1153.5309999999999</v>
      </c>
      <c r="IU145" s="6">
        <v>1149.152</v>
      </c>
      <c r="IV145" s="6">
        <v>1152.336</v>
      </c>
      <c r="IW145" s="6">
        <v>1137.7070000000001</v>
      </c>
      <c r="IX145" s="6">
        <v>1145.239</v>
      </c>
      <c r="IY145" s="6">
        <v>1149.385</v>
      </c>
      <c r="IZ145" s="6">
        <v>1139.99</v>
      </c>
      <c r="JA145" s="6">
        <v>1144.6020000000001</v>
      </c>
      <c r="JB145" s="6">
        <v>1133.7159999999999</v>
      </c>
      <c r="JC145" s="6">
        <v>1143.825</v>
      </c>
      <c r="JD145" s="6">
        <v>1125.7180000000001</v>
      </c>
      <c r="JE145" s="6">
        <v>1138.204</v>
      </c>
      <c r="JF145" s="6">
        <v>1132.9390000000001</v>
      </c>
      <c r="JG145" s="6">
        <v>1129.9259999999999</v>
      </c>
      <c r="JH145" s="6">
        <v>1136.511</v>
      </c>
      <c r="JI145" s="6">
        <v>1127.2090000000001</v>
      </c>
      <c r="JJ145" s="6">
        <v>1130.4390000000001</v>
      </c>
      <c r="JK145" s="6">
        <v>1117.518</v>
      </c>
      <c r="JL145" s="6">
        <v>1119.925</v>
      </c>
      <c r="JM145" s="6">
        <v>1125.33</v>
      </c>
      <c r="JN145" s="6">
        <v>1112.999</v>
      </c>
      <c r="JO145" s="6">
        <v>1116.633</v>
      </c>
      <c r="JP145" s="6">
        <v>1116.2760000000001</v>
      </c>
      <c r="JQ145" s="6">
        <v>1123.7919999999999</v>
      </c>
      <c r="JR145" s="6">
        <v>1107.6569999999999</v>
      </c>
      <c r="JS145" s="6">
        <v>1117.068</v>
      </c>
      <c r="JT145" s="6">
        <v>1105.576</v>
      </c>
      <c r="JU145" s="6">
        <v>1106.9580000000001</v>
      </c>
      <c r="JV145" s="6">
        <v>1110.4059999999999</v>
      </c>
      <c r="JW145" s="6">
        <v>1102.9670000000001</v>
      </c>
      <c r="JX145" s="6">
        <v>1109.7539999999999</v>
      </c>
      <c r="JY145" s="6">
        <v>1097.6559999999999</v>
      </c>
      <c r="JZ145" s="6">
        <v>1097.47</v>
      </c>
      <c r="KA145" s="6">
        <v>1106.2280000000001</v>
      </c>
      <c r="KB145" s="6">
        <v>1089.425</v>
      </c>
      <c r="KC145" s="6">
        <v>1100.8399999999999</v>
      </c>
      <c r="KD145" s="6">
        <v>1088.8820000000001</v>
      </c>
      <c r="KE145" s="6">
        <v>1088.3689999999999</v>
      </c>
      <c r="KF145" s="6">
        <v>1097.8420000000001</v>
      </c>
      <c r="KG145" s="6">
        <v>1094.8140000000001</v>
      </c>
      <c r="KH145" s="6">
        <v>1095.9010000000001</v>
      </c>
      <c r="KI145" s="6">
        <v>1084.1300000000001</v>
      </c>
      <c r="KJ145" s="6">
        <v>1088.105</v>
      </c>
      <c r="KK145" s="6">
        <v>1078.337</v>
      </c>
      <c r="KL145" s="6">
        <v>1093.913</v>
      </c>
      <c r="KM145" s="6">
        <v>1081.5519999999999</v>
      </c>
      <c r="KN145" s="6">
        <v>1077.405</v>
      </c>
      <c r="KO145" s="6">
        <v>1084.518</v>
      </c>
      <c r="KP145" s="6">
        <v>1071.52</v>
      </c>
      <c r="KQ145" s="6">
        <v>1083.105</v>
      </c>
      <c r="KR145" s="6">
        <v>1072.3889999999999</v>
      </c>
      <c r="KS145" s="6">
        <v>1081.7380000000001</v>
      </c>
      <c r="KT145" s="6">
        <v>1071.597</v>
      </c>
      <c r="KU145" s="6">
        <v>1063.087</v>
      </c>
      <c r="KV145" s="6">
        <v>1072.684</v>
      </c>
      <c r="KW145" s="6">
        <v>1056.7349999999999</v>
      </c>
      <c r="KX145" s="6">
        <v>1069.4849999999999</v>
      </c>
      <c r="KY145" s="6">
        <v>1060.866</v>
      </c>
      <c r="KZ145" s="6">
        <v>1061.2860000000001</v>
      </c>
      <c r="LA145" s="6">
        <v>1066.271</v>
      </c>
      <c r="LB145" s="6">
        <v>1059.3440000000001</v>
      </c>
      <c r="LC145" s="6">
        <v>1060.8969999999999</v>
      </c>
      <c r="LD145" s="6">
        <v>1052.884</v>
      </c>
      <c r="LE145" s="6">
        <v>1060.0899999999999</v>
      </c>
      <c r="LF145" s="6">
        <v>1046.175</v>
      </c>
      <c r="LG145" s="6">
        <v>1058.894</v>
      </c>
      <c r="LH145" s="6">
        <v>1046.2840000000001</v>
      </c>
      <c r="LI145" s="6">
        <v>1044.5909999999999</v>
      </c>
      <c r="LJ145" s="6">
        <v>1058.319</v>
      </c>
      <c r="LK145" s="6">
        <v>1044.56</v>
      </c>
      <c r="LL145" s="6">
        <v>1048.8309999999999</v>
      </c>
      <c r="LM145" s="6">
        <v>1043.7059999999999</v>
      </c>
      <c r="LN145" s="6">
        <v>1047.107</v>
      </c>
      <c r="LO145" s="6">
        <v>1040.057</v>
      </c>
      <c r="LP145" s="6">
        <v>1047.4179999999999</v>
      </c>
      <c r="LQ145" s="6">
        <v>1034.124</v>
      </c>
      <c r="LR145" s="6">
        <v>1044.8240000000001</v>
      </c>
      <c r="LS145" s="6">
        <v>1036.904</v>
      </c>
      <c r="LT145" s="6">
        <v>1029.9469999999999</v>
      </c>
      <c r="LU145" s="6">
        <v>1044.7619999999999</v>
      </c>
      <c r="LV145" s="6">
        <v>1025.8779999999999</v>
      </c>
      <c r="LW145" s="6">
        <v>1035.4749999999999</v>
      </c>
      <c r="LX145" s="6">
        <v>1029.2639999999999</v>
      </c>
      <c r="LY145" s="6">
        <v>1033.317</v>
      </c>
      <c r="LZ145" s="6">
        <v>1028.7670000000001</v>
      </c>
      <c r="MA145" s="6">
        <v>1028.0519999999999</v>
      </c>
      <c r="MB145" s="6">
        <v>1032.509</v>
      </c>
      <c r="MC145" s="6">
        <v>1022.57</v>
      </c>
      <c r="MD145" s="6">
        <v>1030.8320000000001</v>
      </c>
      <c r="ME145" s="6">
        <v>1019.822</v>
      </c>
      <c r="MF145" s="6">
        <v>1025.2719999999999</v>
      </c>
      <c r="MG145" s="6">
        <v>1020.07</v>
      </c>
      <c r="MH145" s="6">
        <v>1017.104</v>
      </c>
      <c r="MI145" s="6">
        <v>1015.4109999999999</v>
      </c>
      <c r="MJ145" s="6">
        <v>1017.321</v>
      </c>
      <c r="MK145" s="6">
        <v>1024.03</v>
      </c>
      <c r="ML145" s="6">
        <v>1007.864</v>
      </c>
      <c r="MM145" s="6">
        <v>1013.7809999999999</v>
      </c>
      <c r="MN145" s="6">
        <v>1017.182</v>
      </c>
      <c r="MO145" s="6">
        <v>1008.299</v>
      </c>
      <c r="MP145" s="6">
        <v>1009.696</v>
      </c>
      <c r="MQ145" s="6">
        <v>1005.037</v>
      </c>
      <c r="MR145" s="6">
        <v>1016.918</v>
      </c>
      <c r="MS145" s="6">
        <v>1005.441</v>
      </c>
      <c r="MT145" s="6">
        <v>1002.708</v>
      </c>
      <c r="MU145" s="6">
        <v>1003.95</v>
      </c>
      <c r="MV145" s="6">
        <v>1002.91</v>
      </c>
      <c r="MW145" s="6">
        <v>1002.071</v>
      </c>
      <c r="MX145" s="6">
        <v>995.48699999999997</v>
      </c>
      <c r="MY145" s="6">
        <v>1005.348</v>
      </c>
      <c r="MZ145" s="6">
        <v>999.322</v>
      </c>
    </row>
    <row r="146" spans="2:364">
      <c r="B146" s="5" t="s">
        <v>76</v>
      </c>
      <c r="D146" s="6" t="s">
        <v>400</v>
      </c>
      <c r="E146" s="6">
        <v>1341.5070000000001</v>
      </c>
      <c r="F146" s="6">
        <v>1346.453</v>
      </c>
      <c r="G146" s="6">
        <v>1352.7380000000001</v>
      </c>
      <c r="H146" s="6">
        <v>1345.3689999999999</v>
      </c>
      <c r="I146" s="6">
        <v>1353.2629999999999</v>
      </c>
      <c r="J146" s="6">
        <v>1346.91</v>
      </c>
      <c r="K146" s="6">
        <v>1345.7080000000001</v>
      </c>
      <c r="L146" s="6">
        <v>1348.655</v>
      </c>
      <c r="M146" s="6">
        <v>1353.3810000000001</v>
      </c>
      <c r="N146" s="6">
        <v>1357.633</v>
      </c>
      <c r="O146" s="6">
        <v>1355.347</v>
      </c>
      <c r="P146" s="6">
        <v>1294.3969999999999</v>
      </c>
      <c r="Q146" s="6">
        <v>1276.1690000000001</v>
      </c>
      <c r="R146" s="6">
        <v>1267.547</v>
      </c>
      <c r="S146" s="6">
        <v>1315.6559999999999</v>
      </c>
      <c r="T146" s="6">
        <v>1312.8440000000001</v>
      </c>
      <c r="U146" s="6">
        <v>1311.7090000000001</v>
      </c>
      <c r="V146" s="6">
        <v>1303.5440000000001</v>
      </c>
      <c r="W146" s="6">
        <v>1310.354</v>
      </c>
      <c r="X146" s="6">
        <v>1330.818</v>
      </c>
      <c r="Y146" s="6">
        <v>1334.748</v>
      </c>
      <c r="Z146" s="6">
        <v>1352.297</v>
      </c>
      <c r="AA146" s="6">
        <v>1365.5609999999999</v>
      </c>
      <c r="AB146" s="6">
        <v>1378.08</v>
      </c>
      <c r="AC146" s="6">
        <v>1401.576</v>
      </c>
      <c r="AD146" s="6">
        <v>1413.095</v>
      </c>
      <c r="AE146" s="6">
        <v>1425.088</v>
      </c>
      <c r="AF146" s="6">
        <v>1433.49</v>
      </c>
      <c r="AG146" s="6">
        <v>1457.393</v>
      </c>
      <c r="AH146" s="6">
        <v>1473.807</v>
      </c>
      <c r="AI146" s="6">
        <v>1482.9549999999999</v>
      </c>
      <c r="AJ146" s="6">
        <v>1501.9110000000001</v>
      </c>
      <c r="AK146" s="6">
        <v>1523.204</v>
      </c>
      <c r="AL146" s="6">
        <v>1539.1110000000001</v>
      </c>
      <c r="AM146" s="6">
        <v>1555.61</v>
      </c>
      <c r="AN146" s="6">
        <v>1570.365</v>
      </c>
      <c r="AO146" s="6">
        <v>1586.2550000000001</v>
      </c>
      <c r="AP146" s="6">
        <v>1617.356</v>
      </c>
      <c r="AQ146" s="6">
        <v>1626.86</v>
      </c>
      <c r="AR146" s="6">
        <v>1646.4760000000001</v>
      </c>
      <c r="AS146" s="6">
        <v>1656.759</v>
      </c>
      <c r="AT146" s="6">
        <v>1677.595</v>
      </c>
      <c r="AU146" s="6">
        <v>1709.95</v>
      </c>
      <c r="AV146" s="6">
        <v>1723.011</v>
      </c>
      <c r="AW146" s="6">
        <v>1745.998</v>
      </c>
      <c r="AX146" s="6">
        <v>1762.4639999999999</v>
      </c>
      <c r="AY146" s="6">
        <v>1797.7329999999999</v>
      </c>
      <c r="AZ146" s="6">
        <v>1814.9780000000001</v>
      </c>
      <c r="BA146" s="6">
        <v>1830.0029999999999</v>
      </c>
      <c r="BB146" s="6">
        <v>1842.454</v>
      </c>
      <c r="BC146" s="6">
        <v>1866.78</v>
      </c>
      <c r="BD146" s="6">
        <v>1880.3489999999999</v>
      </c>
      <c r="BE146" s="6">
        <v>1889.53</v>
      </c>
      <c r="BF146" s="6">
        <v>1922.3430000000001</v>
      </c>
      <c r="BG146" s="6">
        <v>1925.1210000000001</v>
      </c>
      <c r="BH146" s="6">
        <v>1949.4970000000001</v>
      </c>
      <c r="BI146" s="6">
        <v>1982.4960000000001</v>
      </c>
      <c r="BJ146" s="6">
        <v>2001.74</v>
      </c>
      <c r="BK146" s="6">
        <v>2012.345</v>
      </c>
      <c r="BL146" s="6">
        <v>2026.5060000000001</v>
      </c>
      <c r="BM146" s="6">
        <v>2033.7909999999999</v>
      </c>
      <c r="BN146" s="6">
        <v>2041.922</v>
      </c>
      <c r="BO146" s="6">
        <v>2039.9570000000001</v>
      </c>
      <c r="BP146" s="6">
        <v>2055.9650000000001</v>
      </c>
      <c r="BQ146" s="6">
        <v>2079.8670000000002</v>
      </c>
      <c r="BR146" s="6">
        <v>2082.4250000000002</v>
      </c>
      <c r="BS146" s="6">
        <v>2091.962</v>
      </c>
      <c r="BT146" s="6">
        <v>2096.2649999999999</v>
      </c>
      <c r="BU146" s="6">
        <v>2108.0889999999999</v>
      </c>
      <c r="BV146" s="6">
        <v>2111.511</v>
      </c>
      <c r="BW146" s="6">
        <v>2127.011</v>
      </c>
      <c r="BX146" s="6">
        <v>2126.2660000000001</v>
      </c>
      <c r="BY146" s="6">
        <v>2125.7069999999999</v>
      </c>
      <c r="BZ146" s="6">
        <v>2143.3409999999999</v>
      </c>
      <c r="CA146" s="6">
        <v>2129.5859999999998</v>
      </c>
      <c r="CB146" s="6">
        <v>2126.1979999999999</v>
      </c>
      <c r="CC146" s="6">
        <v>2145.645</v>
      </c>
      <c r="CD146" s="6">
        <v>2149.998</v>
      </c>
      <c r="CE146" s="6">
        <v>2158.096</v>
      </c>
      <c r="CF146" s="6">
        <v>2173.3249999999998</v>
      </c>
      <c r="CG146" s="6">
        <v>2162.415</v>
      </c>
      <c r="CH146" s="6">
        <v>2152.1669999999999</v>
      </c>
      <c r="CI146" s="6">
        <v>2151.4720000000002</v>
      </c>
      <c r="CJ146" s="6">
        <v>2142.6970000000001</v>
      </c>
      <c r="CK146" s="6">
        <v>2144.866</v>
      </c>
      <c r="CL146" s="6">
        <v>2145.645</v>
      </c>
      <c r="CM146" s="6">
        <v>2144.6120000000001</v>
      </c>
      <c r="CN146" s="6">
        <v>2134.0239999999999</v>
      </c>
      <c r="CO146" s="6">
        <v>2138.547</v>
      </c>
      <c r="CP146" s="6">
        <v>2147.3389999999999</v>
      </c>
      <c r="CQ146" s="6">
        <v>2148.8629999999998</v>
      </c>
      <c r="CR146" s="6">
        <v>2137.1579999999999</v>
      </c>
      <c r="CS146" s="6">
        <v>2136.5990000000002</v>
      </c>
      <c r="CT146" s="6">
        <v>2138.056</v>
      </c>
      <c r="CU146" s="6">
        <v>2131.585</v>
      </c>
      <c r="CV146" s="6">
        <v>2130.4499999999998</v>
      </c>
      <c r="CW146" s="6">
        <v>2115.373</v>
      </c>
      <c r="CX146" s="6">
        <v>2102.0079999999998</v>
      </c>
      <c r="CY146" s="6">
        <v>2110.2739999999999</v>
      </c>
      <c r="CZ146" s="6">
        <v>2103.837</v>
      </c>
      <c r="DA146" s="6">
        <v>2089.828</v>
      </c>
      <c r="DB146" s="6">
        <v>2104.2269999999999</v>
      </c>
      <c r="DC146" s="6">
        <v>2086.5079999999998</v>
      </c>
      <c r="DD146" s="6">
        <v>2093.7919999999999</v>
      </c>
      <c r="DE146" s="6">
        <v>2092.1320000000001</v>
      </c>
      <c r="DF146" s="6">
        <v>2075.056</v>
      </c>
      <c r="DG146" s="6">
        <v>2066.739</v>
      </c>
      <c r="DH146" s="6">
        <v>2056.846</v>
      </c>
      <c r="DI146" s="6">
        <v>2038.297</v>
      </c>
      <c r="DJ146" s="6">
        <v>2039.5329999999999</v>
      </c>
      <c r="DK146" s="6">
        <v>2041.329</v>
      </c>
      <c r="DL146" s="6">
        <v>2035.806</v>
      </c>
      <c r="DM146" s="6">
        <v>2030.962</v>
      </c>
      <c r="DN146" s="6">
        <v>2029.877</v>
      </c>
      <c r="DO146" s="6">
        <v>2023.3219999999999</v>
      </c>
      <c r="DP146" s="6">
        <v>2021.6780000000001</v>
      </c>
      <c r="DQ146" s="6">
        <v>2010.989</v>
      </c>
      <c r="DR146" s="6">
        <v>1992.643</v>
      </c>
      <c r="DS146" s="6">
        <v>1988.68</v>
      </c>
      <c r="DT146" s="6">
        <v>1976.0930000000001</v>
      </c>
      <c r="DU146" s="6">
        <v>1970.384</v>
      </c>
      <c r="DV146" s="6">
        <v>1969.3</v>
      </c>
      <c r="DW146" s="6">
        <v>1965.6410000000001</v>
      </c>
      <c r="DX146" s="6">
        <v>1958.865</v>
      </c>
      <c r="DY146" s="6">
        <v>1963.134</v>
      </c>
      <c r="DZ146" s="6">
        <v>1943.06</v>
      </c>
      <c r="EA146" s="6">
        <v>1936.3520000000001</v>
      </c>
      <c r="EB146" s="6">
        <v>1921.2919999999999</v>
      </c>
      <c r="EC146" s="6">
        <v>1913.5</v>
      </c>
      <c r="ED146" s="6">
        <v>1899.8630000000001</v>
      </c>
      <c r="EF146" s="6">
        <v>1425.15</v>
      </c>
      <c r="EG146" s="6">
        <v>1441.7529999999999</v>
      </c>
      <c r="EH146" s="6">
        <v>1423.8019999999999</v>
      </c>
      <c r="EI146" s="6">
        <v>1422.5170000000001</v>
      </c>
      <c r="EJ146" s="6">
        <v>1410.989</v>
      </c>
      <c r="EK146" s="6">
        <v>1424.864</v>
      </c>
      <c r="EL146" s="6">
        <v>1422.4380000000001</v>
      </c>
      <c r="EM146" s="6">
        <v>1410.259</v>
      </c>
      <c r="EN146" s="6">
        <v>1410.83</v>
      </c>
      <c r="EO146" s="6">
        <v>1395.4169999999999</v>
      </c>
      <c r="EP146" s="6">
        <v>1405.7560000000001</v>
      </c>
      <c r="EQ146" s="6">
        <v>1392.8789999999999</v>
      </c>
      <c r="ER146" s="6">
        <v>1402.79</v>
      </c>
      <c r="ES146" s="6">
        <v>1393.3230000000001</v>
      </c>
      <c r="ET146" s="6">
        <v>1382.683</v>
      </c>
      <c r="EU146" s="6">
        <v>1393.307</v>
      </c>
      <c r="EV146" s="6">
        <v>1376.9580000000001</v>
      </c>
      <c r="EW146" s="6">
        <v>1382.6189999999999</v>
      </c>
      <c r="EX146" s="6">
        <v>1371.9949999999999</v>
      </c>
      <c r="EY146" s="6">
        <v>1377.83</v>
      </c>
      <c r="EZ146" s="6">
        <v>1375.452</v>
      </c>
      <c r="FA146" s="6">
        <v>1364.1130000000001</v>
      </c>
      <c r="FB146" s="6">
        <v>1370.1869999999999</v>
      </c>
      <c r="FC146" s="6">
        <v>1355.931</v>
      </c>
      <c r="FD146" s="6">
        <v>1363.019</v>
      </c>
      <c r="FE146" s="6">
        <v>1363.8119999999999</v>
      </c>
      <c r="FF146" s="6">
        <v>1361.5129999999999</v>
      </c>
      <c r="FG146" s="6">
        <v>1346.0830000000001</v>
      </c>
      <c r="FH146" s="6">
        <v>1343.8630000000001</v>
      </c>
      <c r="FI146" s="6">
        <v>1349.27</v>
      </c>
      <c r="FJ146" s="6">
        <v>1335.76</v>
      </c>
      <c r="FK146" s="6">
        <v>1348.0329999999999</v>
      </c>
      <c r="FL146" s="6">
        <v>1332.4770000000001</v>
      </c>
      <c r="FM146" s="6">
        <v>1337.472</v>
      </c>
      <c r="FN146" s="6">
        <v>1333.952</v>
      </c>
      <c r="FO146" s="6">
        <v>1329.02</v>
      </c>
      <c r="FP146" s="6">
        <v>1335.902</v>
      </c>
      <c r="FQ146" s="6">
        <v>1322.3119999999999</v>
      </c>
      <c r="FR146" s="6">
        <v>1328.941</v>
      </c>
      <c r="FS146" s="6">
        <v>1319.204</v>
      </c>
      <c r="FT146" s="6">
        <v>1317.65</v>
      </c>
      <c r="FU146" s="6">
        <v>1320.568</v>
      </c>
      <c r="FV146" s="6">
        <v>1312.4169999999999</v>
      </c>
      <c r="FW146" s="6">
        <v>1312.306</v>
      </c>
      <c r="FX146" s="6">
        <v>1301.348</v>
      </c>
      <c r="FY146" s="6">
        <v>1307.0889999999999</v>
      </c>
      <c r="FZ146" s="6">
        <v>1309.9590000000001</v>
      </c>
      <c r="GA146" s="6">
        <v>1301.348</v>
      </c>
      <c r="GB146" s="6">
        <v>1302.9659999999999</v>
      </c>
      <c r="GC146" s="6">
        <v>1286.9649999999999</v>
      </c>
      <c r="GD146" s="6">
        <v>1296.623</v>
      </c>
      <c r="GE146" s="6">
        <v>1285.395</v>
      </c>
      <c r="GF146" s="6">
        <v>1291.818</v>
      </c>
      <c r="GG146" s="6">
        <v>1287.5039999999999</v>
      </c>
      <c r="GH146" s="6">
        <v>1284.143</v>
      </c>
      <c r="GI146" s="6">
        <v>1291.4849999999999</v>
      </c>
      <c r="GJ146" s="6">
        <v>1269.855</v>
      </c>
      <c r="GK146" s="6">
        <v>1283.413</v>
      </c>
      <c r="GL146" s="6">
        <v>1270.394</v>
      </c>
      <c r="GM146" s="6">
        <v>1269.2049999999999</v>
      </c>
      <c r="GN146" s="6">
        <v>1271.425</v>
      </c>
      <c r="GO146" s="6">
        <v>1256.058</v>
      </c>
      <c r="GP146" s="6">
        <v>1264.479</v>
      </c>
      <c r="GQ146" s="6">
        <v>1259.087</v>
      </c>
      <c r="GR146" s="6">
        <v>1270.0450000000001</v>
      </c>
      <c r="GS146" s="6">
        <v>1253.5050000000001</v>
      </c>
      <c r="GT146" s="6">
        <v>1260.8789999999999</v>
      </c>
      <c r="GU146" s="6">
        <v>1256.4069999999999</v>
      </c>
      <c r="GV146" s="6">
        <v>1250.0319999999999</v>
      </c>
      <c r="GW146" s="6">
        <v>1254.6949999999999</v>
      </c>
      <c r="GX146" s="6">
        <v>1241.8820000000001</v>
      </c>
      <c r="GY146" s="6">
        <v>1250.239</v>
      </c>
      <c r="GZ146" s="6">
        <v>1240.3119999999999</v>
      </c>
      <c r="HA146" s="6">
        <v>1245.9570000000001</v>
      </c>
      <c r="HB146" s="6">
        <v>1236.173</v>
      </c>
      <c r="HC146" s="6">
        <v>1228.307</v>
      </c>
      <c r="HD146" s="6">
        <v>1233.414</v>
      </c>
      <c r="HE146" s="6">
        <v>1223.835</v>
      </c>
      <c r="HF146" s="6">
        <v>1234.365</v>
      </c>
      <c r="HG146" s="6">
        <v>1231.7170000000001</v>
      </c>
      <c r="HH146" s="6">
        <v>1224.248</v>
      </c>
      <c r="HI146" s="6">
        <v>1230.971</v>
      </c>
      <c r="HJ146" s="6">
        <v>1217.6030000000001</v>
      </c>
      <c r="HK146" s="6">
        <v>1222.7249999999999</v>
      </c>
      <c r="HL146" s="6">
        <v>1212.164</v>
      </c>
      <c r="HM146" s="6">
        <v>1221.9010000000001</v>
      </c>
      <c r="HN146" s="6">
        <v>1208.644</v>
      </c>
      <c r="HO146" s="6">
        <v>1211.942</v>
      </c>
      <c r="HP146" s="6">
        <v>1211.308</v>
      </c>
      <c r="HQ146" s="6">
        <v>1195.7829999999999</v>
      </c>
      <c r="HR146" s="6">
        <v>1209.3409999999999</v>
      </c>
      <c r="HS146" s="6">
        <v>1199.6679999999999</v>
      </c>
      <c r="HT146" s="6">
        <v>1196.354</v>
      </c>
      <c r="HU146" s="6">
        <v>1195.069</v>
      </c>
      <c r="HV146" s="6">
        <v>1198.241</v>
      </c>
      <c r="HW146" s="6">
        <v>1200.239</v>
      </c>
      <c r="HX146" s="6">
        <v>1192.278</v>
      </c>
      <c r="HY146" s="6">
        <v>1202.586</v>
      </c>
      <c r="HZ146" s="6">
        <v>1186.76</v>
      </c>
      <c r="IA146" s="6">
        <v>1189.0429999999999</v>
      </c>
      <c r="IB146" s="6">
        <v>1176.1990000000001</v>
      </c>
      <c r="IC146" s="6">
        <v>1187.204</v>
      </c>
      <c r="ID146" s="6">
        <v>1181.384</v>
      </c>
      <c r="IE146" s="6">
        <v>1177.451</v>
      </c>
      <c r="IF146" s="6">
        <v>1179.259</v>
      </c>
      <c r="IG146" s="6">
        <v>1170.902</v>
      </c>
      <c r="IH146" s="6">
        <v>1179.4649999999999</v>
      </c>
      <c r="II146" s="6">
        <v>1161.7360000000001</v>
      </c>
      <c r="IJ146" s="6">
        <v>1167.0650000000001</v>
      </c>
      <c r="IK146" s="6">
        <v>1159.0409999999999</v>
      </c>
      <c r="IL146" s="6">
        <v>1169.713</v>
      </c>
      <c r="IM146" s="6">
        <v>1163.4649999999999</v>
      </c>
      <c r="IN146" s="6">
        <v>1161.2449999999999</v>
      </c>
      <c r="IO146" s="6">
        <v>1161.768</v>
      </c>
      <c r="IP146" s="6">
        <v>1160.9749999999999</v>
      </c>
      <c r="IQ146" s="6">
        <v>1167.2550000000001</v>
      </c>
      <c r="IR146" s="6">
        <v>1148.479</v>
      </c>
      <c r="IS146" s="6">
        <v>1155.203</v>
      </c>
      <c r="IT146" s="6">
        <v>1153.998</v>
      </c>
      <c r="IU146" s="6">
        <v>1140.011</v>
      </c>
      <c r="IV146" s="6">
        <v>1145.8630000000001</v>
      </c>
      <c r="IW146" s="6">
        <v>1145.2919999999999</v>
      </c>
      <c r="IX146" s="6">
        <v>1143.5</v>
      </c>
      <c r="IY146" s="6">
        <v>1144.261</v>
      </c>
      <c r="IZ146" s="6">
        <v>1137.8699999999999</v>
      </c>
      <c r="JA146" s="6">
        <v>1150.953</v>
      </c>
      <c r="JB146" s="6">
        <v>1126.104</v>
      </c>
      <c r="JC146" s="6">
        <v>1142.723</v>
      </c>
      <c r="JD146" s="6">
        <v>1127.547</v>
      </c>
      <c r="JE146" s="6">
        <v>1129.989</v>
      </c>
      <c r="JF146" s="6">
        <v>1136.6179999999999</v>
      </c>
      <c r="JG146" s="6">
        <v>1123.329</v>
      </c>
      <c r="JH146" s="6">
        <v>1127.452</v>
      </c>
      <c r="JI146" s="6">
        <v>1128.229</v>
      </c>
      <c r="JJ146" s="6">
        <v>1127.135</v>
      </c>
      <c r="JK146" s="6">
        <v>1114.4169999999999</v>
      </c>
      <c r="JL146" s="6">
        <v>1118.6669999999999</v>
      </c>
      <c r="JM146" s="6">
        <v>1121.585</v>
      </c>
      <c r="JN146" s="6">
        <v>1111.8320000000001</v>
      </c>
      <c r="JO146" s="6">
        <v>1124.011</v>
      </c>
      <c r="JP146" s="6">
        <v>1106.52</v>
      </c>
      <c r="JQ146" s="6">
        <v>1115.527</v>
      </c>
      <c r="JR146" s="6">
        <v>1104.9659999999999</v>
      </c>
      <c r="JS146" s="6">
        <v>1105.3140000000001</v>
      </c>
      <c r="JT146" s="6">
        <v>1105.98</v>
      </c>
      <c r="JU146" s="6">
        <v>1103.3320000000001</v>
      </c>
      <c r="JV146" s="6">
        <v>1108.0419999999999</v>
      </c>
      <c r="JW146" s="6">
        <v>1103.2049999999999</v>
      </c>
      <c r="JX146" s="6">
        <v>1103.491</v>
      </c>
      <c r="JY146" s="6">
        <v>1105.5050000000001</v>
      </c>
      <c r="JZ146" s="6">
        <v>1094.0550000000001</v>
      </c>
      <c r="KA146" s="6">
        <v>1096.577</v>
      </c>
      <c r="KB146" s="6">
        <v>1093.675</v>
      </c>
      <c r="KC146" s="6">
        <v>1101.1600000000001</v>
      </c>
      <c r="KD146" s="6">
        <v>1085.9359999999999</v>
      </c>
      <c r="KE146" s="6">
        <v>1089.2660000000001</v>
      </c>
      <c r="KF146" s="6">
        <v>1086.9829999999999</v>
      </c>
      <c r="KG146" s="6">
        <v>1090.614</v>
      </c>
      <c r="KH146" s="6">
        <v>1093.326</v>
      </c>
      <c r="KI146" s="6">
        <v>1079.2439999999999</v>
      </c>
      <c r="KJ146" s="6">
        <v>1091.106</v>
      </c>
      <c r="KK146" s="6">
        <v>1077.1189999999999</v>
      </c>
      <c r="KL146" s="6">
        <v>1084.049</v>
      </c>
      <c r="KM146" s="6">
        <v>1077.5630000000001</v>
      </c>
      <c r="KN146" s="6">
        <v>1076.2</v>
      </c>
      <c r="KO146" s="6">
        <v>1079.7360000000001</v>
      </c>
      <c r="KP146" s="6">
        <v>1070.5219999999999</v>
      </c>
      <c r="KQ146" s="6">
        <v>1081.655</v>
      </c>
      <c r="KR146" s="6">
        <v>1072.251</v>
      </c>
      <c r="KS146" s="6">
        <v>1078.9269999999999</v>
      </c>
      <c r="KT146" s="6">
        <v>1067.8109999999999</v>
      </c>
      <c r="KU146" s="6">
        <v>1070.681</v>
      </c>
      <c r="KV146" s="6">
        <v>1071.807</v>
      </c>
      <c r="KW146" s="6">
        <v>1063.799</v>
      </c>
      <c r="KX146" s="6">
        <v>1074.059</v>
      </c>
      <c r="KY146" s="6">
        <v>1055.537</v>
      </c>
      <c r="KZ146" s="6">
        <v>1066.6690000000001</v>
      </c>
      <c r="LA146" s="6">
        <v>1058.0740000000001</v>
      </c>
      <c r="LB146" s="6">
        <v>1057.7570000000001</v>
      </c>
      <c r="LC146" s="6">
        <v>1058.1379999999999</v>
      </c>
      <c r="LD146" s="6">
        <v>1055.521</v>
      </c>
      <c r="LE146" s="6">
        <v>1063.4970000000001</v>
      </c>
      <c r="LF146" s="6">
        <v>1048.924</v>
      </c>
      <c r="LG146" s="6">
        <v>1049.8119999999999</v>
      </c>
      <c r="LH146" s="6">
        <v>1056.9639999999999</v>
      </c>
      <c r="LI146" s="6">
        <v>1047.2270000000001</v>
      </c>
      <c r="LJ146" s="6">
        <v>1061.2929999999999</v>
      </c>
      <c r="LK146" s="6">
        <v>1053.4280000000001</v>
      </c>
      <c r="LL146" s="6">
        <v>1050.3989999999999</v>
      </c>
      <c r="LM146" s="6">
        <v>1045.499</v>
      </c>
      <c r="LN146" s="6">
        <v>1038.0139999999999</v>
      </c>
      <c r="LO146" s="6">
        <v>1036.6980000000001</v>
      </c>
      <c r="LP146" s="6">
        <v>1044.2460000000001</v>
      </c>
      <c r="LQ146" s="6">
        <v>1034.9849999999999</v>
      </c>
      <c r="LR146" s="6">
        <v>1045.261</v>
      </c>
      <c r="LS146" s="6">
        <v>1040.9480000000001</v>
      </c>
      <c r="LT146" s="6">
        <v>1032.559</v>
      </c>
      <c r="LU146" s="6">
        <v>1029.5940000000001</v>
      </c>
      <c r="LV146" s="6">
        <v>1033.0350000000001</v>
      </c>
      <c r="LW146" s="6">
        <v>1042.5650000000001</v>
      </c>
      <c r="LX146" s="6">
        <v>1030.672</v>
      </c>
      <c r="LY146" s="6">
        <v>1024.979</v>
      </c>
      <c r="LZ146" s="6">
        <v>1024.741</v>
      </c>
      <c r="MA146" s="6">
        <v>1026.327</v>
      </c>
      <c r="MB146" s="6">
        <v>1027.326</v>
      </c>
      <c r="MC146" s="6">
        <v>1017.367</v>
      </c>
      <c r="MD146" s="6">
        <v>1016.003</v>
      </c>
      <c r="ME146" s="6">
        <v>1023.361</v>
      </c>
      <c r="MF146" s="6">
        <v>1018.62</v>
      </c>
      <c r="MG146" s="6">
        <v>1017.716</v>
      </c>
      <c r="MH146" s="6">
        <v>1017.05</v>
      </c>
      <c r="MI146" s="6">
        <v>1022.5839999999999</v>
      </c>
      <c r="MJ146" s="6">
        <v>1006.7430000000001</v>
      </c>
      <c r="MK146" s="6">
        <v>1028.42</v>
      </c>
      <c r="ML146" s="6">
        <v>1005.442</v>
      </c>
      <c r="MM146" s="6">
        <v>1010.628</v>
      </c>
      <c r="MN146" s="6">
        <v>1009.026</v>
      </c>
      <c r="MO146" s="6">
        <v>1005.569</v>
      </c>
      <c r="MP146" s="6">
        <v>1012.1180000000001</v>
      </c>
      <c r="MQ146" s="6">
        <v>1003.127</v>
      </c>
      <c r="MR146" s="6">
        <v>1012.578</v>
      </c>
      <c r="MS146" s="6">
        <v>996.32399999999996</v>
      </c>
      <c r="MT146" s="6">
        <v>1009.153</v>
      </c>
      <c r="MU146" s="6">
        <v>997.95699999999999</v>
      </c>
      <c r="MV146" s="6">
        <v>1004.57</v>
      </c>
      <c r="MW146" s="6">
        <v>1008.297</v>
      </c>
      <c r="MX146" s="6">
        <v>995.19799999999998</v>
      </c>
      <c r="MY146" s="6">
        <v>1004.713</v>
      </c>
      <c r="MZ146" s="6">
        <v>997.98900000000003</v>
      </c>
    </row>
    <row r="147" spans="2:364">
      <c r="B147" s="5" t="s">
        <v>77</v>
      </c>
      <c r="D147" s="6" t="s">
        <v>524</v>
      </c>
      <c r="E147" s="6">
        <v>1</v>
      </c>
      <c r="F147" s="6">
        <v>1.0109999999999999</v>
      </c>
      <c r="G147" s="6">
        <v>1.012</v>
      </c>
      <c r="H147" s="6">
        <v>1.012</v>
      </c>
      <c r="I147" s="6">
        <v>1.008</v>
      </c>
      <c r="J147" s="6">
        <v>1.0069999999999999</v>
      </c>
      <c r="K147" s="6">
        <v>1.006</v>
      </c>
      <c r="L147" s="6">
        <v>1.0069999999999999</v>
      </c>
      <c r="M147" s="6">
        <v>1.0029999999999999</v>
      </c>
      <c r="N147" s="6">
        <v>1.004</v>
      </c>
      <c r="O147" s="6">
        <v>1.0049999999999999</v>
      </c>
      <c r="P147" s="6">
        <v>0.96299999999999997</v>
      </c>
      <c r="Q147" s="6">
        <v>0.93799999999999994</v>
      </c>
      <c r="R147" s="6">
        <v>0.93300000000000005</v>
      </c>
      <c r="S147" s="6">
        <v>0.97399999999999998</v>
      </c>
      <c r="T147" s="6">
        <v>0.97499999999999998</v>
      </c>
      <c r="U147" s="6">
        <v>0.97599999999999998</v>
      </c>
      <c r="V147" s="6">
        <v>0.97799999999999998</v>
      </c>
      <c r="W147" s="6">
        <v>0.97899999999999998</v>
      </c>
      <c r="X147" s="6">
        <v>0.98699999999999999</v>
      </c>
      <c r="Y147" s="6">
        <v>1.002</v>
      </c>
      <c r="Z147" s="6">
        <v>1.016</v>
      </c>
      <c r="AA147" s="6">
        <v>1.034</v>
      </c>
      <c r="AB147" s="6">
        <v>1.06</v>
      </c>
      <c r="AC147" s="6">
        <v>1.0760000000000001</v>
      </c>
      <c r="AD147" s="6">
        <v>1.093</v>
      </c>
      <c r="AE147" s="6">
        <v>1.113</v>
      </c>
      <c r="AF147" s="6">
        <v>1.1299999999999999</v>
      </c>
      <c r="AG147" s="6">
        <v>1.1739999999999999</v>
      </c>
      <c r="AH147" s="6">
        <v>1.1830000000000001</v>
      </c>
      <c r="AI147" s="6">
        <v>1.204</v>
      </c>
      <c r="AJ147" s="6">
        <v>1.214</v>
      </c>
      <c r="AK147" s="6">
        <v>1.23</v>
      </c>
      <c r="AL147" s="6">
        <v>1.248</v>
      </c>
      <c r="AM147" s="6">
        <v>1.2749999999999999</v>
      </c>
      <c r="AN147" s="6">
        <v>1.288</v>
      </c>
      <c r="AO147" s="6">
        <v>1.3029999999999999</v>
      </c>
      <c r="AP147" s="6">
        <v>1.3220000000000001</v>
      </c>
      <c r="AQ147" s="6">
        <v>1.337</v>
      </c>
      <c r="AR147" s="6">
        <v>1.349</v>
      </c>
      <c r="AS147" s="6">
        <v>1.353</v>
      </c>
      <c r="AT147" s="6">
        <v>1.3759999999999999</v>
      </c>
      <c r="AU147" s="6">
        <v>1.39</v>
      </c>
      <c r="AV147" s="6">
        <v>1.403</v>
      </c>
      <c r="AW147" s="6">
        <v>1.42</v>
      </c>
      <c r="AX147" s="6">
        <v>1.4390000000000001</v>
      </c>
      <c r="AY147" s="6">
        <v>1.448</v>
      </c>
      <c r="AZ147" s="6">
        <v>1.4650000000000001</v>
      </c>
      <c r="BA147" s="6">
        <v>1.472</v>
      </c>
      <c r="BB147" s="6">
        <v>1.48</v>
      </c>
      <c r="BC147" s="6">
        <v>1.4770000000000001</v>
      </c>
      <c r="BD147" s="6">
        <v>1.496</v>
      </c>
      <c r="BE147" s="6">
        <v>1.502</v>
      </c>
      <c r="BF147" s="6">
        <v>1.516</v>
      </c>
      <c r="BG147" s="6">
        <v>1.52</v>
      </c>
      <c r="BH147" s="6">
        <v>1.536</v>
      </c>
      <c r="BI147" s="6">
        <v>1.552</v>
      </c>
      <c r="BJ147" s="6">
        <v>1.5449999999999999</v>
      </c>
      <c r="BK147" s="6">
        <v>1.5549999999999999</v>
      </c>
      <c r="BL147" s="6">
        <v>1.5629999999999999</v>
      </c>
      <c r="BM147" s="6">
        <v>1.5569999999999999</v>
      </c>
      <c r="BN147" s="6">
        <v>1.5720000000000001</v>
      </c>
      <c r="BO147" s="6">
        <v>1.5649999999999999</v>
      </c>
      <c r="BP147" s="6">
        <v>1.58</v>
      </c>
      <c r="BQ147" s="6">
        <v>1.5740000000000001</v>
      </c>
      <c r="BR147" s="6">
        <v>1.58</v>
      </c>
      <c r="BS147" s="6">
        <v>1.577</v>
      </c>
      <c r="BT147" s="6">
        <v>1.59</v>
      </c>
      <c r="BU147" s="6">
        <v>1.5960000000000001</v>
      </c>
      <c r="BV147" s="6">
        <v>1.5960000000000001</v>
      </c>
      <c r="BW147" s="6">
        <v>1.601</v>
      </c>
      <c r="BX147" s="6">
        <v>1.597</v>
      </c>
      <c r="BY147" s="6">
        <v>1.6040000000000001</v>
      </c>
      <c r="BZ147" s="6">
        <v>1.5940000000000001</v>
      </c>
      <c r="CA147" s="6">
        <v>1.6</v>
      </c>
      <c r="CB147" s="6">
        <v>1.5920000000000001</v>
      </c>
      <c r="CC147" s="6">
        <v>1.601</v>
      </c>
      <c r="CD147" s="6">
        <v>1.599</v>
      </c>
      <c r="CE147" s="6">
        <v>1.6060000000000001</v>
      </c>
      <c r="CF147" s="6">
        <v>1.61</v>
      </c>
      <c r="CG147" s="6">
        <v>1.607</v>
      </c>
      <c r="CH147" s="6">
        <v>1.5920000000000001</v>
      </c>
      <c r="CI147" s="6">
        <v>1.5920000000000001</v>
      </c>
      <c r="CJ147" s="6">
        <v>1.591</v>
      </c>
      <c r="CK147" s="6">
        <v>1.5840000000000001</v>
      </c>
      <c r="CL147" s="6">
        <v>1.583</v>
      </c>
      <c r="CM147" s="6">
        <v>1.5840000000000001</v>
      </c>
      <c r="CN147" s="6">
        <v>1.5820000000000001</v>
      </c>
      <c r="CO147" s="6">
        <v>1.5880000000000001</v>
      </c>
      <c r="CP147" s="6">
        <v>1.583</v>
      </c>
      <c r="CQ147" s="6">
        <v>1.579</v>
      </c>
      <c r="CR147" s="6">
        <v>1.571</v>
      </c>
      <c r="CS147" s="6">
        <v>1.5669999999999999</v>
      </c>
      <c r="CT147" s="6">
        <v>1.575</v>
      </c>
      <c r="CU147" s="6">
        <v>1.57</v>
      </c>
      <c r="CV147" s="6">
        <v>1.554</v>
      </c>
      <c r="CW147" s="6">
        <v>1.5569999999999999</v>
      </c>
      <c r="CX147" s="6">
        <v>1.5409999999999999</v>
      </c>
      <c r="CY147" s="6">
        <v>1.5409999999999999</v>
      </c>
      <c r="CZ147" s="6">
        <v>1.54</v>
      </c>
      <c r="DA147" s="6">
        <v>1.53</v>
      </c>
      <c r="DB147" s="6">
        <v>1.524</v>
      </c>
      <c r="DC147" s="6">
        <v>1.5289999999999999</v>
      </c>
      <c r="DD147" s="6">
        <v>1.5349999999999999</v>
      </c>
      <c r="DE147" s="6">
        <v>1.5289999999999999</v>
      </c>
      <c r="DF147" s="6">
        <v>1.52</v>
      </c>
      <c r="DG147" s="6">
        <v>1.506</v>
      </c>
      <c r="DH147" s="6">
        <v>1.4990000000000001</v>
      </c>
      <c r="DI147" s="6">
        <v>1.5</v>
      </c>
      <c r="DJ147" s="6">
        <v>1.488</v>
      </c>
      <c r="DK147" s="6">
        <v>1.492</v>
      </c>
      <c r="DL147" s="6">
        <v>1.4770000000000001</v>
      </c>
      <c r="DM147" s="6">
        <v>1.4770000000000001</v>
      </c>
      <c r="DN147" s="6">
        <v>1.478</v>
      </c>
      <c r="DO147" s="6">
        <v>1.4870000000000001</v>
      </c>
      <c r="DP147" s="6">
        <v>1.4650000000000001</v>
      </c>
      <c r="DQ147" s="6">
        <v>1.464</v>
      </c>
      <c r="DR147" s="6">
        <v>1.4590000000000001</v>
      </c>
      <c r="DS147" s="6">
        <v>1.4390000000000001</v>
      </c>
      <c r="DT147" s="6">
        <v>1.4339999999999999</v>
      </c>
      <c r="DU147" s="6">
        <v>1.4319999999999999</v>
      </c>
      <c r="DV147" s="6">
        <v>1.421</v>
      </c>
      <c r="DW147" s="6">
        <v>1.43</v>
      </c>
      <c r="DX147" s="6">
        <v>1.417</v>
      </c>
      <c r="DY147" s="6">
        <v>1.4239999999999999</v>
      </c>
      <c r="DZ147" s="6">
        <v>1.4179999999999999</v>
      </c>
      <c r="EA147" s="6">
        <v>1.417</v>
      </c>
      <c r="EB147" s="6">
        <v>1.405</v>
      </c>
      <c r="EC147" s="6">
        <v>1.397</v>
      </c>
      <c r="ED147" s="6">
        <v>1.385</v>
      </c>
      <c r="EF147" s="6">
        <v>1465.827</v>
      </c>
      <c r="EG147" s="6">
        <v>1481.748</v>
      </c>
      <c r="EH147" s="6">
        <v>1457.867</v>
      </c>
      <c r="EI147" s="6">
        <v>1464.81</v>
      </c>
      <c r="EJ147" s="6">
        <v>1462.5119999999999</v>
      </c>
      <c r="EK147" s="6">
        <v>1456.652</v>
      </c>
      <c r="EL147" s="6">
        <v>1453.32</v>
      </c>
      <c r="EM147" s="6">
        <v>1450.6120000000001</v>
      </c>
      <c r="EN147" s="6">
        <v>1446.607</v>
      </c>
      <c r="EO147" s="6">
        <v>1430.8009999999999</v>
      </c>
      <c r="EP147" s="6">
        <v>1445.885</v>
      </c>
      <c r="EQ147" s="6">
        <v>1426.55</v>
      </c>
      <c r="ER147" s="6">
        <v>1444.4739999999999</v>
      </c>
      <c r="ES147" s="6">
        <v>1431.13</v>
      </c>
      <c r="ET147" s="6">
        <v>1435.972</v>
      </c>
      <c r="EU147" s="6">
        <v>1427.3219999999999</v>
      </c>
      <c r="EV147" s="6">
        <v>1413.8630000000001</v>
      </c>
      <c r="EW147" s="6">
        <v>1429.16</v>
      </c>
      <c r="EX147" s="6">
        <v>1410.0060000000001</v>
      </c>
      <c r="EY147" s="6">
        <v>1416.817</v>
      </c>
      <c r="EZ147" s="6">
        <v>1409.6610000000001</v>
      </c>
      <c r="FA147" s="6">
        <v>1404.836</v>
      </c>
      <c r="FB147" s="6">
        <v>1412.0740000000001</v>
      </c>
      <c r="FC147" s="6">
        <v>1398.5</v>
      </c>
      <c r="FD147" s="6">
        <v>1406.559</v>
      </c>
      <c r="FE147" s="6">
        <v>1400.223</v>
      </c>
      <c r="FF147" s="6">
        <v>1395.1189999999999</v>
      </c>
      <c r="FG147" s="6">
        <v>1396.4649999999999</v>
      </c>
      <c r="FH147" s="6">
        <v>1384.204</v>
      </c>
      <c r="FI147" s="6">
        <v>1384.9749999999999</v>
      </c>
      <c r="FJ147" s="6">
        <v>1374.6020000000001</v>
      </c>
      <c r="FK147" s="6">
        <v>1389.3409999999999</v>
      </c>
      <c r="FL147" s="6">
        <v>1378.6559999999999</v>
      </c>
      <c r="FM147" s="6">
        <v>1376.3420000000001</v>
      </c>
      <c r="FN147" s="6">
        <v>1379.4770000000001</v>
      </c>
      <c r="FO147" s="6">
        <v>1368.94</v>
      </c>
      <c r="FP147" s="6">
        <v>1375.8330000000001</v>
      </c>
      <c r="FQ147" s="6">
        <v>1349.982</v>
      </c>
      <c r="FR147" s="6">
        <v>1365.9690000000001</v>
      </c>
      <c r="FS147" s="6">
        <v>1354.2329999999999</v>
      </c>
      <c r="FT147" s="6">
        <v>1359.0419999999999</v>
      </c>
      <c r="FU147" s="6">
        <v>1361.0609999999999</v>
      </c>
      <c r="FV147" s="6">
        <v>1347.816</v>
      </c>
      <c r="FW147" s="6">
        <v>1355.0540000000001</v>
      </c>
      <c r="FX147" s="6">
        <v>1338.5419999999999</v>
      </c>
      <c r="FY147" s="6">
        <v>1349.605</v>
      </c>
      <c r="FZ147" s="6">
        <v>1347.6189999999999</v>
      </c>
      <c r="GA147" s="6">
        <v>1335.079</v>
      </c>
      <c r="GB147" s="6">
        <v>1338.575</v>
      </c>
      <c r="GC147" s="6">
        <v>1327.2170000000001</v>
      </c>
      <c r="GD147" s="6">
        <v>1337.229</v>
      </c>
      <c r="GE147" s="6">
        <v>1325.6089999999999</v>
      </c>
      <c r="GF147" s="6">
        <v>1337.2950000000001</v>
      </c>
      <c r="GG147" s="6">
        <v>1320.126</v>
      </c>
      <c r="GH147" s="6">
        <v>1320.0609999999999</v>
      </c>
      <c r="GI147" s="6">
        <v>1325.116</v>
      </c>
      <c r="GJ147" s="6">
        <v>1304.3530000000001</v>
      </c>
      <c r="GK147" s="6">
        <v>1321.768</v>
      </c>
      <c r="GL147" s="6">
        <v>1306.963</v>
      </c>
      <c r="GM147" s="6">
        <v>1303.3030000000001</v>
      </c>
      <c r="GN147" s="6">
        <v>1309.4090000000001</v>
      </c>
      <c r="GO147" s="6">
        <v>1297.0329999999999</v>
      </c>
      <c r="GP147" s="6">
        <v>1311.116</v>
      </c>
      <c r="GQ147" s="6">
        <v>1293.1759999999999</v>
      </c>
      <c r="GR147" s="6">
        <v>1305.2719999999999</v>
      </c>
      <c r="GS147" s="6">
        <v>1286.6099999999999</v>
      </c>
      <c r="GT147" s="6">
        <v>1299.117</v>
      </c>
      <c r="GU147" s="6">
        <v>1291.8630000000001</v>
      </c>
      <c r="GV147" s="6">
        <v>1282.7370000000001</v>
      </c>
      <c r="GW147" s="6">
        <v>1292.076</v>
      </c>
      <c r="GX147" s="6">
        <v>1278.519</v>
      </c>
      <c r="GY147" s="6">
        <v>1285.347</v>
      </c>
      <c r="GZ147" s="6">
        <v>1276.5820000000001</v>
      </c>
      <c r="HA147" s="6">
        <v>1282.885</v>
      </c>
      <c r="HB147" s="6">
        <v>1277.2550000000001</v>
      </c>
      <c r="HC147" s="6">
        <v>1270.0820000000001</v>
      </c>
      <c r="HD147" s="6">
        <v>1272.511</v>
      </c>
      <c r="HE147" s="6">
        <v>1260.7429999999999</v>
      </c>
      <c r="HF147" s="6">
        <v>1271.067</v>
      </c>
      <c r="HG147" s="6">
        <v>1258.79</v>
      </c>
      <c r="HH147" s="6">
        <v>1262.4010000000001</v>
      </c>
      <c r="HI147" s="6">
        <v>1272.1010000000001</v>
      </c>
      <c r="HJ147" s="6">
        <v>1257.2139999999999</v>
      </c>
      <c r="HK147" s="6">
        <v>1267.604</v>
      </c>
      <c r="HL147" s="6">
        <v>1245.085</v>
      </c>
      <c r="HM147" s="6">
        <v>1245.971</v>
      </c>
      <c r="HN147" s="6">
        <v>1249.6479999999999</v>
      </c>
      <c r="HO147" s="6">
        <v>1252.4870000000001</v>
      </c>
      <c r="HP147" s="6">
        <v>1250.3040000000001</v>
      </c>
      <c r="HQ147" s="6">
        <v>1237.1410000000001</v>
      </c>
      <c r="HR147" s="6">
        <v>1248.4000000000001</v>
      </c>
      <c r="HS147" s="6">
        <v>1237.9290000000001</v>
      </c>
      <c r="HT147" s="6">
        <v>1236.8779999999999</v>
      </c>
      <c r="HU147" s="6">
        <v>1237.9449999999999</v>
      </c>
      <c r="HV147" s="6">
        <v>1235.992</v>
      </c>
      <c r="HW147" s="6">
        <v>1234.8920000000001</v>
      </c>
      <c r="HX147" s="6">
        <v>1230.838</v>
      </c>
      <c r="HY147" s="6">
        <v>1235.434</v>
      </c>
      <c r="HZ147" s="6">
        <v>1224.7159999999999</v>
      </c>
      <c r="IA147" s="6">
        <v>1224.2239999999999</v>
      </c>
      <c r="IB147" s="6">
        <v>1218.8889999999999</v>
      </c>
      <c r="IC147" s="6">
        <v>1223.1400000000001</v>
      </c>
      <c r="ID147" s="6">
        <v>1214.4580000000001</v>
      </c>
      <c r="IE147" s="6">
        <v>1217.789</v>
      </c>
      <c r="IF147" s="6">
        <v>1218.5119999999999</v>
      </c>
      <c r="IG147" s="6">
        <v>1211.306</v>
      </c>
      <c r="IH147" s="6">
        <v>1213.6210000000001</v>
      </c>
      <c r="II147" s="6">
        <v>1203.855</v>
      </c>
      <c r="IJ147" s="6">
        <v>1211.7660000000001</v>
      </c>
      <c r="IK147" s="6">
        <v>1202.8209999999999</v>
      </c>
      <c r="IL147" s="6">
        <v>1204.971</v>
      </c>
      <c r="IM147" s="6">
        <v>1214.5889999999999</v>
      </c>
      <c r="IN147" s="6">
        <v>1193.58</v>
      </c>
      <c r="IO147" s="6">
        <v>1202.1310000000001</v>
      </c>
      <c r="IP147" s="6">
        <v>1190.9870000000001</v>
      </c>
      <c r="IQ147" s="6">
        <v>1206.99</v>
      </c>
      <c r="IR147" s="6">
        <v>1192.201</v>
      </c>
      <c r="IS147" s="6">
        <v>1179.875</v>
      </c>
      <c r="IT147" s="6">
        <v>1188.4749999999999</v>
      </c>
      <c r="IU147" s="6">
        <v>1178.48</v>
      </c>
      <c r="IV147" s="6">
        <v>1189.9359999999999</v>
      </c>
      <c r="IW147" s="6">
        <v>1171.7829999999999</v>
      </c>
      <c r="IX147" s="6">
        <v>1183.748</v>
      </c>
      <c r="IY147" s="6">
        <v>1178.9559999999999</v>
      </c>
      <c r="IZ147" s="6">
        <v>1169.5340000000001</v>
      </c>
      <c r="JA147" s="6">
        <v>1181.9760000000001</v>
      </c>
      <c r="JB147" s="6">
        <v>1162.69</v>
      </c>
      <c r="JC147" s="6">
        <v>1176.182</v>
      </c>
      <c r="JD147" s="6">
        <v>1158.652</v>
      </c>
      <c r="JE147" s="6">
        <v>1159.473</v>
      </c>
      <c r="JF147" s="6">
        <v>1172.1600000000001</v>
      </c>
      <c r="JG147" s="6">
        <v>1161.6559999999999</v>
      </c>
      <c r="JH147" s="6">
        <v>1167.9749999999999</v>
      </c>
      <c r="JI147" s="6">
        <v>1165.0540000000001</v>
      </c>
      <c r="JJ147" s="6">
        <v>1162.1320000000001</v>
      </c>
      <c r="JK147" s="6">
        <v>1154.9760000000001</v>
      </c>
      <c r="JL147" s="6">
        <v>1157.192</v>
      </c>
      <c r="JM147" s="6">
        <v>1164.857</v>
      </c>
      <c r="JN147" s="6">
        <v>1147.885</v>
      </c>
      <c r="JO147" s="6">
        <v>1150.511</v>
      </c>
      <c r="JP147" s="6">
        <v>1148.4269999999999</v>
      </c>
      <c r="JQ147" s="6">
        <v>1155.386</v>
      </c>
      <c r="JR147" s="6">
        <v>1141.665</v>
      </c>
      <c r="JS147" s="6">
        <v>1145.7349999999999</v>
      </c>
      <c r="JT147" s="6">
        <v>1146.1289999999999</v>
      </c>
      <c r="JU147" s="6">
        <v>1140.8599999999999</v>
      </c>
      <c r="JV147" s="6">
        <v>1135.6569999999999</v>
      </c>
      <c r="JW147" s="6">
        <v>1139.1859999999999</v>
      </c>
      <c r="JX147" s="6">
        <v>1142.1079999999999</v>
      </c>
      <c r="JY147" s="6">
        <v>1133.425</v>
      </c>
      <c r="JZ147" s="6">
        <v>1139.1369999999999</v>
      </c>
      <c r="KA147" s="6">
        <v>1139.088</v>
      </c>
      <c r="KB147" s="6">
        <v>1125.8420000000001</v>
      </c>
      <c r="KC147" s="6">
        <v>1136.675</v>
      </c>
      <c r="KD147" s="6">
        <v>1118.587</v>
      </c>
      <c r="KE147" s="6">
        <v>1123.3140000000001</v>
      </c>
      <c r="KF147" s="6">
        <v>1127.828</v>
      </c>
      <c r="KG147" s="6">
        <v>1122.921</v>
      </c>
      <c r="KH147" s="6">
        <v>1132.046</v>
      </c>
      <c r="KI147" s="6">
        <v>1113.2860000000001</v>
      </c>
      <c r="KJ147" s="6">
        <v>1115.124</v>
      </c>
      <c r="KK147" s="6">
        <v>1115.9449999999999</v>
      </c>
      <c r="KL147" s="6">
        <v>1127.566</v>
      </c>
      <c r="KM147" s="6">
        <v>1119.933</v>
      </c>
      <c r="KN147" s="6">
        <v>1111.8579999999999</v>
      </c>
      <c r="KO147" s="6">
        <v>1116.8800000000001</v>
      </c>
      <c r="KP147" s="6">
        <v>1093.9179999999999</v>
      </c>
      <c r="KQ147" s="6">
        <v>1122.461</v>
      </c>
      <c r="KR147" s="6">
        <v>1100.1880000000001</v>
      </c>
      <c r="KS147" s="6">
        <v>1110.2</v>
      </c>
      <c r="KT147" s="6">
        <v>1107.164</v>
      </c>
      <c r="KU147" s="6">
        <v>1098.8589999999999</v>
      </c>
      <c r="KV147" s="6">
        <v>1103.6020000000001</v>
      </c>
      <c r="KW147" s="6">
        <v>1097.71</v>
      </c>
      <c r="KX147" s="6">
        <v>1105.473</v>
      </c>
      <c r="KY147" s="6">
        <v>1086.3019999999999</v>
      </c>
      <c r="KZ147" s="6">
        <v>1102.47</v>
      </c>
      <c r="LA147" s="6">
        <v>1094.2139999999999</v>
      </c>
      <c r="LB147" s="6">
        <v>1096.528</v>
      </c>
      <c r="LC147" s="6">
        <v>1095.527</v>
      </c>
      <c r="LD147" s="6">
        <v>1080.952</v>
      </c>
      <c r="LE147" s="6">
        <v>1100.172</v>
      </c>
      <c r="LF147" s="6">
        <v>1084.3330000000001</v>
      </c>
      <c r="LG147" s="6">
        <v>1093.721</v>
      </c>
      <c r="LH147" s="6">
        <v>1084.7919999999999</v>
      </c>
      <c r="LI147" s="6">
        <v>1079.671</v>
      </c>
      <c r="LJ147" s="6">
        <v>1089.93</v>
      </c>
      <c r="LK147" s="6">
        <v>1083.5119999999999</v>
      </c>
      <c r="LL147" s="6">
        <v>1085.6949999999999</v>
      </c>
      <c r="LM147" s="6">
        <v>1080.164</v>
      </c>
      <c r="LN147" s="6">
        <v>1083.742</v>
      </c>
      <c r="LO147" s="6">
        <v>1069.643</v>
      </c>
      <c r="LP147" s="6">
        <v>1082.413</v>
      </c>
      <c r="LQ147" s="6">
        <v>1066.8530000000001</v>
      </c>
      <c r="LR147" s="6">
        <v>1074.2059999999999</v>
      </c>
      <c r="LS147" s="6">
        <v>1072.5319999999999</v>
      </c>
      <c r="LT147" s="6">
        <v>1070.71</v>
      </c>
      <c r="LU147" s="6">
        <v>1078.1120000000001</v>
      </c>
      <c r="LV147" s="6">
        <v>1060.6980000000001</v>
      </c>
      <c r="LW147" s="6">
        <v>1077.423</v>
      </c>
      <c r="LX147" s="6">
        <v>1057.2349999999999</v>
      </c>
      <c r="LY147" s="6">
        <v>1068.1990000000001</v>
      </c>
      <c r="LZ147" s="6">
        <v>1065.211</v>
      </c>
      <c r="MA147" s="6">
        <v>1059.335</v>
      </c>
      <c r="MB147" s="6">
        <v>1071.498</v>
      </c>
      <c r="MC147" s="6">
        <v>1048.683</v>
      </c>
      <c r="MD147" s="6">
        <v>1059.5160000000001</v>
      </c>
      <c r="ME147" s="6">
        <v>1045.876</v>
      </c>
      <c r="MF147" s="6">
        <v>1057.7760000000001</v>
      </c>
      <c r="MG147" s="6">
        <v>1048.1089999999999</v>
      </c>
      <c r="MH147" s="6">
        <v>1050.8330000000001</v>
      </c>
      <c r="MI147" s="6">
        <v>1053.624</v>
      </c>
      <c r="MJ147" s="6">
        <v>1045.5809999999999</v>
      </c>
      <c r="MK147" s="6">
        <v>1053.213</v>
      </c>
      <c r="ML147" s="6">
        <v>1048.421</v>
      </c>
      <c r="MM147" s="6">
        <v>1056.529</v>
      </c>
      <c r="MN147" s="6">
        <v>1046.32</v>
      </c>
      <c r="MO147" s="6">
        <v>1041.921</v>
      </c>
      <c r="MP147" s="6">
        <v>1046.057</v>
      </c>
      <c r="MQ147" s="6">
        <v>1033.058</v>
      </c>
      <c r="MR147" s="6">
        <v>1041.6579999999999</v>
      </c>
      <c r="MS147" s="6">
        <v>1033.2049999999999</v>
      </c>
      <c r="MT147" s="6">
        <v>1032.779</v>
      </c>
      <c r="MU147" s="6">
        <v>1034.4690000000001</v>
      </c>
      <c r="MV147" s="6">
        <v>1032.45</v>
      </c>
      <c r="MW147" s="6">
        <v>1039.4749999999999</v>
      </c>
      <c r="MX147" s="6">
        <v>1031.597</v>
      </c>
      <c r="MY147" s="6">
        <v>1041.8879999999999</v>
      </c>
      <c r="MZ147" s="6">
        <v>1030.7429999999999</v>
      </c>
    </row>
    <row r="148" spans="2:364">
      <c r="B148" s="5" t="s">
        <v>77</v>
      </c>
      <c r="D148" s="6" t="s">
        <v>400</v>
      </c>
      <c r="E148" s="6">
        <v>1312.87</v>
      </c>
      <c r="F148" s="6">
        <v>1327.7929999999999</v>
      </c>
      <c r="G148" s="6">
        <v>1328.972</v>
      </c>
      <c r="H148" s="6">
        <v>1328.5450000000001</v>
      </c>
      <c r="I148" s="6">
        <v>1323.2460000000001</v>
      </c>
      <c r="J148" s="6">
        <v>1322.0840000000001</v>
      </c>
      <c r="K148" s="6">
        <v>1320.3230000000001</v>
      </c>
      <c r="L148" s="6">
        <v>1321.913</v>
      </c>
      <c r="M148" s="6">
        <v>1316.5630000000001</v>
      </c>
      <c r="N148" s="6">
        <v>1317.81</v>
      </c>
      <c r="O148" s="6">
        <v>1318.819</v>
      </c>
      <c r="P148" s="6">
        <v>1263.847</v>
      </c>
      <c r="Q148" s="6">
        <v>1231.7280000000001</v>
      </c>
      <c r="R148" s="6">
        <v>1224.942</v>
      </c>
      <c r="S148" s="6">
        <v>1279.145</v>
      </c>
      <c r="T148" s="6">
        <v>1280</v>
      </c>
      <c r="U148" s="6">
        <v>1280.769</v>
      </c>
      <c r="V148" s="6">
        <v>1283.9659999999999</v>
      </c>
      <c r="W148" s="6">
        <v>1284.769</v>
      </c>
      <c r="X148" s="6">
        <v>1296.17</v>
      </c>
      <c r="Y148" s="6">
        <v>1315.127</v>
      </c>
      <c r="Z148" s="6">
        <v>1333.57</v>
      </c>
      <c r="AA148" s="6">
        <v>1357.1079999999999</v>
      </c>
      <c r="AB148" s="6">
        <v>1391.2090000000001</v>
      </c>
      <c r="AC148" s="6">
        <v>1413.1569999999999</v>
      </c>
      <c r="AD148" s="6">
        <v>1435.6</v>
      </c>
      <c r="AE148" s="6">
        <v>1460.847</v>
      </c>
      <c r="AF148" s="6">
        <v>1484.1110000000001</v>
      </c>
      <c r="AG148" s="6">
        <v>1541.0830000000001</v>
      </c>
      <c r="AH148" s="6">
        <v>1553.374</v>
      </c>
      <c r="AI148" s="6">
        <v>1581.0989999999999</v>
      </c>
      <c r="AJ148" s="6">
        <v>1593.184</v>
      </c>
      <c r="AK148" s="6">
        <v>1614.807</v>
      </c>
      <c r="AL148" s="6">
        <v>1638.2249999999999</v>
      </c>
      <c r="AM148" s="6">
        <v>1673.847</v>
      </c>
      <c r="AN148" s="6">
        <v>1691.1120000000001</v>
      </c>
      <c r="AO148" s="6">
        <v>1710.598</v>
      </c>
      <c r="AP148" s="6">
        <v>1735.7760000000001</v>
      </c>
      <c r="AQ148" s="6">
        <v>1755.7239999999999</v>
      </c>
      <c r="AR148" s="6">
        <v>1771.296</v>
      </c>
      <c r="AS148" s="6">
        <v>1775.7239999999999</v>
      </c>
      <c r="AT148" s="6">
        <v>1805.9449999999999</v>
      </c>
      <c r="AU148" s="6">
        <v>1824.32</v>
      </c>
      <c r="AV148" s="6">
        <v>1842.08</v>
      </c>
      <c r="AW148" s="6">
        <v>1863.9590000000001</v>
      </c>
      <c r="AX148" s="6">
        <v>1888.625</v>
      </c>
      <c r="AY148" s="6">
        <v>1901.018</v>
      </c>
      <c r="AZ148" s="6">
        <v>1923.2560000000001</v>
      </c>
      <c r="BA148" s="6">
        <v>1932.88</v>
      </c>
      <c r="BB148" s="6">
        <v>1942.999</v>
      </c>
      <c r="BC148" s="6">
        <v>1939.597</v>
      </c>
      <c r="BD148" s="6">
        <v>1964.126</v>
      </c>
      <c r="BE148" s="6">
        <v>1972.519</v>
      </c>
      <c r="BF148" s="6">
        <v>1990.518</v>
      </c>
      <c r="BG148" s="6">
        <v>1996.1590000000001</v>
      </c>
      <c r="BH148" s="6">
        <v>2017.0640000000001</v>
      </c>
      <c r="BI148" s="6">
        <v>2037.6279999999999</v>
      </c>
      <c r="BJ148" s="6">
        <v>2028.7729999999999</v>
      </c>
      <c r="BK148" s="6">
        <v>2041.2170000000001</v>
      </c>
      <c r="BL148" s="6">
        <v>2051.9</v>
      </c>
      <c r="BM148" s="6">
        <v>2043.5419999999999</v>
      </c>
      <c r="BN148" s="6">
        <v>2064.413</v>
      </c>
      <c r="BO148" s="6">
        <v>2054.567</v>
      </c>
      <c r="BP148" s="6">
        <v>2074.549</v>
      </c>
      <c r="BQ148" s="6">
        <v>2066.4810000000002</v>
      </c>
      <c r="BR148" s="6">
        <v>2073.9679999999998</v>
      </c>
      <c r="BS148" s="6">
        <v>2069.9340000000002</v>
      </c>
      <c r="BT148" s="6">
        <v>2087.694</v>
      </c>
      <c r="BU148" s="6">
        <v>2094.9760000000001</v>
      </c>
      <c r="BV148" s="6">
        <v>2094.8049999999998</v>
      </c>
      <c r="BW148" s="6">
        <v>2102.4630000000002</v>
      </c>
      <c r="BX148" s="6">
        <v>2096.8560000000002</v>
      </c>
      <c r="BY148" s="6">
        <v>2106.3429999999998</v>
      </c>
      <c r="BZ148" s="6">
        <v>2092.1550000000002</v>
      </c>
      <c r="CA148" s="6">
        <v>2100.3090000000002</v>
      </c>
      <c r="CB148" s="6">
        <v>2089.4549999999999</v>
      </c>
      <c r="CC148" s="6">
        <v>2101.864</v>
      </c>
      <c r="CD148" s="6">
        <v>2099.2489999999998</v>
      </c>
      <c r="CE148" s="6">
        <v>2109.1120000000001</v>
      </c>
      <c r="CF148" s="6">
        <v>2113.8470000000002</v>
      </c>
      <c r="CG148" s="6">
        <v>2110.018</v>
      </c>
      <c r="CH148" s="6">
        <v>2089.4369999999999</v>
      </c>
      <c r="CI148" s="6">
        <v>2090.5309999999999</v>
      </c>
      <c r="CJ148" s="6">
        <v>2088.9079999999999</v>
      </c>
      <c r="CK148" s="6">
        <v>2079.0450000000001</v>
      </c>
      <c r="CL148" s="6">
        <v>2078.241</v>
      </c>
      <c r="CM148" s="6">
        <v>2079.3690000000001</v>
      </c>
      <c r="CN148" s="6">
        <v>2077.25</v>
      </c>
      <c r="CO148" s="6">
        <v>2084.241</v>
      </c>
      <c r="CP148" s="6">
        <v>2078.19</v>
      </c>
      <c r="CQ148" s="6">
        <v>2073.2669999999998</v>
      </c>
      <c r="CR148" s="6">
        <v>2062.3620000000001</v>
      </c>
      <c r="CS148" s="6">
        <v>2057.011</v>
      </c>
      <c r="CT148" s="6">
        <v>2067.4209999999998</v>
      </c>
      <c r="CU148" s="6">
        <v>2061.2849999999999</v>
      </c>
      <c r="CV148" s="6">
        <v>2040.704</v>
      </c>
      <c r="CW148" s="6">
        <v>2044.3620000000001</v>
      </c>
      <c r="CX148" s="6">
        <v>2023.6969999999999</v>
      </c>
      <c r="CY148" s="6">
        <v>2023.32</v>
      </c>
      <c r="CZ148" s="6">
        <v>2022.3630000000001</v>
      </c>
      <c r="DA148" s="6">
        <v>2008.4829999999999</v>
      </c>
      <c r="DB148" s="6">
        <v>2000.33</v>
      </c>
      <c r="DC148" s="6">
        <v>2007.6969999999999</v>
      </c>
      <c r="DD148" s="6">
        <v>2014.9449999999999</v>
      </c>
      <c r="DE148" s="6">
        <v>2007.68</v>
      </c>
      <c r="DF148" s="6">
        <v>1995.6120000000001</v>
      </c>
      <c r="DG148" s="6">
        <v>1976.7239999999999</v>
      </c>
      <c r="DH148" s="6">
        <v>1968.0060000000001</v>
      </c>
      <c r="DI148" s="6">
        <v>1969.682</v>
      </c>
      <c r="DJ148" s="6">
        <v>1952.93</v>
      </c>
      <c r="DK148" s="6">
        <v>1958.7929999999999</v>
      </c>
      <c r="DL148" s="6">
        <v>1938.9480000000001</v>
      </c>
      <c r="DM148" s="6">
        <v>1938.6569999999999</v>
      </c>
      <c r="DN148" s="6">
        <v>1940.982</v>
      </c>
      <c r="DO148" s="6">
        <v>1952.7760000000001</v>
      </c>
      <c r="DP148" s="6">
        <v>1923.5119999999999</v>
      </c>
      <c r="DQ148" s="6">
        <v>1921.53</v>
      </c>
      <c r="DR148" s="6">
        <v>1914.88</v>
      </c>
      <c r="DS148" s="6">
        <v>1889.8389999999999</v>
      </c>
      <c r="DT148" s="6">
        <v>1883.2750000000001</v>
      </c>
      <c r="DU148" s="6">
        <v>1880.625</v>
      </c>
      <c r="DV148" s="6">
        <v>1864.9849999999999</v>
      </c>
      <c r="DW148" s="6">
        <v>1876.8140000000001</v>
      </c>
      <c r="DX148" s="6">
        <v>1859.925</v>
      </c>
      <c r="DY148" s="6">
        <v>1868.951</v>
      </c>
      <c r="DZ148" s="6">
        <v>1861.635</v>
      </c>
      <c r="EA148" s="6">
        <v>1860.4549999999999</v>
      </c>
      <c r="EB148" s="6">
        <v>1843.943</v>
      </c>
      <c r="EC148" s="6">
        <v>1834.0119999999999</v>
      </c>
      <c r="ED148" s="6">
        <v>1818.2</v>
      </c>
      <c r="EF148" s="6">
        <v>1464.4010000000001</v>
      </c>
      <c r="EG148" s="6">
        <v>1468.7909999999999</v>
      </c>
      <c r="EH148" s="6">
        <v>1451.7159999999999</v>
      </c>
      <c r="EI148" s="6">
        <v>1468.0029999999999</v>
      </c>
      <c r="EJ148" s="6">
        <v>1453.308</v>
      </c>
      <c r="EK148" s="6">
        <v>1458</v>
      </c>
      <c r="EL148" s="6">
        <v>1447.711</v>
      </c>
      <c r="EM148" s="6">
        <v>1442.8679999999999</v>
      </c>
      <c r="EN148" s="6">
        <v>1454.6990000000001</v>
      </c>
      <c r="EO148" s="6">
        <v>1434.7080000000001</v>
      </c>
      <c r="EP148" s="6">
        <v>1449.32</v>
      </c>
      <c r="EQ148" s="6">
        <v>1435.144</v>
      </c>
      <c r="ER148" s="6">
        <v>1436.434</v>
      </c>
      <c r="ES148" s="6">
        <v>1428.86</v>
      </c>
      <c r="ET148" s="6">
        <v>1421.671</v>
      </c>
      <c r="EU148" s="6">
        <v>1432.1279999999999</v>
      </c>
      <c r="EV148" s="6">
        <v>1417.9179999999999</v>
      </c>
      <c r="EW148" s="6">
        <v>1425.0060000000001</v>
      </c>
      <c r="EX148" s="6">
        <v>1410.6959999999999</v>
      </c>
      <c r="EY148" s="6">
        <v>1419.393</v>
      </c>
      <c r="EZ148" s="6">
        <v>1410.998</v>
      </c>
      <c r="FA148" s="6">
        <v>1400.106</v>
      </c>
      <c r="FB148" s="6">
        <v>1410.83</v>
      </c>
      <c r="FC148" s="6">
        <v>1385.963</v>
      </c>
      <c r="FD148" s="6">
        <v>1410.327</v>
      </c>
      <c r="FE148" s="6">
        <v>1403.2729999999999</v>
      </c>
      <c r="FF148" s="6">
        <v>1395.029</v>
      </c>
      <c r="FG148" s="6">
        <v>1398.028</v>
      </c>
      <c r="FH148" s="6">
        <v>1381.69</v>
      </c>
      <c r="FI148" s="6">
        <v>1399.771</v>
      </c>
      <c r="FJ148" s="6">
        <v>1374.2170000000001</v>
      </c>
      <c r="FK148" s="6">
        <v>1380.0309999999999</v>
      </c>
      <c r="FL148" s="6">
        <v>1371.251</v>
      </c>
      <c r="FM148" s="6">
        <v>1379.596</v>
      </c>
      <c r="FN148" s="6">
        <v>1371.6030000000001</v>
      </c>
      <c r="FO148" s="6">
        <v>1361.5319999999999</v>
      </c>
      <c r="FP148" s="6">
        <v>1374.2670000000001</v>
      </c>
      <c r="FQ148" s="6">
        <v>1361.348</v>
      </c>
      <c r="FR148" s="6">
        <v>1360.4770000000001</v>
      </c>
      <c r="FS148" s="6">
        <v>1351.5450000000001</v>
      </c>
      <c r="FT148" s="6">
        <v>1349.2660000000001</v>
      </c>
      <c r="FU148" s="6">
        <v>1357.7280000000001</v>
      </c>
      <c r="FV148" s="6">
        <v>1339.866</v>
      </c>
      <c r="FW148" s="6">
        <v>1356.7570000000001</v>
      </c>
      <c r="FX148" s="6">
        <v>1341.7090000000001</v>
      </c>
      <c r="FY148" s="6">
        <v>1349.6690000000001</v>
      </c>
      <c r="FZ148" s="6">
        <v>1342.7819999999999</v>
      </c>
      <c r="GA148" s="6">
        <v>1334.1179999999999</v>
      </c>
      <c r="GB148" s="6">
        <v>1342.8320000000001</v>
      </c>
      <c r="GC148" s="6">
        <v>1330.616</v>
      </c>
      <c r="GD148" s="6">
        <v>1332.644</v>
      </c>
      <c r="GE148" s="6">
        <v>1327.902</v>
      </c>
      <c r="GF148" s="6">
        <v>1326.7460000000001</v>
      </c>
      <c r="GG148" s="6">
        <v>1326.2760000000001</v>
      </c>
      <c r="GH148" s="6">
        <v>1315.2170000000001</v>
      </c>
      <c r="GI148" s="6">
        <v>1321.2329999999999</v>
      </c>
      <c r="GJ148" s="6">
        <v>1298.7619999999999</v>
      </c>
      <c r="GK148" s="6">
        <v>1326.0920000000001</v>
      </c>
      <c r="GL148" s="6">
        <v>1302.884</v>
      </c>
      <c r="GM148" s="6">
        <v>1307.8440000000001</v>
      </c>
      <c r="GN148" s="6">
        <v>1307.6769999999999</v>
      </c>
      <c r="GO148" s="6">
        <v>1299.2819999999999</v>
      </c>
      <c r="GP148" s="6">
        <v>1302.499</v>
      </c>
      <c r="GQ148" s="6">
        <v>1300.605</v>
      </c>
      <c r="GR148" s="6">
        <v>1298.1420000000001</v>
      </c>
      <c r="GS148" s="6">
        <v>1294.422</v>
      </c>
      <c r="GT148" s="6">
        <v>1292.395</v>
      </c>
      <c r="GU148" s="6">
        <v>1295.076</v>
      </c>
      <c r="GV148" s="6">
        <v>1283.413</v>
      </c>
      <c r="GW148" s="6">
        <v>1287.72</v>
      </c>
      <c r="GX148" s="6">
        <v>1276.576</v>
      </c>
      <c r="GY148" s="6">
        <v>1286.346</v>
      </c>
      <c r="GZ148" s="6">
        <v>1267.277</v>
      </c>
      <c r="HA148" s="6">
        <v>1286.6469999999999</v>
      </c>
      <c r="HB148" s="6">
        <v>1278.788</v>
      </c>
      <c r="HC148" s="6">
        <v>1268.2819999999999</v>
      </c>
      <c r="HD148" s="6">
        <v>1276.2080000000001</v>
      </c>
      <c r="HE148" s="6">
        <v>1258.8309999999999</v>
      </c>
      <c r="HF148" s="6">
        <v>1253.67</v>
      </c>
      <c r="HG148" s="6">
        <v>1263.607</v>
      </c>
      <c r="HH148" s="6">
        <v>1260.0039999999999</v>
      </c>
      <c r="HI148" s="6">
        <v>1260.1890000000001</v>
      </c>
      <c r="HJ148" s="6">
        <v>1244.4369999999999</v>
      </c>
      <c r="HK148" s="6">
        <v>1260.1220000000001</v>
      </c>
      <c r="HL148" s="6">
        <v>1244.2360000000001</v>
      </c>
      <c r="HM148" s="6">
        <v>1254.123</v>
      </c>
      <c r="HN148" s="6">
        <v>1246.482</v>
      </c>
      <c r="HO148" s="6">
        <v>1243.03</v>
      </c>
      <c r="HP148" s="6">
        <v>1247.5709999999999</v>
      </c>
      <c r="HQ148" s="6">
        <v>1228.72</v>
      </c>
      <c r="HR148" s="6">
        <v>1239.444</v>
      </c>
      <c r="HS148" s="6">
        <v>1231.133</v>
      </c>
      <c r="HT148" s="6">
        <v>1242.376</v>
      </c>
      <c r="HU148" s="6">
        <v>1238.2380000000001</v>
      </c>
      <c r="HV148" s="6">
        <v>1228.3340000000001</v>
      </c>
      <c r="HW148" s="6">
        <v>1237.4670000000001</v>
      </c>
      <c r="HX148" s="6">
        <v>1224.5640000000001</v>
      </c>
      <c r="HY148" s="6">
        <v>1234.3499999999999</v>
      </c>
      <c r="HZ148" s="6">
        <v>1221.079</v>
      </c>
      <c r="IA148" s="6">
        <v>1231.6020000000001</v>
      </c>
      <c r="IB148" s="6">
        <v>1220.5930000000001</v>
      </c>
      <c r="IC148" s="6">
        <v>1227.9659999999999</v>
      </c>
      <c r="ID148" s="6">
        <v>1206.7349999999999</v>
      </c>
      <c r="IE148" s="6">
        <v>1218.3979999999999</v>
      </c>
      <c r="IF148" s="6">
        <v>1216.94</v>
      </c>
      <c r="IG148" s="6">
        <v>1203.2159999999999</v>
      </c>
      <c r="IH148" s="6">
        <v>1220.509</v>
      </c>
      <c r="II148" s="6">
        <v>1195.9939999999999</v>
      </c>
      <c r="IJ148" s="6">
        <v>1211.829</v>
      </c>
      <c r="IK148" s="6">
        <v>1200.25</v>
      </c>
      <c r="IL148" s="6">
        <v>1212.114</v>
      </c>
      <c r="IM148" s="6">
        <v>1210.3040000000001</v>
      </c>
      <c r="IN148" s="6">
        <v>1197.3520000000001</v>
      </c>
      <c r="IO148" s="6">
        <v>1201.239</v>
      </c>
      <c r="IP148" s="6">
        <v>1183.98</v>
      </c>
      <c r="IQ148" s="6">
        <v>1201.5070000000001</v>
      </c>
      <c r="IR148" s="6">
        <v>1187.0630000000001</v>
      </c>
      <c r="IS148" s="6">
        <v>1192.2070000000001</v>
      </c>
      <c r="IT148" s="6">
        <v>1190.3309999999999</v>
      </c>
      <c r="IU148" s="6">
        <v>1184.7</v>
      </c>
      <c r="IV148" s="6">
        <v>1186.912</v>
      </c>
      <c r="IW148" s="6">
        <v>1175.568</v>
      </c>
      <c r="IX148" s="6">
        <v>1179.0029999999999</v>
      </c>
      <c r="IY148" s="6">
        <v>1179.941</v>
      </c>
      <c r="IZ148" s="6">
        <v>1173.021</v>
      </c>
      <c r="JA148" s="6">
        <v>1183.7950000000001</v>
      </c>
      <c r="JB148" s="6">
        <v>1163.0509999999999</v>
      </c>
      <c r="JC148" s="6">
        <v>1181.5999999999999</v>
      </c>
      <c r="JD148" s="6">
        <v>1165.095</v>
      </c>
      <c r="JE148" s="6">
        <v>1172.6189999999999</v>
      </c>
      <c r="JF148" s="6">
        <v>1171.1279999999999</v>
      </c>
      <c r="JG148" s="6">
        <v>1168.0609999999999</v>
      </c>
      <c r="JH148" s="6">
        <v>1164.2739999999999</v>
      </c>
      <c r="JI148" s="6">
        <v>1149.0419999999999</v>
      </c>
      <c r="JJ148" s="6">
        <v>1165.5309999999999</v>
      </c>
      <c r="JK148" s="6">
        <v>1151.2539999999999</v>
      </c>
      <c r="JL148" s="6">
        <v>1160.454</v>
      </c>
      <c r="JM148" s="6">
        <v>1155.075</v>
      </c>
      <c r="JN148" s="6">
        <v>1154.002</v>
      </c>
      <c r="JO148" s="6">
        <v>1156.817</v>
      </c>
      <c r="JP148" s="6">
        <v>1144.77</v>
      </c>
      <c r="JQ148" s="6">
        <v>1159.6659999999999</v>
      </c>
      <c r="JR148" s="6">
        <v>1137.614</v>
      </c>
      <c r="JS148" s="6">
        <v>1148.741</v>
      </c>
      <c r="JT148" s="6">
        <v>1141.854</v>
      </c>
      <c r="JU148" s="6">
        <v>1139.307</v>
      </c>
      <c r="JV148" s="6">
        <v>1145.0540000000001</v>
      </c>
      <c r="JW148" s="6">
        <v>1130.1079999999999</v>
      </c>
      <c r="JX148" s="6">
        <v>1144.9870000000001</v>
      </c>
      <c r="JY148" s="6">
        <v>1132.0509999999999</v>
      </c>
      <c r="JZ148" s="6">
        <v>1131.498</v>
      </c>
      <c r="KA148" s="6">
        <v>1134.615</v>
      </c>
      <c r="KB148" s="6">
        <v>1124.125</v>
      </c>
      <c r="KC148" s="6">
        <v>1133.8109999999999</v>
      </c>
      <c r="KD148" s="6">
        <v>1129.7049999999999</v>
      </c>
      <c r="KE148" s="6">
        <v>1124.779</v>
      </c>
      <c r="KF148" s="6">
        <v>1125.701</v>
      </c>
      <c r="KG148" s="6">
        <v>1132.453</v>
      </c>
      <c r="KH148" s="6">
        <v>1121.4280000000001</v>
      </c>
      <c r="KI148" s="6">
        <v>1112.7139999999999</v>
      </c>
      <c r="KJ148" s="6">
        <v>1124.829</v>
      </c>
      <c r="KK148" s="6">
        <v>1116.4010000000001</v>
      </c>
      <c r="KL148" s="6">
        <v>1121.277</v>
      </c>
      <c r="KM148" s="6">
        <v>1107.3520000000001</v>
      </c>
      <c r="KN148" s="6">
        <v>1116.836</v>
      </c>
      <c r="KO148" s="6">
        <v>1112.58</v>
      </c>
      <c r="KP148" s="6">
        <v>1107.0170000000001</v>
      </c>
      <c r="KQ148" s="6">
        <v>1114.088</v>
      </c>
      <c r="KR148" s="6">
        <v>1098.9739999999999</v>
      </c>
      <c r="KS148" s="6">
        <v>1106.3130000000001</v>
      </c>
      <c r="KT148" s="6">
        <v>1102.7270000000001</v>
      </c>
      <c r="KU148" s="6">
        <v>1101.8900000000001</v>
      </c>
      <c r="KV148" s="6">
        <v>1110.1500000000001</v>
      </c>
      <c r="KW148" s="6">
        <v>1096.98</v>
      </c>
      <c r="KX148" s="6">
        <v>1109.43</v>
      </c>
      <c r="KY148" s="6">
        <v>1093.0920000000001</v>
      </c>
      <c r="KZ148" s="6">
        <v>1102.3420000000001</v>
      </c>
      <c r="LA148" s="6">
        <v>1089.5060000000001</v>
      </c>
      <c r="LB148" s="6">
        <v>1085.971</v>
      </c>
      <c r="LC148" s="6">
        <v>1098.086</v>
      </c>
      <c r="LD148" s="6">
        <v>1087.3620000000001</v>
      </c>
      <c r="LE148" s="6">
        <v>1096.578</v>
      </c>
      <c r="LF148" s="6">
        <v>1086.0709999999999</v>
      </c>
      <c r="LG148" s="6">
        <v>1094.2650000000001</v>
      </c>
      <c r="LH148" s="6">
        <v>1085.6859999999999</v>
      </c>
      <c r="LI148" s="6">
        <v>1084.412</v>
      </c>
      <c r="LJ148" s="6">
        <v>1083.1559999999999</v>
      </c>
      <c r="LK148" s="6">
        <v>1087.077</v>
      </c>
      <c r="LL148" s="6">
        <v>1073.588</v>
      </c>
      <c r="LM148" s="6">
        <v>1075.5309999999999</v>
      </c>
      <c r="LN148" s="6">
        <v>1075.6320000000001</v>
      </c>
      <c r="LO148" s="6">
        <v>1071.2750000000001</v>
      </c>
      <c r="LP148" s="6">
        <v>1081.0609999999999</v>
      </c>
      <c r="LQ148" s="6">
        <v>1071.711</v>
      </c>
      <c r="LR148" s="6">
        <v>1072.3140000000001</v>
      </c>
      <c r="LS148" s="6">
        <v>1068.175</v>
      </c>
      <c r="LT148" s="6">
        <v>1058.306</v>
      </c>
      <c r="LU148" s="6">
        <v>1065.662</v>
      </c>
      <c r="LV148" s="6">
        <v>1056.6130000000001</v>
      </c>
      <c r="LW148" s="6">
        <v>1076.1679999999999</v>
      </c>
      <c r="LX148" s="6">
        <v>1051.6369999999999</v>
      </c>
      <c r="LY148" s="6">
        <v>1057.5350000000001</v>
      </c>
      <c r="LZ148" s="6">
        <v>1059.9480000000001</v>
      </c>
      <c r="MA148" s="6">
        <v>1062.0419999999999</v>
      </c>
      <c r="MB148" s="6">
        <v>1066.0809999999999</v>
      </c>
      <c r="MC148" s="6">
        <v>1056.0940000000001</v>
      </c>
      <c r="MD148" s="6">
        <v>1058.8420000000001</v>
      </c>
      <c r="ME148" s="6">
        <v>1054.787</v>
      </c>
      <c r="MF148" s="6">
        <v>1052.6590000000001</v>
      </c>
      <c r="MG148" s="6">
        <v>1054.117</v>
      </c>
      <c r="MH148" s="6">
        <v>1045.336</v>
      </c>
      <c r="MI148" s="6">
        <v>1050.229</v>
      </c>
      <c r="MJ148" s="6">
        <v>1046.4590000000001</v>
      </c>
      <c r="MK148" s="6">
        <v>1055.2059999999999</v>
      </c>
      <c r="ML148" s="6">
        <v>1045.973</v>
      </c>
      <c r="MM148" s="6">
        <v>1046.04</v>
      </c>
      <c r="MN148" s="6">
        <v>1040.0909999999999</v>
      </c>
      <c r="MO148" s="6">
        <v>1043.8779999999999</v>
      </c>
      <c r="MP148" s="6">
        <v>1039.5889999999999</v>
      </c>
      <c r="MQ148" s="6">
        <v>1031.4280000000001</v>
      </c>
      <c r="MR148" s="6">
        <v>1043.376</v>
      </c>
      <c r="MS148" s="6">
        <v>1033.623</v>
      </c>
      <c r="MT148" s="6">
        <v>1045.42</v>
      </c>
      <c r="MU148" s="6">
        <v>1041.549</v>
      </c>
      <c r="MV148" s="6">
        <v>1031.2270000000001</v>
      </c>
      <c r="MW148" s="6">
        <v>1038.835</v>
      </c>
      <c r="MX148" s="6">
        <v>1024.5409999999999</v>
      </c>
      <c r="MY148" s="6">
        <v>1036.204</v>
      </c>
      <c r="MZ148" s="6">
        <v>1023.938</v>
      </c>
    </row>
    <row r="149" spans="2:364">
      <c r="B149" s="5" t="s">
        <v>78</v>
      </c>
      <c r="D149" s="6" t="s">
        <v>524</v>
      </c>
      <c r="E149" s="6">
        <v>1</v>
      </c>
      <c r="F149" s="6">
        <v>1</v>
      </c>
      <c r="G149" s="6">
        <v>1.0049999999999999</v>
      </c>
      <c r="H149" s="6">
        <v>1.006</v>
      </c>
      <c r="I149" s="6">
        <v>1.01</v>
      </c>
      <c r="J149" s="6">
        <v>1.0029999999999999</v>
      </c>
      <c r="K149" s="6">
        <v>1.002</v>
      </c>
      <c r="L149" s="6">
        <v>1.0049999999999999</v>
      </c>
      <c r="M149" s="6">
        <v>1.006</v>
      </c>
      <c r="N149" s="6">
        <v>1.006</v>
      </c>
      <c r="O149" s="6">
        <v>1.018</v>
      </c>
      <c r="P149" s="6">
        <v>0.97099999999999997</v>
      </c>
      <c r="Q149" s="6">
        <v>0.95599999999999996</v>
      </c>
      <c r="R149" s="6">
        <v>0.95299999999999996</v>
      </c>
      <c r="S149" s="6">
        <v>0.99299999999999999</v>
      </c>
      <c r="T149" s="6">
        <v>0.995</v>
      </c>
      <c r="U149" s="6">
        <v>0.997</v>
      </c>
      <c r="V149" s="6">
        <v>1.014</v>
      </c>
      <c r="W149" s="6">
        <v>1.032</v>
      </c>
      <c r="X149" s="6">
        <v>1.052</v>
      </c>
      <c r="Y149" s="6">
        <v>1.0720000000000001</v>
      </c>
      <c r="Z149" s="6">
        <v>1.099</v>
      </c>
      <c r="AA149" s="6">
        <v>1.137</v>
      </c>
      <c r="AB149" s="6">
        <v>1.1619999999999999</v>
      </c>
      <c r="AC149" s="6">
        <v>1.1910000000000001</v>
      </c>
      <c r="AD149" s="6">
        <v>1.2270000000000001</v>
      </c>
      <c r="AE149" s="6">
        <v>1.248</v>
      </c>
      <c r="AF149" s="6">
        <v>1.276</v>
      </c>
      <c r="AG149" s="6">
        <v>1.3169999999999999</v>
      </c>
      <c r="AH149" s="6">
        <v>1.355</v>
      </c>
      <c r="AI149" s="6">
        <v>1.391</v>
      </c>
      <c r="AJ149" s="6">
        <v>1.4139999999999999</v>
      </c>
      <c r="AK149" s="6">
        <v>1.4510000000000001</v>
      </c>
      <c r="AL149" s="6">
        <v>1.494</v>
      </c>
      <c r="AM149" s="6">
        <v>1.5289999999999999</v>
      </c>
      <c r="AN149" s="6">
        <v>1.581</v>
      </c>
      <c r="AO149" s="6">
        <v>1.6339999999999999</v>
      </c>
      <c r="AP149" s="6">
        <v>1.659</v>
      </c>
      <c r="AQ149" s="6">
        <v>1.6990000000000001</v>
      </c>
      <c r="AR149" s="6">
        <v>1.74</v>
      </c>
      <c r="AS149" s="6">
        <v>1.7669999999999999</v>
      </c>
      <c r="AT149" s="6">
        <v>1.8169999999999999</v>
      </c>
      <c r="AU149" s="6">
        <v>1.8340000000000001</v>
      </c>
      <c r="AV149" s="6">
        <v>1.865</v>
      </c>
      <c r="AW149" s="6">
        <v>1.891</v>
      </c>
      <c r="AX149" s="6">
        <v>1.929</v>
      </c>
      <c r="AY149" s="6">
        <v>1.9550000000000001</v>
      </c>
      <c r="AZ149" s="6">
        <v>1.996</v>
      </c>
      <c r="BA149" s="6">
        <v>2.0129999999999999</v>
      </c>
      <c r="BB149" s="6">
        <v>2.0390000000000001</v>
      </c>
      <c r="BC149" s="6">
        <v>2.044</v>
      </c>
      <c r="BD149" s="6">
        <v>2.069</v>
      </c>
      <c r="BE149" s="6">
        <v>2.0710000000000002</v>
      </c>
      <c r="BF149" s="6">
        <v>2.0880000000000001</v>
      </c>
      <c r="BG149" s="6">
        <v>2.1</v>
      </c>
      <c r="BH149" s="6">
        <v>2.1230000000000002</v>
      </c>
      <c r="BI149" s="6">
        <v>2.1429999999999998</v>
      </c>
      <c r="BJ149" s="6">
        <v>2.1480000000000001</v>
      </c>
      <c r="BK149" s="6">
        <v>2.16</v>
      </c>
      <c r="BL149" s="6">
        <v>2.1619999999999999</v>
      </c>
      <c r="BM149" s="6">
        <v>2.17</v>
      </c>
      <c r="BN149" s="6">
        <v>2.1709999999999998</v>
      </c>
      <c r="BO149" s="6">
        <v>2.1669999999999998</v>
      </c>
      <c r="BP149" s="6">
        <v>2.1739999999999999</v>
      </c>
      <c r="BQ149" s="6">
        <v>2.165</v>
      </c>
      <c r="BR149" s="6">
        <v>2.177</v>
      </c>
      <c r="BS149" s="6">
        <v>2.1789999999999998</v>
      </c>
      <c r="BT149" s="6">
        <v>2.1850000000000001</v>
      </c>
      <c r="BU149" s="6">
        <v>2.1850000000000001</v>
      </c>
      <c r="BV149" s="6">
        <v>2.1840000000000002</v>
      </c>
      <c r="BW149" s="6">
        <v>2.1760000000000002</v>
      </c>
      <c r="BX149" s="6">
        <v>2.1640000000000001</v>
      </c>
      <c r="BY149" s="6">
        <v>2.1640000000000001</v>
      </c>
      <c r="BZ149" s="6">
        <v>2.157</v>
      </c>
      <c r="CA149" s="6">
        <v>2.1469999999999998</v>
      </c>
      <c r="CB149" s="6">
        <v>2.137</v>
      </c>
      <c r="CC149" s="6">
        <v>2.1269999999999998</v>
      </c>
      <c r="CD149" s="6">
        <v>2.1360000000000001</v>
      </c>
      <c r="CE149" s="6">
        <v>2.1379999999999999</v>
      </c>
      <c r="CF149" s="6">
        <v>2.1379999999999999</v>
      </c>
      <c r="CG149" s="6">
        <v>2.1190000000000002</v>
      </c>
      <c r="CH149" s="6">
        <v>2.12</v>
      </c>
      <c r="CI149" s="6">
        <v>2.0990000000000002</v>
      </c>
      <c r="CJ149" s="6">
        <v>2.0880000000000001</v>
      </c>
      <c r="CK149" s="6">
        <v>2.0699999999999998</v>
      </c>
      <c r="CL149" s="6">
        <v>2.0550000000000002</v>
      </c>
      <c r="CM149" s="6">
        <v>2.0499999999999998</v>
      </c>
      <c r="CN149" s="6">
        <v>2.04</v>
      </c>
      <c r="CO149" s="6">
        <v>2.0470000000000002</v>
      </c>
      <c r="CP149" s="6">
        <v>2.0369999999999999</v>
      </c>
      <c r="CQ149" s="6">
        <v>2.0259999999999998</v>
      </c>
      <c r="CR149" s="6">
        <v>2.0129999999999999</v>
      </c>
      <c r="CS149" s="6">
        <v>2.0049999999999999</v>
      </c>
      <c r="CT149" s="6">
        <v>1.9950000000000001</v>
      </c>
      <c r="CU149" s="6">
        <v>1.978</v>
      </c>
      <c r="CV149" s="6">
        <v>1.964</v>
      </c>
      <c r="CW149" s="6">
        <v>1.954</v>
      </c>
      <c r="CX149" s="6">
        <v>1.9490000000000001</v>
      </c>
      <c r="CY149" s="6">
        <v>1.9370000000000001</v>
      </c>
      <c r="CZ149" s="6">
        <v>1.919</v>
      </c>
      <c r="DA149" s="6">
        <v>1.911</v>
      </c>
      <c r="DB149" s="6">
        <v>1.9039999999999999</v>
      </c>
      <c r="DC149" s="6">
        <v>1.893</v>
      </c>
      <c r="DD149" s="6">
        <v>1.8819999999999999</v>
      </c>
      <c r="DE149" s="6">
        <v>1.88</v>
      </c>
      <c r="DF149" s="6">
        <v>1.873</v>
      </c>
      <c r="DG149" s="6">
        <v>1.849</v>
      </c>
      <c r="DH149" s="6">
        <v>1.833</v>
      </c>
      <c r="DI149" s="6">
        <v>1.83</v>
      </c>
      <c r="DJ149" s="6">
        <v>1.8180000000000001</v>
      </c>
      <c r="DK149" s="6">
        <v>1.8049999999999999</v>
      </c>
      <c r="DL149" s="6">
        <v>1.804</v>
      </c>
      <c r="DM149" s="6">
        <v>1.792</v>
      </c>
      <c r="DN149" s="6">
        <v>1.796</v>
      </c>
      <c r="DO149" s="6">
        <v>1.7789999999999999</v>
      </c>
      <c r="DP149" s="6">
        <v>1.7729999999999999</v>
      </c>
      <c r="DQ149" s="6">
        <v>1.756</v>
      </c>
      <c r="DR149" s="6">
        <v>1.752</v>
      </c>
      <c r="DS149" s="6">
        <v>1.7330000000000001</v>
      </c>
      <c r="DT149" s="6">
        <v>1.72</v>
      </c>
      <c r="DU149" s="6">
        <v>1.716</v>
      </c>
      <c r="DV149" s="6">
        <v>1.706</v>
      </c>
      <c r="DW149" s="6">
        <v>1.704</v>
      </c>
      <c r="DX149" s="6">
        <v>1.7</v>
      </c>
      <c r="DY149" s="6">
        <v>1.698</v>
      </c>
      <c r="DZ149" s="6">
        <v>1.6850000000000001</v>
      </c>
      <c r="EA149" s="6">
        <v>1.675</v>
      </c>
      <c r="EB149" s="6">
        <v>1.6619999999999999</v>
      </c>
      <c r="EC149" s="6">
        <v>1.641</v>
      </c>
      <c r="ED149" s="6">
        <v>1.6439999999999999</v>
      </c>
      <c r="EF149" s="6">
        <v>1453.848</v>
      </c>
      <c r="EG149" s="6">
        <v>1462.499</v>
      </c>
      <c r="EH149" s="6">
        <v>1457.723</v>
      </c>
      <c r="EI149" s="6">
        <v>1455.14</v>
      </c>
      <c r="EJ149" s="6">
        <v>1437.9739999999999</v>
      </c>
      <c r="EK149" s="6">
        <v>1438.3309999999999</v>
      </c>
      <c r="EL149" s="6">
        <v>1446.2</v>
      </c>
      <c r="EM149" s="6">
        <v>1439.011</v>
      </c>
      <c r="EN149" s="6">
        <v>1443.9390000000001</v>
      </c>
      <c r="EO149" s="6">
        <v>1423.867</v>
      </c>
      <c r="EP149" s="6">
        <v>1424.377</v>
      </c>
      <c r="EQ149" s="6">
        <v>1421.5219999999999</v>
      </c>
      <c r="ER149" s="6">
        <v>1426.8589999999999</v>
      </c>
      <c r="ES149" s="6">
        <v>1416.27</v>
      </c>
      <c r="ET149" s="6">
        <v>1400.8889999999999</v>
      </c>
      <c r="EU149" s="6">
        <v>1412.3779999999999</v>
      </c>
      <c r="EV149" s="6">
        <v>1403.54</v>
      </c>
      <c r="EW149" s="6">
        <v>1415.76</v>
      </c>
      <c r="EX149" s="6">
        <v>1402.0619999999999</v>
      </c>
      <c r="EY149" s="6">
        <v>1403.15</v>
      </c>
      <c r="EZ149" s="6">
        <v>1401.3140000000001</v>
      </c>
      <c r="FA149" s="6">
        <v>1388.3969999999999</v>
      </c>
      <c r="FB149" s="6">
        <v>1398.748</v>
      </c>
      <c r="FC149" s="6">
        <v>1383.366</v>
      </c>
      <c r="FD149" s="6">
        <v>1394.7539999999999</v>
      </c>
      <c r="FE149" s="6">
        <v>1381.616</v>
      </c>
      <c r="FF149" s="6">
        <v>1375.3610000000001</v>
      </c>
      <c r="FG149" s="6">
        <v>1375.5309999999999</v>
      </c>
      <c r="FH149" s="6">
        <v>1361.306</v>
      </c>
      <c r="FI149" s="6">
        <v>1374.6990000000001</v>
      </c>
      <c r="FJ149" s="6">
        <v>1355.153</v>
      </c>
      <c r="FK149" s="6">
        <v>1368.75</v>
      </c>
      <c r="FL149" s="6">
        <v>1362.2750000000001</v>
      </c>
      <c r="FM149" s="6">
        <v>1361.527</v>
      </c>
      <c r="FN149" s="6">
        <v>1361.1189999999999</v>
      </c>
      <c r="FO149" s="6">
        <v>1357.193</v>
      </c>
      <c r="FP149" s="6">
        <v>1361.867</v>
      </c>
      <c r="FQ149" s="6">
        <v>1342.5250000000001</v>
      </c>
      <c r="FR149" s="6">
        <v>1357.8389999999999</v>
      </c>
      <c r="FS149" s="6">
        <v>1342.797</v>
      </c>
      <c r="FT149" s="6">
        <v>1339.806</v>
      </c>
      <c r="FU149" s="6">
        <v>1348.9839999999999</v>
      </c>
      <c r="FV149" s="6">
        <v>1335.4380000000001</v>
      </c>
      <c r="FW149" s="6">
        <v>1338.242</v>
      </c>
      <c r="FX149" s="6">
        <v>1326.855</v>
      </c>
      <c r="FY149" s="6">
        <v>1338.191</v>
      </c>
      <c r="FZ149" s="6">
        <v>1333.96</v>
      </c>
      <c r="GA149" s="6">
        <v>1322.912</v>
      </c>
      <c r="GB149" s="6">
        <v>1337.087</v>
      </c>
      <c r="GC149" s="6">
        <v>1313.5820000000001</v>
      </c>
      <c r="GD149" s="6">
        <v>1321.0429999999999</v>
      </c>
      <c r="GE149" s="6">
        <v>1309.74</v>
      </c>
      <c r="GF149" s="6">
        <v>1314.414</v>
      </c>
      <c r="GG149" s="6">
        <v>1312.7829999999999</v>
      </c>
      <c r="GH149" s="6">
        <v>1304.183</v>
      </c>
      <c r="GI149" s="6">
        <v>1313.836</v>
      </c>
      <c r="GJ149" s="6">
        <v>1286.3030000000001</v>
      </c>
      <c r="GK149" s="6">
        <v>1308.058</v>
      </c>
      <c r="GL149" s="6">
        <v>1295.5830000000001</v>
      </c>
      <c r="GM149" s="6">
        <v>1297.3679999999999</v>
      </c>
      <c r="GN149" s="6">
        <v>1302.279</v>
      </c>
      <c r="GO149" s="6">
        <v>1287.5609999999999</v>
      </c>
      <c r="GP149" s="6">
        <v>1299.067</v>
      </c>
      <c r="GQ149" s="6">
        <v>1280.6949999999999</v>
      </c>
      <c r="GR149" s="6">
        <v>1293.153</v>
      </c>
      <c r="GS149" s="6">
        <v>1281.204</v>
      </c>
      <c r="GT149" s="6">
        <v>1287.884</v>
      </c>
      <c r="GU149" s="6">
        <v>1285.3</v>
      </c>
      <c r="GV149" s="6">
        <v>1273.998</v>
      </c>
      <c r="GW149" s="6">
        <v>1278.6890000000001</v>
      </c>
      <c r="GX149" s="6">
        <v>1267.2</v>
      </c>
      <c r="GY149" s="6">
        <v>1280.6780000000001</v>
      </c>
      <c r="GZ149" s="6">
        <v>1268.5940000000001</v>
      </c>
      <c r="HA149" s="6">
        <v>1266.3499999999999</v>
      </c>
      <c r="HB149" s="6">
        <v>1265.3130000000001</v>
      </c>
      <c r="HC149" s="6">
        <v>1260.691</v>
      </c>
      <c r="HD149" s="6">
        <v>1261.5229999999999</v>
      </c>
      <c r="HE149" s="6">
        <v>1253.807</v>
      </c>
      <c r="HF149" s="6">
        <v>1252.9570000000001</v>
      </c>
      <c r="HG149" s="6">
        <v>1254.9459999999999</v>
      </c>
      <c r="HH149" s="6">
        <v>1247.6210000000001</v>
      </c>
      <c r="HI149" s="6">
        <v>1254.742</v>
      </c>
      <c r="HJ149" s="6">
        <v>1244.3409999999999</v>
      </c>
      <c r="HK149" s="6">
        <v>1248.691</v>
      </c>
      <c r="HL149" s="6">
        <v>1238.1199999999999</v>
      </c>
      <c r="HM149" s="6">
        <v>1243.729</v>
      </c>
      <c r="HN149" s="6">
        <v>1240.0070000000001</v>
      </c>
      <c r="HO149" s="6">
        <v>1232.24</v>
      </c>
      <c r="HP149" s="6">
        <v>1240.9580000000001</v>
      </c>
      <c r="HQ149" s="6">
        <v>1225.5940000000001</v>
      </c>
      <c r="HR149" s="6">
        <v>1231.356</v>
      </c>
      <c r="HS149" s="6">
        <v>1224.778</v>
      </c>
      <c r="HT149" s="6">
        <v>1230.0809999999999</v>
      </c>
      <c r="HU149" s="6">
        <v>1220.835</v>
      </c>
      <c r="HV149" s="6">
        <v>1212.4390000000001</v>
      </c>
      <c r="HW149" s="6">
        <v>1220.8009999999999</v>
      </c>
      <c r="HX149" s="6">
        <v>1212.915</v>
      </c>
      <c r="HY149" s="6">
        <v>1229.894</v>
      </c>
      <c r="HZ149" s="6">
        <v>1214.479</v>
      </c>
      <c r="IA149" s="6">
        <v>1216.229</v>
      </c>
      <c r="IB149" s="6">
        <v>1205.454</v>
      </c>
      <c r="IC149" s="6">
        <v>1214.7339999999999</v>
      </c>
      <c r="ID149" s="6">
        <v>1201.6980000000001</v>
      </c>
      <c r="IE149" s="6">
        <v>1212.473</v>
      </c>
      <c r="IF149" s="6">
        <v>1214.615</v>
      </c>
      <c r="IG149" s="6">
        <v>1196.2249999999999</v>
      </c>
      <c r="IH149" s="6">
        <v>1199.1659999999999</v>
      </c>
      <c r="II149" s="6">
        <v>1192.52</v>
      </c>
      <c r="IJ149" s="6">
        <v>1200.0830000000001</v>
      </c>
      <c r="IK149" s="6">
        <v>1194.203</v>
      </c>
      <c r="IL149" s="6">
        <v>1199.2850000000001</v>
      </c>
      <c r="IM149" s="6">
        <v>1194.3219999999999</v>
      </c>
      <c r="IN149" s="6">
        <v>1183.309</v>
      </c>
      <c r="IO149" s="6">
        <v>1190.787</v>
      </c>
      <c r="IP149" s="6">
        <v>1179.96</v>
      </c>
      <c r="IQ149" s="6">
        <v>1190.396</v>
      </c>
      <c r="IR149" s="6">
        <v>1178.8050000000001</v>
      </c>
      <c r="IS149" s="6">
        <v>1181.49</v>
      </c>
      <c r="IT149" s="6">
        <v>1179.7729999999999</v>
      </c>
      <c r="IU149" s="6">
        <v>1169.4739999999999</v>
      </c>
      <c r="IV149" s="6">
        <v>1183.5129999999999</v>
      </c>
      <c r="IW149" s="6">
        <v>1167.6379999999999</v>
      </c>
      <c r="IX149" s="6">
        <v>1167.451</v>
      </c>
      <c r="IY149" s="6">
        <v>1176.867</v>
      </c>
      <c r="IZ149" s="6">
        <v>1162.2</v>
      </c>
      <c r="JA149" s="6">
        <v>1167.451</v>
      </c>
      <c r="JB149" s="6">
        <v>1157.8320000000001</v>
      </c>
      <c r="JC149" s="6">
        <v>1168.9469999999999</v>
      </c>
      <c r="JD149" s="6">
        <v>1157.3389999999999</v>
      </c>
      <c r="JE149" s="6">
        <v>1161.6559999999999</v>
      </c>
      <c r="JF149" s="6">
        <v>1163.9670000000001</v>
      </c>
      <c r="JG149" s="6">
        <v>1148.6030000000001</v>
      </c>
      <c r="JH149" s="6">
        <v>1160.0920000000001</v>
      </c>
      <c r="JI149" s="6">
        <v>1149.4190000000001</v>
      </c>
      <c r="JJ149" s="6">
        <v>1155.3330000000001</v>
      </c>
      <c r="JK149" s="6">
        <v>1144.9829999999999</v>
      </c>
      <c r="JL149" s="6">
        <v>1150.626</v>
      </c>
      <c r="JM149" s="6">
        <v>1151.645</v>
      </c>
      <c r="JN149" s="6">
        <v>1141.8900000000001</v>
      </c>
      <c r="JO149" s="6">
        <v>1148.0930000000001</v>
      </c>
      <c r="JP149" s="6">
        <v>1135.482</v>
      </c>
      <c r="JQ149" s="6">
        <v>1140.768</v>
      </c>
      <c r="JR149" s="6">
        <v>1138.644</v>
      </c>
      <c r="JS149" s="6">
        <v>1135.771</v>
      </c>
      <c r="JT149" s="6">
        <v>1133.0350000000001</v>
      </c>
      <c r="JU149" s="6">
        <v>1128.48</v>
      </c>
      <c r="JV149" s="6">
        <v>1132.1679999999999</v>
      </c>
      <c r="JW149" s="6">
        <v>1126.712</v>
      </c>
      <c r="JX149" s="6">
        <v>1137.471</v>
      </c>
      <c r="JY149" s="6">
        <v>1129.2619999999999</v>
      </c>
      <c r="JZ149" s="6">
        <v>1124.1120000000001</v>
      </c>
      <c r="KA149" s="6">
        <v>1134.8530000000001</v>
      </c>
      <c r="KB149" s="6">
        <v>1114.9680000000001</v>
      </c>
      <c r="KC149" s="6">
        <v>1128.5309999999999</v>
      </c>
      <c r="KD149" s="6">
        <v>1117.229</v>
      </c>
      <c r="KE149" s="6">
        <v>1122.7349999999999</v>
      </c>
      <c r="KF149" s="6">
        <v>1112.895</v>
      </c>
      <c r="KG149" s="6">
        <v>1118.9280000000001</v>
      </c>
      <c r="KH149" s="6">
        <v>1117.144</v>
      </c>
      <c r="KI149" s="6">
        <v>1115.3589999999999</v>
      </c>
      <c r="KJ149" s="6">
        <v>1115.4949999999999</v>
      </c>
      <c r="KK149" s="6">
        <v>1100.777</v>
      </c>
      <c r="KL149" s="6">
        <v>1115.155</v>
      </c>
      <c r="KM149" s="6">
        <v>1108.1189999999999</v>
      </c>
      <c r="KN149" s="6">
        <v>1105.077</v>
      </c>
      <c r="KO149" s="6">
        <v>1111.8409999999999</v>
      </c>
      <c r="KP149" s="6">
        <v>1092.704</v>
      </c>
      <c r="KQ149" s="6">
        <v>1115.0530000000001</v>
      </c>
      <c r="KR149" s="6">
        <v>1096.664</v>
      </c>
      <c r="KS149" s="6">
        <v>1104.125</v>
      </c>
      <c r="KT149" s="6">
        <v>1094.539</v>
      </c>
      <c r="KU149" s="6">
        <v>1090.2729999999999</v>
      </c>
      <c r="KV149" s="6">
        <v>1101.3209999999999</v>
      </c>
      <c r="KW149" s="6">
        <v>1096.29</v>
      </c>
      <c r="KX149" s="6">
        <v>1105.808</v>
      </c>
      <c r="KY149" s="6">
        <v>1083.509</v>
      </c>
      <c r="KZ149" s="6">
        <v>1089.8489999999999</v>
      </c>
      <c r="LA149" s="6">
        <v>1086.942</v>
      </c>
      <c r="LB149" s="6">
        <v>1090.443</v>
      </c>
      <c r="LC149" s="6">
        <v>1090.3240000000001</v>
      </c>
      <c r="LD149" s="6">
        <v>1083.7809999999999</v>
      </c>
      <c r="LE149" s="6">
        <v>1083.424</v>
      </c>
      <c r="LF149" s="6">
        <v>1066.5640000000001</v>
      </c>
      <c r="LG149" s="6">
        <v>1090.002</v>
      </c>
      <c r="LH149" s="6">
        <v>1077.0509999999999</v>
      </c>
      <c r="LI149" s="6">
        <v>1067.125</v>
      </c>
      <c r="LJ149" s="6">
        <v>1079.277</v>
      </c>
      <c r="LK149" s="6">
        <v>1077.6120000000001</v>
      </c>
      <c r="LL149" s="6">
        <v>1075.98</v>
      </c>
      <c r="LM149" s="6">
        <v>1071.306</v>
      </c>
      <c r="LN149" s="6">
        <v>1070.3879999999999</v>
      </c>
      <c r="LO149" s="6">
        <v>1062.06</v>
      </c>
      <c r="LP149" s="6">
        <v>1074.96</v>
      </c>
      <c r="LQ149" s="6">
        <v>1066.173</v>
      </c>
      <c r="LR149" s="6">
        <v>1067.771</v>
      </c>
      <c r="LS149" s="6">
        <v>1065.731</v>
      </c>
      <c r="LT149" s="6">
        <v>1066.989</v>
      </c>
      <c r="LU149" s="6">
        <v>1062.8589999999999</v>
      </c>
      <c r="LV149" s="6">
        <v>1053.4259999999999</v>
      </c>
      <c r="LW149" s="6">
        <v>1064.117</v>
      </c>
      <c r="LX149" s="6">
        <v>1055.364</v>
      </c>
      <c r="LY149" s="6">
        <v>1063.5899999999999</v>
      </c>
      <c r="LZ149" s="6">
        <v>1055.364</v>
      </c>
      <c r="MA149" s="6">
        <v>1047.2570000000001</v>
      </c>
      <c r="MB149" s="6">
        <v>1053.902</v>
      </c>
      <c r="MC149" s="6">
        <v>1035.394</v>
      </c>
      <c r="MD149" s="6">
        <v>1053.155</v>
      </c>
      <c r="ME149" s="6">
        <v>1045.982</v>
      </c>
      <c r="MF149" s="6">
        <v>1058.2529999999999</v>
      </c>
      <c r="MG149" s="6">
        <v>1046.492</v>
      </c>
      <c r="MH149" s="6">
        <v>1043.9939999999999</v>
      </c>
      <c r="MI149" s="6">
        <v>1047.1890000000001</v>
      </c>
      <c r="MJ149" s="6">
        <v>1040.6969999999999</v>
      </c>
      <c r="MK149" s="6">
        <v>1051.0809999999999</v>
      </c>
      <c r="ML149" s="6">
        <v>1038.9290000000001</v>
      </c>
      <c r="MM149" s="6">
        <v>1046.713</v>
      </c>
      <c r="MN149" s="6">
        <v>1037.7049999999999</v>
      </c>
      <c r="MO149" s="6">
        <v>1038.8779999999999</v>
      </c>
      <c r="MP149" s="6">
        <v>1033.7449999999999</v>
      </c>
      <c r="MQ149" s="6">
        <v>1031.7739999999999</v>
      </c>
      <c r="MR149" s="6">
        <v>1036.057</v>
      </c>
      <c r="MS149" s="6">
        <v>1024.143</v>
      </c>
      <c r="MT149" s="6">
        <v>1032.046</v>
      </c>
      <c r="MU149" s="6">
        <v>1028.1880000000001</v>
      </c>
      <c r="MV149" s="6">
        <v>1029.5129999999999</v>
      </c>
      <c r="MW149" s="6">
        <v>1033.6600000000001</v>
      </c>
      <c r="MX149" s="6">
        <v>1020.829</v>
      </c>
      <c r="MY149" s="6">
        <v>1035.2919999999999</v>
      </c>
      <c r="MZ149" s="6">
        <v>1020.319</v>
      </c>
    </row>
    <row r="150" spans="2:364">
      <c r="B150" s="5" t="s">
        <v>78</v>
      </c>
      <c r="D150" s="6" t="s">
        <v>400</v>
      </c>
      <c r="E150" s="6">
        <v>1267.0260000000001</v>
      </c>
      <c r="F150" s="6">
        <v>1267.165</v>
      </c>
      <c r="G150" s="6">
        <v>1273.2380000000001</v>
      </c>
      <c r="H150" s="6">
        <v>1274.5920000000001</v>
      </c>
      <c r="I150" s="6">
        <v>1279.9369999999999</v>
      </c>
      <c r="J150" s="6">
        <v>1271.1559999999999</v>
      </c>
      <c r="K150" s="6">
        <v>1269.421</v>
      </c>
      <c r="L150" s="6">
        <v>1273.0820000000001</v>
      </c>
      <c r="M150" s="6">
        <v>1275.1130000000001</v>
      </c>
      <c r="N150" s="6">
        <v>1274.922</v>
      </c>
      <c r="O150" s="6">
        <v>1290.453</v>
      </c>
      <c r="P150" s="6">
        <v>1230.6369999999999</v>
      </c>
      <c r="Q150" s="6">
        <v>1211.7560000000001</v>
      </c>
      <c r="R150" s="6">
        <v>1206.8979999999999</v>
      </c>
      <c r="S150" s="6">
        <v>1258.297</v>
      </c>
      <c r="T150" s="6">
        <v>1260.97</v>
      </c>
      <c r="U150" s="6">
        <v>1263.1559999999999</v>
      </c>
      <c r="V150" s="6">
        <v>1284.518</v>
      </c>
      <c r="W150" s="6">
        <v>1307.0250000000001</v>
      </c>
      <c r="X150" s="6">
        <v>1333.4359999999999</v>
      </c>
      <c r="Y150" s="6">
        <v>1358.3209999999999</v>
      </c>
      <c r="Z150" s="6">
        <v>1392.194</v>
      </c>
      <c r="AA150" s="6">
        <v>1440.5909999999999</v>
      </c>
      <c r="AB150" s="6">
        <v>1472.8679999999999</v>
      </c>
      <c r="AC150" s="6">
        <v>1509.518</v>
      </c>
      <c r="AD150" s="6">
        <v>1554.2190000000001</v>
      </c>
      <c r="AE150" s="6">
        <v>1580.8219999999999</v>
      </c>
      <c r="AF150" s="6">
        <v>1616.6559999999999</v>
      </c>
      <c r="AG150" s="6">
        <v>1668.9059999999999</v>
      </c>
      <c r="AH150" s="6">
        <v>1716.748</v>
      </c>
      <c r="AI150" s="6">
        <v>1762.578</v>
      </c>
      <c r="AJ150" s="6">
        <v>1791.8</v>
      </c>
      <c r="AK150" s="6">
        <v>1838.671</v>
      </c>
      <c r="AL150" s="6">
        <v>1893.1420000000001</v>
      </c>
      <c r="AM150" s="6">
        <v>1937.896</v>
      </c>
      <c r="AN150" s="6">
        <v>2003.6469999999999</v>
      </c>
      <c r="AO150" s="6">
        <v>2070.5949999999998</v>
      </c>
      <c r="AP150" s="6">
        <v>2102.3679999999999</v>
      </c>
      <c r="AQ150" s="6">
        <v>2152.5529999999999</v>
      </c>
      <c r="AR150" s="6">
        <v>2205.1329999999998</v>
      </c>
      <c r="AS150" s="6">
        <v>2239.2150000000001</v>
      </c>
      <c r="AT150" s="6">
        <v>2302.1889999999999</v>
      </c>
      <c r="AU150" s="6">
        <v>2323.221</v>
      </c>
      <c r="AV150" s="6">
        <v>2363.5320000000002</v>
      </c>
      <c r="AW150" s="6">
        <v>2396.1909999999998</v>
      </c>
      <c r="AX150" s="6">
        <v>2444.4490000000001</v>
      </c>
      <c r="AY150" s="6">
        <v>2476.8130000000001</v>
      </c>
      <c r="AZ150" s="6">
        <v>2529.5659999999998</v>
      </c>
      <c r="BA150" s="6">
        <v>2550.9450000000002</v>
      </c>
      <c r="BB150" s="6">
        <v>2583.5169999999998</v>
      </c>
      <c r="BC150" s="6">
        <v>2590.1109999999999</v>
      </c>
      <c r="BD150" s="6">
        <v>2621.4160000000002</v>
      </c>
      <c r="BE150" s="6">
        <v>2623.828</v>
      </c>
      <c r="BF150" s="6">
        <v>2645.5540000000001</v>
      </c>
      <c r="BG150" s="6">
        <v>2661.241</v>
      </c>
      <c r="BH150" s="6">
        <v>2689.3009999999999</v>
      </c>
      <c r="BI150" s="6">
        <v>2715.3829999999998</v>
      </c>
      <c r="BJ150" s="6">
        <v>2721.04</v>
      </c>
      <c r="BK150" s="6">
        <v>2737.335</v>
      </c>
      <c r="BL150" s="6">
        <v>2739.8679999999999</v>
      </c>
      <c r="BM150" s="6">
        <v>2750.0720000000001</v>
      </c>
      <c r="BN150" s="6">
        <v>2750.2109999999998</v>
      </c>
      <c r="BO150" s="6">
        <v>2745.9070000000002</v>
      </c>
      <c r="BP150" s="6">
        <v>2754.4450000000002</v>
      </c>
      <c r="BQ150" s="6">
        <v>2743.4259999999999</v>
      </c>
      <c r="BR150" s="6">
        <v>2758.3319999999999</v>
      </c>
      <c r="BS150" s="6">
        <v>2761.056</v>
      </c>
      <c r="BT150" s="6">
        <v>2767.98</v>
      </c>
      <c r="BU150" s="6">
        <v>2769.0210000000002</v>
      </c>
      <c r="BV150" s="6">
        <v>2767.0949999999998</v>
      </c>
      <c r="BW150" s="6">
        <v>2756.8739999999998</v>
      </c>
      <c r="BX150" s="6">
        <v>2741.5169999999998</v>
      </c>
      <c r="BY150" s="6">
        <v>2741.395</v>
      </c>
      <c r="BZ150" s="6">
        <v>2733.17</v>
      </c>
      <c r="CA150" s="6">
        <v>2720.2249999999999</v>
      </c>
      <c r="CB150" s="6">
        <v>2707.279</v>
      </c>
      <c r="CC150" s="6">
        <v>2694.7330000000002</v>
      </c>
      <c r="CD150" s="6">
        <v>2705.9259999999999</v>
      </c>
      <c r="CE150" s="6">
        <v>2708.424</v>
      </c>
      <c r="CF150" s="6">
        <v>2709.3090000000002</v>
      </c>
      <c r="CG150" s="6">
        <v>2684.703</v>
      </c>
      <c r="CH150" s="6">
        <v>2686.6979999999999</v>
      </c>
      <c r="CI150" s="6">
        <v>2659.7139999999999</v>
      </c>
      <c r="CJ150" s="6">
        <v>2644.982</v>
      </c>
      <c r="CK150" s="6">
        <v>2623.1170000000002</v>
      </c>
      <c r="CL150" s="6">
        <v>2603.3519999999999</v>
      </c>
      <c r="CM150" s="6">
        <v>2597.6419999999998</v>
      </c>
      <c r="CN150" s="6">
        <v>2584.7139999999999</v>
      </c>
      <c r="CO150" s="6">
        <v>2594.1370000000002</v>
      </c>
      <c r="CP150" s="6">
        <v>2580.8270000000002</v>
      </c>
      <c r="CQ150" s="6">
        <v>2566.893</v>
      </c>
      <c r="CR150" s="6">
        <v>2550.98</v>
      </c>
      <c r="CS150" s="6">
        <v>2540.2040000000002</v>
      </c>
      <c r="CT150" s="6">
        <v>2527.848</v>
      </c>
      <c r="CU150" s="6">
        <v>2506.7469999999998</v>
      </c>
      <c r="CV150" s="6">
        <v>2488.2660000000001</v>
      </c>
      <c r="CW150" s="6">
        <v>2476.3789999999999</v>
      </c>
      <c r="CX150" s="6">
        <v>2469.2640000000001</v>
      </c>
      <c r="CY150" s="6">
        <v>2453.8719999999998</v>
      </c>
      <c r="CZ150" s="6">
        <v>2431.1219999999998</v>
      </c>
      <c r="DA150" s="6">
        <v>2421.6999999999998</v>
      </c>
      <c r="DB150" s="6">
        <v>2412.7800000000002</v>
      </c>
      <c r="DC150" s="6">
        <v>2398.2040000000002</v>
      </c>
      <c r="DD150" s="6">
        <v>2384.2689999999998</v>
      </c>
      <c r="DE150" s="6">
        <v>2381.9960000000001</v>
      </c>
      <c r="DF150" s="6">
        <v>2373.7179999999998</v>
      </c>
      <c r="DG150" s="6">
        <v>2342.9169999999999</v>
      </c>
      <c r="DH150" s="6">
        <v>2323.0300000000002</v>
      </c>
      <c r="DI150" s="6">
        <v>2318.779</v>
      </c>
      <c r="DJ150" s="6">
        <v>2303.3000000000002</v>
      </c>
      <c r="DK150" s="6">
        <v>2287.4209999999998</v>
      </c>
      <c r="DL150" s="6">
        <v>2285.8249999999998</v>
      </c>
      <c r="DM150" s="6">
        <v>2270.6060000000002</v>
      </c>
      <c r="DN150" s="6">
        <v>2275.2399999999998</v>
      </c>
      <c r="DO150" s="6">
        <v>2254.3119999999999</v>
      </c>
      <c r="DP150" s="6">
        <v>2246.0520000000001</v>
      </c>
      <c r="DQ150" s="6">
        <v>2224.308</v>
      </c>
      <c r="DR150" s="6">
        <v>2219.2930000000001</v>
      </c>
      <c r="DS150" s="6">
        <v>2195.1379999999999</v>
      </c>
      <c r="DT150" s="6">
        <v>2178.826</v>
      </c>
      <c r="DU150" s="6">
        <v>2174.5920000000001</v>
      </c>
      <c r="DV150" s="6">
        <v>2161.5419999999999</v>
      </c>
      <c r="DW150" s="6">
        <v>2159.096</v>
      </c>
      <c r="DX150" s="6">
        <v>2154.0459999999998</v>
      </c>
      <c r="DY150" s="6">
        <v>2150.8180000000002</v>
      </c>
      <c r="DZ150" s="6">
        <v>2134.8009999999999</v>
      </c>
      <c r="EA150" s="6">
        <v>2122.203</v>
      </c>
      <c r="EB150" s="6">
        <v>2106.1860000000001</v>
      </c>
      <c r="EC150" s="6">
        <v>2079.636</v>
      </c>
      <c r="ED150" s="6">
        <v>2082.36</v>
      </c>
      <c r="EF150" s="6">
        <v>1464.1079999999999</v>
      </c>
      <c r="EG150" s="6">
        <v>1473.383</v>
      </c>
      <c r="EH150" s="6">
        <v>1460.5219999999999</v>
      </c>
      <c r="EI150" s="6">
        <v>1467.9870000000001</v>
      </c>
      <c r="EJ150" s="6">
        <v>1448.885</v>
      </c>
      <c r="EK150" s="6">
        <v>1459.384</v>
      </c>
      <c r="EL150" s="6">
        <v>1451.0229999999999</v>
      </c>
      <c r="EM150" s="6">
        <v>1448.7819999999999</v>
      </c>
      <c r="EN150" s="6">
        <v>1462.884</v>
      </c>
      <c r="EO150" s="6">
        <v>1433.5940000000001</v>
      </c>
      <c r="EP150" s="6">
        <v>1446.8340000000001</v>
      </c>
      <c r="EQ150" s="6">
        <v>1425.681</v>
      </c>
      <c r="ER150" s="6">
        <v>1439.1279999999999</v>
      </c>
      <c r="ES150" s="6">
        <v>1428.8530000000001</v>
      </c>
      <c r="ET150" s="6">
        <v>1419.3879999999999</v>
      </c>
      <c r="EU150" s="6">
        <v>1436.49</v>
      </c>
      <c r="EV150" s="6">
        <v>1413.665</v>
      </c>
      <c r="EW150" s="6">
        <v>1423.336</v>
      </c>
      <c r="EX150" s="6">
        <v>1405.8720000000001</v>
      </c>
      <c r="EY150" s="6">
        <v>1419.009</v>
      </c>
      <c r="EZ150" s="6">
        <v>1417.9570000000001</v>
      </c>
      <c r="FA150" s="6">
        <v>1411.768</v>
      </c>
      <c r="FB150" s="6">
        <v>1412.6130000000001</v>
      </c>
      <c r="FC150" s="6">
        <v>1401.597</v>
      </c>
      <c r="FD150" s="6">
        <v>1411.182</v>
      </c>
      <c r="FE150" s="6">
        <v>1393.788</v>
      </c>
      <c r="FF150" s="6">
        <v>1393.2529999999999</v>
      </c>
      <c r="FG150" s="6">
        <v>1395.0119999999999</v>
      </c>
      <c r="FH150" s="6">
        <v>1386.116</v>
      </c>
      <c r="FI150" s="6">
        <v>1397.3040000000001</v>
      </c>
      <c r="FJ150" s="6">
        <v>1373.066</v>
      </c>
      <c r="FK150" s="6">
        <v>1389.1669999999999</v>
      </c>
      <c r="FL150" s="6">
        <v>1379.0650000000001</v>
      </c>
      <c r="FM150" s="6">
        <v>1385.806</v>
      </c>
      <c r="FN150" s="6">
        <v>1369.2560000000001</v>
      </c>
      <c r="FO150" s="6">
        <v>1368.204</v>
      </c>
      <c r="FP150" s="6">
        <v>1372.6690000000001</v>
      </c>
      <c r="FQ150" s="6">
        <v>1365.6179999999999</v>
      </c>
      <c r="FR150" s="6">
        <v>1365.239</v>
      </c>
      <c r="FS150" s="6">
        <v>1353.2059999999999</v>
      </c>
      <c r="FT150" s="6">
        <v>1353.981</v>
      </c>
      <c r="FU150" s="6">
        <v>1364.9970000000001</v>
      </c>
      <c r="FV150" s="6">
        <v>1345.327</v>
      </c>
      <c r="FW150" s="6">
        <v>1358.7739999999999</v>
      </c>
      <c r="FX150" s="6">
        <v>1343.7239999999999</v>
      </c>
      <c r="FY150" s="6">
        <v>1348.2919999999999</v>
      </c>
      <c r="FZ150" s="6">
        <v>1345.482</v>
      </c>
      <c r="GA150" s="6">
        <v>1342.259</v>
      </c>
      <c r="GB150" s="6">
        <v>1339.8969999999999</v>
      </c>
      <c r="GC150" s="6">
        <v>1317.8820000000001</v>
      </c>
      <c r="GD150" s="6">
        <v>1333.828</v>
      </c>
      <c r="GE150" s="6">
        <v>1322.847</v>
      </c>
      <c r="GF150" s="6">
        <v>1330.8979999999999</v>
      </c>
      <c r="GG150" s="6">
        <v>1327.4670000000001</v>
      </c>
      <c r="GH150" s="6">
        <v>1321.037</v>
      </c>
      <c r="GI150" s="6">
        <v>1324.76</v>
      </c>
      <c r="GJ150" s="6">
        <v>1299.8489999999999</v>
      </c>
      <c r="GK150" s="6">
        <v>1329.2249999999999</v>
      </c>
      <c r="GL150" s="6">
        <v>1310.1579999999999</v>
      </c>
      <c r="GM150" s="6">
        <v>1310.0899999999999</v>
      </c>
      <c r="GN150" s="6">
        <v>1304.8140000000001</v>
      </c>
      <c r="GO150" s="6">
        <v>1304.607</v>
      </c>
      <c r="GP150" s="6">
        <v>1307.7619999999999</v>
      </c>
      <c r="GQ150" s="6">
        <v>1300.4349999999999</v>
      </c>
      <c r="GR150" s="6">
        <v>1305.883</v>
      </c>
      <c r="GS150" s="6">
        <v>1293.8150000000001</v>
      </c>
      <c r="GT150" s="6">
        <v>1290.2470000000001</v>
      </c>
      <c r="GU150" s="6">
        <v>1297.6769999999999</v>
      </c>
      <c r="GV150" s="6">
        <v>1285.471</v>
      </c>
      <c r="GW150" s="6">
        <v>1294.3330000000001</v>
      </c>
      <c r="GX150" s="6">
        <v>1285.6780000000001</v>
      </c>
      <c r="GY150" s="6">
        <v>1282.8679999999999</v>
      </c>
      <c r="GZ150" s="6">
        <v>1278.1959999999999</v>
      </c>
      <c r="HA150" s="6">
        <v>1284.2470000000001</v>
      </c>
      <c r="HB150" s="6">
        <v>1290.385</v>
      </c>
      <c r="HC150" s="6">
        <v>1270.818</v>
      </c>
      <c r="HD150" s="6">
        <v>1283.058</v>
      </c>
      <c r="HE150" s="6">
        <v>1263.3009999999999</v>
      </c>
      <c r="HF150" s="6">
        <v>1266.0940000000001</v>
      </c>
      <c r="HG150" s="6">
        <v>1263.2840000000001</v>
      </c>
      <c r="HH150" s="6">
        <v>1267.5419999999999</v>
      </c>
      <c r="HI150" s="6">
        <v>1273.7139999999999</v>
      </c>
      <c r="HJ150" s="6">
        <v>1251.354</v>
      </c>
      <c r="HK150" s="6">
        <v>1266.3869999999999</v>
      </c>
      <c r="HL150" s="6">
        <v>1255.992</v>
      </c>
      <c r="HM150" s="6">
        <v>1262.681</v>
      </c>
      <c r="HN150" s="6">
        <v>1252.7850000000001</v>
      </c>
      <c r="HO150" s="6">
        <v>1245.7339999999999</v>
      </c>
      <c r="HP150" s="6">
        <v>1257.8879999999999</v>
      </c>
      <c r="HQ150" s="6">
        <v>1235.1489999999999</v>
      </c>
      <c r="HR150" s="6">
        <v>1248.3720000000001</v>
      </c>
      <c r="HS150" s="6">
        <v>1235.787</v>
      </c>
      <c r="HT150" s="6">
        <v>1245.924</v>
      </c>
      <c r="HU150" s="6">
        <v>1235.9079999999999</v>
      </c>
      <c r="HV150" s="6">
        <v>1230.184</v>
      </c>
      <c r="HW150" s="6">
        <v>1240.6489999999999</v>
      </c>
      <c r="HX150" s="6">
        <v>1229.8389999999999</v>
      </c>
      <c r="HY150" s="6">
        <v>1235.7529999999999</v>
      </c>
      <c r="HZ150" s="6">
        <v>1221.3399999999999</v>
      </c>
      <c r="IA150" s="6">
        <v>1229.9259999999999</v>
      </c>
      <c r="IB150" s="6">
        <v>1225.0809999999999</v>
      </c>
      <c r="IC150" s="6">
        <v>1229.3910000000001</v>
      </c>
      <c r="ID150" s="6">
        <v>1217.4269999999999</v>
      </c>
      <c r="IE150" s="6">
        <v>1217.617</v>
      </c>
      <c r="IF150" s="6">
        <v>1222.271</v>
      </c>
      <c r="IG150" s="6">
        <v>1208.1690000000001</v>
      </c>
      <c r="IH150" s="6">
        <v>1217.961</v>
      </c>
      <c r="II150" s="6">
        <v>1198.0840000000001</v>
      </c>
      <c r="IJ150" s="6">
        <v>1215.4269999999999</v>
      </c>
      <c r="IK150" s="6">
        <v>1208.462</v>
      </c>
      <c r="IL150" s="6">
        <v>1208.2729999999999</v>
      </c>
      <c r="IM150" s="6">
        <v>1201.377</v>
      </c>
      <c r="IN150" s="6">
        <v>1188.6369999999999</v>
      </c>
      <c r="IO150" s="6">
        <v>1210.0139999999999</v>
      </c>
      <c r="IP150" s="6">
        <v>1198.5319999999999</v>
      </c>
      <c r="IQ150" s="6">
        <v>1206.394</v>
      </c>
      <c r="IR150" s="6">
        <v>1191.568</v>
      </c>
      <c r="IS150" s="6">
        <v>1184.6369999999999</v>
      </c>
      <c r="IT150" s="6">
        <v>1200.636</v>
      </c>
      <c r="IU150" s="6">
        <v>1184.7919999999999</v>
      </c>
      <c r="IV150" s="6">
        <v>1191.6189999999999</v>
      </c>
      <c r="IW150" s="6">
        <v>1182.0340000000001</v>
      </c>
      <c r="IX150" s="6">
        <v>1181.982</v>
      </c>
      <c r="IY150" s="6">
        <v>1188.085</v>
      </c>
      <c r="IZ150" s="6">
        <v>1174.3969999999999</v>
      </c>
      <c r="JA150" s="6">
        <v>1186.4469999999999</v>
      </c>
      <c r="JB150" s="6">
        <v>1169.915</v>
      </c>
      <c r="JC150" s="6">
        <v>1184.5170000000001</v>
      </c>
      <c r="JD150" s="6">
        <v>1171.2249999999999</v>
      </c>
      <c r="JE150" s="6">
        <v>1177.19</v>
      </c>
      <c r="JF150" s="6">
        <v>1177.0170000000001</v>
      </c>
      <c r="JG150" s="6">
        <v>1169.018</v>
      </c>
      <c r="JH150" s="6">
        <v>1174.3109999999999</v>
      </c>
      <c r="JI150" s="6">
        <v>1158.7260000000001</v>
      </c>
      <c r="JJ150" s="6">
        <v>1171.3630000000001</v>
      </c>
      <c r="JK150" s="6">
        <v>1158.278</v>
      </c>
      <c r="JL150" s="6">
        <v>1164.433</v>
      </c>
      <c r="JM150" s="6">
        <v>1169.587</v>
      </c>
      <c r="JN150" s="6">
        <v>1150.52</v>
      </c>
      <c r="JO150" s="6">
        <v>1167.4490000000001</v>
      </c>
      <c r="JP150" s="6">
        <v>1153.5029999999999</v>
      </c>
      <c r="JQ150" s="6">
        <v>1162.6569999999999</v>
      </c>
      <c r="JR150" s="6">
        <v>1151.4860000000001</v>
      </c>
      <c r="JS150" s="6">
        <v>1149.2439999999999</v>
      </c>
      <c r="JT150" s="6">
        <v>1149.5719999999999</v>
      </c>
      <c r="JU150" s="6">
        <v>1140.1420000000001</v>
      </c>
      <c r="JV150" s="6">
        <v>1143.624</v>
      </c>
      <c r="JW150" s="6">
        <v>1142.0730000000001</v>
      </c>
      <c r="JX150" s="6">
        <v>1150.3309999999999</v>
      </c>
      <c r="JY150" s="6">
        <v>1138.6079999999999</v>
      </c>
      <c r="JZ150" s="6">
        <v>1138.711</v>
      </c>
      <c r="KA150" s="6">
        <v>1145.521</v>
      </c>
      <c r="KB150" s="6">
        <v>1129.6780000000001</v>
      </c>
      <c r="KC150" s="6">
        <v>1138.4179999999999</v>
      </c>
      <c r="KD150" s="6">
        <v>1134.539</v>
      </c>
      <c r="KE150" s="6">
        <v>1137.2629999999999</v>
      </c>
      <c r="KF150" s="6">
        <v>1129.316</v>
      </c>
      <c r="KG150" s="6">
        <v>1128.7639999999999</v>
      </c>
      <c r="KH150" s="6">
        <v>1126.144</v>
      </c>
      <c r="KI150" s="6">
        <v>1120.3679999999999</v>
      </c>
      <c r="KJ150" s="6">
        <v>1134.0909999999999</v>
      </c>
      <c r="KK150" s="6">
        <v>1121.6780000000001</v>
      </c>
      <c r="KL150" s="6">
        <v>1129.5050000000001</v>
      </c>
      <c r="KM150" s="6">
        <v>1129.5219999999999</v>
      </c>
      <c r="KN150" s="6">
        <v>1120.2819999999999</v>
      </c>
      <c r="KO150" s="6">
        <v>1129.6089999999999</v>
      </c>
      <c r="KP150" s="6">
        <v>1113.076</v>
      </c>
      <c r="KQ150" s="6">
        <v>1127.7639999999999</v>
      </c>
      <c r="KR150" s="6">
        <v>1108.3869999999999</v>
      </c>
      <c r="KS150" s="6">
        <v>1119.8340000000001</v>
      </c>
      <c r="KT150" s="6">
        <v>1116.903</v>
      </c>
      <c r="KU150" s="6">
        <v>1102.818</v>
      </c>
      <c r="KV150" s="6">
        <v>1107.577</v>
      </c>
      <c r="KW150" s="6">
        <v>1103.2670000000001</v>
      </c>
      <c r="KX150" s="6">
        <v>1119.058</v>
      </c>
      <c r="KY150" s="6">
        <v>1098.7149999999999</v>
      </c>
      <c r="KZ150" s="6">
        <v>1103.5940000000001</v>
      </c>
      <c r="LA150" s="6">
        <v>1105.835</v>
      </c>
      <c r="LB150" s="6">
        <v>1104.2149999999999</v>
      </c>
      <c r="LC150" s="6">
        <v>1108.7829999999999</v>
      </c>
      <c r="LD150" s="6">
        <v>1090.7329999999999</v>
      </c>
      <c r="LE150" s="6">
        <v>1101.8699999999999</v>
      </c>
      <c r="LF150" s="6">
        <v>1093.7329999999999</v>
      </c>
      <c r="LG150" s="6">
        <v>1101.5429999999999</v>
      </c>
      <c r="LH150" s="6">
        <v>1102.8530000000001</v>
      </c>
      <c r="LI150" s="6">
        <v>1095.6469999999999</v>
      </c>
      <c r="LJ150" s="6">
        <v>1098.0260000000001</v>
      </c>
      <c r="LK150" s="6">
        <v>1093.681</v>
      </c>
      <c r="LL150" s="6">
        <v>1102.749</v>
      </c>
      <c r="LM150" s="6">
        <v>1078.5450000000001</v>
      </c>
      <c r="LN150" s="6">
        <v>1093.992</v>
      </c>
      <c r="LO150" s="6">
        <v>1083.9069999999999</v>
      </c>
      <c r="LP150" s="6">
        <v>1090.6130000000001</v>
      </c>
      <c r="LQ150" s="6">
        <v>1078.58</v>
      </c>
      <c r="LR150" s="6">
        <v>1089.01</v>
      </c>
      <c r="LS150" s="6">
        <v>1079.4590000000001</v>
      </c>
      <c r="LT150" s="6">
        <v>1077.511</v>
      </c>
      <c r="LU150" s="6">
        <v>1078.4069999999999</v>
      </c>
      <c r="LV150" s="6">
        <v>1070.184</v>
      </c>
      <c r="LW150" s="6">
        <v>1084.6310000000001</v>
      </c>
      <c r="LX150" s="6">
        <v>1066.8389999999999</v>
      </c>
      <c r="LY150" s="6">
        <v>1076.7180000000001</v>
      </c>
      <c r="LZ150" s="6">
        <v>1069.046</v>
      </c>
      <c r="MA150" s="6">
        <v>1065.0119999999999</v>
      </c>
      <c r="MB150" s="6">
        <v>1075.114</v>
      </c>
      <c r="MC150" s="6">
        <v>1056.2719999999999</v>
      </c>
      <c r="MD150" s="6">
        <v>1077.114</v>
      </c>
      <c r="ME150" s="6">
        <v>1051.134</v>
      </c>
      <c r="MF150" s="6">
        <v>1064.529</v>
      </c>
      <c r="MG150" s="6">
        <v>1065.529</v>
      </c>
      <c r="MH150" s="6">
        <v>1060.788</v>
      </c>
      <c r="MI150" s="6">
        <v>1072.011</v>
      </c>
      <c r="MJ150" s="6">
        <v>1052.548</v>
      </c>
      <c r="MK150" s="6">
        <v>1066.098</v>
      </c>
      <c r="ML150" s="6">
        <v>1048.8409999999999</v>
      </c>
      <c r="MM150" s="6">
        <v>1057.5650000000001</v>
      </c>
      <c r="MN150" s="6">
        <v>1052.0820000000001</v>
      </c>
      <c r="MO150" s="6">
        <v>1052.3240000000001</v>
      </c>
      <c r="MP150" s="6">
        <v>1052.979</v>
      </c>
      <c r="MQ150" s="6">
        <v>1040.463</v>
      </c>
      <c r="MR150" s="6">
        <v>1055.3230000000001</v>
      </c>
      <c r="MS150" s="6">
        <v>1043.4970000000001</v>
      </c>
      <c r="MT150" s="6">
        <v>1043.307</v>
      </c>
      <c r="MU150" s="6">
        <v>1052.2550000000001</v>
      </c>
      <c r="MV150" s="6">
        <v>1046.962</v>
      </c>
      <c r="MW150" s="6">
        <v>1044.2380000000001</v>
      </c>
      <c r="MX150" s="6">
        <v>1035.963</v>
      </c>
      <c r="MY150" s="6">
        <v>1044.8589999999999</v>
      </c>
      <c r="MZ150" s="6">
        <v>1041.6869999999999</v>
      </c>
    </row>
    <row r="151" spans="2:364">
      <c r="B151" s="5" t="s">
        <v>79</v>
      </c>
      <c r="D151" s="6" t="s">
        <v>524</v>
      </c>
      <c r="E151" s="6">
        <v>1</v>
      </c>
      <c r="F151" s="6">
        <v>1</v>
      </c>
      <c r="G151" s="6">
        <v>1.0109999999999999</v>
      </c>
      <c r="H151" s="6">
        <v>1.004</v>
      </c>
      <c r="I151" s="6">
        <v>1.008</v>
      </c>
      <c r="J151" s="6">
        <v>1.006</v>
      </c>
      <c r="K151" s="6">
        <v>1</v>
      </c>
      <c r="L151" s="6">
        <v>1.0029999999999999</v>
      </c>
      <c r="M151" s="6">
        <v>1.0009999999999999</v>
      </c>
      <c r="N151" s="6">
        <v>1</v>
      </c>
      <c r="O151" s="6">
        <v>1.0069999999999999</v>
      </c>
      <c r="P151" s="6">
        <v>0.98199999999999998</v>
      </c>
      <c r="Q151" s="6">
        <v>0.95299999999999996</v>
      </c>
      <c r="R151" s="6">
        <v>0.94199999999999995</v>
      </c>
      <c r="S151" s="6">
        <v>0.97499999999999998</v>
      </c>
      <c r="T151" s="6">
        <v>0.98</v>
      </c>
      <c r="U151" s="6">
        <v>0.98299999999999998</v>
      </c>
      <c r="V151" s="6">
        <v>0.99199999999999999</v>
      </c>
      <c r="W151" s="6">
        <v>1.014</v>
      </c>
      <c r="X151" s="6">
        <v>1.034</v>
      </c>
      <c r="Y151" s="6">
        <v>1.0609999999999999</v>
      </c>
      <c r="Z151" s="6">
        <v>1.089</v>
      </c>
      <c r="AA151" s="6">
        <v>1.1299999999999999</v>
      </c>
      <c r="AB151" s="6">
        <v>1.159</v>
      </c>
      <c r="AC151" s="6">
        <v>1.2010000000000001</v>
      </c>
      <c r="AD151" s="6">
        <v>1.226</v>
      </c>
      <c r="AE151" s="6">
        <v>1.268</v>
      </c>
      <c r="AF151" s="6">
        <v>1.3009999999999999</v>
      </c>
      <c r="AG151" s="6">
        <v>1.3440000000000001</v>
      </c>
      <c r="AH151" s="6">
        <v>1.3859999999999999</v>
      </c>
      <c r="AI151" s="6">
        <v>1.409</v>
      </c>
      <c r="AJ151" s="6">
        <v>1.44</v>
      </c>
      <c r="AK151" s="6">
        <v>1.472</v>
      </c>
      <c r="AL151" s="6">
        <v>1.5089999999999999</v>
      </c>
      <c r="AM151" s="6">
        <v>1.5429999999999999</v>
      </c>
      <c r="AN151" s="6">
        <v>1.589</v>
      </c>
      <c r="AO151" s="6">
        <v>1.6220000000000001</v>
      </c>
      <c r="AP151" s="6">
        <v>1.6619999999999999</v>
      </c>
      <c r="AQ151" s="6">
        <v>1.6990000000000001</v>
      </c>
      <c r="AR151" s="6">
        <v>1.732</v>
      </c>
      <c r="AS151" s="6">
        <v>1.77</v>
      </c>
      <c r="AT151" s="6">
        <v>1.792</v>
      </c>
      <c r="AU151" s="6">
        <v>1.821</v>
      </c>
      <c r="AV151" s="6">
        <v>1.8320000000000001</v>
      </c>
      <c r="AW151" s="6">
        <v>1.865</v>
      </c>
      <c r="AX151" s="6">
        <v>1.9059999999999999</v>
      </c>
      <c r="AY151" s="6">
        <v>1.9410000000000001</v>
      </c>
      <c r="AZ151" s="6">
        <v>1.9550000000000001</v>
      </c>
      <c r="BA151" s="6">
        <v>1.9730000000000001</v>
      </c>
      <c r="BB151" s="6">
        <v>1.992</v>
      </c>
      <c r="BC151" s="6">
        <v>2.012</v>
      </c>
      <c r="BD151" s="6">
        <v>2.0270000000000001</v>
      </c>
      <c r="BE151" s="6">
        <v>2.0299999999999998</v>
      </c>
      <c r="BF151" s="6">
        <v>2.0459999999999998</v>
      </c>
      <c r="BG151" s="6">
        <v>2.056</v>
      </c>
      <c r="BH151" s="6">
        <v>2.073</v>
      </c>
      <c r="BI151" s="6">
        <v>2.0819999999999999</v>
      </c>
      <c r="BJ151" s="6">
        <v>2.093</v>
      </c>
      <c r="BK151" s="6">
        <v>2.1040000000000001</v>
      </c>
      <c r="BL151" s="6">
        <v>2.113</v>
      </c>
      <c r="BM151" s="6">
        <v>2.1139999999999999</v>
      </c>
      <c r="BN151" s="6">
        <v>2.1110000000000002</v>
      </c>
      <c r="BO151" s="6">
        <v>2.0990000000000002</v>
      </c>
      <c r="BP151" s="6">
        <v>2.11</v>
      </c>
      <c r="BQ151" s="6">
        <v>2.105</v>
      </c>
      <c r="BR151" s="6">
        <v>2.121</v>
      </c>
      <c r="BS151" s="6">
        <v>2.113</v>
      </c>
      <c r="BT151" s="6">
        <v>2.12</v>
      </c>
      <c r="BU151" s="6">
        <v>2.1110000000000002</v>
      </c>
      <c r="BV151" s="6">
        <v>2.1230000000000002</v>
      </c>
      <c r="BW151" s="6">
        <v>2.109</v>
      </c>
      <c r="BX151" s="6">
        <v>2.101</v>
      </c>
      <c r="BY151" s="6">
        <v>2.0950000000000002</v>
      </c>
      <c r="BZ151" s="6">
        <v>2.0830000000000002</v>
      </c>
      <c r="CA151" s="6">
        <v>2.073</v>
      </c>
      <c r="CB151" s="6">
        <v>2.0609999999999999</v>
      </c>
      <c r="CC151" s="6">
        <v>2.0619999999999998</v>
      </c>
      <c r="CD151" s="6">
        <v>2.0499999999999998</v>
      </c>
      <c r="CE151" s="6">
        <v>2.0470000000000002</v>
      </c>
      <c r="CF151" s="6">
        <v>2.0590000000000002</v>
      </c>
      <c r="CG151" s="6">
        <v>2.0510000000000002</v>
      </c>
      <c r="CH151" s="6">
        <v>2.0289999999999999</v>
      </c>
      <c r="CI151" s="6">
        <v>2.016</v>
      </c>
      <c r="CJ151" s="6">
        <v>2.0019999999999998</v>
      </c>
      <c r="CK151" s="6">
        <v>1.9910000000000001</v>
      </c>
      <c r="CL151" s="6">
        <v>1.9870000000000001</v>
      </c>
      <c r="CM151" s="6">
        <v>1.9770000000000001</v>
      </c>
      <c r="CN151" s="6">
        <v>1.9630000000000001</v>
      </c>
      <c r="CO151" s="6">
        <v>1.962</v>
      </c>
      <c r="CP151" s="6">
        <v>1.962</v>
      </c>
      <c r="CQ151" s="6">
        <v>1.95</v>
      </c>
      <c r="CR151" s="6">
        <v>1.9419999999999999</v>
      </c>
      <c r="CS151" s="6">
        <v>1.9279999999999999</v>
      </c>
      <c r="CT151" s="6">
        <v>1.915</v>
      </c>
      <c r="CU151" s="6">
        <v>1.9159999999999999</v>
      </c>
      <c r="CV151" s="6">
        <v>1.8979999999999999</v>
      </c>
      <c r="CW151" s="6">
        <v>1.8879999999999999</v>
      </c>
      <c r="CX151" s="6">
        <v>1.8740000000000001</v>
      </c>
      <c r="CY151" s="6">
        <v>1.86</v>
      </c>
      <c r="CZ151" s="6">
        <v>1.847</v>
      </c>
      <c r="DA151" s="6">
        <v>1.8380000000000001</v>
      </c>
      <c r="DB151" s="6">
        <v>1.831</v>
      </c>
      <c r="DC151" s="6">
        <v>1.8220000000000001</v>
      </c>
      <c r="DD151" s="6">
        <v>1.8160000000000001</v>
      </c>
      <c r="DE151" s="6">
        <v>1.8080000000000001</v>
      </c>
      <c r="DF151" s="6">
        <v>1.806</v>
      </c>
      <c r="DG151" s="6">
        <v>1.778</v>
      </c>
      <c r="DH151" s="6">
        <v>1.772</v>
      </c>
      <c r="DI151" s="6">
        <v>1.762</v>
      </c>
      <c r="DJ151" s="6">
        <v>1.75</v>
      </c>
      <c r="DK151" s="6">
        <v>1.734</v>
      </c>
      <c r="DL151" s="6">
        <v>1.7310000000000001</v>
      </c>
      <c r="DM151" s="6">
        <v>1.7230000000000001</v>
      </c>
      <c r="DN151" s="6">
        <v>1.722</v>
      </c>
      <c r="DO151" s="6">
        <v>1.712</v>
      </c>
      <c r="DP151" s="6">
        <v>1.6970000000000001</v>
      </c>
      <c r="DQ151" s="6">
        <v>1.6919999999999999</v>
      </c>
      <c r="DR151" s="6">
        <v>1.6850000000000001</v>
      </c>
      <c r="DS151" s="6">
        <v>1.6719999999999999</v>
      </c>
      <c r="DT151" s="6">
        <v>1.6559999999999999</v>
      </c>
      <c r="DU151" s="6">
        <v>1.6439999999999999</v>
      </c>
      <c r="DV151" s="6">
        <v>1.6419999999999999</v>
      </c>
      <c r="DW151" s="6">
        <v>1.639</v>
      </c>
      <c r="DX151" s="6">
        <v>1.6359999999999999</v>
      </c>
      <c r="DY151" s="6">
        <v>1.6319999999999999</v>
      </c>
      <c r="DZ151" s="6">
        <v>1.62</v>
      </c>
      <c r="EA151" s="6">
        <v>1.6120000000000001</v>
      </c>
      <c r="EB151" s="6">
        <v>1.6</v>
      </c>
      <c r="EC151" s="6">
        <v>1.5820000000000001</v>
      </c>
      <c r="ED151" s="6">
        <v>1.573</v>
      </c>
      <c r="EF151" s="6">
        <v>1856.6320000000001</v>
      </c>
      <c r="EG151" s="6">
        <v>1861.8710000000001</v>
      </c>
      <c r="EH151" s="6">
        <v>1855.3610000000001</v>
      </c>
      <c r="EI151" s="6">
        <v>1866.1990000000001</v>
      </c>
      <c r="EJ151" s="6">
        <v>1852.029</v>
      </c>
      <c r="EK151" s="6">
        <v>1854.4849999999999</v>
      </c>
      <c r="EL151" s="6">
        <v>1856.3230000000001</v>
      </c>
      <c r="EM151" s="6">
        <v>1843.183</v>
      </c>
      <c r="EN151" s="6">
        <v>1854.1590000000001</v>
      </c>
      <c r="EO151" s="6">
        <v>1846.481</v>
      </c>
      <c r="EP151" s="6">
        <v>1855.6179999999999</v>
      </c>
      <c r="EQ151" s="6">
        <v>1836.4849999999999</v>
      </c>
      <c r="ER151" s="6">
        <v>1860.067</v>
      </c>
      <c r="ES151" s="6">
        <v>1847.7860000000001</v>
      </c>
      <c r="ET151" s="6">
        <v>1846.55</v>
      </c>
      <c r="EU151" s="6">
        <v>1857.9369999999999</v>
      </c>
      <c r="EV151" s="6">
        <v>1837.549</v>
      </c>
      <c r="EW151" s="6">
        <v>1859.105</v>
      </c>
      <c r="EX151" s="6">
        <v>1832.671</v>
      </c>
      <c r="EY151" s="6">
        <v>1845.193</v>
      </c>
      <c r="EZ151" s="6">
        <v>1859.569</v>
      </c>
      <c r="FA151" s="6">
        <v>1844.6089999999999</v>
      </c>
      <c r="FB151" s="6">
        <v>1859.8779999999999</v>
      </c>
      <c r="FC151" s="6">
        <v>1832.912</v>
      </c>
      <c r="FD151" s="6">
        <v>1862.884</v>
      </c>
      <c r="FE151" s="6">
        <v>1846.807</v>
      </c>
      <c r="FF151" s="6">
        <v>1857.473</v>
      </c>
      <c r="FG151" s="6">
        <v>1849.229</v>
      </c>
      <c r="FH151" s="6">
        <v>1835.797</v>
      </c>
      <c r="FI151" s="6">
        <v>1857.5419999999999</v>
      </c>
      <c r="FJ151" s="6">
        <v>1826.213</v>
      </c>
      <c r="FK151" s="6">
        <v>1848.662</v>
      </c>
      <c r="FL151" s="6">
        <v>1852.269</v>
      </c>
      <c r="FM151" s="6">
        <v>1844.0419999999999</v>
      </c>
      <c r="FN151" s="6">
        <v>1862.867</v>
      </c>
      <c r="FO151" s="6">
        <v>1832.5</v>
      </c>
      <c r="FP151" s="6">
        <v>1858.2460000000001</v>
      </c>
      <c r="FQ151" s="6">
        <v>1831.8130000000001</v>
      </c>
      <c r="FR151" s="6">
        <v>1858.0060000000001</v>
      </c>
      <c r="FS151" s="6">
        <v>1838.8720000000001</v>
      </c>
      <c r="FT151" s="6">
        <v>1840.0740000000001</v>
      </c>
      <c r="FU151" s="6">
        <v>1860.222</v>
      </c>
      <c r="FV151" s="6">
        <v>1836.845</v>
      </c>
      <c r="FW151" s="6">
        <v>1851.05</v>
      </c>
      <c r="FX151" s="6">
        <v>1848.473</v>
      </c>
      <c r="FY151" s="6">
        <v>1853.403</v>
      </c>
      <c r="FZ151" s="6">
        <v>1843.63</v>
      </c>
      <c r="GA151" s="6">
        <v>1833.066</v>
      </c>
      <c r="GB151" s="6">
        <v>1851.84</v>
      </c>
      <c r="GC151" s="6">
        <v>1833.8050000000001</v>
      </c>
      <c r="GD151" s="6">
        <v>1854.021</v>
      </c>
      <c r="GE151" s="6">
        <v>1841.826</v>
      </c>
      <c r="GF151" s="6">
        <v>1835.643</v>
      </c>
      <c r="GG151" s="6">
        <v>1850.328</v>
      </c>
      <c r="GH151" s="6">
        <v>1839.3530000000001</v>
      </c>
      <c r="GI151" s="6">
        <v>1844.6949999999999</v>
      </c>
      <c r="GJ151" s="6">
        <v>1826.402</v>
      </c>
      <c r="GK151" s="6">
        <v>1848.989</v>
      </c>
      <c r="GL151" s="6">
        <v>1834.252</v>
      </c>
      <c r="GM151" s="6">
        <v>1843.492</v>
      </c>
      <c r="GN151" s="6">
        <v>1844.626</v>
      </c>
      <c r="GO151" s="6">
        <v>1834.681</v>
      </c>
      <c r="GP151" s="6">
        <v>1849.5039999999999</v>
      </c>
      <c r="GQ151" s="6">
        <v>1839.645</v>
      </c>
      <c r="GR151" s="6">
        <v>1845.502</v>
      </c>
      <c r="GS151" s="6">
        <v>1842.616</v>
      </c>
      <c r="GT151" s="6">
        <v>1843.2860000000001</v>
      </c>
      <c r="GU151" s="6">
        <v>1840.7439999999999</v>
      </c>
      <c r="GV151" s="6">
        <v>1828.1369999999999</v>
      </c>
      <c r="GW151" s="6">
        <v>1850.0709999999999</v>
      </c>
      <c r="GX151" s="6">
        <v>1832.1389999999999</v>
      </c>
      <c r="GY151" s="6">
        <v>1848.405</v>
      </c>
      <c r="GZ151" s="6">
        <v>1842.6679999999999</v>
      </c>
      <c r="HA151" s="6">
        <v>1843.905</v>
      </c>
      <c r="HB151" s="6">
        <v>1845.33</v>
      </c>
      <c r="HC151" s="6">
        <v>1832.568</v>
      </c>
      <c r="HD151" s="6">
        <v>1841.7059999999999</v>
      </c>
      <c r="HE151" s="6">
        <v>1839.319</v>
      </c>
      <c r="HF151" s="6">
        <v>1842.874</v>
      </c>
      <c r="HG151" s="6">
        <v>1837.876</v>
      </c>
      <c r="HH151" s="6">
        <v>1844.059</v>
      </c>
      <c r="HI151" s="6">
        <v>1844.866</v>
      </c>
      <c r="HJ151" s="6">
        <v>1818.4670000000001</v>
      </c>
      <c r="HK151" s="6">
        <v>1847.8889999999999</v>
      </c>
      <c r="HL151" s="6">
        <v>1827.8620000000001</v>
      </c>
      <c r="HM151" s="6">
        <v>1849.2809999999999</v>
      </c>
      <c r="HN151" s="6">
        <v>1842.925</v>
      </c>
      <c r="HO151" s="6">
        <v>1819.7380000000001</v>
      </c>
      <c r="HP151" s="6">
        <v>1850.8440000000001</v>
      </c>
      <c r="HQ151" s="6">
        <v>1818.845</v>
      </c>
      <c r="HR151" s="6">
        <v>1849.0740000000001</v>
      </c>
      <c r="HS151" s="6">
        <v>1825.6120000000001</v>
      </c>
      <c r="HT151" s="6">
        <v>1837.309</v>
      </c>
      <c r="HU151" s="6">
        <v>1842.3409999999999</v>
      </c>
      <c r="HV151" s="6">
        <v>1831.366</v>
      </c>
      <c r="HW151" s="6">
        <v>1841.0360000000001</v>
      </c>
      <c r="HX151" s="6">
        <v>1820.769</v>
      </c>
      <c r="HY151" s="6">
        <v>1847.7</v>
      </c>
      <c r="HZ151" s="6">
        <v>1828.4459999999999</v>
      </c>
      <c r="IA151" s="6">
        <v>1846.91</v>
      </c>
      <c r="IB151" s="6">
        <v>1817.0409999999999</v>
      </c>
      <c r="IC151" s="6">
        <v>1841.105</v>
      </c>
      <c r="ID151" s="6">
        <v>1826.626</v>
      </c>
      <c r="IE151" s="6">
        <v>1837.36</v>
      </c>
      <c r="IF151" s="6">
        <v>1849.4349999999999</v>
      </c>
      <c r="IG151" s="6">
        <v>1823.74</v>
      </c>
      <c r="IH151" s="6">
        <v>1841.328</v>
      </c>
      <c r="II151" s="6">
        <v>1811.425</v>
      </c>
      <c r="IJ151" s="6">
        <v>1841.414</v>
      </c>
      <c r="IK151" s="6">
        <v>1830.713</v>
      </c>
      <c r="IL151" s="6">
        <v>1823.3620000000001</v>
      </c>
      <c r="IM151" s="6">
        <v>1841.5170000000001</v>
      </c>
      <c r="IN151" s="6">
        <v>1817.0070000000001</v>
      </c>
      <c r="IO151" s="6">
        <v>1846.704</v>
      </c>
      <c r="IP151" s="6">
        <v>1824.0150000000001</v>
      </c>
      <c r="IQ151" s="6">
        <v>1840.9670000000001</v>
      </c>
      <c r="IR151" s="6">
        <v>1819.7380000000001</v>
      </c>
      <c r="IS151" s="6">
        <v>1827.0719999999999</v>
      </c>
      <c r="IT151" s="6">
        <v>1847.7</v>
      </c>
      <c r="IU151" s="6">
        <v>1825.8009999999999</v>
      </c>
      <c r="IV151" s="6">
        <v>1843.183</v>
      </c>
      <c r="IW151" s="6">
        <v>1825.2</v>
      </c>
      <c r="IX151" s="6">
        <v>1841.328</v>
      </c>
      <c r="IY151" s="6">
        <v>1842.616</v>
      </c>
      <c r="IZ151" s="6">
        <v>1819.7380000000001</v>
      </c>
      <c r="JA151" s="6">
        <v>1837.567</v>
      </c>
      <c r="JB151" s="6">
        <v>1826.5909999999999</v>
      </c>
      <c r="JC151" s="6">
        <v>1843.355</v>
      </c>
      <c r="JD151" s="6">
        <v>1822.452</v>
      </c>
      <c r="JE151" s="6">
        <v>1833.152</v>
      </c>
      <c r="JF151" s="6">
        <v>1842.53</v>
      </c>
      <c r="JG151" s="6">
        <v>1828.8240000000001</v>
      </c>
      <c r="JH151" s="6">
        <v>1834.664</v>
      </c>
      <c r="JI151" s="6">
        <v>1816.3889999999999</v>
      </c>
      <c r="JJ151" s="6">
        <v>1836.2270000000001</v>
      </c>
      <c r="JK151" s="6">
        <v>1818.2090000000001</v>
      </c>
      <c r="JL151" s="6">
        <v>1835.626</v>
      </c>
      <c r="JM151" s="6">
        <v>1838.7349999999999</v>
      </c>
      <c r="JN151" s="6">
        <v>1822.143</v>
      </c>
      <c r="JO151" s="6">
        <v>1846.3430000000001</v>
      </c>
      <c r="JP151" s="6">
        <v>1817.454</v>
      </c>
      <c r="JQ151" s="6">
        <v>1844.2819999999999</v>
      </c>
      <c r="JR151" s="6">
        <v>1823.019</v>
      </c>
      <c r="JS151" s="6">
        <v>1827.605</v>
      </c>
      <c r="JT151" s="6">
        <v>1830.971</v>
      </c>
      <c r="JU151" s="6">
        <v>1822.297</v>
      </c>
      <c r="JV151" s="6">
        <v>1836.88</v>
      </c>
      <c r="JW151" s="6">
        <v>1821.9880000000001</v>
      </c>
      <c r="JX151" s="6">
        <v>1833.6849999999999</v>
      </c>
      <c r="JY151" s="6">
        <v>1841.0530000000001</v>
      </c>
      <c r="JZ151" s="6">
        <v>1826.1790000000001</v>
      </c>
      <c r="KA151" s="6">
        <v>1840.864</v>
      </c>
      <c r="KB151" s="6">
        <v>1813.4860000000001</v>
      </c>
      <c r="KC151" s="6">
        <v>1843.9559999999999</v>
      </c>
      <c r="KD151" s="6">
        <v>1835.385</v>
      </c>
      <c r="KE151" s="6">
        <v>1835.9860000000001</v>
      </c>
      <c r="KF151" s="6">
        <v>1829.992</v>
      </c>
      <c r="KG151" s="6">
        <v>1832.7059999999999</v>
      </c>
      <c r="KH151" s="6">
        <v>1842.4449999999999</v>
      </c>
      <c r="KI151" s="6">
        <v>1820.665</v>
      </c>
      <c r="KJ151" s="6">
        <v>1836.3130000000001</v>
      </c>
      <c r="KK151" s="6">
        <v>1830.0440000000001</v>
      </c>
      <c r="KL151" s="6">
        <v>1831.7950000000001</v>
      </c>
      <c r="KM151" s="6">
        <v>1837.2750000000001</v>
      </c>
      <c r="KN151" s="6">
        <v>1808.9860000000001</v>
      </c>
      <c r="KO151" s="6">
        <v>1843.2860000000001</v>
      </c>
      <c r="KP151" s="6">
        <v>1819.2909999999999</v>
      </c>
      <c r="KQ151" s="6">
        <v>1841.826</v>
      </c>
      <c r="KR151" s="6">
        <v>1820.683</v>
      </c>
      <c r="KS151" s="6">
        <v>1835.402</v>
      </c>
      <c r="KT151" s="6">
        <v>1826.23</v>
      </c>
      <c r="KU151" s="6">
        <v>1825.2339999999999</v>
      </c>
      <c r="KV151" s="6">
        <v>1846.6869999999999</v>
      </c>
      <c r="KW151" s="6">
        <v>1819.91</v>
      </c>
      <c r="KX151" s="6">
        <v>1837.172</v>
      </c>
      <c r="KY151" s="6">
        <v>1827.7760000000001</v>
      </c>
      <c r="KZ151" s="6">
        <v>1834.2860000000001</v>
      </c>
      <c r="LA151" s="6">
        <v>1837.36</v>
      </c>
      <c r="LB151" s="6">
        <v>1830.37</v>
      </c>
      <c r="LC151" s="6">
        <v>1839.164</v>
      </c>
      <c r="LD151" s="6">
        <v>1815.0319999999999</v>
      </c>
      <c r="LE151" s="6">
        <v>1844.8320000000001</v>
      </c>
      <c r="LF151" s="6">
        <v>1824.7360000000001</v>
      </c>
      <c r="LG151" s="6">
        <v>1830.971</v>
      </c>
      <c r="LH151" s="6">
        <v>1831.4</v>
      </c>
      <c r="LI151" s="6">
        <v>1830.49</v>
      </c>
      <c r="LJ151" s="6">
        <v>1851.1010000000001</v>
      </c>
      <c r="LK151" s="6">
        <v>1845.588</v>
      </c>
      <c r="LL151" s="6">
        <v>1829.2360000000001</v>
      </c>
      <c r="LM151" s="6">
        <v>1831.211</v>
      </c>
      <c r="LN151" s="6">
        <v>1838.4079999999999</v>
      </c>
      <c r="LO151" s="6">
        <v>1816.7149999999999</v>
      </c>
      <c r="LP151" s="6">
        <v>1838.4939999999999</v>
      </c>
      <c r="LQ151" s="6">
        <v>1823.0360000000001</v>
      </c>
      <c r="LR151" s="6">
        <v>1826.6079999999999</v>
      </c>
      <c r="LS151" s="6">
        <v>1836.6559999999999</v>
      </c>
      <c r="LT151" s="6">
        <v>1831.229</v>
      </c>
      <c r="LU151" s="6">
        <v>1836.931</v>
      </c>
      <c r="LV151" s="6">
        <v>1812.9880000000001</v>
      </c>
      <c r="LW151" s="6">
        <v>1845.038</v>
      </c>
      <c r="LX151" s="6">
        <v>1815.375</v>
      </c>
      <c r="LY151" s="6">
        <v>1841.9459999999999</v>
      </c>
      <c r="LZ151" s="6">
        <v>1834.509</v>
      </c>
      <c r="MA151" s="6">
        <v>1824.7529999999999</v>
      </c>
      <c r="MB151" s="6">
        <v>1829.3389999999999</v>
      </c>
      <c r="MC151" s="6">
        <v>1814.7570000000001</v>
      </c>
      <c r="MD151" s="6">
        <v>1833.2550000000001</v>
      </c>
      <c r="ME151" s="6">
        <v>1810.944</v>
      </c>
      <c r="MF151" s="6">
        <v>1832.0530000000001</v>
      </c>
      <c r="MG151" s="6">
        <v>1834.252</v>
      </c>
      <c r="MH151" s="6">
        <v>1824.702</v>
      </c>
      <c r="MI151" s="6">
        <v>1839.336</v>
      </c>
      <c r="MJ151" s="6">
        <v>1810.4290000000001</v>
      </c>
      <c r="MK151" s="6">
        <v>1836.845</v>
      </c>
      <c r="ML151" s="6">
        <v>1820.769</v>
      </c>
      <c r="MM151" s="6">
        <v>1827.3979999999999</v>
      </c>
      <c r="MN151" s="6">
        <v>1833.8050000000001</v>
      </c>
      <c r="MO151" s="6">
        <v>1825.08</v>
      </c>
      <c r="MP151" s="6">
        <v>1836.828</v>
      </c>
      <c r="MQ151" s="6">
        <v>1821.9359999999999</v>
      </c>
      <c r="MR151" s="6">
        <v>1845.4849999999999</v>
      </c>
      <c r="MS151" s="6">
        <v>1816.6980000000001</v>
      </c>
      <c r="MT151" s="6">
        <v>1839.5070000000001</v>
      </c>
      <c r="MU151" s="6">
        <v>1832.826</v>
      </c>
      <c r="MV151" s="6">
        <v>1817.299</v>
      </c>
      <c r="MW151" s="6">
        <v>1836.364</v>
      </c>
      <c r="MX151" s="6">
        <v>1819.2739999999999</v>
      </c>
      <c r="MY151" s="6">
        <v>1838.7349999999999</v>
      </c>
      <c r="MZ151" s="6">
        <v>1819.394</v>
      </c>
    </row>
    <row r="152" spans="2:364">
      <c r="B152" s="5" t="s">
        <v>79</v>
      </c>
      <c r="D152" s="6" t="s">
        <v>400</v>
      </c>
      <c r="E152" s="6">
        <v>1261.636</v>
      </c>
      <c r="F152" s="6">
        <v>1261.4949999999999</v>
      </c>
      <c r="G152" s="6">
        <v>1274.8879999999999</v>
      </c>
      <c r="H152" s="6">
        <v>1267.1969999999999</v>
      </c>
      <c r="I152" s="6">
        <v>1271.104</v>
      </c>
      <c r="J152" s="6">
        <v>1269.1859999999999</v>
      </c>
      <c r="K152" s="6">
        <v>1261.548</v>
      </c>
      <c r="L152" s="6">
        <v>1265.472</v>
      </c>
      <c r="M152" s="6">
        <v>1262.9559999999999</v>
      </c>
      <c r="N152" s="6">
        <v>1261.319</v>
      </c>
      <c r="O152" s="6">
        <v>1270.2070000000001</v>
      </c>
      <c r="P152" s="6">
        <v>1239.232</v>
      </c>
      <c r="Q152" s="6">
        <v>1201.9390000000001</v>
      </c>
      <c r="R152" s="6">
        <v>1188.0170000000001</v>
      </c>
      <c r="S152" s="6">
        <v>1229.7280000000001</v>
      </c>
      <c r="T152" s="6">
        <v>1236.7850000000001</v>
      </c>
      <c r="U152" s="6">
        <v>1240.3579999999999</v>
      </c>
      <c r="V152" s="6">
        <v>1252.1320000000001</v>
      </c>
      <c r="W152" s="6">
        <v>1279.587</v>
      </c>
      <c r="X152" s="6">
        <v>1304.7190000000001</v>
      </c>
      <c r="Y152" s="6">
        <v>1339.0730000000001</v>
      </c>
      <c r="Z152" s="6">
        <v>1374.5360000000001</v>
      </c>
      <c r="AA152" s="6">
        <v>1426.19</v>
      </c>
      <c r="AB152" s="6">
        <v>1462.058</v>
      </c>
      <c r="AC152" s="6">
        <v>1514.68</v>
      </c>
      <c r="AD152" s="6">
        <v>1547.133</v>
      </c>
      <c r="AE152" s="6">
        <v>1600.1959999999999</v>
      </c>
      <c r="AF152" s="6">
        <v>1640.9380000000001</v>
      </c>
      <c r="AG152" s="6">
        <v>1695.62</v>
      </c>
      <c r="AH152" s="6">
        <v>1748.242</v>
      </c>
      <c r="AI152" s="6">
        <v>1777.0170000000001</v>
      </c>
      <c r="AJ152" s="6">
        <v>1816.9849999999999</v>
      </c>
      <c r="AK152" s="6">
        <v>1856.8130000000001</v>
      </c>
      <c r="AL152" s="6">
        <v>1903.768</v>
      </c>
      <c r="AM152" s="6">
        <v>1947.027</v>
      </c>
      <c r="AN152" s="6">
        <v>2004.296</v>
      </c>
      <c r="AO152" s="6">
        <v>2046.3409999999999</v>
      </c>
      <c r="AP152" s="6">
        <v>2096.605</v>
      </c>
      <c r="AQ152" s="6">
        <v>2143.0320000000002</v>
      </c>
      <c r="AR152" s="6">
        <v>2185.7629999999999</v>
      </c>
      <c r="AS152" s="6">
        <v>2232.9650000000001</v>
      </c>
      <c r="AT152" s="6">
        <v>2260.913</v>
      </c>
      <c r="AU152" s="6">
        <v>2297.2910000000002</v>
      </c>
      <c r="AV152" s="6">
        <v>2311.8980000000001</v>
      </c>
      <c r="AW152" s="6">
        <v>2352.9580000000001</v>
      </c>
      <c r="AX152" s="6">
        <v>2405.1570000000002</v>
      </c>
      <c r="AY152" s="6">
        <v>2448.5749999999998</v>
      </c>
      <c r="AZ152" s="6">
        <v>2466.8789999999999</v>
      </c>
      <c r="BA152" s="6">
        <v>2488.6840000000002</v>
      </c>
      <c r="BB152" s="6">
        <v>2512.549</v>
      </c>
      <c r="BC152" s="6">
        <v>2538.4549999999999</v>
      </c>
      <c r="BD152" s="6">
        <v>2557.2869999999998</v>
      </c>
      <c r="BE152" s="6">
        <v>2560.4899999999998</v>
      </c>
      <c r="BF152" s="6">
        <v>2581.239</v>
      </c>
      <c r="BG152" s="6">
        <v>2593.9989999999998</v>
      </c>
      <c r="BH152" s="6">
        <v>2615.2420000000002</v>
      </c>
      <c r="BI152" s="6">
        <v>2626.875</v>
      </c>
      <c r="BJ152" s="6">
        <v>2640.0920000000001</v>
      </c>
      <c r="BK152" s="6">
        <v>2655.0340000000001</v>
      </c>
      <c r="BL152" s="6">
        <v>2666.0329999999999</v>
      </c>
      <c r="BM152" s="6">
        <v>2667.5120000000002</v>
      </c>
      <c r="BN152" s="6">
        <v>2663.71</v>
      </c>
      <c r="BO152" s="6">
        <v>2648.0120000000002</v>
      </c>
      <c r="BP152" s="6">
        <v>2662.0030000000002</v>
      </c>
      <c r="BQ152" s="6">
        <v>2655.7910000000002</v>
      </c>
      <c r="BR152" s="6">
        <v>2675.5549999999998</v>
      </c>
      <c r="BS152" s="6">
        <v>2665.8220000000001</v>
      </c>
      <c r="BT152" s="6">
        <v>2674.9740000000002</v>
      </c>
      <c r="BU152" s="6">
        <v>2663.1469999999999</v>
      </c>
      <c r="BV152" s="6">
        <v>2677.9659999999999</v>
      </c>
      <c r="BW152" s="6">
        <v>2660.19</v>
      </c>
      <c r="BX152" s="6">
        <v>2651.0390000000002</v>
      </c>
      <c r="BY152" s="6">
        <v>2643.1370000000002</v>
      </c>
      <c r="BZ152" s="6">
        <v>2628.1950000000002</v>
      </c>
      <c r="CA152" s="6">
        <v>2615.0659999999998</v>
      </c>
      <c r="CB152" s="6">
        <v>2600.0709999999999</v>
      </c>
      <c r="CC152" s="6">
        <v>2601.8310000000001</v>
      </c>
      <c r="CD152" s="6">
        <v>2586.4490000000001</v>
      </c>
      <c r="CE152" s="6">
        <v>2582.489</v>
      </c>
      <c r="CF152" s="6">
        <v>2597.1320000000001</v>
      </c>
      <c r="CG152" s="6">
        <v>2587.663</v>
      </c>
      <c r="CH152" s="6">
        <v>2559.3989999999999</v>
      </c>
      <c r="CI152" s="6">
        <v>2542.873</v>
      </c>
      <c r="CJ152" s="6">
        <v>2525.5369999999998</v>
      </c>
      <c r="CK152" s="6">
        <v>2512.4960000000001</v>
      </c>
      <c r="CL152" s="6">
        <v>2507.1109999999999</v>
      </c>
      <c r="CM152" s="6">
        <v>2494.2280000000001</v>
      </c>
      <c r="CN152" s="6">
        <v>2477.069</v>
      </c>
      <c r="CO152" s="6">
        <v>2475.5549999999998</v>
      </c>
      <c r="CP152" s="6">
        <v>2475.2910000000002</v>
      </c>
      <c r="CQ152" s="6">
        <v>2460.596</v>
      </c>
      <c r="CR152" s="6">
        <v>2449.9650000000001</v>
      </c>
      <c r="CS152" s="6">
        <v>2431.9789999999998</v>
      </c>
      <c r="CT152" s="6">
        <v>2416.2629999999999</v>
      </c>
      <c r="CU152" s="6">
        <v>2417.4070000000002</v>
      </c>
      <c r="CV152" s="6">
        <v>2394.299</v>
      </c>
      <c r="CW152" s="6">
        <v>2382.3490000000002</v>
      </c>
      <c r="CX152" s="6">
        <v>2364.6790000000001</v>
      </c>
      <c r="CY152" s="6">
        <v>2346.27</v>
      </c>
      <c r="CZ152" s="6">
        <v>2329.6210000000001</v>
      </c>
      <c r="DA152" s="6">
        <v>2318.7269999999999</v>
      </c>
      <c r="DB152" s="6">
        <v>2310.085</v>
      </c>
      <c r="DC152" s="6">
        <v>2298.3820000000001</v>
      </c>
      <c r="DD152" s="6">
        <v>2291.2539999999999</v>
      </c>
      <c r="DE152" s="6">
        <v>2280.8879999999999</v>
      </c>
      <c r="DF152" s="6">
        <v>2278.107</v>
      </c>
      <c r="DG152" s="6">
        <v>2243.5419999999999</v>
      </c>
      <c r="DH152" s="6">
        <v>2235.3580000000002</v>
      </c>
      <c r="DI152" s="6">
        <v>2222.7220000000002</v>
      </c>
      <c r="DJ152" s="6">
        <v>2208.0790000000002</v>
      </c>
      <c r="DK152" s="6">
        <v>2188.2800000000002</v>
      </c>
      <c r="DL152" s="6">
        <v>2184.25</v>
      </c>
      <c r="DM152" s="6">
        <v>2173.8130000000001</v>
      </c>
      <c r="DN152" s="6">
        <v>2172.2640000000001</v>
      </c>
      <c r="DO152" s="6">
        <v>2160.473</v>
      </c>
      <c r="DP152" s="6">
        <v>2140.4450000000002</v>
      </c>
      <c r="DQ152" s="6">
        <v>2134.672</v>
      </c>
      <c r="DR152" s="6">
        <v>2125.8719999999998</v>
      </c>
      <c r="DS152" s="6">
        <v>2109.2579999999998</v>
      </c>
      <c r="DT152" s="6">
        <v>2089.16</v>
      </c>
      <c r="DU152" s="6">
        <v>2073.5839999999998</v>
      </c>
      <c r="DV152" s="6">
        <v>2071.9479999999999</v>
      </c>
      <c r="DW152" s="6">
        <v>2067.9169999999999</v>
      </c>
      <c r="DX152" s="6">
        <v>2064.3270000000002</v>
      </c>
      <c r="DY152" s="6">
        <v>2058.924</v>
      </c>
      <c r="DZ152" s="6">
        <v>2043.4369999999999</v>
      </c>
      <c r="EA152" s="6">
        <v>2034.1790000000001</v>
      </c>
      <c r="EB152" s="6">
        <v>2019.22</v>
      </c>
      <c r="EC152" s="6">
        <v>1996.5340000000001</v>
      </c>
      <c r="ED152" s="6">
        <v>1984.6369999999999</v>
      </c>
      <c r="EF152" s="6">
        <v>55.438000000000002</v>
      </c>
      <c r="EG152" s="6">
        <v>62.302</v>
      </c>
      <c r="EH152" s="6">
        <v>58.488999999999997</v>
      </c>
      <c r="EI152" s="6">
        <v>62.774000000000001</v>
      </c>
      <c r="EJ152" s="6">
        <v>61.539000000000001</v>
      </c>
      <c r="EK152" s="6">
        <v>61.521000000000001</v>
      </c>
      <c r="EL152" s="6">
        <v>61.34</v>
      </c>
      <c r="EM152" s="6">
        <v>59.052</v>
      </c>
      <c r="EN152" s="6">
        <v>56.673000000000002</v>
      </c>
      <c r="EO152" s="6">
        <v>60.813000000000002</v>
      </c>
      <c r="EP152" s="6">
        <v>60.704000000000001</v>
      </c>
      <c r="EQ152" s="6">
        <v>60.540999999999997</v>
      </c>
      <c r="ER152" s="6">
        <v>58.997</v>
      </c>
      <c r="ES152" s="6">
        <v>59.033999999999999</v>
      </c>
      <c r="ET152" s="6">
        <v>60.087000000000003</v>
      </c>
      <c r="EU152" s="6">
        <v>60.377000000000002</v>
      </c>
      <c r="EV152" s="6">
        <v>58.070999999999998</v>
      </c>
      <c r="EW152" s="6">
        <v>59.595999999999997</v>
      </c>
      <c r="EX152" s="6">
        <v>56.328000000000003</v>
      </c>
      <c r="EY152" s="6">
        <v>57.454000000000001</v>
      </c>
      <c r="EZ152" s="6">
        <v>60.868000000000002</v>
      </c>
      <c r="FA152" s="6">
        <v>58.689</v>
      </c>
      <c r="FB152" s="6">
        <v>56.292000000000002</v>
      </c>
      <c r="FC152" s="6">
        <v>57.98</v>
      </c>
      <c r="FD152" s="6">
        <v>59.27</v>
      </c>
      <c r="FE152" s="6">
        <v>55.838000000000001</v>
      </c>
      <c r="FF152" s="6">
        <v>59.668999999999997</v>
      </c>
      <c r="FG152" s="6">
        <v>58.253</v>
      </c>
      <c r="FH152" s="6">
        <v>57.598999999999997</v>
      </c>
      <c r="FI152" s="6">
        <v>58.924999999999997</v>
      </c>
      <c r="FJ152" s="6">
        <v>61.393999999999998</v>
      </c>
      <c r="FK152" s="6">
        <v>60.65</v>
      </c>
      <c r="FL152" s="6">
        <v>58.707000000000001</v>
      </c>
      <c r="FM152" s="6">
        <v>57.253999999999998</v>
      </c>
      <c r="FN152" s="6">
        <v>58.271000000000001</v>
      </c>
      <c r="FO152" s="6">
        <v>58.997</v>
      </c>
      <c r="FP152" s="6">
        <v>57.253999999999998</v>
      </c>
      <c r="FQ152" s="6">
        <v>59.142000000000003</v>
      </c>
      <c r="FR152" s="6">
        <v>57.180999999999997</v>
      </c>
      <c r="FS152" s="6">
        <v>57.253999999999998</v>
      </c>
      <c r="FT152" s="6">
        <v>58.816000000000003</v>
      </c>
      <c r="FU152" s="6">
        <v>54.765999999999998</v>
      </c>
      <c r="FV152" s="6">
        <v>55.292999999999999</v>
      </c>
      <c r="FW152" s="6">
        <v>52.823</v>
      </c>
      <c r="FX152" s="6">
        <v>56.764000000000003</v>
      </c>
      <c r="FY152" s="6">
        <v>56.273000000000003</v>
      </c>
      <c r="FZ152" s="6">
        <v>56.781999999999996</v>
      </c>
      <c r="GA152" s="6">
        <v>53.713000000000001</v>
      </c>
      <c r="GB152" s="6">
        <v>55.765000000000001</v>
      </c>
      <c r="GC152" s="6">
        <v>51.843000000000004</v>
      </c>
      <c r="GD152" s="6">
        <v>59.905000000000001</v>
      </c>
      <c r="GE152" s="6">
        <v>54.276000000000003</v>
      </c>
      <c r="GF152" s="6">
        <v>53.695</v>
      </c>
      <c r="GG152" s="6">
        <v>55.057000000000002</v>
      </c>
      <c r="GH152" s="6">
        <v>55.801000000000002</v>
      </c>
      <c r="GI152" s="6">
        <v>55.456000000000003</v>
      </c>
      <c r="GJ152" s="6">
        <v>52.713999999999999</v>
      </c>
      <c r="GK152" s="6">
        <v>55.965000000000003</v>
      </c>
      <c r="GL152" s="6">
        <v>56.183</v>
      </c>
      <c r="GM152" s="6">
        <v>56.381999999999998</v>
      </c>
      <c r="GN152" s="6">
        <v>56.890999999999998</v>
      </c>
      <c r="GO152" s="6">
        <v>55.982999999999997</v>
      </c>
      <c r="GP152" s="6">
        <v>55.965000000000003</v>
      </c>
      <c r="GQ152" s="6">
        <v>56.509</v>
      </c>
      <c r="GR152" s="6">
        <v>53.84</v>
      </c>
      <c r="GS152" s="6">
        <v>57.417000000000002</v>
      </c>
      <c r="GT152" s="6">
        <v>54.167000000000002</v>
      </c>
      <c r="GU152" s="6">
        <v>49.082999999999998</v>
      </c>
      <c r="GV152" s="6">
        <v>51.08</v>
      </c>
      <c r="GW152" s="6">
        <v>52.332999999999998</v>
      </c>
      <c r="GX152" s="6">
        <v>55.874000000000002</v>
      </c>
      <c r="GY152" s="6">
        <v>56.746000000000002</v>
      </c>
      <c r="GZ152" s="6">
        <v>54.494</v>
      </c>
      <c r="HA152" s="6">
        <v>57.581000000000003</v>
      </c>
      <c r="HB152" s="6">
        <v>51.334000000000003</v>
      </c>
      <c r="HC152" s="6">
        <v>54.494</v>
      </c>
      <c r="HD152" s="6">
        <v>51.406999999999996</v>
      </c>
      <c r="HE152" s="6">
        <v>54.311999999999998</v>
      </c>
      <c r="HF152" s="6">
        <v>54.311999999999998</v>
      </c>
      <c r="HG152" s="6">
        <v>53.875999999999998</v>
      </c>
      <c r="HH152" s="6">
        <v>54.694000000000003</v>
      </c>
      <c r="HI152" s="6">
        <v>54.639000000000003</v>
      </c>
      <c r="HJ152" s="6">
        <v>53.64</v>
      </c>
      <c r="HK152" s="6">
        <v>54.875</v>
      </c>
      <c r="HL152" s="6">
        <v>54.512</v>
      </c>
      <c r="HM152" s="6">
        <v>55.965000000000003</v>
      </c>
      <c r="HN152" s="6">
        <v>55.673999999999999</v>
      </c>
      <c r="HO152" s="6">
        <v>52.223999999999997</v>
      </c>
      <c r="HP152" s="6">
        <v>57.326999999999998</v>
      </c>
      <c r="HQ152" s="6">
        <v>56.835999999999999</v>
      </c>
      <c r="HR152" s="6">
        <v>57.271999999999998</v>
      </c>
      <c r="HS152" s="6">
        <v>53.332000000000001</v>
      </c>
      <c r="HT152" s="6">
        <v>51.225000000000001</v>
      </c>
      <c r="HU152" s="6">
        <v>56.527999999999999</v>
      </c>
      <c r="HV152" s="6">
        <v>52.241999999999997</v>
      </c>
      <c r="HW152" s="6">
        <v>52.478000000000002</v>
      </c>
      <c r="HX152" s="6">
        <v>52.115000000000002</v>
      </c>
      <c r="HY152" s="6">
        <v>53.005000000000003</v>
      </c>
      <c r="HZ152" s="6">
        <v>57.344999999999999</v>
      </c>
      <c r="IA152" s="6">
        <v>49.718000000000004</v>
      </c>
      <c r="IB152" s="6">
        <v>52.786999999999999</v>
      </c>
      <c r="IC152" s="6">
        <v>53.35</v>
      </c>
      <c r="ID152" s="6">
        <v>53.786000000000001</v>
      </c>
      <c r="IE152" s="6">
        <v>52.46</v>
      </c>
      <c r="IF152" s="6">
        <v>54.24</v>
      </c>
      <c r="IG152" s="6">
        <v>55.256999999999998</v>
      </c>
      <c r="IH152" s="6">
        <v>55.148000000000003</v>
      </c>
      <c r="II152" s="6">
        <v>54.856999999999999</v>
      </c>
      <c r="IJ152" s="6">
        <v>51.97</v>
      </c>
      <c r="IK152" s="6">
        <v>52.17</v>
      </c>
      <c r="IL152" s="6">
        <v>52.768999999999998</v>
      </c>
      <c r="IM152" s="6">
        <v>52.188000000000002</v>
      </c>
      <c r="IN152" s="6">
        <v>57.652999999999999</v>
      </c>
      <c r="IO152" s="6">
        <v>51.351999999999997</v>
      </c>
      <c r="IP152" s="6">
        <v>55.274999999999999</v>
      </c>
      <c r="IQ152" s="6">
        <v>51.716000000000001</v>
      </c>
      <c r="IR152" s="6">
        <v>51.679000000000002</v>
      </c>
      <c r="IS152" s="6">
        <v>53.167999999999999</v>
      </c>
      <c r="IT152" s="6">
        <v>51.896999999999998</v>
      </c>
      <c r="IU152" s="6">
        <v>54.585000000000001</v>
      </c>
      <c r="IV152" s="6">
        <v>57.091000000000001</v>
      </c>
      <c r="IW152" s="6">
        <v>49.7</v>
      </c>
      <c r="IX152" s="6">
        <v>51.442999999999998</v>
      </c>
      <c r="IY152" s="6">
        <v>52.515000000000001</v>
      </c>
      <c r="IZ152" s="6">
        <v>52.332999999999998</v>
      </c>
      <c r="JA152" s="6">
        <v>53.078000000000003</v>
      </c>
      <c r="JB152" s="6">
        <v>49.045999999999999</v>
      </c>
      <c r="JC152" s="6">
        <v>48.101999999999997</v>
      </c>
      <c r="JD152" s="6">
        <v>51.043999999999997</v>
      </c>
      <c r="JE152" s="6">
        <v>49.863</v>
      </c>
      <c r="JF152" s="6">
        <v>51.697000000000003</v>
      </c>
      <c r="JG152" s="6">
        <v>49.536999999999999</v>
      </c>
      <c r="JH152" s="6">
        <v>54.24</v>
      </c>
      <c r="JI152" s="6">
        <v>52.587000000000003</v>
      </c>
      <c r="JJ152" s="6">
        <v>51.896999999999998</v>
      </c>
      <c r="JK152" s="6">
        <v>47.92</v>
      </c>
      <c r="JL152" s="6">
        <v>50.426000000000002</v>
      </c>
      <c r="JM152" s="6">
        <v>51.77</v>
      </c>
      <c r="JN152" s="6">
        <v>52.223999999999997</v>
      </c>
      <c r="JO152" s="6">
        <v>54.003999999999998</v>
      </c>
      <c r="JP152" s="6">
        <v>53.35</v>
      </c>
      <c r="JQ152" s="6">
        <v>48.901000000000003</v>
      </c>
      <c r="JR152" s="6">
        <v>49.246000000000002</v>
      </c>
      <c r="JS152" s="6">
        <v>51.860999999999997</v>
      </c>
      <c r="JT152" s="6">
        <v>49.445999999999998</v>
      </c>
      <c r="JU152" s="6">
        <v>55.148000000000003</v>
      </c>
      <c r="JV152" s="6">
        <v>49.390999999999998</v>
      </c>
      <c r="JW152" s="6">
        <v>50.481000000000002</v>
      </c>
      <c r="JX152" s="6">
        <v>50.335999999999999</v>
      </c>
      <c r="JY152" s="6">
        <v>51.006999999999998</v>
      </c>
      <c r="JZ152" s="6">
        <v>48.502000000000002</v>
      </c>
      <c r="KA152" s="6">
        <v>49.155000000000001</v>
      </c>
      <c r="KB152" s="6">
        <v>48.537999999999997</v>
      </c>
      <c r="KC152" s="6">
        <v>52.533000000000001</v>
      </c>
      <c r="KD152" s="6">
        <v>54.167000000000002</v>
      </c>
      <c r="KE152" s="6">
        <v>47.521000000000001</v>
      </c>
      <c r="KF152" s="6">
        <v>49.627000000000002</v>
      </c>
      <c r="KG152" s="6">
        <v>51.28</v>
      </c>
      <c r="KH152" s="6">
        <v>51.225000000000001</v>
      </c>
      <c r="KI152" s="6">
        <v>48.048000000000002</v>
      </c>
      <c r="KJ152" s="6">
        <v>50.063000000000002</v>
      </c>
      <c r="KK152" s="6">
        <v>52.533000000000001</v>
      </c>
      <c r="KL152" s="6">
        <v>49.518000000000001</v>
      </c>
      <c r="KM152" s="6">
        <v>50.317</v>
      </c>
      <c r="KN152" s="6">
        <v>51.316000000000003</v>
      </c>
      <c r="KO152" s="6">
        <v>50.445</v>
      </c>
      <c r="KP152" s="6">
        <v>51.134999999999998</v>
      </c>
      <c r="KQ152" s="6">
        <v>52.95</v>
      </c>
      <c r="KR152" s="6">
        <v>47.012999999999998</v>
      </c>
      <c r="KS152" s="6">
        <v>51.026000000000003</v>
      </c>
      <c r="KT152" s="6">
        <v>48.918999999999997</v>
      </c>
      <c r="KU152" s="6">
        <v>49.627000000000002</v>
      </c>
      <c r="KV152" s="6">
        <v>48.792000000000002</v>
      </c>
      <c r="KW152" s="6">
        <v>48.774000000000001</v>
      </c>
      <c r="KX152" s="6">
        <v>47.847999999999999</v>
      </c>
      <c r="KY152" s="6">
        <v>49.246000000000002</v>
      </c>
      <c r="KZ152" s="6">
        <v>49.682000000000002</v>
      </c>
      <c r="LA152" s="6">
        <v>50.698999999999998</v>
      </c>
      <c r="LB152" s="6">
        <v>49.808999999999997</v>
      </c>
      <c r="LC152" s="6">
        <v>45.595999999999997</v>
      </c>
      <c r="LD152" s="6">
        <v>46.377000000000002</v>
      </c>
      <c r="LE152" s="6">
        <v>50.935000000000002</v>
      </c>
      <c r="LF152" s="6">
        <v>49.844999999999999</v>
      </c>
      <c r="LG152" s="6">
        <v>51.625</v>
      </c>
      <c r="LH152" s="6">
        <v>47.847999999999999</v>
      </c>
      <c r="LI152" s="6">
        <v>48.591999999999999</v>
      </c>
      <c r="LJ152" s="6">
        <v>49.7</v>
      </c>
      <c r="LK152" s="6">
        <v>45.16</v>
      </c>
      <c r="LL152" s="6">
        <v>51.460999999999999</v>
      </c>
      <c r="LM152" s="6">
        <v>45.286999999999999</v>
      </c>
      <c r="LN152" s="6">
        <v>49.808999999999997</v>
      </c>
      <c r="LO152" s="6">
        <v>47.23</v>
      </c>
      <c r="LP152" s="6">
        <v>45.179000000000002</v>
      </c>
      <c r="LQ152" s="6">
        <v>48.338000000000001</v>
      </c>
      <c r="LR152" s="6">
        <v>44.289000000000001</v>
      </c>
      <c r="LS152" s="6">
        <v>46.813000000000002</v>
      </c>
      <c r="LT152" s="6">
        <v>50.970999999999997</v>
      </c>
      <c r="LU152" s="6">
        <v>50.463000000000001</v>
      </c>
      <c r="LV152" s="6">
        <v>49.027999999999999</v>
      </c>
      <c r="LW152" s="6">
        <v>50.027000000000001</v>
      </c>
      <c r="LX152" s="6">
        <v>48.265000000000001</v>
      </c>
      <c r="LY152" s="6">
        <v>48.901000000000003</v>
      </c>
      <c r="LZ152" s="6">
        <v>48.973999999999997</v>
      </c>
      <c r="MA152" s="6">
        <v>47.884</v>
      </c>
      <c r="MB152" s="6">
        <v>44.034999999999997</v>
      </c>
      <c r="MC152" s="6">
        <v>49.21</v>
      </c>
      <c r="MD152" s="6">
        <v>47.43</v>
      </c>
      <c r="ME152" s="6">
        <v>47.448</v>
      </c>
      <c r="MF152" s="6">
        <v>47.521000000000001</v>
      </c>
      <c r="MG152" s="6">
        <v>43.871000000000002</v>
      </c>
      <c r="MH152" s="6">
        <v>48.956000000000003</v>
      </c>
      <c r="MI152" s="6">
        <v>49.01</v>
      </c>
      <c r="MJ152" s="6">
        <v>48.465000000000003</v>
      </c>
      <c r="MK152" s="6">
        <v>49.954000000000001</v>
      </c>
      <c r="ML152" s="6">
        <v>44.271000000000001</v>
      </c>
      <c r="MM152" s="6">
        <v>44.415999999999997</v>
      </c>
      <c r="MN152" s="6">
        <v>43.670999999999999</v>
      </c>
      <c r="MO152" s="6">
        <v>45.088000000000001</v>
      </c>
      <c r="MP152" s="6">
        <v>47.993000000000002</v>
      </c>
      <c r="MQ152" s="6">
        <v>46.884999999999998</v>
      </c>
      <c r="MR152" s="6">
        <v>43.762</v>
      </c>
      <c r="MS152" s="6">
        <v>47.939</v>
      </c>
      <c r="MT152" s="6">
        <v>49.555</v>
      </c>
      <c r="MU152" s="6">
        <v>48.628999999999998</v>
      </c>
      <c r="MV152" s="6">
        <v>47.012999999999998</v>
      </c>
      <c r="MW152" s="6">
        <v>48.101999999999997</v>
      </c>
      <c r="MX152" s="6">
        <v>48.429000000000002</v>
      </c>
      <c r="MY152" s="6">
        <v>46.468000000000004</v>
      </c>
      <c r="MZ152" s="6">
        <v>46.268000000000001</v>
      </c>
    </row>
    <row r="153" spans="2:364">
      <c r="B153" s="5" t="s">
        <v>80</v>
      </c>
      <c r="D153" s="6" t="s">
        <v>524</v>
      </c>
      <c r="E153" s="6">
        <v>1</v>
      </c>
      <c r="F153" s="6">
        <v>1</v>
      </c>
      <c r="G153" s="6">
        <v>1.006</v>
      </c>
      <c r="H153" s="6">
        <v>1.0029999999999999</v>
      </c>
      <c r="I153" s="6">
        <v>1.004</v>
      </c>
      <c r="J153" s="6">
        <v>1.008</v>
      </c>
      <c r="K153" s="6">
        <v>1.0089999999999999</v>
      </c>
      <c r="L153" s="6">
        <v>1.006</v>
      </c>
      <c r="M153" s="6">
        <v>1.0069999999999999</v>
      </c>
      <c r="N153" s="6">
        <v>1.0109999999999999</v>
      </c>
      <c r="O153" s="6">
        <v>1.016</v>
      </c>
      <c r="P153" s="6">
        <v>0.97399999999999998</v>
      </c>
      <c r="Q153" s="6">
        <v>0.94799999999999995</v>
      </c>
      <c r="R153" s="6">
        <v>0.96399999999999997</v>
      </c>
      <c r="S153" s="6">
        <v>0.998</v>
      </c>
      <c r="T153" s="6">
        <v>1</v>
      </c>
      <c r="U153" s="6">
        <v>1.0009999999999999</v>
      </c>
      <c r="V153" s="6">
        <v>1.01</v>
      </c>
      <c r="W153" s="6">
        <v>1.0149999999999999</v>
      </c>
      <c r="X153" s="6">
        <v>1.0289999999999999</v>
      </c>
      <c r="Y153" s="6">
        <v>1.036</v>
      </c>
      <c r="Z153" s="6">
        <v>1.056</v>
      </c>
      <c r="AA153" s="6">
        <v>1.0760000000000001</v>
      </c>
      <c r="AB153" s="6">
        <v>1.0860000000000001</v>
      </c>
      <c r="AC153" s="6">
        <v>1.1100000000000001</v>
      </c>
      <c r="AD153" s="6">
        <v>1.127</v>
      </c>
      <c r="AE153" s="6">
        <v>1.151</v>
      </c>
      <c r="AF153" s="6">
        <v>1.1679999999999999</v>
      </c>
      <c r="AG153" s="6">
        <v>1.1830000000000001</v>
      </c>
      <c r="AH153" s="6">
        <v>1.2050000000000001</v>
      </c>
      <c r="AI153" s="6">
        <v>1.228</v>
      </c>
      <c r="AJ153" s="6">
        <v>1.2569999999999999</v>
      </c>
      <c r="AK153" s="6">
        <v>1.2649999999999999</v>
      </c>
      <c r="AL153" s="6">
        <v>1.2889999999999999</v>
      </c>
      <c r="AM153" s="6">
        <v>1.298</v>
      </c>
      <c r="AN153" s="6">
        <v>1.3140000000000001</v>
      </c>
      <c r="AO153" s="6">
        <v>1.3240000000000001</v>
      </c>
      <c r="AP153" s="6">
        <v>1.3420000000000001</v>
      </c>
      <c r="AQ153" s="6">
        <v>1.3480000000000001</v>
      </c>
      <c r="AR153" s="6">
        <v>1.3620000000000001</v>
      </c>
      <c r="AS153" s="6">
        <v>1.3720000000000001</v>
      </c>
      <c r="AT153" s="6">
        <v>1.389</v>
      </c>
      <c r="AU153" s="6">
        <v>1.41</v>
      </c>
      <c r="AV153" s="6">
        <v>1.427</v>
      </c>
      <c r="AW153" s="6">
        <v>1.4410000000000001</v>
      </c>
      <c r="AX153" s="6">
        <v>1.452</v>
      </c>
      <c r="AY153" s="6">
        <v>1.458</v>
      </c>
      <c r="AZ153" s="6">
        <v>1.48</v>
      </c>
      <c r="BA153" s="6">
        <v>1.4970000000000001</v>
      </c>
      <c r="BB153" s="6">
        <v>1.5029999999999999</v>
      </c>
      <c r="BC153" s="6">
        <v>1.5109999999999999</v>
      </c>
      <c r="BD153" s="6">
        <v>1.534</v>
      </c>
      <c r="BE153" s="6">
        <v>1.544</v>
      </c>
      <c r="BF153" s="6">
        <v>1.5529999999999999</v>
      </c>
      <c r="BG153" s="6">
        <v>1.55</v>
      </c>
      <c r="BH153" s="6">
        <v>1.583</v>
      </c>
      <c r="BI153" s="6">
        <v>1.573</v>
      </c>
      <c r="BJ153" s="6">
        <v>1.601</v>
      </c>
      <c r="BK153" s="6">
        <v>1.5980000000000001</v>
      </c>
      <c r="BL153" s="6">
        <v>1.6</v>
      </c>
      <c r="BM153" s="6">
        <v>1.6040000000000001</v>
      </c>
      <c r="BN153" s="6">
        <v>1.62</v>
      </c>
      <c r="BO153" s="6">
        <v>1.625</v>
      </c>
      <c r="BP153" s="6">
        <v>1.6359999999999999</v>
      </c>
      <c r="BQ153" s="6">
        <v>1.639</v>
      </c>
      <c r="BR153" s="6">
        <v>1.64</v>
      </c>
      <c r="BS153" s="6">
        <v>1.657</v>
      </c>
      <c r="BT153" s="6">
        <v>1.661</v>
      </c>
      <c r="BU153" s="6">
        <v>1.6579999999999999</v>
      </c>
      <c r="BV153" s="6">
        <v>1.657</v>
      </c>
      <c r="BW153" s="6">
        <v>1.67</v>
      </c>
      <c r="BX153" s="6">
        <v>1.6659999999999999</v>
      </c>
      <c r="BY153" s="6">
        <v>1.6619999999999999</v>
      </c>
      <c r="BZ153" s="6">
        <v>1.6579999999999999</v>
      </c>
      <c r="CA153" s="6">
        <v>1.671</v>
      </c>
      <c r="CB153" s="6">
        <v>1.669</v>
      </c>
      <c r="CC153" s="6">
        <v>1.673</v>
      </c>
      <c r="CD153" s="6">
        <v>1.669</v>
      </c>
      <c r="CE153" s="6">
        <v>1.6759999999999999</v>
      </c>
      <c r="CF153" s="6">
        <v>1.6739999999999999</v>
      </c>
      <c r="CG153" s="6">
        <v>1.665</v>
      </c>
      <c r="CH153" s="6">
        <v>1.679</v>
      </c>
      <c r="CI153" s="6">
        <v>1.675</v>
      </c>
      <c r="CJ153" s="6">
        <v>1.6719999999999999</v>
      </c>
      <c r="CK153" s="6">
        <v>1.671</v>
      </c>
      <c r="CL153" s="6">
        <v>1.667</v>
      </c>
      <c r="CM153" s="6">
        <v>1.6659999999999999</v>
      </c>
      <c r="CN153" s="6">
        <v>1.6659999999999999</v>
      </c>
      <c r="CO153" s="6">
        <v>1.669</v>
      </c>
      <c r="CP153" s="6">
        <v>1.6619999999999999</v>
      </c>
      <c r="CQ153" s="6">
        <v>1.647</v>
      </c>
      <c r="CR153" s="6">
        <v>1.65</v>
      </c>
      <c r="CS153" s="6">
        <v>1.653</v>
      </c>
      <c r="CT153" s="6">
        <v>1.65</v>
      </c>
      <c r="CU153" s="6">
        <v>1.6419999999999999</v>
      </c>
      <c r="CV153" s="6">
        <v>1.6379999999999999</v>
      </c>
      <c r="CW153" s="6">
        <v>1.633</v>
      </c>
      <c r="CX153" s="6">
        <v>1.629</v>
      </c>
      <c r="CY153" s="6">
        <v>1.6140000000000001</v>
      </c>
      <c r="CZ153" s="6">
        <v>1.61</v>
      </c>
      <c r="DA153" s="6">
        <v>1.615</v>
      </c>
      <c r="DB153" s="6">
        <v>1.613</v>
      </c>
      <c r="DC153" s="6">
        <v>1.6120000000000001</v>
      </c>
      <c r="DD153" s="6">
        <v>1.6040000000000001</v>
      </c>
      <c r="DE153" s="6">
        <v>1.6</v>
      </c>
      <c r="DF153" s="6">
        <v>1.591</v>
      </c>
      <c r="DG153" s="6">
        <v>1.597</v>
      </c>
      <c r="DH153" s="6">
        <v>1.587</v>
      </c>
      <c r="DI153" s="6">
        <v>1.5840000000000001</v>
      </c>
      <c r="DJ153" s="6">
        <v>1.581</v>
      </c>
      <c r="DK153" s="6">
        <v>1.5680000000000001</v>
      </c>
      <c r="DL153" s="6">
        <v>1.5720000000000001</v>
      </c>
      <c r="DM153" s="6">
        <v>1.5669999999999999</v>
      </c>
      <c r="DN153" s="6">
        <v>1.5640000000000001</v>
      </c>
      <c r="DO153" s="6">
        <v>1.5529999999999999</v>
      </c>
      <c r="DP153" s="6">
        <v>1.5449999999999999</v>
      </c>
      <c r="DQ153" s="6">
        <v>1.548</v>
      </c>
      <c r="DR153" s="6">
        <v>1.54</v>
      </c>
      <c r="DS153" s="6">
        <v>1.53</v>
      </c>
      <c r="DT153" s="6">
        <v>1.5149999999999999</v>
      </c>
      <c r="DU153" s="6">
        <v>1.518</v>
      </c>
      <c r="DV153" s="6">
        <v>1.516</v>
      </c>
      <c r="DW153" s="6">
        <v>1.5109999999999999</v>
      </c>
      <c r="DX153" s="6">
        <v>1.5049999999999999</v>
      </c>
      <c r="DY153" s="6">
        <v>1.4970000000000001</v>
      </c>
      <c r="DZ153" s="6">
        <v>1.49</v>
      </c>
      <c r="EA153" s="6">
        <v>1.4830000000000001</v>
      </c>
      <c r="EB153" s="6">
        <v>1.4750000000000001</v>
      </c>
      <c r="EC153" s="6">
        <v>1.4770000000000001</v>
      </c>
      <c r="ED153" s="6">
        <v>1.472</v>
      </c>
      <c r="EF153" s="6">
        <v>74.67</v>
      </c>
      <c r="EG153" s="6">
        <v>70.478999999999999</v>
      </c>
      <c r="EH153" s="6">
        <v>72.606999999999999</v>
      </c>
      <c r="EI153" s="6">
        <v>70.754999999999995</v>
      </c>
      <c r="EJ153" s="6">
        <v>73.483999999999995</v>
      </c>
      <c r="EK153" s="6">
        <v>73.549000000000007</v>
      </c>
      <c r="EL153" s="6">
        <v>72.882999999999996</v>
      </c>
      <c r="EM153" s="6">
        <v>71.388999999999996</v>
      </c>
      <c r="EN153" s="6">
        <v>72.427999999999997</v>
      </c>
      <c r="EO153" s="6">
        <v>74.361000000000004</v>
      </c>
      <c r="EP153" s="6">
        <v>74.638000000000005</v>
      </c>
      <c r="EQ153" s="6">
        <v>73.028999999999996</v>
      </c>
      <c r="ER153" s="6">
        <v>74.328999999999994</v>
      </c>
      <c r="ES153" s="6">
        <v>72.444999999999993</v>
      </c>
      <c r="ET153" s="6">
        <v>72.802000000000007</v>
      </c>
      <c r="EU153" s="6">
        <v>75.596000000000004</v>
      </c>
      <c r="EV153" s="6">
        <v>71.242999999999995</v>
      </c>
      <c r="EW153" s="6">
        <v>73.712000000000003</v>
      </c>
      <c r="EX153" s="6">
        <v>73.727999999999994</v>
      </c>
      <c r="EY153" s="6">
        <v>70.674000000000007</v>
      </c>
      <c r="EZ153" s="6">
        <v>75.010999999999996</v>
      </c>
      <c r="FA153" s="6">
        <v>74.004000000000005</v>
      </c>
      <c r="FB153" s="6">
        <v>72.736999999999995</v>
      </c>
      <c r="FC153" s="6">
        <v>70.918000000000006</v>
      </c>
      <c r="FD153" s="6">
        <v>72.542000000000002</v>
      </c>
      <c r="FE153" s="6">
        <v>70.722999999999999</v>
      </c>
      <c r="FF153" s="6">
        <v>69.180000000000007</v>
      </c>
      <c r="FG153" s="6">
        <v>71.113</v>
      </c>
      <c r="FH153" s="6">
        <v>73.305999999999997</v>
      </c>
      <c r="FI153" s="6">
        <v>73.387</v>
      </c>
      <c r="FJ153" s="6">
        <v>70.543999999999997</v>
      </c>
      <c r="FK153" s="6">
        <v>69.911000000000001</v>
      </c>
      <c r="FL153" s="6">
        <v>72.590999999999994</v>
      </c>
      <c r="FM153" s="6">
        <v>70.382000000000005</v>
      </c>
      <c r="FN153" s="6">
        <v>75.06</v>
      </c>
      <c r="FO153" s="6">
        <v>72.185000000000002</v>
      </c>
      <c r="FP153" s="6">
        <v>73.727999999999994</v>
      </c>
      <c r="FQ153" s="6">
        <v>70.852999999999994</v>
      </c>
      <c r="FR153" s="6">
        <v>69.521000000000001</v>
      </c>
      <c r="FS153" s="6">
        <v>72.575000000000003</v>
      </c>
      <c r="FT153" s="6">
        <v>70.057000000000002</v>
      </c>
      <c r="FU153" s="6">
        <v>65.736000000000004</v>
      </c>
      <c r="FV153" s="6">
        <v>70.852999999999994</v>
      </c>
      <c r="FW153" s="6">
        <v>72.623000000000005</v>
      </c>
      <c r="FX153" s="6">
        <v>68.561999999999998</v>
      </c>
      <c r="FY153" s="6">
        <v>70.105999999999995</v>
      </c>
      <c r="FZ153" s="6">
        <v>68.400000000000006</v>
      </c>
      <c r="GA153" s="6">
        <v>72.77</v>
      </c>
      <c r="GB153" s="6">
        <v>70.528000000000006</v>
      </c>
      <c r="GC153" s="6">
        <v>72.623000000000005</v>
      </c>
      <c r="GD153" s="6">
        <v>69.081999999999994</v>
      </c>
      <c r="GE153" s="6">
        <v>70.95</v>
      </c>
      <c r="GF153" s="6">
        <v>73.712000000000003</v>
      </c>
      <c r="GG153" s="6">
        <v>71.826999999999998</v>
      </c>
      <c r="GH153" s="6">
        <v>68.903000000000006</v>
      </c>
      <c r="GI153" s="6">
        <v>71.096000000000004</v>
      </c>
      <c r="GJ153" s="6">
        <v>65.98</v>
      </c>
      <c r="GK153" s="6">
        <v>68.319000000000003</v>
      </c>
      <c r="GL153" s="6">
        <v>70.122</v>
      </c>
      <c r="GM153" s="6">
        <v>73.241</v>
      </c>
      <c r="GN153" s="6">
        <v>68.724999999999994</v>
      </c>
      <c r="GO153" s="6">
        <v>70.382000000000005</v>
      </c>
      <c r="GP153" s="6">
        <v>68.837999999999994</v>
      </c>
      <c r="GQ153" s="6">
        <v>67.084000000000003</v>
      </c>
      <c r="GR153" s="6">
        <v>71.048000000000002</v>
      </c>
      <c r="GS153" s="6">
        <v>69.763999999999996</v>
      </c>
      <c r="GT153" s="6">
        <v>69.212000000000003</v>
      </c>
      <c r="GU153" s="6">
        <v>67.944999999999993</v>
      </c>
      <c r="GV153" s="6">
        <v>63.997999999999998</v>
      </c>
      <c r="GW153" s="6">
        <v>67.36</v>
      </c>
      <c r="GX153" s="6">
        <v>67.814999999999998</v>
      </c>
      <c r="GY153" s="6">
        <v>71.290999999999997</v>
      </c>
      <c r="GZ153" s="6">
        <v>70.186999999999998</v>
      </c>
      <c r="HA153" s="6">
        <v>70.95</v>
      </c>
      <c r="HB153" s="6">
        <v>67.457999999999998</v>
      </c>
      <c r="HC153" s="6">
        <v>66.206999999999994</v>
      </c>
      <c r="HD153" s="6">
        <v>70.576999999999998</v>
      </c>
      <c r="HE153" s="6">
        <v>66.596999999999994</v>
      </c>
      <c r="HF153" s="6">
        <v>71.259</v>
      </c>
      <c r="HG153" s="6">
        <v>64.712000000000003</v>
      </c>
      <c r="HH153" s="6">
        <v>70.852999999999994</v>
      </c>
      <c r="HI153" s="6">
        <v>72.77</v>
      </c>
      <c r="HJ153" s="6">
        <v>71.551000000000002</v>
      </c>
      <c r="HK153" s="6">
        <v>67.653000000000006</v>
      </c>
      <c r="HL153" s="6">
        <v>69.293000000000006</v>
      </c>
      <c r="HM153" s="6">
        <v>70.364999999999995</v>
      </c>
      <c r="HN153" s="6">
        <v>66.304000000000002</v>
      </c>
      <c r="HO153" s="6">
        <v>64.16</v>
      </c>
      <c r="HP153" s="6">
        <v>73.436000000000007</v>
      </c>
      <c r="HQ153" s="6">
        <v>68.010000000000005</v>
      </c>
      <c r="HR153" s="6">
        <v>68.302000000000007</v>
      </c>
      <c r="HS153" s="6">
        <v>67.912999999999997</v>
      </c>
      <c r="HT153" s="6">
        <v>68.936000000000007</v>
      </c>
      <c r="HU153" s="6">
        <v>67.213999999999999</v>
      </c>
      <c r="HV153" s="6">
        <v>70.218999999999994</v>
      </c>
      <c r="HW153" s="6">
        <v>67.929000000000002</v>
      </c>
      <c r="HX153" s="6">
        <v>66.418000000000006</v>
      </c>
      <c r="HY153" s="6">
        <v>68.448999999999998</v>
      </c>
      <c r="HZ153" s="6">
        <v>67.052000000000007</v>
      </c>
      <c r="IA153" s="6">
        <v>65.085999999999999</v>
      </c>
      <c r="IB153" s="6">
        <v>65.572999999999993</v>
      </c>
      <c r="IC153" s="6">
        <v>66.694000000000003</v>
      </c>
      <c r="ID153" s="6">
        <v>71.177999999999997</v>
      </c>
      <c r="IE153" s="6">
        <v>65.507999999999996</v>
      </c>
      <c r="IF153" s="6">
        <v>71.34</v>
      </c>
      <c r="IG153" s="6">
        <v>69.683000000000007</v>
      </c>
      <c r="IH153" s="6">
        <v>67.718000000000004</v>
      </c>
      <c r="II153" s="6">
        <v>67.555000000000007</v>
      </c>
      <c r="IJ153" s="6">
        <v>67.343999999999994</v>
      </c>
      <c r="IK153" s="6">
        <v>66.646000000000001</v>
      </c>
      <c r="IL153" s="6">
        <v>62.015999999999998</v>
      </c>
      <c r="IM153" s="6">
        <v>69.375</v>
      </c>
      <c r="IN153" s="6">
        <v>68.043000000000006</v>
      </c>
      <c r="IO153" s="6">
        <v>67.295000000000002</v>
      </c>
      <c r="IP153" s="6">
        <v>66.694000000000003</v>
      </c>
      <c r="IQ153" s="6">
        <v>70.3</v>
      </c>
      <c r="IR153" s="6">
        <v>68.27</v>
      </c>
      <c r="IS153" s="6">
        <v>69.147000000000006</v>
      </c>
      <c r="IT153" s="6">
        <v>68.578999999999994</v>
      </c>
      <c r="IU153" s="6">
        <v>69.05</v>
      </c>
      <c r="IV153" s="6">
        <v>70.95</v>
      </c>
      <c r="IW153" s="6">
        <v>65.004999999999995</v>
      </c>
      <c r="IX153" s="6">
        <v>65.004999999999995</v>
      </c>
      <c r="IY153" s="6">
        <v>67.929000000000002</v>
      </c>
      <c r="IZ153" s="6">
        <v>66.174000000000007</v>
      </c>
      <c r="JA153" s="6">
        <v>66.320999999999998</v>
      </c>
      <c r="JB153" s="6">
        <v>68.025999999999996</v>
      </c>
      <c r="JC153" s="6">
        <v>68.546000000000006</v>
      </c>
      <c r="JD153" s="6">
        <v>66.222999999999999</v>
      </c>
      <c r="JE153" s="6">
        <v>65.183999999999997</v>
      </c>
      <c r="JF153" s="6">
        <v>66.191000000000003</v>
      </c>
      <c r="JG153" s="6">
        <v>67.653000000000006</v>
      </c>
      <c r="JH153" s="6">
        <v>66.206999999999994</v>
      </c>
      <c r="JI153" s="6">
        <v>68.319000000000003</v>
      </c>
      <c r="JJ153" s="6">
        <v>65.59</v>
      </c>
      <c r="JK153" s="6">
        <v>66.141999999999996</v>
      </c>
      <c r="JL153" s="6">
        <v>67.733999999999995</v>
      </c>
      <c r="JM153" s="6">
        <v>67.783000000000001</v>
      </c>
      <c r="JN153" s="6">
        <v>67.424999999999997</v>
      </c>
      <c r="JO153" s="6">
        <v>66.126000000000005</v>
      </c>
      <c r="JP153" s="6">
        <v>67.213999999999999</v>
      </c>
      <c r="JQ153" s="6">
        <v>69.942999999999998</v>
      </c>
      <c r="JR153" s="6">
        <v>63.396999999999998</v>
      </c>
      <c r="JS153" s="6">
        <v>68.384</v>
      </c>
      <c r="JT153" s="6">
        <v>64.712000000000003</v>
      </c>
      <c r="JU153" s="6">
        <v>67.912999999999997</v>
      </c>
      <c r="JV153" s="6">
        <v>64.338999999999999</v>
      </c>
      <c r="JW153" s="6">
        <v>64.388000000000005</v>
      </c>
      <c r="JX153" s="6">
        <v>63.023000000000003</v>
      </c>
      <c r="JY153" s="6">
        <v>67.929000000000002</v>
      </c>
      <c r="JZ153" s="6">
        <v>65.540999999999997</v>
      </c>
      <c r="KA153" s="6">
        <v>66.287999999999997</v>
      </c>
      <c r="KB153" s="6">
        <v>67.88</v>
      </c>
      <c r="KC153" s="6">
        <v>69.293000000000006</v>
      </c>
      <c r="KD153" s="6">
        <v>67.555000000000007</v>
      </c>
      <c r="KE153" s="6">
        <v>67.62</v>
      </c>
      <c r="KF153" s="6">
        <v>63.445</v>
      </c>
      <c r="KG153" s="6">
        <v>65.492000000000004</v>
      </c>
      <c r="KH153" s="6">
        <v>66.516000000000005</v>
      </c>
      <c r="KI153" s="6">
        <v>66.629000000000005</v>
      </c>
      <c r="KJ153" s="6">
        <v>66.823999999999998</v>
      </c>
      <c r="KK153" s="6">
        <v>65.475999999999999</v>
      </c>
      <c r="KL153" s="6">
        <v>63.006999999999998</v>
      </c>
      <c r="KM153" s="6">
        <v>63.851999999999997</v>
      </c>
      <c r="KN153" s="6">
        <v>62.973999999999997</v>
      </c>
      <c r="KO153" s="6">
        <v>65.849999999999994</v>
      </c>
      <c r="KP153" s="6">
        <v>68.286000000000001</v>
      </c>
      <c r="KQ153" s="6">
        <v>67.424999999999997</v>
      </c>
      <c r="KR153" s="6">
        <v>64.484999999999999</v>
      </c>
      <c r="KS153" s="6">
        <v>68.676000000000002</v>
      </c>
      <c r="KT153" s="6">
        <v>63.753999999999998</v>
      </c>
      <c r="KU153" s="6">
        <v>66.581000000000003</v>
      </c>
      <c r="KV153" s="6">
        <v>64.793999999999997</v>
      </c>
      <c r="KW153" s="6">
        <v>64.745000000000005</v>
      </c>
      <c r="KX153" s="6">
        <v>65.394999999999996</v>
      </c>
      <c r="KY153" s="6">
        <v>66.402000000000001</v>
      </c>
      <c r="KZ153" s="6">
        <v>67.019000000000005</v>
      </c>
      <c r="LA153" s="6">
        <v>63.9</v>
      </c>
      <c r="LB153" s="6">
        <v>65.622</v>
      </c>
      <c r="LC153" s="6">
        <v>65.296999999999997</v>
      </c>
      <c r="LD153" s="6">
        <v>65.150999999999996</v>
      </c>
      <c r="LE153" s="6">
        <v>64.825999999999993</v>
      </c>
      <c r="LF153" s="6">
        <v>65.021000000000001</v>
      </c>
      <c r="LG153" s="6">
        <v>62.600999999999999</v>
      </c>
      <c r="LH153" s="6">
        <v>65.119</v>
      </c>
      <c r="LI153" s="6">
        <v>66.141999999999996</v>
      </c>
      <c r="LJ153" s="6">
        <v>63.673000000000002</v>
      </c>
      <c r="LK153" s="6">
        <v>65.037000000000006</v>
      </c>
      <c r="LL153" s="6">
        <v>67.311999999999998</v>
      </c>
      <c r="LM153" s="6">
        <v>66.531999999999996</v>
      </c>
      <c r="LN153" s="6">
        <v>62.908999999999999</v>
      </c>
      <c r="LO153" s="6">
        <v>64.891000000000005</v>
      </c>
      <c r="LP153" s="6">
        <v>66.433999999999997</v>
      </c>
      <c r="LQ153" s="6">
        <v>62.081000000000003</v>
      </c>
      <c r="LR153" s="6">
        <v>63.494</v>
      </c>
      <c r="LS153" s="6">
        <v>64.403999999999996</v>
      </c>
      <c r="LT153" s="6">
        <v>62.731000000000002</v>
      </c>
      <c r="LU153" s="6">
        <v>60.375</v>
      </c>
      <c r="LV153" s="6">
        <v>69.569000000000003</v>
      </c>
      <c r="LW153" s="6">
        <v>66.158000000000001</v>
      </c>
      <c r="LX153" s="6">
        <v>62.503</v>
      </c>
      <c r="LY153" s="6">
        <v>63.835000000000001</v>
      </c>
      <c r="LZ153" s="6">
        <v>62.762999999999998</v>
      </c>
      <c r="MA153" s="6">
        <v>72.12</v>
      </c>
      <c r="MB153" s="6">
        <v>63.298999999999999</v>
      </c>
      <c r="MC153" s="6">
        <v>64.224999999999994</v>
      </c>
      <c r="MD153" s="6">
        <v>59.351999999999997</v>
      </c>
      <c r="ME153" s="6">
        <v>62.682000000000002</v>
      </c>
      <c r="MF153" s="6">
        <v>63.494</v>
      </c>
      <c r="MG153" s="6">
        <v>63.186</v>
      </c>
      <c r="MH153" s="6">
        <v>62.713999999999999</v>
      </c>
      <c r="MI153" s="6">
        <v>64.209000000000003</v>
      </c>
      <c r="MJ153" s="6">
        <v>62.584000000000003</v>
      </c>
      <c r="MK153" s="6">
        <v>63.363999999999997</v>
      </c>
      <c r="ML153" s="6">
        <v>64.128</v>
      </c>
      <c r="MM153" s="6">
        <v>63.121000000000002</v>
      </c>
      <c r="MN153" s="6">
        <v>62.487000000000002</v>
      </c>
      <c r="MO153" s="6">
        <v>64.111000000000004</v>
      </c>
      <c r="MP153" s="6">
        <v>68.66</v>
      </c>
      <c r="MQ153" s="6">
        <v>61.837000000000003</v>
      </c>
      <c r="MR153" s="6">
        <v>64.55</v>
      </c>
      <c r="MS153" s="6">
        <v>59.838999999999999</v>
      </c>
      <c r="MT153" s="6">
        <v>59.448999999999998</v>
      </c>
      <c r="MU153" s="6">
        <v>57.515999999999998</v>
      </c>
      <c r="MV153" s="6">
        <v>60.927999999999997</v>
      </c>
      <c r="MW153" s="6">
        <v>62.665999999999997</v>
      </c>
      <c r="MX153" s="6">
        <v>65.655000000000001</v>
      </c>
      <c r="MY153" s="6">
        <v>60.359000000000002</v>
      </c>
      <c r="MZ153" s="6">
        <v>61.040999999999997</v>
      </c>
    </row>
    <row r="154" spans="2:364">
      <c r="B154" s="5" t="s">
        <v>80</v>
      </c>
      <c r="D154" s="6" t="s">
        <v>400</v>
      </c>
      <c r="E154" s="6">
        <v>1228.7149999999999</v>
      </c>
      <c r="F154" s="6">
        <v>1229.1579999999999</v>
      </c>
      <c r="G154" s="6">
        <v>1236.665</v>
      </c>
      <c r="H154" s="6">
        <v>1232.3699999999999</v>
      </c>
      <c r="I154" s="6">
        <v>1234.124</v>
      </c>
      <c r="J154" s="6">
        <v>1238.664</v>
      </c>
      <c r="K154" s="6">
        <v>1239.451</v>
      </c>
      <c r="L154" s="6">
        <v>1236.1890000000001</v>
      </c>
      <c r="M154" s="6">
        <v>1237.0250000000001</v>
      </c>
      <c r="N154" s="6">
        <v>1242.3520000000001</v>
      </c>
      <c r="O154" s="6">
        <v>1247.9580000000001</v>
      </c>
      <c r="P154" s="6">
        <v>1197.3440000000001</v>
      </c>
      <c r="Q154" s="6">
        <v>1164.941</v>
      </c>
      <c r="R154" s="6">
        <v>1184.0350000000001</v>
      </c>
      <c r="S154" s="6">
        <v>1226.6990000000001</v>
      </c>
      <c r="T154" s="6">
        <v>1228.338</v>
      </c>
      <c r="U154" s="6">
        <v>1230.1410000000001</v>
      </c>
      <c r="V154" s="6">
        <v>1240.7950000000001</v>
      </c>
      <c r="W154" s="6">
        <v>1247.712</v>
      </c>
      <c r="X154" s="6">
        <v>1264.02</v>
      </c>
      <c r="Y154" s="6">
        <v>1273.461</v>
      </c>
      <c r="Z154" s="6">
        <v>1297.7190000000001</v>
      </c>
      <c r="AA154" s="6">
        <v>1321.5830000000001</v>
      </c>
      <c r="AB154" s="6">
        <v>1333.8430000000001</v>
      </c>
      <c r="AC154" s="6">
        <v>1364.3779999999999</v>
      </c>
      <c r="AD154" s="6">
        <v>1384.9639999999999</v>
      </c>
      <c r="AE154" s="6">
        <v>1414.5319999999999</v>
      </c>
      <c r="AF154" s="6">
        <v>1435.6759999999999</v>
      </c>
      <c r="AG154" s="6">
        <v>1453.5250000000001</v>
      </c>
      <c r="AH154" s="6">
        <v>1480.634</v>
      </c>
      <c r="AI154" s="6">
        <v>1508.7270000000001</v>
      </c>
      <c r="AJ154" s="6">
        <v>1544.3430000000001</v>
      </c>
      <c r="AK154" s="6">
        <v>1554.473</v>
      </c>
      <c r="AL154" s="6">
        <v>1583.5160000000001</v>
      </c>
      <c r="AM154" s="6">
        <v>1594.317</v>
      </c>
      <c r="AN154" s="6">
        <v>1614.2639999999999</v>
      </c>
      <c r="AO154" s="6">
        <v>1626.2619999999999</v>
      </c>
      <c r="AP154" s="6">
        <v>1648.8810000000001</v>
      </c>
      <c r="AQ154" s="6">
        <v>1655.7159999999999</v>
      </c>
      <c r="AR154" s="6">
        <v>1673.991</v>
      </c>
      <c r="AS154" s="6">
        <v>1685.874</v>
      </c>
      <c r="AT154" s="6">
        <v>1706.7059999999999</v>
      </c>
      <c r="AU154" s="6">
        <v>1732.9960000000001</v>
      </c>
      <c r="AV154" s="6">
        <v>1753.434</v>
      </c>
      <c r="AW154" s="6">
        <v>1770.2670000000001</v>
      </c>
      <c r="AX154" s="6">
        <v>1783.6089999999999</v>
      </c>
      <c r="AY154" s="6">
        <v>1791.05</v>
      </c>
      <c r="AZ154" s="6">
        <v>1818.0940000000001</v>
      </c>
      <c r="BA154" s="6">
        <v>1839.3520000000001</v>
      </c>
      <c r="BB154" s="6">
        <v>1847.2360000000001</v>
      </c>
      <c r="BC154" s="6">
        <v>1856.7429999999999</v>
      </c>
      <c r="BD154" s="6">
        <v>1884.491</v>
      </c>
      <c r="BE154" s="6">
        <v>1897.62</v>
      </c>
      <c r="BF154" s="6">
        <v>1908.028</v>
      </c>
      <c r="BG154" s="6">
        <v>1904.569</v>
      </c>
      <c r="BH154" s="6">
        <v>1945.299</v>
      </c>
      <c r="BI154" s="6">
        <v>1932.2850000000001</v>
      </c>
      <c r="BJ154" s="6">
        <v>1967.6559999999999</v>
      </c>
      <c r="BK154" s="6">
        <v>1963.2139999999999</v>
      </c>
      <c r="BL154" s="6">
        <v>1966.377</v>
      </c>
      <c r="BM154" s="6">
        <v>1971.327</v>
      </c>
      <c r="BN154" s="6">
        <v>1990.16</v>
      </c>
      <c r="BO154" s="6">
        <v>1997.1420000000001</v>
      </c>
      <c r="BP154" s="6">
        <v>2009.877</v>
      </c>
      <c r="BQ154" s="6">
        <v>2014.204</v>
      </c>
      <c r="BR154" s="6">
        <v>2015.335</v>
      </c>
      <c r="BS154" s="6">
        <v>2035.5440000000001</v>
      </c>
      <c r="BT154" s="6">
        <v>2041.51</v>
      </c>
      <c r="BU154" s="6">
        <v>2037.4290000000001</v>
      </c>
      <c r="BV154" s="6">
        <v>2035.741</v>
      </c>
      <c r="BW154" s="6">
        <v>2052.0990000000002</v>
      </c>
      <c r="BX154" s="6">
        <v>2046.9849999999999</v>
      </c>
      <c r="BY154" s="6">
        <v>2042.691</v>
      </c>
      <c r="BZ154" s="6">
        <v>2037.6590000000001</v>
      </c>
      <c r="CA154" s="6">
        <v>2053.6060000000002</v>
      </c>
      <c r="CB154" s="6">
        <v>2050.2959999999998</v>
      </c>
      <c r="CC154" s="6">
        <v>2055.8519999999999</v>
      </c>
      <c r="CD154" s="6">
        <v>2050.1480000000001</v>
      </c>
      <c r="CE154" s="6">
        <v>2059.6379999999999</v>
      </c>
      <c r="CF154" s="6">
        <v>2056.6060000000002</v>
      </c>
      <c r="CG154" s="6">
        <v>2046.28</v>
      </c>
      <c r="CH154" s="6">
        <v>2063.326</v>
      </c>
      <c r="CI154" s="6">
        <v>2057.8519999999999</v>
      </c>
      <c r="CJ154" s="6">
        <v>2053.8850000000002</v>
      </c>
      <c r="CK154" s="6">
        <v>2053.1480000000001</v>
      </c>
      <c r="CL154" s="6">
        <v>2047.9349999999999</v>
      </c>
      <c r="CM154" s="6">
        <v>2047.05</v>
      </c>
      <c r="CN154" s="6">
        <v>2046.4280000000001</v>
      </c>
      <c r="CO154" s="6">
        <v>2051.0329999999999</v>
      </c>
      <c r="CP154" s="6">
        <v>2042.412</v>
      </c>
      <c r="CQ154" s="6">
        <v>2023.874</v>
      </c>
      <c r="CR154" s="6">
        <v>2027.972</v>
      </c>
      <c r="CS154" s="6">
        <v>2031.3320000000001</v>
      </c>
      <c r="CT154" s="6">
        <v>2027.0540000000001</v>
      </c>
      <c r="CU154" s="6">
        <v>2018.056</v>
      </c>
      <c r="CV154" s="6">
        <v>2012.6469999999999</v>
      </c>
      <c r="CW154" s="6">
        <v>2006.9110000000001</v>
      </c>
      <c r="CX154" s="6">
        <v>2001.5340000000001</v>
      </c>
      <c r="CY154" s="6">
        <v>1982.5709999999999</v>
      </c>
      <c r="CZ154" s="6">
        <v>1978.424</v>
      </c>
      <c r="DA154" s="6">
        <v>1984.144</v>
      </c>
      <c r="DB154" s="6">
        <v>1982.21</v>
      </c>
      <c r="DC154" s="6">
        <v>1980.8009999999999</v>
      </c>
      <c r="DD154" s="6">
        <v>1971.0319999999999</v>
      </c>
      <c r="DE154" s="6">
        <v>1965.41</v>
      </c>
      <c r="DF154" s="6">
        <v>1955.4780000000001</v>
      </c>
      <c r="DG154" s="6">
        <v>1962.3119999999999</v>
      </c>
      <c r="DH154" s="6">
        <v>1950.528</v>
      </c>
      <c r="DI154" s="6">
        <v>1946.8240000000001</v>
      </c>
      <c r="DJ154" s="6">
        <v>1942.5619999999999</v>
      </c>
      <c r="DK154" s="6">
        <v>1926.6959999999999</v>
      </c>
      <c r="DL154" s="6">
        <v>1930.9739999999999</v>
      </c>
      <c r="DM154" s="6">
        <v>1925.057</v>
      </c>
      <c r="DN154" s="6">
        <v>1921.32</v>
      </c>
      <c r="DO154" s="6">
        <v>1908.585</v>
      </c>
      <c r="DP154" s="6">
        <v>1898.915</v>
      </c>
      <c r="DQ154" s="6">
        <v>1902.1759999999999</v>
      </c>
      <c r="DR154" s="6">
        <v>1891.818</v>
      </c>
      <c r="DS154" s="6">
        <v>1879.3610000000001</v>
      </c>
      <c r="DT154" s="6">
        <v>1860.9880000000001</v>
      </c>
      <c r="DU154" s="6">
        <v>1864.643</v>
      </c>
      <c r="DV154" s="6">
        <v>1862.299</v>
      </c>
      <c r="DW154" s="6">
        <v>1856.136</v>
      </c>
      <c r="DX154" s="6">
        <v>1849.7929999999999</v>
      </c>
      <c r="DY154" s="6">
        <v>1839.4179999999999</v>
      </c>
      <c r="DZ154" s="6">
        <v>1830.9280000000001</v>
      </c>
      <c r="EA154" s="6">
        <v>1822.569</v>
      </c>
      <c r="EB154" s="6">
        <v>1812.6849999999999</v>
      </c>
      <c r="EC154" s="6">
        <v>1814.2750000000001</v>
      </c>
      <c r="ED154" s="6">
        <v>1809.1289999999999</v>
      </c>
      <c r="EF154" s="6">
        <v>1455.568</v>
      </c>
      <c r="EG154" s="6">
        <v>1457.23</v>
      </c>
      <c r="EH154" s="6">
        <v>1448.5909999999999</v>
      </c>
      <c r="EI154" s="6">
        <v>1446.5219999999999</v>
      </c>
      <c r="EJ154" s="6">
        <v>1443.8030000000001</v>
      </c>
      <c r="EK154" s="6">
        <v>1437.4749999999999</v>
      </c>
      <c r="EL154" s="6">
        <v>1442.1420000000001</v>
      </c>
      <c r="EM154" s="6">
        <v>1446.7329999999999</v>
      </c>
      <c r="EN154" s="6">
        <v>1434.424</v>
      </c>
      <c r="EO154" s="6">
        <v>1436.8109999999999</v>
      </c>
      <c r="EP154" s="6">
        <v>1430.2560000000001</v>
      </c>
      <c r="EQ154" s="6">
        <v>1420.847</v>
      </c>
      <c r="ER154" s="6">
        <v>1422.5540000000001</v>
      </c>
      <c r="ES154" s="6">
        <v>1412.8579999999999</v>
      </c>
      <c r="ET154" s="6">
        <v>1416.633</v>
      </c>
      <c r="EU154" s="6">
        <v>1412.269</v>
      </c>
      <c r="EV154" s="6">
        <v>1411.8610000000001</v>
      </c>
      <c r="EW154" s="6">
        <v>1405.7750000000001</v>
      </c>
      <c r="EX154" s="6">
        <v>1409.4749999999999</v>
      </c>
      <c r="EY154" s="6">
        <v>1408.2059999999999</v>
      </c>
      <c r="EZ154" s="6">
        <v>1401.923</v>
      </c>
      <c r="FA154" s="6">
        <v>1407.6780000000001</v>
      </c>
      <c r="FB154" s="6">
        <v>1396.018</v>
      </c>
      <c r="FC154" s="6">
        <v>1394.07</v>
      </c>
      <c r="FD154" s="6">
        <v>1392.847</v>
      </c>
      <c r="FE154" s="6">
        <v>1385.4459999999999</v>
      </c>
      <c r="FF154" s="6">
        <v>1389.0409999999999</v>
      </c>
      <c r="FG154" s="6">
        <v>1384.5550000000001</v>
      </c>
      <c r="FH154" s="6">
        <v>1380.4780000000001</v>
      </c>
      <c r="FI154" s="6">
        <v>1384.3440000000001</v>
      </c>
      <c r="FJ154" s="6">
        <v>1369.6790000000001</v>
      </c>
      <c r="FK154" s="6">
        <v>1375.2670000000001</v>
      </c>
      <c r="FL154" s="6">
        <v>1370.857</v>
      </c>
      <c r="FM154" s="6">
        <v>1369.7090000000001</v>
      </c>
      <c r="FN154" s="6">
        <v>1358.3969999999999</v>
      </c>
      <c r="FO154" s="6">
        <v>1365.058</v>
      </c>
      <c r="FP154" s="6">
        <v>1357.0530000000001</v>
      </c>
      <c r="FQ154" s="6">
        <v>1356.7360000000001</v>
      </c>
      <c r="FR154" s="6">
        <v>1354.365</v>
      </c>
      <c r="FS154" s="6">
        <v>1348.55</v>
      </c>
      <c r="FT154" s="6">
        <v>1348.2329999999999</v>
      </c>
      <c r="FU154" s="6">
        <v>1347.01</v>
      </c>
      <c r="FV154" s="6">
        <v>1341.2860000000001</v>
      </c>
      <c r="FW154" s="6">
        <v>1345.681</v>
      </c>
      <c r="FX154" s="6">
        <v>1340.2739999999999</v>
      </c>
      <c r="FY154" s="6">
        <v>1338.93</v>
      </c>
      <c r="FZ154" s="6">
        <v>1331.0920000000001</v>
      </c>
      <c r="GA154" s="6">
        <v>1330.0650000000001</v>
      </c>
      <c r="GB154" s="6">
        <v>1321.4259999999999</v>
      </c>
      <c r="GC154" s="6">
        <v>1330.5630000000001</v>
      </c>
      <c r="GD154" s="6">
        <v>1322.846</v>
      </c>
      <c r="GE154" s="6">
        <v>1316.729</v>
      </c>
      <c r="GF154" s="6">
        <v>1317.288</v>
      </c>
      <c r="GG154" s="6">
        <v>1322.453</v>
      </c>
      <c r="GH154" s="6">
        <v>1315.4</v>
      </c>
      <c r="GI154" s="6">
        <v>1316.2460000000001</v>
      </c>
      <c r="GJ154" s="6">
        <v>1304.133</v>
      </c>
      <c r="GK154" s="6">
        <v>1307.5920000000001</v>
      </c>
      <c r="GL154" s="6">
        <v>1301.6110000000001</v>
      </c>
      <c r="GM154" s="6">
        <v>1307.3499999999999</v>
      </c>
      <c r="GN154" s="6">
        <v>1298.107</v>
      </c>
      <c r="GO154" s="6">
        <v>1309.329</v>
      </c>
      <c r="GP154" s="6">
        <v>1285.0129999999999</v>
      </c>
      <c r="GQ154" s="6">
        <v>1294.8910000000001</v>
      </c>
      <c r="GR154" s="6">
        <v>1294.875</v>
      </c>
      <c r="GS154" s="6">
        <v>1286.1010000000001</v>
      </c>
      <c r="GT154" s="6">
        <v>1293.954</v>
      </c>
      <c r="GU154" s="6">
        <v>1284.8019999999999</v>
      </c>
      <c r="GV154" s="6">
        <v>1282.748</v>
      </c>
      <c r="GW154" s="6">
        <v>1273.173</v>
      </c>
      <c r="GX154" s="6">
        <v>1275.136</v>
      </c>
      <c r="GY154" s="6">
        <v>1277.251</v>
      </c>
      <c r="GZ154" s="6">
        <v>1276.058</v>
      </c>
      <c r="HA154" s="6">
        <v>1269.578</v>
      </c>
      <c r="HB154" s="6">
        <v>1276.5260000000001</v>
      </c>
      <c r="HC154" s="6">
        <v>1277.9760000000001</v>
      </c>
      <c r="HD154" s="6">
        <v>1261.242</v>
      </c>
      <c r="HE154" s="6">
        <v>1263.1300000000001</v>
      </c>
      <c r="HF154" s="6">
        <v>1265.893</v>
      </c>
      <c r="HG154" s="6">
        <v>1251.425</v>
      </c>
      <c r="HH154" s="6">
        <v>1258.508</v>
      </c>
      <c r="HI154" s="6">
        <v>1259.127</v>
      </c>
      <c r="HJ154" s="6">
        <v>1246.713</v>
      </c>
      <c r="HK154" s="6">
        <v>1253.932</v>
      </c>
      <c r="HL154" s="6">
        <v>1250.579</v>
      </c>
      <c r="HM154" s="6">
        <v>1257.2550000000001</v>
      </c>
      <c r="HN154" s="6">
        <v>1236.655</v>
      </c>
      <c r="HO154" s="6">
        <v>1248.9179999999999</v>
      </c>
      <c r="HP154" s="6">
        <v>1245.0519999999999</v>
      </c>
      <c r="HQ154" s="6">
        <v>1240.9290000000001</v>
      </c>
      <c r="HR154" s="6">
        <v>1237.7570000000001</v>
      </c>
      <c r="HS154" s="6">
        <v>1241.2</v>
      </c>
      <c r="HT154" s="6">
        <v>1239.5840000000001</v>
      </c>
      <c r="HU154" s="6">
        <v>1223.576</v>
      </c>
      <c r="HV154" s="6">
        <v>1238.4059999999999</v>
      </c>
      <c r="HW154" s="6">
        <v>1227.789</v>
      </c>
      <c r="HX154" s="6">
        <v>1235.492</v>
      </c>
      <c r="HY154" s="6">
        <v>1228.4390000000001</v>
      </c>
      <c r="HZ154" s="6">
        <v>1222.79</v>
      </c>
      <c r="IA154" s="6">
        <v>1221.325</v>
      </c>
      <c r="IB154" s="6">
        <v>1206.011</v>
      </c>
      <c r="IC154" s="6">
        <v>1222.0350000000001</v>
      </c>
      <c r="ID154" s="6">
        <v>1215.481</v>
      </c>
      <c r="IE154" s="6">
        <v>1219.377</v>
      </c>
      <c r="IF154" s="6">
        <v>1216.6590000000001</v>
      </c>
      <c r="IG154" s="6">
        <v>1212.0820000000001</v>
      </c>
      <c r="IH154" s="6">
        <v>1201.4949999999999</v>
      </c>
      <c r="II154" s="6">
        <v>1208.7449999999999</v>
      </c>
      <c r="IJ154" s="6">
        <v>1212.5050000000001</v>
      </c>
      <c r="IK154" s="6">
        <v>1199.441</v>
      </c>
      <c r="IL154" s="6">
        <v>1194.0350000000001</v>
      </c>
      <c r="IM154" s="6">
        <v>1200.4079999999999</v>
      </c>
      <c r="IN154" s="6">
        <v>1208.2919999999999</v>
      </c>
      <c r="IO154" s="6">
        <v>1201.405</v>
      </c>
      <c r="IP154" s="6">
        <v>1196.7529999999999</v>
      </c>
      <c r="IQ154" s="6">
        <v>1193.8989999999999</v>
      </c>
      <c r="IR154" s="6">
        <v>1184.037</v>
      </c>
      <c r="IS154" s="6">
        <v>1184.2180000000001</v>
      </c>
      <c r="IT154" s="6">
        <v>1189.126</v>
      </c>
      <c r="IU154" s="6">
        <v>1181.998</v>
      </c>
      <c r="IV154" s="6">
        <v>1189.096</v>
      </c>
      <c r="IW154" s="6">
        <v>1178.5540000000001</v>
      </c>
      <c r="IX154" s="6">
        <v>1184.354</v>
      </c>
      <c r="IY154" s="6">
        <v>1180.337</v>
      </c>
      <c r="IZ154" s="6">
        <v>1177.694</v>
      </c>
      <c r="JA154" s="6">
        <v>1167.7560000000001</v>
      </c>
      <c r="JB154" s="6">
        <v>1174.0989999999999</v>
      </c>
      <c r="JC154" s="6">
        <v>1180.05</v>
      </c>
      <c r="JD154" s="6">
        <v>1170.912</v>
      </c>
      <c r="JE154" s="6">
        <v>1165.355</v>
      </c>
      <c r="JF154" s="6">
        <v>1175.277</v>
      </c>
      <c r="JG154" s="6">
        <v>1164.2819999999999</v>
      </c>
      <c r="JH154" s="6">
        <v>1154.194</v>
      </c>
      <c r="JI154" s="6">
        <v>1166.2909999999999</v>
      </c>
      <c r="JJ154" s="6">
        <v>1155.4169999999999</v>
      </c>
      <c r="JK154" s="6">
        <v>1156.55</v>
      </c>
      <c r="JL154" s="6">
        <v>1153.529</v>
      </c>
      <c r="JM154" s="6">
        <v>1150.9469999999999</v>
      </c>
      <c r="JN154" s="6">
        <v>1158.4069999999999</v>
      </c>
      <c r="JO154" s="6">
        <v>1151.6869999999999</v>
      </c>
      <c r="JP154" s="6">
        <v>1150.962</v>
      </c>
      <c r="JQ154" s="6">
        <v>1149.557</v>
      </c>
      <c r="JR154" s="6">
        <v>1145.48</v>
      </c>
      <c r="JS154" s="6">
        <v>1148.998</v>
      </c>
      <c r="JT154" s="6">
        <v>1143.4100000000001</v>
      </c>
      <c r="JU154" s="6">
        <v>1139.605</v>
      </c>
      <c r="JV154" s="6">
        <v>1137.4749999999999</v>
      </c>
      <c r="JW154" s="6">
        <v>1136.146</v>
      </c>
      <c r="JX154" s="6">
        <v>1139.152</v>
      </c>
      <c r="JY154" s="6">
        <v>1137.732</v>
      </c>
      <c r="JZ154" s="6">
        <v>1133.367</v>
      </c>
      <c r="KA154" s="6">
        <v>1138.049</v>
      </c>
      <c r="KB154" s="6">
        <v>1132.99</v>
      </c>
      <c r="KC154" s="6">
        <v>1129.576</v>
      </c>
      <c r="KD154" s="6">
        <v>1125.665</v>
      </c>
      <c r="KE154" s="6">
        <v>1123.3989999999999</v>
      </c>
      <c r="KF154" s="6">
        <v>1124.8040000000001</v>
      </c>
      <c r="KG154" s="6">
        <v>1123.5350000000001</v>
      </c>
      <c r="KH154" s="6">
        <v>1122.886</v>
      </c>
      <c r="KI154" s="6">
        <v>1122.69</v>
      </c>
      <c r="KJ154" s="6">
        <v>1131.7660000000001</v>
      </c>
      <c r="KK154" s="6">
        <v>1121.723</v>
      </c>
      <c r="KL154" s="6">
        <v>1116.4369999999999</v>
      </c>
      <c r="KM154" s="6">
        <v>1117.721</v>
      </c>
      <c r="KN154" s="6">
        <v>1118.9290000000001</v>
      </c>
      <c r="KO154" s="6">
        <v>1120.847</v>
      </c>
      <c r="KP154" s="6">
        <v>1108.2059999999999</v>
      </c>
      <c r="KQ154" s="6">
        <v>1111.347</v>
      </c>
      <c r="KR154" s="6">
        <v>1110.623</v>
      </c>
      <c r="KS154" s="6">
        <v>1110.8489999999999</v>
      </c>
      <c r="KT154" s="6">
        <v>1106.0609999999999</v>
      </c>
      <c r="KU154" s="6">
        <v>1104.8679999999999</v>
      </c>
      <c r="KV154" s="6">
        <v>1102.663</v>
      </c>
      <c r="KW154" s="6">
        <v>1106.771</v>
      </c>
      <c r="KX154" s="6">
        <v>1101.229</v>
      </c>
      <c r="KY154" s="6">
        <v>1100.5039999999999</v>
      </c>
      <c r="KZ154" s="6">
        <v>1102.135</v>
      </c>
      <c r="LA154" s="6">
        <v>1097.7550000000001</v>
      </c>
      <c r="LB154" s="6">
        <v>1095.8219999999999</v>
      </c>
      <c r="LC154" s="6">
        <v>1096.6980000000001</v>
      </c>
      <c r="LD154" s="6">
        <v>1099.779</v>
      </c>
      <c r="LE154" s="6">
        <v>1095.6559999999999</v>
      </c>
      <c r="LF154" s="6">
        <v>1090.8230000000001</v>
      </c>
      <c r="LG154" s="6">
        <v>1094.0999999999999</v>
      </c>
      <c r="LH154" s="6">
        <v>1091.7139999999999</v>
      </c>
      <c r="LI154" s="6">
        <v>1093.239</v>
      </c>
      <c r="LJ154" s="6">
        <v>1081.7909999999999</v>
      </c>
      <c r="LK154" s="6">
        <v>1087.289</v>
      </c>
      <c r="LL154" s="6">
        <v>1085.96</v>
      </c>
      <c r="LM154" s="6">
        <v>1085.039</v>
      </c>
      <c r="LN154" s="6">
        <v>1079.9490000000001</v>
      </c>
      <c r="LO154" s="6">
        <v>1080.3869999999999</v>
      </c>
      <c r="LP154" s="6">
        <v>1083.241</v>
      </c>
      <c r="LQ154" s="6">
        <v>1074.5119999999999</v>
      </c>
      <c r="LR154" s="6">
        <v>1079.3</v>
      </c>
      <c r="LS154" s="6">
        <v>1075.192</v>
      </c>
      <c r="LT154" s="6">
        <v>1075.8710000000001</v>
      </c>
      <c r="LU154" s="6">
        <v>1072.5029999999999</v>
      </c>
      <c r="LV154" s="6">
        <v>1070.087</v>
      </c>
      <c r="LW154" s="6">
        <v>1075.086</v>
      </c>
      <c r="LX154" s="6">
        <v>1072.7750000000001</v>
      </c>
      <c r="LY154" s="6">
        <v>1059.5150000000001</v>
      </c>
      <c r="LZ154" s="6">
        <v>1062.6869999999999</v>
      </c>
      <c r="MA154" s="6">
        <v>1063.306</v>
      </c>
      <c r="MB154" s="6">
        <v>1055.9359999999999</v>
      </c>
      <c r="MC154" s="6">
        <v>1060.0440000000001</v>
      </c>
      <c r="MD154" s="6">
        <v>1068.848</v>
      </c>
      <c r="ME154" s="6">
        <v>1057.4159999999999</v>
      </c>
      <c r="MF154" s="6">
        <v>1061.086</v>
      </c>
      <c r="MG154" s="6">
        <v>1059.9829999999999</v>
      </c>
      <c r="MH154" s="6">
        <v>1053.7460000000001</v>
      </c>
      <c r="MI154" s="6">
        <v>1052.538</v>
      </c>
      <c r="MJ154" s="6">
        <v>1054.6369999999999</v>
      </c>
      <c r="MK154" s="6">
        <v>1053.0509999999999</v>
      </c>
      <c r="ML154" s="6">
        <v>1051.752</v>
      </c>
      <c r="MM154" s="6">
        <v>1053.0360000000001</v>
      </c>
      <c r="MN154" s="6">
        <v>1047.191</v>
      </c>
      <c r="MO154" s="6">
        <v>1045.3030000000001</v>
      </c>
      <c r="MP154" s="6">
        <v>1049.2149999999999</v>
      </c>
      <c r="MQ154" s="6">
        <v>1043.7329999999999</v>
      </c>
      <c r="MR154" s="6">
        <v>1048.2629999999999</v>
      </c>
      <c r="MS154" s="6">
        <v>1047.3720000000001</v>
      </c>
      <c r="MT154" s="6">
        <v>1047.569</v>
      </c>
      <c r="MU154" s="6">
        <v>1037.163</v>
      </c>
      <c r="MV154" s="6">
        <v>1040.9690000000001</v>
      </c>
      <c r="MW154" s="6">
        <v>1043.461</v>
      </c>
      <c r="MX154" s="6">
        <v>1040.289</v>
      </c>
      <c r="MY154" s="6">
        <v>1041.9960000000001</v>
      </c>
      <c r="MZ154" s="6">
        <v>1039.7149999999999</v>
      </c>
    </row>
    <row r="155" spans="2:364">
      <c r="B155" s="5" t="s">
        <v>81</v>
      </c>
      <c r="D155" s="6" t="s">
        <v>524</v>
      </c>
      <c r="E155" s="6">
        <v>1</v>
      </c>
      <c r="F155" s="6">
        <v>0.998</v>
      </c>
      <c r="G155" s="6">
        <v>1.0009999999999999</v>
      </c>
      <c r="H155" s="6">
        <v>0.99</v>
      </c>
      <c r="I155" s="6">
        <v>0.999</v>
      </c>
      <c r="J155" s="6">
        <v>1.004</v>
      </c>
      <c r="K155" s="6">
        <v>0.998</v>
      </c>
      <c r="L155" s="6">
        <v>1.004</v>
      </c>
      <c r="M155" s="6">
        <v>1.0049999999999999</v>
      </c>
      <c r="N155" s="6">
        <v>1.006</v>
      </c>
      <c r="O155" s="6">
        <v>1.006</v>
      </c>
      <c r="P155" s="6">
        <v>0.96199999999999997</v>
      </c>
      <c r="Q155" s="6">
        <v>0.93100000000000005</v>
      </c>
      <c r="R155" s="6">
        <v>0.93400000000000005</v>
      </c>
      <c r="S155" s="6">
        <v>0.96899999999999997</v>
      </c>
      <c r="T155" s="6">
        <v>0.97099999999999997</v>
      </c>
      <c r="U155" s="6">
        <v>0.97</v>
      </c>
      <c r="V155" s="6">
        <v>0.97199999999999998</v>
      </c>
      <c r="W155" s="6">
        <v>0.97699999999999998</v>
      </c>
      <c r="X155" s="6">
        <v>0.97599999999999998</v>
      </c>
      <c r="Y155" s="6">
        <v>0.97199999999999998</v>
      </c>
      <c r="Z155" s="6">
        <v>0.98099999999999998</v>
      </c>
      <c r="AA155" s="6">
        <v>0.98399999999999999</v>
      </c>
      <c r="AB155" s="6">
        <v>0.98199999999999998</v>
      </c>
      <c r="AC155" s="6">
        <v>0.98</v>
      </c>
      <c r="AD155" s="6">
        <v>0.97499999999999998</v>
      </c>
      <c r="AE155" s="6">
        <v>0.98499999999999999</v>
      </c>
      <c r="AF155" s="6">
        <v>0.97499999999999998</v>
      </c>
      <c r="AG155" s="6">
        <v>0.98299999999999998</v>
      </c>
      <c r="AH155" s="6">
        <v>0.98</v>
      </c>
      <c r="AI155" s="6">
        <v>0.98099999999999998</v>
      </c>
      <c r="AJ155" s="6">
        <v>0.98</v>
      </c>
      <c r="AK155" s="6">
        <v>0.97799999999999998</v>
      </c>
      <c r="AL155" s="6">
        <v>0.98499999999999999</v>
      </c>
      <c r="AM155" s="6">
        <v>0.98599999999999999</v>
      </c>
      <c r="AN155" s="6">
        <v>0.98099999999999998</v>
      </c>
      <c r="AO155" s="6">
        <v>0.98299999999999998</v>
      </c>
      <c r="AP155" s="6">
        <v>0.98599999999999999</v>
      </c>
      <c r="AQ155" s="6">
        <v>0.98099999999999998</v>
      </c>
      <c r="AR155" s="6">
        <v>0.98799999999999999</v>
      </c>
      <c r="AS155" s="6">
        <v>0.98399999999999999</v>
      </c>
      <c r="AT155" s="6">
        <v>0.98799999999999999</v>
      </c>
      <c r="AU155" s="6">
        <v>0.98699999999999999</v>
      </c>
      <c r="AV155" s="6">
        <v>0.98899999999999999</v>
      </c>
      <c r="AW155" s="6">
        <v>0.99</v>
      </c>
      <c r="AX155" s="6">
        <v>0.99</v>
      </c>
      <c r="AY155" s="6">
        <v>0.98899999999999999</v>
      </c>
      <c r="AZ155" s="6">
        <v>0.996</v>
      </c>
      <c r="BA155" s="6">
        <v>0.99299999999999999</v>
      </c>
      <c r="BB155" s="6">
        <v>0.98699999999999999</v>
      </c>
      <c r="BC155" s="6">
        <v>0.99</v>
      </c>
      <c r="BD155" s="6">
        <v>0.998</v>
      </c>
      <c r="BE155" s="6">
        <v>0.98799999999999999</v>
      </c>
      <c r="BF155" s="6">
        <v>0.997</v>
      </c>
      <c r="BG155" s="6">
        <v>0.996</v>
      </c>
      <c r="BH155" s="6">
        <v>1.002</v>
      </c>
      <c r="BI155" s="6">
        <v>0.995</v>
      </c>
      <c r="BJ155" s="6">
        <v>0.99199999999999999</v>
      </c>
      <c r="BK155" s="6">
        <v>1.0029999999999999</v>
      </c>
      <c r="BL155" s="6">
        <v>0.998</v>
      </c>
      <c r="BM155" s="6">
        <v>0.998</v>
      </c>
      <c r="BN155" s="6">
        <v>0.998</v>
      </c>
      <c r="BO155" s="6">
        <v>0.99399999999999999</v>
      </c>
      <c r="BP155" s="6">
        <v>1</v>
      </c>
      <c r="BQ155" s="6">
        <v>0.999</v>
      </c>
      <c r="BR155" s="6">
        <v>1.0009999999999999</v>
      </c>
      <c r="BS155" s="6">
        <v>1.0069999999999999</v>
      </c>
      <c r="BT155" s="6">
        <v>1.0049999999999999</v>
      </c>
      <c r="BU155" s="6">
        <v>1.0029999999999999</v>
      </c>
      <c r="BV155" s="6">
        <v>1.0009999999999999</v>
      </c>
      <c r="BW155" s="6">
        <v>1.0029999999999999</v>
      </c>
      <c r="BX155" s="6">
        <v>1.0009999999999999</v>
      </c>
      <c r="BY155" s="6">
        <v>0.995</v>
      </c>
      <c r="BZ155" s="6">
        <v>1.004</v>
      </c>
      <c r="CA155" s="6">
        <v>1.002</v>
      </c>
      <c r="CB155" s="6">
        <v>0.999</v>
      </c>
      <c r="CC155" s="6">
        <v>1.0049999999999999</v>
      </c>
      <c r="CD155" s="6">
        <v>0.999</v>
      </c>
      <c r="CE155" s="6">
        <v>1.0009999999999999</v>
      </c>
      <c r="CF155" s="6">
        <v>1.0049999999999999</v>
      </c>
      <c r="CG155" s="6">
        <v>1.006</v>
      </c>
      <c r="CH155" s="6">
        <v>1.0009999999999999</v>
      </c>
      <c r="CI155" s="6">
        <v>1.002</v>
      </c>
      <c r="CJ155" s="6">
        <v>1</v>
      </c>
      <c r="CK155" s="6">
        <v>0.99399999999999999</v>
      </c>
      <c r="CL155" s="6">
        <v>1.006</v>
      </c>
      <c r="CM155" s="6">
        <v>1.0009999999999999</v>
      </c>
      <c r="CN155" s="6">
        <v>1.004</v>
      </c>
      <c r="CO155" s="6">
        <v>1.008</v>
      </c>
      <c r="CP155" s="6">
        <v>1.006</v>
      </c>
      <c r="CQ155" s="6">
        <v>1.002</v>
      </c>
      <c r="CR155" s="6">
        <v>0.997</v>
      </c>
      <c r="CS155" s="6">
        <v>1.0069999999999999</v>
      </c>
      <c r="CT155" s="6">
        <v>1.0069999999999999</v>
      </c>
      <c r="CU155" s="6">
        <v>1.002</v>
      </c>
      <c r="CV155" s="6">
        <v>0.997</v>
      </c>
      <c r="CW155" s="6">
        <v>0.997</v>
      </c>
      <c r="CX155" s="6">
        <v>1.0049999999999999</v>
      </c>
      <c r="CY155" s="6">
        <v>1.002</v>
      </c>
      <c r="CZ155" s="6">
        <v>1.0029999999999999</v>
      </c>
      <c r="DA155" s="6">
        <v>1.0029999999999999</v>
      </c>
      <c r="DB155" s="6">
        <v>1.01</v>
      </c>
      <c r="DC155" s="6">
        <v>1.008</v>
      </c>
      <c r="DD155" s="6">
        <v>1.0129999999999999</v>
      </c>
      <c r="DE155" s="6">
        <v>1.0089999999999999</v>
      </c>
      <c r="DF155" s="6">
        <v>1.004</v>
      </c>
      <c r="DG155" s="6">
        <v>1</v>
      </c>
      <c r="DH155" s="6">
        <v>1.0049999999999999</v>
      </c>
      <c r="DI155" s="6">
        <v>1.0089999999999999</v>
      </c>
      <c r="DJ155" s="6">
        <v>1</v>
      </c>
      <c r="DK155" s="6">
        <v>1.01</v>
      </c>
      <c r="DL155" s="6">
        <v>1.0049999999999999</v>
      </c>
      <c r="DM155" s="6">
        <v>1.01</v>
      </c>
      <c r="DN155" s="6">
        <v>1.014</v>
      </c>
      <c r="DO155" s="6">
        <v>1.0049999999999999</v>
      </c>
      <c r="DP155" s="6">
        <v>1.0069999999999999</v>
      </c>
      <c r="DQ155" s="6">
        <v>1.0029999999999999</v>
      </c>
      <c r="DR155" s="6">
        <v>1.0009999999999999</v>
      </c>
      <c r="DS155" s="6">
        <v>1.0109999999999999</v>
      </c>
      <c r="DT155" s="6">
        <v>1.004</v>
      </c>
      <c r="DU155" s="6">
        <v>1.0089999999999999</v>
      </c>
      <c r="DV155" s="6">
        <v>1.0089999999999999</v>
      </c>
      <c r="DW155" s="6">
        <v>1.0029999999999999</v>
      </c>
      <c r="DX155" s="6">
        <v>1.01</v>
      </c>
      <c r="DY155" s="6">
        <v>1.0069999999999999</v>
      </c>
      <c r="DZ155" s="6">
        <v>1.0029999999999999</v>
      </c>
      <c r="EA155" s="6">
        <v>1.004</v>
      </c>
      <c r="EB155" s="6">
        <v>1.0069999999999999</v>
      </c>
      <c r="EC155" s="6">
        <v>1.0069999999999999</v>
      </c>
      <c r="ED155" s="6">
        <v>1.0069999999999999</v>
      </c>
      <c r="EF155" s="6">
        <v>1469.0419999999999</v>
      </c>
      <c r="EG155" s="6">
        <v>1476.819</v>
      </c>
      <c r="EH155" s="6">
        <v>1469.922</v>
      </c>
      <c r="EI155" s="6">
        <v>1469.9079999999999</v>
      </c>
      <c r="EJ155" s="6">
        <v>1463.202</v>
      </c>
      <c r="EK155" s="6">
        <v>1462.703</v>
      </c>
      <c r="EL155" s="6">
        <v>1449.9079999999999</v>
      </c>
      <c r="EM155" s="6">
        <v>1450.201</v>
      </c>
      <c r="EN155" s="6">
        <v>1453.327</v>
      </c>
      <c r="EO155" s="6">
        <v>1452.123</v>
      </c>
      <c r="EP155" s="6">
        <v>1445.902</v>
      </c>
      <c r="EQ155" s="6">
        <v>1442.527</v>
      </c>
      <c r="ER155" s="6">
        <v>1432.123</v>
      </c>
      <c r="ES155" s="6">
        <v>1427.78</v>
      </c>
      <c r="ET155" s="6">
        <v>1437.4939999999999</v>
      </c>
      <c r="EU155" s="6">
        <v>1431.0519999999999</v>
      </c>
      <c r="EV155" s="6">
        <v>1422.453</v>
      </c>
      <c r="EW155" s="6">
        <v>1426.7670000000001</v>
      </c>
      <c r="EX155" s="6">
        <v>1420.355</v>
      </c>
      <c r="EY155" s="6">
        <v>1424.992</v>
      </c>
      <c r="EZ155" s="6">
        <v>1410.9780000000001</v>
      </c>
      <c r="FA155" s="6">
        <v>1410.9780000000001</v>
      </c>
      <c r="FB155" s="6">
        <v>1410.2739999999999</v>
      </c>
      <c r="FC155" s="6">
        <v>1408.748</v>
      </c>
      <c r="FD155" s="6">
        <v>1402.277</v>
      </c>
      <c r="FE155" s="6">
        <v>1400.3109999999999</v>
      </c>
      <c r="FF155" s="6">
        <v>1391.873</v>
      </c>
      <c r="FG155" s="6">
        <v>1389.848</v>
      </c>
      <c r="FH155" s="6">
        <v>1386.1510000000001</v>
      </c>
      <c r="FI155" s="6">
        <v>1389.4079999999999</v>
      </c>
      <c r="FJ155" s="6">
        <v>1382.7170000000001</v>
      </c>
      <c r="FK155" s="6">
        <v>1387.838</v>
      </c>
      <c r="FL155" s="6">
        <v>1373.326</v>
      </c>
      <c r="FM155" s="6">
        <v>1382.6</v>
      </c>
      <c r="FN155" s="6">
        <v>1375.0429999999999</v>
      </c>
      <c r="FO155" s="6">
        <v>1372.0350000000001</v>
      </c>
      <c r="FP155" s="6">
        <v>1375.3219999999999</v>
      </c>
      <c r="FQ155" s="6">
        <v>1365.3879999999999</v>
      </c>
      <c r="FR155" s="6">
        <v>1374.7349999999999</v>
      </c>
      <c r="FS155" s="6">
        <v>1363.26</v>
      </c>
      <c r="FT155" s="6">
        <v>1365.96</v>
      </c>
      <c r="FU155" s="6">
        <v>1364.3019999999999</v>
      </c>
      <c r="FV155" s="6">
        <v>1355.9670000000001</v>
      </c>
      <c r="FW155" s="6">
        <v>1352.5920000000001</v>
      </c>
      <c r="FX155" s="6">
        <v>1340.5160000000001</v>
      </c>
      <c r="FY155" s="6">
        <v>1350.4059999999999</v>
      </c>
      <c r="FZ155" s="6">
        <v>1354.03</v>
      </c>
      <c r="GA155" s="6">
        <v>1349.0409999999999</v>
      </c>
      <c r="GB155" s="6">
        <v>1343.905</v>
      </c>
      <c r="GC155" s="6">
        <v>1341.1610000000001</v>
      </c>
      <c r="GD155" s="6">
        <v>1337.9190000000001</v>
      </c>
      <c r="GE155" s="6">
        <v>1334.7639999999999</v>
      </c>
      <c r="GF155" s="6">
        <v>1330.9190000000001</v>
      </c>
      <c r="GG155" s="6">
        <v>1325.461</v>
      </c>
      <c r="GH155" s="6">
        <v>1326.7080000000001</v>
      </c>
      <c r="GI155" s="6">
        <v>1330.567</v>
      </c>
      <c r="GJ155" s="6">
        <v>1322.2470000000001</v>
      </c>
      <c r="GK155" s="6">
        <v>1323.8910000000001</v>
      </c>
      <c r="GL155" s="6">
        <v>1312.5630000000001</v>
      </c>
      <c r="GM155" s="6">
        <v>1322.394</v>
      </c>
      <c r="GN155" s="6">
        <v>1315.4970000000001</v>
      </c>
      <c r="GO155" s="6">
        <v>1313.8389999999999</v>
      </c>
      <c r="GP155" s="6">
        <v>1304.8150000000001</v>
      </c>
      <c r="GQ155" s="6">
        <v>1306.943</v>
      </c>
      <c r="GR155" s="6">
        <v>1302.8489999999999</v>
      </c>
      <c r="GS155" s="6">
        <v>1299.4590000000001</v>
      </c>
      <c r="GT155" s="6">
        <v>1307.3969999999999</v>
      </c>
      <c r="GU155" s="6">
        <v>1293.296</v>
      </c>
      <c r="GV155" s="6">
        <v>1296.5239999999999</v>
      </c>
      <c r="GW155" s="6">
        <v>1300.413</v>
      </c>
      <c r="GX155" s="6">
        <v>1287.3679999999999</v>
      </c>
      <c r="GY155" s="6">
        <v>1295.2180000000001</v>
      </c>
      <c r="GZ155" s="6">
        <v>1282.9359999999999</v>
      </c>
      <c r="HA155" s="6">
        <v>1287.691</v>
      </c>
      <c r="HB155" s="6">
        <v>1290.0830000000001</v>
      </c>
      <c r="HC155" s="6">
        <v>1278.9159999999999</v>
      </c>
      <c r="HD155" s="6">
        <v>1278.0060000000001</v>
      </c>
      <c r="HE155" s="6">
        <v>1277.8889999999999</v>
      </c>
      <c r="HF155" s="6">
        <v>1267.7639999999999</v>
      </c>
      <c r="HG155" s="6">
        <v>1273.193</v>
      </c>
      <c r="HH155" s="6">
        <v>1270.317</v>
      </c>
      <c r="HI155" s="6">
        <v>1263.1859999999999</v>
      </c>
      <c r="HJ155" s="6">
        <v>1259.693</v>
      </c>
      <c r="HK155" s="6">
        <v>1267.9549999999999</v>
      </c>
      <c r="HL155" s="6">
        <v>1258.6659999999999</v>
      </c>
      <c r="HM155" s="6">
        <v>1262.0709999999999</v>
      </c>
      <c r="HN155" s="6">
        <v>1256.098</v>
      </c>
      <c r="HO155" s="6">
        <v>1258.652</v>
      </c>
      <c r="HP155" s="6">
        <v>1255.585</v>
      </c>
      <c r="HQ155" s="6">
        <v>1250.9190000000001</v>
      </c>
      <c r="HR155" s="6">
        <v>1251.6959999999999</v>
      </c>
      <c r="HS155" s="6">
        <v>1248.116</v>
      </c>
      <c r="HT155" s="6">
        <v>1247.4259999999999</v>
      </c>
      <c r="HU155" s="6">
        <v>1244.77</v>
      </c>
      <c r="HV155" s="6">
        <v>1241.645</v>
      </c>
      <c r="HW155" s="6">
        <v>1238.1669999999999</v>
      </c>
      <c r="HX155" s="6">
        <v>1241.0730000000001</v>
      </c>
      <c r="HY155" s="6">
        <v>1233.912</v>
      </c>
      <c r="HZ155" s="6">
        <v>1230.0530000000001</v>
      </c>
      <c r="IA155" s="6">
        <v>1234.3230000000001</v>
      </c>
      <c r="IB155" s="6">
        <v>1231.5050000000001</v>
      </c>
      <c r="IC155" s="6">
        <v>1234.3230000000001</v>
      </c>
      <c r="ID155" s="6">
        <v>1224.6679999999999</v>
      </c>
      <c r="IE155" s="6">
        <v>1228.145</v>
      </c>
      <c r="IF155" s="6">
        <v>1223.8900000000001</v>
      </c>
      <c r="IG155" s="6">
        <v>1226.9570000000001</v>
      </c>
      <c r="IH155" s="6">
        <v>1217.1110000000001</v>
      </c>
      <c r="II155" s="6">
        <v>1214.704</v>
      </c>
      <c r="IJ155" s="6">
        <v>1220.354</v>
      </c>
      <c r="IK155" s="6">
        <v>1212.3119999999999</v>
      </c>
      <c r="IL155" s="6">
        <v>1212.576</v>
      </c>
      <c r="IM155" s="6">
        <v>1213.4280000000001</v>
      </c>
      <c r="IN155" s="6">
        <v>1213.8679999999999</v>
      </c>
      <c r="IO155" s="6">
        <v>1210.3610000000001</v>
      </c>
      <c r="IP155" s="6">
        <v>1207.3530000000001</v>
      </c>
      <c r="IQ155" s="6">
        <v>1204.33</v>
      </c>
      <c r="IR155" s="6">
        <v>1195.2909999999999</v>
      </c>
      <c r="IS155" s="6">
        <v>1201.9380000000001</v>
      </c>
      <c r="IT155" s="6">
        <v>1200.6030000000001</v>
      </c>
      <c r="IU155" s="6">
        <v>1196.6559999999999</v>
      </c>
      <c r="IV155" s="6">
        <v>1196.2449999999999</v>
      </c>
      <c r="IW155" s="6">
        <v>1192.7670000000001</v>
      </c>
      <c r="IX155" s="6">
        <v>1186.942</v>
      </c>
      <c r="IY155" s="6">
        <v>1185.2249999999999</v>
      </c>
      <c r="IZ155" s="6">
        <v>1187.9390000000001</v>
      </c>
      <c r="JA155" s="6">
        <v>1185.1659999999999</v>
      </c>
      <c r="JB155" s="6">
        <v>1186.912</v>
      </c>
      <c r="JC155" s="6">
        <v>1185.019</v>
      </c>
      <c r="JD155" s="6">
        <v>1181.058</v>
      </c>
      <c r="JE155" s="6">
        <v>1182.1289999999999</v>
      </c>
      <c r="JF155" s="6">
        <v>1175.5989999999999</v>
      </c>
      <c r="JG155" s="6">
        <v>1176.5229999999999</v>
      </c>
      <c r="JH155" s="6">
        <v>1172.0329999999999</v>
      </c>
      <c r="JI155" s="6">
        <v>1181.8499999999999</v>
      </c>
      <c r="JJ155" s="6">
        <v>1176.039</v>
      </c>
      <c r="JK155" s="6">
        <v>1170.537</v>
      </c>
      <c r="JL155" s="6">
        <v>1170.7270000000001</v>
      </c>
      <c r="JM155" s="6">
        <v>1157.8589999999999</v>
      </c>
      <c r="JN155" s="6">
        <v>1172.664</v>
      </c>
      <c r="JO155" s="6">
        <v>1162.451</v>
      </c>
      <c r="JP155" s="6">
        <v>1170.008</v>
      </c>
      <c r="JQ155" s="6">
        <v>1160.8230000000001</v>
      </c>
      <c r="JR155" s="6">
        <v>1151.93</v>
      </c>
      <c r="JS155" s="6">
        <v>1162.5830000000001</v>
      </c>
      <c r="JT155" s="6">
        <v>1146.7360000000001</v>
      </c>
      <c r="JU155" s="6">
        <v>1149.6410000000001</v>
      </c>
      <c r="JV155" s="6">
        <v>1149.2159999999999</v>
      </c>
      <c r="JW155" s="6">
        <v>1141.7619999999999</v>
      </c>
      <c r="JX155" s="6">
        <v>1150.2719999999999</v>
      </c>
      <c r="JY155" s="6">
        <v>1147.69</v>
      </c>
      <c r="JZ155" s="6">
        <v>1145.9880000000001</v>
      </c>
      <c r="KA155" s="6">
        <v>1146.6189999999999</v>
      </c>
      <c r="KB155" s="6">
        <v>1138.739</v>
      </c>
      <c r="KC155" s="6">
        <v>1147</v>
      </c>
      <c r="KD155" s="6">
        <v>1134.8499999999999</v>
      </c>
      <c r="KE155" s="6">
        <v>1140.6759999999999</v>
      </c>
      <c r="KF155" s="6">
        <v>1134.337</v>
      </c>
      <c r="KG155" s="6">
        <v>1135.32</v>
      </c>
      <c r="KH155" s="6">
        <v>1127.748</v>
      </c>
      <c r="KI155" s="6">
        <v>1134.175</v>
      </c>
      <c r="KJ155" s="6">
        <v>1134.4100000000001</v>
      </c>
      <c r="KK155" s="6">
        <v>1130.6980000000001</v>
      </c>
      <c r="KL155" s="6">
        <v>1133.9849999999999</v>
      </c>
      <c r="KM155" s="6">
        <v>1131.4459999999999</v>
      </c>
      <c r="KN155" s="6">
        <v>1127.249</v>
      </c>
      <c r="KO155" s="6">
        <v>1129.4059999999999</v>
      </c>
      <c r="KP155" s="6">
        <v>1124.6959999999999</v>
      </c>
      <c r="KQ155" s="6">
        <v>1121.9079999999999</v>
      </c>
      <c r="KR155" s="6">
        <v>1118.24</v>
      </c>
      <c r="KS155" s="6">
        <v>1115.76</v>
      </c>
      <c r="KT155" s="6">
        <v>1120.837</v>
      </c>
      <c r="KU155" s="6">
        <v>1117.8440000000001</v>
      </c>
      <c r="KV155" s="6">
        <v>1110.654</v>
      </c>
      <c r="KW155" s="6">
        <v>1112.3119999999999</v>
      </c>
      <c r="KX155" s="6">
        <v>1113.1479999999999</v>
      </c>
      <c r="KY155" s="6">
        <v>1108.1300000000001</v>
      </c>
      <c r="KZ155" s="6">
        <v>1107.4549999999999</v>
      </c>
      <c r="LA155" s="6">
        <v>1099.883</v>
      </c>
      <c r="LB155" s="6">
        <v>1108.5550000000001</v>
      </c>
      <c r="LC155" s="6">
        <v>1104.579</v>
      </c>
      <c r="LD155" s="6">
        <v>1102.04</v>
      </c>
      <c r="LE155" s="6">
        <v>1107.7329999999999</v>
      </c>
      <c r="LF155" s="6">
        <v>1097.491</v>
      </c>
      <c r="LG155" s="6">
        <v>1106.5160000000001</v>
      </c>
      <c r="LH155" s="6">
        <v>1101.3800000000001</v>
      </c>
      <c r="LI155" s="6">
        <v>1102.6420000000001</v>
      </c>
      <c r="LJ155" s="6">
        <v>1095.4369999999999</v>
      </c>
      <c r="LK155" s="6">
        <v>1097.6089999999999</v>
      </c>
      <c r="LL155" s="6">
        <v>1099.076</v>
      </c>
      <c r="LM155" s="6">
        <v>1091.6949999999999</v>
      </c>
      <c r="LN155" s="6">
        <v>1097.55</v>
      </c>
      <c r="LO155" s="6">
        <v>1092.8689999999999</v>
      </c>
      <c r="LP155" s="6">
        <v>1088.76</v>
      </c>
      <c r="LQ155" s="6">
        <v>1084.4459999999999</v>
      </c>
      <c r="LR155" s="6">
        <v>1085.973</v>
      </c>
      <c r="LS155" s="6">
        <v>1080.4110000000001</v>
      </c>
      <c r="LT155" s="6">
        <v>1083.83</v>
      </c>
      <c r="LU155" s="6">
        <v>1078.7529999999999</v>
      </c>
      <c r="LV155" s="6">
        <v>1084.1969999999999</v>
      </c>
      <c r="LW155" s="6">
        <v>1082.5239999999999</v>
      </c>
      <c r="LX155" s="6">
        <v>1073.1179999999999</v>
      </c>
      <c r="LY155" s="6">
        <v>1081.3209999999999</v>
      </c>
      <c r="LZ155" s="6">
        <v>1080.441</v>
      </c>
      <c r="MA155" s="6">
        <v>1082.788</v>
      </c>
      <c r="MB155" s="6">
        <v>1074.424</v>
      </c>
      <c r="MC155" s="6">
        <v>1075.54</v>
      </c>
      <c r="MD155" s="6">
        <v>1070.096</v>
      </c>
      <c r="ME155" s="6">
        <v>1071.9449999999999</v>
      </c>
      <c r="MF155" s="6">
        <v>1068.7460000000001</v>
      </c>
      <c r="MG155" s="6">
        <v>1067.1759999999999</v>
      </c>
      <c r="MH155" s="6">
        <v>1067.6010000000001</v>
      </c>
      <c r="MI155" s="6">
        <v>1062.788</v>
      </c>
      <c r="MJ155" s="6">
        <v>1060.4110000000001</v>
      </c>
      <c r="MK155" s="6">
        <v>1062.4949999999999</v>
      </c>
      <c r="ML155" s="6">
        <v>1059.7650000000001</v>
      </c>
      <c r="MM155" s="6">
        <v>1058.665</v>
      </c>
      <c r="MN155" s="6">
        <v>1053.9549999999999</v>
      </c>
      <c r="MO155" s="6">
        <v>1064.3</v>
      </c>
      <c r="MP155" s="6">
        <v>1055.422</v>
      </c>
      <c r="MQ155" s="6">
        <v>1062.509</v>
      </c>
      <c r="MR155" s="6">
        <v>1062.7149999999999</v>
      </c>
      <c r="MS155" s="6">
        <v>1051.9590000000001</v>
      </c>
      <c r="MT155" s="6">
        <v>1057.8579999999999</v>
      </c>
      <c r="MU155" s="6">
        <v>1051.049</v>
      </c>
      <c r="MV155" s="6">
        <v>1050.154</v>
      </c>
      <c r="MW155" s="6">
        <v>1045.048</v>
      </c>
      <c r="MX155" s="6">
        <v>1046.0899999999999</v>
      </c>
      <c r="MY155" s="6">
        <v>1052.7660000000001</v>
      </c>
      <c r="MZ155" s="6">
        <v>1045.5609999999999</v>
      </c>
    </row>
    <row r="156" spans="2:364">
      <c r="B156" s="5" t="s">
        <v>81</v>
      </c>
      <c r="D156" s="6" t="s">
        <v>400</v>
      </c>
      <c r="E156" s="6">
        <v>1246.386</v>
      </c>
      <c r="F156" s="6">
        <v>1243.9349999999999</v>
      </c>
      <c r="G156" s="6">
        <v>1247.239</v>
      </c>
      <c r="H156" s="6">
        <v>1234.2190000000001</v>
      </c>
      <c r="I156" s="6">
        <v>1244.925</v>
      </c>
      <c r="J156" s="6">
        <v>1251.046</v>
      </c>
      <c r="K156" s="6">
        <v>1243.828</v>
      </c>
      <c r="L156" s="6">
        <v>1251.4580000000001</v>
      </c>
      <c r="M156" s="6">
        <v>1252.4780000000001</v>
      </c>
      <c r="N156" s="6">
        <v>1254.3050000000001</v>
      </c>
      <c r="O156" s="6">
        <v>1253.3</v>
      </c>
      <c r="P156" s="6">
        <v>1199.299</v>
      </c>
      <c r="Q156" s="6">
        <v>1160.816</v>
      </c>
      <c r="R156" s="6">
        <v>1164.4100000000001</v>
      </c>
      <c r="S156" s="6">
        <v>1207.3399999999999</v>
      </c>
      <c r="T156" s="6">
        <v>1209.8979999999999</v>
      </c>
      <c r="U156" s="6">
        <v>1209.183</v>
      </c>
      <c r="V156" s="6">
        <v>1211.6189999999999</v>
      </c>
      <c r="W156" s="6">
        <v>1217.2080000000001</v>
      </c>
      <c r="X156" s="6">
        <v>1217.0709999999999</v>
      </c>
      <c r="Y156" s="6">
        <v>1211.9849999999999</v>
      </c>
      <c r="Z156" s="6">
        <v>1222.614</v>
      </c>
      <c r="AA156" s="6">
        <v>1226.6199999999999</v>
      </c>
      <c r="AB156" s="6">
        <v>1223.33</v>
      </c>
      <c r="AC156" s="6">
        <v>1221.518</v>
      </c>
      <c r="AD156" s="6">
        <v>1215.3499999999999</v>
      </c>
      <c r="AE156" s="6">
        <v>1227.5940000000001</v>
      </c>
      <c r="AF156" s="6">
        <v>1215.5640000000001</v>
      </c>
      <c r="AG156" s="6">
        <v>1224.8679999999999</v>
      </c>
      <c r="AH156" s="6">
        <v>1222.066</v>
      </c>
      <c r="AI156" s="6">
        <v>1222.9649999999999</v>
      </c>
      <c r="AJ156" s="6">
        <v>1221.625</v>
      </c>
      <c r="AK156" s="6">
        <v>1219.0050000000001</v>
      </c>
      <c r="AL156" s="6">
        <v>1227.229</v>
      </c>
      <c r="AM156" s="6">
        <v>1228.934</v>
      </c>
      <c r="AN156" s="6">
        <v>1222.5229999999999</v>
      </c>
      <c r="AO156" s="6">
        <v>1224.67</v>
      </c>
      <c r="AP156" s="6">
        <v>1228.904</v>
      </c>
      <c r="AQ156" s="6">
        <v>1222.98</v>
      </c>
      <c r="AR156" s="6">
        <v>1231.5840000000001</v>
      </c>
      <c r="AS156" s="6">
        <v>1226.787</v>
      </c>
      <c r="AT156" s="6">
        <v>1230.8230000000001</v>
      </c>
      <c r="AU156" s="6">
        <v>1230.1980000000001</v>
      </c>
      <c r="AV156" s="6">
        <v>1233.0309999999999</v>
      </c>
      <c r="AW156" s="6">
        <v>1234.432</v>
      </c>
      <c r="AX156" s="6">
        <v>1234.2639999999999</v>
      </c>
      <c r="AY156" s="6">
        <v>1233.2139999999999</v>
      </c>
      <c r="AZ156" s="6">
        <v>1241.864</v>
      </c>
      <c r="BA156" s="6">
        <v>1238.087</v>
      </c>
      <c r="BB156" s="6">
        <v>1230.259</v>
      </c>
      <c r="BC156" s="6">
        <v>1234.2190000000001</v>
      </c>
      <c r="BD156" s="6">
        <v>1243.4469999999999</v>
      </c>
      <c r="BE156" s="6">
        <v>1231.7059999999999</v>
      </c>
      <c r="BF156" s="6">
        <v>1243.0509999999999</v>
      </c>
      <c r="BG156" s="6">
        <v>1240.874</v>
      </c>
      <c r="BH156" s="6">
        <v>1249.3710000000001</v>
      </c>
      <c r="BI156" s="6">
        <v>1240.4780000000001</v>
      </c>
      <c r="BJ156" s="6">
        <v>1236.4269999999999</v>
      </c>
      <c r="BK156" s="6">
        <v>1249.569</v>
      </c>
      <c r="BL156" s="6">
        <v>1243.508</v>
      </c>
      <c r="BM156" s="6">
        <v>1243.7819999999999</v>
      </c>
      <c r="BN156" s="6">
        <v>1244.2090000000001</v>
      </c>
      <c r="BO156" s="6">
        <v>1238.3610000000001</v>
      </c>
      <c r="BP156" s="6">
        <v>1246.7370000000001</v>
      </c>
      <c r="BQ156" s="6">
        <v>1245.7470000000001</v>
      </c>
      <c r="BR156" s="6">
        <v>1247.376</v>
      </c>
      <c r="BS156" s="6">
        <v>1255.2190000000001</v>
      </c>
      <c r="BT156" s="6">
        <v>1252.4169999999999</v>
      </c>
      <c r="BU156" s="6">
        <v>1249.752</v>
      </c>
      <c r="BV156" s="6">
        <v>1247.94</v>
      </c>
      <c r="BW156" s="6">
        <v>1250.498</v>
      </c>
      <c r="BX156" s="6">
        <v>1248.1990000000001</v>
      </c>
      <c r="BY156" s="6">
        <v>1240.569</v>
      </c>
      <c r="BZ156" s="6">
        <v>1251.884</v>
      </c>
      <c r="CA156" s="6">
        <v>1248.777</v>
      </c>
      <c r="CB156" s="6">
        <v>1245.6559999999999</v>
      </c>
      <c r="CC156" s="6">
        <v>1252.5999999999999</v>
      </c>
      <c r="CD156" s="6">
        <v>1244.818</v>
      </c>
      <c r="CE156" s="6">
        <v>1248.077</v>
      </c>
      <c r="CF156" s="6">
        <v>1252.981</v>
      </c>
      <c r="CG156" s="6">
        <v>1254.1679999999999</v>
      </c>
      <c r="CH156" s="6">
        <v>1247.27</v>
      </c>
      <c r="CI156" s="6">
        <v>1248.96</v>
      </c>
      <c r="CJ156" s="6">
        <v>1246.8589999999999</v>
      </c>
      <c r="CK156" s="6">
        <v>1239.0609999999999</v>
      </c>
      <c r="CL156" s="6">
        <v>1253.8789999999999</v>
      </c>
      <c r="CM156" s="6">
        <v>1247.8789999999999</v>
      </c>
      <c r="CN156" s="6">
        <v>1251.625</v>
      </c>
      <c r="CO156" s="6">
        <v>1256.4369999999999</v>
      </c>
      <c r="CP156" s="6">
        <v>1254.3510000000001</v>
      </c>
      <c r="CQ156" s="6">
        <v>1249.249</v>
      </c>
      <c r="CR156" s="6">
        <v>1242.7619999999999</v>
      </c>
      <c r="CS156" s="6">
        <v>1255.3869999999999</v>
      </c>
      <c r="CT156" s="6">
        <v>1255.4169999999999</v>
      </c>
      <c r="CU156" s="6">
        <v>1249.1579999999999</v>
      </c>
      <c r="CV156" s="6">
        <v>1242.8989999999999</v>
      </c>
      <c r="CW156" s="6">
        <v>1242.3810000000001</v>
      </c>
      <c r="CX156" s="6">
        <v>1252.2190000000001</v>
      </c>
      <c r="CY156" s="6">
        <v>1248.519</v>
      </c>
      <c r="CZ156" s="6">
        <v>1249.92</v>
      </c>
      <c r="DA156" s="6">
        <v>1250.529</v>
      </c>
      <c r="DB156" s="6">
        <v>1258.7370000000001</v>
      </c>
      <c r="DC156" s="6">
        <v>1256.316</v>
      </c>
      <c r="DD156" s="6">
        <v>1262.3309999999999</v>
      </c>
      <c r="DE156" s="6">
        <v>1257.29</v>
      </c>
      <c r="DF156" s="6">
        <v>1251.0619999999999</v>
      </c>
      <c r="DG156" s="6">
        <v>1246.067</v>
      </c>
      <c r="DH156" s="6">
        <v>1252.8430000000001</v>
      </c>
      <c r="DI156" s="6">
        <v>1257.229</v>
      </c>
      <c r="DJ156" s="6">
        <v>1246.143</v>
      </c>
      <c r="DK156" s="6">
        <v>1258.981</v>
      </c>
      <c r="DL156" s="6">
        <v>1253.011</v>
      </c>
      <c r="DM156" s="6">
        <v>1258.904</v>
      </c>
      <c r="DN156" s="6">
        <v>1263.671</v>
      </c>
      <c r="DO156" s="6">
        <v>1252.5540000000001</v>
      </c>
      <c r="DP156" s="6">
        <v>1255.6300000000001</v>
      </c>
      <c r="DQ156" s="6">
        <v>1250.3150000000001</v>
      </c>
      <c r="DR156" s="6">
        <v>1247.559</v>
      </c>
      <c r="DS156" s="6">
        <v>1260.3969999999999</v>
      </c>
      <c r="DT156" s="6">
        <v>1251.519</v>
      </c>
      <c r="DU156" s="6">
        <v>1257.519</v>
      </c>
      <c r="DV156" s="6">
        <v>1257.595</v>
      </c>
      <c r="DW156" s="6">
        <v>1250.681</v>
      </c>
      <c r="DX156" s="6">
        <v>1258.8889999999999</v>
      </c>
      <c r="DY156" s="6">
        <v>1255.0060000000001</v>
      </c>
      <c r="DZ156" s="6">
        <v>1250.1479999999999</v>
      </c>
      <c r="EA156" s="6">
        <v>1251.5340000000001</v>
      </c>
      <c r="EB156" s="6">
        <v>1254.93</v>
      </c>
      <c r="EC156" s="6">
        <v>1255.067</v>
      </c>
      <c r="ED156" s="6">
        <v>1254.7929999999999</v>
      </c>
      <c r="EF156" s="6">
        <v>1475.1369999999999</v>
      </c>
      <c r="EG156" s="6">
        <v>1472.617</v>
      </c>
      <c r="EH156" s="6">
        <v>1469.5160000000001</v>
      </c>
      <c r="EI156" s="6">
        <v>1467.404</v>
      </c>
      <c r="EJ156" s="6">
        <v>1455.0840000000001</v>
      </c>
      <c r="EK156" s="6">
        <v>1459.4960000000001</v>
      </c>
      <c r="EL156" s="6">
        <v>1455.201</v>
      </c>
      <c r="EM156" s="6">
        <v>1450.278</v>
      </c>
      <c r="EN156" s="6">
        <v>1441.7449999999999</v>
      </c>
      <c r="EO156" s="6">
        <v>1444.57</v>
      </c>
      <c r="EP156" s="6">
        <v>1446.492</v>
      </c>
      <c r="EQ156" s="6">
        <v>1438.6279999999999</v>
      </c>
      <c r="ER156" s="6">
        <v>1440.2739999999999</v>
      </c>
      <c r="ES156" s="6">
        <v>1428.595</v>
      </c>
      <c r="ET156" s="6">
        <v>1424.604</v>
      </c>
      <c r="EU156" s="6">
        <v>1430.328</v>
      </c>
      <c r="EV156" s="6">
        <v>1421.6479999999999</v>
      </c>
      <c r="EW156" s="6">
        <v>1431.5650000000001</v>
      </c>
      <c r="EX156" s="6">
        <v>1422.1869999999999</v>
      </c>
      <c r="EY156" s="6">
        <v>1427.6479999999999</v>
      </c>
      <c r="EZ156" s="6">
        <v>1414.3820000000001</v>
      </c>
      <c r="FA156" s="6">
        <v>1413.8720000000001</v>
      </c>
      <c r="FB156" s="6">
        <v>1406.94</v>
      </c>
      <c r="FC156" s="6">
        <v>1409.3869999999999</v>
      </c>
      <c r="FD156" s="6">
        <v>1407.0129999999999</v>
      </c>
      <c r="FE156" s="6">
        <v>1401.6980000000001</v>
      </c>
      <c r="FF156" s="6">
        <v>1401.6389999999999</v>
      </c>
      <c r="FG156" s="6">
        <v>1400.547</v>
      </c>
      <c r="FH156" s="6">
        <v>1394.3869999999999</v>
      </c>
      <c r="FI156" s="6">
        <v>1391.242</v>
      </c>
      <c r="FJ156" s="6">
        <v>1384.98</v>
      </c>
      <c r="FK156" s="6">
        <v>1389.421</v>
      </c>
      <c r="FL156" s="6">
        <v>1386.2170000000001</v>
      </c>
      <c r="FM156" s="6">
        <v>1384.3530000000001</v>
      </c>
      <c r="FN156" s="6">
        <v>1377.116</v>
      </c>
      <c r="FO156" s="6">
        <v>1378.4559999999999</v>
      </c>
      <c r="FP156" s="6">
        <v>1371.64</v>
      </c>
      <c r="FQ156" s="6">
        <v>1365.2619999999999</v>
      </c>
      <c r="FR156" s="6">
        <v>1376.096</v>
      </c>
      <c r="FS156" s="6">
        <v>1359.451</v>
      </c>
      <c r="FT156" s="6">
        <v>1370.097</v>
      </c>
      <c r="FU156" s="6">
        <v>1366.66</v>
      </c>
      <c r="FV156" s="6">
        <v>1360.5139999999999</v>
      </c>
      <c r="FW156" s="6">
        <v>1363.4559999999999</v>
      </c>
      <c r="FX156" s="6">
        <v>1351.296</v>
      </c>
      <c r="FY156" s="6">
        <v>1348.675</v>
      </c>
      <c r="FZ156" s="6">
        <v>1348.8789999999999</v>
      </c>
      <c r="GA156" s="6">
        <v>1344.35</v>
      </c>
      <c r="GB156" s="6">
        <v>1337.069</v>
      </c>
      <c r="GC156" s="6">
        <v>1339.923</v>
      </c>
      <c r="GD156" s="6">
        <v>1338.1030000000001</v>
      </c>
      <c r="GE156" s="6">
        <v>1334.4770000000001</v>
      </c>
      <c r="GF156" s="6">
        <v>1320.846</v>
      </c>
      <c r="GG156" s="6">
        <v>1326.453</v>
      </c>
      <c r="GH156" s="6">
        <v>1329.307</v>
      </c>
      <c r="GI156" s="6">
        <v>1323.1759999999999</v>
      </c>
      <c r="GJ156" s="6">
        <v>1326.9770000000001</v>
      </c>
      <c r="GK156" s="6">
        <v>1322.579</v>
      </c>
      <c r="GL156" s="6">
        <v>1319.259</v>
      </c>
      <c r="GM156" s="6">
        <v>1318.6759999999999</v>
      </c>
      <c r="GN156" s="6">
        <v>1312.749</v>
      </c>
      <c r="GO156" s="6">
        <v>1310.8119999999999</v>
      </c>
      <c r="GP156" s="6">
        <v>1307.2149999999999</v>
      </c>
      <c r="GQ156" s="6">
        <v>1310.74</v>
      </c>
      <c r="GR156" s="6">
        <v>1306.953</v>
      </c>
      <c r="GS156" s="6">
        <v>1303.415</v>
      </c>
      <c r="GT156" s="6">
        <v>1299.0309999999999</v>
      </c>
      <c r="GU156" s="6">
        <v>1294.4880000000001</v>
      </c>
      <c r="GV156" s="6">
        <v>1300.1669999999999</v>
      </c>
      <c r="GW156" s="6">
        <v>1293.8030000000001</v>
      </c>
      <c r="GX156" s="6">
        <v>1285.0070000000001</v>
      </c>
      <c r="GY156" s="6">
        <v>1296.759</v>
      </c>
      <c r="GZ156" s="6">
        <v>1283.26</v>
      </c>
      <c r="HA156" s="6">
        <v>1284.92</v>
      </c>
      <c r="HB156" s="6">
        <v>1283.0119999999999</v>
      </c>
      <c r="HC156" s="6">
        <v>1280.289</v>
      </c>
      <c r="HD156" s="6">
        <v>1278.2940000000001</v>
      </c>
      <c r="HE156" s="6">
        <v>1276.7650000000001</v>
      </c>
      <c r="HF156" s="6">
        <v>1278.163</v>
      </c>
      <c r="HG156" s="6">
        <v>1270.328</v>
      </c>
      <c r="HH156" s="6">
        <v>1273.9839999999999</v>
      </c>
      <c r="HI156" s="6">
        <v>1271.45</v>
      </c>
      <c r="HJ156" s="6">
        <v>1266.7460000000001</v>
      </c>
      <c r="HK156" s="6">
        <v>1270.0229999999999</v>
      </c>
      <c r="HL156" s="6">
        <v>1259.261</v>
      </c>
      <c r="HM156" s="6">
        <v>1276.7360000000001</v>
      </c>
      <c r="HN156" s="6">
        <v>1253.3050000000001</v>
      </c>
      <c r="HO156" s="6">
        <v>1248.31</v>
      </c>
      <c r="HP156" s="6">
        <v>1246.941</v>
      </c>
      <c r="HQ156" s="6">
        <v>1244.7270000000001</v>
      </c>
      <c r="HR156" s="6">
        <v>1247.3779999999999</v>
      </c>
      <c r="HS156" s="6">
        <v>1252.0519999999999</v>
      </c>
      <c r="HT156" s="6">
        <v>1253.8140000000001</v>
      </c>
      <c r="HU156" s="6">
        <v>1246.3150000000001</v>
      </c>
      <c r="HV156" s="6">
        <v>1247.654</v>
      </c>
      <c r="HW156" s="6">
        <v>1240.4749999999999</v>
      </c>
      <c r="HX156" s="6">
        <v>1244.087</v>
      </c>
      <c r="HY156" s="6">
        <v>1242.354</v>
      </c>
      <c r="HZ156" s="6">
        <v>1234.373</v>
      </c>
      <c r="IA156" s="6">
        <v>1238.1600000000001</v>
      </c>
      <c r="IB156" s="6">
        <v>1238.0139999999999</v>
      </c>
      <c r="IC156" s="6">
        <v>1241.742</v>
      </c>
      <c r="ID156" s="6">
        <v>1227.7470000000001</v>
      </c>
      <c r="IE156" s="6">
        <v>1237.49</v>
      </c>
      <c r="IF156" s="6">
        <v>1224.0630000000001</v>
      </c>
      <c r="IG156" s="6">
        <v>1222.7380000000001</v>
      </c>
      <c r="IH156" s="6">
        <v>1222.9559999999999</v>
      </c>
      <c r="II156" s="6">
        <v>1216.8689999999999</v>
      </c>
      <c r="IJ156" s="6">
        <v>1224.048</v>
      </c>
      <c r="IK156" s="6">
        <v>1213.2280000000001</v>
      </c>
      <c r="IL156" s="6">
        <v>1211</v>
      </c>
      <c r="IM156" s="6">
        <v>1210.7819999999999</v>
      </c>
      <c r="IN156" s="6">
        <v>1213.578</v>
      </c>
      <c r="IO156" s="6">
        <v>1213.49</v>
      </c>
      <c r="IP156" s="6">
        <v>1207.7670000000001</v>
      </c>
      <c r="IQ156" s="6">
        <v>1207.0830000000001</v>
      </c>
      <c r="IR156" s="6">
        <v>1200.9079999999999</v>
      </c>
      <c r="IS156" s="6">
        <v>1201.4760000000001</v>
      </c>
      <c r="IT156" s="6">
        <v>1201.6659999999999</v>
      </c>
      <c r="IU156" s="6">
        <v>1197.0350000000001</v>
      </c>
      <c r="IV156" s="6">
        <v>1196.875</v>
      </c>
      <c r="IW156" s="6">
        <v>1194.239</v>
      </c>
      <c r="IX156" s="6">
        <v>1198.855</v>
      </c>
      <c r="IY156" s="6">
        <v>1189.6949999999999</v>
      </c>
      <c r="IZ156" s="6">
        <v>1186.069</v>
      </c>
      <c r="JA156" s="6">
        <v>1190.671</v>
      </c>
      <c r="JB156" s="6">
        <v>1185.152</v>
      </c>
      <c r="JC156" s="6">
        <v>1180.768</v>
      </c>
      <c r="JD156" s="6">
        <v>1177.375</v>
      </c>
      <c r="JE156" s="6">
        <v>1175.4970000000001</v>
      </c>
      <c r="JF156" s="6">
        <v>1176.239</v>
      </c>
      <c r="JG156" s="6">
        <v>1175.0889999999999</v>
      </c>
      <c r="JH156" s="6">
        <v>1166.934</v>
      </c>
      <c r="JI156" s="6">
        <v>1170.3420000000001</v>
      </c>
      <c r="JJ156" s="6">
        <v>1177.6079999999999</v>
      </c>
      <c r="JK156" s="6">
        <v>1161.021</v>
      </c>
      <c r="JL156" s="6">
        <v>1172.2929999999999</v>
      </c>
      <c r="JM156" s="6">
        <v>1173.2249999999999</v>
      </c>
      <c r="JN156" s="6">
        <v>1168.5940000000001</v>
      </c>
      <c r="JO156" s="6">
        <v>1167.2829999999999</v>
      </c>
      <c r="JP156" s="6">
        <v>1164.72</v>
      </c>
      <c r="JQ156" s="6">
        <v>1166.6569999999999</v>
      </c>
      <c r="JR156" s="6">
        <v>1152.2840000000001</v>
      </c>
      <c r="JS156" s="6">
        <v>1160.818</v>
      </c>
      <c r="JT156" s="6">
        <v>1159.653</v>
      </c>
      <c r="JU156" s="6">
        <v>1154.5119999999999</v>
      </c>
      <c r="JV156" s="6">
        <v>1154.4970000000001</v>
      </c>
      <c r="JW156" s="6">
        <v>1154.2940000000001</v>
      </c>
      <c r="JX156" s="6">
        <v>1160.395</v>
      </c>
      <c r="JY156" s="6">
        <v>1150.085</v>
      </c>
      <c r="JZ156" s="6">
        <v>1146.6769999999999</v>
      </c>
      <c r="KA156" s="6">
        <v>1139.2070000000001</v>
      </c>
      <c r="KB156" s="6">
        <v>1146.211</v>
      </c>
      <c r="KC156" s="6">
        <v>1146.7940000000001</v>
      </c>
      <c r="KD156" s="6">
        <v>1144.0409999999999</v>
      </c>
      <c r="KE156" s="6">
        <v>1142.425</v>
      </c>
      <c r="KF156" s="6">
        <v>1133.498</v>
      </c>
      <c r="KG156" s="6">
        <v>1137.124</v>
      </c>
      <c r="KH156" s="6">
        <v>1139.163</v>
      </c>
      <c r="KI156" s="6">
        <v>1144.114</v>
      </c>
      <c r="KJ156" s="6">
        <v>1138.0999999999999</v>
      </c>
      <c r="KK156" s="6">
        <v>1136.789</v>
      </c>
      <c r="KL156" s="6">
        <v>1130.5129999999999</v>
      </c>
      <c r="KM156" s="6">
        <v>1122.008</v>
      </c>
      <c r="KN156" s="6">
        <v>1129.231</v>
      </c>
      <c r="KO156" s="6">
        <v>1121.8920000000001</v>
      </c>
      <c r="KP156" s="6">
        <v>1119.1980000000001</v>
      </c>
      <c r="KQ156" s="6">
        <v>1125.9259999999999</v>
      </c>
      <c r="KR156" s="6">
        <v>1120.625</v>
      </c>
      <c r="KS156" s="6">
        <v>1117.2750000000001</v>
      </c>
      <c r="KT156" s="6">
        <v>1126.144</v>
      </c>
      <c r="KU156" s="6">
        <v>1116.809</v>
      </c>
      <c r="KV156" s="6">
        <v>1110.067</v>
      </c>
      <c r="KW156" s="6">
        <v>1111.7560000000001</v>
      </c>
      <c r="KX156" s="6">
        <v>1115.9649999999999</v>
      </c>
      <c r="KY156" s="6">
        <v>1107.0519999999999</v>
      </c>
      <c r="KZ156" s="6">
        <v>1109.1199999999999</v>
      </c>
      <c r="LA156" s="6">
        <v>1107.0820000000001</v>
      </c>
      <c r="LB156" s="6">
        <v>1108.2470000000001</v>
      </c>
      <c r="LC156" s="6">
        <v>1100.9359999999999</v>
      </c>
      <c r="LD156" s="6">
        <v>1111.2760000000001</v>
      </c>
      <c r="LE156" s="6">
        <v>1112.703</v>
      </c>
      <c r="LF156" s="6">
        <v>1101.009</v>
      </c>
      <c r="LG156" s="6">
        <v>1105.9459999999999</v>
      </c>
      <c r="LH156" s="6">
        <v>1103.6300000000001</v>
      </c>
      <c r="LI156" s="6">
        <v>1097.223</v>
      </c>
      <c r="LJ156" s="6">
        <v>1096.742</v>
      </c>
      <c r="LK156" s="6">
        <v>1099.931</v>
      </c>
      <c r="LL156" s="6">
        <v>1095.7370000000001</v>
      </c>
      <c r="LM156" s="6">
        <v>1093.6110000000001</v>
      </c>
      <c r="LN156" s="6">
        <v>1089.1110000000001</v>
      </c>
      <c r="LO156" s="6">
        <v>1087.1310000000001</v>
      </c>
      <c r="LP156" s="6">
        <v>1089.941</v>
      </c>
      <c r="LQ156" s="6">
        <v>1086.3150000000001</v>
      </c>
      <c r="LR156" s="6">
        <v>1092.665</v>
      </c>
      <c r="LS156" s="6">
        <v>1081.684</v>
      </c>
      <c r="LT156" s="6">
        <v>1085.98</v>
      </c>
      <c r="LU156" s="6">
        <v>1077.8109999999999</v>
      </c>
      <c r="LV156" s="6">
        <v>1078.626</v>
      </c>
      <c r="LW156" s="6">
        <v>1088.6020000000001</v>
      </c>
      <c r="LX156" s="6">
        <v>1084.4369999999999</v>
      </c>
      <c r="LY156" s="6">
        <v>1077.68</v>
      </c>
      <c r="LZ156" s="6">
        <v>1077.0530000000001</v>
      </c>
      <c r="MA156" s="6">
        <v>1073.325</v>
      </c>
      <c r="MB156" s="6">
        <v>1068.7529999999999</v>
      </c>
      <c r="MC156" s="6">
        <v>1071.316</v>
      </c>
      <c r="MD156" s="6">
        <v>1071.5340000000001</v>
      </c>
      <c r="ME156" s="6">
        <v>1073.3399999999999</v>
      </c>
      <c r="MF156" s="6">
        <v>1079.0920000000001</v>
      </c>
      <c r="MG156" s="6">
        <v>1067.864</v>
      </c>
      <c r="MH156" s="6">
        <v>1068.5640000000001</v>
      </c>
      <c r="MI156" s="6">
        <v>1067.5150000000001</v>
      </c>
      <c r="MJ156" s="6">
        <v>1062.491</v>
      </c>
      <c r="MK156" s="6">
        <v>1065.7239999999999</v>
      </c>
      <c r="ML156" s="6">
        <v>1058.1659999999999</v>
      </c>
      <c r="MM156" s="6">
        <v>1056.098</v>
      </c>
      <c r="MN156" s="6">
        <v>1055.748</v>
      </c>
      <c r="MO156" s="6">
        <v>1064.501</v>
      </c>
      <c r="MP156" s="6">
        <v>1060.933</v>
      </c>
      <c r="MQ156" s="6">
        <v>1047.4770000000001</v>
      </c>
      <c r="MR156" s="6">
        <v>1059.433</v>
      </c>
      <c r="MS156" s="6">
        <v>1053.0830000000001</v>
      </c>
      <c r="MT156" s="6">
        <v>1058.894</v>
      </c>
      <c r="MU156" s="6">
        <v>1048.394</v>
      </c>
      <c r="MV156" s="6">
        <v>1055.7049999999999</v>
      </c>
      <c r="MW156" s="6">
        <v>1049.8209999999999</v>
      </c>
      <c r="MX156" s="6">
        <v>1057.2049999999999</v>
      </c>
      <c r="MY156" s="6">
        <v>1054.7439999999999</v>
      </c>
      <c r="MZ156" s="6">
        <v>1046.414</v>
      </c>
    </row>
    <row r="157" spans="2:364">
      <c r="B157" s="5" t="s">
        <v>82</v>
      </c>
      <c r="D157" s="6" t="s">
        <v>524</v>
      </c>
      <c r="E157" s="6">
        <v>1</v>
      </c>
      <c r="F157" s="6">
        <v>0.999</v>
      </c>
      <c r="G157" s="6">
        <v>1.002</v>
      </c>
      <c r="H157" s="6">
        <v>1.008</v>
      </c>
      <c r="I157" s="6">
        <v>1.0049999999999999</v>
      </c>
      <c r="J157" s="6">
        <v>1.0049999999999999</v>
      </c>
      <c r="K157" s="6">
        <v>1.0069999999999999</v>
      </c>
      <c r="L157" s="6">
        <v>1.0089999999999999</v>
      </c>
      <c r="M157" s="6">
        <v>1.0049999999999999</v>
      </c>
      <c r="N157" s="6">
        <v>1.0109999999999999</v>
      </c>
      <c r="O157" s="6">
        <v>1.006</v>
      </c>
      <c r="P157" s="6">
        <v>0.96</v>
      </c>
      <c r="Q157" s="6">
        <v>0.94099999999999995</v>
      </c>
      <c r="R157" s="6">
        <v>0.93400000000000005</v>
      </c>
      <c r="S157" s="6">
        <v>0.97099999999999997</v>
      </c>
      <c r="T157" s="6">
        <v>0.96899999999999997</v>
      </c>
      <c r="U157" s="6">
        <v>0.97799999999999998</v>
      </c>
      <c r="V157" s="6">
        <v>0.97499999999999998</v>
      </c>
      <c r="W157" s="6">
        <v>0.98599999999999999</v>
      </c>
      <c r="X157" s="6">
        <v>0.99399999999999999</v>
      </c>
      <c r="Y157" s="6">
        <v>1.0049999999999999</v>
      </c>
      <c r="Z157" s="6">
        <v>1.0209999999999999</v>
      </c>
      <c r="AA157" s="6">
        <v>1.042</v>
      </c>
      <c r="AB157" s="6">
        <v>1.0549999999999999</v>
      </c>
      <c r="AC157" s="6">
        <v>1.0680000000000001</v>
      </c>
      <c r="AD157" s="6">
        <v>1.085</v>
      </c>
      <c r="AE157" s="6">
        <v>1.101</v>
      </c>
      <c r="AF157" s="6">
        <v>1.115</v>
      </c>
      <c r="AG157" s="6">
        <v>1.1339999999999999</v>
      </c>
      <c r="AH157" s="6">
        <v>1.145</v>
      </c>
      <c r="AI157" s="6">
        <v>1.169</v>
      </c>
      <c r="AJ157" s="6">
        <v>1.1819999999999999</v>
      </c>
      <c r="AK157" s="6">
        <v>1.1910000000000001</v>
      </c>
      <c r="AL157" s="6">
        <v>1.214</v>
      </c>
      <c r="AM157" s="6">
        <v>1.2290000000000001</v>
      </c>
      <c r="AN157" s="6">
        <v>1.2370000000000001</v>
      </c>
      <c r="AO157" s="6">
        <v>1.258</v>
      </c>
      <c r="AP157" s="6">
        <v>1.264</v>
      </c>
      <c r="AQ157" s="6">
        <v>1.2789999999999999</v>
      </c>
      <c r="AR157" s="6">
        <v>1.288</v>
      </c>
      <c r="AS157" s="6">
        <v>1.31</v>
      </c>
      <c r="AT157" s="6">
        <v>1.3280000000000001</v>
      </c>
      <c r="AU157" s="6">
        <v>1.339</v>
      </c>
      <c r="AV157" s="6">
        <v>1.3540000000000001</v>
      </c>
      <c r="AW157" s="6">
        <v>1.3660000000000001</v>
      </c>
      <c r="AX157" s="6">
        <v>1.3859999999999999</v>
      </c>
      <c r="AY157" s="6">
        <v>1.395</v>
      </c>
      <c r="AZ157" s="6">
        <v>1.409</v>
      </c>
      <c r="BA157" s="6">
        <v>1.417</v>
      </c>
      <c r="BB157" s="6">
        <v>1.4450000000000001</v>
      </c>
      <c r="BC157" s="6">
        <v>1.446</v>
      </c>
      <c r="BD157" s="6">
        <v>1.468</v>
      </c>
      <c r="BE157" s="6">
        <v>1.478</v>
      </c>
      <c r="BF157" s="6">
        <v>1.502</v>
      </c>
      <c r="BG157" s="6">
        <v>1.514</v>
      </c>
      <c r="BH157" s="6">
        <v>1.5209999999999999</v>
      </c>
      <c r="BI157" s="6">
        <v>1.5329999999999999</v>
      </c>
      <c r="BJ157" s="6">
        <v>1.5409999999999999</v>
      </c>
      <c r="BK157" s="6">
        <v>1.556</v>
      </c>
      <c r="BL157" s="6">
        <v>1.5609999999999999</v>
      </c>
      <c r="BM157" s="6">
        <v>1.571</v>
      </c>
      <c r="BN157" s="6">
        <v>1.573</v>
      </c>
      <c r="BO157" s="6">
        <v>1.5820000000000001</v>
      </c>
      <c r="BP157" s="6">
        <v>1.5940000000000001</v>
      </c>
      <c r="BQ157" s="6">
        <v>1.607</v>
      </c>
      <c r="BR157" s="6">
        <v>1.611</v>
      </c>
      <c r="BS157" s="6">
        <v>1.615</v>
      </c>
      <c r="BT157" s="6">
        <v>1.6319999999999999</v>
      </c>
      <c r="BU157" s="6">
        <v>1.631</v>
      </c>
      <c r="BV157" s="6">
        <v>1.649</v>
      </c>
      <c r="BW157" s="6">
        <v>1.633</v>
      </c>
      <c r="BX157" s="6">
        <v>1.64</v>
      </c>
      <c r="BY157" s="6">
        <v>1.643</v>
      </c>
      <c r="BZ157" s="6">
        <v>1.649</v>
      </c>
      <c r="CA157" s="6">
        <v>1.649</v>
      </c>
      <c r="CB157" s="6">
        <v>1.6539999999999999</v>
      </c>
      <c r="CC157" s="6">
        <v>1.659</v>
      </c>
      <c r="CD157" s="6">
        <v>1.657</v>
      </c>
      <c r="CE157" s="6">
        <v>1.665</v>
      </c>
      <c r="CF157" s="6">
        <v>1.661</v>
      </c>
      <c r="CG157" s="6">
        <v>1.651</v>
      </c>
      <c r="CH157" s="6">
        <v>1.6479999999999999</v>
      </c>
      <c r="CI157" s="6">
        <v>1.6459999999999999</v>
      </c>
      <c r="CJ157" s="6">
        <v>1.6559999999999999</v>
      </c>
      <c r="CK157" s="6">
        <v>1.6439999999999999</v>
      </c>
      <c r="CL157" s="6">
        <v>1.651</v>
      </c>
      <c r="CM157" s="6">
        <v>1.655</v>
      </c>
      <c r="CN157" s="6">
        <v>1.6419999999999999</v>
      </c>
      <c r="CO157" s="6">
        <v>1.6439999999999999</v>
      </c>
      <c r="CP157" s="6">
        <v>1.639</v>
      </c>
      <c r="CQ157" s="6">
        <v>1.6439999999999999</v>
      </c>
      <c r="CR157" s="6">
        <v>1.6379999999999999</v>
      </c>
      <c r="CS157" s="6">
        <v>1.633</v>
      </c>
      <c r="CT157" s="6">
        <v>1.631</v>
      </c>
      <c r="CU157" s="6">
        <v>1.625</v>
      </c>
      <c r="CV157" s="6">
        <v>1.621</v>
      </c>
      <c r="CW157" s="6">
        <v>1.613</v>
      </c>
      <c r="CX157" s="6">
        <v>1.615</v>
      </c>
      <c r="CY157" s="6">
        <v>1.605</v>
      </c>
      <c r="CZ157" s="6">
        <v>1.605</v>
      </c>
      <c r="DA157" s="6">
        <v>1.601</v>
      </c>
      <c r="DB157" s="6">
        <v>1.593</v>
      </c>
      <c r="DC157" s="6">
        <v>1.599</v>
      </c>
      <c r="DD157" s="6">
        <v>1.589</v>
      </c>
      <c r="DE157" s="6">
        <v>1.5820000000000001</v>
      </c>
      <c r="DF157" s="6">
        <v>1.575</v>
      </c>
      <c r="DG157" s="6">
        <v>1.569</v>
      </c>
      <c r="DH157" s="6">
        <v>1.5609999999999999</v>
      </c>
      <c r="DI157" s="6">
        <v>1.552</v>
      </c>
      <c r="DJ157" s="6">
        <v>1.5409999999999999</v>
      </c>
      <c r="DK157" s="6">
        <v>1.548</v>
      </c>
      <c r="DL157" s="6">
        <v>1.544</v>
      </c>
      <c r="DM157" s="6">
        <v>1.5389999999999999</v>
      </c>
      <c r="DN157" s="6">
        <v>1.5309999999999999</v>
      </c>
      <c r="DO157" s="6">
        <v>1.522</v>
      </c>
      <c r="DP157" s="6">
        <v>1.512</v>
      </c>
      <c r="DQ157" s="6">
        <v>1.51</v>
      </c>
      <c r="DR157" s="6">
        <v>1.5</v>
      </c>
      <c r="DS157" s="6">
        <v>1.4990000000000001</v>
      </c>
      <c r="DT157" s="6">
        <v>1.4910000000000001</v>
      </c>
      <c r="DU157" s="6">
        <v>1.496</v>
      </c>
      <c r="DV157" s="6">
        <v>1.4790000000000001</v>
      </c>
      <c r="DW157" s="6">
        <v>1.4730000000000001</v>
      </c>
      <c r="DX157" s="6">
        <v>1.472</v>
      </c>
      <c r="DY157" s="6">
        <v>1.4610000000000001</v>
      </c>
      <c r="DZ157" s="6">
        <v>1.4590000000000001</v>
      </c>
      <c r="EA157" s="6">
        <v>1.4590000000000001</v>
      </c>
      <c r="EB157" s="6">
        <v>1.446</v>
      </c>
      <c r="EC157" s="6">
        <v>1.4450000000000001</v>
      </c>
      <c r="ED157" s="6">
        <v>1.4379999999999999</v>
      </c>
      <c r="EF157" s="6">
        <v>1467.0719999999999</v>
      </c>
      <c r="EG157" s="6">
        <v>1454.8219999999999</v>
      </c>
      <c r="EH157" s="6">
        <v>1451.5150000000001</v>
      </c>
      <c r="EI157" s="6">
        <v>1448.8119999999999</v>
      </c>
      <c r="EJ157" s="6">
        <v>1440.5740000000001</v>
      </c>
      <c r="EK157" s="6">
        <v>1447.3889999999999</v>
      </c>
      <c r="EL157" s="6">
        <v>1447.116</v>
      </c>
      <c r="EM157" s="6">
        <v>1437.8140000000001</v>
      </c>
      <c r="EN157" s="6">
        <v>1440.962</v>
      </c>
      <c r="EO157" s="6">
        <v>1430.05</v>
      </c>
      <c r="EP157" s="6">
        <v>1428.181</v>
      </c>
      <c r="EQ157" s="6">
        <v>1427.835</v>
      </c>
      <c r="ER157" s="6">
        <v>1431.646</v>
      </c>
      <c r="ES157" s="6">
        <v>1421.509</v>
      </c>
      <c r="ET157" s="6">
        <v>1413.4870000000001</v>
      </c>
      <c r="EU157" s="6">
        <v>1414.2339999999999</v>
      </c>
      <c r="EV157" s="6">
        <v>1413.0840000000001</v>
      </c>
      <c r="EW157" s="6">
        <v>1413.472</v>
      </c>
      <c r="EX157" s="6">
        <v>1403.1780000000001</v>
      </c>
      <c r="EY157" s="6">
        <v>1404.127</v>
      </c>
      <c r="EZ157" s="6">
        <v>1391.4459999999999</v>
      </c>
      <c r="FA157" s="6">
        <v>1396.8810000000001</v>
      </c>
      <c r="FB157" s="6">
        <v>1397.873</v>
      </c>
      <c r="FC157" s="6">
        <v>1394.192</v>
      </c>
      <c r="FD157" s="6">
        <v>1390.425</v>
      </c>
      <c r="FE157" s="6">
        <v>1377.5139999999999</v>
      </c>
      <c r="FF157" s="6">
        <v>1375.8889999999999</v>
      </c>
      <c r="FG157" s="6">
        <v>1381.252</v>
      </c>
      <c r="FH157" s="6">
        <v>1374.164</v>
      </c>
      <c r="FI157" s="6">
        <v>1376.019</v>
      </c>
      <c r="FJ157" s="6">
        <v>1366.53</v>
      </c>
      <c r="FK157" s="6">
        <v>1365.2639999999999</v>
      </c>
      <c r="FL157" s="6">
        <v>1376.5509999999999</v>
      </c>
      <c r="FM157" s="6">
        <v>1370.412</v>
      </c>
      <c r="FN157" s="6">
        <v>1363.3230000000001</v>
      </c>
      <c r="FO157" s="6">
        <v>1354.4090000000001</v>
      </c>
      <c r="FP157" s="6">
        <v>1353.3019999999999</v>
      </c>
      <c r="FQ157" s="6">
        <v>1357.6869999999999</v>
      </c>
      <c r="FR157" s="6">
        <v>1349.808</v>
      </c>
      <c r="FS157" s="6">
        <v>1353.5609999999999</v>
      </c>
      <c r="FT157" s="6">
        <v>1354.15</v>
      </c>
      <c r="FU157" s="6">
        <v>1356.6089999999999</v>
      </c>
      <c r="FV157" s="6">
        <v>1345.366</v>
      </c>
      <c r="FW157" s="6">
        <v>1341.239</v>
      </c>
      <c r="FX157" s="6">
        <v>1343.799</v>
      </c>
      <c r="FY157" s="6">
        <v>1328.7170000000001</v>
      </c>
      <c r="FZ157" s="6">
        <v>1338.9970000000001</v>
      </c>
      <c r="GA157" s="6">
        <v>1332.5840000000001</v>
      </c>
      <c r="GB157" s="6">
        <v>1336.0920000000001</v>
      </c>
      <c r="GC157" s="6">
        <v>1338.45</v>
      </c>
      <c r="GD157" s="6">
        <v>1327.336</v>
      </c>
      <c r="GE157" s="6">
        <v>1321.9449999999999</v>
      </c>
      <c r="GF157" s="6">
        <v>1318.6949999999999</v>
      </c>
      <c r="GG157" s="6">
        <v>1318.422</v>
      </c>
      <c r="GH157" s="6">
        <v>1316.7539999999999</v>
      </c>
      <c r="GI157" s="6">
        <v>1314.8420000000001</v>
      </c>
      <c r="GJ157" s="6">
        <v>1305.6690000000001</v>
      </c>
      <c r="GK157" s="6">
        <v>1312.1679999999999</v>
      </c>
      <c r="GL157" s="6">
        <v>1303.915</v>
      </c>
      <c r="GM157" s="6">
        <v>1310.6869999999999</v>
      </c>
      <c r="GN157" s="6">
        <v>1301.2840000000001</v>
      </c>
      <c r="GO157" s="6">
        <v>1297.934</v>
      </c>
      <c r="GP157" s="6">
        <v>1295.7059999999999</v>
      </c>
      <c r="GQ157" s="6">
        <v>1292.758</v>
      </c>
      <c r="GR157" s="6">
        <v>1294.5989999999999</v>
      </c>
      <c r="GS157" s="6">
        <v>1286.403</v>
      </c>
      <c r="GT157" s="6">
        <v>1299.3579999999999</v>
      </c>
      <c r="GU157" s="6">
        <v>1286.835</v>
      </c>
      <c r="GV157" s="6">
        <v>1281.587</v>
      </c>
      <c r="GW157" s="6">
        <v>1289.0060000000001</v>
      </c>
      <c r="GX157" s="6">
        <v>1281.673</v>
      </c>
      <c r="GY157" s="6">
        <v>1281.213</v>
      </c>
      <c r="GZ157" s="6">
        <v>1277.461</v>
      </c>
      <c r="HA157" s="6">
        <v>1268.963</v>
      </c>
      <c r="HB157" s="6">
        <v>1274.1389999999999</v>
      </c>
      <c r="HC157" s="6">
        <v>1267.4110000000001</v>
      </c>
      <c r="HD157" s="6">
        <v>1270.4159999999999</v>
      </c>
      <c r="HE157" s="6">
        <v>1267.5830000000001</v>
      </c>
      <c r="HF157" s="6">
        <v>1261.2</v>
      </c>
      <c r="HG157" s="6">
        <v>1261.0989999999999</v>
      </c>
      <c r="HH157" s="6">
        <v>1260.711</v>
      </c>
      <c r="HI157" s="6">
        <v>1259.6179999999999</v>
      </c>
      <c r="HJ157" s="6">
        <v>1249.396</v>
      </c>
      <c r="HK157" s="6">
        <v>1252.357</v>
      </c>
      <c r="HL157" s="6">
        <v>1253.019</v>
      </c>
      <c r="HM157" s="6">
        <v>1252.329</v>
      </c>
      <c r="HN157" s="6">
        <v>1254.557</v>
      </c>
      <c r="HO157" s="6">
        <v>1241.704</v>
      </c>
      <c r="HP157" s="6">
        <v>1241.2719999999999</v>
      </c>
      <c r="HQ157" s="6">
        <v>1238.354</v>
      </c>
      <c r="HR157" s="6">
        <v>1247.095</v>
      </c>
      <c r="HS157" s="6">
        <v>1246.549</v>
      </c>
      <c r="HT157" s="6">
        <v>1240.884</v>
      </c>
      <c r="HU157" s="6">
        <v>1230.5899999999999</v>
      </c>
      <c r="HV157" s="6">
        <v>1237.2470000000001</v>
      </c>
      <c r="HW157" s="6">
        <v>1226.2760000000001</v>
      </c>
      <c r="HX157" s="6">
        <v>1230.432</v>
      </c>
      <c r="HY157" s="6">
        <v>1226.9380000000001</v>
      </c>
      <c r="HZ157" s="6">
        <v>1229.44</v>
      </c>
      <c r="IA157" s="6">
        <v>1226.492</v>
      </c>
      <c r="IB157" s="6">
        <v>1220.8989999999999</v>
      </c>
      <c r="IC157" s="6">
        <v>1225.529</v>
      </c>
      <c r="ID157" s="6">
        <v>1215.7660000000001</v>
      </c>
      <c r="IE157" s="6">
        <v>1213.423</v>
      </c>
      <c r="IF157" s="6">
        <v>1210.231</v>
      </c>
      <c r="IG157" s="6">
        <v>1207.8009999999999</v>
      </c>
      <c r="IH157" s="6">
        <v>1215.508</v>
      </c>
      <c r="II157" s="6">
        <v>1198.5709999999999</v>
      </c>
      <c r="IJ157" s="6">
        <v>1207.126</v>
      </c>
      <c r="IK157" s="6">
        <v>1204.3789999999999</v>
      </c>
      <c r="IL157" s="6">
        <v>1200.0809999999999</v>
      </c>
      <c r="IM157" s="6">
        <v>1195.94</v>
      </c>
      <c r="IN157" s="6">
        <v>1199.3040000000001</v>
      </c>
      <c r="IO157" s="6">
        <v>1194.732</v>
      </c>
      <c r="IP157" s="6">
        <v>1193.3520000000001</v>
      </c>
      <c r="IQ157" s="6">
        <v>1193.2080000000001</v>
      </c>
      <c r="IR157" s="6">
        <v>1186.134</v>
      </c>
      <c r="IS157" s="6">
        <v>1188.4780000000001</v>
      </c>
      <c r="IT157" s="6">
        <v>1186.896</v>
      </c>
      <c r="IU157" s="6">
        <v>1187.328</v>
      </c>
      <c r="IV157" s="6">
        <v>1191.4970000000001</v>
      </c>
      <c r="IW157" s="6">
        <v>1188.9949999999999</v>
      </c>
      <c r="IX157" s="6">
        <v>1183.029</v>
      </c>
      <c r="IY157" s="6">
        <v>1181.1020000000001</v>
      </c>
      <c r="IZ157" s="6">
        <v>1173.683</v>
      </c>
      <c r="JA157" s="6">
        <v>1177.307</v>
      </c>
      <c r="JB157" s="6">
        <v>1170.635</v>
      </c>
      <c r="JC157" s="6">
        <v>1173.885</v>
      </c>
      <c r="JD157" s="6">
        <v>1165.6030000000001</v>
      </c>
      <c r="JE157" s="6">
        <v>1171.829</v>
      </c>
      <c r="JF157" s="6">
        <v>1168.7950000000001</v>
      </c>
      <c r="JG157" s="6">
        <v>1170.2619999999999</v>
      </c>
      <c r="JH157" s="6">
        <v>1170.894</v>
      </c>
      <c r="JI157" s="6">
        <v>1164.5820000000001</v>
      </c>
      <c r="JJ157" s="6">
        <v>1159.1759999999999</v>
      </c>
      <c r="JK157" s="6">
        <v>1161.261</v>
      </c>
      <c r="JL157" s="6">
        <v>1162.8430000000001</v>
      </c>
      <c r="JM157" s="6">
        <v>1159.4349999999999</v>
      </c>
      <c r="JN157" s="6">
        <v>1152.146</v>
      </c>
      <c r="JO157" s="6">
        <v>1158.213</v>
      </c>
      <c r="JP157" s="6">
        <v>1148.1199999999999</v>
      </c>
      <c r="JQ157" s="6">
        <v>1160.7149999999999</v>
      </c>
      <c r="JR157" s="6">
        <v>1150.4780000000001</v>
      </c>
      <c r="JS157" s="6">
        <v>1150.1469999999999</v>
      </c>
      <c r="JT157" s="6">
        <v>1143.462</v>
      </c>
      <c r="JU157" s="6">
        <v>1147.7460000000001</v>
      </c>
      <c r="JV157" s="6">
        <v>1137.6389999999999</v>
      </c>
      <c r="JW157" s="6">
        <v>1140.5719999999999</v>
      </c>
      <c r="JX157" s="6">
        <v>1139.925</v>
      </c>
      <c r="JY157" s="6">
        <v>1129.6880000000001</v>
      </c>
      <c r="JZ157" s="6">
        <v>1133.0519999999999</v>
      </c>
      <c r="KA157" s="6">
        <v>1131.8589999999999</v>
      </c>
      <c r="KB157" s="6">
        <v>1131.873</v>
      </c>
      <c r="KC157" s="6">
        <v>1136.6759999999999</v>
      </c>
      <c r="KD157" s="6">
        <v>1131.9739999999999</v>
      </c>
      <c r="KE157" s="6">
        <v>1125.605</v>
      </c>
      <c r="KF157" s="6">
        <v>1125.9929999999999</v>
      </c>
      <c r="KG157" s="6">
        <v>1127.0429999999999</v>
      </c>
      <c r="KH157" s="6">
        <v>1126.511</v>
      </c>
      <c r="KI157" s="6">
        <v>1121.924</v>
      </c>
      <c r="KJ157" s="6">
        <v>1129.6310000000001</v>
      </c>
      <c r="KK157" s="6">
        <v>1120.788</v>
      </c>
      <c r="KL157" s="6">
        <v>1119.6959999999999</v>
      </c>
      <c r="KM157" s="6">
        <v>1118.114</v>
      </c>
      <c r="KN157" s="6">
        <v>1113.528</v>
      </c>
      <c r="KO157" s="6">
        <v>1111.357</v>
      </c>
      <c r="KP157" s="6">
        <v>1115.3389999999999</v>
      </c>
      <c r="KQ157" s="6">
        <v>1111.155</v>
      </c>
      <c r="KR157" s="6">
        <v>1112.607</v>
      </c>
      <c r="KS157" s="6">
        <v>1111.472</v>
      </c>
      <c r="KT157" s="6">
        <v>1106.037</v>
      </c>
      <c r="KU157" s="6">
        <v>1099.653</v>
      </c>
      <c r="KV157" s="6">
        <v>1107.92</v>
      </c>
      <c r="KW157" s="6">
        <v>1102.3989999999999</v>
      </c>
      <c r="KX157" s="6">
        <v>1107.748</v>
      </c>
      <c r="KY157" s="6">
        <v>1101.019</v>
      </c>
      <c r="KZ157" s="6">
        <v>1098.9490000000001</v>
      </c>
      <c r="LA157" s="6">
        <v>1094.104</v>
      </c>
      <c r="LB157" s="6">
        <v>1097.1079999999999</v>
      </c>
      <c r="LC157" s="6">
        <v>1095.771</v>
      </c>
      <c r="LD157" s="6">
        <v>1096.0450000000001</v>
      </c>
      <c r="LE157" s="6">
        <v>1098.5319999999999</v>
      </c>
      <c r="LF157" s="6">
        <v>1087.3030000000001</v>
      </c>
      <c r="LG157" s="6">
        <v>1096.203</v>
      </c>
      <c r="LH157" s="6">
        <v>1086.325</v>
      </c>
      <c r="LI157" s="6">
        <v>1090.653</v>
      </c>
      <c r="LJ157" s="6">
        <v>1086.7570000000001</v>
      </c>
      <c r="LK157" s="6">
        <v>1086.9580000000001</v>
      </c>
      <c r="LL157" s="6">
        <v>1085.9949999999999</v>
      </c>
      <c r="LM157" s="6">
        <v>1081.8969999999999</v>
      </c>
      <c r="LN157" s="6">
        <v>1084.6579999999999</v>
      </c>
      <c r="LO157" s="6">
        <v>1075.9159999999999</v>
      </c>
      <c r="LP157" s="6">
        <v>1073.989</v>
      </c>
      <c r="LQ157" s="6">
        <v>1076.577</v>
      </c>
      <c r="LR157" s="6">
        <v>1077.5409999999999</v>
      </c>
      <c r="LS157" s="6">
        <v>1082.0260000000001</v>
      </c>
      <c r="LT157" s="6">
        <v>1074.2339999999999</v>
      </c>
      <c r="LU157" s="6">
        <v>1071.0709999999999</v>
      </c>
      <c r="LV157" s="6">
        <v>1072.336</v>
      </c>
      <c r="LW157" s="6">
        <v>1076.9659999999999</v>
      </c>
      <c r="LX157" s="6">
        <v>1066.9590000000001</v>
      </c>
      <c r="LY157" s="6">
        <v>1072.652</v>
      </c>
      <c r="LZ157" s="6">
        <v>1072.0050000000001</v>
      </c>
      <c r="MA157" s="6">
        <v>1066.3979999999999</v>
      </c>
      <c r="MB157" s="6">
        <v>1060.2439999999999</v>
      </c>
      <c r="MC157" s="6">
        <v>1063.954</v>
      </c>
      <c r="MD157" s="6">
        <v>1061.2080000000001</v>
      </c>
      <c r="ME157" s="6">
        <v>1058.893</v>
      </c>
      <c r="MF157" s="6">
        <v>1062.0129999999999</v>
      </c>
      <c r="MG157" s="6">
        <v>1055.1120000000001</v>
      </c>
      <c r="MH157" s="6">
        <v>1052.941</v>
      </c>
      <c r="MI157" s="6">
        <v>1055.2550000000001</v>
      </c>
      <c r="MJ157" s="6">
        <v>1054.364</v>
      </c>
      <c r="MK157" s="6">
        <v>1061.4380000000001</v>
      </c>
      <c r="ML157" s="6">
        <v>1046.327</v>
      </c>
      <c r="MM157" s="6">
        <v>1051.575</v>
      </c>
      <c r="MN157" s="6">
        <v>1050.77</v>
      </c>
      <c r="MO157" s="6">
        <v>1044.2570000000001</v>
      </c>
      <c r="MP157" s="6">
        <v>1047.7070000000001</v>
      </c>
      <c r="MQ157" s="6">
        <v>1054.896</v>
      </c>
      <c r="MR157" s="6">
        <v>1048.6990000000001</v>
      </c>
      <c r="MS157" s="6">
        <v>1038.434</v>
      </c>
      <c r="MT157" s="6">
        <v>1039.1959999999999</v>
      </c>
      <c r="MU157" s="6">
        <v>1042.7180000000001</v>
      </c>
      <c r="MV157" s="6">
        <v>1043.9259999999999</v>
      </c>
      <c r="MW157" s="6">
        <v>1046.931</v>
      </c>
      <c r="MX157" s="6">
        <v>1036.9100000000001</v>
      </c>
      <c r="MY157" s="6">
        <v>1043.365</v>
      </c>
      <c r="MZ157" s="6">
        <v>1028.412</v>
      </c>
    </row>
    <row r="158" spans="2:364">
      <c r="B158" s="5" t="s">
        <v>82</v>
      </c>
      <c r="D158" s="6" t="s">
        <v>400</v>
      </c>
      <c r="E158" s="6">
        <v>1285.172</v>
      </c>
      <c r="F158" s="6">
        <v>1284.3869999999999</v>
      </c>
      <c r="G158" s="6">
        <v>1287.673</v>
      </c>
      <c r="H158" s="6">
        <v>1295.46</v>
      </c>
      <c r="I158" s="6">
        <v>1292.114</v>
      </c>
      <c r="J158" s="6">
        <v>1291.3589999999999</v>
      </c>
      <c r="K158" s="6">
        <v>1294.335</v>
      </c>
      <c r="L158" s="6">
        <v>1297.221</v>
      </c>
      <c r="M158" s="6">
        <v>1291.241</v>
      </c>
      <c r="N158" s="6">
        <v>1298.731</v>
      </c>
      <c r="O158" s="6">
        <v>1293.3720000000001</v>
      </c>
      <c r="P158" s="6">
        <v>1233.2729999999999</v>
      </c>
      <c r="Q158" s="6">
        <v>1209.663</v>
      </c>
      <c r="R158" s="6">
        <v>1200.9590000000001</v>
      </c>
      <c r="S158" s="6">
        <v>1247.5429999999999</v>
      </c>
      <c r="T158" s="6">
        <v>1245.826</v>
      </c>
      <c r="U158" s="6">
        <v>1256.588</v>
      </c>
      <c r="V158" s="6">
        <v>1253.45</v>
      </c>
      <c r="W158" s="6">
        <v>1267.557</v>
      </c>
      <c r="X158" s="6">
        <v>1278.0809999999999</v>
      </c>
      <c r="Y158" s="6">
        <v>1292.1289999999999</v>
      </c>
      <c r="Z158" s="6">
        <v>1312.261</v>
      </c>
      <c r="AA158" s="6">
        <v>1339.424</v>
      </c>
      <c r="AB158" s="6">
        <v>1356.106</v>
      </c>
      <c r="AC158" s="6">
        <v>1373.174</v>
      </c>
      <c r="AD158" s="6">
        <v>1394.2829999999999</v>
      </c>
      <c r="AE158" s="6">
        <v>1415.317</v>
      </c>
      <c r="AF158" s="6">
        <v>1433.3030000000001</v>
      </c>
      <c r="AG158" s="6">
        <v>1457.683</v>
      </c>
      <c r="AH158" s="6">
        <v>1471.4490000000001</v>
      </c>
      <c r="AI158" s="6">
        <v>1502.6679999999999</v>
      </c>
      <c r="AJ158" s="6">
        <v>1518.4480000000001</v>
      </c>
      <c r="AK158" s="6">
        <v>1530.423</v>
      </c>
      <c r="AL158" s="6">
        <v>1559.9690000000001</v>
      </c>
      <c r="AM158" s="6">
        <v>1579.1389999999999</v>
      </c>
      <c r="AN158" s="6">
        <v>1590.3889999999999</v>
      </c>
      <c r="AO158" s="6">
        <v>1617.2850000000001</v>
      </c>
      <c r="AP158" s="6">
        <v>1624.82</v>
      </c>
      <c r="AQ158" s="6">
        <v>1643.6489999999999</v>
      </c>
      <c r="AR158" s="6">
        <v>1655.4469999999999</v>
      </c>
      <c r="AS158" s="6">
        <v>1683.454</v>
      </c>
      <c r="AT158" s="6">
        <v>1707.1079999999999</v>
      </c>
      <c r="AU158" s="6">
        <v>1721.008</v>
      </c>
      <c r="AV158" s="6">
        <v>1740.0440000000001</v>
      </c>
      <c r="AW158" s="6">
        <v>1756.15</v>
      </c>
      <c r="AX158" s="6">
        <v>1781.2260000000001</v>
      </c>
      <c r="AY158" s="6">
        <v>1792.2829999999999</v>
      </c>
      <c r="AZ158" s="6">
        <v>1810.92</v>
      </c>
      <c r="BA158" s="6">
        <v>1821.43</v>
      </c>
      <c r="BB158" s="6">
        <v>1857.548</v>
      </c>
      <c r="BC158" s="6">
        <v>1858.673</v>
      </c>
      <c r="BD158" s="6">
        <v>1887.2570000000001</v>
      </c>
      <c r="BE158" s="6">
        <v>1899.7360000000001</v>
      </c>
      <c r="BF158" s="6">
        <v>1930.6289999999999</v>
      </c>
      <c r="BG158" s="6">
        <v>1945.713</v>
      </c>
      <c r="BH158" s="6">
        <v>1954.921</v>
      </c>
      <c r="BI158" s="6">
        <v>1970.3009999999999</v>
      </c>
      <c r="BJ158" s="6">
        <v>1980.559</v>
      </c>
      <c r="BK158" s="6">
        <v>1999.299</v>
      </c>
      <c r="BL158" s="6">
        <v>2006.1079999999999</v>
      </c>
      <c r="BM158" s="6">
        <v>2018.883</v>
      </c>
      <c r="BN158" s="6">
        <v>2021.0150000000001</v>
      </c>
      <c r="BO158" s="6">
        <v>2033.1679999999999</v>
      </c>
      <c r="BP158" s="6">
        <v>2049.0949999999998</v>
      </c>
      <c r="BQ158" s="6">
        <v>2064.9639999999999</v>
      </c>
      <c r="BR158" s="6">
        <v>2070.9589999999998</v>
      </c>
      <c r="BS158" s="6">
        <v>2075.4299999999998</v>
      </c>
      <c r="BT158" s="6">
        <v>2097.8850000000002</v>
      </c>
      <c r="BU158" s="6">
        <v>2095.5169999999998</v>
      </c>
      <c r="BV158" s="6">
        <v>2119.3939999999998</v>
      </c>
      <c r="BW158" s="6">
        <v>2098.181</v>
      </c>
      <c r="BX158" s="6">
        <v>2107.5810000000001</v>
      </c>
      <c r="BY158" s="6">
        <v>2111.2080000000001</v>
      </c>
      <c r="BZ158" s="6">
        <v>2119.29</v>
      </c>
      <c r="CA158" s="6">
        <v>2119.8670000000002</v>
      </c>
      <c r="CB158" s="6">
        <v>2125.64</v>
      </c>
      <c r="CC158" s="6">
        <v>2131.7979999999998</v>
      </c>
      <c r="CD158" s="6">
        <v>2129.5479999999998</v>
      </c>
      <c r="CE158" s="6">
        <v>2139.4070000000002</v>
      </c>
      <c r="CF158" s="6">
        <v>2134.1219999999998</v>
      </c>
      <c r="CG158" s="6">
        <v>2121.4070000000002</v>
      </c>
      <c r="CH158" s="6">
        <v>2118.1210000000001</v>
      </c>
      <c r="CI158" s="6">
        <v>2115.13</v>
      </c>
      <c r="CJ158" s="6">
        <v>2128.4229999999998</v>
      </c>
      <c r="CK158" s="6">
        <v>2112.777</v>
      </c>
      <c r="CL158" s="6">
        <v>2122.0430000000001</v>
      </c>
      <c r="CM158" s="6">
        <v>2127.5650000000001</v>
      </c>
      <c r="CN158" s="6">
        <v>2110.0230000000001</v>
      </c>
      <c r="CO158" s="6">
        <v>2112.8359999999998</v>
      </c>
      <c r="CP158" s="6">
        <v>2105.9679999999998</v>
      </c>
      <c r="CQ158" s="6">
        <v>2112.1990000000001</v>
      </c>
      <c r="CR158" s="6">
        <v>2105.42</v>
      </c>
      <c r="CS158" s="6">
        <v>2098.6109999999999</v>
      </c>
      <c r="CT158" s="6">
        <v>2096.6570000000002</v>
      </c>
      <c r="CU158" s="6">
        <v>2088.7370000000001</v>
      </c>
      <c r="CV158" s="6">
        <v>2083.556</v>
      </c>
      <c r="CW158" s="6">
        <v>2072.558</v>
      </c>
      <c r="CX158" s="6">
        <v>2075.9180000000001</v>
      </c>
      <c r="CY158" s="6">
        <v>2062.1959999999999</v>
      </c>
      <c r="CZ158" s="6">
        <v>2062.181</v>
      </c>
      <c r="DA158" s="6">
        <v>2057.5920000000001</v>
      </c>
      <c r="DB158" s="6">
        <v>2047.5260000000001</v>
      </c>
      <c r="DC158" s="6">
        <v>2054.4389999999999</v>
      </c>
      <c r="DD158" s="6">
        <v>2042.02</v>
      </c>
      <c r="DE158" s="6">
        <v>2033.7449999999999</v>
      </c>
      <c r="DF158" s="6">
        <v>2024.3009999999999</v>
      </c>
      <c r="DG158" s="6">
        <v>2016.9290000000001</v>
      </c>
      <c r="DH158" s="6">
        <v>2005.99</v>
      </c>
      <c r="DI158" s="6">
        <v>1994.77</v>
      </c>
      <c r="DJ158" s="6">
        <v>1980.07</v>
      </c>
      <c r="DK158" s="6">
        <v>1989.722</v>
      </c>
      <c r="DL158" s="6">
        <v>1983.712</v>
      </c>
      <c r="DM158" s="6">
        <v>1978.3530000000001</v>
      </c>
      <c r="DN158" s="6">
        <v>1967.829</v>
      </c>
      <c r="DO158" s="6">
        <v>1956.1790000000001</v>
      </c>
      <c r="DP158" s="6">
        <v>1943.7</v>
      </c>
      <c r="DQ158" s="6">
        <v>1940.1179999999999</v>
      </c>
      <c r="DR158" s="6">
        <v>1927.373</v>
      </c>
      <c r="DS158" s="6">
        <v>1926.085</v>
      </c>
      <c r="DT158" s="6">
        <v>1916.0630000000001</v>
      </c>
      <c r="DU158" s="6">
        <v>1921.9849999999999</v>
      </c>
      <c r="DV158" s="6">
        <v>1900.846</v>
      </c>
      <c r="DW158" s="6">
        <v>1893.415</v>
      </c>
      <c r="DX158" s="6">
        <v>1892.0530000000001</v>
      </c>
      <c r="DY158" s="6">
        <v>1877.0440000000001</v>
      </c>
      <c r="DZ158" s="6">
        <v>1875.3710000000001</v>
      </c>
      <c r="EA158" s="6">
        <v>1875.356</v>
      </c>
      <c r="EB158" s="6">
        <v>1858.288</v>
      </c>
      <c r="EC158" s="6">
        <v>1857.0450000000001</v>
      </c>
      <c r="ED158" s="6">
        <v>1847.527</v>
      </c>
      <c r="EF158" s="6">
        <v>1486.741</v>
      </c>
      <c r="EG158" s="6">
        <v>1486.077</v>
      </c>
      <c r="EH158" s="6">
        <v>1475.835</v>
      </c>
      <c r="EI158" s="6">
        <v>1457.9670000000001</v>
      </c>
      <c r="EJ158" s="6">
        <v>1465.912</v>
      </c>
      <c r="EK158" s="6">
        <v>1464.0340000000001</v>
      </c>
      <c r="EL158" s="6">
        <v>1460.3209999999999</v>
      </c>
      <c r="EM158" s="6">
        <v>1454.471</v>
      </c>
      <c r="EN158" s="6">
        <v>1456.826</v>
      </c>
      <c r="EO158" s="6">
        <v>1461.2170000000001</v>
      </c>
      <c r="EP158" s="6">
        <v>1455.251</v>
      </c>
      <c r="EQ158" s="6">
        <v>1447.9280000000001</v>
      </c>
      <c r="ER158" s="6">
        <v>1449.127</v>
      </c>
      <c r="ES158" s="6">
        <v>1440.806</v>
      </c>
      <c r="ET158" s="6">
        <v>1432.6010000000001</v>
      </c>
      <c r="EU158" s="6">
        <v>1434.393</v>
      </c>
      <c r="EV158" s="6">
        <v>1421.58</v>
      </c>
      <c r="EW158" s="6">
        <v>1434.8119999999999</v>
      </c>
      <c r="EX158" s="6">
        <v>1429.5540000000001</v>
      </c>
      <c r="EY158" s="6">
        <v>1427.921</v>
      </c>
      <c r="EZ158" s="6">
        <v>1415.181</v>
      </c>
      <c r="FA158" s="6">
        <v>1413.8230000000001</v>
      </c>
      <c r="FB158" s="6">
        <v>1425.682</v>
      </c>
      <c r="FC158" s="6">
        <v>1410.1110000000001</v>
      </c>
      <c r="FD158" s="6">
        <v>1417.7809999999999</v>
      </c>
      <c r="FE158" s="6">
        <v>1407.6980000000001</v>
      </c>
      <c r="FF158" s="6">
        <v>1405.9359999999999</v>
      </c>
      <c r="FG158" s="6">
        <v>1403.4079999999999</v>
      </c>
      <c r="FH158" s="6">
        <v>1397.558</v>
      </c>
      <c r="FI158" s="6">
        <v>1404.376</v>
      </c>
      <c r="FJ158" s="6">
        <v>1384.0229999999999</v>
      </c>
      <c r="FK158" s="6">
        <v>1393.34</v>
      </c>
      <c r="FL158" s="6">
        <v>1385.366</v>
      </c>
      <c r="FM158" s="6">
        <v>1379.761</v>
      </c>
      <c r="FN158" s="6">
        <v>1377.1179999999999</v>
      </c>
      <c r="FO158" s="6">
        <v>1381.1769999999999</v>
      </c>
      <c r="FP158" s="6">
        <v>1382.9829999999999</v>
      </c>
      <c r="FQ158" s="6">
        <v>1369.722</v>
      </c>
      <c r="FR158" s="6">
        <v>1378.866</v>
      </c>
      <c r="FS158" s="6">
        <v>1364.5650000000001</v>
      </c>
      <c r="FT158" s="6">
        <v>1374.5029999999999</v>
      </c>
      <c r="FU158" s="6">
        <v>1367.0640000000001</v>
      </c>
      <c r="FV158" s="6">
        <v>1364.8689999999999</v>
      </c>
      <c r="FW158" s="6">
        <v>1369.433</v>
      </c>
      <c r="FX158" s="6">
        <v>1354.136</v>
      </c>
      <c r="FY158" s="6">
        <v>1363.135</v>
      </c>
      <c r="FZ158" s="6">
        <v>1352.691</v>
      </c>
      <c r="GA158" s="6">
        <v>1351.117</v>
      </c>
      <c r="GB158" s="6">
        <v>1354.107</v>
      </c>
      <c r="GC158" s="6">
        <v>1344.6310000000001</v>
      </c>
      <c r="GD158" s="6">
        <v>1340.5139999999999</v>
      </c>
      <c r="GE158" s="6">
        <v>1337.9580000000001</v>
      </c>
      <c r="GF158" s="6">
        <v>1343.923</v>
      </c>
      <c r="GG158" s="6">
        <v>1340.3989999999999</v>
      </c>
      <c r="GH158" s="6">
        <v>1337.8420000000001</v>
      </c>
      <c r="GI158" s="6">
        <v>1336.816</v>
      </c>
      <c r="GJ158" s="6">
        <v>1329.998</v>
      </c>
      <c r="GK158" s="6">
        <v>1331.0820000000001</v>
      </c>
      <c r="GL158" s="6">
        <v>1321.5050000000001</v>
      </c>
      <c r="GM158" s="6">
        <v>1327.0519999999999</v>
      </c>
      <c r="GN158" s="6">
        <v>1312.4480000000001</v>
      </c>
      <c r="GO158" s="6">
        <v>1324.5809999999999</v>
      </c>
      <c r="GP158" s="6">
        <v>1316.8530000000001</v>
      </c>
      <c r="GQ158" s="6">
        <v>1316.03</v>
      </c>
      <c r="GR158" s="6">
        <v>1316.001</v>
      </c>
      <c r="GS158" s="6">
        <v>1315.64</v>
      </c>
      <c r="GT158" s="6">
        <v>1313.5740000000001</v>
      </c>
      <c r="GU158" s="6">
        <v>1307.623</v>
      </c>
      <c r="GV158" s="6">
        <v>1296.789</v>
      </c>
      <c r="GW158" s="6">
        <v>1302.365</v>
      </c>
      <c r="GX158" s="6">
        <v>1301.2239999999999</v>
      </c>
      <c r="GY158" s="6">
        <v>1294.1310000000001</v>
      </c>
      <c r="GZ158" s="6">
        <v>1300.1980000000001</v>
      </c>
      <c r="HA158" s="6">
        <v>1295.9949999999999</v>
      </c>
      <c r="HB158" s="6">
        <v>1287.617</v>
      </c>
      <c r="HC158" s="6">
        <v>1288.5550000000001</v>
      </c>
      <c r="HD158" s="6">
        <v>1285.1320000000001</v>
      </c>
      <c r="HE158" s="6">
        <v>1279.2529999999999</v>
      </c>
      <c r="HF158" s="6">
        <v>1282.3440000000001</v>
      </c>
      <c r="HG158" s="6">
        <v>1275.28</v>
      </c>
      <c r="HH158" s="6">
        <v>1278.271</v>
      </c>
      <c r="HI158" s="6">
        <v>1275.9449999999999</v>
      </c>
      <c r="HJ158" s="6">
        <v>1273.2729999999999</v>
      </c>
      <c r="HK158" s="6">
        <v>1272.4349999999999</v>
      </c>
      <c r="HL158" s="6">
        <v>1271.9000000000001</v>
      </c>
      <c r="HM158" s="6">
        <v>1269.04</v>
      </c>
      <c r="HN158" s="6">
        <v>1267.278</v>
      </c>
      <c r="HO158" s="6">
        <v>1265.6020000000001</v>
      </c>
      <c r="HP158" s="6">
        <v>1264.0129999999999</v>
      </c>
      <c r="HQ158" s="6">
        <v>1252.876</v>
      </c>
      <c r="HR158" s="6">
        <v>1258.1489999999999</v>
      </c>
      <c r="HS158" s="6">
        <v>1257.4259999999999</v>
      </c>
      <c r="HT158" s="6">
        <v>1261.24</v>
      </c>
      <c r="HU158" s="6">
        <v>1252.905</v>
      </c>
      <c r="HV158" s="6">
        <v>1251.461</v>
      </c>
      <c r="HW158" s="6">
        <v>1250.2909999999999</v>
      </c>
      <c r="HX158" s="6">
        <v>1251.3599999999999</v>
      </c>
      <c r="HY158" s="6">
        <v>1250.3630000000001</v>
      </c>
      <c r="HZ158" s="6">
        <v>1239.731</v>
      </c>
      <c r="IA158" s="6">
        <v>1246.347</v>
      </c>
      <c r="IB158" s="6">
        <v>1241.3779999999999</v>
      </c>
      <c r="IC158" s="6">
        <v>1237.6220000000001</v>
      </c>
      <c r="ID158" s="6">
        <v>1232.567</v>
      </c>
      <c r="IE158" s="6">
        <v>1232.653</v>
      </c>
      <c r="IF158" s="6">
        <v>1239.153</v>
      </c>
      <c r="IG158" s="6">
        <v>1233.9390000000001</v>
      </c>
      <c r="IH158" s="6">
        <v>1234.242</v>
      </c>
      <c r="II158" s="6">
        <v>1230.01</v>
      </c>
      <c r="IJ158" s="6">
        <v>1233.9970000000001</v>
      </c>
      <c r="IK158" s="6">
        <v>1214.221</v>
      </c>
      <c r="IL158" s="6">
        <v>1222.4549999999999</v>
      </c>
      <c r="IM158" s="6">
        <v>1217.1969999999999</v>
      </c>
      <c r="IN158" s="6">
        <v>1211.693</v>
      </c>
      <c r="IO158" s="6">
        <v>1214.5820000000001</v>
      </c>
      <c r="IP158" s="6">
        <v>1204.1389999999999</v>
      </c>
      <c r="IQ158" s="6">
        <v>1216.5609999999999</v>
      </c>
      <c r="IR158" s="6">
        <v>1212.2570000000001</v>
      </c>
      <c r="IS158" s="6">
        <v>1208.472</v>
      </c>
      <c r="IT158" s="6">
        <v>1206.1030000000001</v>
      </c>
      <c r="IU158" s="6">
        <v>1209.8589999999999</v>
      </c>
      <c r="IV158" s="6">
        <v>1204.8900000000001</v>
      </c>
      <c r="IW158" s="6">
        <v>1201.77</v>
      </c>
      <c r="IX158" s="6">
        <v>1200.4839999999999</v>
      </c>
      <c r="IY158" s="6">
        <v>1200.8019999999999</v>
      </c>
      <c r="IZ158" s="6">
        <v>1190.9649999999999</v>
      </c>
      <c r="JA158" s="6">
        <v>1192.164</v>
      </c>
      <c r="JB158" s="6">
        <v>1186.646</v>
      </c>
      <c r="JC158" s="6">
        <v>1198.317</v>
      </c>
      <c r="JD158" s="6">
        <v>1191.5429999999999</v>
      </c>
      <c r="JE158" s="6">
        <v>1191.7449999999999</v>
      </c>
      <c r="JF158" s="6">
        <v>1186.501</v>
      </c>
      <c r="JG158" s="6">
        <v>1184.3779999999999</v>
      </c>
      <c r="JH158" s="6">
        <v>1179.105</v>
      </c>
      <c r="JI158" s="6">
        <v>1182.991</v>
      </c>
      <c r="JJ158" s="6">
        <v>1184.537</v>
      </c>
      <c r="JK158" s="6">
        <v>1179.481</v>
      </c>
      <c r="JL158" s="6">
        <v>1176.491</v>
      </c>
      <c r="JM158" s="6">
        <v>1172.807</v>
      </c>
      <c r="JN158" s="6">
        <v>1169.1089999999999</v>
      </c>
      <c r="JO158" s="6">
        <v>1165.903</v>
      </c>
      <c r="JP158" s="6">
        <v>1175.711</v>
      </c>
      <c r="JQ158" s="6">
        <v>1171.7529999999999</v>
      </c>
      <c r="JR158" s="6">
        <v>1164.7470000000001</v>
      </c>
      <c r="JS158" s="6">
        <v>1168.979</v>
      </c>
      <c r="JT158" s="6">
        <v>1156.99</v>
      </c>
      <c r="JU158" s="6">
        <v>1167.347</v>
      </c>
      <c r="JV158" s="6">
        <v>1158.796</v>
      </c>
      <c r="JW158" s="6">
        <v>1154.693</v>
      </c>
      <c r="JX158" s="6">
        <v>1162.1469999999999</v>
      </c>
      <c r="JY158" s="6">
        <v>1154.0719999999999</v>
      </c>
      <c r="JZ158" s="6">
        <v>1150.085</v>
      </c>
      <c r="KA158" s="6">
        <v>1144.1769999999999</v>
      </c>
      <c r="KB158" s="6">
        <v>1155.184</v>
      </c>
      <c r="KC158" s="6">
        <v>1148.049</v>
      </c>
      <c r="KD158" s="6">
        <v>1145.752</v>
      </c>
      <c r="KE158" s="6">
        <v>1147.9469999999999</v>
      </c>
      <c r="KF158" s="6">
        <v>1146.7339999999999</v>
      </c>
      <c r="KG158" s="6">
        <v>1147.8030000000001</v>
      </c>
      <c r="KH158" s="6">
        <v>1148.135</v>
      </c>
      <c r="KI158" s="6">
        <v>1138.8620000000001</v>
      </c>
      <c r="KJ158" s="6">
        <v>1140.739</v>
      </c>
      <c r="KK158" s="6">
        <v>1141.751</v>
      </c>
      <c r="KL158" s="6">
        <v>1134.499</v>
      </c>
      <c r="KM158" s="6">
        <v>1134.8889999999999</v>
      </c>
      <c r="KN158" s="6">
        <v>1138.732</v>
      </c>
      <c r="KO158" s="6">
        <v>1133.502</v>
      </c>
      <c r="KP158" s="6">
        <v>1128.4760000000001</v>
      </c>
      <c r="KQ158" s="6">
        <v>1127.8979999999999</v>
      </c>
      <c r="KR158" s="6">
        <v>1127.6959999999999</v>
      </c>
      <c r="KS158" s="6">
        <v>1128.49</v>
      </c>
      <c r="KT158" s="6">
        <v>1123.6220000000001</v>
      </c>
      <c r="KU158" s="6">
        <v>1121.3399999999999</v>
      </c>
      <c r="KV158" s="6">
        <v>1124.2719999999999</v>
      </c>
      <c r="KW158" s="6">
        <v>1115.1859999999999</v>
      </c>
      <c r="KX158" s="6">
        <v>1128.634</v>
      </c>
      <c r="KY158" s="6">
        <v>1123.261</v>
      </c>
      <c r="KZ158" s="6">
        <v>1119.0429999999999</v>
      </c>
      <c r="LA158" s="6">
        <v>1113.222</v>
      </c>
      <c r="LB158" s="6">
        <v>1116.5440000000001</v>
      </c>
      <c r="LC158" s="6">
        <v>1116.1389999999999</v>
      </c>
      <c r="LD158" s="6">
        <v>1102.5029999999999</v>
      </c>
      <c r="LE158" s="6">
        <v>1108.6859999999999</v>
      </c>
      <c r="LF158" s="6">
        <v>1104.3230000000001</v>
      </c>
      <c r="LG158" s="6">
        <v>1113.886</v>
      </c>
      <c r="LH158" s="6">
        <v>1102.4169999999999</v>
      </c>
      <c r="LI158" s="6">
        <v>1100.019</v>
      </c>
      <c r="LJ158" s="6">
        <v>1103.645</v>
      </c>
      <c r="LK158" s="6">
        <v>1106.115</v>
      </c>
      <c r="LL158" s="6">
        <v>1106.5619999999999</v>
      </c>
      <c r="LM158" s="6">
        <v>1096.7539999999999</v>
      </c>
      <c r="LN158" s="6">
        <v>1096.769</v>
      </c>
      <c r="LO158" s="6">
        <v>1098.1410000000001</v>
      </c>
      <c r="LP158" s="6">
        <v>1098.3</v>
      </c>
      <c r="LQ158" s="6">
        <v>1091.597</v>
      </c>
      <c r="LR158" s="6">
        <v>1094.587</v>
      </c>
      <c r="LS158" s="6">
        <v>1091.1210000000001</v>
      </c>
      <c r="LT158" s="6">
        <v>1093.8510000000001</v>
      </c>
      <c r="LU158" s="6">
        <v>1093.49</v>
      </c>
      <c r="LV158" s="6">
        <v>1090.702</v>
      </c>
      <c r="LW158" s="6">
        <v>1091.7560000000001</v>
      </c>
      <c r="LX158" s="6">
        <v>1087.452</v>
      </c>
      <c r="LY158" s="6">
        <v>1084.2739999999999</v>
      </c>
      <c r="LZ158" s="6">
        <v>1085.8340000000001</v>
      </c>
      <c r="MA158" s="6">
        <v>1082.873</v>
      </c>
      <c r="MB158" s="6">
        <v>1084.259</v>
      </c>
      <c r="MC158" s="6">
        <v>1081.6010000000001</v>
      </c>
      <c r="MD158" s="6">
        <v>1072.6020000000001</v>
      </c>
      <c r="ME158" s="6">
        <v>1070.06</v>
      </c>
      <c r="MF158" s="6">
        <v>1075.3610000000001</v>
      </c>
      <c r="MG158" s="6">
        <v>1068.8030000000001</v>
      </c>
      <c r="MH158" s="6">
        <v>1072.9780000000001</v>
      </c>
      <c r="MI158" s="6">
        <v>1075.1010000000001</v>
      </c>
      <c r="MJ158" s="6">
        <v>1076.4590000000001</v>
      </c>
      <c r="MK158" s="6">
        <v>1069.67</v>
      </c>
      <c r="ML158" s="6">
        <v>1065.51</v>
      </c>
      <c r="MM158" s="6">
        <v>1066.145</v>
      </c>
      <c r="MN158" s="6">
        <v>1060.4829999999999</v>
      </c>
      <c r="MO158" s="6">
        <v>1061.653</v>
      </c>
      <c r="MP158" s="6">
        <v>1055.5139999999999</v>
      </c>
      <c r="MQ158" s="6">
        <v>1064.2239999999999</v>
      </c>
      <c r="MR158" s="6">
        <v>1070.5650000000001</v>
      </c>
      <c r="MS158" s="6">
        <v>1057.81</v>
      </c>
      <c r="MT158" s="6">
        <v>1056.6400000000001</v>
      </c>
      <c r="MU158" s="6">
        <v>1046.124</v>
      </c>
      <c r="MV158" s="6">
        <v>1058.634</v>
      </c>
      <c r="MW158" s="6">
        <v>1059.443</v>
      </c>
      <c r="MX158" s="6">
        <v>1056.944</v>
      </c>
      <c r="MY158" s="6">
        <v>1056.5540000000001</v>
      </c>
      <c r="MZ158" s="6">
        <v>1049.6199999999999</v>
      </c>
    </row>
    <row r="159" spans="2:364">
      <c r="B159" s="5" t="s">
        <v>83</v>
      </c>
      <c r="D159" s="6" t="s">
        <v>524</v>
      </c>
      <c r="E159" s="6">
        <v>1</v>
      </c>
      <c r="F159" s="6">
        <v>0.995</v>
      </c>
      <c r="G159" s="6">
        <v>1.002</v>
      </c>
      <c r="H159" s="6">
        <v>0.999</v>
      </c>
      <c r="I159" s="6">
        <v>0.999</v>
      </c>
      <c r="J159" s="6">
        <v>0.996</v>
      </c>
      <c r="K159" s="6">
        <v>1.004</v>
      </c>
      <c r="L159" s="6">
        <v>1.002</v>
      </c>
      <c r="M159" s="6">
        <v>1</v>
      </c>
      <c r="N159" s="6">
        <v>1.002</v>
      </c>
      <c r="O159" s="6">
        <v>1.0049999999999999</v>
      </c>
      <c r="P159" s="6">
        <v>0.94499999999999995</v>
      </c>
      <c r="Q159" s="6">
        <v>0.92800000000000005</v>
      </c>
      <c r="R159" s="6">
        <v>0.92800000000000005</v>
      </c>
      <c r="S159" s="6">
        <v>0.96899999999999997</v>
      </c>
      <c r="T159" s="6">
        <v>0.96299999999999997</v>
      </c>
      <c r="U159" s="6">
        <v>0.96499999999999997</v>
      </c>
      <c r="V159" s="6">
        <v>0.96499999999999997</v>
      </c>
      <c r="W159" s="6">
        <v>0.97799999999999998</v>
      </c>
      <c r="X159" s="6">
        <v>0.995</v>
      </c>
      <c r="Y159" s="6">
        <v>1.004</v>
      </c>
      <c r="Z159" s="6">
        <v>1.0229999999999999</v>
      </c>
      <c r="AA159" s="6">
        <v>1.046</v>
      </c>
      <c r="AB159" s="6">
        <v>1.0649999999999999</v>
      </c>
      <c r="AC159" s="6">
        <v>1.0840000000000001</v>
      </c>
      <c r="AD159" s="6">
        <v>1.113</v>
      </c>
      <c r="AE159" s="6">
        <v>1.1220000000000001</v>
      </c>
      <c r="AF159" s="6">
        <v>1.145</v>
      </c>
      <c r="AG159" s="6">
        <v>1.18</v>
      </c>
      <c r="AH159" s="6">
        <v>1.2070000000000001</v>
      </c>
      <c r="AI159" s="6">
        <v>1.222</v>
      </c>
      <c r="AJ159" s="6">
        <v>1.24</v>
      </c>
      <c r="AK159" s="6">
        <v>1.254</v>
      </c>
      <c r="AL159" s="6">
        <v>1.268</v>
      </c>
      <c r="AM159" s="6">
        <v>1.298</v>
      </c>
      <c r="AN159" s="6">
        <v>1.3029999999999999</v>
      </c>
      <c r="AO159" s="6">
        <v>1.3169999999999999</v>
      </c>
      <c r="AP159" s="6">
        <v>1.341</v>
      </c>
      <c r="AQ159" s="6">
        <v>1.355</v>
      </c>
      <c r="AR159" s="6">
        <v>1.3660000000000001</v>
      </c>
      <c r="AS159" s="6">
        <v>1.3759999999999999</v>
      </c>
      <c r="AT159" s="6">
        <v>1.4</v>
      </c>
      <c r="AU159" s="6">
        <v>1.405</v>
      </c>
      <c r="AV159" s="6">
        <v>1.4119999999999999</v>
      </c>
      <c r="AW159" s="6">
        <v>1.4279999999999999</v>
      </c>
      <c r="AX159" s="6">
        <v>1.4470000000000001</v>
      </c>
      <c r="AY159" s="6">
        <v>1.4530000000000001</v>
      </c>
      <c r="AZ159" s="6">
        <v>1.4670000000000001</v>
      </c>
      <c r="BA159" s="6">
        <v>1.4670000000000001</v>
      </c>
      <c r="BB159" s="6">
        <v>1.4870000000000001</v>
      </c>
      <c r="BC159" s="6">
        <v>1.492</v>
      </c>
      <c r="BD159" s="6">
        <v>1.506</v>
      </c>
      <c r="BE159" s="6">
        <v>1.5069999999999999</v>
      </c>
      <c r="BF159" s="6">
        <v>1.5249999999999999</v>
      </c>
      <c r="BG159" s="6">
        <v>1.536</v>
      </c>
      <c r="BH159" s="6">
        <v>1.5389999999999999</v>
      </c>
      <c r="BI159" s="6">
        <v>1.5609999999999999</v>
      </c>
      <c r="BJ159" s="6">
        <v>1.5589999999999999</v>
      </c>
      <c r="BK159" s="6">
        <v>1.5620000000000001</v>
      </c>
      <c r="BL159" s="6">
        <v>1.577</v>
      </c>
      <c r="BM159" s="6">
        <v>1.579</v>
      </c>
      <c r="BN159" s="6">
        <v>1.589</v>
      </c>
      <c r="BO159" s="6">
        <v>1.583</v>
      </c>
      <c r="BP159" s="6">
        <v>1.5980000000000001</v>
      </c>
      <c r="BQ159" s="6">
        <v>1.6020000000000001</v>
      </c>
      <c r="BR159" s="6">
        <v>1.6080000000000001</v>
      </c>
      <c r="BS159" s="6">
        <v>1.607</v>
      </c>
      <c r="BT159" s="6">
        <v>1.6140000000000001</v>
      </c>
      <c r="BU159" s="6">
        <v>1.6020000000000001</v>
      </c>
      <c r="BV159" s="6">
        <v>1.609</v>
      </c>
      <c r="BW159" s="6">
        <v>1.619</v>
      </c>
      <c r="BX159" s="6">
        <v>1.6040000000000001</v>
      </c>
      <c r="BY159" s="6">
        <v>1.607</v>
      </c>
      <c r="BZ159" s="6">
        <v>1.611</v>
      </c>
      <c r="CA159" s="6">
        <v>1.61</v>
      </c>
      <c r="CB159" s="6">
        <v>1.617</v>
      </c>
      <c r="CC159" s="6">
        <v>1.6259999999999999</v>
      </c>
      <c r="CD159" s="6">
        <v>1.613</v>
      </c>
      <c r="CE159" s="6">
        <v>1.6120000000000001</v>
      </c>
      <c r="CF159" s="6">
        <v>1.6080000000000001</v>
      </c>
      <c r="CG159" s="6">
        <v>1.6160000000000001</v>
      </c>
      <c r="CH159" s="6">
        <v>1.6060000000000001</v>
      </c>
      <c r="CI159" s="6">
        <v>1.599</v>
      </c>
      <c r="CJ159" s="6">
        <v>1.597</v>
      </c>
      <c r="CK159" s="6">
        <v>1.5980000000000001</v>
      </c>
      <c r="CL159" s="6">
        <v>1.6020000000000001</v>
      </c>
      <c r="CM159" s="6">
        <v>1.5920000000000001</v>
      </c>
      <c r="CN159" s="6">
        <v>1.6020000000000001</v>
      </c>
      <c r="CO159" s="6">
        <v>1.597</v>
      </c>
      <c r="CP159" s="6">
        <v>1.589</v>
      </c>
      <c r="CQ159" s="6">
        <v>1.583</v>
      </c>
      <c r="CR159" s="6">
        <v>1.5860000000000001</v>
      </c>
      <c r="CS159" s="6">
        <v>1.5820000000000001</v>
      </c>
      <c r="CT159" s="6">
        <v>1.585</v>
      </c>
      <c r="CU159" s="6">
        <v>1.5720000000000001</v>
      </c>
      <c r="CV159" s="6">
        <v>1.5589999999999999</v>
      </c>
      <c r="CW159" s="6">
        <v>1.5549999999999999</v>
      </c>
      <c r="CX159" s="6">
        <v>1.552</v>
      </c>
      <c r="CY159" s="6">
        <v>1.5489999999999999</v>
      </c>
      <c r="CZ159" s="6">
        <v>1.5449999999999999</v>
      </c>
      <c r="DA159" s="6">
        <v>1.54</v>
      </c>
      <c r="DB159" s="6">
        <v>1.5389999999999999</v>
      </c>
      <c r="DC159" s="6">
        <v>1.5389999999999999</v>
      </c>
      <c r="DD159" s="6">
        <v>1.5349999999999999</v>
      </c>
      <c r="DE159" s="6">
        <v>1.5329999999999999</v>
      </c>
      <c r="DF159" s="6">
        <v>1.5169999999999999</v>
      </c>
      <c r="DG159" s="6">
        <v>1.514</v>
      </c>
      <c r="DH159" s="6">
        <v>1.51</v>
      </c>
      <c r="DI159" s="6">
        <v>1.5049999999999999</v>
      </c>
      <c r="DJ159" s="6">
        <v>1.496</v>
      </c>
      <c r="DK159" s="6">
        <v>1.5</v>
      </c>
      <c r="DL159" s="6">
        <v>1.496</v>
      </c>
      <c r="DM159" s="6">
        <v>1.498</v>
      </c>
      <c r="DN159" s="6">
        <v>1.4930000000000001</v>
      </c>
      <c r="DO159" s="6">
        <v>1.482</v>
      </c>
      <c r="DP159" s="6">
        <v>1.474</v>
      </c>
      <c r="DQ159" s="6">
        <v>1.47</v>
      </c>
      <c r="DR159" s="6">
        <v>1.462</v>
      </c>
      <c r="DS159" s="6">
        <v>1.4550000000000001</v>
      </c>
      <c r="DT159" s="6">
        <v>1.454</v>
      </c>
      <c r="DU159" s="6">
        <v>1.45</v>
      </c>
      <c r="DV159" s="6">
        <v>1.4410000000000001</v>
      </c>
      <c r="DW159" s="6">
        <v>1.4359999999999999</v>
      </c>
      <c r="DX159" s="6">
        <v>1.4350000000000001</v>
      </c>
      <c r="DY159" s="6">
        <v>1.4259999999999999</v>
      </c>
      <c r="DZ159" s="6">
        <v>1.421</v>
      </c>
      <c r="EA159" s="6">
        <v>1.4159999999999999</v>
      </c>
      <c r="EB159" s="6">
        <v>1.41</v>
      </c>
      <c r="EC159" s="6">
        <v>1.4079999999999999</v>
      </c>
      <c r="ED159" s="6">
        <v>1.4059999999999999</v>
      </c>
      <c r="EF159" s="6">
        <v>1364.847</v>
      </c>
      <c r="EG159" s="6">
        <v>1365.6969999999999</v>
      </c>
      <c r="EH159" s="6">
        <v>1360.201</v>
      </c>
      <c r="EI159" s="6">
        <v>1366.81</v>
      </c>
      <c r="EJ159" s="6">
        <v>1350.836</v>
      </c>
      <c r="EK159" s="6">
        <v>1353.328</v>
      </c>
      <c r="EL159" s="6">
        <v>1354.2070000000001</v>
      </c>
      <c r="EM159" s="6">
        <v>1363.0150000000001</v>
      </c>
      <c r="EN159" s="6">
        <v>1346.5719999999999</v>
      </c>
      <c r="EO159" s="6">
        <v>1339.654</v>
      </c>
      <c r="EP159" s="6">
        <v>1356.434</v>
      </c>
      <c r="EQ159" s="6">
        <v>1339.3610000000001</v>
      </c>
      <c r="ER159" s="6">
        <v>1347.788</v>
      </c>
      <c r="ES159" s="6">
        <v>1335.873</v>
      </c>
      <c r="ET159" s="6">
        <v>1342.4680000000001</v>
      </c>
      <c r="EU159" s="6">
        <v>1336.885</v>
      </c>
      <c r="EV159" s="6">
        <v>1327.3150000000001</v>
      </c>
      <c r="EW159" s="6">
        <v>1329.3230000000001</v>
      </c>
      <c r="EX159" s="6">
        <v>1321.394</v>
      </c>
      <c r="EY159" s="6">
        <v>1327.2850000000001</v>
      </c>
      <c r="EZ159" s="6">
        <v>1324.7059999999999</v>
      </c>
      <c r="FA159" s="6">
        <v>1322.171</v>
      </c>
      <c r="FB159" s="6">
        <v>1327.066</v>
      </c>
      <c r="FC159" s="6">
        <v>1316.3530000000001</v>
      </c>
      <c r="FD159" s="6">
        <v>1323.6510000000001</v>
      </c>
      <c r="FE159" s="6">
        <v>1314.99</v>
      </c>
      <c r="FF159" s="6">
        <v>1306.856</v>
      </c>
      <c r="FG159" s="6">
        <v>1311.297</v>
      </c>
      <c r="FH159" s="6">
        <v>1312</v>
      </c>
      <c r="FI159" s="6">
        <v>1302.5619999999999</v>
      </c>
      <c r="FJ159" s="6">
        <v>1294.4870000000001</v>
      </c>
      <c r="FK159" s="6">
        <v>1306.973</v>
      </c>
      <c r="FL159" s="6">
        <v>1299.7629999999999</v>
      </c>
      <c r="FM159" s="6">
        <v>1300.1880000000001</v>
      </c>
      <c r="FN159" s="6">
        <v>1301.595</v>
      </c>
      <c r="FO159" s="6">
        <v>1287.424</v>
      </c>
      <c r="FP159" s="6">
        <v>1297.873</v>
      </c>
      <c r="FQ159" s="6">
        <v>1278.836</v>
      </c>
      <c r="FR159" s="6">
        <v>1296.261</v>
      </c>
      <c r="FS159" s="6">
        <v>1282.8800000000001</v>
      </c>
      <c r="FT159" s="6">
        <v>1285.7380000000001</v>
      </c>
      <c r="FU159" s="6">
        <v>1288.567</v>
      </c>
      <c r="FV159" s="6">
        <v>1279.51</v>
      </c>
      <c r="FW159" s="6">
        <v>1280.7850000000001</v>
      </c>
      <c r="FX159" s="6">
        <v>1274.8789999999999</v>
      </c>
      <c r="FY159" s="6">
        <v>1279.011</v>
      </c>
      <c r="FZ159" s="6">
        <v>1267.5219999999999</v>
      </c>
      <c r="GA159" s="6">
        <v>1269.5150000000001</v>
      </c>
      <c r="GB159" s="6">
        <v>1269.3240000000001</v>
      </c>
      <c r="GC159" s="6">
        <v>1271.816</v>
      </c>
      <c r="GD159" s="6">
        <v>1265.338</v>
      </c>
      <c r="GE159" s="6">
        <v>1251.768</v>
      </c>
      <c r="GF159" s="6">
        <v>1266.1590000000001</v>
      </c>
      <c r="GG159" s="6">
        <v>1249.2180000000001</v>
      </c>
      <c r="GH159" s="6">
        <v>1255.7539999999999</v>
      </c>
      <c r="GI159" s="6">
        <v>1262.29</v>
      </c>
      <c r="GJ159" s="6">
        <v>1250.742</v>
      </c>
      <c r="GK159" s="6">
        <v>1258.4649999999999</v>
      </c>
      <c r="GL159" s="6">
        <v>1241.8309999999999</v>
      </c>
      <c r="GM159" s="6">
        <v>1242.989</v>
      </c>
      <c r="GN159" s="6">
        <v>1237.9770000000001</v>
      </c>
      <c r="GO159" s="6">
        <v>1242.5640000000001</v>
      </c>
      <c r="GP159" s="6">
        <v>1239.413</v>
      </c>
      <c r="GQ159" s="6">
        <v>1249.481</v>
      </c>
      <c r="GR159" s="6">
        <v>1237.1559999999999</v>
      </c>
      <c r="GS159" s="6">
        <v>1230.3119999999999</v>
      </c>
      <c r="GT159" s="6">
        <v>1234.328</v>
      </c>
      <c r="GU159" s="6">
        <v>1233.317</v>
      </c>
      <c r="GV159" s="6">
        <v>1231.7629999999999</v>
      </c>
      <c r="GW159" s="6">
        <v>1230.723</v>
      </c>
      <c r="GX159" s="6">
        <v>1226.019</v>
      </c>
      <c r="GY159" s="6">
        <v>1221.93</v>
      </c>
      <c r="GZ159" s="6">
        <v>1221.021</v>
      </c>
      <c r="HA159" s="6">
        <v>1217.7239999999999</v>
      </c>
      <c r="HB159" s="6">
        <v>1224.8309999999999</v>
      </c>
      <c r="HC159" s="6">
        <v>1217.328</v>
      </c>
      <c r="HD159" s="6">
        <v>1216.8</v>
      </c>
      <c r="HE159" s="6">
        <v>1222.6769999999999</v>
      </c>
      <c r="HF159" s="6">
        <v>1215.6869999999999</v>
      </c>
      <c r="HG159" s="6">
        <v>1210.3230000000001</v>
      </c>
      <c r="HH159" s="6">
        <v>1218.808</v>
      </c>
      <c r="HI159" s="6">
        <v>1213.972</v>
      </c>
      <c r="HJ159" s="6">
        <v>1197.954</v>
      </c>
      <c r="HK159" s="6">
        <v>1215.877</v>
      </c>
      <c r="HL159" s="6">
        <v>1200.68</v>
      </c>
      <c r="HM159" s="6">
        <v>1209.913</v>
      </c>
      <c r="HN159" s="6">
        <v>1206.1320000000001</v>
      </c>
      <c r="HO159" s="6">
        <v>1201.7349999999999</v>
      </c>
      <c r="HP159" s="6">
        <v>1201.6759999999999</v>
      </c>
      <c r="HQ159" s="6">
        <v>1194.8910000000001</v>
      </c>
      <c r="HR159" s="6">
        <v>1209.6189999999999</v>
      </c>
      <c r="HS159" s="6">
        <v>1191.9159999999999</v>
      </c>
      <c r="HT159" s="6">
        <v>1196.049</v>
      </c>
      <c r="HU159" s="6">
        <v>1194.261</v>
      </c>
      <c r="HV159" s="6">
        <v>1186.318</v>
      </c>
      <c r="HW159" s="6">
        <v>1192.9860000000001</v>
      </c>
      <c r="HX159" s="6">
        <v>1182.7270000000001</v>
      </c>
      <c r="HY159" s="6">
        <v>1191.242</v>
      </c>
      <c r="HZ159" s="6">
        <v>1184.0170000000001</v>
      </c>
      <c r="IA159" s="6">
        <v>1184.3689999999999</v>
      </c>
      <c r="IB159" s="6">
        <v>1171.1199999999999</v>
      </c>
      <c r="IC159" s="6">
        <v>1187.5630000000001</v>
      </c>
      <c r="ID159" s="6">
        <v>1177.1880000000001</v>
      </c>
      <c r="IE159" s="6">
        <v>1169.1130000000001</v>
      </c>
      <c r="IF159" s="6">
        <v>1172.5419999999999</v>
      </c>
      <c r="IG159" s="6">
        <v>1169.8309999999999</v>
      </c>
      <c r="IH159" s="6">
        <v>1171.326</v>
      </c>
      <c r="II159" s="6">
        <v>1167.31</v>
      </c>
      <c r="IJ159" s="6">
        <v>1170.153</v>
      </c>
      <c r="IK159" s="6">
        <v>1159.616</v>
      </c>
      <c r="IL159" s="6">
        <v>1160.4949999999999</v>
      </c>
      <c r="IM159" s="6">
        <v>1165.376</v>
      </c>
      <c r="IN159" s="6">
        <v>1158.4580000000001</v>
      </c>
      <c r="IO159" s="6">
        <v>1162.826</v>
      </c>
      <c r="IP159" s="6">
        <v>1153.095</v>
      </c>
      <c r="IQ159" s="6">
        <v>1164.2760000000001</v>
      </c>
      <c r="IR159" s="6">
        <v>1156.2159999999999</v>
      </c>
      <c r="IS159" s="6">
        <v>1156.4359999999999</v>
      </c>
      <c r="IT159" s="6">
        <v>1155.454</v>
      </c>
      <c r="IU159" s="6">
        <v>1140.6959999999999</v>
      </c>
      <c r="IV159" s="6">
        <v>1167.53</v>
      </c>
      <c r="IW159" s="6">
        <v>1148.42</v>
      </c>
      <c r="IX159" s="6">
        <v>1149.2260000000001</v>
      </c>
      <c r="IY159" s="6">
        <v>1148.0530000000001</v>
      </c>
      <c r="IZ159" s="6">
        <v>1138.982</v>
      </c>
      <c r="JA159" s="6">
        <v>1149.8409999999999</v>
      </c>
      <c r="JB159" s="6">
        <v>1135.2449999999999</v>
      </c>
      <c r="JC159" s="6">
        <v>1149.152</v>
      </c>
      <c r="JD159" s="6">
        <v>1137.472</v>
      </c>
      <c r="JE159" s="6">
        <v>1145.6500000000001</v>
      </c>
      <c r="JF159" s="6">
        <v>1139.729</v>
      </c>
      <c r="JG159" s="6">
        <v>1132.3140000000001</v>
      </c>
      <c r="JH159" s="6">
        <v>1136.1969999999999</v>
      </c>
      <c r="JI159" s="6">
        <v>1134.248</v>
      </c>
      <c r="JJ159" s="6">
        <v>1135.7139999999999</v>
      </c>
      <c r="JK159" s="6">
        <v>1129.5440000000001</v>
      </c>
      <c r="JL159" s="6">
        <v>1131.1410000000001</v>
      </c>
      <c r="JM159" s="6">
        <v>1128.152</v>
      </c>
      <c r="JN159" s="6">
        <v>1123.0519999999999</v>
      </c>
      <c r="JO159" s="6">
        <v>1128.1959999999999</v>
      </c>
      <c r="JP159" s="6">
        <v>1123.8579999999999</v>
      </c>
      <c r="JQ159" s="6">
        <v>1134.4090000000001</v>
      </c>
      <c r="JR159" s="6">
        <v>1112.3240000000001</v>
      </c>
      <c r="JS159" s="6">
        <v>1119.1679999999999</v>
      </c>
      <c r="JT159" s="6">
        <v>1117.4390000000001</v>
      </c>
      <c r="JU159" s="6">
        <v>1112.5</v>
      </c>
      <c r="JV159" s="6">
        <v>1112.588</v>
      </c>
      <c r="JW159" s="6">
        <v>1119.578</v>
      </c>
      <c r="JX159" s="6">
        <v>1116.2809999999999</v>
      </c>
      <c r="JY159" s="6">
        <v>1102.3150000000001</v>
      </c>
      <c r="JZ159" s="6">
        <v>1117.19</v>
      </c>
      <c r="KA159" s="6">
        <v>1113.7750000000001</v>
      </c>
      <c r="KB159" s="6">
        <v>1104.1030000000001</v>
      </c>
      <c r="KC159" s="6">
        <v>1111.21</v>
      </c>
      <c r="KD159" s="6">
        <v>1102.1969999999999</v>
      </c>
      <c r="KE159" s="6">
        <v>1107.019</v>
      </c>
      <c r="KF159" s="6">
        <v>1095.808</v>
      </c>
      <c r="KG159" s="6">
        <v>1100.7760000000001</v>
      </c>
      <c r="KH159" s="6">
        <v>1104.923</v>
      </c>
      <c r="KI159" s="6">
        <v>1095.72</v>
      </c>
      <c r="KJ159" s="6">
        <v>1104.5709999999999</v>
      </c>
      <c r="KK159" s="6">
        <v>1098.3579999999999</v>
      </c>
      <c r="KL159" s="6">
        <v>1106.7550000000001</v>
      </c>
      <c r="KM159" s="6">
        <v>1089.9749999999999</v>
      </c>
      <c r="KN159" s="6">
        <v>1098.519</v>
      </c>
      <c r="KO159" s="6">
        <v>1093.771</v>
      </c>
      <c r="KP159" s="6">
        <v>1089.2570000000001</v>
      </c>
      <c r="KQ159" s="6">
        <v>1101.67</v>
      </c>
      <c r="KR159" s="6">
        <v>1091.528</v>
      </c>
      <c r="KS159" s="6">
        <v>1094.0050000000001</v>
      </c>
      <c r="KT159" s="6">
        <v>1079.086</v>
      </c>
      <c r="KU159" s="6">
        <v>1085.9590000000001</v>
      </c>
      <c r="KV159" s="6">
        <v>1083.952</v>
      </c>
      <c r="KW159" s="6">
        <v>1077.0930000000001</v>
      </c>
      <c r="KX159" s="6">
        <v>1081.182</v>
      </c>
      <c r="KY159" s="6">
        <v>1078.471</v>
      </c>
      <c r="KZ159" s="6">
        <v>1079.3209999999999</v>
      </c>
      <c r="LA159" s="6">
        <v>1075.4369999999999</v>
      </c>
      <c r="LB159" s="6">
        <v>1081.6949999999999</v>
      </c>
      <c r="LC159" s="6">
        <v>1076.7850000000001</v>
      </c>
      <c r="LD159" s="6">
        <v>1075.9349999999999</v>
      </c>
      <c r="LE159" s="6">
        <v>1083.673</v>
      </c>
      <c r="LF159" s="6">
        <v>1067.509</v>
      </c>
      <c r="LG159" s="6">
        <v>1072.7550000000001</v>
      </c>
      <c r="LH159" s="6">
        <v>1071.92</v>
      </c>
      <c r="LI159" s="6">
        <v>1073.1659999999999</v>
      </c>
      <c r="LJ159" s="6">
        <v>1069.7950000000001</v>
      </c>
      <c r="LK159" s="6">
        <v>1076.3309999999999</v>
      </c>
      <c r="LL159" s="6">
        <v>1071.2159999999999</v>
      </c>
      <c r="LM159" s="6">
        <v>1065.384</v>
      </c>
      <c r="LN159" s="6">
        <v>1067.098</v>
      </c>
      <c r="LO159" s="6">
        <v>1056.972</v>
      </c>
      <c r="LP159" s="6">
        <v>1067.963</v>
      </c>
      <c r="LQ159" s="6">
        <v>1056.0630000000001</v>
      </c>
      <c r="LR159" s="6">
        <v>1062.511</v>
      </c>
      <c r="LS159" s="6">
        <v>1060.1659999999999</v>
      </c>
      <c r="LT159" s="6">
        <v>1056.6199999999999</v>
      </c>
      <c r="LU159" s="6">
        <v>1053.0150000000001</v>
      </c>
      <c r="LV159" s="6">
        <v>1057.3820000000001</v>
      </c>
      <c r="LW159" s="6">
        <v>1063.962</v>
      </c>
      <c r="LX159" s="6">
        <v>1052.165</v>
      </c>
      <c r="LY159" s="6">
        <v>1059.566</v>
      </c>
      <c r="LZ159" s="6">
        <v>1055.7850000000001</v>
      </c>
      <c r="MA159" s="6">
        <v>1051.769</v>
      </c>
      <c r="MB159" s="6">
        <v>1050.3330000000001</v>
      </c>
      <c r="MC159" s="6">
        <v>1044.2660000000001</v>
      </c>
      <c r="MD159" s="6">
        <v>1049.2919999999999</v>
      </c>
      <c r="ME159" s="6">
        <v>1047.8420000000001</v>
      </c>
      <c r="MF159" s="6">
        <v>1057.7190000000001</v>
      </c>
      <c r="MG159" s="6">
        <v>1043.4159999999999</v>
      </c>
      <c r="MH159" s="6">
        <v>1043.694</v>
      </c>
      <c r="MI159" s="6">
        <v>1055.5650000000001</v>
      </c>
      <c r="MJ159" s="6">
        <v>1039.81</v>
      </c>
      <c r="MK159" s="6">
        <v>1044.31</v>
      </c>
      <c r="ML159" s="6">
        <v>1038.653</v>
      </c>
      <c r="MM159" s="6">
        <v>1038.3599999999999</v>
      </c>
      <c r="MN159" s="6">
        <v>1030.0360000000001</v>
      </c>
      <c r="MO159" s="6">
        <v>1037.3340000000001</v>
      </c>
      <c r="MP159" s="6">
        <v>1039.4290000000001</v>
      </c>
      <c r="MQ159" s="6">
        <v>1033.2449999999999</v>
      </c>
      <c r="MR159" s="6">
        <v>1041.0119999999999</v>
      </c>
      <c r="MS159" s="6">
        <v>1025.712</v>
      </c>
      <c r="MT159" s="6">
        <v>1033.67</v>
      </c>
      <c r="MU159" s="6">
        <v>1030.5340000000001</v>
      </c>
      <c r="MV159" s="6">
        <v>1033.26</v>
      </c>
      <c r="MW159" s="6">
        <v>1033.377</v>
      </c>
      <c r="MX159" s="6">
        <v>1031.867</v>
      </c>
      <c r="MY159" s="6">
        <v>1028.819</v>
      </c>
      <c r="MZ159" s="6">
        <v>1028.702</v>
      </c>
    </row>
    <row r="160" spans="2:364">
      <c r="B160" s="5" t="s">
        <v>83</v>
      </c>
      <c r="D160" s="6" t="s">
        <v>400</v>
      </c>
      <c r="E160" s="6">
        <v>1288.5630000000001</v>
      </c>
      <c r="F160" s="6">
        <v>1281.6289999999999</v>
      </c>
      <c r="G160" s="6">
        <v>1291.731</v>
      </c>
      <c r="H160" s="6">
        <v>1287.673</v>
      </c>
      <c r="I160" s="6">
        <v>1287.059</v>
      </c>
      <c r="J160" s="6">
        <v>1283.1030000000001</v>
      </c>
      <c r="K160" s="6">
        <v>1294.038</v>
      </c>
      <c r="L160" s="6">
        <v>1290.797</v>
      </c>
      <c r="M160" s="6">
        <v>1287.95</v>
      </c>
      <c r="N160" s="6">
        <v>1290.7380000000001</v>
      </c>
      <c r="O160" s="6">
        <v>1295.191</v>
      </c>
      <c r="P160" s="6">
        <v>1218.2850000000001</v>
      </c>
      <c r="Q160" s="6">
        <v>1195.598</v>
      </c>
      <c r="R160" s="6">
        <v>1196.2550000000001</v>
      </c>
      <c r="S160" s="6">
        <v>1249.2049999999999</v>
      </c>
      <c r="T160" s="6">
        <v>1240.548</v>
      </c>
      <c r="U160" s="6">
        <v>1243.2629999999999</v>
      </c>
      <c r="V160" s="6">
        <v>1243.701</v>
      </c>
      <c r="W160" s="6">
        <v>1259.95</v>
      </c>
      <c r="X160" s="6">
        <v>1281.4829999999999</v>
      </c>
      <c r="Y160" s="6">
        <v>1293.789</v>
      </c>
      <c r="Z160" s="6">
        <v>1318.096</v>
      </c>
      <c r="AA160" s="6">
        <v>1348.0530000000001</v>
      </c>
      <c r="AB160" s="6">
        <v>1371.8050000000001</v>
      </c>
      <c r="AC160" s="6">
        <v>1396.93</v>
      </c>
      <c r="AD160" s="6">
        <v>1434.5650000000001</v>
      </c>
      <c r="AE160" s="6">
        <v>1445.9380000000001</v>
      </c>
      <c r="AF160" s="6">
        <v>1475.018</v>
      </c>
      <c r="AG160" s="6">
        <v>1521.136</v>
      </c>
      <c r="AH160" s="6">
        <v>1554.7860000000001</v>
      </c>
      <c r="AI160" s="6">
        <v>1574.713</v>
      </c>
      <c r="AJ160" s="6">
        <v>1597.385</v>
      </c>
      <c r="AK160" s="6">
        <v>1615.4</v>
      </c>
      <c r="AL160" s="6">
        <v>1634.335</v>
      </c>
      <c r="AM160" s="6">
        <v>1672.9780000000001</v>
      </c>
      <c r="AN160" s="6">
        <v>1679.299</v>
      </c>
      <c r="AO160" s="6">
        <v>1697.4010000000001</v>
      </c>
      <c r="AP160" s="6">
        <v>1727.46</v>
      </c>
      <c r="AQ160" s="6">
        <v>1746.366</v>
      </c>
      <c r="AR160" s="6">
        <v>1759.9280000000001</v>
      </c>
      <c r="AS160" s="6">
        <v>1772.4390000000001</v>
      </c>
      <c r="AT160" s="6">
        <v>1804.585</v>
      </c>
      <c r="AU160" s="6">
        <v>1810.5419999999999</v>
      </c>
      <c r="AV160" s="6">
        <v>1819.6220000000001</v>
      </c>
      <c r="AW160" s="6">
        <v>1839.9580000000001</v>
      </c>
      <c r="AX160" s="6">
        <v>1864.3969999999999</v>
      </c>
      <c r="AY160" s="6">
        <v>1872.0319999999999</v>
      </c>
      <c r="AZ160" s="6">
        <v>1890.7619999999999</v>
      </c>
      <c r="BA160" s="6">
        <v>1890.6010000000001</v>
      </c>
      <c r="BB160" s="6">
        <v>1915.9010000000001</v>
      </c>
      <c r="BC160" s="6">
        <v>1922.105</v>
      </c>
      <c r="BD160" s="6">
        <v>1941.04</v>
      </c>
      <c r="BE160" s="6">
        <v>1941.712</v>
      </c>
      <c r="BF160" s="6">
        <v>1965.3620000000001</v>
      </c>
      <c r="BG160" s="6">
        <v>1978.836</v>
      </c>
      <c r="BH160" s="6">
        <v>1982.9380000000001</v>
      </c>
      <c r="BI160" s="6">
        <v>2011.961</v>
      </c>
      <c r="BJ160" s="6">
        <v>2008.7339999999999</v>
      </c>
      <c r="BK160" s="6">
        <v>2013.056</v>
      </c>
      <c r="BL160" s="6">
        <v>2031.932</v>
      </c>
      <c r="BM160" s="6">
        <v>2034.749</v>
      </c>
      <c r="BN160" s="6">
        <v>2047.144</v>
      </c>
      <c r="BO160" s="6">
        <v>2040.326</v>
      </c>
      <c r="BP160" s="6">
        <v>2059.4940000000001</v>
      </c>
      <c r="BQ160" s="6">
        <v>2063.7429999999999</v>
      </c>
      <c r="BR160" s="6">
        <v>2072.181</v>
      </c>
      <c r="BS160" s="6">
        <v>2071.2759999999998</v>
      </c>
      <c r="BT160" s="6">
        <v>2079.83</v>
      </c>
      <c r="BU160" s="6">
        <v>2064.502</v>
      </c>
      <c r="BV160" s="6">
        <v>2072.9690000000001</v>
      </c>
      <c r="BW160" s="6">
        <v>2085.7579999999998</v>
      </c>
      <c r="BX160" s="6">
        <v>2067.3780000000002</v>
      </c>
      <c r="BY160" s="6">
        <v>2070.8229999999999</v>
      </c>
      <c r="BZ160" s="6">
        <v>2075.8739999999998</v>
      </c>
      <c r="CA160" s="6">
        <v>2074.6480000000001</v>
      </c>
      <c r="CB160" s="6">
        <v>2083.6840000000002</v>
      </c>
      <c r="CC160" s="6">
        <v>2095.3629999999998</v>
      </c>
      <c r="CD160" s="6">
        <v>2078.21</v>
      </c>
      <c r="CE160" s="6">
        <v>2077.5970000000002</v>
      </c>
      <c r="CF160" s="6">
        <v>2071.3780000000002</v>
      </c>
      <c r="CG160" s="6">
        <v>2082.5169999999998</v>
      </c>
      <c r="CH160" s="6">
        <v>2069.7280000000001</v>
      </c>
      <c r="CI160" s="6">
        <v>2059.83</v>
      </c>
      <c r="CJ160" s="6">
        <v>2057.7860000000001</v>
      </c>
      <c r="CK160" s="6">
        <v>2058.91</v>
      </c>
      <c r="CL160" s="6">
        <v>2064.5889999999999</v>
      </c>
      <c r="CM160" s="6">
        <v>2051.4499999999998</v>
      </c>
      <c r="CN160" s="6">
        <v>2064.7060000000001</v>
      </c>
      <c r="CO160" s="6">
        <v>2057.29</v>
      </c>
      <c r="CP160" s="6">
        <v>2047.2750000000001</v>
      </c>
      <c r="CQ160" s="6">
        <v>2039.6690000000001</v>
      </c>
      <c r="CR160" s="6">
        <v>2044.0930000000001</v>
      </c>
      <c r="CS160" s="6">
        <v>2038.9680000000001</v>
      </c>
      <c r="CT160" s="6">
        <v>2042.604</v>
      </c>
      <c r="CU160" s="6">
        <v>2025.903</v>
      </c>
      <c r="CV160" s="6">
        <v>2008.2529999999999</v>
      </c>
      <c r="CW160" s="6">
        <v>2003.99</v>
      </c>
      <c r="CX160" s="6">
        <v>1999.7270000000001</v>
      </c>
      <c r="CY160" s="6">
        <v>1996.165</v>
      </c>
      <c r="CZ160" s="6">
        <v>1991.1869999999999</v>
      </c>
      <c r="DA160" s="6">
        <v>1984.252</v>
      </c>
      <c r="DB160" s="6">
        <v>1982.7629999999999</v>
      </c>
      <c r="DC160" s="6">
        <v>1983.5809999999999</v>
      </c>
      <c r="DD160" s="6">
        <v>1977.741</v>
      </c>
      <c r="DE160" s="6">
        <v>1975.902</v>
      </c>
      <c r="DF160" s="6">
        <v>1954.836</v>
      </c>
      <c r="DG160" s="6">
        <v>1950.31</v>
      </c>
      <c r="DH160" s="6">
        <v>1945.8720000000001</v>
      </c>
      <c r="DI160" s="6">
        <v>1939.6089999999999</v>
      </c>
      <c r="DJ160" s="6">
        <v>1928.12</v>
      </c>
      <c r="DK160" s="6">
        <v>1933.2</v>
      </c>
      <c r="DL160" s="6">
        <v>1927.9739999999999</v>
      </c>
      <c r="DM160" s="6">
        <v>1930.5440000000001</v>
      </c>
      <c r="DN160" s="6">
        <v>1923.8430000000001</v>
      </c>
      <c r="DO160" s="6">
        <v>1909.8720000000001</v>
      </c>
      <c r="DP160" s="6">
        <v>1899.0250000000001</v>
      </c>
      <c r="DQ160" s="6">
        <v>1893.9880000000001</v>
      </c>
      <c r="DR160" s="6">
        <v>1883.769</v>
      </c>
      <c r="DS160" s="6">
        <v>1874.951</v>
      </c>
      <c r="DT160" s="6">
        <v>1873.6079999999999</v>
      </c>
      <c r="DU160" s="6">
        <v>1868.1780000000001</v>
      </c>
      <c r="DV160" s="6">
        <v>1857.316</v>
      </c>
      <c r="DW160" s="6">
        <v>1850.703</v>
      </c>
      <c r="DX160" s="6">
        <v>1849.17</v>
      </c>
      <c r="DY160" s="6">
        <v>1837.9290000000001</v>
      </c>
      <c r="DZ160" s="6">
        <v>1831.5060000000001</v>
      </c>
      <c r="EA160" s="6">
        <v>1824.454</v>
      </c>
      <c r="EB160" s="6">
        <v>1816.79</v>
      </c>
      <c r="EC160" s="6">
        <v>1814.454</v>
      </c>
      <c r="ED160" s="6">
        <v>1811.2570000000001</v>
      </c>
      <c r="EF160" s="6">
        <v>1507.2239999999999</v>
      </c>
      <c r="EG160" s="6">
        <v>1511.874</v>
      </c>
      <c r="EH160" s="6">
        <v>1502.0360000000001</v>
      </c>
      <c r="EI160" s="6">
        <v>1504.0129999999999</v>
      </c>
      <c r="EJ160" s="6">
        <v>1494.6020000000001</v>
      </c>
      <c r="EK160" s="6">
        <v>1505.1679999999999</v>
      </c>
      <c r="EL160" s="6">
        <v>1483.356</v>
      </c>
      <c r="EM160" s="6">
        <v>1488.607</v>
      </c>
      <c r="EN160" s="6">
        <v>1478.373</v>
      </c>
      <c r="EO160" s="6">
        <v>1479.5440000000001</v>
      </c>
      <c r="EP160" s="6">
        <v>1471.5239999999999</v>
      </c>
      <c r="EQ160" s="6">
        <v>1459.7239999999999</v>
      </c>
      <c r="ER160" s="6">
        <v>1486.3130000000001</v>
      </c>
      <c r="ES160" s="6">
        <v>1450.8979999999999</v>
      </c>
      <c r="ET160" s="6">
        <v>1468.9929999999999</v>
      </c>
      <c r="EU160" s="6">
        <v>1459.0440000000001</v>
      </c>
      <c r="EV160" s="6">
        <v>1460.61</v>
      </c>
      <c r="EW160" s="6">
        <v>1452.2739999999999</v>
      </c>
      <c r="EX160" s="6">
        <v>1447.7819999999999</v>
      </c>
      <c r="EY160" s="6">
        <v>1456.893</v>
      </c>
      <c r="EZ160" s="6">
        <v>1444.6189999999999</v>
      </c>
      <c r="FA160" s="6">
        <v>1442.8309999999999</v>
      </c>
      <c r="FB160" s="6">
        <v>1437.2159999999999</v>
      </c>
      <c r="FC160" s="6">
        <v>1435.0650000000001</v>
      </c>
      <c r="FD160" s="6">
        <v>1443.5429999999999</v>
      </c>
      <c r="FE160" s="6">
        <v>1422.9490000000001</v>
      </c>
      <c r="FF160" s="6">
        <v>1434.654</v>
      </c>
      <c r="FG160" s="6">
        <v>1413.854</v>
      </c>
      <c r="FH160" s="6">
        <v>1425.2260000000001</v>
      </c>
      <c r="FI160" s="6">
        <v>1411.971</v>
      </c>
      <c r="FJ160" s="6">
        <v>1412.2719999999999</v>
      </c>
      <c r="FK160" s="6">
        <v>1420.94</v>
      </c>
      <c r="FL160" s="6">
        <v>1400.52</v>
      </c>
      <c r="FM160" s="6">
        <v>1416.8589999999999</v>
      </c>
      <c r="FN160" s="6">
        <v>1401.0730000000001</v>
      </c>
      <c r="FO160" s="6">
        <v>1409.2819999999999</v>
      </c>
      <c r="FP160" s="6">
        <v>1409.0450000000001</v>
      </c>
      <c r="FQ160" s="6">
        <v>1393.1010000000001</v>
      </c>
      <c r="FR160" s="6">
        <v>1405.502</v>
      </c>
      <c r="FS160" s="6">
        <v>1378.3910000000001</v>
      </c>
      <c r="FT160" s="6">
        <v>1393.7660000000001</v>
      </c>
      <c r="FU160" s="6">
        <v>1389.7639999999999</v>
      </c>
      <c r="FV160" s="6">
        <v>1389.3050000000001</v>
      </c>
      <c r="FW160" s="6">
        <v>1391.614</v>
      </c>
      <c r="FX160" s="6">
        <v>1379.7349999999999</v>
      </c>
      <c r="FY160" s="6">
        <v>1383.7370000000001</v>
      </c>
      <c r="FZ160" s="6">
        <v>1372.365</v>
      </c>
      <c r="GA160" s="6">
        <v>1377.221</v>
      </c>
      <c r="GB160" s="6">
        <v>1372.8869999999999</v>
      </c>
      <c r="GC160" s="6">
        <v>1369.5650000000001</v>
      </c>
      <c r="GD160" s="6">
        <v>1369.85</v>
      </c>
      <c r="GE160" s="6">
        <v>1350.22</v>
      </c>
      <c r="GF160" s="6">
        <v>1363.6969999999999</v>
      </c>
      <c r="GG160" s="6">
        <v>1352.5930000000001</v>
      </c>
      <c r="GH160" s="6">
        <v>1360.675</v>
      </c>
      <c r="GI160" s="6">
        <v>1356.1990000000001</v>
      </c>
      <c r="GJ160" s="6">
        <v>1349.5719999999999</v>
      </c>
      <c r="GK160" s="6">
        <v>1354.6489999999999</v>
      </c>
      <c r="GL160" s="6">
        <v>1333.691</v>
      </c>
      <c r="GM160" s="6">
        <v>1349.6669999999999</v>
      </c>
      <c r="GN160" s="6">
        <v>1332.41</v>
      </c>
      <c r="GO160" s="6">
        <v>1337.2339999999999</v>
      </c>
      <c r="GP160" s="6">
        <v>1333.4690000000001</v>
      </c>
      <c r="GQ160" s="6">
        <v>1332.22</v>
      </c>
      <c r="GR160" s="6">
        <v>1339.828</v>
      </c>
      <c r="GS160" s="6">
        <v>1322.018</v>
      </c>
      <c r="GT160" s="6">
        <v>1336.2529999999999</v>
      </c>
      <c r="GU160" s="6">
        <v>1321.1</v>
      </c>
      <c r="GV160" s="6">
        <v>1322.2070000000001</v>
      </c>
      <c r="GW160" s="6">
        <v>1320.8630000000001</v>
      </c>
      <c r="GX160" s="6">
        <v>1322.508</v>
      </c>
      <c r="GY160" s="6">
        <v>1326.874</v>
      </c>
      <c r="GZ160" s="6">
        <v>1311.942</v>
      </c>
      <c r="HA160" s="6">
        <v>1318.3009999999999</v>
      </c>
      <c r="HB160" s="6">
        <v>1305.8209999999999</v>
      </c>
      <c r="HC160" s="6">
        <v>1306.2950000000001</v>
      </c>
      <c r="HD160" s="6">
        <v>1304.365</v>
      </c>
      <c r="HE160" s="6">
        <v>1295.8710000000001</v>
      </c>
      <c r="HF160" s="6">
        <v>1310.202</v>
      </c>
      <c r="HG160" s="6">
        <v>1293.2619999999999</v>
      </c>
      <c r="HH160" s="6">
        <v>1302.451</v>
      </c>
      <c r="HI160" s="6">
        <v>1289.086</v>
      </c>
      <c r="HJ160" s="6">
        <v>1292.9449999999999</v>
      </c>
      <c r="HK160" s="6">
        <v>1292.123</v>
      </c>
      <c r="HL160" s="6">
        <v>1279.2</v>
      </c>
      <c r="HM160" s="6">
        <v>1291.617</v>
      </c>
      <c r="HN160" s="6">
        <v>1274.059</v>
      </c>
      <c r="HO160" s="6">
        <v>1282.268</v>
      </c>
      <c r="HP160" s="6">
        <v>1276.653</v>
      </c>
      <c r="HQ160" s="6">
        <v>1278.82</v>
      </c>
      <c r="HR160" s="6">
        <v>1280.4179999999999</v>
      </c>
      <c r="HS160" s="6">
        <v>1265.739</v>
      </c>
      <c r="HT160" s="6">
        <v>1275.799</v>
      </c>
      <c r="HU160" s="6">
        <v>1265.4390000000001</v>
      </c>
      <c r="HV160" s="6">
        <v>1279.0730000000001</v>
      </c>
      <c r="HW160" s="6">
        <v>1266.6410000000001</v>
      </c>
      <c r="HX160" s="6">
        <v>1270.7850000000001</v>
      </c>
      <c r="HY160" s="6">
        <v>1271.3230000000001</v>
      </c>
      <c r="HZ160" s="6">
        <v>1264.664</v>
      </c>
      <c r="IA160" s="6">
        <v>1253.1489999999999</v>
      </c>
      <c r="IB160" s="6">
        <v>1261.421</v>
      </c>
      <c r="IC160" s="6">
        <v>1261.99</v>
      </c>
      <c r="ID160" s="6">
        <v>1245.73</v>
      </c>
      <c r="IE160" s="6">
        <v>1260.9939999999999</v>
      </c>
      <c r="IF160" s="6">
        <v>1248.7829999999999</v>
      </c>
      <c r="IG160" s="6">
        <v>1241.807</v>
      </c>
      <c r="IH160" s="6">
        <v>1243.2629999999999</v>
      </c>
      <c r="II160" s="6">
        <v>1235.876</v>
      </c>
      <c r="IJ160" s="6">
        <v>1249.1310000000001</v>
      </c>
      <c r="IK160" s="6">
        <v>1237.22</v>
      </c>
      <c r="IL160" s="6">
        <v>1238.6600000000001</v>
      </c>
      <c r="IM160" s="6">
        <v>1234.0250000000001</v>
      </c>
      <c r="IN160" s="6">
        <v>1233.7090000000001</v>
      </c>
      <c r="IO160" s="6">
        <v>1230.4349999999999</v>
      </c>
      <c r="IP160" s="6">
        <v>1224.377</v>
      </c>
      <c r="IQ160" s="6">
        <v>1233.741</v>
      </c>
      <c r="IR160" s="6">
        <v>1210.5050000000001</v>
      </c>
      <c r="IS160" s="6">
        <v>1224.693</v>
      </c>
      <c r="IT160" s="6">
        <v>1218.904</v>
      </c>
      <c r="IU160" s="6">
        <v>1219.5840000000001</v>
      </c>
      <c r="IV160" s="6">
        <v>1215.867</v>
      </c>
      <c r="IW160" s="6">
        <v>1207.31</v>
      </c>
      <c r="IX160" s="6">
        <v>1212.2760000000001</v>
      </c>
      <c r="IY160" s="6">
        <v>1204.2729999999999</v>
      </c>
      <c r="IZ160" s="6">
        <v>1219.03</v>
      </c>
      <c r="JA160" s="6">
        <v>1207.673</v>
      </c>
      <c r="JB160" s="6">
        <v>1212.672</v>
      </c>
      <c r="JC160" s="6">
        <v>1209.8879999999999</v>
      </c>
      <c r="JD160" s="6">
        <v>1189.9100000000001</v>
      </c>
      <c r="JE160" s="6">
        <v>1204.0989999999999</v>
      </c>
      <c r="JF160" s="6">
        <v>1202.327</v>
      </c>
      <c r="JG160" s="6">
        <v>1204.146</v>
      </c>
      <c r="JH160" s="6">
        <v>1191.2070000000001</v>
      </c>
      <c r="JI160" s="6">
        <v>1200.761</v>
      </c>
      <c r="JJ160" s="6">
        <v>1191.5550000000001</v>
      </c>
      <c r="JK160" s="6">
        <v>1180.7360000000001</v>
      </c>
      <c r="JL160" s="6">
        <v>1198.357</v>
      </c>
      <c r="JM160" s="6">
        <v>1184.912</v>
      </c>
      <c r="JN160" s="6">
        <v>1190.3689999999999</v>
      </c>
      <c r="JO160" s="6">
        <v>1192.7729999999999</v>
      </c>
      <c r="JP160" s="6">
        <v>1182.191</v>
      </c>
      <c r="JQ160" s="6">
        <v>1190.3219999999999</v>
      </c>
      <c r="JR160" s="6">
        <v>1176.4970000000001</v>
      </c>
      <c r="JS160" s="6">
        <v>1182.1279999999999</v>
      </c>
      <c r="JT160" s="6">
        <v>1167.9559999999999</v>
      </c>
      <c r="JU160" s="6">
        <v>1181.306</v>
      </c>
      <c r="JV160" s="6">
        <v>1173.777</v>
      </c>
      <c r="JW160" s="6">
        <v>1167.75</v>
      </c>
      <c r="JX160" s="6">
        <v>1169.0630000000001</v>
      </c>
      <c r="JY160" s="6">
        <v>1156.6780000000001</v>
      </c>
      <c r="JZ160" s="6">
        <v>1171.3720000000001</v>
      </c>
      <c r="KA160" s="6">
        <v>1161.9770000000001</v>
      </c>
      <c r="KB160" s="6">
        <v>1158.117</v>
      </c>
      <c r="KC160" s="6">
        <v>1159.098</v>
      </c>
      <c r="KD160" s="6">
        <v>1157.4059999999999</v>
      </c>
      <c r="KE160" s="6">
        <v>1157.9749999999999</v>
      </c>
      <c r="KF160" s="6">
        <v>1153.6410000000001</v>
      </c>
      <c r="KG160" s="6">
        <v>1161.4069999999999</v>
      </c>
      <c r="KH160" s="6">
        <v>1158.117</v>
      </c>
      <c r="KI160" s="6">
        <v>1157.105</v>
      </c>
      <c r="KJ160" s="6">
        <v>1152.771</v>
      </c>
      <c r="KK160" s="6">
        <v>1145.289</v>
      </c>
      <c r="KL160" s="6">
        <v>1151.0309999999999</v>
      </c>
      <c r="KM160" s="6">
        <v>1144.1510000000001</v>
      </c>
      <c r="KN160" s="6">
        <v>1147.9780000000001</v>
      </c>
      <c r="KO160" s="6">
        <v>1144.499</v>
      </c>
      <c r="KP160" s="6">
        <v>1136.337</v>
      </c>
      <c r="KQ160" s="6">
        <v>1145.7639999999999</v>
      </c>
      <c r="KR160" s="6">
        <v>1133.0150000000001</v>
      </c>
      <c r="KS160" s="6">
        <v>1148.405</v>
      </c>
      <c r="KT160" s="6">
        <v>1133.885</v>
      </c>
      <c r="KU160" s="6">
        <v>1136.606</v>
      </c>
      <c r="KV160" s="6">
        <v>1126.8150000000001</v>
      </c>
      <c r="KW160" s="6">
        <v>1139.453</v>
      </c>
      <c r="KX160" s="6">
        <v>1129.836</v>
      </c>
      <c r="KY160" s="6">
        <v>1129.4880000000001</v>
      </c>
      <c r="KZ160" s="6">
        <v>1133.316</v>
      </c>
      <c r="LA160" s="6">
        <v>1120.567</v>
      </c>
      <c r="LB160" s="6">
        <v>1130.5630000000001</v>
      </c>
      <c r="LC160" s="6">
        <v>1128.143</v>
      </c>
      <c r="LD160" s="6">
        <v>1122.528</v>
      </c>
      <c r="LE160" s="6">
        <v>1121.2629999999999</v>
      </c>
      <c r="LF160" s="6">
        <v>1114.1610000000001</v>
      </c>
      <c r="LG160" s="6">
        <v>1122.386</v>
      </c>
      <c r="LH160" s="6">
        <v>1112.405</v>
      </c>
      <c r="LI160" s="6">
        <v>1124.9960000000001</v>
      </c>
      <c r="LJ160" s="6">
        <v>1111.3140000000001</v>
      </c>
      <c r="LK160" s="6">
        <v>1117.3720000000001</v>
      </c>
      <c r="LL160" s="6">
        <v>1109.0830000000001</v>
      </c>
      <c r="LM160" s="6">
        <v>1112.0730000000001</v>
      </c>
      <c r="LN160" s="6">
        <v>1099.3240000000001</v>
      </c>
      <c r="LO160" s="6">
        <v>1102.883</v>
      </c>
      <c r="LP160" s="6">
        <v>1109.463</v>
      </c>
      <c r="LQ160" s="6">
        <v>1104.971</v>
      </c>
      <c r="LR160" s="6">
        <v>1105.5719999999999</v>
      </c>
      <c r="LS160" s="6">
        <v>1102.8989999999999</v>
      </c>
      <c r="LT160" s="6">
        <v>1100.067</v>
      </c>
      <c r="LU160" s="6">
        <v>1092.665</v>
      </c>
      <c r="LV160" s="6">
        <v>1097.742</v>
      </c>
      <c r="LW160" s="6">
        <v>1115.0940000000001</v>
      </c>
      <c r="LX160" s="6">
        <v>1092.2850000000001</v>
      </c>
      <c r="LY160" s="6">
        <v>1095.749</v>
      </c>
      <c r="LZ160" s="6">
        <v>1100.5889999999999</v>
      </c>
      <c r="MA160" s="6">
        <v>1098.027</v>
      </c>
      <c r="MB160" s="6">
        <v>1091.431</v>
      </c>
      <c r="MC160" s="6">
        <v>1093.1079999999999</v>
      </c>
      <c r="MD160" s="6">
        <v>1092.5540000000001</v>
      </c>
      <c r="ME160" s="6">
        <v>1086.8440000000001</v>
      </c>
      <c r="MF160" s="6">
        <v>1092.3009999999999</v>
      </c>
      <c r="MG160" s="6">
        <v>1080.644</v>
      </c>
      <c r="MH160" s="6">
        <v>1087.4770000000001</v>
      </c>
      <c r="MI160" s="6">
        <v>1074.7909999999999</v>
      </c>
      <c r="MJ160" s="6">
        <v>1086.9390000000001</v>
      </c>
      <c r="MK160" s="6">
        <v>1080.422</v>
      </c>
      <c r="ML160" s="6">
        <v>1074.0160000000001</v>
      </c>
      <c r="MM160" s="6">
        <v>1085.0409999999999</v>
      </c>
      <c r="MN160" s="6">
        <v>1065.6489999999999</v>
      </c>
      <c r="MO160" s="6">
        <v>1077.559</v>
      </c>
      <c r="MP160" s="6">
        <v>1069.3499999999999</v>
      </c>
      <c r="MQ160" s="6">
        <v>1075.0129999999999</v>
      </c>
      <c r="MR160" s="6">
        <v>1076.2460000000001</v>
      </c>
      <c r="MS160" s="6">
        <v>1068.7329999999999</v>
      </c>
      <c r="MT160" s="6">
        <v>1071.4380000000001</v>
      </c>
      <c r="MU160" s="6">
        <v>1060.729</v>
      </c>
      <c r="MV160" s="6">
        <v>1075.25</v>
      </c>
      <c r="MW160" s="6">
        <v>1057.0440000000001</v>
      </c>
      <c r="MX160" s="6">
        <v>1063.0229999999999</v>
      </c>
      <c r="MY160" s="6">
        <v>1069.508</v>
      </c>
      <c r="MZ160" s="6">
        <v>1061.22</v>
      </c>
    </row>
    <row r="161" spans="2:364">
      <c r="B161" s="5" t="s">
        <v>84</v>
      </c>
      <c r="D161" s="6" t="s">
        <v>524</v>
      </c>
      <c r="E161" s="6">
        <v>1</v>
      </c>
      <c r="F161" s="6">
        <v>1</v>
      </c>
      <c r="G161" s="6">
        <v>0.998</v>
      </c>
      <c r="H161" s="6">
        <v>1</v>
      </c>
      <c r="I161" s="6">
        <v>1.0069999999999999</v>
      </c>
      <c r="J161" s="6">
        <v>1.002</v>
      </c>
      <c r="K161" s="6">
        <v>1</v>
      </c>
      <c r="L161" s="6">
        <v>1.0029999999999999</v>
      </c>
      <c r="M161" s="6">
        <v>1.006</v>
      </c>
      <c r="N161" s="6">
        <v>1.01</v>
      </c>
      <c r="O161" s="6">
        <v>1.0129999999999999</v>
      </c>
      <c r="P161" s="6">
        <v>0.95699999999999996</v>
      </c>
      <c r="Q161" s="6">
        <v>0.93799999999999994</v>
      </c>
      <c r="R161" s="6">
        <v>0.93500000000000005</v>
      </c>
      <c r="S161" s="6">
        <v>0.96899999999999997</v>
      </c>
      <c r="T161" s="6">
        <v>0.95899999999999996</v>
      </c>
      <c r="U161" s="6">
        <v>0.96399999999999997</v>
      </c>
      <c r="V161" s="6">
        <v>0.96499999999999997</v>
      </c>
      <c r="W161" s="6">
        <v>0.97</v>
      </c>
      <c r="X161" s="6">
        <v>0.97199999999999998</v>
      </c>
      <c r="Y161" s="6">
        <v>0.98699999999999999</v>
      </c>
      <c r="Z161" s="6">
        <v>0.99</v>
      </c>
      <c r="AA161" s="6">
        <v>1.0089999999999999</v>
      </c>
      <c r="AB161" s="6">
        <v>1.0129999999999999</v>
      </c>
      <c r="AC161" s="6">
        <v>1.036</v>
      </c>
      <c r="AD161" s="6">
        <v>1.052</v>
      </c>
      <c r="AE161" s="6">
        <v>1.071</v>
      </c>
      <c r="AF161" s="6">
        <v>1.0840000000000001</v>
      </c>
      <c r="AG161" s="6">
        <v>1.1000000000000001</v>
      </c>
      <c r="AH161" s="6">
        <v>1.1180000000000001</v>
      </c>
      <c r="AI161" s="6">
        <v>1.1319999999999999</v>
      </c>
      <c r="AJ161" s="6">
        <v>1.1399999999999999</v>
      </c>
      <c r="AK161" s="6">
        <v>1.163</v>
      </c>
      <c r="AL161" s="6">
        <v>1.1739999999999999</v>
      </c>
      <c r="AM161" s="6">
        <v>1.196</v>
      </c>
      <c r="AN161" s="6">
        <v>1.208</v>
      </c>
      <c r="AO161" s="6">
        <v>1.2210000000000001</v>
      </c>
      <c r="AP161" s="6">
        <v>1.2410000000000001</v>
      </c>
      <c r="AQ161" s="6">
        <v>1.2529999999999999</v>
      </c>
      <c r="AR161" s="6">
        <v>1.266</v>
      </c>
      <c r="AS161" s="6">
        <v>1.28</v>
      </c>
      <c r="AT161" s="6">
        <v>1.294</v>
      </c>
      <c r="AU161" s="6">
        <v>1.3089999999999999</v>
      </c>
      <c r="AV161" s="6">
        <v>1.3260000000000001</v>
      </c>
      <c r="AW161" s="6">
        <v>1.341</v>
      </c>
      <c r="AX161" s="6">
        <v>1.35</v>
      </c>
      <c r="AY161" s="6">
        <v>1.37</v>
      </c>
      <c r="AZ161" s="6">
        <v>1.3859999999999999</v>
      </c>
      <c r="BA161" s="6">
        <v>1.407</v>
      </c>
      <c r="BB161" s="6">
        <v>1.4159999999999999</v>
      </c>
      <c r="BC161" s="6">
        <v>1.4239999999999999</v>
      </c>
      <c r="BD161" s="6">
        <v>1.444</v>
      </c>
      <c r="BE161" s="6">
        <v>1.444</v>
      </c>
      <c r="BF161" s="6">
        <v>1.4610000000000001</v>
      </c>
      <c r="BG161" s="6">
        <v>1.4710000000000001</v>
      </c>
      <c r="BH161" s="6">
        <v>1.496</v>
      </c>
      <c r="BI161" s="6">
        <v>1.4930000000000001</v>
      </c>
      <c r="BJ161" s="6">
        <v>1.5069999999999999</v>
      </c>
      <c r="BK161" s="6">
        <v>1.5109999999999999</v>
      </c>
      <c r="BL161" s="6">
        <v>1.5169999999999999</v>
      </c>
      <c r="BM161" s="6">
        <v>1.5189999999999999</v>
      </c>
      <c r="BN161" s="6">
        <v>1.5309999999999999</v>
      </c>
      <c r="BO161" s="6">
        <v>1.5329999999999999</v>
      </c>
      <c r="BP161" s="6">
        <v>1.5449999999999999</v>
      </c>
      <c r="BQ161" s="6">
        <v>1.5529999999999999</v>
      </c>
      <c r="BR161" s="6">
        <v>1.5529999999999999</v>
      </c>
      <c r="BS161" s="6">
        <v>1.5580000000000001</v>
      </c>
      <c r="BT161" s="6">
        <v>1.57</v>
      </c>
      <c r="BU161" s="6">
        <v>1.5609999999999999</v>
      </c>
      <c r="BV161" s="6">
        <v>1.5660000000000001</v>
      </c>
      <c r="BW161" s="6">
        <v>1.5760000000000001</v>
      </c>
      <c r="BX161" s="6">
        <v>1.571</v>
      </c>
      <c r="BY161" s="6">
        <v>1.5760000000000001</v>
      </c>
      <c r="BZ161" s="6">
        <v>1.5840000000000001</v>
      </c>
      <c r="CA161" s="6">
        <v>1.577</v>
      </c>
      <c r="CB161" s="6">
        <v>1.58</v>
      </c>
      <c r="CC161" s="6">
        <v>1.585</v>
      </c>
      <c r="CD161" s="6">
        <v>1.585</v>
      </c>
      <c r="CE161" s="6">
        <v>1.585</v>
      </c>
      <c r="CF161" s="6">
        <v>1.5880000000000001</v>
      </c>
      <c r="CG161" s="6">
        <v>1.5880000000000001</v>
      </c>
      <c r="CH161" s="6">
        <v>1.58</v>
      </c>
      <c r="CI161" s="6">
        <v>1.585</v>
      </c>
      <c r="CJ161" s="6">
        <v>1.5820000000000001</v>
      </c>
      <c r="CK161" s="6">
        <v>1.5760000000000001</v>
      </c>
      <c r="CL161" s="6">
        <v>1.573</v>
      </c>
      <c r="CM161" s="6">
        <v>1.5780000000000001</v>
      </c>
      <c r="CN161" s="6">
        <v>1.5740000000000001</v>
      </c>
      <c r="CO161" s="6">
        <v>1.58</v>
      </c>
      <c r="CP161" s="6">
        <v>1.571</v>
      </c>
      <c r="CQ161" s="6">
        <v>1.5720000000000001</v>
      </c>
      <c r="CR161" s="6">
        <v>1.5609999999999999</v>
      </c>
      <c r="CS161" s="6">
        <v>1.5640000000000001</v>
      </c>
      <c r="CT161" s="6">
        <v>1.5649999999999999</v>
      </c>
      <c r="CU161" s="6">
        <v>1.5580000000000001</v>
      </c>
      <c r="CV161" s="6">
        <v>1.55</v>
      </c>
      <c r="CW161" s="6">
        <v>1.546</v>
      </c>
      <c r="CX161" s="6">
        <v>1.542</v>
      </c>
      <c r="CY161" s="6">
        <v>1.5409999999999999</v>
      </c>
      <c r="CZ161" s="6">
        <v>1.532</v>
      </c>
      <c r="DA161" s="6">
        <v>1.532</v>
      </c>
      <c r="DB161" s="6">
        <v>1.5269999999999999</v>
      </c>
      <c r="DC161" s="6">
        <v>1.5169999999999999</v>
      </c>
      <c r="DD161" s="6">
        <v>1.514</v>
      </c>
      <c r="DE161" s="6">
        <v>1.5069999999999999</v>
      </c>
      <c r="DF161" s="6">
        <v>1.51</v>
      </c>
      <c r="DG161" s="6">
        <v>1.5009999999999999</v>
      </c>
      <c r="DH161" s="6">
        <v>1.492</v>
      </c>
      <c r="DI161" s="6">
        <v>1.488</v>
      </c>
      <c r="DJ161" s="6">
        <v>1.4850000000000001</v>
      </c>
      <c r="DK161" s="6">
        <v>1.48</v>
      </c>
      <c r="DL161" s="6">
        <v>1.474</v>
      </c>
      <c r="DM161" s="6">
        <v>1.4690000000000001</v>
      </c>
      <c r="DN161" s="6">
        <v>1.4670000000000001</v>
      </c>
      <c r="DO161" s="6">
        <v>1.4610000000000001</v>
      </c>
      <c r="DP161" s="6">
        <v>1.456</v>
      </c>
      <c r="DQ161" s="6">
        <v>1.444</v>
      </c>
      <c r="DR161" s="6">
        <v>1.45</v>
      </c>
      <c r="DS161" s="6">
        <v>1.4419999999999999</v>
      </c>
      <c r="DT161" s="6">
        <v>1.431</v>
      </c>
      <c r="DU161" s="6">
        <v>1.431</v>
      </c>
      <c r="DV161" s="6">
        <v>1.43</v>
      </c>
      <c r="DW161" s="6">
        <v>1.42</v>
      </c>
      <c r="DX161" s="6">
        <v>1.4179999999999999</v>
      </c>
      <c r="DY161" s="6">
        <v>1.4139999999999999</v>
      </c>
      <c r="DZ161" s="6">
        <v>1.407</v>
      </c>
      <c r="EA161" s="6">
        <v>1.407</v>
      </c>
      <c r="EB161" s="6">
        <v>1.403</v>
      </c>
      <c r="EC161" s="6">
        <v>1.385</v>
      </c>
      <c r="ED161" s="6">
        <v>1.381</v>
      </c>
      <c r="EF161" s="6">
        <v>1486.251</v>
      </c>
      <c r="EG161" s="6">
        <v>1486.3710000000001</v>
      </c>
      <c r="EH161" s="6">
        <v>1469.4090000000001</v>
      </c>
      <c r="EI161" s="6">
        <v>1481.828</v>
      </c>
      <c r="EJ161" s="6">
        <v>1467.347</v>
      </c>
      <c r="EK161" s="6">
        <v>1468.662</v>
      </c>
      <c r="EL161" s="6">
        <v>1468.856</v>
      </c>
      <c r="EM161" s="6">
        <v>1459.1420000000001</v>
      </c>
      <c r="EN161" s="6">
        <v>1464.4480000000001</v>
      </c>
      <c r="EO161" s="6">
        <v>1455.4359999999999</v>
      </c>
      <c r="EP161" s="6">
        <v>1458.261</v>
      </c>
      <c r="EQ161" s="6">
        <v>1445.722</v>
      </c>
      <c r="ER161" s="6">
        <v>1452.3430000000001</v>
      </c>
      <c r="ES161" s="6">
        <v>1439.5509999999999</v>
      </c>
      <c r="ET161" s="6">
        <v>1446.395</v>
      </c>
      <c r="EU161" s="6">
        <v>1445.02</v>
      </c>
      <c r="EV161" s="6">
        <v>1430.9870000000001</v>
      </c>
      <c r="EW161" s="6">
        <v>1439.79</v>
      </c>
      <c r="EX161" s="6">
        <v>1424.5909999999999</v>
      </c>
      <c r="EY161" s="6">
        <v>1429.7470000000001</v>
      </c>
      <c r="EZ161" s="6">
        <v>1419.7339999999999</v>
      </c>
      <c r="FA161" s="6">
        <v>1418.2850000000001</v>
      </c>
      <c r="FB161" s="6">
        <v>1427.2809999999999</v>
      </c>
      <c r="FC161" s="6">
        <v>1407.7339999999999</v>
      </c>
      <c r="FD161" s="6">
        <v>1420.9749999999999</v>
      </c>
      <c r="FE161" s="6">
        <v>1412.307</v>
      </c>
      <c r="FF161" s="6">
        <v>1413.144</v>
      </c>
      <c r="FG161" s="6">
        <v>1409.318</v>
      </c>
      <c r="FH161" s="6">
        <v>1403.819</v>
      </c>
      <c r="FI161" s="6">
        <v>1398.857</v>
      </c>
      <c r="FJ161" s="6">
        <v>1389.0540000000001</v>
      </c>
      <c r="FK161" s="6">
        <v>1400.89</v>
      </c>
      <c r="FL161" s="6">
        <v>1389.069</v>
      </c>
      <c r="FM161" s="6">
        <v>1394.673</v>
      </c>
      <c r="FN161" s="6">
        <v>1384.81</v>
      </c>
      <c r="FO161" s="6">
        <v>1382.3589999999999</v>
      </c>
      <c r="FP161" s="6">
        <v>1381.925</v>
      </c>
      <c r="FQ161" s="6">
        <v>1372.182</v>
      </c>
      <c r="FR161" s="6">
        <v>1381.627</v>
      </c>
      <c r="FS161" s="6">
        <v>1367.086</v>
      </c>
      <c r="FT161" s="6">
        <v>1374.6769999999999</v>
      </c>
      <c r="FU161" s="6">
        <v>1374.6769999999999</v>
      </c>
      <c r="FV161" s="6">
        <v>1370.164</v>
      </c>
      <c r="FW161" s="6">
        <v>1372.2570000000001</v>
      </c>
      <c r="FX161" s="6">
        <v>1355.28</v>
      </c>
      <c r="FY161" s="6">
        <v>1365.6659999999999</v>
      </c>
      <c r="FZ161" s="6">
        <v>1356.49</v>
      </c>
      <c r="GA161" s="6">
        <v>1354.338</v>
      </c>
      <c r="GB161" s="6">
        <v>1355.37</v>
      </c>
      <c r="GC161" s="6">
        <v>1353.875</v>
      </c>
      <c r="GD161" s="6">
        <v>1347.6579999999999</v>
      </c>
      <c r="GE161" s="6">
        <v>1344.3710000000001</v>
      </c>
      <c r="GF161" s="6">
        <v>1344.684</v>
      </c>
      <c r="GG161" s="6">
        <v>1335.5239999999999</v>
      </c>
      <c r="GH161" s="6">
        <v>1342.607</v>
      </c>
      <c r="GI161" s="6">
        <v>1337.3320000000001</v>
      </c>
      <c r="GJ161" s="6">
        <v>1324.6890000000001</v>
      </c>
      <c r="GK161" s="6">
        <v>1330.8309999999999</v>
      </c>
      <c r="GL161" s="6">
        <v>1326.721</v>
      </c>
      <c r="GM161" s="6">
        <v>1325.8989999999999</v>
      </c>
      <c r="GN161" s="6">
        <v>1316.2449999999999</v>
      </c>
      <c r="GO161" s="6">
        <v>1322.163</v>
      </c>
      <c r="GP161" s="6">
        <v>1320.355</v>
      </c>
      <c r="GQ161" s="6">
        <v>1312.0309999999999</v>
      </c>
      <c r="GR161" s="6">
        <v>1320.8630000000001</v>
      </c>
      <c r="GS161" s="6">
        <v>1305.261</v>
      </c>
      <c r="GT161" s="6">
        <v>1310.8209999999999</v>
      </c>
      <c r="GU161" s="6">
        <v>1306.2629999999999</v>
      </c>
      <c r="GV161" s="6">
        <v>1302.556</v>
      </c>
      <c r="GW161" s="6">
        <v>1307.279</v>
      </c>
      <c r="GX161" s="6">
        <v>1291.7819999999999</v>
      </c>
      <c r="GY161" s="6">
        <v>1301.152</v>
      </c>
      <c r="GZ161" s="6">
        <v>1283.009</v>
      </c>
      <c r="HA161" s="6">
        <v>1294.95</v>
      </c>
      <c r="HB161" s="6">
        <v>1293.9929999999999</v>
      </c>
      <c r="HC161" s="6">
        <v>1296.1300000000001</v>
      </c>
      <c r="HD161" s="6">
        <v>1287.6120000000001</v>
      </c>
      <c r="HE161" s="6">
        <v>1278.7049999999999</v>
      </c>
      <c r="HF161" s="6">
        <v>1283.144</v>
      </c>
      <c r="HG161" s="6">
        <v>1281.395</v>
      </c>
      <c r="HH161" s="6">
        <v>1276.0899999999999</v>
      </c>
      <c r="HI161" s="6">
        <v>1273.5350000000001</v>
      </c>
      <c r="HJ161" s="6">
        <v>1273.43</v>
      </c>
      <c r="HK161" s="6">
        <v>1276.5830000000001</v>
      </c>
      <c r="HL161" s="6">
        <v>1266.481</v>
      </c>
      <c r="HM161" s="6">
        <v>1274.7149999999999</v>
      </c>
      <c r="HN161" s="6">
        <v>1264.2539999999999</v>
      </c>
      <c r="HO161" s="6">
        <v>1259.6659999999999</v>
      </c>
      <c r="HP161" s="6">
        <v>1261.31</v>
      </c>
      <c r="HQ161" s="6">
        <v>1248.981</v>
      </c>
      <c r="HR161" s="6">
        <v>1254.1669999999999</v>
      </c>
      <c r="HS161" s="6">
        <v>1259.4870000000001</v>
      </c>
      <c r="HT161" s="6">
        <v>1261.116</v>
      </c>
      <c r="HU161" s="6">
        <v>1260.2339999999999</v>
      </c>
      <c r="HV161" s="6">
        <v>1247.98</v>
      </c>
      <c r="HW161" s="6">
        <v>1253.8530000000001</v>
      </c>
      <c r="HX161" s="6">
        <v>1243.258</v>
      </c>
      <c r="HY161" s="6">
        <v>1255.348</v>
      </c>
      <c r="HZ161" s="6">
        <v>1239.701</v>
      </c>
      <c r="IA161" s="6">
        <v>1241.8230000000001</v>
      </c>
      <c r="IB161" s="6">
        <v>1239.626</v>
      </c>
      <c r="IC161" s="6">
        <v>1243.751</v>
      </c>
      <c r="ID161" s="6">
        <v>1232.423</v>
      </c>
      <c r="IE161" s="6">
        <v>1232.931</v>
      </c>
      <c r="IF161" s="6">
        <v>1228.433</v>
      </c>
      <c r="IG161" s="6">
        <v>1224.7719999999999</v>
      </c>
      <c r="IH161" s="6">
        <v>1231.0930000000001</v>
      </c>
      <c r="II161" s="6">
        <v>1216.8810000000001</v>
      </c>
      <c r="IJ161" s="6">
        <v>1228.433</v>
      </c>
      <c r="IK161" s="6">
        <v>1213.5340000000001</v>
      </c>
      <c r="IL161" s="6">
        <v>1220.4380000000001</v>
      </c>
      <c r="IM161" s="6">
        <v>1223.2619999999999</v>
      </c>
      <c r="IN161" s="6">
        <v>1214.9829999999999</v>
      </c>
      <c r="IO161" s="6">
        <v>1213.8920000000001</v>
      </c>
      <c r="IP161" s="6">
        <v>1215.461</v>
      </c>
      <c r="IQ161" s="6">
        <v>1212.0239999999999</v>
      </c>
      <c r="IR161" s="6">
        <v>1206.211</v>
      </c>
      <c r="IS161" s="6">
        <v>1206.7940000000001</v>
      </c>
      <c r="IT161" s="6">
        <v>1208.0340000000001</v>
      </c>
      <c r="IU161" s="6">
        <v>1198.425</v>
      </c>
      <c r="IV161" s="6">
        <v>1201.249</v>
      </c>
      <c r="IW161" s="6">
        <v>1196.2280000000001</v>
      </c>
      <c r="IX161" s="6">
        <v>1195.0029999999999</v>
      </c>
      <c r="IY161" s="6">
        <v>1194.614</v>
      </c>
      <c r="IZ161" s="6">
        <v>1191.521</v>
      </c>
      <c r="JA161" s="6">
        <v>1194.136</v>
      </c>
      <c r="JB161" s="6">
        <v>1188.92</v>
      </c>
      <c r="JC161" s="6">
        <v>1198.634</v>
      </c>
      <c r="JD161" s="6">
        <v>1192.059</v>
      </c>
      <c r="JE161" s="6">
        <v>1176.3820000000001</v>
      </c>
      <c r="JF161" s="6">
        <v>1183.7349999999999</v>
      </c>
      <c r="JG161" s="6">
        <v>1185.8420000000001</v>
      </c>
      <c r="JH161" s="6">
        <v>1174.7380000000001</v>
      </c>
      <c r="JI161" s="6">
        <v>1176.412</v>
      </c>
      <c r="JJ161" s="6">
        <v>1176.009</v>
      </c>
      <c r="JK161" s="6">
        <v>1174.9770000000001</v>
      </c>
      <c r="JL161" s="6">
        <v>1171.0170000000001</v>
      </c>
      <c r="JM161" s="6">
        <v>1174.4390000000001</v>
      </c>
      <c r="JN161" s="6">
        <v>1171.9590000000001</v>
      </c>
      <c r="JO161" s="6">
        <v>1174.903</v>
      </c>
      <c r="JP161" s="6">
        <v>1167.3710000000001</v>
      </c>
      <c r="JQ161" s="6">
        <v>1170.1199999999999</v>
      </c>
      <c r="JR161" s="6">
        <v>1167.58</v>
      </c>
      <c r="JS161" s="6">
        <v>1168.5060000000001</v>
      </c>
      <c r="JT161" s="6">
        <v>1164.2470000000001</v>
      </c>
      <c r="JU161" s="6">
        <v>1157.8209999999999</v>
      </c>
      <c r="JV161" s="6">
        <v>1158.1199999999999</v>
      </c>
      <c r="JW161" s="6">
        <v>1154.444</v>
      </c>
      <c r="JX161" s="6">
        <v>1156.5809999999999</v>
      </c>
      <c r="JY161" s="6">
        <v>1152.1569999999999</v>
      </c>
      <c r="JZ161" s="6">
        <v>1149.3779999999999</v>
      </c>
      <c r="KA161" s="6">
        <v>1151.47</v>
      </c>
      <c r="KB161" s="6">
        <v>1146.1199999999999</v>
      </c>
      <c r="KC161" s="6">
        <v>1145.059</v>
      </c>
      <c r="KD161" s="6">
        <v>1145.2380000000001</v>
      </c>
      <c r="KE161" s="6">
        <v>1144.1469999999999</v>
      </c>
      <c r="KF161" s="6">
        <v>1139.365</v>
      </c>
      <c r="KG161" s="6">
        <v>1141.278</v>
      </c>
      <c r="KH161" s="6">
        <v>1146.4939999999999</v>
      </c>
      <c r="KI161" s="6">
        <v>1137.348</v>
      </c>
      <c r="KJ161" s="6">
        <v>1138.0050000000001</v>
      </c>
      <c r="KK161" s="6">
        <v>1135.7940000000001</v>
      </c>
      <c r="KL161" s="6">
        <v>1134.463</v>
      </c>
      <c r="KM161" s="6">
        <v>1134.7619999999999</v>
      </c>
      <c r="KN161" s="6">
        <v>1127.3050000000001</v>
      </c>
      <c r="KO161" s="6">
        <v>1127.529</v>
      </c>
      <c r="KP161" s="6">
        <v>1126.364</v>
      </c>
      <c r="KQ161" s="6">
        <v>1136.944</v>
      </c>
      <c r="KR161" s="6">
        <v>1118.01</v>
      </c>
      <c r="KS161" s="6">
        <v>1129.278</v>
      </c>
      <c r="KT161" s="6">
        <v>1121.223</v>
      </c>
      <c r="KU161" s="6">
        <v>1123.5840000000001</v>
      </c>
      <c r="KV161" s="6">
        <v>1117.0830000000001</v>
      </c>
      <c r="KW161" s="6">
        <v>1114.1690000000001</v>
      </c>
      <c r="KX161" s="6">
        <v>1123.6289999999999</v>
      </c>
      <c r="KY161" s="6">
        <v>1120.5650000000001</v>
      </c>
      <c r="KZ161" s="6">
        <v>1113.213</v>
      </c>
      <c r="LA161" s="6">
        <v>1107.6089999999999</v>
      </c>
      <c r="LB161" s="6">
        <v>1112.3009999999999</v>
      </c>
      <c r="LC161" s="6">
        <v>1111.135</v>
      </c>
      <c r="LD161" s="6">
        <v>1113.213</v>
      </c>
      <c r="LE161" s="6">
        <v>1117.3969999999999</v>
      </c>
      <c r="LF161" s="6">
        <v>1102.5719999999999</v>
      </c>
      <c r="LG161" s="6">
        <v>1110.7619999999999</v>
      </c>
      <c r="LH161" s="6">
        <v>1103.828</v>
      </c>
      <c r="LI161" s="6">
        <v>1107.788</v>
      </c>
      <c r="LJ161" s="6">
        <v>1111.135</v>
      </c>
      <c r="LK161" s="6">
        <v>1099.808</v>
      </c>
      <c r="LL161" s="6">
        <v>1098.2539999999999</v>
      </c>
      <c r="LM161" s="6">
        <v>1095.4739999999999</v>
      </c>
      <c r="LN161" s="6">
        <v>1091.2449999999999</v>
      </c>
      <c r="LO161" s="6">
        <v>1089.2719999999999</v>
      </c>
      <c r="LP161" s="6">
        <v>1098.029</v>
      </c>
      <c r="LQ161" s="6">
        <v>1094.8910000000001</v>
      </c>
      <c r="LR161" s="6">
        <v>1088.211</v>
      </c>
      <c r="LS161" s="6">
        <v>1090.423</v>
      </c>
      <c r="LT161" s="6">
        <v>1087.6279999999999</v>
      </c>
      <c r="LU161" s="6">
        <v>1090.4680000000001</v>
      </c>
      <c r="LV161" s="6">
        <v>1081.1120000000001</v>
      </c>
      <c r="LW161" s="6">
        <v>1095.9069999999999</v>
      </c>
      <c r="LX161" s="6">
        <v>1078.8409999999999</v>
      </c>
      <c r="LY161" s="6">
        <v>1077.5709999999999</v>
      </c>
      <c r="LZ161" s="6">
        <v>1082.547</v>
      </c>
      <c r="MA161" s="6">
        <v>1079.229</v>
      </c>
      <c r="MB161" s="6">
        <v>1074.268</v>
      </c>
      <c r="MC161" s="6">
        <v>1069.232</v>
      </c>
      <c r="MD161" s="6">
        <v>1076.0909999999999</v>
      </c>
      <c r="ME161" s="6">
        <v>1071.683</v>
      </c>
      <c r="MF161" s="6">
        <v>1067.7070000000001</v>
      </c>
      <c r="MG161" s="6">
        <v>1066.0340000000001</v>
      </c>
      <c r="MH161" s="6">
        <v>1070.248</v>
      </c>
      <c r="MI161" s="6">
        <v>1069.665</v>
      </c>
      <c r="MJ161" s="6">
        <v>1062.895</v>
      </c>
      <c r="MK161" s="6">
        <v>1070.5170000000001</v>
      </c>
      <c r="ML161" s="6">
        <v>1051.971</v>
      </c>
      <c r="MM161" s="6">
        <v>1066.93</v>
      </c>
      <c r="MN161" s="6">
        <v>1055.2139999999999</v>
      </c>
      <c r="MO161" s="6">
        <v>1063.3589999999999</v>
      </c>
      <c r="MP161" s="6">
        <v>1056.9480000000001</v>
      </c>
      <c r="MQ161" s="6">
        <v>1054.452</v>
      </c>
      <c r="MR161" s="6">
        <v>1066.587</v>
      </c>
      <c r="MS161" s="6">
        <v>1054.751</v>
      </c>
      <c r="MT161" s="6">
        <v>1055.9459999999999</v>
      </c>
      <c r="MU161" s="6">
        <v>1055.1990000000001</v>
      </c>
      <c r="MV161" s="6">
        <v>1056.1410000000001</v>
      </c>
      <c r="MW161" s="6">
        <v>1059.847</v>
      </c>
      <c r="MX161" s="6">
        <v>1049.356</v>
      </c>
      <c r="MY161" s="6">
        <v>1058.0830000000001</v>
      </c>
      <c r="MZ161" s="6">
        <v>1048.848</v>
      </c>
    </row>
    <row r="162" spans="2:364">
      <c r="B162" s="5" t="s">
        <v>84</v>
      </c>
      <c r="D162" s="6" t="s">
        <v>400</v>
      </c>
      <c r="E162" s="6">
        <v>1320.422</v>
      </c>
      <c r="F162" s="6">
        <v>1320.933</v>
      </c>
      <c r="G162" s="6">
        <v>1317.154</v>
      </c>
      <c r="H162" s="6">
        <v>1320.1890000000001</v>
      </c>
      <c r="I162" s="6">
        <v>1329.9939999999999</v>
      </c>
      <c r="J162" s="6">
        <v>1323.559</v>
      </c>
      <c r="K162" s="6">
        <v>1320.7429999999999</v>
      </c>
      <c r="L162" s="6">
        <v>1324.4929999999999</v>
      </c>
      <c r="M162" s="6">
        <v>1328.7829999999999</v>
      </c>
      <c r="N162" s="6">
        <v>1333</v>
      </c>
      <c r="O162" s="6">
        <v>1337.713</v>
      </c>
      <c r="P162" s="6">
        <v>1263.779</v>
      </c>
      <c r="Q162" s="6">
        <v>1238.9000000000001</v>
      </c>
      <c r="R162" s="6">
        <v>1234.8440000000001</v>
      </c>
      <c r="S162" s="6">
        <v>1279.5229999999999</v>
      </c>
      <c r="T162" s="6">
        <v>1266.7850000000001</v>
      </c>
      <c r="U162" s="6">
        <v>1272.2270000000001</v>
      </c>
      <c r="V162" s="6">
        <v>1273.57</v>
      </c>
      <c r="W162" s="6">
        <v>1280.165</v>
      </c>
      <c r="X162" s="6">
        <v>1282.9960000000001</v>
      </c>
      <c r="Y162" s="6">
        <v>1303.8900000000001</v>
      </c>
      <c r="Z162" s="6">
        <v>1307.684</v>
      </c>
      <c r="AA162" s="6">
        <v>1332.46</v>
      </c>
      <c r="AB162" s="6">
        <v>1337.874</v>
      </c>
      <c r="AC162" s="6">
        <v>1367.538</v>
      </c>
      <c r="AD162" s="6">
        <v>1389.6</v>
      </c>
      <c r="AE162" s="6">
        <v>1414.011</v>
      </c>
      <c r="AF162" s="6">
        <v>1431.287</v>
      </c>
      <c r="AG162" s="6">
        <v>1452.97</v>
      </c>
      <c r="AH162" s="6">
        <v>1476.798</v>
      </c>
      <c r="AI162" s="6">
        <v>1494.3219999999999</v>
      </c>
      <c r="AJ162" s="6">
        <v>1505.7909999999999</v>
      </c>
      <c r="AK162" s="6">
        <v>1535.586</v>
      </c>
      <c r="AL162" s="6">
        <v>1550.732</v>
      </c>
      <c r="AM162" s="6">
        <v>1578.835</v>
      </c>
      <c r="AN162" s="6">
        <v>1594.5940000000001</v>
      </c>
      <c r="AO162" s="6">
        <v>1612.76</v>
      </c>
      <c r="AP162" s="6">
        <v>1638.3679999999999</v>
      </c>
      <c r="AQ162" s="6">
        <v>1653.922</v>
      </c>
      <c r="AR162" s="6">
        <v>1671.125</v>
      </c>
      <c r="AS162" s="6">
        <v>1690.0940000000001</v>
      </c>
      <c r="AT162" s="6">
        <v>1708.2750000000001</v>
      </c>
      <c r="AU162" s="6">
        <v>1727.827</v>
      </c>
      <c r="AV162" s="6">
        <v>1750.298</v>
      </c>
      <c r="AW162" s="6">
        <v>1771.251</v>
      </c>
      <c r="AX162" s="6">
        <v>1782.5450000000001</v>
      </c>
      <c r="AY162" s="6">
        <v>1808.4010000000001</v>
      </c>
      <c r="AZ162" s="6">
        <v>1830.5360000000001</v>
      </c>
      <c r="BA162" s="6">
        <v>1858.114</v>
      </c>
      <c r="BB162" s="6">
        <v>1870.268</v>
      </c>
      <c r="BC162" s="6">
        <v>1879.855</v>
      </c>
      <c r="BD162" s="6">
        <v>1906.7760000000001</v>
      </c>
      <c r="BE162" s="6">
        <v>1906.4839999999999</v>
      </c>
      <c r="BF162" s="6">
        <v>1929.6990000000001</v>
      </c>
      <c r="BG162" s="6">
        <v>1942.933</v>
      </c>
      <c r="BH162" s="6">
        <v>1975.3109999999999</v>
      </c>
      <c r="BI162" s="6">
        <v>1971.8679999999999</v>
      </c>
      <c r="BJ162" s="6">
        <v>1989.348</v>
      </c>
      <c r="BK162" s="6">
        <v>1994.557</v>
      </c>
      <c r="BL162" s="6">
        <v>2002.845</v>
      </c>
      <c r="BM162" s="6">
        <v>2006.1569999999999</v>
      </c>
      <c r="BN162" s="6">
        <v>2021.4349999999999</v>
      </c>
      <c r="BO162" s="6">
        <v>2024.586</v>
      </c>
      <c r="BP162" s="6">
        <v>2039.528</v>
      </c>
      <c r="BQ162" s="6">
        <v>2050.5149999999999</v>
      </c>
      <c r="BR162" s="6">
        <v>2050.8069999999998</v>
      </c>
      <c r="BS162" s="6">
        <v>2057.067</v>
      </c>
      <c r="BT162" s="6">
        <v>2072.636</v>
      </c>
      <c r="BU162" s="6">
        <v>2061.0650000000001</v>
      </c>
      <c r="BV162" s="6">
        <v>2068.39</v>
      </c>
      <c r="BW162" s="6">
        <v>2080.4859999999999</v>
      </c>
      <c r="BX162" s="6">
        <v>2074.7660000000001</v>
      </c>
      <c r="BY162" s="6">
        <v>2081.0549999999998</v>
      </c>
      <c r="BZ162" s="6">
        <v>2091.181</v>
      </c>
      <c r="CA162" s="6">
        <v>2082.2950000000001</v>
      </c>
      <c r="CB162" s="6">
        <v>2086.6729999999998</v>
      </c>
      <c r="CC162" s="6">
        <v>2092.4940000000001</v>
      </c>
      <c r="CD162" s="6">
        <v>2092.7570000000001</v>
      </c>
      <c r="CE162" s="6">
        <v>2092.7429999999999</v>
      </c>
      <c r="CF162" s="6">
        <v>2097.3240000000001</v>
      </c>
      <c r="CG162" s="6">
        <v>2097.0909999999999</v>
      </c>
      <c r="CH162" s="6">
        <v>2086.308</v>
      </c>
      <c r="CI162" s="6">
        <v>2093.0929999999998</v>
      </c>
      <c r="CJ162" s="6">
        <v>2089.1379999999999</v>
      </c>
      <c r="CK162" s="6">
        <v>2080.982</v>
      </c>
      <c r="CL162" s="6">
        <v>2077.64</v>
      </c>
      <c r="CM162" s="6">
        <v>2083.944</v>
      </c>
      <c r="CN162" s="6">
        <v>2078.7199999999998</v>
      </c>
      <c r="CO162" s="6">
        <v>2086.7020000000002</v>
      </c>
      <c r="CP162" s="6">
        <v>2074.5030000000002</v>
      </c>
      <c r="CQ162" s="6">
        <v>2076.3270000000002</v>
      </c>
      <c r="CR162" s="6">
        <v>2061.7800000000002</v>
      </c>
      <c r="CS162" s="6">
        <v>2065.1210000000001</v>
      </c>
      <c r="CT162" s="6">
        <v>2066.7849999999999</v>
      </c>
      <c r="CU162" s="6">
        <v>2056.877</v>
      </c>
      <c r="CV162" s="6">
        <v>2046.123</v>
      </c>
      <c r="CW162" s="6">
        <v>2040.7829999999999</v>
      </c>
      <c r="CX162" s="6">
        <v>2035.895</v>
      </c>
      <c r="CY162" s="6">
        <v>2034.3330000000001</v>
      </c>
      <c r="CZ162" s="6">
        <v>2022.66</v>
      </c>
      <c r="DA162" s="6">
        <v>2022.85</v>
      </c>
      <c r="DB162" s="6">
        <v>2016.5319999999999</v>
      </c>
      <c r="DC162" s="6">
        <v>2003.0640000000001</v>
      </c>
      <c r="DD162" s="6">
        <v>1999.65</v>
      </c>
      <c r="DE162" s="6">
        <v>1990.4860000000001</v>
      </c>
      <c r="DF162" s="6">
        <v>1993.857</v>
      </c>
      <c r="DG162" s="6">
        <v>1981.5419999999999</v>
      </c>
      <c r="DH162" s="6">
        <v>1970.4960000000001</v>
      </c>
      <c r="DI162" s="6">
        <v>1964.674</v>
      </c>
      <c r="DJ162" s="6">
        <v>1960.91</v>
      </c>
      <c r="DK162" s="6">
        <v>1953.731</v>
      </c>
      <c r="DL162" s="6">
        <v>1946.771</v>
      </c>
      <c r="DM162" s="6">
        <v>1940.19</v>
      </c>
      <c r="DN162" s="6">
        <v>1937.345</v>
      </c>
      <c r="DO162" s="6">
        <v>1928.8520000000001</v>
      </c>
      <c r="DP162" s="6">
        <v>1922.87</v>
      </c>
      <c r="DQ162" s="6">
        <v>1906.1479999999999</v>
      </c>
      <c r="DR162" s="6">
        <v>1914.903</v>
      </c>
      <c r="DS162" s="6">
        <v>1904.0619999999999</v>
      </c>
      <c r="DT162" s="6">
        <v>1888.8720000000001</v>
      </c>
      <c r="DU162" s="6">
        <v>1889.018</v>
      </c>
      <c r="DV162" s="6">
        <v>1888.7850000000001</v>
      </c>
      <c r="DW162" s="6">
        <v>1875.579</v>
      </c>
      <c r="DX162" s="6">
        <v>1872.778</v>
      </c>
      <c r="DY162" s="6">
        <v>1867.598</v>
      </c>
      <c r="DZ162" s="6">
        <v>1857.194</v>
      </c>
      <c r="EA162" s="6">
        <v>1857.18</v>
      </c>
      <c r="EB162" s="6">
        <v>1852.365</v>
      </c>
      <c r="EC162" s="6">
        <v>1828.7850000000001</v>
      </c>
      <c r="ED162" s="6">
        <v>1823.722</v>
      </c>
      <c r="EF162" s="6">
        <v>1473.0809999999999</v>
      </c>
      <c r="EG162" s="6">
        <v>1482.097</v>
      </c>
      <c r="EH162" s="6">
        <v>1471.8320000000001</v>
      </c>
      <c r="EI162" s="6">
        <v>1465.117</v>
      </c>
      <c r="EJ162" s="6">
        <v>1464.2639999999999</v>
      </c>
      <c r="EK162" s="6">
        <v>1465.924</v>
      </c>
      <c r="EL162" s="6">
        <v>1464.4159999999999</v>
      </c>
      <c r="EM162" s="6">
        <v>1453.1469999999999</v>
      </c>
      <c r="EN162" s="6">
        <v>1457.152</v>
      </c>
      <c r="EO162" s="6">
        <v>1446.2940000000001</v>
      </c>
      <c r="EP162" s="6">
        <v>1458.4459999999999</v>
      </c>
      <c r="EQ162" s="6">
        <v>1436.5170000000001</v>
      </c>
      <c r="ER162" s="6">
        <v>1442.4259999999999</v>
      </c>
      <c r="ES162" s="6">
        <v>1431.08</v>
      </c>
      <c r="ET162" s="6">
        <v>1436.989</v>
      </c>
      <c r="EU162" s="6">
        <v>1434.37</v>
      </c>
      <c r="EV162" s="6">
        <v>1419.4459999999999</v>
      </c>
      <c r="EW162" s="6">
        <v>1419.598</v>
      </c>
      <c r="EX162" s="6">
        <v>1416.3689999999999</v>
      </c>
      <c r="EY162" s="6">
        <v>1428.598</v>
      </c>
      <c r="EZ162" s="6">
        <v>1410.0340000000001</v>
      </c>
      <c r="FA162" s="6">
        <v>1411.3130000000001</v>
      </c>
      <c r="FB162" s="6">
        <v>1414.6179999999999</v>
      </c>
      <c r="FC162" s="6">
        <v>1398.674</v>
      </c>
      <c r="FD162" s="6">
        <v>1410.8869999999999</v>
      </c>
      <c r="FE162" s="6">
        <v>1403.105</v>
      </c>
      <c r="FF162" s="6">
        <v>1403.973</v>
      </c>
      <c r="FG162" s="6">
        <v>1397.8969999999999</v>
      </c>
      <c r="FH162" s="6">
        <v>1392.08</v>
      </c>
      <c r="FI162" s="6">
        <v>1395.1859999999999</v>
      </c>
      <c r="FJ162" s="6">
        <v>1380.6579999999999</v>
      </c>
      <c r="FK162" s="6">
        <v>1387.404</v>
      </c>
      <c r="FL162" s="6">
        <v>1379.6990000000001</v>
      </c>
      <c r="FM162" s="6">
        <v>1388.2719999999999</v>
      </c>
      <c r="FN162" s="6">
        <v>1378.6780000000001</v>
      </c>
      <c r="FO162" s="6">
        <v>1368.78</v>
      </c>
      <c r="FP162" s="6">
        <v>1376.9880000000001</v>
      </c>
      <c r="FQ162" s="6">
        <v>1361.896</v>
      </c>
      <c r="FR162" s="6">
        <v>1364.4849999999999</v>
      </c>
      <c r="FS162" s="6">
        <v>1359.018</v>
      </c>
      <c r="FT162" s="6">
        <v>1367.7439999999999</v>
      </c>
      <c r="FU162" s="6">
        <v>1367.729</v>
      </c>
      <c r="FV162" s="6">
        <v>1356.7190000000001</v>
      </c>
      <c r="FW162" s="6">
        <v>1358.394</v>
      </c>
      <c r="FX162" s="6">
        <v>1344.6569999999999</v>
      </c>
      <c r="FY162" s="6">
        <v>1357.3889999999999</v>
      </c>
      <c r="FZ162" s="6">
        <v>1343.835</v>
      </c>
      <c r="GA162" s="6">
        <v>1341.3679999999999</v>
      </c>
      <c r="GB162" s="6">
        <v>1347.7180000000001</v>
      </c>
      <c r="GC162" s="6">
        <v>1326.885</v>
      </c>
      <c r="GD162" s="6">
        <v>1346.759</v>
      </c>
      <c r="GE162" s="6">
        <v>1323.7940000000001</v>
      </c>
      <c r="GF162" s="6">
        <v>1337.393</v>
      </c>
      <c r="GG162" s="6">
        <v>1329.3979999999999</v>
      </c>
      <c r="GH162" s="6">
        <v>1327.327</v>
      </c>
      <c r="GI162" s="6">
        <v>1327.9670000000001</v>
      </c>
      <c r="GJ162" s="6">
        <v>1317.626</v>
      </c>
      <c r="GK162" s="6">
        <v>1326.672</v>
      </c>
      <c r="GL162" s="6">
        <v>1302.6569999999999</v>
      </c>
      <c r="GM162" s="6">
        <v>1313.347</v>
      </c>
      <c r="GN162" s="6">
        <v>1308.55</v>
      </c>
      <c r="GO162" s="6">
        <v>1302.58</v>
      </c>
      <c r="GP162" s="6">
        <v>1309.2809999999999</v>
      </c>
      <c r="GQ162" s="6">
        <v>1296.6559999999999</v>
      </c>
      <c r="GR162" s="6">
        <v>1302.5039999999999</v>
      </c>
      <c r="GS162" s="6">
        <v>1293.702</v>
      </c>
      <c r="GT162" s="6">
        <v>1299.809</v>
      </c>
      <c r="GU162" s="6">
        <v>1298.5450000000001</v>
      </c>
      <c r="GV162" s="6">
        <v>1289.895</v>
      </c>
      <c r="GW162" s="6">
        <v>1298.606</v>
      </c>
      <c r="GX162" s="6">
        <v>1280.3009999999999</v>
      </c>
      <c r="GY162" s="6">
        <v>1290.306</v>
      </c>
      <c r="GZ162" s="6">
        <v>1278.808</v>
      </c>
      <c r="HA162" s="6">
        <v>1289.271</v>
      </c>
      <c r="HB162" s="6">
        <v>1289.3309999999999</v>
      </c>
      <c r="HC162" s="6">
        <v>1275.7170000000001</v>
      </c>
      <c r="HD162" s="6">
        <v>1280.9559999999999</v>
      </c>
      <c r="HE162" s="6">
        <v>1270.098</v>
      </c>
      <c r="HF162" s="6">
        <v>1270.463</v>
      </c>
      <c r="HG162" s="6">
        <v>1265.894</v>
      </c>
      <c r="HH162" s="6">
        <v>1266.367</v>
      </c>
      <c r="HI162" s="6">
        <v>1266.123</v>
      </c>
      <c r="HJ162" s="6">
        <v>1261.981</v>
      </c>
      <c r="HK162" s="6">
        <v>1261.432</v>
      </c>
      <c r="HL162" s="6">
        <v>1257.838</v>
      </c>
      <c r="HM162" s="6">
        <v>1260.0309999999999</v>
      </c>
      <c r="HN162" s="6">
        <v>1262.8030000000001</v>
      </c>
      <c r="HO162" s="6">
        <v>1252.752</v>
      </c>
      <c r="HP162" s="6">
        <v>1259.1790000000001</v>
      </c>
      <c r="HQ162" s="6">
        <v>1242.2750000000001</v>
      </c>
      <c r="HR162" s="6">
        <v>1261.143</v>
      </c>
      <c r="HS162" s="6">
        <v>1240.4929999999999</v>
      </c>
      <c r="HT162" s="6">
        <v>1248.8689999999999</v>
      </c>
      <c r="HU162" s="6">
        <v>1234.2950000000001</v>
      </c>
      <c r="HV162" s="6">
        <v>1241.605</v>
      </c>
      <c r="HW162" s="6">
        <v>1240.4780000000001</v>
      </c>
      <c r="HX162" s="6">
        <v>1239.6400000000001</v>
      </c>
      <c r="HY162" s="6">
        <v>1237.752</v>
      </c>
      <c r="HZ162" s="6">
        <v>1240.0360000000001</v>
      </c>
      <c r="IA162" s="6">
        <v>1233.6859999999999</v>
      </c>
      <c r="IB162" s="6">
        <v>1226.848</v>
      </c>
      <c r="IC162" s="6">
        <v>1232.5129999999999</v>
      </c>
      <c r="ID162" s="6">
        <v>1222.1120000000001</v>
      </c>
      <c r="IE162" s="6">
        <v>1215.32</v>
      </c>
      <c r="IF162" s="6">
        <v>1223.4829999999999</v>
      </c>
      <c r="IG162" s="6">
        <v>1220.6959999999999</v>
      </c>
      <c r="IH162" s="6">
        <v>1219.797</v>
      </c>
      <c r="II162" s="6">
        <v>1210.203</v>
      </c>
      <c r="IJ162" s="6">
        <v>1222.0509999999999</v>
      </c>
      <c r="IK162" s="6">
        <v>1208.4059999999999</v>
      </c>
      <c r="IL162" s="6">
        <v>1208.269</v>
      </c>
      <c r="IM162" s="6">
        <v>1208.817</v>
      </c>
      <c r="IN162" s="6">
        <v>1202.1469999999999</v>
      </c>
      <c r="IO162" s="6">
        <v>1201.5070000000001</v>
      </c>
      <c r="IP162" s="6">
        <v>1191.472</v>
      </c>
      <c r="IQ162" s="6">
        <v>1206.9749999999999</v>
      </c>
      <c r="IR162" s="6">
        <v>1194.7</v>
      </c>
      <c r="IS162" s="6">
        <v>1192.1869999999999</v>
      </c>
      <c r="IT162" s="6">
        <v>1200.1220000000001</v>
      </c>
      <c r="IU162" s="6">
        <v>1195.0050000000001</v>
      </c>
      <c r="IV162" s="6">
        <v>1201.1420000000001</v>
      </c>
      <c r="IW162" s="6">
        <v>1185.365</v>
      </c>
      <c r="IX162" s="6">
        <v>1192.9639999999999</v>
      </c>
      <c r="IY162" s="6">
        <v>1180.979</v>
      </c>
      <c r="IZ162" s="6">
        <v>1184.771</v>
      </c>
      <c r="JA162" s="6">
        <v>1185.502</v>
      </c>
      <c r="JB162" s="6">
        <v>1170.212</v>
      </c>
      <c r="JC162" s="6">
        <v>1192.979</v>
      </c>
      <c r="JD162" s="6">
        <v>1164.1669999999999</v>
      </c>
      <c r="JE162" s="6">
        <v>1177.202</v>
      </c>
      <c r="JF162" s="6">
        <v>1175.375</v>
      </c>
      <c r="JG162" s="6">
        <v>1176.076</v>
      </c>
      <c r="JH162" s="6">
        <v>1170.6849999999999</v>
      </c>
      <c r="JI162" s="6">
        <v>1168.415</v>
      </c>
      <c r="JJ162" s="6">
        <v>1167.913</v>
      </c>
      <c r="JK162" s="6">
        <v>1160.3140000000001</v>
      </c>
      <c r="JL162" s="6">
        <v>1170.502</v>
      </c>
      <c r="JM162" s="6">
        <v>1161.9280000000001</v>
      </c>
      <c r="JN162" s="6">
        <v>1158.06</v>
      </c>
      <c r="JO162" s="6">
        <v>1165.979</v>
      </c>
      <c r="JP162" s="6">
        <v>1152.136</v>
      </c>
      <c r="JQ162" s="6">
        <v>1173.6849999999999</v>
      </c>
      <c r="JR162" s="6">
        <v>1154.999</v>
      </c>
      <c r="JS162" s="6">
        <v>1153.8720000000001</v>
      </c>
      <c r="JT162" s="6">
        <v>1154.4960000000001</v>
      </c>
      <c r="JU162" s="6">
        <v>1142.6179999999999</v>
      </c>
      <c r="JV162" s="6">
        <v>1149.2429999999999</v>
      </c>
      <c r="JW162" s="6">
        <v>1143.8969999999999</v>
      </c>
      <c r="JX162" s="6">
        <v>1149.4100000000001</v>
      </c>
      <c r="JY162" s="6">
        <v>1138.9169999999999</v>
      </c>
      <c r="JZ162" s="6">
        <v>1155.075</v>
      </c>
      <c r="KA162" s="6">
        <v>1137.6079999999999</v>
      </c>
      <c r="KB162" s="6">
        <v>1133.222</v>
      </c>
      <c r="KC162" s="6">
        <v>1137.943</v>
      </c>
      <c r="KD162" s="6">
        <v>1136.816</v>
      </c>
      <c r="KE162" s="6">
        <v>1137.7750000000001</v>
      </c>
      <c r="KF162" s="6">
        <v>1130.9680000000001</v>
      </c>
      <c r="KG162" s="6">
        <v>1131.9880000000001</v>
      </c>
      <c r="KH162" s="6">
        <v>1134.943</v>
      </c>
      <c r="KI162" s="6">
        <v>1130.816</v>
      </c>
      <c r="KJ162" s="6">
        <v>1136.3889999999999</v>
      </c>
      <c r="KK162" s="6">
        <v>1123.43</v>
      </c>
      <c r="KL162" s="6">
        <v>1128.6379999999999</v>
      </c>
      <c r="KM162" s="6">
        <v>1119.79</v>
      </c>
      <c r="KN162" s="6">
        <v>1125.501</v>
      </c>
      <c r="KO162" s="6">
        <v>1121.9680000000001</v>
      </c>
      <c r="KP162" s="6">
        <v>1111.8710000000001</v>
      </c>
      <c r="KQ162" s="6">
        <v>1119.8510000000001</v>
      </c>
      <c r="KR162" s="6">
        <v>1109.587</v>
      </c>
      <c r="KS162" s="6">
        <v>1120.2470000000001</v>
      </c>
      <c r="KT162" s="6">
        <v>1108.704</v>
      </c>
      <c r="KU162" s="6">
        <v>1108.9469999999999</v>
      </c>
      <c r="KV162" s="6">
        <v>1112.1759999999999</v>
      </c>
      <c r="KW162" s="6">
        <v>1104.6220000000001</v>
      </c>
      <c r="KX162" s="6">
        <v>1110.7439999999999</v>
      </c>
      <c r="KY162" s="6">
        <v>1096.2470000000001</v>
      </c>
      <c r="KZ162" s="6">
        <v>1106.1300000000001</v>
      </c>
      <c r="LA162" s="6">
        <v>1109.298</v>
      </c>
      <c r="LB162" s="6">
        <v>1103.0229999999999</v>
      </c>
      <c r="LC162" s="6">
        <v>1099.308</v>
      </c>
      <c r="LD162" s="6">
        <v>1100.77</v>
      </c>
      <c r="LE162" s="6">
        <v>1108.6120000000001</v>
      </c>
      <c r="LF162" s="6">
        <v>1091.83</v>
      </c>
      <c r="LG162" s="6">
        <v>1106.0840000000001</v>
      </c>
      <c r="LH162" s="6">
        <v>1095.104</v>
      </c>
      <c r="LI162" s="6">
        <v>1084.825</v>
      </c>
      <c r="LJ162" s="6">
        <v>1094.3579999999999</v>
      </c>
      <c r="LK162" s="6">
        <v>1094.83</v>
      </c>
      <c r="LL162" s="6">
        <v>1086.4849999999999</v>
      </c>
      <c r="LM162" s="6">
        <v>1084.627</v>
      </c>
      <c r="LN162" s="6">
        <v>1088.1600000000001</v>
      </c>
      <c r="LO162" s="6">
        <v>1080.8499999999999</v>
      </c>
      <c r="LP162" s="6">
        <v>1091.6780000000001</v>
      </c>
      <c r="LQ162" s="6">
        <v>1072.49</v>
      </c>
      <c r="LR162" s="6">
        <v>1080.8050000000001</v>
      </c>
      <c r="LS162" s="6">
        <v>1071.683</v>
      </c>
      <c r="LT162" s="6">
        <v>1081.5050000000001</v>
      </c>
      <c r="LU162" s="6">
        <v>1075.4590000000001</v>
      </c>
      <c r="LV162" s="6">
        <v>1074.454</v>
      </c>
      <c r="LW162" s="6">
        <v>1078.6880000000001</v>
      </c>
      <c r="LX162" s="6">
        <v>1076.8599999999999</v>
      </c>
      <c r="LY162" s="6">
        <v>1073.51</v>
      </c>
      <c r="LZ162" s="6">
        <v>1065.8040000000001</v>
      </c>
      <c r="MA162" s="6">
        <v>1069.962</v>
      </c>
      <c r="MB162" s="6">
        <v>1065.546</v>
      </c>
      <c r="MC162" s="6">
        <v>1063.231</v>
      </c>
      <c r="MD162" s="6">
        <v>1071.82</v>
      </c>
      <c r="ME162" s="6">
        <v>1059.21</v>
      </c>
      <c r="MF162" s="6">
        <v>1069.6880000000001</v>
      </c>
      <c r="MG162" s="6">
        <v>1056.5</v>
      </c>
      <c r="MH162" s="6">
        <v>1063.3530000000001</v>
      </c>
      <c r="MI162" s="6">
        <v>1054.2</v>
      </c>
      <c r="MJ162" s="6">
        <v>1055.2360000000001</v>
      </c>
      <c r="MK162" s="6">
        <v>1062.9870000000001</v>
      </c>
      <c r="ML162" s="6">
        <v>1046.769</v>
      </c>
      <c r="MM162" s="6">
        <v>1058.3420000000001</v>
      </c>
      <c r="MN162" s="6">
        <v>1049.0830000000001</v>
      </c>
      <c r="MO162" s="6">
        <v>1053.0730000000001</v>
      </c>
      <c r="MP162" s="6">
        <v>1048.2</v>
      </c>
      <c r="MQ162" s="6">
        <v>1045.5650000000001</v>
      </c>
      <c r="MR162" s="6">
        <v>1055.5250000000001</v>
      </c>
      <c r="MS162" s="6">
        <v>1047.4390000000001</v>
      </c>
      <c r="MT162" s="6">
        <v>1044.576</v>
      </c>
      <c r="MU162" s="6">
        <v>1040.57</v>
      </c>
      <c r="MV162" s="6">
        <v>1038.865</v>
      </c>
      <c r="MW162" s="6">
        <v>1046.4639999999999</v>
      </c>
      <c r="MX162" s="6">
        <v>1044.088</v>
      </c>
      <c r="MY162" s="6">
        <v>1045.9770000000001</v>
      </c>
      <c r="MZ162" s="6">
        <v>1041.347</v>
      </c>
    </row>
    <row r="163" spans="2:364">
      <c r="B163" s="5" t="s">
        <v>85</v>
      </c>
      <c r="D163" s="6" t="s">
        <v>524</v>
      </c>
      <c r="E163" s="6">
        <v>1</v>
      </c>
      <c r="F163" s="6">
        <v>0.997</v>
      </c>
      <c r="G163" s="6">
        <v>1.004</v>
      </c>
      <c r="H163" s="6">
        <v>1.0009999999999999</v>
      </c>
      <c r="I163" s="6">
        <v>1.006</v>
      </c>
      <c r="J163" s="6">
        <v>0.998</v>
      </c>
      <c r="K163" s="6">
        <v>1</v>
      </c>
      <c r="L163" s="6">
        <v>1.002</v>
      </c>
      <c r="M163" s="6">
        <v>1.002</v>
      </c>
      <c r="N163" s="6">
        <v>1.004</v>
      </c>
      <c r="O163" s="6">
        <v>1.0069999999999999</v>
      </c>
      <c r="P163" s="6">
        <v>0.96399999999999997</v>
      </c>
      <c r="Q163" s="6">
        <v>0.94799999999999995</v>
      </c>
      <c r="R163" s="6">
        <v>0.94</v>
      </c>
      <c r="S163" s="6">
        <v>0.97299999999999998</v>
      </c>
      <c r="T163" s="6">
        <v>0.96899999999999997</v>
      </c>
      <c r="U163" s="6">
        <v>0.97199999999999998</v>
      </c>
      <c r="V163" s="6">
        <v>0.97</v>
      </c>
      <c r="W163" s="6">
        <v>0.97699999999999998</v>
      </c>
      <c r="X163" s="6">
        <v>0.98699999999999999</v>
      </c>
      <c r="Y163" s="6">
        <v>0.99399999999999999</v>
      </c>
      <c r="Z163" s="6">
        <v>1.002</v>
      </c>
      <c r="AA163" s="6">
        <v>1.01</v>
      </c>
      <c r="AB163" s="6">
        <v>1.018</v>
      </c>
      <c r="AC163" s="6">
        <v>1.028</v>
      </c>
      <c r="AD163" s="6">
        <v>1.0389999999999999</v>
      </c>
      <c r="AE163" s="6">
        <v>1.05</v>
      </c>
      <c r="AF163" s="6">
        <v>1.0609999999999999</v>
      </c>
      <c r="AG163" s="6">
        <v>1.081</v>
      </c>
      <c r="AH163" s="6">
        <v>1.0880000000000001</v>
      </c>
      <c r="AI163" s="6">
        <v>1.097</v>
      </c>
      <c r="AJ163" s="6">
        <v>1.111</v>
      </c>
      <c r="AK163" s="6">
        <v>1.111</v>
      </c>
      <c r="AL163" s="6">
        <v>1.131</v>
      </c>
      <c r="AM163" s="6">
        <v>1.131</v>
      </c>
      <c r="AN163" s="6">
        <v>1.1559999999999999</v>
      </c>
      <c r="AO163" s="6">
        <v>1.17</v>
      </c>
      <c r="AP163" s="6">
        <v>1.1719999999999999</v>
      </c>
      <c r="AQ163" s="6">
        <v>1.1839999999999999</v>
      </c>
      <c r="AR163" s="6">
        <v>1.1990000000000001</v>
      </c>
      <c r="AS163" s="6">
        <v>1.2070000000000001</v>
      </c>
      <c r="AT163" s="6">
        <v>1.2170000000000001</v>
      </c>
      <c r="AU163" s="6">
        <v>1.2270000000000001</v>
      </c>
      <c r="AV163" s="6">
        <v>1.242</v>
      </c>
      <c r="AW163" s="6">
        <v>1.2470000000000001</v>
      </c>
      <c r="AX163" s="6">
        <v>1.2669999999999999</v>
      </c>
      <c r="AY163" s="6">
        <v>1.27</v>
      </c>
      <c r="AZ163" s="6">
        <v>1.278</v>
      </c>
      <c r="BA163" s="6">
        <v>1.2909999999999999</v>
      </c>
      <c r="BB163" s="6">
        <v>1.3</v>
      </c>
      <c r="BC163" s="6">
        <v>1.306</v>
      </c>
      <c r="BD163" s="6">
        <v>1.3109999999999999</v>
      </c>
      <c r="BE163" s="6">
        <v>1.3169999999999999</v>
      </c>
      <c r="BF163" s="6">
        <v>1.3260000000000001</v>
      </c>
      <c r="BG163" s="6">
        <v>1.3260000000000001</v>
      </c>
      <c r="BH163" s="6">
        <v>1.3360000000000001</v>
      </c>
      <c r="BI163" s="6">
        <v>1.345</v>
      </c>
      <c r="BJ163" s="6">
        <v>1.353</v>
      </c>
      <c r="BK163" s="6">
        <v>1.3680000000000001</v>
      </c>
      <c r="BL163" s="6">
        <v>1.3660000000000001</v>
      </c>
      <c r="BM163" s="6">
        <v>1.3660000000000001</v>
      </c>
      <c r="BN163" s="6">
        <v>1.377</v>
      </c>
      <c r="BO163" s="6">
        <v>1.38</v>
      </c>
      <c r="BP163" s="6">
        <v>1.385</v>
      </c>
      <c r="BQ163" s="6">
        <v>1.387</v>
      </c>
      <c r="BR163" s="6">
        <v>1.3939999999999999</v>
      </c>
      <c r="BS163" s="6">
        <v>1.399</v>
      </c>
      <c r="BT163" s="6">
        <v>1.399</v>
      </c>
      <c r="BU163" s="6">
        <v>1.4019999999999999</v>
      </c>
      <c r="BV163" s="6">
        <v>1.4059999999999999</v>
      </c>
      <c r="BW163" s="6">
        <v>1.4059999999999999</v>
      </c>
      <c r="BX163" s="6">
        <v>1.401</v>
      </c>
      <c r="BY163" s="6">
        <v>1.4059999999999999</v>
      </c>
      <c r="BZ163" s="6">
        <v>1.409</v>
      </c>
      <c r="CA163" s="6">
        <v>1.405</v>
      </c>
      <c r="CB163" s="6">
        <v>1.411</v>
      </c>
      <c r="CC163" s="6">
        <v>1.413</v>
      </c>
      <c r="CD163" s="6">
        <v>1.415</v>
      </c>
      <c r="CE163" s="6">
        <v>1.4119999999999999</v>
      </c>
      <c r="CF163" s="6">
        <v>1.415</v>
      </c>
      <c r="CG163" s="6">
        <v>1.417</v>
      </c>
      <c r="CH163" s="6">
        <v>1.4119999999999999</v>
      </c>
      <c r="CI163" s="6">
        <v>1.409</v>
      </c>
      <c r="CJ163" s="6">
        <v>1.415</v>
      </c>
      <c r="CK163" s="6">
        <v>1.4059999999999999</v>
      </c>
      <c r="CL163" s="6">
        <v>1.4039999999999999</v>
      </c>
      <c r="CM163" s="6">
        <v>1.4079999999999999</v>
      </c>
      <c r="CN163" s="6">
        <v>1.403</v>
      </c>
      <c r="CO163" s="6">
        <v>1.409</v>
      </c>
      <c r="CP163" s="6">
        <v>1.407</v>
      </c>
      <c r="CQ163" s="6">
        <v>1.407</v>
      </c>
      <c r="CR163" s="6">
        <v>1.399</v>
      </c>
      <c r="CS163" s="6">
        <v>1.3979999999999999</v>
      </c>
      <c r="CT163" s="6">
        <v>1.3959999999999999</v>
      </c>
      <c r="CU163" s="6">
        <v>1.395</v>
      </c>
      <c r="CV163" s="6">
        <v>1.393</v>
      </c>
      <c r="CW163" s="6">
        <v>1.3879999999999999</v>
      </c>
      <c r="CX163" s="6">
        <v>1.389</v>
      </c>
      <c r="CY163" s="6">
        <v>1.383</v>
      </c>
      <c r="CZ163" s="6">
        <v>1.3819999999999999</v>
      </c>
      <c r="DA163" s="6">
        <v>1.38</v>
      </c>
      <c r="DB163" s="6">
        <v>1.387</v>
      </c>
      <c r="DC163" s="6">
        <v>1.3839999999999999</v>
      </c>
      <c r="DD163" s="6">
        <v>1.3740000000000001</v>
      </c>
      <c r="DE163" s="6">
        <v>1.369</v>
      </c>
      <c r="DF163" s="6">
        <v>1.36</v>
      </c>
      <c r="DG163" s="6">
        <v>1.365</v>
      </c>
      <c r="DH163" s="6">
        <v>1.3640000000000001</v>
      </c>
      <c r="DI163" s="6">
        <v>1.357</v>
      </c>
      <c r="DJ163" s="6">
        <v>1.3520000000000001</v>
      </c>
      <c r="DK163" s="6">
        <v>1.351</v>
      </c>
      <c r="DL163" s="6">
        <v>1.351</v>
      </c>
      <c r="DM163" s="6">
        <v>1.3460000000000001</v>
      </c>
      <c r="DN163" s="6">
        <v>1.343</v>
      </c>
      <c r="DO163" s="6">
        <v>1.341</v>
      </c>
      <c r="DP163" s="6">
        <v>1.3360000000000001</v>
      </c>
      <c r="DQ163" s="6">
        <v>1.329</v>
      </c>
      <c r="DR163" s="6">
        <v>1.3240000000000001</v>
      </c>
      <c r="DS163" s="6">
        <v>1.3280000000000001</v>
      </c>
      <c r="DT163" s="6">
        <v>1.32</v>
      </c>
      <c r="DU163" s="6">
        <v>1.3160000000000001</v>
      </c>
      <c r="DV163" s="6">
        <v>1.3120000000000001</v>
      </c>
      <c r="DW163" s="6">
        <v>1.3109999999999999</v>
      </c>
      <c r="DX163" s="6">
        <v>1.3140000000000001</v>
      </c>
      <c r="DY163" s="6">
        <v>1.304</v>
      </c>
      <c r="DZ163" s="6">
        <v>1.2949999999999999</v>
      </c>
      <c r="EA163" s="6">
        <v>1.2929999999999999</v>
      </c>
      <c r="EB163" s="6">
        <v>1.294</v>
      </c>
      <c r="EC163" s="6">
        <v>1.2909999999999999</v>
      </c>
      <c r="ED163" s="6">
        <v>1.2849999999999999</v>
      </c>
      <c r="EF163" s="6">
        <v>1460.297</v>
      </c>
      <c r="EG163" s="6">
        <v>1467.077</v>
      </c>
      <c r="EH163" s="6">
        <v>1459.011</v>
      </c>
      <c r="EI163" s="6">
        <v>1455.2909999999999</v>
      </c>
      <c r="EJ163" s="6">
        <v>1448.8620000000001</v>
      </c>
      <c r="EK163" s="6">
        <v>1448.174</v>
      </c>
      <c r="EL163" s="6">
        <v>1444.316</v>
      </c>
      <c r="EM163" s="6">
        <v>1443.7650000000001</v>
      </c>
      <c r="EN163" s="6">
        <v>1437.49</v>
      </c>
      <c r="EO163" s="6">
        <v>1424.2190000000001</v>
      </c>
      <c r="EP163" s="6">
        <v>1442.556</v>
      </c>
      <c r="EQ163" s="6">
        <v>1418.1569999999999</v>
      </c>
      <c r="ER163" s="6">
        <v>1435.989</v>
      </c>
      <c r="ES163" s="6">
        <v>1425.336</v>
      </c>
      <c r="ET163" s="6">
        <v>1417.6369999999999</v>
      </c>
      <c r="EU163" s="6">
        <v>1420.5139999999999</v>
      </c>
      <c r="EV163" s="6">
        <v>1406.279</v>
      </c>
      <c r="EW163" s="6">
        <v>1410.0139999999999</v>
      </c>
      <c r="EX163" s="6">
        <v>1401.075</v>
      </c>
      <c r="EY163" s="6">
        <v>1401.9469999999999</v>
      </c>
      <c r="EZ163" s="6">
        <v>1408.7429999999999</v>
      </c>
      <c r="FA163" s="6">
        <v>1398.32</v>
      </c>
      <c r="FB163" s="6">
        <v>1405.2380000000001</v>
      </c>
      <c r="FC163" s="6">
        <v>1382.89</v>
      </c>
      <c r="FD163" s="6">
        <v>1395.855</v>
      </c>
      <c r="FE163" s="6">
        <v>1392.5640000000001</v>
      </c>
      <c r="FF163" s="6">
        <v>1383.4570000000001</v>
      </c>
      <c r="FG163" s="6">
        <v>1387.9110000000001</v>
      </c>
      <c r="FH163" s="6">
        <v>1378.4970000000001</v>
      </c>
      <c r="FI163" s="6">
        <v>1381.528</v>
      </c>
      <c r="FJ163" s="6">
        <v>1366.742</v>
      </c>
      <c r="FK163" s="6">
        <v>1379.431</v>
      </c>
      <c r="FL163" s="6">
        <v>1362.854</v>
      </c>
      <c r="FM163" s="6">
        <v>1367.232</v>
      </c>
      <c r="FN163" s="6">
        <v>1360.1289999999999</v>
      </c>
      <c r="FO163" s="6">
        <v>1355.9659999999999</v>
      </c>
      <c r="FP163" s="6">
        <v>1362.104</v>
      </c>
      <c r="FQ163" s="6">
        <v>1348.481</v>
      </c>
      <c r="FR163" s="6">
        <v>1361.415</v>
      </c>
      <c r="FS163" s="6">
        <v>1349.384</v>
      </c>
      <c r="FT163" s="6">
        <v>1351.3889999999999</v>
      </c>
      <c r="FU163" s="6">
        <v>1346.0170000000001</v>
      </c>
      <c r="FV163" s="6">
        <v>1339.481</v>
      </c>
      <c r="FW163" s="6">
        <v>1349.9659999999999</v>
      </c>
      <c r="FX163" s="6">
        <v>1328.8119999999999</v>
      </c>
      <c r="FY163" s="6">
        <v>1343.001</v>
      </c>
      <c r="FZ163" s="6">
        <v>1332.5160000000001</v>
      </c>
      <c r="GA163" s="6">
        <v>1328.873</v>
      </c>
      <c r="GB163" s="6">
        <v>1330.067</v>
      </c>
      <c r="GC163" s="6">
        <v>1323.7149999999999</v>
      </c>
      <c r="GD163" s="6">
        <v>1323.0719999999999</v>
      </c>
      <c r="GE163" s="6">
        <v>1315.9390000000001</v>
      </c>
      <c r="GF163" s="6">
        <v>1325.2449999999999</v>
      </c>
      <c r="GG163" s="6">
        <v>1310.796</v>
      </c>
      <c r="GH163" s="6">
        <v>1313.337</v>
      </c>
      <c r="GI163" s="6">
        <v>1319.903</v>
      </c>
      <c r="GJ163" s="6">
        <v>1296.683</v>
      </c>
      <c r="GK163" s="6">
        <v>1312.8620000000001</v>
      </c>
      <c r="GL163" s="6">
        <v>1294.2339999999999</v>
      </c>
      <c r="GM163" s="6">
        <v>1308.4839999999999</v>
      </c>
      <c r="GN163" s="6">
        <v>1294.2339999999999</v>
      </c>
      <c r="GO163" s="6">
        <v>1296.2850000000001</v>
      </c>
      <c r="GP163" s="6">
        <v>1289.902</v>
      </c>
      <c r="GQ163" s="6">
        <v>1284.239</v>
      </c>
      <c r="GR163" s="6">
        <v>1296.4069999999999</v>
      </c>
      <c r="GS163" s="6">
        <v>1277.963</v>
      </c>
      <c r="GT163" s="6">
        <v>1288.9380000000001</v>
      </c>
      <c r="GU163" s="6">
        <v>1281.7280000000001</v>
      </c>
      <c r="GV163" s="6">
        <v>1275.4829999999999</v>
      </c>
      <c r="GW163" s="6">
        <v>1279.31</v>
      </c>
      <c r="GX163" s="6">
        <v>1270.126</v>
      </c>
      <c r="GY163" s="6">
        <v>1275.866</v>
      </c>
      <c r="GZ163" s="6">
        <v>1268.289</v>
      </c>
      <c r="HA163" s="6">
        <v>1272.866</v>
      </c>
      <c r="HB163" s="6">
        <v>1275.146</v>
      </c>
      <c r="HC163" s="6">
        <v>1261.7380000000001</v>
      </c>
      <c r="HD163" s="6">
        <v>1260.4829999999999</v>
      </c>
      <c r="HE163" s="6">
        <v>1258.5540000000001</v>
      </c>
      <c r="HF163" s="6">
        <v>1264.5229999999999</v>
      </c>
      <c r="HG163" s="6">
        <v>1242.864</v>
      </c>
      <c r="HH163" s="6">
        <v>1256.778</v>
      </c>
      <c r="HI163" s="6">
        <v>1261.1099999999999</v>
      </c>
      <c r="HJ163" s="6">
        <v>1243.1859999999999</v>
      </c>
      <c r="HK163" s="6">
        <v>1252.385</v>
      </c>
      <c r="HL163" s="6">
        <v>1237.6600000000001</v>
      </c>
      <c r="HM163" s="6">
        <v>1244.9159999999999</v>
      </c>
      <c r="HN163" s="6">
        <v>1239.298</v>
      </c>
      <c r="HO163" s="6">
        <v>1242.635</v>
      </c>
      <c r="HP163" s="6">
        <v>1240.8589999999999</v>
      </c>
      <c r="HQ163" s="6">
        <v>1229.165</v>
      </c>
      <c r="HR163" s="6">
        <v>1232.2719999999999</v>
      </c>
      <c r="HS163" s="6">
        <v>1224.3589999999999</v>
      </c>
      <c r="HT163" s="6">
        <v>1235.1189999999999</v>
      </c>
      <c r="HU163" s="6">
        <v>1231.4000000000001</v>
      </c>
      <c r="HV163" s="6">
        <v>1223.884</v>
      </c>
      <c r="HW163" s="6">
        <v>1226.777</v>
      </c>
      <c r="HX163" s="6">
        <v>1220.1189999999999</v>
      </c>
      <c r="HY163" s="6">
        <v>1227.787</v>
      </c>
      <c r="HZ163" s="6">
        <v>1217.164</v>
      </c>
      <c r="IA163" s="6">
        <v>1222.7360000000001</v>
      </c>
      <c r="IB163" s="6">
        <v>1206.9549999999999</v>
      </c>
      <c r="IC163" s="6">
        <v>1223.2719999999999</v>
      </c>
      <c r="ID163" s="6">
        <v>1210.1690000000001</v>
      </c>
      <c r="IE163" s="6">
        <v>1208.21</v>
      </c>
      <c r="IF163" s="6">
        <v>1200.0820000000001</v>
      </c>
      <c r="IG163" s="6">
        <v>1206.557</v>
      </c>
      <c r="IH163" s="6">
        <v>1202.2249999999999</v>
      </c>
      <c r="II163" s="6">
        <v>1197.25</v>
      </c>
      <c r="IJ163" s="6">
        <v>1205.5160000000001</v>
      </c>
      <c r="IK163" s="6">
        <v>1184.377</v>
      </c>
      <c r="IL163" s="6">
        <v>1198.7660000000001</v>
      </c>
      <c r="IM163" s="6">
        <v>1193.0260000000001</v>
      </c>
      <c r="IN163" s="6">
        <v>1195.23</v>
      </c>
      <c r="IO163" s="6">
        <v>1187.4849999999999</v>
      </c>
      <c r="IP163" s="6">
        <v>1184.2860000000001</v>
      </c>
      <c r="IQ163" s="6">
        <v>1188.2650000000001</v>
      </c>
      <c r="IR163" s="6">
        <v>1177.796</v>
      </c>
      <c r="IS163" s="6">
        <v>1180.857</v>
      </c>
      <c r="IT163" s="6">
        <v>1180.107</v>
      </c>
      <c r="IU163" s="6">
        <v>1168.5350000000001</v>
      </c>
      <c r="IV163" s="6">
        <v>1180.413</v>
      </c>
      <c r="IW163" s="6">
        <v>1177.6120000000001</v>
      </c>
      <c r="IX163" s="6">
        <v>1173.663</v>
      </c>
      <c r="IY163" s="6">
        <v>1175.653</v>
      </c>
      <c r="IZ163" s="6">
        <v>1170.7090000000001</v>
      </c>
      <c r="JA163" s="6">
        <v>1177</v>
      </c>
      <c r="JB163" s="6">
        <v>1163.3610000000001</v>
      </c>
      <c r="JC163" s="6">
        <v>1176.2190000000001</v>
      </c>
      <c r="JD163" s="6">
        <v>1160.4069999999999</v>
      </c>
      <c r="JE163" s="6">
        <v>1165.152</v>
      </c>
      <c r="JF163" s="6">
        <v>1155.999</v>
      </c>
      <c r="JG163" s="6">
        <v>1160.009</v>
      </c>
      <c r="JH163" s="6">
        <v>1153.0899999999999</v>
      </c>
      <c r="JI163" s="6">
        <v>1152.7539999999999</v>
      </c>
      <c r="JJ163" s="6">
        <v>1153.825</v>
      </c>
      <c r="JK163" s="6">
        <v>1141.1510000000001</v>
      </c>
      <c r="JL163" s="6">
        <v>1152.6010000000001</v>
      </c>
      <c r="JM163" s="6">
        <v>1158.723</v>
      </c>
      <c r="JN163" s="6">
        <v>1150.4580000000001</v>
      </c>
      <c r="JO163" s="6">
        <v>1145.452</v>
      </c>
      <c r="JP163" s="6">
        <v>1139.6969999999999</v>
      </c>
      <c r="JQ163" s="6">
        <v>1146.952</v>
      </c>
      <c r="JR163" s="6">
        <v>1133.5899999999999</v>
      </c>
      <c r="JS163" s="6">
        <v>1140.9680000000001</v>
      </c>
      <c r="JT163" s="6">
        <v>1130.758</v>
      </c>
      <c r="JU163" s="6">
        <v>1135.1510000000001</v>
      </c>
      <c r="JV163" s="6">
        <v>1139.33</v>
      </c>
      <c r="JW163" s="6">
        <v>1121.605</v>
      </c>
      <c r="JX163" s="6">
        <v>1135.0740000000001</v>
      </c>
      <c r="JY163" s="6">
        <v>1126.472</v>
      </c>
      <c r="JZ163" s="6">
        <v>1125.8140000000001</v>
      </c>
      <c r="KA163" s="6">
        <v>1126.5029999999999</v>
      </c>
      <c r="KB163" s="6">
        <v>1113.9970000000001</v>
      </c>
      <c r="KC163" s="6">
        <v>1130.0229999999999</v>
      </c>
      <c r="KD163" s="6">
        <v>1119.615</v>
      </c>
      <c r="KE163" s="6">
        <v>1126.3340000000001</v>
      </c>
      <c r="KF163" s="6">
        <v>1120.3340000000001</v>
      </c>
      <c r="KG163" s="6">
        <v>1115.9259999999999</v>
      </c>
      <c r="KH163" s="6">
        <v>1119.538</v>
      </c>
      <c r="KI163" s="6">
        <v>1113.385</v>
      </c>
      <c r="KJ163" s="6">
        <v>1129.258</v>
      </c>
      <c r="KK163" s="6">
        <v>1105.2719999999999</v>
      </c>
      <c r="KL163" s="6">
        <v>1119.4770000000001</v>
      </c>
      <c r="KM163" s="6">
        <v>1110.6300000000001</v>
      </c>
      <c r="KN163" s="6">
        <v>1111.6859999999999</v>
      </c>
      <c r="KO163" s="6">
        <v>1103.114</v>
      </c>
      <c r="KP163" s="6">
        <v>1102.395</v>
      </c>
      <c r="KQ163" s="6">
        <v>1112.2059999999999</v>
      </c>
      <c r="KR163" s="6">
        <v>1099.655</v>
      </c>
      <c r="KS163" s="6">
        <v>1112.0840000000001</v>
      </c>
      <c r="KT163" s="6">
        <v>1097.2360000000001</v>
      </c>
      <c r="KU163" s="6">
        <v>1100.0530000000001</v>
      </c>
      <c r="KV163" s="6">
        <v>1092.8889999999999</v>
      </c>
      <c r="KW163" s="6">
        <v>1095.308</v>
      </c>
      <c r="KX163" s="6">
        <v>1095.231</v>
      </c>
      <c r="KY163" s="6">
        <v>1094.7719999999999</v>
      </c>
      <c r="KZ163" s="6">
        <v>1095.3230000000001</v>
      </c>
      <c r="LA163" s="6">
        <v>1084.838</v>
      </c>
      <c r="LB163" s="6">
        <v>1085.2360000000001</v>
      </c>
      <c r="LC163" s="6">
        <v>1085.2360000000001</v>
      </c>
      <c r="LD163" s="6">
        <v>1083.2</v>
      </c>
      <c r="LE163" s="6">
        <v>1083.1079999999999</v>
      </c>
      <c r="LF163" s="6">
        <v>1075.4549999999999</v>
      </c>
      <c r="LG163" s="6">
        <v>1083.3530000000001</v>
      </c>
      <c r="LH163" s="6">
        <v>1076.587</v>
      </c>
      <c r="LI163" s="6">
        <v>1080.154</v>
      </c>
      <c r="LJ163" s="6">
        <v>1079.97</v>
      </c>
      <c r="LK163" s="6">
        <v>1082.9860000000001</v>
      </c>
      <c r="LL163" s="6">
        <v>1075.99</v>
      </c>
      <c r="LM163" s="6">
        <v>1080.3219999999999</v>
      </c>
      <c r="LN163" s="6">
        <v>1067.3420000000001</v>
      </c>
      <c r="LO163" s="6">
        <v>1065.0309999999999</v>
      </c>
      <c r="LP163" s="6">
        <v>1070.3420000000001</v>
      </c>
      <c r="LQ163" s="6">
        <v>1062.6579999999999</v>
      </c>
      <c r="LR163" s="6">
        <v>1071</v>
      </c>
      <c r="LS163" s="6">
        <v>1065.4749999999999</v>
      </c>
      <c r="LT163" s="6">
        <v>1066.607</v>
      </c>
      <c r="LU163" s="6">
        <v>1060.4079999999999</v>
      </c>
      <c r="LV163" s="6">
        <v>1053.6120000000001</v>
      </c>
      <c r="LW163" s="6">
        <v>1065.337</v>
      </c>
      <c r="LX163" s="6">
        <v>1059.2909999999999</v>
      </c>
      <c r="LY163" s="6">
        <v>1062.3979999999999</v>
      </c>
      <c r="LZ163" s="6">
        <v>1056.704</v>
      </c>
      <c r="MA163" s="6">
        <v>1061.1120000000001</v>
      </c>
      <c r="MB163" s="6">
        <v>1061.6790000000001</v>
      </c>
      <c r="MC163" s="6">
        <v>1048.1479999999999</v>
      </c>
      <c r="MD163" s="6">
        <v>1055.617</v>
      </c>
      <c r="ME163" s="6">
        <v>1046.7550000000001</v>
      </c>
      <c r="MF163" s="6">
        <v>1058.7239999999999</v>
      </c>
      <c r="MG163" s="6">
        <v>1045.117</v>
      </c>
      <c r="MH163" s="6">
        <v>1046.173</v>
      </c>
      <c r="MI163" s="6">
        <v>1046.4939999999999</v>
      </c>
      <c r="MJ163" s="6">
        <v>1036.4680000000001</v>
      </c>
      <c r="MK163" s="6">
        <v>1048.806</v>
      </c>
      <c r="ML163" s="6">
        <v>1035.336</v>
      </c>
      <c r="MM163" s="6">
        <v>1041.106</v>
      </c>
      <c r="MN163" s="6">
        <v>1027.1769999999999</v>
      </c>
      <c r="MO163" s="6">
        <v>1040.5550000000001</v>
      </c>
      <c r="MP163" s="6">
        <v>1035.412</v>
      </c>
      <c r="MQ163" s="6">
        <v>1031.723</v>
      </c>
      <c r="MR163" s="6">
        <v>1041.3820000000001</v>
      </c>
      <c r="MS163" s="6">
        <v>1030.4839999999999</v>
      </c>
      <c r="MT163" s="6">
        <v>1037.0350000000001</v>
      </c>
      <c r="MU163" s="6">
        <v>1030.56</v>
      </c>
      <c r="MV163" s="6">
        <v>1027.529</v>
      </c>
      <c r="MW163" s="6">
        <v>1023.5650000000001</v>
      </c>
      <c r="MX163" s="6">
        <v>1025.2180000000001</v>
      </c>
      <c r="MY163" s="6">
        <v>1031.402</v>
      </c>
      <c r="MZ163" s="6">
        <v>1023.2430000000001</v>
      </c>
    </row>
    <row r="164" spans="2:364">
      <c r="B164" s="5" t="s">
        <v>85</v>
      </c>
      <c r="D164" s="6" t="s">
        <v>400</v>
      </c>
      <c r="E164" s="6">
        <v>1824.5119999999999</v>
      </c>
      <c r="F164" s="6">
        <v>1819.412</v>
      </c>
      <c r="G164" s="6">
        <v>1832.1410000000001</v>
      </c>
      <c r="H164" s="6">
        <v>1825.8579999999999</v>
      </c>
      <c r="I164" s="6">
        <v>1834.58</v>
      </c>
      <c r="J164" s="6">
        <v>1820.521</v>
      </c>
      <c r="K164" s="6">
        <v>1825.133</v>
      </c>
      <c r="L164" s="6">
        <v>1828.874</v>
      </c>
      <c r="M164" s="6">
        <v>1828.6369999999999</v>
      </c>
      <c r="N164" s="6">
        <v>1831.653</v>
      </c>
      <c r="O164" s="6">
        <v>1837.1969999999999</v>
      </c>
      <c r="P164" s="6">
        <v>1759.2</v>
      </c>
      <c r="Q164" s="6">
        <v>1730.3720000000001</v>
      </c>
      <c r="R164" s="6">
        <v>1714.2280000000001</v>
      </c>
      <c r="S164" s="6">
        <v>1774.4259999999999</v>
      </c>
      <c r="T164" s="6">
        <v>1768.173</v>
      </c>
      <c r="U164" s="6">
        <v>1774.116</v>
      </c>
      <c r="V164" s="6">
        <v>1770.4939999999999</v>
      </c>
      <c r="W164" s="6">
        <v>1783.4590000000001</v>
      </c>
      <c r="X164" s="6">
        <v>1799.972</v>
      </c>
      <c r="Y164" s="6">
        <v>1813.499</v>
      </c>
      <c r="Z164" s="6">
        <v>1827.9570000000001</v>
      </c>
      <c r="AA164" s="6">
        <v>1842.6220000000001</v>
      </c>
      <c r="AB164" s="6">
        <v>1858.13</v>
      </c>
      <c r="AC164" s="6">
        <v>1876.432</v>
      </c>
      <c r="AD164" s="6">
        <v>1896.2560000000001</v>
      </c>
      <c r="AE164" s="6">
        <v>1915.002</v>
      </c>
      <c r="AF164" s="6">
        <v>1935.6690000000001</v>
      </c>
      <c r="AG164" s="6">
        <v>1973.204</v>
      </c>
      <c r="AH164" s="6">
        <v>1984.883</v>
      </c>
      <c r="AI164" s="6">
        <v>2001.5730000000001</v>
      </c>
      <c r="AJ164" s="6">
        <v>2026.306</v>
      </c>
      <c r="AK164" s="6">
        <v>2027.68</v>
      </c>
      <c r="AL164" s="6">
        <v>2063.2489999999998</v>
      </c>
      <c r="AM164" s="6">
        <v>2064.3429999999998</v>
      </c>
      <c r="AN164" s="6">
        <v>2109.61</v>
      </c>
      <c r="AO164" s="6">
        <v>2134.4459999999999</v>
      </c>
      <c r="AP164" s="6">
        <v>2137.6390000000001</v>
      </c>
      <c r="AQ164" s="6">
        <v>2160.4059999999999</v>
      </c>
      <c r="AR164" s="6">
        <v>2187.223</v>
      </c>
      <c r="AS164" s="6">
        <v>2201.355</v>
      </c>
      <c r="AT164" s="6">
        <v>2221.0320000000002</v>
      </c>
      <c r="AU164" s="6">
        <v>2239.4969999999998</v>
      </c>
      <c r="AV164" s="6">
        <v>2266.5650000000001</v>
      </c>
      <c r="AW164" s="6">
        <v>2276.0410000000002</v>
      </c>
      <c r="AX164" s="6">
        <v>2312.1570000000002</v>
      </c>
      <c r="AY164" s="6">
        <v>2317.2280000000001</v>
      </c>
      <c r="AZ164" s="6">
        <v>2331.39</v>
      </c>
      <c r="BA164" s="6">
        <v>2356.1819999999998</v>
      </c>
      <c r="BB164" s="6">
        <v>2372.37</v>
      </c>
      <c r="BC164" s="6">
        <v>2383.0430000000001</v>
      </c>
      <c r="BD164" s="6">
        <v>2391.7510000000002</v>
      </c>
      <c r="BE164" s="6">
        <v>2402.2170000000001</v>
      </c>
      <c r="BF164" s="6">
        <v>2419.248</v>
      </c>
      <c r="BG164" s="6">
        <v>2419.6019999999999</v>
      </c>
      <c r="BH164" s="6">
        <v>2437.6680000000001</v>
      </c>
      <c r="BI164" s="6">
        <v>2453.2350000000001</v>
      </c>
      <c r="BJ164" s="6">
        <v>2468.683</v>
      </c>
      <c r="BK164" s="6">
        <v>2495.0419999999999</v>
      </c>
      <c r="BL164" s="6">
        <v>2491.701</v>
      </c>
      <c r="BM164" s="6">
        <v>2491.9969999999998</v>
      </c>
      <c r="BN164" s="6">
        <v>2512.915</v>
      </c>
      <c r="BO164" s="6">
        <v>2518.4</v>
      </c>
      <c r="BP164" s="6">
        <v>2526.4270000000001</v>
      </c>
      <c r="BQ164" s="6">
        <v>2530.67</v>
      </c>
      <c r="BR164" s="6">
        <v>2543.8420000000001</v>
      </c>
      <c r="BS164" s="6">
        <v>2551.9580000000001</v>
      </c>
      <c r="BT164" s="6">
        <v>2552.5940000000001</v>
      </c>
      <c r="BU164" s="6">
        <v>2558.5810000000001</v>
      </c>
      <c r="BV164" s="6">
        <v>2564.3609999999999</v>
      </c>
      <c r="BW164" s="6">
        <v>2564.5529999999999</v>
      </c>
      <c r="BX164" s="6">
        <v>2555.4029999999998</v>
      </c>
      <c r="BY164" s="6">
        <v>2565.2779999999998</v>
      </c>
      <c r="BZ164" s="6">
        <v>2571.0140000000001</v>
      </c>
      <c r="CA164" s="6">
        <v>2562.9720000000002</v>
      </c>
      <c r="CB164" s="6">
        <v>2573.5709999999999</v>
      </c>
      <c r="CC164" s="6">
        <v>2578.2280000000001</v>
      </c>
      <c r="CD164" s="6">
        <v>2581.953</v>
      </c>
      <c r="CE164" s="6">
        <v>2576.6460000000002</v>
      </c>
      <c r="CF164" s="6">
        <v>2580.86</v>
      </c>
      <c r="CG164" s="6">
        <v>2585.96</v>
      </c>
      <c r="CH164" s="6">
        <v>2576.7350000000001</v>
      </c>
      <c r="CI164" s="6">
        <v>2570.9549999999999</v>
      </c>
      <c r="CJ164" s="6">
        <v>2581.6869999999999</v>
      </c>
      <c r="CK164" s="6">
        <v>2565.6469999999999</v>
      </c>
      <c r="CL164" s="6">
        <v>2561.1089999999999</v>
      </c>
      <c r="CM164" s="6">
        <v>2568.5749999999998</v>
      </c>
      <c r="CN164" s="6">
        <v>2559.5569999999998</v>
      </c>
      <c r="CO164" s="6">
        <v>2570.866</v>
      </c>
      <c r="CP164" s="6">
        <v>2566.6970000000001</v>
      </c>
      <c r="CQ164" s="6">
        <v>2566.5340000000001</v>
      </c>
      <c r="CR164" s="6">
        <v>2552.6680000000001</v>
      </c>
      <c r="CS164" s="6">
        <v>2551.4850000000001</v>
      </c>
      <c r="CT164" s="6">
        <v>2547.2719999999999</v>
      </c>
      <c r="CU164" s="6">
        <v>2545.8229999999999</v>
      </c>
      <c r="CV164" s="6">
        <v>2541.3580000000002</v>
      </c>
      <c r="CW164" s="6">
        <v>2533.08</v>
      </c>
      <c r="CX164" s="6">
        <v>2534.9720000000002</v>
      </c>
      <c r="CY164" s="6">
        <v>2524.047</v>
      </c>
      <c r="CZ164" s="6">
        <v>2521.933</v>
      </c>
      <c r="DA164" s="6">
        <v>2517.335</v>
      </c>
      <c r="DB164" s="6">
        <v>2530.6550000000002</v>
      </c>
      <c r="DC164" s="6">
        <v>2524.7860000000001</v>
      </c>
      <c r="DD164" s="6">
        <v>2506.174</v>
      </c>
      <c r="DE164" s="6">
        <v>2497.1709999999998</v>
      </c>
      <c r="DF164" s="6">
        <v>2481.9140000000002</v>
      </c>
      <c r="DG164" s="6">
        <v>2490.8879999999999</v>
      </c>
      <c r="DH164" s="6">
        <v>2489.2170000000001</v>
      </c>
      <c r="DI164" s="6">
        <v>2475.1289999999999</v>
      </c>
      <c r="DJ164" s="6">
        <v>2466.2139999999999</v>
      </c>
      <c r="DK164" s="6">
        <v>2465.047</v>
      </c>
      <c r="DL164" s="6">
        <v>2465.076</v>
      </c>
      <c r="DM164" s="6">
        <v>2454.9639999999999</v>
      </c>
      <c r="DN164" s="6">
        <v>2449.6419999999998</v>
      </c>
      <c r="DO164" s="6">
        <v>2446.6709999999998</v>
      </c>
      <c r="DP164" s="6">
        <v>2437.7269999999999</v>
      </c>
      <c r="DQ164" s="6">
        <v>2424.4659999999999</v>
      </c>
      <c r="DR164" s="6">
        <v>2416.114</v>
      </c>
      <c r="DS164" s="6">
        <v>2423.047</v>
      </c>
      <c r="DT164" s="6">
        <v>2407.5540000000001</v>
      </c>
      <c r="DU164" s="6">
        <v>2400.7240000000002</v>
      </c>
      <c r="DV164" s="6">
        <v>2393.3319999999999</v>
      </c>
      <c r="DW164" s="6">
        <v>2391.44</v>
      </c>
      <c r="DX164" s="6">
        <v>2398.0630000000001</v>
      </c>
      <c r="DY164" s="6">
        <v>2379.998</v>
      </c>
      <c r="DZ164" s="6">
        <v>2363.16</v>
      </c>
      <c r="EA164" s="6">
        <v>2358.2069999999999</v>
      </c>
      <c r="EB164" s="6">
        <v>2361.1190000000001</v>
      </c>
      <c r="EC164" s="6">
        <v>2355.3240000000001</v>
      </c>
      <c r="ED164" s="6">
        <v>2344.0300000000002</v>
      </c>
      <c r="EF164" s="6">
        <v>1446.6890000000001</v>
      </c>
      <c r="EG164" s="6">
        <v>1450.0340000000001</v>
      </c>
      <c r="EH164" s="6">
        <v>1441.6369999999999</v>
      </c>
      <c r="EI164" s="6">
        <v>1431.385</v>
      </c>
      <c r="EJ164" s="6">
        <v>1439.913</v>
      </c>
      <c r="EK164" s="6">
        <v>1437.3869999999999</v>
      </c>
      <c r="EL164" s="6">
        <v>1429.6179999999999</v>
      </c>
      <c r="EM164" s="6">
        <v>1422.55</v>
      </c>
      <c r="EN164" s="6">
        <v>1424.2439999999999</v>
      </c>
      <c r="EO164" s="6">
        <v>1422.462</v>
      </c>
      <c r="EP164" s="6">
        <v>1415.905</v>
      </c>
      <c r="EQ164" s="6">
        <v>1414.415</v>
      </c>
      <c r="ER164" s="6">
        <v>1407.3910000000001</v>
      </c>
      <c r="ES164" s="6">
        <v>1407.9169999999999</v>
      </c>
      <c r="ET164" s="6">
        <v>1407.8150000000001</v>
      </c>
      <c r="EU164" s="6">
        <v>1404.1489999999999</v>
      </c>
      <c r="EV164" s="6">
        <v>1398.191</v>
      </c>
      <c r="EW164" s="6">
        <v>1405.39</v>
      </c>
      <c r="EX164" s="6">
        <v>1388.5820000000001</v>
      </c>
      <c r="EY164" s="6">
        <v>1395.4749999999999</v>
      </c>
      <c r="EZ164" s="6">
        <v>1394.6130000000001</v>
      </c>
      <c r="FA164" s="6">
        <v>1390.393</v>
      </c>
      <c r="FB164" s="6">
        <v>1381.66</v>
      </c>
      <c r="FC164" s="6">
        <v>1378.491</v>
      </c>
      <c r="FD164" s="6">
        <v>1379.9659999999999</v>
      </c>
      <c r="FE164" s="6">
        <v>1374.4449999999999</v>
      </c>
      <c r="FF164" s="6">
        <v>1374.0070000000001</v>
      </c>
      <c r="FG164" s="6">
        <v>1372.357</v>
      </c>
      <c r="FH164" s="6">
        <v>1359.652</v>
      </c>
      <c r="FI164" s="6">
        <v>1368.7650000000001</v>
      </c>
      <c r="FJ164" s="6">
        <v>1356.22</v>
      </c>
      <c r="FK164" s="6">
        <v>1363.61</v>
      </c>
      <c r="FL164" s="6">
        <v>1354.395</v>
      </c>
      <c r="FM164" s="6">
        <v>1353.0509999999999</v>
      </c>
      <c r="FN164" s="6">
        <v>1351.8679999999999</v>
      </c>
      <c r="FO164" s="6">
        <v>1345.1210000000001</v>
      </c>
      <c r="FP164" s="6">
        <v>1342.8430000000001</v>
      </c>
      <c r="FQ164" s="6">
        <v>1341.8789999999999</v>
      </c>
      <c r="FR164" s="6">
        <v>1337.732</v>
      </c>
      <c r="FS164" s="6">
        <v>1332.519</v>
      </c>
      <c r="FT164" s="6">
        <v>1343.354</v>
      </c>
      <c r="FU164" s="6">
        <v>1338.9590000000001</v>
      </c>
      <c r="FV164" s="6">
        <v>1328.2539999999999</v>
      </c>
      <c r="FW164" s="6">
        <v>1326.181</v>
      </c>
      <c r="FX164" s="6">
        <v>1330.153</v>
      </c>
      <c r="FY164" s="6">
        <v>1319.9010000000001</v>
      </c>
      <c r="FZ164" s="6">
        <v>1316.703</v>
      </c>
      <c r="GA164" s="6">
        <v>1314.4829999999999</v>
      </c>
      <c r="GB164" s="6">
        <v>1319.2149999999999</v>
      </c>
      <c r="GC164" s="6">
        <v>1311.154</v>
      </c>
      <c r="GD164" s="6">
        <v>1308.306</v>
      </c>
      <c r="GE164" s="6">
        <v>1305.9549999999999</v>
      </c>
      <c r="GF164" s="6">
        <v>1301.8800000000001</v>
      </c>
      <c r="GG164" s="6">
        <v>1301.6320000000001</v>
      </c>
      <c r="GH164" s="6">
        <v>1301.9390000000001</v>
      </c>
      <c r="GI164" s="6">
        <v>1300.508</v>
      </c>
      <c r="GJ164" s="6">
        <v>1292.6220000000001</v>
      </c>
      <c r="GK164" s="6">
        <v>1290.4459999999999</v>
      </c>
      <c r="GL164" s="6">
        <v>1288.0360000000001</v>
      </c>
      <c r="GM164" s="6">
        <v>1289.6279999999999</v>
      </c>
      <c r="GN164" s="6">
        <v>1291.19</v>
      </c>
      <c r="GO164" s="6">
        <v>1283.9760000000001</v>
      </c>
      <c r="GP164" s="6">
        <v>1278.1790000000001</v>
      </c>
      <c r="GQ164" s="6">
        <v>1281.654</v>
      </c>
      <c r="GR164" s="6">
        <v>1278.7190000000001</v>
      </c>
      <c r="GS164" s="6">
        <v>1274.163</v>
      </c>
      <c r="GT164" s="6">
        <v>1278.3679999999999</v>
      </c>
      <c r="GU164" s="6">
        <v>1268.8320000000001</v>
      </c>
      <c r="GV164" s="6">
        <v>1264.539</v>
      </c>
      <c r="GW164" s="6">
        <v>1269.796</v>
      </c>
      <c r="GX164" s="6">
        <v>1265.5899999999999</v>
      </c>
      <c r="GY164" s="6">
        <v>1262.8009999999999</v>
      </c>
      <c r="GZ164" s="6">
        <v>1252.2570000000001</v>
      </c>
      <c r="HA164" s="6">
        <v>1258.3910000000001</v>
      </c>
      <c r="HB164" s="6">
        <v>1256.9159999999999</v>
      </c>
      <c r="HC164" s="6">
        <v>1249.337</v>
      </c>
      <c r="HD164" s="6">
        <v>1254.579</v>
      </c>
      <c r="HE164" s="6">
        <v>1246.5619999999999</v>
      </c>
      <c r="HF164" s="6">
        <v>1245.905</v>
      </c>
      <c r="HG164" s="6">
        <v>1241.6110000000001</v>
      </c>
      <c r="HH164" s="6">
        <v>1236.325</v>
      </c>
      <c r="HI164" s="6">
        <v>1236.077</v>
      </c>
      <c r="HJ164" s="6">
        <v>1241.261</v>
      </c>
      <c r="HK164" s="6">
        <v>1232.3530000000001</v>
      </c>
      <c r="HL164" s="6">
        <v>1233.7840000000001</v>
      </c>
      <c r="HM164" s="6">
        <v>1232.4690000000001</v>
      </c>
      <c r="HN164" s="6">
        <v>1230.1469999999999</v>
      </c>
      <c r="HO164" s="6">
        <v>1226.336</v>
      </c>
      <c r="HP164" s="6">
        <v>1222.232</v>
      </c>
      <c r="HQ164" s="6">
        <v>1223.1669999999999</v>
      </c>
      <c r="HR164" s="6">
        <v>1228.8330000000001</v>
      </c>
      <c r="HS164" s="6">
        <v>1230.8779999999999</v>
      </c>
      <c r="HT164" s="6">
        <v>1219.0050000000001</v>
      </c>
      <c r="HU164" s="6">
        <v>1221.5609999999999</v>
      </c>
      <c r="HV164" s="6">
        <v>1213.558</v>
      </c>
      <c r="HW164" s="6">
        <v>1210.17</v>
      </c>
      <c r="HX164" s="6">
        <v>1222.9770000000001</v>
      </c>
      <c r="HY164" s="6">
        <v>1215.296</v>
      </c>
      <c r="HZ164" s="6">
        <v>1204.0650000000001</v>
      </c>
      <c r="IA164" s="6">
        <v>1212.9010000000001</v>
      </c>
      <c r="IB164" s="6">
        <v>1198.94</v>
      </c>
      <c r="IC164" s="6">
        <v>1199.6110000000001</v>
      </c>
      <c r="ID164" s="6">
        <v>1202.2249999999999</v>
      </c>
      <c r="IE164" s="6">
        <v>1191.8710000000001</v>
      </c>
      <c r="IF164" s="6">
        <v>1200.8230000000001</v>
      </c>
      <c r="IG164" s="6">
        <v>1191.404</v>
      </c>
      <c r="IH164" s="6">
        <v>1193.011</v>
      </c>
      <c r="II164" s="6">
        <v>1182.116</v>
      </c>
      <c r="IJ164" s="6">
        <v>1190.2070000000001</v>
      </c>
      <c r="IK164" s="6">
        <v>1187.5630000000001</v>
      </c>
      <c r="IL164" s="6">
        <v>1181.298</v>
      </c>
      <c r="IM164" s="6">
        <v>1192.5719999999999</v>
      </c>
      <c r="IN164" s="6">
        <v>1178.626</v>
      </c>
      <c r="IO164" s="6">
        <v>1175.3399999999999</v>
      </c>
      <c r="IP164" s="6">
        <v>1177.9829999999999</v>
      </c>
      <c r="IQ164" s="6">
        <v>1176.4349999999999</v>
      </c>
      <c r="IR164" s="6">
        <v>1172.799</v>
      </c>
      <c r="IS164" s="6">
        <v>1173.413</v>
      </c>
      <c r="IT164" s="6">
        <v>1166.155</v>
      </c>
      <c r="IU164" s="6">
        <v>1166.2860000000001</v>
      </c>
      <c r="IV164" s="6">
        <v>1165.848</v>
      </c>
      <c r="IW164" s="6">
        <v>1164.0219999999999</v>
      </c>
      <c r="IX164" s="6">
        <v>1158.6780000000001</v>
      </c>
      <c r="IY164" s="6">
        <v>1160.8679999999999</v>
      </c>
      <c r="IZ164" s="6">
        <v>1156.3119999999999</v>
      </c>
      <c r="JA164" s="6">
        <v>1154.136</v>
      </c>
      <c r="JB164" s="6">
        <v>1151.682</v>
      </c>
      <c r="JC164" s="6">
        <v>1154.223</v>
      </c>
      <c r="JD164" s="6">
        <v>1145.9580000000001</v>
      </c>
      <c r="JE164" s="6">
        <v>1141.577</v>
      </c>
      <c r="JF164" s="6">
        <v>1151.1569999999999</v>
      </c>
      <c r="JG164" s="6">
        <v>1145.184</v>
      </c>
      <c r="JH164" s="6">
        <v>1145.2860000000001</v>
      </c>
      <c r="JI164" s="6">
        <v>1135.414</v>
      </c>
      <c r="JJ164" s="6">
        <v>1137.473</v>
      </c>
      <c r="JK164" s="6">
        <v>1125.3810000000001</v>
      </c>
      <c r="JL164" s="6">
        <v>1133.3989999999999</v>
      </c>
      <c r="JM164" s="6">
        <v>1137.21</v>
      </c>
      <c r="JN164" s="6">
        <v>1138.4659999999999</v>
      </c>
      <c r="JO164" s="6">
        <v>1131.953</v>
      </c>
      <c r="JP164" s="6">
        <v>1127.5719999999999</v>
      </c>
      <c r="JQ164" s="6">
        <v>1129.3969999999999</v>
      </c>
      <c r="JR164" s="6">
        <v>1126.287</v>
      </c>
      <c r="JS164" s="6">
        <v>1129.134</v>
      </c>
      <c r="JT164" s="6">
        <v>1122.3579999999999</v>
      </c>
      <c r="JU164" s="6">
        <v>1118.854</v>
      </c>
      <c r="JV164" s="6">
        <v>1116.473</v>
      </c>
      <c r="JW164" s="6">
        <v>1115.0129999999999</v>
      </c>
      <c r="JX164" s="6">
        <v>1121.1320000000001</v>
      </c>
      <c r="JY164" s="6">
        <v>1114.1510000000001</v>
      </c>
      <c r="JZ164" s="6">
        <v>1115.0419999999999</v>
      </c>
      <c r="KA164" s="6">
        <v>1114.1220000000001</v>
      </c>
      <c r="KB164" s="6">
        <v>1104.9359999999999</v>
      </c>
      <c r="KC164" s="6">
        <v>1115.0419999999999</v>
      </c>
      <c r="KD164" s="6">
        <v>1115.4949999999999</v>
      </c>
      <c r="KE164" s="6">
        <v>1107.0830000000001</v>
      </c>
      <c r="KF164" s="6">
        <v>1104.192</v>
      </c>
      <c r="KG164" s="6">
        <v>1099.2850000000001</v>
      </c>
      <c r="KH164" s="6">
        <v>1107.7550000000001</v>
      </c>
      <c r="KI164" s="6">
        <v>1096.3489999999999</v>
      </c>
      <c r="KJ164" s="6">
        <v>1107.3019999999999</v>
      </c>
      <c r="KK164" s="6">
        <v>1099.1679999999999</v>
      </c>
      <c r="KL164" s="6">
        <v>1103.2860000000001</v>
      </c>
      <c r="KM164" s="6">
        <v>1103.826</v>
      </c>
      <c r="KN164" s="6">
        <v>1095.21</v>
      </c>
      <c r="KO164" s="6">
        <v>1098.8320000000001</v>
      </c>
      <c r="KP164" s="6">
        <v>1098</v>
      </c>
      <c r="KQ164" s="6">
        <v>1103.0229999999999</v>
      </c>
      <c r="KR164" s="6">
        <v>1084.3889999999999</v>
      </c>
      <c r="KS164" s="6">
        <v>1088.7850000000001</v>
      </c>
      <c r="KT164" s="6">
        <v>1091.837</v>
      </c>
      <c r="KU164" s="6">
        <v>1081.9939999999999</v>
      </c>
      <c r="KV164" s="6">
        <v>1081.979</v>
      </c>
      <c r="KW164" s="6">
        <v>1080.066</v>
      </c>
      <c r="KX164" s="6">
        <v>1087.251</v>
      </c>
      <c r="KY164" s="6">
        <v>1078.635</v>
      </c>
      <c r="KZ164" s="6">
        <v>1082.1990000000001</v>
      </c>
      <c r="LA164" s="6">
        <v>1081.279</v>
      </c>
      <c r="LB164" s="6">
        <v>1078.0509999999999</v>
      </c>
      <c r="LC164" s="6">
        <v>1078.095</v>
      </c>
      <c r="LD164" s="6">
        <v>1081.395</v>
      </c>
      <c r="LE164" s="6">
        <v>1073.6120000000001</v>
      </c>
      <c r="LF164" s="6">
        <v>1071.377</v>
      </c>
      <c r="LG164" s="6">
        <v>1072.575</v>
      </c>
      <c r="LH164" s="6">
        <v>1071.5820000000001</v>
      </c>
      <c r="LI164" s="6">
        <v>1064.046</v>
      </c>
      <c r="LJ164" s="6">
        <v>1066.354</v>
      </c>
      <c r="LK164" s="6">
        <v>1067.098</v>
      </c>
      <c r="LL164" s="6">
        <v>1068.749</v>
      </c>
      <c r="LM164" s="6">
        <v>1066.7919999999999</v>
      </c>
      <c r="LN164" s="6">
        <v>1057.518</v>
      </c>
      <c r="LO164" s="6">
        <v>1053.7950000000001</v>
      </c>
      <c r="LP164" s="6">
        <v>1059.943</v>
      </c>
      <c r="LQ164" s="6">
        <v>1064.163</v>
      </c>
      <c r="LR164" s="6">
        <v>1054.32</v>
      </c>
      <c r="LS164" s="6">
        <v>1047.165</v>
      </c>
      <c r="LT164" s="6">
        <v>1048.1869999999999</v>
      </c>
      <c r="LU164" s="6">
        <v>1049.4570000000001</v>
      </c>
      <c r="LV164" s="6">
        <v>1043.251</v>
      </c>
      <c r="LW164" s="6">
        <v>1052.816</v>
      </c>
      <c r="LX164" s="6">
        <v>1041.44</v>
      </c>
      <c r="LY164" s="6">
        <v>1045.222</v>
      </c>
      <c r="LZ164" s="6">
        <v>1039.1759999999999</v>
      </c>
      <c r="MA164" s="6">
        <v>1041.0160000000001</v>
      </c>
      <c r="MB164" s="6">
        <v>1036.3140000000001</v>
      </c>
      <c r="MC164" s="6">
        <v>1041.279</v>
      </c>
      <c r="MD164" s="6">
        <v>1042.623</v>
      </c>
      <c r="ME164" s="6">
        <v>1036.066</v>
      </c>
      <c r="MF164" s="6">
        <v>1036.7080000000001</v>
      </c>
      <c r="MG164" s="6">
        <v>1036.548</v>
      </c>
      <c r="MH164" s="6">
        <v>1038.183</v>
      </c>
      <c r="MI164" s="6">
        <v>1040.213</v>
      </c>
      <c r="MJ164" s="6">
        <v>1032.8530000000001</v>
      </c>
      <c r="MK164" s="6">
        <v>1033.32</v>
      </c>
      <c r="ML164" s="6">
        <v>1028.56</v>
      </c>
      <c r="MM164" s="6">
        <v>1031.5530000000001</v>
      </c>
      <c r="MN164" s="6">
        <v>1028.9829999999999</v>
      </c>
      <c r="MO164" s="6">
        <v>1026.077</v>
      </c>
      <c r="MP164" s="6">
        <v>1029.5820000000001</v>
      </c>
      <c r="MQ164" s="6">
        <v>1023.711</v>
      </c>
      <c r="MR164" s="6">
        <v>1022.3819999999999</v>
      </c>
      <c r="MS164" s="6">
        <v>1025.989</v>
      </c>
      <c r="MT164" s="6">
        <v>1023.419</v>
      </c>
      <c r="MU164" s="6">
        <v>1022.484</v>
      </c>
      <c r="MV164" s="6">
        <v>1019.272</v>
      </c>
      <c r="MW164" s="6">
        <v>1018.293</v>
      </c>
      <c r="MX164" s="6">
        <v>1012.437</v>
      </c>
      <c r="MY164" s="6">
        <v>1012.525</v>
      </c>
      <c r="MZ164" s="6">
        <v>1018.176</v>
      </c>
    </row>
    <row r="165" spans="2:364">
      <c r="B165" s="5" t="s">
        <v>86</v>
      </c>
      <c r="D165" s="6" t="s">
        <v>524</v>
      </c>
      <c r="E165" s="6">
        <v>1</v>
      </c>
      <c r="F165" s="6">
        <v>0.995</v>
      </c>
      <c r="G165" s="6">
        <v>1.0029999999999999</v>
      </c>
      <c r="H165" s="6">
        <v>1.0049999999999999</v>
      </c>
      <c r="I165" s="6">
        <v>1</v>
      </c>
      <c r="J165" s="6">
        <v>1.01</v>
      </c>
      <c r="K165" s="6">
        <v>0.999</v>
      </c>
      <c r="L165" s="6">
        <v>1.006</v>
      </c>
      <c r="M165" s="6">
        <v>0.999</v>
      </c>
      <c r="N165" s="6">
        <v>1.0049999999999999</v>
      </c>
      <c r="O165" s="6">
        <v>1.0049999999999999</v>
      </c>
      <c r="P165" s="6">
        <v>0.95</v>
      </c>
      <c r="Q165" s="6">
        <v>0.93100000000000005</v>
      </c>
      <c r="R165" s="6">
        <v>0.92500000000000004</v>
      </c>
      <c r="S165" s="6">
        <v>0.96199999999999997</v>
      </c>
      <c r="T165" s="6">
        <v>0.96099999999999997</v>
      </c>
      <c r="U165" s="6">
        <v>0.96399999999999997</v>
      </c>
      <c r="V165" s="6">
        <v>0.96499999999999997</v>
      </c>
      <c r="W165" s="6">
        <v>0.96599999999999997</v>
      </c>
      <c r="X165" s="6">
        <v>0.97899999999999998</v>
      </c>
      <c r="Y165" s="6">
        <v>0.98599999999999999</v>
      </c>
      <c r="Z165" s="6">
        <v>1.004</v>
      </c>
      <c r="AA165" s="6">
        <v>1.024</v>
      </c>
      <c r="AB165" s="6">
        <v>1.0389999999999999</v>
      </c>
      <c r="AC165" s="6">
        <v>1.0649999999999999</v>
      </c>
      <c r="AD165" s="6">
        <v>1.077</v>
      </c>
      <c r="AE165" s="6">
        <v>1.1000000000000001</v>
      </c>
      <c r="AF165" s="6">
        <v>1.113</v>
      </c>
      <c r="AG165" s="6">
        <v>1.1399999999999999</v>
      </c>
      <c r="AH165" s="6">
        <v>1.161</v>
      </c>
      <c r="AI165" s="6">
        <v>1.173</v>
      </c>
      <c r="AJ165" s="6">
        <v>1.1850000000000001</v>
      </c>
      <c r="AK165" s="6">
        <v>1.2090000000000001</v>
      </c>
      <c r="AL165" s="6">
        <v>1.226</v>
      </c>
      <c r="AM165" s="6">
        <v>1.2470000000000001</v>
      </c>
      <c r="AN165" s="6">
        <v>1.268</v>
      </c>
      <c r="AO165" s="6">
        <v>1.276</v>
      </c>
      <c r="AP165" s="6">
        <v>1.3029999999999999</v>
      </c>
      <c r="AQ165" s="6">
        <v>1.3120000000000001</v>
      </c>
      <c r="AR165" s="6">
        <v>1.339</v>
      </c>
      <c r="AS165" s="6">
        <v>1.345</v>
      </c>
      <c r="AT165" s="6">
        <v>1.36</v>
      </c>
      <c r="AU165" s="6">
        <v>1.3680000000000001</v>
      </c>
      <c r="AV165" s="6">
        <v>1.3859999999999999</v>
      </c>
      <c r="AW165" s="6">
        <v>1.399</v>
      </c>
      <c r="AX165" s="6">
        <v>1.42</v>
      </c>
      <c r="AY165" s="6">
        <v>1.425</v>
      </c>
      <c r="AZ165" s="6">
        <v>1.444</v>
      </c>
      <c r="BA165" s="6">
        <v>1.448</v>
      </c>
      <c r="BB165" s="6">
        <v>1.4570000000000001</v>
      </c>
      <c r="BC165" s="6">
        <v>1.4610000000000001</v>
      </c>
      <c r="BD165" s="6">
        <v>1.4810000000000001</v>
      </c>
      <c r="BE165" s="6">
        <v>1.4830000000000001</v>
      </c>
      <c r="BF165" s="6">
        <v>1.4930000000000001</v>
      </c>
      <c r="BG165" s="6">
        <v>1.508</v>
      </c>
      <c r="BH165" s="6">
        <v>1.526</v>
      </c>
      <c r="BI165" s="6">
        <v>1.53</v>
      </c>
      <c r="BJ165" s="6">
        <v>1.53</v>
      </c>
      <c r="BK165" s="6">
        <v>1.54</v>
      </c>
      <c r="BL165" s="6">
        <v>1.546</v>
      </c>
      <c r="BM165" s="6">
        <v>1.554</v>
      </c>
      <c r="BN165" s="6">
        <v>1.5569999999999999</v>
      </c>
      <c r="BO165" s="6">
        <v>1.5569999999999999</v>
      </c>
      <c r="BP165" s="6">
        <v>1.5580000000000001</v>
      </c>
      <c r="BQ165" s="6">
        <v>1.57</v>
      </c>
      <c r="BR165" s="6">
        <v>1.569</v>
      </c>
      <c r="BS165" s="6">
        <v>1.577</v>
      </c>
      <c r="BT165" s="6">
        <v>1.5780000000000001</v>
      </c>
      <c r="BU165" s="6">
        <v>1.587</v>
      </c>
      <c r="BV165" s="6">
        <v>1.5860000000000001</v>
      </c>
      <c r="BW165" s="6">
        <v>1.5880000000000001</v>
      </c>
      <c r="BX165" s="6">
        <v>1.5880000000000001</v>
      </c>
      <c r="BY165" s="6">
        <v>1.5860000000000001</v>
      </c>
      <c r="BZ165" s="6">
        <v>1.5960000000000001</v>
      </c>
      <c r="CA165" s="6">
        <v>1.5880000000000001</v>
      </c>
      <c r="CB165" s="6">
        <v>1.587</v>
      </c>
      <c r="CC165" s="6">
        <v>1.589</v>
      </c>
      <c r="CD165" s="6">
        <v>1.585</v>
      </c>
      <c r="CE165" s="6">
        <v>1.5920000000000001</v>
      </c>
      <c r="CF165" s="6">
        <v>1.5960000000000001</v>
      </c>
      <c r="CG165" s="6">
        <v>1.589</v>
      </c>
      <c r="CH165" s="6">
        <v>1.5840000000000001</v>
      </c>
      <c r="CI165" s="6">
        <v>1.577</v>
      </c>
      <c r="CJ165" s="6">
        <v>1.581</v>
      </c>
      <c r="CK165" s="6">
        <v>1.577</v>
      </c>
      <c r="CL165" s="6">
        <v>1.5649999999999999</v>
      </c>
      <c r="CM165" s="6">
        <v>1.5740000000000001</v>
      </c>
      <c r="CN165" s="6">
        <v>1.5640000000000001</v>
      </c>
      <c r="CO165" s="6">
        <v>1.57</v>
      </c>
      <c r="CP165" s="6">
        <v>1.5620000000000001</v>
      </c>
      <c r="CQ165" s="6">
        <v>1.5649999999999999</v>
      </c>
      <c r="CR165" s="6">
        <v>1.5589999999999999</v>
      </c>
      <c r="CS165" s="6">
        <v>1.5580000000000001</v>
      </c>
      <c r="CT165" s="6">
        <v>1.548</v>
      </c>
      <c r="CU165" s="6">
        <v>1.5489999999999999</v>
      </c>
      <c r="CV165" s="6">
        <v>1.538</v>
      </c>
      <c r="CW165" s="6">
        <v>1.5329999999999999</v>
      </c>
      <c r="CX165" s="6">
        <v>1.5269999999999999</v>
      </c>
      <c r="CY165" s="6">
        <v>1.522</v>
      </c>
      <c r="CZ165" s="6">
        <v>1.5169999999999999</v>
      </c>
      <c r="DA165" s="6">
        <v>1.512</v>
      </c>
      <c r="DB165" s="6">
        <v>1.518</v>
      </c>
      <c r="DC165" s="6">
        <v>1.5129999999999999</v>
      </c>
      <c r="DD165" s="6">
        <v>1.5129999999999999</v>
      </c>
      <c r="DE165" s="6">
        <v>1.4950000000000001</v>
      </c>
      <c r="DF165" s="6">
        <v>1.492</v>
      </c>
      <c r="DG165" s="6">
        <v>1.49</v>
      </c>
      <c r="DH165" s="6">
        <v>1.4830000000000001</v>
      </c>
      <c r="DI165" s="6">
        <v>1.4810000000000001</v>
      </c>
      <c r="DJ165" s="6">
        <v>1.474</v>
      </c>
      <c r="DK165" s="6">
        <v>1.4670000000000001</v>
      </c>
      <c r="DL165" s="6">
        <v>1.4690000000000001</v>
      </c>
      <c r="DM165" s="6">
        <v>1.4650000000000001</v>
      </c>
      <c r="DN165" s="6">
        <v>1.462</v>
      </c>
      <c r="DO165" s="6">
        <v>1.462</v>
      </c>
      <c r="DP165" s="6">
        <v>1.448</v>
      </c>
      <c r="DQ165" s="6">
        <v>1.4450000000000001</v>
      </c>
      <c r="DR165" s="6">
        <v>1.4339999999999999</v>
      </c>
      <c r="DS165" s="6">
        <v>1.4259999999999999</v>
      </c>
      <c r="DT165" s="6">
        <v>1.417</v>
      </c>
      <c r="DU165" s="6">
        <v>1.42</v>
      </c>
      <c r="DV165" s="6">
        <v>1.413</v>
      </c>
      <c r="DW165" s="6">
        <v>1.409</v>
      </c>
      <c r="DX165" s="6">
        <v>1.4119999999999999</v>
      </c>
      <c r="DY165" s="6">
        <v>1.4</v>
      </c>
      <c r="DZ165" s="6">
        <v>1.3979999999999999</v>
      </c>
      <c r="EA165" s="6">
        <v>1.3879999999999999</v>
      </c>
      <c r="EB165" s="6">
        <v>1.387</v>
      </c>
      <c r="EC165" s="6">
        <v>1.373</v>
      </c>
      <c r="ED165" s="6">
        <v>1.3779999999999999</v>
      </c>
      <c r="EF165" s="6">
        <v>1424.789</v>
      </c>
      <c r="EG165" s="6">
        <v>1419.527</v>
      </c>
      <c r="EH165" s="6">
        <v>1420.8309999999999</v>
      </c>
      <c r="EI165" s="6">
        <v>1421.33</v>
      </c>
      <c r="EJ165" s="6">
        <v>1410.117</v>
      </c>
      <c r="EK165" s="6">
        <v>1407.903</v>
      </c>
      <c r="EL165" s="6">
        <v>1407.61</v>
      </c>
      <c r="EM165" s="6">
        <v>1403.0519999999999</v>
      </c>
      <c r="EN165" s="6">
        <v>1403.5350000000001</v>
      </c>
      <c r="EO165" s="6">
        <v>1394.1110000000001</v>
      </c>
      <c r="EP165" s="6">
        <v>1392.806</v>
      </c>
      <c r="EQ165" s="6">
        <v>1386.68</v>
      </c>
      <c r="ER165" s="6">
        <v>1390.6369999999999</v>
      </c>
      <c r="ES165" s="6">
        <v>1394.463</v>
      </c>
      <c r="ET165" s="6">
        <v>1380.8610000000001</v>
      </c>
      <c r="EU165" s="6">
        <v>1383.3820000000001</v>
      </c>
      <c r="EV165" s="6">
        <v>1373.5319999999999</v>
      </c>
      <c r="EW165" s="6">
        <v>1378.53</v>
      </c>
      <c r="EX165" s="6">
        <v>1364.8989999999999</v>
      </c>
      <c r="EY165" s="6">
        <v>1370.952</v>
      </c>
      <c r="EZ165" s="6">
        <v>1365.3969999999999</v>
      </c>
      <c r="FA165" s="6">
        <v>1369.838</v>
      </c>
      <c r="FB165" s="6">
        <v>1363.8430000000001</v>
      </c>
      <c r="FC165" s="6">
        <v>1354.3309999999999</v>
      </c>
      <c r="FD165" s="6">
        <v>1357.8920000000001</v>
      </c>
      <c r="FE165" s="6">
        <v>1355.3420000000001</v>
      </c>
      <c r="FF165" s="6">
        <v>1343.279</v>
      </c>
      <c r="FG165" s="6">
        <v>1349.508</v>
      </c>
      <c r="FH165" s="6">
        <v>1341.857</v>
      </c>
      <c r="FI165" s="6">
        <v>1342.326</v>
      </c>
      <c r="FJ165" s="6">
        <v>1335.4960000000001</v>
      </c>
      <c r="FK165" s="6">
        <v>1343.7629999999999</v>
      </c>
      <c r="FL165" s="6">
        <v>1332.2860000000001</v>
      </c>
      <c r="FM165" s="6">
        <v>1323.5650000000001</v>
      </c>
      <c r="FN165" s="6">
        <v>1329.999</v>
      </c>
      <c r="FO165" s="6">
        <v>1324.7670000000001</v>
      </c>
      <c r="FP165" s="6">
        <v>1326.8330000000001</v>
      </c>
      <c r="FQ165" s="6">
        <v>1306.8409999999999</v>
      </c>
      <c r="FR165" s="6">
        <v>1318.098</v>
      </c>
      <c r="FS165" s="6">
        <v>1308.8340000000001</v>
      </c>
      <c r="FT165" s="6">
        <v>1319.5340000000001</v>
      </c>
      <c r="FU165" s="6">
        <v>1311.37</v>
      </c>
      <c r="FV165" s="6">
        <v>1307.9549999999999</v>
      </c>
      <c r="FW165" s="6">
        <v>1308.0129999999999</v>
      </c>
      <c r="FX165" s="6">
        <v>1301.374</v>
      </c>
      <c r="FY165" s="6">
        <v>1305.155</v>
      </c>
      <c r="FZ165" s="6">
        <v>1298.6769999999999</v>
      </c>
      <c r="GA165" s="6">
        <v>1297.9880000000001</v>
      </c>
      <c r="GB165" s="6">
        <v>1298.252</v>
      </c>
      <c r="GC165" s="6">
        <v>1286.951</v>
      </c>
      <c r="GD165" s="6">
        <v>1292.1099999999999</v>
      </c>
      <c r="GE165" s="6">
        <v>1285.0450000000001</v>
      </c>
      <c r="GF165" s="6">
        <v>1287.874</v>
      </c>
      <c r="GG165" s="6">
        <v>1278.4639999999999</v>
      </c>
      <c r="GH165" s="6">
        <v>1282.04</v>
      </c>
      <c r="GI165" s="6">
        <v>1277.204</v>
      </c>
      <c r="GJ165" s="6">
        <v>1274.4190000000001</v>
      </c>
      <c r="GK165" s="6">
        <v>1275.239</v>
      </c>
      <c r="GL165" s="6">
        <v>1260.26</v>
      </c>
      <c r="GM165" s="6">
        <v>1276.412</v>
      </c>
      <c r="GN165" s="6">
        <v>1259.9079999999999</v>
      </c>
      <c r="GO165" s="6">
        <v>1264.0119999999999</v>
      </c>
      <c r="GP165" s="6">
        <v>1257.3720000000001</v>
      </c>
      <c r="GQ165" s="6">
        <v>1262.2239999999999</v>
      </c>
      <c r="GR165" s="6">
        <v>1252.345</v>
      </c>
      <c r="GS165" s="6">
        <v>1243.931</v>
      </c>
      <c r="GT165" s="6">
        <v>1258.442</v>
      </c>
      <c r="GU165" s="6">
        <v>1243.2719999999999</v>
      </c>
      <c r="GV165" s="6">
        <v>1249.692</v>
      </c>
      <c r="GW165" s="6">
        <v>1250.249</v>
      </c>
      <c r="GX165" s="6">
        <v>1245.3679999999999</v>
      </c>
      <c r="GY165" s="6">
        <v>1241.278</v>
      </c>
      <c r="GZ165" s="6">
        <v>1238.9480000000001</v>
      </c>
      <c r="HA165" s="6">
        <v>1245.3969999999999</v>
      </c>
      <c r="HB165" s="6">
        <v>1241.982</v>
      </c>
      <c r="HC165" s="6">
        <v>1226.123</v>
      </c>
      <c r="HD165" s="6">
        <v>1233.231</v>
      </c>
      <c r="HE165" s="6">
        <v>1223.528</v>
      </c>
      <c r="HF165" s="6">
        <v>1225.932</v>
      </c>
      <c r="HG165" s="6">
        <v>1223.308</v>
      </c>
      <c r="HH165" s="6">
        <v>1229.8900000000001</v>
      </c>
      <c r="HI165" s="6">
        <v>1226.5619999999999</v>
      </c>
      <c r="HJ165" s="6">
        <v>1217.1959999999999</v>
      </c>
      <c r="HK165" s="6">
        <v>1229.963</v>
      </c>
      <c r="HL165" s="6">
        <v>1220.48</v>
      </c>
      <c r="HM165" s="6">
        <v>1214.8510000000001</v>
      </c>
      <c r="HN165" s="6">
        <v>1216.4929999999999</v>
      </c>
      <c r="HO165" s="6">
        <v>1209.7940000000001</v>
      </c>
      <c r="HP165" s="6">
        <v>1219.278</v>
      </c>
      <c r="HQ165" s="6">
        <v>1200.4870000000001</v>
      </c>
      <c r="HR165" s="6">
        <v>1203.6969999999999</v>
      </c>
      <c r="HS165" s="6">
        <v>1199.153</v>
      </c>
      <c r="HT165" s="6">
        <v>1206.4670000000001</v>
      </c>
      <c r="HU165" s="6">
        <v>1197.79</v>
      </c>
      <c r="HV165" s="6">
        <v>1198.8889999999999</v>
      </c>
      <c r="HW165" s="6">
        <v>1196.251</v>
      </c>
      <c r="HX165" s="6">
        <v>1187.53</v>
      </c>
      <c r="HY165" s="6">
        <v>1193.92</v>
      </c>
      <c r="HZ165" s="6">
        <v>1194.829</v>
      </c>
      <c r="IA165" s="6">
        <v>1186.4449999999999</v>
      </c>
      <c r="IB165" s="6">
        <v>1184.672</v>
      </c>
      <c r="IC165" s="6">
        <v>1191.912</v>
      </c>
      <c r="ID165" s="6">
        <v>1179.2629999999999</v>
      </c>
      <c r="IE165" s="6">
        <v>1170.2339999999999</v>
      </c>
      <c r="IF165" s="6">
        <v>1177.27</v>
      </c>
      <c r="IG165" s="6">
        <v>1168.915</v>
      </c>
      <c r="IH165" s="6">
        <v>1171.597</v>
      </c>
      <c r="II165" s="6">
        <v>1170.7760000000001</v>
      </c>
      <c r="IJ165" s="6">
        <v>1171.846</v>
      </c>
      <c r="IK165" s="6">
        <v>1160.9269999999999</v>
      </c>
      <c r="IL165" s="6">
        <v>1159.241</v>
      </c>
      <c r="IM165" s="6">
        <v>1166.1300000000001</v>
      </c>
      <c r="IN165" s="6">
        <v>1161</v>
      </c>
      <c r="IO165" s="6">
        <v>1152.806</v>
      </c>
      <c r="IP165" s="6">
        <v>1148.6289999999999</v>
      </c>
      <c r="IQ165" s="6">
        <v>1160.8530000000001</v>
      </c>
      <c r="IR165" s="6">
        <v>1155.298</v>
      </c>
      <c r="IS165" s="6">
        <v>1150.798</v>
      </c>
      <c r="IT165" s="6">
        <v>1146.5039999999999</v>
      </c>
      <c r="IU165" s="6">
        <v>1151.326</v>
      </c>
      <c r="IV165" s="6">
        <v>1154.8140000000001</v>
      </c>
      <c r="IW165" s="6">
        <v>1148.6289999999999</v>
      </c>
      <c r="IX165" s="6">
        <v>1141.1679999999999</v>
      </c>
      <c r="IY165" s="6">
        <v>1148.5409999999999</v>
      </c>
      <c r="IZ165" s="6">
        <v>1144.789</v>
      </c>
      <c r="JA165" s="6">
        <v>1140.1279999999999</v>
      </c>
      <c r="JB165" s="6">
        <v>1136.8589999999999</v>
      </c>
      <c r="JC165" s="6">
        <v>1148.4390000000001</v>
      </c>
      <c r="JD165" s="6">
        <v>1130.9380000000001</v>
      </c>
      <c r="JE165" s="6">
        <v>1129.97</v>
      </c>
      <c r="JF165" s="6">
        <v>1132.2270000000001</v>
      </c>
      <c r="JG165" s="6">
        <v>1123.6679999999999</v>
      </c>
      <c r="JH165" s="6">
        <v>1126.423</v>
      </c>
      <c r="JI165" s="6">
        <v>1126.9649999999999</v>
      </c>
      <c r="JJ165" s="6">
        <v>1125.7639999999999</v>
      </c>
      <c r="JK165" s="6">
        <v>1120.3109999999999</v>
      </c>
      <c r="JL165" s="6">
        <v>1126.9649999999999</v>
      </c>
      <c r="JM165" s="6">
        <v>1124.4590000000001</v>
      </c>
      <c r="JN165" s="6">
        <v>1120.8679999999999</v>
      </c>
      <c r="JO165" s="6">
        <v>1124.0340000000001</v>
      </c>
      <c r="JP165" s="6">
        <v>1118.068</v>
      </c>
      <c r="JQ165" s="6">
        <v>1130.278</v>
      </c>
      <c r="JR165" s="6">
        <v>1111.165</v>
      </c>
      <c r="JS165" s="6">
        <v>1112.8499999999999</v>
      </c>
      <c r="JT165" s="6">
        <v>1106.1959999999999</v>
      </c>
      <c r="JU165" s="6">
        <v>1109.45</v>
      </c>
      <c r="JV165" s="6">
        <v>1109.2739999999999</v>
      </c>
      <c r="JW165" s="6">
        <v>1100.875</v>
      </c>
      <c r="JX165" s="6">
        <v>1106.152</v>
      </c>
      <c r="JY165" s="6">
        <v>1100.1279999999999</v>
      </c>
      <c r="JZ165" s="6">
        <v>1098.6030000000001</v>
      </c>
      <c r="KA165" s="6">
        <v>1094.0450000000001</v>
      </c>
      <c r="KB165" s="6">
        <v>1088.4749999999999</v>
      </c>
      <c r="KC165" s="6">
        <v>1099.3800000000001</v>
      </c>
      <c r="KD165" s="6">
        <v>1093.7080000000001</v>
      </c>
      <c r="KE165" s="6">
        <v>1092.1690000000001</v>
      </c>
      <c r="KF165" s="6">
        <v>1088.1089999999999</v>
      </c>
      <c r="KG165" s="6">
        <v>1085.2650000000001</v>
      </c>
      <c r="KH165" s="6">
        <v>1092.125</v>
      </c>
      <c r="KI165" s="6">
        <v>1088.5039999999999</v>
      </c>
      <c r="KJ165" s="6">
        <v>1087.068</v>
      </c>
      <c r="KK165" s="6">
        <v>1080.633</v>
      </c>
      <c r="KL165" s="6">
        <v>1082.2159999999999</v>
      </c>
      <c r="KM165" s="6">
        <v>1089.0609999999999</v>
      </c>
      <c r="KN165" s="6">
        <v>1084.518</v>
      </c>
      <c r="KO165" s="6">
        <v>1079.6949999999999</v>
      </c>
      <c r="KP165" s="6">
        <v>1074.8140000000001</v>
      </c>
      <c r="KQ165" s="6">
        <v>1074.6969999999999</v>
      </c>
      <c r="KR165" s="6">
        <v>1070.6079999999999</v>
      </c>
      <c r="KS165" s="6">
        <v>1076.1479999999999</v>
      </c>
      <c r="KT165" s="6">
        <v>1075.0050000000001</v>
      </c>
      <c r="KU165" s="6">
        <v>1065.0820000000001</v>
      </c>
      <c r="KV165" s="6">
        <v>1071.414</v>
      </c>
      <c r="KW165" s="6">
        <v>1066.548</v>
      </c>
      <c r="KX165" s="6">
        <v>1071.018</v>
      </c>
      <c r="KY165" s="6">
        <v>1067.2950000000001</v>
      </c>
      <c r="KZ165" s="6">
        <v>1063.8800000000001</v>
      </c>
      <c r="LA165" s="6">
        <v>1059.864</v>
      </c>
      <c r="LB165" s="6">
        <v>1055.6130000000001</v>
      </c>
      <c r="LC165" s="6">
        <v>1070.08</v>
      </c>
      <c r="LD165" s="6">
        <v>1055.8920000000001</v>
      </c>
      <c r="LE165" s="6">
        <v>1063.924</v>
      </c>
      <c r="LF165" s="6">
        <v>1049.105</v>
      </c>
      <c r="LG165" s="6">
        <v>1054.617</v>
      </c>
      <c r="LH165" s="6">
        <v>1050.7909999999999</v>
      </c>
      <c r="LI165" s="6">
        <v>1049.384</v>
      </c>
      <c r="LJ165" s="6">
        <v>1056.742</v>
      </c>
      <c r="LK165" s="6">
        <v>1049.56</v>
      </c>
      <c r="LL165" s="6">
        <v>1056.068</v>
      </c>
      <c r="LM165" s="6">
        <v>1053.444</v>
      </c>
      <c r="LN165" s="6">
        <v>1050.249</v>
      </c>
      <c r="LO165" s="6">
        <v>1039.915</v>
      </c>
      <c r="LP165" s="6">
        <v>1043.521</v>
      </c>
      <c r="LQ165" s="6">
        <v>1041.44</v>
      </c>
      <c r="LR165" s="6">
        <v>1036.7049999999999</v>
      </c>
      <c r="LS165" s="6">
        <v>1040.9559999999999</v>
      </c>
      <c r="LT165" s="6">
        <v>1033.92</v>
      </c>
      <c r="LU165" s="6">
        <v>1040.7650000000001</v>
      </c>
      <c r="LV165" s="6">
        <v>1035.9580000000001</v>
      </c>
      <c r="LW165" s="6">
        <v>1031.4870000000001</v>
      </c>
      <c r="LX165" s="6">
        <v>1030.3879999999999</v>
      </c>
      <c r="LY165" s="6">
        <v>1032.8800000000001</v>
      </c>
      <c r="LZ165" s="6">
        <v>1031.7660000000001</v>
      </c>
      <c r="MA165" s="6">
        <v>1031.6189999999999</v>
      </c>
      <c r="MB165" s="6">
        <v>1029.7139999999999</v>
      </c>
      <c r="MC165" s="6">
        <v>1025.5360000000001</v>
      </c>
      <c r="MD165" s="6">
        <v>1024.4659999999999</v>
      </c>
      <c r="ME165" s="6">
        <v>1029.0250000000001</v>
      </c>
      <c r="MF165" s="6">
        <v>1023.734</v>
      </c>
      <c r="MG165" s="6">
        <v>1027.354</v>
      </c>
      <c r="MH165" s="6">
        <v>1022.664</v>
      </c>
      <c r="MI165" s="6">
        <v>1026.02</v>
      </c>
      <c r="MJ165" s="6">
        <v>1017.299</v>
      </c>
      <c r="MK165" s="6">
        <v>1024.598</v>
      </c>
      <c r="ML165" s="6">
        <v>1011.216</v>
      </c>
      <c r="MM165" s="6">
        <v>1016.581</v>
      </c>
      <c r="MN165" s="6">
        <v>1011.245</v>
      </c>
      <c r="MO165" s="6">
        <v>1016.991</v>
      </c>
      <c r="MP165" s="6">
        <v>1019.8049999999999</v>
      </c>
      <c r="MQ165" s="6">
        <v>1014.543</v>
      </c>
      <c r="MR165" s="6">
        <v>1021.989</v>
      </c>
      <c r="MS165" s="6">
        <v>1011.612</v>
      </c>
      <c r="MT165" s="6">
        <v>1012.2569999999999</v>
      </c>
      <c r="MU165" s="6">
        <v>1005.764</v>
      </c>
      <c r="MV165" s="6">
        <v>1007.391</v>
      </c>
      <c r="MW165" s="6">
        <v>1011.612</v>
      </c>
      <c r="MX165" s="6">
        <v>1006.643</v>
      </c>
      <c r="MY165" s="6">
        <v>1006.013</v>
      </c>
      <c r="MZ165" s="6">
        <v>998.47900000000004</v>
      </c>
    </row>
    <row r="166" spans="2:364">
      <c r="B166" s="5" t="s">
        <v>86</v>
      </c>
      <c r="D166" s="6" t="s">
        <v>400</v>
      </c>
      <c r="E166" s="6">
        <v>1331.7660000000001</v>
      </c>
      <c r="F166" s="6">
        <v>1325.17</v>
      </c>
      <c r="G166" s="6">
        <v>1336.183</v>
      </c>
      <c r="H166" s="6">
        <v>1337.8430000000001</v>
      </c>
      <c r="I166" s="6">
        <v>1332.27</v>
      </c>
      <c r="J166" s="6">
        <v>1344.4690000000001</v>
      </c>
      <c r="K166" s="6">
        <v>1330.239</v>
      </c>
      <c r="L166" s="6">
        <v>1339.2360000000001</v>
      </c>
      <c r="M166" s="6">
        <v>1330.2539999999999</v>
      </c>
      <c r="N166" s="6">
        <v>1338.3620000000001</v>
      </c>
      <c r="O166" s="6">
        <v>1338.095</v>
      </c>
      <c r="P166" s="6">
        <v>1265.05</v>
      </c>
      <c r="Q166" s="6">
        <v>1240.326</v>
      </c>
      <c r="R166" s="6">
        <v>1231.8920000000001</v>
      </c>
      <c r="S166" s="6">
        <v>1280.6279999999999</v>
      </c>
      <c r="T166" s="6">
        <v>1280.3320000000001</v>
      </c>
      <c r="U166" s="6">
        <v>1284.067</v>
      </c>
      <c r="V166" s="6">
        <v>1285.623</v>
      </c>
      <c r="W166" s="6">
        <v>1286.1130000000001</v>
      </c>
      <c r="X166" s="6">
        <v>1303.425</v>
      </c>
      <c r="Y166" s="6">
        <v>1312.674</v>
      </c>
      <c r="Z166" s="6">
        <v>1337.443</v>
      </c>
      <c r="AA166" s="6">
        <v>1363.175</v>
      </c>
      <c r="AB166" s="6">
        <v>1383.289</v>
      </c>
      <c r="AC166" s="6">
        <v>1417.9580000000001</v>
      </c>
      <c r="AD166" s="6">
        <v>1434.915</v>
      </c>
      <c r="AE166" s="6">
        <v>1465.42</v>
      </c>
      <c r="AF166" s="6">
        <v>1481.8879999999999</v>
      </c>
      <c r="AG166" s="6">
        <v>1517.9659999999999</v>
      </c>
      <c r="AH166" s="6">
        <v>1546.7360000000001</v>
      </c>
      <c r="AI166" s="6">
        <v>1562.077</v>
      </c>
      <c r="AJ166" s="6">
        <v>1577.819</v>
      </c>
      <c r="AK166" s="6">
        <v>1609.702</v>
      </c>
      <c r="AL166" s="6">
        <v>1632.692</v>
      </c>
      <c r="AM166" s="6">
        <v>1661.1210000000001</v>
      </c>
      <c r="AN166" s="6">
        <v>1688.8979999999999</v>
      </c>
      <c r="AO166" s="6">
        <v>1699.17</v>
      </c>
      <c r="AP166" s="6">
        <v>1734.67</v>
      </c>
      <c r="AQ166" s="6">
        <v>1747.047</v>
      </c>
      <c r="AR166" s="6">
        <v>1783.0509999999999</v>
      </c>
      <c r="AS166" s="6">
        <v>1790.847</v>
      </c>
      <c r="AT166" s="6">
        <v>1811.1389999999999</v>
      </c>
      <c r="AU166" s="6">
        <v>1821.9449999999999</v>
      </c>
      <c r="AV166" s="6">
        <v>1845.335</v>
      </c>
      <c r="AW166" s="6">
        <v>1862.855</v>
      </c>
      <c r="AX166" s="6">
        <v>1890.7059999999999</v>
      </c>
      <c r="AY166" s="6">
        <v>1898.31</v>
      </c>
      <c r="AZ166" s="6">
        <v>1923.672</v>
      </c>
      <c r="BA166" s="6">
        <v>1928.0740000000001</v>
      </c>
      <c r="BB166" s="6">
        <v>1940.4649999999999</v>
      </c>
      <c r="BC166" s="6">
        <v>1945.52</v>
      </c>
      <c r="BD166" s="6">
        <v>1971.845</v>
      </c>
      <c r="BE166" s="6">
        <v>1975.595</v>
      </c>
      <c r="BF166" s="6">
        <v>1988.816</v>
      </c>
      <c r="BG166" s="6">
        <v>2008.3520000000001</v>
      </c>
      <c r="BH166" s="6">
        <v>2032.8689999999999</v>
      </c>
      <c r="BI166" s="6">
        <v>2037.671</v>
      </c>
      <c r="BJ166" s="6">
        <v>2037.0039999999999</v>
      </c>
      <c r="BK166" s="6">
        <v>2050.3890000000001</v>
      </c>
      <c r="BL166" s="6">
        <v>2059.2820000000002</v>
      </c>
      <c r="BM166" s="6">
        <v>2069.643</v>
      </c>
      <c r="BN166" s="6">
        <v>2074.0309999999999</v>
      </c>
      <c r="BO166" s="6">
        <v>2072.9189999999999</v>
      </c>
      <c r="BP166" s="6">
        <v>2074.357</v>
      </c>
      <c r="BQ166" s="6">
        <v>2090.2469999999998</v>
      </c>
      <c r="BR166" s="6">
        <v>2089.431</v>
      </c>
      <c r="BS166" s="6">
        <v>2100.2069999999999</v>
      </c>
      <c r="BT166" s="6">
        <v>2101.7040000000002</v>
      </c>
      <c r="BU166" s="6">
        <v>2113.2660000000001</v>
      </c>
      <c r="BV166" s="6">
        <v>2111.5909999999999</v>
      </c>
      <c r="BW166" s="6">
        <v>2114.8220000000001</v>
      </c>
      <c r="BX166" s="6">
        <v>2115.1779999999999</v>
      </c>
      <c r="BY166" s="6">
        <v>2112.288</v>
      </c>
      <c r="BZ166" s="6">
        <v>2125.48</v>
      </c>
      <c r="CA166" s="6">
        <v>2114.3780000000002</v>
      </c>
      <c r="CB166" s="6">
        <v>2113.1179999999999</v>
      </c>
      <c r="CC166" s="6">
        <v>2116.23</v>
      </c>
      <c r="CD166" s="6">
        <v>2111.0569999999998</v>
      </c>
      <c r="CE166" s="6">
        <v>2120.6030000000001</v>
      </c>
      <c r="CF166" s="6">
        <v>2125.0650000000001</v>
      </c>
      <c r="CG166" s="6">
        <v>2116.6309999999999</v>
      </c>
      <c r="CH166" s="6">
        <v>2109.2339999999999</v>
      </c>
      <c r="CI166" s="6">
        <v>2100.0149999999999</v>
      </c>
      <c r="CJ166" s="6">
        <v>2105.2469999999998</v>
      </c>
      <c r="CK166" s="6">
        <v>2100.6219999999998</v>
      </c>
      <c r="CL166" s="6">
        <v>2083.962</v>
      </c>
      <c r="CM166" s="6">
        <v>2096.65</v>
      </c>
      <c r="CN166" s="6">
        <v>2082.9540000000002</v>
      </c>
      <c r="CO166" s="6">
        <v>2091.373</v>
      </c>
      <c r="CP166" s="6">
        <v>2079.723</v>
      </c>
      <c r="CQ166" s="6">
        <v>2084.703</v>
      </c>
      <c r="CR166" s="6">
        <v>2076.299</v>
      </c>
      <c r="CS166" s="6">
        <v>2075.4690000000001</v>
      </c>
      <c r="CT166" s="6">
        <v>2061.6390000000001</v>
      </c>
      <c r="CU166" s="6">
        <v>2062.6770000000001</v>
      </c>
      <c r="CV166" s="6">
        <v>2048.2399999999998</v>
      </c>
      <c r="CW166" s="6">
        <v>2041.154</v>
      </c>
      <c r="CX166" s="6">
        <v>2033.521</v>
      </c>
      <c r="CY166" s="6">
        <v>2026.895</v>
      </c>
      <c r="CZ166" s="6">
        <v>2020.818</v>
      </c>
      <c r="DA166" s="6">
        <v>2013.7919999999999</v>
      </c>
      <c r="DB166" s="6">
        <v>2021.826</v>
      </c>
      <c r="DC166" s="6">
        <v>2014.682</v>
      </c>
      <c r="DD166" s="6">
        <v>2014.37</v>
      </c>
      <c r="DE166" s="6">
        <v>1990.58</v>
      </c>
      <c r="DF166" s="6">
        <v>1986.6079999999999</v>
      </c>
      <c r="DG166" s="6">
        <v>1984.058</v>
      </c>
      <c r="DH166" s="6">
        <v>1975.58</v>
      </c>
      <c r="DI166" s="6">
        <v>1971.874</v>
      </c>
      <c r="DJ166" s="6">
        <v>1962.758</v>
      </c>
      <c r="DK166" s="6">
        <v>1953.9390000000001</v>
      </c>
      <c r="DL166" s="6">
        <v>1956.133</v>
      </c>
      <c r="DM166" s="6">
        <v>1951.6859999999999</v>
      </c>
      <c r="DN166" s="6">
        <v>1947.462</v>
      </c>
      <c r="DO166" s="6">
        <v>1947.3130000000001</v>
      </c>
      <c r="DP166" s="6">
        <v>1928.489</v>
      </c>
      <c r="DQ166" s="6">
        <v>1924.0119999999999</v>
      </c>
      <c r="DR166" s="6">
        <v>1909.412</v>
      </c>
      <c r="DS166" s="6">
        <v>1898.4880000000001</v>
      </c>
      <c r="DT166" s="6">
        <v>1887.268</v>
      </c>
      <c r="DU166" s="6">
        <v>1890.4690000000001</v>
      </c>
      <c r="DV166" s="6">
        <v>1881.739</v>
      </c>
      <c r="DW166" s="6">
        <v>1876.269</v>
      </c>
      <c r="DX166" s="6">
        <v>1880.953</v>
      </c>
      <c r="DY166" s="6">
        <v>1864.5</v>
      </c>
      <c r="DZ166" s="6">
        <v>1862.2180000000001</v>
      </c>
      <c r="EA166" s="6">
        <v>1848.5219999999999</v>
      </c>
      <c r="EB166" s="6">
        <v>1847.5730000000001</v>
      </c>
      <c r="EC166" s="6">
        <v>1828.674</v>
      </c>
      <c r="ED166" s="6">
        <v>1834.796</v>
      </c>
      <c r="EF166" s="6">
        <v>1442.999</v>
      </c>
      <c r="EG166" s="6">
        <v>1443.1320000000001</v>
      </c>
      <c r="EH166" s="6">
        <v>1437.7159999999999</v>
      </c>
      <c r="EI166" s="6">
        <v>1431.1120000000001</v>
      </c>
      <c r="EJ166" s="6">
        <v>1423.633</v>
      </c>
      <c r="EK166" s="6">
        <v>1427.239</v>
      </c>
      <c r="EL166" s="6">
        <v>1424.242</v>
      </c>
      <c r="EM166" s="6">
        <v>1414.24</v>
      </c>
      <c r="EN166" s="6">
        <v>1418.0840000000001</v>
      </c>
      <c r="EO166" s="6">
        <v>1415.3679999999999</v>
      </c>
      <c r="EP166" s="6">
        <v>1404.0160000000001</v>
      </c>
      <c r="EQ166" s="6">
        <v>1403.971</v>
      </c>
      <c r="ER166" s="6">
        <v>1417.0150000000001</v>
      </c>
      <c r="ES166" s="6">
        <v>1397.2639999999999</v>
      </c>
      <c r="ET166" s="6">
        <v>1395.81</v>
      </c>
      <c r="EU166" s="6">
        <v>1403.4369999999999</v>
      </c>
      <c r="EV166" s="6">
        <v>1389.518</v>
      </c>
      <c r="EW166" s="6">
        <v>1391.922</v>
      </c>
      <c r="EX166" s="6">
        <v>1381.6379999999999</v>
      </c>
      <c r="EY166" s="6">
        <v>1382.1869999999999</v>
      </c>
      <c r="EZ166" s="6">
        <v>1384.4280000000001</v>
      </c>
      <c r="FA166" s="6">
        <v>1380.8520000000001</v>
      </c>
      <c r="FB166" s="6">
        <v>1378.759</v>
      </c>
      <c r="FC166" s="6">
        <v>1376.3409999999999</v>
      </c>
      <c r="FD166" s="6">
        <v>1371.162</v>
      </c>
      <c r="FE166" s="6">
        <v>1370.123</v>
      </c>
      <c r="FF166" s="6">
        <v>1358.2370000000001</v>
      </c>
      <c r="FG166" s="6">
        <v>1356.8710000000001</v>
      </c>
      <c r="FH166" s="6">
        <v>1347.27</v>
      </c>
      <c r="FI166" s="6">
        <v>1358.251</v>
      </c>
      <c r="FJ166" s="6">
        <v>1353.058</v>
      </c>
      <c r="FK166" s="6">
        <v>1351.143</v>
      </c>
      <c r="FL166" s="6">
        <v>1349.971</v>
      </c>
      <c r="FM166" s="6">
        <v>1351.826</v>
      </c>
      <c r="FN166" s="6">
        <v>1341.6610000000001</v>
      </c>
      <c r="FO166" s="6">
        <v>1336.5419999999999</v>
      </c>
      <c r="FP166" s="6">
        <v>1339.4059999999999</v>
      </c>
      <c r="FQ166" s="6">
        <v>1328.0540000000001</v>
      </c>
      <c r="FR166" s="6">
        <v>1332.327</v>
      </c>
      <c r="FS166" s="6">
        <v>1324.6849999999999</v>
      </c>
      <c r="FT166" s="6">
        <v>1335.9480000000001</v>
      </c>
      <c r="FU166" s="6">
        <v>1329.6120000000001</v>
      </c>
      <c r="FV166" s="6">
        <v>1329.819</v>
      </c>
      <c r="FW166" s="6">
        <v>1319.0309999999999</v>
      </c>
      <c r="FX166" s="6">
        <v>1312.0419999999999</v>
      </c>
      <c r="FY166" s="6">
        <v>1312.1010000000001</v>
      </c>
      <c r="FZ166" s="6">
        <v>1311.76</v>
      </c>
      <c r="GA166" s="6">
        <v>1311.671</v>
      </c>
      <c r="GB166" s="6">
        <v>1306.3140000000001</v>
      </c>
      <c r="GC166" s="6">
        <v>1308.421</v>
      </c>
      <c r="GD166" s="6">
        <v>1303.8800000000001</v>
      </c>
      <c r="GE166" s="6">
        <v>1303.346</v>
      </c>
      <c r="GF166" s="6">
        <v>1291.5039999999999</v>
      </c>
      <c r="GG166" s="6">
        <v>1292.617</v>
      </c>
      <c r="GH166" s="6">
        <v>1295.2439999999999</v>
      </c>
      <c r="GI166" s="6">
        <v>1294.1610000000001</v>
      </c>
      <c r="GJ166" s="6">
        <v>1287.691</v>
      </c>
      <c r="GK166" s="6">
        <v>1294.086</v>
      </c>
      <c r="GL166" s="6">
        <v>1280.5830000000001</v>
      </c>
      <c r="GM166" s="6">
        <v>1288.1210000000001</v>
      </c>
      <c r="GN166" s="6">
        <v>1282.452</v>
      </c>
      <c r="GO166" s="6">
        <v>1270.7739999999999</v>
      </c>
      <c r="GP166" s="6">
        <v>1268.652</v>
      </c>
      <c r="GQ166" s="6">
        <v>1267.732</v>
      </c>
      <c r="GR166" s="6">
        <v>1278.5640000000001</v>
      </c>
      <c r="GS166" s="6">
        <v>1254.6289999999999</v>
      </c>
      <c r="GT166" s="6">
        <v>1261.692</v>
      </c>
      <c r="GU166" s="6">
        <v>1260.9649999999999</v>
      </c>
      <c r="GV166" s="6">
        <v>1258.932</v>
      </c>
      <c r="GW166" s="6">
        <v>1258.7539999999999</v>
      </c>
      <c r="GX166" s="6">
        <v>1250.4000000000001</v>
      </c>
      <c r="GY166" s="6">
        <v>1250.2360000000001</v>
      </c>
      <c r="GZ166" s="6">
        <v>1253.5309999999999</v>
      </c>
      <c r="HA166" s="6">
        <v>1253.5309999999999</v>
      </c>
      <c r="HB166" s="6">
        <v>1253.694</v>
      </c>
      <c r="HC166" s="6">
        <v>1240.5909999999999</v>
      </c>
      <c r="HD166" s="6">
        <v>1244.672</v>
      </c>
      <c r="HE166" s="6">
        <v>1231.954</v>
      </c>
      <c r="HF166" s="6">
        <v>1233.9580000000001</v>
      </c>
      <c r="HG166" s="6">
        <v>1234.2249999999999</v>
      </c>
      <c r="HH166" s="6">
        <v>1234.165</v>
      </c>
      <c r="HI166" s="6">
        <v>1236.48</v>
      </c>
      <c r="HJ166" s="6">
        <v>1229.0160000000001</v>
      </c>
      <c r="HK166" s="6">
        <v>1231.9390000000001</v>
      </c>
      <c r="HL166" s="6">
        <v>1227.9179999999999</v>
      </c>
      <c r="HM166" s="6">
        <v>1228.8679999999999</v>
      </c>
      <c r="HN166" s="6">
        <v>1228.5409999999999</v>
      </c>
      <c r="HO166" s="6">
        <v>1219.1479999999999</v>
      </c>
      <c r="HP166" s="6">
        <v>1218.1089999999999</v>
      </c>
      <c r="HQ166" s="6">
        <v>1215.883</v>
      </c>
      <c r="HR166" s="6">
        <v>1216.9369999999999</v>
      </c>
      <c r="HS166" s="6">
        <v>1208.3889999999999</v>
      </c>
      <c r="HT166" s="6">
        <v>1213.509</v>
      </c>
      <c r="HU166" s="6">
        <v>1208.4639999999999</v>
      </c>
      <c r="HV166" s="6">
        <v>1211.9659999999999</v>
      </c>
      <c r="HW166" s="6">
        <v>1212.723</v>
      </c>
      <c r="HX166" s="6">
        <v>1206.579</v>
      </c>
      <c r="HY166" s="6">
        <v>1205.585</v>
      </c>
      <c r="HZ166" s="6">
        <v>1198.952</v>
      </c>
      <c r="IA166" s="6">
        <v>1199.99</v>
      </c>
      <c r="IB166" s="6">
        <v>1194.7819999999999</v>
      </c>
      <c r="IC166" s="6">
        <v>1197.097</v>
      </c>
      <c r="ID166" s="6">
        <v>1193.357</v>
      </c>
      <c r="IE166" s="6">
        <v>1186.086</v>
      </c>
      <c r="IF166" s="6">
        <v>1191.6949999999999</v>
      </c>
      <c r="IG166" s="6">
        <v>1187.644</v>
      </c>
      <c r="IH166" s="6">
        <v>1184.335</v>
      </c>
      <c r="II166" s="6">
        <v>1174.4970000000001</v>
      </c>
      <c r="IJ166" s="6">
        <v>1180.21</v>
      </c>
      <c r="IK166" s="6">
        <v>1176.01</v>
      </c>
      <c r="IL166" s="6">
        <v>1172.4190000000001</v>
      </c>
      <c r="IM166" s="6">
        <v>1180.0170000000001</v>
      </c>
      <c r="IN166" s="6">
        <v>1174.3630000000001</v>
      </c>
      <c r="IO166" s="6">
        <v>1172.0930000000001</v>
      </c>
      <c r="IP166" s="6">
        <v>1166.4390000000001</v>
      </c>
      <c r="IQ166" s="6">
        <v>1167.1659999999999</v>
      </c>
      <c r="IR166" s="6">
        <v>1161.26</v>
      </c>
      <c r="IS166" s="6">
        <v>1168.8720000000001</v>
      </c>
      <c r="IT166" s="6">
        <v>1159.316</v>
      </c>
      <c r="IU166" s="6">
        <v>1160.8</v>
      </c>
      <c r="IV166" s="6">
        <v>1161.482</v>
      </c>
      <c r="IW166" s="6">
        <v>1149.9380000000001</v>
      </c>
      <c r="IX166" s="6">
        <v>1162.1500000000001</v>
      </c>
      <c r="IY166" s="6">
        <v>1161.779</v>
      </c>
      <c r="IZ166" s="6">
        <v>1155.087</v>
      </c>
      <c r="JA166" s="6">
        <v>1149.463</v>
      </c>
      <c r="JB166" s="6">
        <v>1145.501</v>
      </c>
      <c r="JC166" s="6">
        <v>1148.335</v>
      </c>
      <c r="JD166" s="6">
        <v>1142.028</v>
      </c>
      <c r="JE166" s="6">
        <v>1143.0519999999999</v>
      </c>
      <c r="JF166" s="6">
        <v>1138.585</v>
      </c>
      <c r="JG166" s="6">
        <v>1141.1669999999999</v>
      </c>
      <c r="JH166" s="6">
        <v>1139.1790000000001</v>
      </c>
      <c r="JI166" s="6">
        <v>1137.1610000000001</v>
      </c>
      <c r="JJ166" s="6">
        <v>1136.5229999999999</v>
      </c>
      <c r="JK166" s="6">
        <v>1135.0239999999999</v>
      </c>
      <c r="JL166" s="6">
        <v>1131.7</v>
      </c>
      <c r="JM166" s="6">
        <v>1136.078</v>
      </c>
      <c r="JN166" s="6">
        <v>1127.7819999999999</v>
      </c>
      <c r="JO166" s="6">
        <v>1129.163</v>
      </c>
      <c r="JP166" s="6">
        <v>1122.203</v>
      </c>
      <c r="JQ166" s="6">
        <v>1120.6300000000001</v>
      </c>
      <c r="JR166" s="6">
        <v>1121.2380000000001</v>
      </c>
      <c r="JS166" s="6">
        <v>1123.8499999999999</v>
      </c>
      <c r="JT166" s="6">
        <v>1118.1669999999999</v>
      </c>
      <c r="JU166" s="6">
        <v>1115.3620000000001</v>
      </c>
      <c r="JV166" s="6">
        <v>1113.3879999999999</v>
      </c>
      <c r="JW166" s="6">
        <v>1111.4590000000001</v>
      </c>
      <c r="JX166" s="6">
        <v>1114.056</v>
      </c>
      <c r="JY166" s="6">
        <v>1112.231</v>
      </c>
      <c r="JZ166" s="6">
        <v>1112.364</v>
      </c>
      <c r="KA166" s="6">
        <v>1114.8720000000001</v>
      </c>
      <c r="KB166" s="6">
        <v>1102.8969999999999</v>
      </c>
      <c r="KC166" s="6">
        <v>1103.223</v>
      </c>
      <c r="KD166" s="6">
        <v>1102.1849999999999</v>
      </c>
      <c r="KE166" s="6">
        <v>1102.511</v>
      </c>
      <c r="KF166" s="6">
        <v>1096.7090000000001</v>
      </c>
      <c r="KG166" s="6">
        <v>1086.0989999999999</v>
      </c>
      <c r="KH166" s="6">
        <v>1104.663</v>
      </c>
      <c r="KI166" s="6">
        <v>1098.2670000000001</v>
      </c>
      <c r="KJ166" s="6">
        <v>1102.2</v>
      </c>
      <c r="KK166" s="6">
        <v>1097.1990000000001</v>
      </c>
      <c r="KL166" s="6">
        <v>1091.857</v>
      </c>
      <c r="KM166" s="6">
        <v>1084.645</v>
      </c>
      <c r="KN166" s="6">
        <v>1092.539</v>
      </c>
      <c r="KO166" s="6">
        <v>1096.932</v>
      </c>
      <c r="KP166" s="6">
        <v>1084.5999999999999</v>
      </c>
      <c r="KQ166" s="6">
        <v>1091.53</v>
      </c>
      <c r="KR166" s="6">
        <v>1079.837</v>
      </c>
      <c r="KS166" s="6">
        <v>1080.5340000000001</v>
      </c>
      <c r="KT166" s="6">
        <v>1081.202</v>
      </c>
      <c r="KU166" s="6">
        <v>1074.4059999999999</v>
      </c>
      <c r="KV166" s="6">
        <v>1074.1679999999999</v>
      </c>
      <c r="KW166" s="6">
        <v>1076.6020000000001</v>
      </c>
      <c r="KX166" s="6">
        <v>1086.396</v>
      </c>
      <c r="KY166" s="6">
        <v>1076.26</v>
      </c>
      <c r="KZ166" s="6">
        <v>1076.1120000000001</v>
      </c>
      <c r="LA166" s="6">
        <v>1068.93</v>
      </c>
      <c r="LB166" s="6">
        <v>1067.297</v>
      </c>
      <c r="LC166" s="6">
        <v>1067.2829999999999</v>
      </c>
      <c r="LD166" s="6">
        <v>1063.261</v>
      </c>
      <c r="LE166" s="6">
        <v>1072.9960000000001</v>
      </c>
      <c r="LF166" s="6">
        <v>1063.7950000000001</v>
      </c>
      <c r="LG166" s="6">
        <v>1067.2529999999999</v>
      </c>
      <c r="LH166" s="6">
        <v>1065.7539999999999</v>
      </c>
      <c r="LI166" s="6">
        <v>1058.617</v>
      </c>
      <c r="LJ166" s="6">
        <v>1059.077</v>
      </c>
      <c r="LK166" s="6">
        <v>1058.171</v>
      </c>
      <c r="LL166" s="6">
        <v>1056.9100000000001</v>
      </c>
      <c r="LM166" s="6">
        <v>1052.71</v>
      </c>
      <c r="LN166" s="6">
        <v>1052.0429999999999</v>
      </c>
      <c r="LO166" s="6">
        <v>1044.6679999999999</v>
      </c>
      <c r="LP166" s="6">
        <v>1047.6210000000001</v>
      </c>
      <c r="LQ166" s="6">
        <v>1049.2829999999999</v>
      </c>
      <c r="LR166" s="6">
        <v>1045.039</v>
      </c>
      <c r="LS166" s="6">
        <v>1042.501</v>
      </c>
      <c r="LT166" s="6">
        <v>1043.1389999999999</v>
      </c>
      <c r="LU166" s="6">
        <v>1047.027</v>
      </c>
      <c r="LV166" s="6">
        <v>1041.0909999999999</v>
      </c>
      <c r="LW166" s="6">
        <v>1045.6469999999999</v>
      </c>
      <c r="LX166" s="6">
        <v>1038.45</v>
      </c>
      <c r="LY166" s="6">
        <v>1039.489</v>
      </c>
      <c r="LZ166" s="6">
        <v>1045.172</v>
      </c>
      <c r="MA166" s="6">
        <v>1031.8910000000001</v>
      </c>
      <c r="MB166" s="6">
        <v>1036.5360000000001</v>
      </c>
      <c r="MC166" s="6">
        <v>1029.19</v>
      </c>
      <c r="MD166" s="6">
        <v>1036.9069999999999</v>
      </c>
      <c r="ME166" s="6">
        <v>1029.5170000000001</v>
      </c>
      <c r="MF166" s="6">
        <v>1032.7070000000001</v>
      </c>
      <c r="MG166" s="6">
        <v>1028.2550000000001</v>
      </c>
      <c r="MH166" s="6">
        <v>1024.605</v>
      </c>
      <c r="MI166" s="6">
        <v>1034.4280000000001</v>
      </c>
      <c r="MJ166" s="6">
        <v>1018.179</v>
      </c>
      <c r="MK166" s="6">
        <v>1028.923</v>
      </c>
      <c r="ML166" s="6">
        <v>1023.5069999999999</v>
      </c>
      <c r="MM166" s="6">
        <v>1023.551</v>
      </c>
      <c r="MN166" s="6">
        <v>1024.011</v>
      </c>
      <c r="MO166" s="6">
        <v>1027.4090000000001</v>
      </c>
      <c r="MP166" s="6">
        <v>1020.034</v>
      </c>
      <c r="MQ166" s="6">
        <v>1016.102</v>
      </c>
      <c r="MR166" s="6">
        <v>1020.465</v>
      </c>
      <c r="MS166" s="6">
        <v>1017.556</v>
      </c>
      <c r="MT166" s="6">
        <v>1019.307</v>
      </c>
      <c r="MU166" s="6">
        <v>1015.078</v>
      </c>
      <c r="MV166" s="6">
        <v>1012.0359999999999</v>
      </c>
      <c r="MW166" s="6">
        <v>1012.674</v>
      </c>
      <c r="MX166" s="6">
        <v>1012.704</v>
      </c>
      <c r="MY166" s="6">
        <v>1013.446</v>
      </c>
      <c r="MZ166" s="6">
        <v>1014.277</v>
      </c>
    </row>
    <row r="167" spans="2:364">
      <c r="B167" s="5" t="s">
        <v>87</v>
      </c>
      <c r="D167" s="6" t="s">
        <v>524</v>
      </c>
      <c r="E167" s="6">
        <v>1</v>
      </c>
      <c r="F167" s="6">
        <v>1.0009999999999999</v>
      </c>
      <c r="G167" s="6">
        <v>1.002</v>
      </c>
      <c r="H167" s="6">
        <v>1.008</v>
      </c>
      <c r="I167" s="6">
        <v>1.004</v>
      </c>
      <c r="J167" s="6">
        <v>1.0029999999999999</v>
      </c>
      <c r="K167" s="6">
        <v>1.0069999999999999</v>
      </c>
      <c r="L167" s="6">
        <v>1.012</v>
      </c>
      <c r="M167" s="6">
        <v>1.0009999999999999</v>
      </c>
      <c r="N167" s="6">
        <v>1.0109999999999999</v>
      </c>
      <c r="O167" s="6">
        <v>1.0189999999999999</v>
      </c>
      <c r="P167" s="6">
        <v>0.95899999999999996</v>
      </c>
      <c r="Q167" s="6">
        <v>0.94099999999999995</v>
      </c>
      <c r="R167" s="6">
        <v>0.93200000000000005</v>
      </c>
      <c r="S167" s="6">
        <v>0.97399999999999998</v>
      </c>
      <c r="T167" s="6">
        <v>0.97499999999999998</v>
      </c>
      <c r="U167" s="6">
        <v>0.98199999999999998</v>
      </c>
      <c r="V167" s="6">
        <v>0.97899999999999998</v>
      </c>
      <c r="W167" s="6">
        <v>0.98699999999999999</v>
      </c>
      <c r="X167" s="6">
        <v>0.997</v>
      </c>
      <c r="Y167" s="6">
        <v>1.006</v>
      </c>
      <c r="Z167" s="6">
        <v>1.01</v>
      </c>
      <c r="AA167" s="6">
        <v>1.024</v>
      </c>
      <c r="AB167" s="6">
        <v>1.0389999999999999</v>
      </c>
      <c r="AC167" s="6">
        <v>1.0549999999999999</v>
      </c>
      <c r="AD167" s="6">
        <v>1.0660000000000001</v>
      </c>
      <c r="AE167" s="6">
        <v>1.075</v>
      </c>
      <c r="AF167" s="6">
        <v>1.0900000000000001</v>
      </c>
      <c r="AG167" s="6">
        <v>1.119</v>
      </c>
      <c r="AH167" s="6">
        <v>1.1220000000000001</v>
      </c>
      <c r="AI167" s="6">
        <v>1.1379999999999999</v>
      </c>
      <c r="AJ167" s="6">
        <v>1.147</v>
      </c>
      <c r="AK167" s="6">
        <v>1.1619999999999999</v>
      </c>
      <c r="AL167" s="6">
        <v>1.1819999999999999</v>
      </c>
      <c r="AM167" s="6">
        <v>1.1919999999999999</v>
      </c>
      <c r="AN167" s="6">
        <v>1.214</v>
      </c>
      <c r="AO167" s="6">
        <v>1.228</v>
      </c>
      <c r="AP167" s="6">
        <v>1.242</v>
      </c>
      <c r="AQ167" s="6">
        <v>1.2529999999999999</v>
      </c>
      <c r="AR167" s="6">
        <v>1.2769999999999999</v>
      </c>
      <c r="AS167" s="6">
        <v>1.2769999999999999</v>
      </c>
      <c r="AT167" s="6">
        <v>1.298</v>
      </c>
      <c r="AU167" s="6">
        <v>1.31</v>
      </c>
      <c r="AV167" s="6">
        <v>1.331</v>
      </c>
      <c r="AW167" s="6">
        <v>1.3440000000000001</v>
      </c>
      <c r="AX167" s="6">
        <v>1.3640000000000001</v>
      </c>
      <c r="AY167" s="6">
        <v>1.379</v>
      </c>
      <c r="AZ167" s="6">
        <v>1.391</v>
      </c>
      <c r="BA167" s="6">
        <v>1.4139999999999999</v>
      </c>
      <c r="BB167" s="6">
        <v>1.419</v>
      </c>
      <c r="BC167" s="6">
        <v>1.429</v>
      </c>
      <c r="BD167" s="6">
        <v>1.444</v>
      </c>
      <c r="BE167" s="6">
        <v>1.4570000000000001</v>
      </c>
      <c r="BF167" s="6">
        <v>1.4750000000000001</v>
      </c>
      <c r="BG167" s="6">
        <v>1.486</v>
      </c>
      <c r="BH167" s="6">
        <v>1.5049999999999999</v>
      </c>
      <c r="BI167" s="6">
        <v>1.5089999999999999</v>
      </c>
      <c r="BJ167" s="6">
        <v>1.5289999999999999</v>
      </c>
      <c r="BK167" s="6">
        <v>1.5349999999999999</v>
      </c>
      <c r="BL167" s="6">
        <v>1.544</v>
      </c>
      <c r="BM167" s="6">
        <v>1.5449999999999999</v>
      </c>
      <c r="BN167" s="6">
        <v>1.5589999999999999</v>
      </c>
      <c r="BO167" s="6">
        <v>1.5629999999999999</v>
      </c>
      <c r="BP167" s="6">
        <v>1.5780000000000001</v>
      </c>
      <c r="BQ167" s="6">
        <v>1.5820000000000001</v>
      </c>
      <c r="BR167" s="6">
        <v>1.593</v>
      </c>
      <c r="BS167" s="6">
        <v>1.599</v>
      </c>
      <c r="BT167" s="6">
        <v>1.601</v>
      </c>
      <c r="BU167" s="6">
        <v>1.62</v>
      </c>
      <c r="BV167" s="6">
        <v>1.6240000000000001</v>
      </c>
      <c r="BW167" s="6">
        <v>1.627</v>
      </c>
      <c r="BX167" s="6">
        <v>1.627</v>
      </c>
      <c r="BY167" s="6">
        <v>1.629</v>
      </c>
      <c r="BZ167" s="6">
        <v>1.6339999999999999</v>
      </c>
      <c r="CA167" s="6">
        <v>1.633</v>
      </c>
      <c r="CB167" s="6">
        <v>1.639</v>
      </c>
      <c r="CC167" s="6">
        <v>1.637</v>
      </c>
      <c r="CD167" s="6">
        <v>1.641</v>
      </c>
      <c r="CE167" s="6">
        <v>1.6459999999999999</v>
      </c>
      <c r="CF167" s="6">
        <v>1.655</v>
      </c>
      <c r="CG167" s="6">
        <v>1.639</v>
      </c>
      <c r="CH167" s="6">
        <v>1.643</v>
      </c>
      <c r="CI167" s="6">
        <v>1.64</v>
      </c>
      <c r="CJ167" s="6">
        <v>1.641</v>
      </c>
      <c r="CK167" s="6">
        <v>1.6339999999999999</v>
      </c>
      <c r="CL167" s="6">
        <v>1.633</v>
      </c>
      <c r="CM167" s="6">
        <v>1.641</v>
      </c>
      <c r="CN167" s="6">
        <v>1.635</v>
      </c>
      <c r="CO167" s="6">
        <v>1.6379999999999999</v>
      </c>
      <c r="CP167" s="6">
        <v>1.6439999999999999</v>
      </c>
      <c r="CQ167" s="6">
        <v>1.639</v>
      </c>
      <c r="CR167" s="6">
        <v>1.6339999999999999</v>
      </c>
      <c r="CS167" s="6">
        <v>1.6379999999999999</v>
      </c>
      <c r="CT167" s="6">
        <v>1.63</v>
      </c>
      <c r="CU167" s="6">
        <v>1.6259999999999999</v>
      </c>
      <c r="CV167" s="6">
        <v>1.6140000000000001</v>
      </c>
      <c r="CW167" s="6">
        <v>1.613</v>
      </c>
      <c r="CX167" s="6">
        <v>1.6080000000000001</v>
      </c>
      <c r="CY167" s="6">
        <v>1.6020000000000001</v>
      </c>
      <c r="CZ167" s="6">
        <v>1.6</v>
      </c>
      <c r="DA167" s="6">
        <v>1.6</v>
      </c>
      <c r="DB167" s="6">
        <v>1.5980000000000001</v>
      </c>
      <c r="DC167" s="6">
        <v>1.587</v>
      </c>
      <c r="DD167" s="6">
        <v>1.5820000000000001</v>
      </c>
      <c r="DE167" s="6">
        <v>1.575</v>
      </c>
      <c r="DF167" s="6">
        <v>1.577</v>
      </c>
      <c r="DG167" s="6">
        <v>1.573</v>
      </c>
      <c r="DH167" s="6">
        <v>1.5589999999999999</v>
      </c>
      <c r="DI167" s="6">
        <v>1.556</v>
      </c>
      <c r="DJ167" s="6">
        <v>1.5629999999999999</v>
      </c>
      <c r="DK167" s="6">
        <v>1.5549999999999999</v>
      </c>
      <c r="DL167" s="6">
        <v>1.54</v>
      </c>
      <c r="DM167" s="6">
        <v>1.538</v>
      </c>
      <c r="DN167" s="6">
        <v>1.536</v>
      </c>
      <c r="DO167" s="6">
        <v>1.5289999999999999</v>
      </c>
      <c r="DP167" s="6">
        <v>1.5209999999999999</v>
      </c>
      <c r="DQ167" s="6">
        <v>1.5169999999999999</v>
      </c>
      <c r="DR167" s="6">
        <v>1.512</v>
      </c>
      <c r="DS167" s="6">
        <v>1.506</v>
      </c>
      <c r="DT167" s="6">
        <v>1.4950000000000001</v>
      </c>
      <c r="DU167" s="6">
        <v>1.4950000000000001</v>
      </c>
      <c r="DV167" s="6">
        <v>1.49</v>
      </c>
      <c r="DW167" s="6">
        <v>1.48</v>
      </c>
      <c r="DX167" s="6">
        <v>1.486</v>
      </c>
      <c r="DY167" s="6">
        <v>1.4810000000000001</v>
      </c>
      <c r="DZ167" s="6">
        <v>1.474</v>
      </c>
      <c r="EA167" s="6">
        <v>1.4630000000000001</v>
      </c>
      <c r="EB167" s="6">
        <v>1.454</v>
      </c>
      <c r="EC167" s="6">
        <v>1.4530000000000001</v>
      </c>
      <c r="ED167" s="6">
        <v>1.448</v>
      </c>
      <c r="EF167" s="6">
        <v>1441.53</v>
      </c>
      <c r="EG167" s="6">
        <v>1445.3720000000001</v>
      </c>
      <c r="EH167" s="6">
        <v>1441.53</v>
      </c>
      <c r="EI167" s="6">
        <v>1442.8109999999999</v>
      </c>
      <c r="EJ167" s="6">
        <v>1429.7049999999999</v>
      </c>
      <c r="EK167" s="6">
        <v>1431.558</v>
      </c>
      <c r="EL167" s="6">
        <v>1427.3240000000001</v>
      </c>
      <c r="EM167" s="6">
        <v>1419.114</v>
      </c>
      <c r="EN167" s="6">
        <v>1421.3440000000001</v>
      </c>
      <c r="EO167" s="6">
        <v>1417.6679999999999</v>
      </c>
      <c r="EP167" s="6">
        <v>1421.9010000000001</v>
      </c>
      <c r="EQ167" s="6">
        <v>1403.327</v>
      </c>
      <c r="ER167" s="6">
        <v>1404.713</v>
      </c>
      <c r="ES167" s="6">
        <v>1411.8979999999999</v>
      </c>
      <c r="ET167" s="6">
        <v>1408.162</v>
      </c>
      <c r="EU167" s="6">
        <v>1403.2360000000001</v>
      </c>
      <c r="EV167" s="6">
        <v>1387.6289999999999</v>
      </c>
      <c r="EW167" s="6">
        <v>1399.0029999999999</v>
      </c>
      <c r="EX167" s="6">
        <v>1390.627</v>
      </c>
      <c r="EY167" s="6">
        <v>1390.597</v>
      </c>
      <c r="EZ167" s="6">
        <v>1390.13</v>
      </c>
      <c r="FA167" s="6">
        <v>1388.0060000000001</v>
      </c>
      <c r="FB167" s="6">
        <v>1388.096</v>
      </c>
      <c r="FC167" s="6">
        <v>1371.902</v>
      </c>
      <c r="FD167" s="6">
        <v>1377.672</v>
      </c>
      <c r="FE167" s="6">
        <v>1368.588</v>
      </c>
      <c r="FF167" s="6">
        <v>1366.991</v>
      </c>
      <c r="FG167" s="6">
        <v>1367.096</v>
      </c>
      <c r="FH167" s="6">
        <v>1361.884</v>
      </c>
      <c r="FI167" s="6">
        <v>1365.8610000000001</v>
      </c>
      <c r="FJ167" s="6">
        <v>1355.587</v>
      </c>
      <c r="FK167" s="6">
        <v>1362.05</v>
      </c>
      <c r="FL167" s="6">
        <v>1351.489</v>
      </c>
      <c r="FM167" s="6">
        <v>1352.002</v>
      </c>
      <c r="FN167" s="6">
        <v>1345.991</v>
      </c>
      <c r="FO167" s="6">
        <v>1337.193</v>
      </c>
      <c r="FP167" s="6">
        <v>1356.8979999999999</v>
      </c>
      <c r="FQ167" s="6">
        <v>1338.444</v>
      </c>
      <c r="FR167" s="6">
        <v>1341.4259999999999</v>
      </c>
      <c r="FS167" s="6">
        <v>1328.7270000000001</v>
      </c>
      <c r="FT167" s="6">
        <v>1328.6220000000001</v>
      </c>
      <c r="FU167" s="6">
        <v>1342.24</v>
      </c>
      <c r="FV167" s="6">
        <v>1331.424</v>
      </c>
      <c r="FW167" s="6">
        <v>1335.8219999999999</v>
      </c>
      <c r="FX167" s="6">
        <v>1322.385</v>
      </c>
      <c r="FY167" s="6">
        <v>1330.414</v>
      </c>
      <c r="FZ167" s="6">
        <v>1312.9849999999999</v>
      </c>
      <c r="GA167" s="6">
        <v>1316.856</v>
      </c>
      <c r="GB167" s="6">
        <v>1321.873</v>
      </c>
      <c r="GC167" s="6">
        <v>1307.396</v>
      </c>
      <c r="GD167" s="6">
        <v>1314.2049999999999</v>
      </c>
      <c r="GE167" s="6">
        <v>1309.8209999999999</v>
      </c>
      <c r="GF167" s="6">
        <v>1309.9870000000001</v>
      </c>
      <c r="GG167" s="6">
        <v>1301.2190000000001</v>
      </c>
      <c r="GH167" s="6">
        <v>1302.123</v>
      </c>
      <c r="GI167" s="6">
        <v>1296.896</v>
      </c>
      <c r="GJ167" s="6">
        <v>1292.587</v>
      </c>
      <c r="GK167" s="6">
        <v>1297.0160000000001</v>
      </c>
      <c r="GL167" s="6">
        <v>1284.181</v>
      </c>
      <c r="GM167" s="6">
        <v>1284.6780000000001</v>
      </c>
      <c r="GN167" s="6">
        <v>1291.442</v>
      </c>
      <c r="GO167" s="6">
        <v>1277.643</v>
      </c>
      <c r="GP167" s="6">
        <v>1282.298</v>
      </c>
      <c r="GQ167" s="6">
        <v>1276.046</v>
      </c>
      <c r="GR167" s="6">
        <v>1286.7570000000001</v>
      </c>
      <c r="GS167" s="6">
        <v>1272.114</v>
      </c>
      <c r="GT167" s="6">
        <v>1271.18</v>
      </c>
      <c r="GU167" s="6">
        <v>1270.4870000000001</v>
      </c>
      <c r="GV167" s="6">
        <v>1260.47</v>
      </c>
      <c r="GW167" s="6">
        <v>1263.874</v>
      </c>
      <c r="GX167" s="6">
        <v>1259.9870000000001</v>
      </c>
      <c r="GY167" s="6">
        <v>1261.4490000000001</v>
      </c>
      <c r="GZ167" s="6">
        <v>1255.8150000000001</v>
      </c>
      <c r="HA167" s="6">
        <v>1254.2629999999999</v>
      </c>
      <c r="HB167" s="6">
        <v>1260.018</v>
      </c>
      <c r="HC167" s="6">
        <v>1244.019</v>
      </c>
      <c r="HD167" s="6">
        <v>1249.548</v>
      </c>
      <c r="HE167" s="6">
        <v>1243.04</v>
      </c>
      <c r="HF167" s="6">
        <v>1246.942</v>
      </c>
      <c r="HG167" s="6">
        <v>1246.49</v>
      </c>
      <c r="HH167" s="6">
        <v>1235.4469999999999</v>
      </c>
      <c r="HI167" s="6">
        <v>1237.5260000000001</v>
      </c>
      <c r="HJ167" s="6">
        <v>1229.0150000000001</v>
      </c>
      <c r="HK167" s="6">
        <v>1234.5889999999999</v>
      </c>
      <c r="HL167" s="6">
        <v>1226.2429999999999</v>
      </c>
      <c r="HM167" s="6">
        <v>1232.6300000000001</v>
      </c>
      <c r="HN167" s="6">
        <v>1226.981</v>
      </c>
      <c r="HO167" s="6">
        <v>1226.529</v>
      </c>
      <c r="HP167" s="6">
        <v>1234.694</v>
      </c>
      <c r="HQ167" s="6">
        <v>1214.1610000000001</v>
      </c>
      <c r="HR167" s="6">
        <v>1218.3789999999999</v>
      </c>
      <c r="HS167" s="6">
        <v>1218.2439999999999</v>
      </c>
      <c r="HT167" s="6">
        <v>1216.6769999999999</v>
      </c>
      <c r="HU167" s="6">
        <v>1211.6300000000001</v>
      </c>
      <c r="HV167" s="6">
        <v>1211.3140000000001</v>
      </c>
      <c r="HW167" s="6">
        <v>1216.828</v>
      </c>
      <c r="HX167" s="6">
        <v>1206.6590000000001</v>
      </c>
      <c r="HY167" s="6">
        <v>1210.922</v>
      </c>
      <c r="HZ167" s="6">
        <v>1209.6420000000001</v>
      </c>
      <c r="IA167" s="6">
        <v>1209.4760000000001</v>
      </c>
      <c r="IB167" s="6">
        <v>1195.2249999999999</v>
      </c>
      <c r="IC167" s="6">
        <v>1211.5999999999999</v>
      </c>
      <c r="ID167" s="6">
        <v>1189.5909999999999</v>
      </c>
      <c r="IE167" s="6">
        <v>1194.9839999999999</v>
      </c>
      <c r="IF167" s="6">
        <v>1200.3019999999999</v>
      </c>
      <c r="IG167" s="6">
        <v>1186.5329999999999</v>
      </c>
      <c r="IH167" s="6">
        <v>1200.452</v>
      </c>
      <c r="II167" s="6">
        <v>1181.441</v>
      </c>
      <c r="IJ167" s="6">
        <v>1190.0730000000001</v>
      </c>
      <c r="IK167" s="6">
        <v>1172.4929999999999</v>
      </c>
      <c r="IL167" s="6">
        <v>1176.3489999999999</v>
      </c>
      <c r="IM167" s="6">
        <v>1184.2280000000001</v>
      </c>
      <c r="IN167" s="6">
        <v>1179.829</v>
      </c>
      <c r="IO167" s="6">
        <v>1175.31</v>
      </c>
      <c r="IP167" s="6">
        <v>1166.6780000000001</v>
      </c>
      <c r="IQ167" s="6">
        <v>1165.171</v>
      </c>
      <c r="IR167" s="6">
        <v>1173.924</v>
      </c>
      <c r="IS167" s="6">
        <v>1163.8</v>
      </c>
      <c r="IT167" s="6">
        <v>1178.307</v>
      </c>
      <c r="IU167" s="6">
        <v>1160.9079999999999</v>
      </c>
      <c r="IV167" s="6">
        <v>1168.8019999999999</v>
      </c>
      <c r="IW167" s="6">
        <v>1165.1110000000001</v>
      </c>
      <c r="IX167" s="6">
        <v>1168.0329999999999</v>
      </c>
      <c r="IY167" s="6">
        <v>1164.4780000000001</v>
      </c>
      <c r="IZ167" s="6">
        <v>1154.7619999999999</v>
      </c>
      <c r="JA167" s="6">
        <v>1157.7739999999999</v>
      </c>
      <c r="JB167" s="6">
        <v>1150.0160000000001</v>
      </c>
      <c r="JC167" s="6">
        <v>1157.1569999999999</v>
      </c>
      <c r="JD167" s="6">
        <v>1142.8610000000001</v>
      </c>
      <c r="JE167" s="6">
        <v>1156.1479999999999</v>
      </c>
      <c r="JF167" s="6">
        <v>1149.549</v>
      </c>
      <c r="JG167" s="6">
        <v>1148.404</v>
      </c>
      <c r="JH167" s="6">
        <v>1147.787</v>
      </c>
      <c r="JI167" s="6">
        <v>1144.548</v>
      </c>
      <c r="JJ167" s="6">
        <v>1142.7850000000001</v>
      </c>
      <c r="JK167" s="6">
        <v>1130.1759999999999</v>
      </c>
      <c r="JL167" s="6">
        <v>1133.5360000000001</v>
      </c>
      <c r="JM167" s="6">
        <v>1138.5070000000001</v>
      </c>
      <c r="JN167" s="6">
        <v>1139.7719999999999</v>
      </c>
      <c r="JO167" s="6">
        <v>1139.3810000000001</v>
      </c>
      <c r="JP167" s="6">
        <v>1128.173</v>
      </c>
      <c r="JQ167" s="6">
        <v>1138.0999999999999</v>
      </c>
      <c r="JR167" s="6">
        <v>1127.51</v>
      </c>
      <c r="JS167" s="6">
        <v>1127.133</v>
      </c>
      <c r="JT167" s="6">
        <v>1121.7249999999999</v>
      </c>
      <c r="JU167" s="6">
        <v>1121.83</v>
      </c>
      <c r="JV167" s="6">
        <v>1125.325</v>
      </c>
      <c r="JW167" s="6">
        <v>1115.232</v>
      </c>
      <c r="JX167" s="6">
        <v>1126.425</v>
      </c>
      <c r="JY167" s="6">
        <v>1115.3979999999999</v>
      </c>
      <c r="JZ167" s="6">
        <v>1120.2940000000001</v>
      </c>
      <c r="KA167" s="6">
        <v>1121.5440000000001</v>
      </c>
      <c r="KB167" s="6">
        <v>1101.1769999999999</v>
      </c>
      <c r="KC167" s="6">
        <v>1117.462</v>
      </c>
      <c r="KD167" s="6">
        <v>1110.502</v>
      </c>
      <c r="KE167" s="6">
        <v>1111.7370000000001</v>
      </c>
      <c r="KF167" s="6">
        <v>1109.9290000000001</v>
      </c>
      <c r="KG167" s="6">
        <v>1102.3820000000001</v>
      </c>
      <c r="KH167" s="6">
        <v>1104.777</v>
      </c>
      <c r="KI167" s="6">
        <v>1101.644</v>
      </c>
      <c r="KJ167" s="6">
        <v>1106.51</v>
      </c>
      <c r="KK167" s="6">
        <v>1102.729</v>
      </c>
      <c r="KL167" s="6">
        <v>1107.489</v>
      </c>
      <c r="KM167" s="6">
        <v>1093.7950000000001</v>
      </c>
      <c r="KN167" s="6">
        <v>1092.123</v>
      </c>
      <c r="KO167" s="6">
        <v>1104.115</v>
      </c>
      <c r="KP167" s="6">
        <v>1095.1959999999999</v>
      </c>
      <c r="KQ167" s="6">
        <v>1094.925</v>
      </c>
      <c r="KR167" s="6">
        <v>1089.2159999999999</v>
      </c>
      <c r="KS167" s="6">
        <v>1092.7560000000001</v>
      </c>
      <c r="KT167" s="6">
        <v>1088.0260000000001</v>
      </c>
      <c r="KU167" s="6">
        <v>1086.836</v>
      </c>
      <c r="KV167" s="6">
        <v>1083.8679999999999</v>
      </c>
      <c r="KW167" s="6">
        <v>1082.723</v>
      </c>
      <c r="KX167" s="6">
        <v>1085.751</v>
      </c>
      <c r="KY167" s="6">
        <v>1082.316</v>
      </c>
      <c r="KZ167" s="6">
        <v>1076.6220000000001</v>
      </c>
      <c r="LA167" s="6">
        <v>1080.6890000000001</v>
      </c>
      <c r="LB167" s="6">
        <v>1077.0889999999999</v>
      </c>
      <c r="LC167" s="6">
        <v>1077.27</v>
      </c>
      <c r="LD167" s="6">
        <v>1072.9760000000001</v>
      </c>
      <c r="LE167" s="6">
        <v>1079.846</v>
      </c>
      <c r="LF167" s="6">
        <v>1068.05</v>
      </c>
      <c r="LG167" s="6">
        <v>1073.4880000000001</v>
      </c>
      <c r="LH167" s="6">
        <v>1070.1289999999999</v>
      </c>
      <c r="LI167" s="6">
        <v>1069.165</v>
      </c>
      <c r="LJ167" s="6">
        <v>1065.4739999999999</v>
      </c>
      <c r="LK167" s="6">
        <v>1064.7360000000001</v>
      </c>
      <c r="LL167" s="6">
        <v>1064.404</v>
      </c>
      <c r="LM167" s="6">
        <v>1053.377</v>
      </c>
      <c r="LN167" s="6">
        <v>1058.635</v>
      </c>
      <c r="LO167" s="6">
        <v>1051.1780000000001</v>
      </c>
      <c r="LP167" s="6">
        <v>1065.8050000000001</v>
      </c>
      <c r="LQ167" s="6">
        <v>1058.74</v>
      </c>
      <c r="LR167" s="6">
        <v>1058.4839999999999</v>
      </c>
      <c r="LS167" s="6">
        <v>1057.1880000000001</v>
      </c>
      <c r="LT167" s="6">
        <v>1046.4469999999999</v>
      </c>
      <c r="LU167" s="6">
        <v>1054.221</v>
      </c>
      <c r="LV167" s="6">
        <v>1047.095</v>
      </c>
      <c r="LW167" s="6">
        <v>1060.6990000000001</v>
      </c>
      <c r="LX167" s="6">
        <v>1047.261</v>
      </c>
      <c r="LY167" s="6">
        <v>1040.9490000000001</v>
      </c>
      <c r="LZ167" s="6">
        <v>1046.432</v>
      </c>
      <c r="MA167" s="6">
        <v>1043.2090000000001</v>
      </c>
      <c r="MB167" s="6">
        <v>1048.617</v>
      </c>
      <c r="MC167" s="6">
        <v>1048.421</v>
      </c>
      <c r="MD167" s="6">
        <v>1039.9849999999999</v>
      </c>
      <c r="ME167" s="6">
        <v>1039.5930000000001</v>
      </c>
      <c r="MF167" s="6">
        <v>1036.8810000000001</v>
      </c>
      <c r="MG167" s="6">
        <v>1030.5540000000001</v>
      </c>
      <c r="MH167" s="6">
        <v>1030.057</v>
      </c>
      <c r="MI167" s="6">
        <v>1035.8119999999999</v>
      </c>
      <c r="MJ167" s="6">
        <v>1024.664</v>
      </c>
      <c r="MK167" s="6">
        <v>1037.7249999999999</v>
      </c>
      <c r="ML167" s="6">
        <v>1024.3630000000001</v>
      </c>
      <c r="MM167" s="6">
        <v>1031.8050000000001</v>
      </c>
      <c r="MN167" s="6">
        <v>1020.582</v>
      </c>
      <c r="MO167" s="6">
        <v>1025.538</v>
      </c>
      <c r="MP167" s="6">
        <v>1025.598</v>
      </c>
      <c r="MQ167" s="6">
        <v>1023.866</v>
      </c>
      <c r="MR167" s="6">
        <v>1027.752</v>
      </c>
      <c r="MS167" s="6">
        <v>1029.56</v>
      </c>
      <c r="MT167" s="6">
        <v>1025.809</v>
      </c>
      <c r="MU167" s="6">
        <v>1017.524</v>
      </c>
      <c r="MV167" s="6">
        <v>1020.702</v>
      </c>
      <c r="MW167" s="6">
        <v>1023.037</v>
      </c>
      <c r="MX167" s="6">
        <v>1017.644</v>
      </c>
      <c r="MY167" s="6">
        <v>1025.3869999999999</v>
      </c>
      <c r="MZ167" s="6">
        <v>1016.8</v>
      </c>
    </row>
    <row r="168" spans="2:364">
      <c r="B168" s="5" t="s">
        <v>87</v>
      </c>
      <c r="D168" s="6" t="s">
        <v>400</v>
      </c>
      <c r="E168" s="6">
        <v>1289.644</v>
      </c>
      <c r="F168" s="6">
        <v>1290.452</v>
      </c>
      <c r="G168" s="6">
        <v>1291.663</v>
      </c>
      <c r="H168" s="6">
        <v>1300.098</v>
      </c>
      <c r="I168" s="6">
        <v>1294.1610000000001</v>
      </c>
      <c r="J168" s="6">
        <v>1293.817</v>
      </c>
      <c r="K168" s="6">
        <v>1298.8119999999999</v>
      </c>
      <c r="L168" s="6">
        <v>1304.943</v>
      </c>
      <c r="M168" s="6">
        <v>1291.3340000000001</v>
      </c>
      <c r="N168" s="6">
        <v>1303.403</v>
      </c>
      <c r="O168" s="6">
        <v>1314.3789999999999</v>
      </c>
      <c r="P168" s="6">
        <v>1237.229</v>
      </c>
      <c r="Q168" s="6">
        <v>1213.6759999999999</v>
      </c>
      <c r="R168" s="6">
        <v>1201.3979999999999</v>
      </c>
      <c r="S168" s="6">
        <v>1256.1020000000001</v>
      </c>
      <c r="T168" s="6">
        <v>1257.268</v>
      </c>
      <c r="U168" s="6">
        <v>1266.5999999999999</v>
      </c>
      <c r="V168" s="6">
        <v>1263.01</v>
      </c>
      <c r="W168" s="6">
        <v>1273.1500000000001</v>
      </c>
      <c r="X168" s="6">
        <v>1285.502</v>
      </c>
      <c r="Y168" s="6">
        <v>1297.825</v>
      </c>
      <c r="Z168" s="6">
        <v>1303.0740000000001</v>
      </c>
      <c r="AA168" s="6">
        <v>1320.944</v>
      </c>
      <c r="AB168" s="6">
        <v>1339.577</v>
      </c>
      <c r="AC168" s="6">
        <v>1360.693</v>
      </c>
      <c r="AD168" s="6">
        <v>1374.7650000000001</v>
      </c>
      <c r="AE168" s="6">
        <v>1386.759</v>
      </c>
      <c r="AF168" s="6">
        <v>1406.259</v>
      </c>
      <c r="AG168" s="6">
        <v>1442.778</v>
      </c>
      <c r="AH168" s="6">
        <v>1446.5619999999999</v>
      </c>
      <c r="AI168" s="6">
        <v>1468.1110000000001</v>
      </c>
      <c r="AJ168" s="6">
        <v>1479.6410000000001</v>
      </c>
      <c r="AK168" s="6">
        <v>1498.0350000000001</v>
      </c>
      <c r="AL168" s="6">
        <v>1523.8320000000001</v>
      </c>
      <c r="AM168" s="6">
        <v>1537.8440000000001</v>
      </c>
      <c r="AN168" s="6">
        <v>1566.2280000000001</v>
      </c>
      <c r="AO168" s="6">
        <v>1583.5</v>
      </c>
      <c r="AP168" s="6">
        <v>1601.924</v>
      </c>
      <c r="AQ168" s="6">
        <v>1616.1310000000001</v>
      </c>
      <c r="AR168" s="6">
        <v>1646.742</v>
      </c>
      <c r="AS168" s="6">
        <v>1646.578</v>
      </c>
      <c r="AT168" s="6">
        <v>1673.96</v>
      </c>
      <c r="AU168" s="6">
        <v>1689.2280000000001</v>
      </c>
      <c r="AV168" s="6">
        <v>1716.027</v>
      </c>
      <c r="AW168" s="6">
        <v>1732.835</v>
      </c>
      <c r="AX168" s="6">
        <v>1758.557</v>
      </c>
      <c r="AY168" s="6">
        <v>1778.6559999999999</v>
      </c>
      <c r="AZ168" s="6">
        <v>1794.0139999999999</v>
      </c>
      <c r="BA168" s="6">
        <v>1823.2349999999999</v>
      </c>
      <c r="BB168" s="6">
        <v>1829.711</v>
      </c>
      <c r="BC168" s="6">
        <v>1843.11</v>
      </c>
      <c r="BD168" s="6">
        <v>1862.7149999999999</v>
      </c>
      <c r="BE168" s="6">
        <v>1879.12</v>
      </c>
      <c r="BF168" s="6">
        <v>1902.075</v>
      </c>
      <c r="BG168" s="6">
        <v>1916.117</v>
      </c>
      <c r="BH168" s="6">
        <v>1941.1659999999999</v>
      </c>
      <c r="BI168" s="6">
        <v>1945.623</v>
      </c>
      <c r="BJ168" s="6">
        <v>1972.242</v>
      </c>
      <c r="BK168" s="6">
        <v>1979.5540000000001</v>
      </c>
      <c r="BL168" s="6">
        <v>1990.74</v>
      </c>
      <c r="BM168" s="6">
        <v>1991.9369999999999</v>
      </c>
      <c r="BN168" s="6">
        <v>2010.8389999999999</v>
      </c>
      <c r="BO168" s="6">
        <v>2015.7739999999999</v>
      </c>
      <c r="BP168" s="6">
        <v>2034.9459999999999</v>
      </c>
      <c r="BQ168" s="6">
        <v>2039.7760000000001</v>
      </c>
      <c r="BR168" s="6">
        <v>2054.192</v>
      </c>
      <c r="BS168" s="6">
        <v>2061.654</v>
      </c>
      <c r="BT168" s="6">
        <v>2065.049</v>
      </c>
      <c r="BU168" s="6">
        <v>2089.7539999999999</v>
      </c>
      <c r="BV168" s="6">
        <v>2094.9879999999998</v>
      </c>
      <c r="BW168" s="6">
        <v>2097.6799999999998</v>
      </c>
      <c r="BX168" s="6">
        <v>2097.6799999999998</v>
      </c>
      <c r="BY168" s="6">
        <v>2100.7310000000002</v>
      </c>
      <c r="BZ168" s="6">
        <v>2107.5650000000001</v>
      </c>
      <c r="CA168" s="6">
        <v>2106.0990000000002</v>
      </c>
      <c r="CB168" s="6">
        <v>2113.5320000000002</v>
      </c>
      <c r="CC168" s="6">
        <v>2111.7370000000001</v>
      </c>
      <c r="CD168" s="6">
        <v>2115.9839999999999</v>
      </c>
      <c r="CE168" s="6">
        <v>2122.8330000000001</v>
      </c>
      <c r="CF168" s="6">
        <v>2135.0059999999999</v>
      </c>
      <c r="CG168" s="6">
        <v>2113.6959999999999</v>
      </c>
      <c r="CH168" s="6">
        <v>2119.0650000000001</v>
      </c>
      <c r="CI168" s="6">
        <v>2114.8629999999998</v>
      </c>
      <c r="CJ168" s="6">
        <v>2116.2379999999998</v>
      </c>
      <c r="CK168" s="6">
        <v>2107.8040000000001</v>
      </c>
      <c r="CL168" s="6">
        <v>2105.5909999999999</v>
      </c>
      <c r="CM168" s="6">
        <v>2115.6999999999998</v>
      </c>
      <c r="CN168" s="6">
        <v>2108.5970000000002</v>
      </c>
      <c r="CO168" s="6">
        <v>2112.9780000000001</v>
      </c>
      <c r="CP168" s="6">
        <v>2120.3510000000001</v>
      </c>
      <c r="CQ168" s="6">
        <v>2113.1280000000002</v>
      </c>
      <c r="CR168" s="6">
        <v>2107.5500000000002</v>
      </c>
      <c r="CS168" s="6">
        <v>2111.902</v>
      </c>
      <c r="CT168" s="6">
        <v>2102.39</v>
      </c>
      <c r="CU168" s="6">
        <v>2096.768</v>
      </c>
      <c r="CV168" s="6">
        <v>2081.4839999999999</v>
      </c>
      <c r="CW168" s="6">
        <v>2080.527</v>
      </c>
      <c r="CX168" s="6">
        <v>2074.0970000000002</v>
      </c>
      <c r="CY168" s="6">
        <v>2066.4850000000001</v>
      </c>
      <c r="CZ168" s="6">
        <v>2063.06</v>
      </c>
      <c r="DA168" s="6">
        <v>2063.614</v>
      </c>
      <c r="DB168" s="6">
        <v>2060.6529999999998</v>
      </c>
      <c r="DC168" s="6">
        <v>2046.76</v>
      </c>
      <c r="DD168" s="6">
        <v>2039.8510000000001</v>
      </c>
      <c r="DE168" s="6">
        <v>2031.6859999999999</v>
      </c>
      <c r="DF168" s="6">
        <v>2034.1079999999999</v>
      </c>
      <c r="DG168" s="6">
        <v>2028.067</v>
      </c>
      <c r="DH168" s="6">
        <v>2010.69</v>
      </c>
      <c r="DI168" s="6">
        <v>2006.413</v>
      </c>
      <c r="DJ168" s="6">
        <v>2015.759</v>
      </c>
      <c r="DK168" s="6">
        <v>2004.962</v>
      </c>
      <c r="DL168" s="6">
        <v>1986.2840000000001</v>
      </c>
      <c r="DM168" s="6">
        <v>1983.1579999999999</v>
      </c>
      <c r="DN168" s="6">
        <v>1981.08</v>
      </c>
      <c r="DO168" s="6">
        <v>1971.569</v>
      </c>
      <c r="DP168" s="6">
        <v>1961.579</v>
      </c>
      <c r="DQ168" s="6">
        <v>1955.9110000000001</v>
      </c>
      <c r="DR168" s="6">
        <v>1950.528</v>
      </c>
      <c r="DS168" s="6">
        <v>1942.049</v>
      </c>
      <c r="DT168" s="6">
        <v>1928.3050000000001</v>
      </c>
      <c r="DU168" s="6">
        <v>1928.2750000000001</v>
      </c>
      <c r="DV168" s="6">
        <v>1921.6210000000001</v>
      </c>
      <c r="DW168" s="6">
        <v>1909.0740000000001</v>
      </c>
      <c r="DX168" s="6">
        <v>1916.432</v>
      </c>
      <c r="DY168" s="6">
        <v>1909.837</v>
      </c>
      <c r="DZ168" s="6">
        <v>1900.61</v>
      </c>
      <c r="EA168" s="6">
        <v>1886.223</v>
      </c>
      <c r="EB168" s="6">
        <v>1875.5609999999999</v>
      </c>
      <c r="EC168" s="6">
        <v>1874.3050000000001</v>
      </c>
      <c r="ED168" s="6">
        <v>1867.471</v>
      </c>
      <c r="EF168" s="6">
        <v>1434.9949999999999</v>
      </c>
      <c r="EG168" s="6">
        <v>1444.83</v>
      </c>
      <c r="EH168" s="6">
        <v>1426.0340000000001</v>
      </c>
      <c r="EI168" s="6">
        <v>1428.8219999999999</v>
      </c>
      <c r="EJ168" s="6">
        <v>1422.7560000000001</v>
      </c>
      <c r="EK168" s="6">
        <v>1422.5260000000001</v>
      </c>
      <c r="EL168" s="6">
        <v>1425.146</v>
      </c>
      <c r="EM168" s="6">
        <v>1423.6289999999999</v>
      </c>
      <c r="EN168" s="6">
        <v>1424.732</v>
      </c>
      <c r="EO168" s="6">
        <v>1416.9349999999999</v>
      </c>
      <c r="EP168" s="6">
        <v>1412.4</v>
      </c>
      <c r="EQ168" s="6">
        <v>1404.2819999999999</v>
      </c>
      <c r="ER168" s="6">
        <v>1402.336</v>
      </c>
      <c r="ES168" s="6">
        <v>1396.867</v>
      </c>
      <c r="ET168" s="6">
        <v>1387.355</v>
      </c>
      <c r="EU168" s="6">
        <v>1392.777</v>
      </c>
      <c r="EV168" s="6">
        <v>1392.808</v>
      </c>
      <c r="EW168" s="6">
        <v>1387.0630000000001</v>
      </c>
      <c r="EX168" s="6">
        <v>1382.4369999999999</v>
      </c>
      <c r="EY168" s="6">
        <v>1386.2360000000001</v>
      </c>
      <c r="EZ168" s="6">
        <v>1384.934</v>
      </c>
      <c r="FA168" s="6">
        <v>1370.336</v>
      </c>
      <c r="FB168" s="6">
        <v>1377.3969999999999</v>
      </c>
      <c r="FC168" s="6">
        <v>1366.8579999999999</v>
      </c>
      <c r="FD168" s="6">
        <v>1378.883</v>
      </c>
      <c r="FE168" s="6">
        <v>1365.1880000000001</v>
      </c>
      <c r="FF168" s="6">
        <v>1355.7370000000001</v>
      </c>
      <c r="FG168" s="6">
        <v>1362.7070000000001</v>
      </c>
      <c r="FH168" s="6">
        <v>1353.3009999999999</v>
      </c>
      <c r="FI168" s="6">
        <v>1360.915</v>
      </c>
      <c r="FJ168" s="6">
        <v>1348.675</v>
      </c>
      <c r="FK168" s="6">
        <v>1355.722</v>
      </c>
      <c r="FL168" s="6">
        <v>1345.9480000000001</v>
      </c>
      <c r="FM168" s="6">
        <v>1349.38</v>
      </c>
      <c r="FN168" s="6">
        <v>1344.6</v>
      </c>
      <c r="FO168" s="6">
        <v>1326.662</v>
      </c>
      <c r="FP168" s="6">
        <v>1342.4559999999999</v>
      </c>
      <c r="FQ168" s="6">
        <v>1326.2639999999999</v>
      </c>
      <c r="FR168" s="6">
        <v>1334.3520000000001</v>
      </c>
      <c r="FS168" s="6">
        <v>1322.174</v>
      </c>
      <c r="FT168" s="6">
        <v>1326.953</v>
      </c>
      <c r="FU168" s="6">
        <v>1330.078</v>
      </c>
      <c r="FV168" s="6">
        <v>1316.69</v>
      </c>
      <c r="FW168" s="6">
        <v>1319.4010000000001</v>
      </c>
      <c r="FX168" s="6">
        <v>1316.261</v>
      </c>
      <c r="FY168" s="6">
        <v>1313.825</v>
      </c>
      <c r="FZ168" s="6">
        <v>1308.0350000000001</v>
      </c>
      <c r="GA168" s="6">
        <v>1309.153</v>
      </c>
      <c r="GB168" s="6">
        <v>1313.1510000000001</v>
      </c>
      <c r="GC168" s="6">
        <v>1303.4390000000001</v>
      </c>
      <c r="GD168" s="6">
        <v>1304.3119999999999</v>
      </c>
      <c r="GE168" s="6">
        <v>1298.001</v>
      </c>
      <c r="GF168" s="6">
        <v>1297.0509999999999</v>
      </c>
      <c r="GG168" s="6">
        <v>1294.4159999999999</v>
      </c>
      <c r="GH168" s="6">
        <v>1294.095</v>
      </c>
      <c r="GI168" s="6">
        <v>1293.7729999999999</v>
      </c>
      <c r="GJ168" s="6">
        <v>1276.923</v>
      </c>
      <c r="GK168" s="6">
        <v>1293.635</v>
      </c>
      <c r="GL168" s="6">
        <v>1283.5250000000001</v>
      </c>
      <c r="GM168" s="6">
        <v>1288.0440000000001</v>
      </c>
      <c r="GN168" s="6">
        <v>1278.5160000000001</v>
      </c>
      <c r="GO168" s="6">
        <v>1275.1759999999999</v>
      </c>
      <c r="GP168" s="6">
        <v>1270.152</v>
      </c>
      <c r="GQ168" s="6">
        <v>1269.095</v>
      </c>
      <c r="GR168" s="6">
        <v>1268.5429999999999</v>
      </c>
      <c r="GS168" s="6">
        <v>1263.703</v>
      </c>
      <c r="GT168" s="6">
        <v>1263.963</v>
      </c>
      <c r="GU168" s="6">
        <v>1263.626</v>
      </c>
      <c r="GV168" s="6">
        <v>1257.116</v>
      </c>
      <c r="GW168" s="6">
        <v>1262.309</v>
      </c>
      <c r="GX168" s="6">
        <v>1253.3779999999999</v>
      </c>
      <c r="GY168" s="6">
        <v>1255.722</v>
      </c>
      <c r="GZ168" s="6">
        <v>1252.78</v>
      </c>
      <c r="HA168" s="6">
        <v>1240.403</v>
      </c>
      <c r="HB168" s="6">
        <v>1254.9100000000001</v>
      </c>
      <c r="HC168" s="6">
        <v>1236.711</v>
      </c>
      <c r="HD168" s="6">
        <v>1246.5609999999999</v>
      </c>
      <c r="HE168" s="6">
        <v>1228.1790000000001</v>
      </c>
      <c r="HF168" s="6">
        <v>1235.3320000000001</v>
      </c>
      <c r="HG168" s="6">
        <v>1226.3399999999999</v>
      </c>
      <c r="HH168" s="6">
        <v>1232.973</v>
      </c>
      <c r="HI168" s="6">
        <v>1231.595</v>
      </c>
      <c r="HJ168" s="6">
        <v>1224.579</v>
      </c>
      <c r="HK168" s="6">
        <v>1233.6780000000001</v>
      </c>
      <c r="HL168" s="6">
        <v>1221.2239999999999</v>
      </c>
      <c r="HM168" s="6">
        <v>1231.8399999999999</v>
      </c>
      <c r="HN168" s="6">
        <v>1220.3969999999999</v>
      </c>
      <c r="HO168" s="6">
        <v>1213.3810000000001</v>
      </c>
      <c r="HP168" s="6">
        <v>1219.3399999999999</v>
      </c>
      <c r="HQ168" s="6">
        <v>1211.7570000000001</v>
      </c>
      <c r="HR168" s="6">
        <v>1217.9760000000001</v>
      </c>
      <c r="HS168" s="6">
        <v>1211.8340000000001</v>
      </c>
      <c r="HT168" s="6">
        <v>1214.606</v>
      </c>
      <c r="HU168" s="6">
        <v>1207.7280000000001</v>
      </c>
      <c r="HV168" s="6">
        <v>1212.7529999999999</v>
      </c>
      <c r="HW168" s="6">
        <v>1207.529</v>
      </c>
      <c r="HX168" s="6">
        <v>1200.069</v>
      </c>
      <c r="HY168" s="6">
        <v>1207.7280000000001</v>
      </c>
      <c r="HZ168" s="6">
        <v>1196.2850000000001</v>
      </c>
      <c r="IA168" s="6">
        <v>1195.4269999999999</v>
      </c>
      <c r="IB168" s="6">
        <v>1189.6369999999999</v>
      </c>
      <c r="IC168" s="6">
        <v>1194.8910000000001</v>
      </c>
      <c r="ID168" s="6">
        <v>1183.479</v>
      </c>
      <c r="IE168" s="6">
        <v>1185.7149999999999</v>
      </c>
      <c r="IF168" s="6">
        <v>1186.1600000000001</v>
      </c>
      <c r="IG168" s="6">
        <v>1178.654</v>
      </c>
      <c r="IH168" s="6">
        <v>1184.567</v>
      </c>
      <c r="II168" s="6">
        <v>1168.9259999999999</v>
      </c>
      <c r="IJ168" s="6">
        <v>1184.827</v>
      </c>
      <c r="IK168" s="6">
        <v>1176.1410000000001</v>
      </c>
      <c r="IL168" s="6">
        <v>1177.6579999999999</v>
      </c>
      <c r="IM168" s="6">
        <v>1180.8900000000001</v>
      </c>
      <c r="IN168" s="6">
        <v>1174.885</v>
      </c>
      <c r="IO168" s="6">
        <v>1164.9280000000001</v>
      </c>
      <c r="IP168" s="6">
        <v>1166.904</v>
      </c>
      <c r="IQ168" s="6">
        <v>1167.854</v>
      </c>
      <c r="IR168" s="6">
        <v>1156.625</v>
      </c>
      <c r="IS168" s="6">
        <v>1159.3979999999999</v>
      </c>
      <c r="IT168" s="6">
        <v>1166.3219999999999</v>
      </c>
      <c r="IU168" s="6">
        <v>1153.424</v>
      </c>
      <c r="IV168" s="6">
        <v>1155.308</v>
      </c>
      <c r="IW168" s="6">
        <v>1149.732</v>
      </c>
      <c r="IX168" s="6">
        <v>1146.944</v>
      </c>
      <c r="IY168" s="6">
        <v>1146.546</v>
      </c>
      <c r="IZ168" s="6">
        <v>1145.0899999999999</v>
      </c>
      <c r="JA168" s="6">
        <v>1153.577</v>
      </c>
      <c r="JB168" s="6">
        <v>1140.9390000000001</v>
      </c>
      <c r="JC168" s="6">
        <v>1146.576</v>
      </c>
      <c r="JD168" s="6">
        <v>1142.4100000000001</v>
      </c>
      <c r="JE168" s="6">
        <v>1138.2739999999999</v>
      </c>
      <c r="JF168" s="6">
        <v>1138.932</v>
      </c>
      <c r="JG168" s="6">
        <v>1137.6759999999999</v>
      </c>
      <c r="JH168" s="6">
        <v>1137.5840000000001</v>
      </c>
      <c r="JI168" s="6">
        <v>1131.4570000000001</v>
      </c>
      <c r="JJ168" s="6">
        <v>1130.798</v>
      </c>
      <c r="JK168" s="6">
        <v>1131.9159999999999</v>
      </c>
      <c r="JL168" s="6">
        <v>1128.8530000000001</v>
      </c>
      <c r="JM168" s="6">
        <v>1120.213</v>
      </c>
      <c r="JN168" s="6">
        <v>1122.771</v>
      </c>
      <c r="JO168" s="6">
        <v>1126.4480000000001</v>
      </c>
      <c r="JP168" s="6">
        <v>1117.348</v>
      </c>
      <c r="JQ168" s="6">
        <v>1123.6600000000001</v>
      </c>
      <c r="JR168" s="6">
        <v>1113.8399999999999</v>
      </c>
      <c r="JS168" s="6">
        <v>1119.1869999999999</v>
      </c>
      <c r="JT168" s="6">
        <v>1113.4880000000001</v>
      </c>
      <c r="JU168" s="6">
        <v>1110.578</v>
      </c>
      <c r="JV168" s="6">
        <v>1112.952</v>
      </c>
      <c r="JW168" s="6">
        <v>1107.269</v>
      </c>
      <c r="JX168" s="6">
        <v>1106.6410000000001</v>
      </c>
      <c r="JY168" s="6">
        <v>1110.1790000000001</v>
      </c>
      <c r="JZ168" s="6">
        <v>1107.9269999999999</v>
      </c>
      <c r="KA168" s="6">
        <v>1102.229</v>
      </c>
      <c r="KB168" s="6">
        <v>1101.1869999999999</v>
      </c>
      <c r="KC168" s="6">
        <v>1106.2270000000001</v>
      </c>
      <c r="KD168" s="6">
        <v>1103.883</v>
      </c>
      <c r="KE168" s="6">
        <v>1100.1759999999999</v>
      </c>
      <c r="KF168" s="6">
        <v>1096.2090000000001</v>
      </c>
      <c r="KG168" s="6">
        <v>1098.5830000000001</v>
      </c>
      <c r="KH168" s="6">
        <v>1102.0909999999999</v>
      </c>
      <c r="KI168" s="6">
        <v>1090.403</v>
      </c>
      <c r="KJ168" s="6">
        <v>1097.787</v>
      </c>
      <c r="KK168" s="6">
        <v>1092.348</v>
      </c>
      <c r="KL168" s="6">
        <v>1086.604</v>
      </c>
      <c r="KM168" s="6">
        <v>1087.2470000000001</v>
      </c>
      <c r="KN168" s="6">
        <v>1090.6790000000001</v>
      </c>
      <c r="KO168" s="6">
        <v>1087.3240000000001</v>
      </c>
      <c r="KP168" s="6">
        <v>1084.6890000000001</v>
      </c>
      <c r="KQ168" s="6">
        <v>1081.0889999999999</v>
      </c>
      <c r="KR168" s="6">
        <v>1078.2860000000001</v>
      </c>
      <c r="KS168" s="6">
        <v>1081.6410000000001</v>
      </c>
      <c r="KT168" s="6">
        <v>1077.2139999999999</v>
      </c>
      <c r="KU168" s="6">
        <v>1066.7819999999999</v>
      </c>
      <c r="KV168" s="6">
        <v>1076.463</v>
      </c>
      <c r="KW168" s="6">
        <v>1074.5940000000001</v>
      </c>
      <c r="KX168" s="6">
        <v>1085.44</v>
      </c>
      <c r="KY168" s="6">
        <v>1069.0640000000001</v>
      </c>
      <c r="KZ168" s="6">
        <v>1069.616</v>
      </c>
      <c r="LA168" s="6">
        <v>1061.451</v>
      </c>
      <c r="LB168" s="6">
        <v>1068.712</v>
      </c>
      <c r="LC168" s="6">
        <v>1057.8969999999999</v>
      </c>
      <c r="LD168" s="6">
        <v>1064.1310000000001</v>
      </c>
      <c r="LE168" s="6">
        <v>1063.5029999999999</v>
      </c>
      <c r="LF168" s="6">
        <v>1062.171</v>
      </c>
      <c r="LG168" s="6">
        <v>1054.1279999999999</v>
      </c>
      <c r="LH168" s="6">
        <v>1059.904</v>
      </c>
      <c r="LI168" s="6">
        <v>1051.8</v>
      </c>
      <c r="LJ168" s="6">
        <v>1068.528</v>
      </c>
      <c r="LK168" s="6">
        <v>1051.5239999999999</v>
      </c>
      <c r="LL168" s="6">
        <v>1056.702</v>
      </c>
      <c r="LM168" s="6">
        <v>1046.53</v>
      </c>
      <c r="LN168" s="6">
        <v>1048.874</v>
      </c>
      <c r="LO168" s="6">
        <v>1042.8689999999999</v>
      </c>
      <c r="LP168" s="6">
        <v>1056.0129999999999</v>
      </c>
      <c r="LQ168" s="6">
        <v>1042.701</v>
      </c>
      <c r="LR168" s="6">
        <v>1050.146</v>
      </c>
      <c r="LS168" s="6">
        <v>1048.0619999999999</v>
      </c>
      <c r="LT168" s="6">
        <v>1048.8130000000001</v>
      </c>
      <c r="LU168" s="6">
        <v>1042.885</v>
      </c>
      <c r="LV168" s="6">
        <v>1038.626</v>
      </c>
      <c r="LW168" s="6">
        <v>1047.6489999999999</v>
      </c>
      <c r="LX168" s="6">
        <v>1033.51</v>
      </c>
      <c r="LY168" s="6">
        <v>1038.6410000000001</v>
      </c>
      <c r="LZ168" s="6">
        <v>1033.556</v>
      </c>
      <c r="MA168" s="6">
        <v>1031.3499999999999</v>
      </c>
      <c r="MB168" s="6">
        <v>1032.7739999999999</v>
      </c>
      <c r="MC168" s="6">
        <v>1026.325</v>
      </c>
      <c r="MD168" s="6">
        <v>1035.1949999999999</v>
      </c>
      <c r="ME168" s="6">
        <v>1034.367</v>
      </c>
      <c r="MF168" s="6">
        <v>1032.9269999999999</v>
      </c>
      <c r="MG168" s="6">
        <v>1024.7170000000001</v>
      </c>
      <c r="MH168" s="6">
        <v>1026.8</v>
      </c>
      <c r="MI168" s="6">
        <v>1029.7719999999999</v>
      </c>
      <c r="MJ168" s="6">
        <v>1017.823</v>
      </c>
      <c r="MK168" s="6">
        <v>1016.8579999999999</v>
      </c>
      <c r="ML168" s="6">
        <v>1017.333</v>
      </c>
      <c r="MM168" s="6">
        <v>1018.987</v>
      </c>
      <c r="MN168" s="6">
        <v>1015.725</v>
      </c>
      <c r="MO168" s="6">
        <v>1010.103</v>
      </c>
      <c r="MP168" s="6">
        <v>1016.628</v>
      </c>
      <c r="MQ168" s="6">
        <v>1014.285</v>
      </c>
      <c r="MR168" s="6">
        <v>1022.587</v>
      </c>
      <c r="MS168" s="6">
        <v>1012.783</v>
      </c>
      <c r="MT168" s="6">
        <v>1012.998</v>
      </c>
      <c r="MU168" s="6">
        <v>1008.525</v>
      </c>
      <c r="MV168" s="6">
        <v>1013.136</v>
      </c>
      <c r="MW168" s="6">
        <v>1012.048</v>
      </c>
      <c r="MX168" s="6">
        <v>1006.059</v>
      </c>
      <c r="MY168" s="6">
        <v>1011.987</v>
      </c>
      <c r="MZ168" s="6">
        <v>1007.943</v>
      </c>
    </row>
    <row r="169" spans="2:364">
      <c r="B169" s="5" t="s">
        <v>88</v>
      </c>
      <c r="D169" s="6" t="s">
        <v>524</v>
      </c>
      <c r="E169" s="6">
        <v>1</v>
      </c>
      <c r="F169" s="6">
        <v>1.0009999999999999</v>
      </c>
      <c r="G169" s="6">
        <v>1.0009999999999999</v>
      </c>
      <c r="H169" s="6">
        <v>1.006</v>
      </c>
      <c r="I169" s="6">
        <v>0.999</v>
      </c>
      <c r="J169" s="6">
        <v>1.0029999999999999</v>
      </c>
      <c r="K169" s="6">
        <v>0.998</v>
      </c>
      <c r="L169" s="6">
        <v>1.006</v>
      </c>
      <c r="M169" s="6">
        <v>1.004</v>
      </c>
      <c r="N169" s="6">
        <v>1.008</v>
      </c>
      <c r="O169" s="6">
        <v>1.0089999999999999</v>
      </c>
      <c r="P169" s="6">
        <v>0.94399999999999995</v>
      </c>
      <c r="Q169" s="6">
        <v>0.93500000000000005</v>
      </c>
      <c r="R169" s="6">
        <v>0.92500000000000004</v>
      </c>
      <c r="S169" s="6">
        <v>0.97399999999999998</v>
      </c>
      <c r="T169" s="6">
        <v>0.97</v>
      </c>
      <c r="U169" s="6">
        <v>0.97199999999999998</v>
      </c>
      <c r="V169" s="6">
        <v>0.97099999999999997</v>
      </c>
      <c r="W169" s="6">
        <v>0.98199999999999998</v>
      </c>
      <c r="X169" s="6">
        <v>0.99399999999999999</v>
      </c>
      <c r="Y169" s="6">
        <v>1.006</v>
      </c>
      <c r="Z169" s="6">
        <v>1.028</v>
      </c>
      <c r="AA169" s="6">
        <v>1.042</v>
      </c>
      <c r="AB169" s="6">
        <v>1.0640000000000001</v>
      </c>
      <c r="AC169" s="6">
        <v>1.097</v>
      </c>
      <c r="AD169" s="6">
        <v>1.107</v>
      </c>
      <c r="AE169" s="6">
        <v>1.131</v>
      </c>
      <c r="AF169" s="6">
        <v>1.149</v>
      </c>
      <c r="AG169" s="6">
        <v>1.17</v>
      </c>
      <c r="AH169" s="6">
        <v>1.1970000000000001</v>
      </c>
      <c r="AI169" s="6">
        <v>1.21</v>
      </c>
      <c r="AJ169" s="6">
        <v>1.228</v>
      </c>
      <c r="AK169" s="6">
        <v>1.238</v>
      </c>
      <c r="AL169" s="6">
        <v>1.2609999999999999</v>
      </c>
      <c r="AM169" s="6">
        <v>1.276</v>
      </c>
      <c r="AN169" s="6">
        <v>1.292</v>
      </c>
      <c r="AO169" s="6">
        <v>1.3140000000000001</v>
      </c>
      <c r="AP169" s="6">
        <v>1.3180000000000001</v>
      </c>
      <c r="AQ169" s="6">
        <v>1.329</v>
      </c>
      <c r="AR169" s="6">
        <v>1.353</v>
      </c>
      <c r="AS169" s="6">
        <v>1.349</v>
      </c>
      <c r="AT169" s="6">
        <v>1.369</v>
      </c>
      <c r="AU169" s="6">
        <v>1.383</v>
      </c>
      <c r="AV169" s="6">
        <v>1.401</v>
      </c>
      <c r="AW169" s="6">
        <v>1.4079999999999999</v>
      </c>
      <c r="AX169" s="6">
        <v>1.423</v>
      </c>
      <c r="AY169" s="6">
        <v>1.4370000000000001</v>
      </c>
      <c r="AZ169" s="6">
        <v>1.444</v>
      </c>
      <c r="BA169" s="6">
        <v>1.46</v>
      </c>
      <c r="BB169" s="6">
        <v>1.478</v>
      </c>
      <c r="BC169" s="6">
        <v>1.478</v>
      </c>
      <c r="BD169" s="6">
        <v>1.488</v>
      </c>
      <c r="BE169" s="6">
        <v>1.4830000000000001</v>
      </c>
      <c r="BF169" s="6">
        <v>1.4970000000000001</v>
      </c>
      <c r="BG169" s="6">
        <v>1.5</v>
      </c>
      <c r="BH169" s="6">
        <v>1.506</v>
      </c>
      <c r="BI169" s="6">
        <v>1.5169999999999999</v>
      </c>
      <c r="BJ169" s="6">
        <v>1.5269999999999999</v>
      </c>
      <c r="BK169" s="6">
        <v>1.536</v>
      </c>
      <c r="BL169" s="6">
        <v>1.5429999999999999</v>
      </c>
      <c r="BM169" s="6">
        <v>1.548</v>
      </c>
      <c r="BN169" s="6">
        <v>1.544</v>
      </c>
      <c r="BO169" s="6">
        <v>1.5529999999999999</v>
      </c>
      <c r="BP169" s="6">
        <v>1.56</v>
      </c>
      <c r="BQ169" s="6">
        <v>1.57</v>
      </c>
      <c r="BR169" s="6">
        <v>1.5609999999999999</v>
      </c>
      <c r="BS169" s="6">
        <v>1.5669999999999999</v>
      </c>
      <c r="BT169" s="6">
        <v>1.583</v>
      </c>
      <c r="BU169" s="6">
        <v>1.5860000000000001</v>
      </c>
      <c r="BV169" s="6">
        <v>1.5920000000000001</v>
      </c>
      <c r="BW169" s="6">
        <v>1.5920000000000001</v>
      </c>
      <c r="BX169" s="6">
        <v>1.593</v>
      </c>
      <c r="BY169" s="6">
        <v>1.5920000000000001</v>
      </c>
      <c r="BZ169" s="6">
        <v>1.59</v>
      </c>
      <c r="CA169" s="6">
        <v>1.59</v>
      </c>
      <c r="CB169" s="6">
        <v>1.591</v>
      </c>
      <c r="CC169" s="6">
        <v>1.5980000000000001</v>
      </c>
      <c r="CD169" s="6">
        <v>1.597</v>
      </c>
      <c r="CE169" s="6">
        <v>1.595</v>
      </c>
      <c r="CF169" s="6">
        <v>1.597</v>
      </c>
      <c r="CG169" s="6">
        <v>1.593</v>
      </c>
      <c r="CH169" s="6">
        <v>1.589</v>
      </c>
      <c r="CI169" s="6">
        <v>1.59</v>
      </c>
      <c r="CJ169" s="6">
        <v>1.587</v>
      </c>
      <c r="CK169" s="6">
        <v>1.591</v>
      </c>
      <c r="CL169" s="6">
        <v>1.5880000000000001</v>
      </c>
      <c r="CM169" s="6">
        <v>1.589</v>
      </c>
      <c r="CN169" s="6">
        <v>1.585</v>
      </c>
      <c r="CO169" s="6">
        <v>1.591</v>
      </c>
      <c r="CP169" s="6">
        <v>1.587</v>
      </c>
      <c r="CQ169" s="6">
        <v>1.5860000000000001</v>
      </c>
      <c r="CR169" s="6">
        <v>1.575</v>
      </c>
      <c r="CS169" s="6">
        <v>1.581</v>
      </c>
      <c r="CT169" s="6">
        <v>1.575</v>
      </c>
      <c r="CU169" s="6">
        <v>1.56</v>
      </c>
      <c r="CV169" s="6">
        <v>1.5620000000000001</v>
      </c>
      <c r="CW169" s="6">
        <v>1.5629999999999999</v>
      </c>
      <c r="CX169" s="6">
        <v>1.5549999999999999</v>
      </c>
      <c r="CY169" s="6">
        <v>1.5549999999999999</v>
      </c>
      <c r="CZ169" s="6">
        <v>1.542</v>
      </c>
      <c r="DA169" s="6">
        <v>1.544</v>
      </c>
      <c r="DB169" s="6">
        <v>1.5469999999999999</v>
      </c>
      <c r="DC169" s="6">
        <v>1.5389999999999999</v>
      </c>
      <c r="DD169" s="6">
        <v>1.5369999999999999</v>
      </c>
      <c r="DE169" s="6">
        <v>1.53</v>
      </c>
      <c r="DF169" s="6">
        <v>1.5329999999999999</v>
      </c>
      <c r="DG169" s="6">
        <v>1.528</v>
      </c>
      <c r="DH169" s="6">
        <v>1.518</v>
      </c>
      <c r="DI169" s="6">
        <v>1.5129999999999999</v>
      </c>
      <c r="DJ169" s="6">
        <v>1.5069999999999999</v>
      </c>
      <c r="DK169" s="6">
        <v>1.5029999999999999</v>
      </c>
      <c r="DL169" s="6">
        <v>1.5029999999999999</v>
      </c>
      <c r="DM169" s="6">
        <v>1.492</v>
      </c>
      <c r="DN169" s="6">
        <v>1.4990000000000001</v>
      </c>
      <c r="DO169" s="6">
        <v>1.48</v>
      </c>
      <c r="DP169" s="6">
        <v>1.468</v>
      </c>
      <c r="DQ169" s="6">
        <v>1.4690000000000001</v>
      </c>
      <c r="DR169" s="6">
        <v>1.46</v>
      </c>
      <c r="DS169" s="6">
        <v>1.454</v>
      </c>
      <c r="DT169" s="6">
        <v>1.452</v>
      </c>
      <c r="DU169" s="6">
        <v>1.45</v>
      </c>
      <c r="DV169" s="6">
        <v>1.4410000000000001</v>
      </c>
      <c r="DW169" s="6">
        <v>1.4390000000000001</v>
      </c>
      <c r="DX169" s="6">
        <v>1.4379999999999999</v>
      </c>
      <c r="DY169" s="6">
        <v>1.4330000000000001</v>
      </c>
      <c r="DZ169" s="6">
        <v>1.429</v>
      </c>
      <c r="EA169" s="6">
        <v>1.419</v>
      </c>
      <c r="EB169" s="6">
        <v>1.405</v>
      </c>
      <c r="EC169" s="6">
        <v>1.401</v>
      </c>
      <c r="ED169" s="6">
        <v>1.4019999999999999</v>
      </c>
      <c r="EF169" s="6">
        <v>1473.6279999999999</v>
      </c>
      <c r="EG169" s="6">
        <v>1477.77</v>
      </c>
      <c r="EH169" s="6">
        <v>1464.01</v>
      </c>
      <c r="EI169" s="6">
        <v>1471.7139999999999</v>
      </c>
      <c r="EJ169" s="6">
        <v>1460.056</v>
      </c>
      <c r="EK169" s="6">
        <v>1462.19</v>
      </c>
      <c r="EL169" s="6">
        <v>1456.8240000000001</v>
      </c>
      <c r="EM169" s="6">
        <v>1453.9680000000001</v>
      </c>
      <c r="EN169" s="6">
        <v>1460.9190000000001</v>
      </c>
      <c r="EO169" s="6">
        <v>1442.2950000000001</v>
      </c>
      <c r="EP169" s="6">
        <v>1449.779</v>
      </c>
      <c r="EQ169" s="6">
        <v>1433.0219999999999</v>
      </c>
      <c r="ER169" s="6">
        <v>1446.7660000000001</v>
      </c>
      <c r="ES169" s="6">
        <v>1438.874</v>
      </c>
      <c r="ET169" s="6">
        <v>1425.82</v>
      </c>
      <c r="EU169" s="6">
        <v>1434.1510000000001</v>
      </c>
      <c r="EV169" s="6">
        <v>1427.5930000000001</v>
      </c>
      <c r="EW169" s="6">
        <v>1431.8130000000001</v>
      </c>
      <c r="EX169" s="6">
        <v>1426.8240000000001</v>
      </c>
      <c r="EY169" s="6">
        <v>1427.42</v>
      </c>
      <c r="EZ169" s="6">
        <v>1422.9169999999999</v>
      </c>
      <c r="FA169" s="6">
        <v>1411.337</v>
      </c>
      <c r="FB169" s="6">
        <v>1419.559</v>
      </c>
      <c r="FC169" s="6">
        <v>1400.9349999999999</v>
      </c>
      <c r="FD169" s="6">
        <v>1409.3610000000001</v>
      </c>
      <c r="FE169" s="6">
        <v>1397.1690000000001</v>
      </c>
      <c r="FF169" s="6">
        <v>1391.568</v>
      </c>
      <c r="FG169" s="6">
        <v>1390.7829999999999</v>
      </c>
      <c r="FH169" s="6">
        <v>1384.915</v>
      </c>
      <c r="FI169" s="6">
        <v>1391.5830000000001</v>
      </c>
      <c r="FJ169" s="6">
        <v>1381.3219999999999</v>
      </c>
      <c r="FK169" s="6">
        <v>1391.944</v>
      </c>
      <c r="FL169" s="6">
        <v>1376.27</v>
      </c>
      <c r="FM169" s="6">
        <v>1387.9280000000001</v>
      </c>
      <c r="FN169" s="6">
        <v>1376.944</v>
      </c>
      <c r="FO169" s="6">
        <v>1368.566</v>
      </c>
      <c r="FP169" s="6">
        <v>1382.1220000000001</v>
      </c>
      <c r="FQ169" s="6">
        <v>1361.097</v>
      </c>
      <c r="FR169" s="6">
        <v>1364.816</v>
      </c>
      <c r="FS169" s="6">
        <v>1357.3309999999999</v>
      </c>
      <c r="FT169" s="6">
        <v>1360.5170000000001</v>
      </c>
      <c r="FU169" s="6">
        <v>1370.1659999999999</v>
      </c>
      <c r="FV169" s="6">
        <v>1348.09</v>
      </c>
      <c r="FW169" s="6">
        <v>1358.0219999999999</v>
      </c>
      <c r="FX169" s="6">
        <v>1344.2139999999999</v>
      </c>
      <c r="FY169" s="6">
        <v>1350.0350000000001</v>
      </c>
      <c r="FZ169" s="6">
        <v>1347.117</v>
      </c>
      <c r="GA169" s="6">
        <v>1332.5409999999999</v>
      </c>
      <c r="GB169" s="6">
        <v>1348.827</v>
      </c>
      <c r="GC169" s="6">
        <v>1335.3489999999999</v>
      </c>
      <c r="GD169" s="6">
        <v>1339.319</v>
      </c>
      <c r="GE169" s="6">
        <v>1328.932</v>
      </c>
      <c r="GF169" s="6">
        <v>1331.5360000000001</v>
      </c>
      <c r="GG169" s="6">
        <v>1335.8510000000001</v>
      </c>
      <c r="GH169" s="6">
        <v>1323.048</v>
      </c>
      <c r="GI169" s="6">
        <v>1335.7260000000001</v>
      </c>
      <c r="GJ169" s="6">
        <v>1317.07</v>
      </c>
      <c r="GK169" s="6">
        <v>1323.817</v>
      </c>
      <c r="GL169" s="6">
        <v>1312.6610000000001</v>
      </c>
      <c r="GM169" s="6">
        <v>1317.1479999999999</v>
      </c>
      <c r="GN169" s="6">
        <v>1314.356</v>
      </c>
      <c r="GO169" s="6">
        <v>1310.056</v>
      </c>
      <c r="GP169" s="6">
        <v>1306.0550000000001</v>
      </c>
      <c r="GQ169" s="6">
        <v>1304.298</v>
      </c>
      <c r="GR169" s="6">
        <v>1302.0229999999999</v>
      </c>
      <c r="GS169" s="6">
        <v>1297.2529999999999</v>
      </c>
      <c r="GT169" s="6">
        <v>1300.03</v>
      </c>
      <c r="GU169" s="6">
        <v>1297.771</v>
      </c>
      <c r="GV169" s="6">
        <v>1281.5309999999999</v>
      </c>
      <c r="GW169" s="6">
        <v>1288.953</v>
      </c>
      <c r="GX169" s="6">
        <v>1275.7729999999999</v>
      </c>
      <c r="GY169" s="6">
        <v>1282.1590000000001</v>
      </c>
      <c r="GZ169" s="6">
        <v>1275.867</v>
      </c>
      <c r="HA169" s="6">
        <v>1282.598</v>
      </c>
      <c r="HB169" s="6">
        <v>1282.7080000000001</v>
      </c>
      <c r="HC169" s="6">
        <v>1272.2270000000001</v>
      </c>
      <c r="HD169" s="6">
        <v>1275.2550000000001</v>
      </c>
      <c r="HE169" s="6">
        <v>1265.1659999999999</v>
      </c>
      <c r="HF169" s="6">
        <v>1273.1210000000001</v>
      </c>
      <c r="HG169" s="6">
        <v>1272.6189999999999</v>
      </c>
      <c r="HH169" s="6">
        <v>1260.71</v>
      </c>
      <c r="HI169" s="6">
        <v>1264.4290000000001</v>
      </c>
      <c r="HJ169" s="6">
        <v>1259.518</v>
      </c>
      <c r="HK169" s="6">
        <v>1262.3420000000001</v>
      </c>
      <c r="HL169" s="6">
        <v>1258.7650000000001</v>
      </c>
      <c r="HM169" s="6">
        <v>1263.174</v>
      </c>
      <c r="HN169" s="6">
        <v>1247.672</v>
      </c>
      <c r="HO169" s="6">
        <v>1245.867</v>
      </c>
      <c r="HP169" s="6">
        <v>1255.3599999999999</v>
      </c>
      <c r="HQ169" s="6">
        <v>1236.5</v>
      </c>
      <c r="HR169" s="6">
        <v>1248.7070000000001</v>
      </c>
      <c r="HS169" s="6">
        <v>1238.9159999999999</v>
      </c>
      <c r="HT169" s="6">
        <v>1250.7159999999999</v>
      </c>
      <c r="HU169" s="6">
        <v>1234.68</v>
      </c>
      <c r="HV169" s="6">
        <v>1231.3219999999999</v>
      </c>
      <c r="HW169" s="6">
        <v>1243.702</v>
      </c>
      <c r="HX169" s="6">
        <v>1234.664</v>
      </c>
      <c r="HY169" s="6">
        <v>1241.364</v>
      </c>
      <c r="HZ169" s="6">
        <v>1227.1489999999999</v>
      </c>
      <c r="IA169" s="6">
        <v>1225.799</v>
      </c>
      <c r="IB169" s="6">
        <v>1228.5139999999999</v>
      </c>
      <c r="IC169" s="6">
        <v>1234.7429999999999</v>
      </c>
      <c r="ID169" s="6">
        <v>1215.0830000000001</v>
      </c>
      <c r="IE169" s="6">
        <v>1219.8209999999999</v>
      </c>
      <c r="IF169" s="6">
        <v>1218.221</v>
      </c>
      <c r="IG169" s="6">
        <v>1210.0619999999999</v>
      </c>
      <c r="IH169" s="6">
        <v>1216.511</v>
      </c>
      <c r="II169" s="6">
        <v>1210.9090000000001</v>
      </c>
      <c r="IJ169" s="6">
        <v>1215.9770000000001</v>
      </c>
      <c r="IK169" s="6">
        <v>1205.873</v>
      </c>
      <c r="IL169" s="6">
        <v>1200.0360000000001</v>
      </c>
      <c r="IM169" s="6">
        <v>1204.9780000000001</v>
      </c>
      <c r="IN169" s="6">
        <v>1197.933</v>
      </c>
      <c r="IO169" s="6">
        <v>1200.6320000000001</v>
      </c>
      <c r="IP169" s="6">
        <v>1189.366</v>
      </c>
      <c r="IQ169" s="6">
        <v>1199.0319999999999</v>
      </c>
      <c r="IR169" s="6">
        <v>1187.9069999999999</v>
      </c>
      <c r="IS169" s="6">
        <v>1197.682</v>
      </c>
      <c r="IT169" s="6">
        <v>1193.085</v>
      </c>
      <c r="IU169" s="6">
        <v>1183.31</v>
      </c>
      <c r="IV169" s="6">
        <v>1183.577</v>
      </c>
      <c r="IW169" s="6">
        <v>1180.5329999999999</v>
      </c>
      <c r="IX169" s="6">
        <v>1184.9570000000001</v>
      </c>
      <c r="IY169" s="6">
        <v>1176.5160000000001</v>
      </c>
      <c r="IZ169" s="6">
        <v>1176.3900000000001</v>
      </c>
      <c r="JA169" s="6">
        <v>1185.3499999999999</v>
      </c>
      <c r="JB169" s="6">
        <v>1168.028</v>
      </c>
      <c r="JC169" s="6">
        <v>1173.817</v>
      </c>
      <c r="JD169" s="6">
        <v>1170.6790000000001</v>
      </c>
      <c r="JE169" s="6">
        <v>1169.33</v>
      </c>
      <c r="JF169" s="6">
        <v>1162.6300000000001</v>
      </c>
      <c r="JG169" s="6">
        <v>1158.394</v>
      </c>
      <c r="JH169" s="6">
        <v>1170.9459999999999</v>
      </c>
      <c r="JI169" s="6">
        <v>1162.2850000000001</v>
      </c>
      <c r="JJ169" s="6">
        <v>1157.9860000000001</v>
      </c>
      <c r="JK169" s="6">
        <v>1160.0730000000001</v>
      </c>
      <c r="JL169" s="6">
        <v>1161.846</v>
      </c>
      <c r="JM169" s="6">
        <v>1163.1010000000001</v>
      </c>
      <c r="JN169" s="6">
        <v>1146.4690000000001</v>
      </c>
      <c r="JO169" s="6">
        <v>1163.038</v>
      </c>
      <c r="JP169" s="6">
        <v>1149.5129999999999</v>
      </c>
      <c r="JQ169" s="6">
        <v>1156.8720000000001</v>
      </c>
      <c r="JR169" s="6">
        <v>1144.759</v>
      </c>
      <c r="JS169" s="6">
        <v>1149.105</v>
      </c>
      <c r="JT169" s="6">
        <v>1152.604</v>
      </c>
      <c r="JU169" s="6">
        <v>1133.6500000000001</v>
      </c>
      <c r="JV169" s="6">
        <v>1144.2570000000001</v>
      </c>
      <c r="JW169" s="6">
        <v>1139.1099999999999</v>
      </c>
      <c r="JX169" s="6">
        <v>1143.7550000000001</v>
      </c>
      <c r="JY169" s="6">
        <v>1136.1130000000001</v>
      </c>
      <c r="JZ169" s="6">
        <v>1140.4749999999999</v>
      </c>
      <c r="KA169" s="6">
        <v>1140.6949999999999</v>
      </c>
      <c r="KB169" s="6">
        <v>1128.864</v>
      </c>
      <c r="KC169" s="6">
        <v>1139.095</v>
      </c>
      <c r="KD169" s="6">
        <v>1127.0440000000001</v>
      </c>
      <c r="KE169" s="6">
        <v>1135.9090000000001</v>
      </c>
      <c r="KF169" s="6">
        <v>1127.845</v>
      </c>
      <c r="KG169" s="6">
        <v>1123.059</v>
      </c>
      <c r="KH169" s="6">
        <v>1134.3399999999999</v>
      </c>
      <c r="KI169" s="6">
        <v>1114.5229999999999</v>
      </c>
      <c r="KJ169" s="6">
        <v>1131.7829999999999</v>
      </c>
      <c r="KK169" s="6">
        <v>1123.0119999999999</v>
      </c>
      <c r="KL169" s="6">
        <v>1127.97</v>
      </c>
      <c r="KM169" s="6">
        <v>1114.492</v>
      </c>
      <c r="KN169" s="6">
        <v>1111.903</v>
      </c>
      <c r="KO169" s="6">
        <v>1115.5119999999999</v>
      </c>
      <c r="KP169" s="6">
        <v>1103.9010000000001</v>
      </c>
      <c r="KQ169" s="6">
        <v>1121.239</v>
      </c>
      <c r="KR169" s="6">
        <v>1106.914</v>
      </c>
      <c r="KS169" s="6">
        <v>1109.9580000000001</v>
      </c>
      <c r="KT169" s="6">
        <v>1110.162</v>
      </c>
      <c r="KU169" s="6">
        <v>1106.1130000000001</v>
      </c>
      <c r="KV169" s="6">
        <v>1109.204</v>
      </c>
      <c r="KW169" s="6">
        <v>1097.4680000000001</v>
      </c>
      <c r="KX169" s="6">
        <v>1102.4259999999999</v>
      </c>
      <c r="KY169" s="6">
        <v>1103.1949999999999</v>
      </c>
      <c r="KZ169" s="6">
        <v>1103.587</v>
      </c>
      <c r="LA169" s="6">
        <v>1097.5309999999999</v>
      </c>
      <c r="LB169" s="6">
        <v>1096.9349999999999</v>
      </c>
      <c r="LC169" s="6">
        <v>1096.4010000000001</v>
      </c>
      <c r="LD169" s="6">
        <v>1087.364</v>
      </c>
      <c r="LE169" s="6">
        <v>1102.489</v>
      </c>
      <c r="LF169" s="6">
        <v>1089.8430000000001</v>
      </c>
      <c r="LG169" s="6">
        <v>1098.221</v>
      </c>
      <c r="LH169" s="6">
        <v>1085.3869999999999</v>
      </c>
      <c r="LI169" s="6">
        <v>1089.5920000000001</v>
      </c>
      <c r="LJ169" s="6">
        <v>1089.403</v>
      </c>
      <c r="LK169" s="6">
        <v>1094.0319999999999</v>
      </c>
      <c r="LL169" s="6">
        <v>1082.123</v>
      </c>
      <c r="LM169" s="6">
        <v>1078.702</v>
      </c>
      <c r="LN169" s="6">
        <v>1084.759</v>
      </c>
      <c r="LO169" s="6">
        <v>1077.4469999999999</v>
      </c>
      <c r="LP169" s="6">
        <v>1080.9780000000001</v>
      </c>
      <c r="LQ169" s="6">
        <v>1072.615</v>
      </c>
      <c r="LR169" s="6">
        <v>1078.1379999999999</v>
      </c>
      <c r="LS169" s="6">
        <v>1070.0409999999999</v>
      </c>
      <c r="LT169" s="6">
        <v>1074.1990000000001</v>
      </c>
      <c r="LU169" s="6">
        <v>1074.3879999999999</v>
      </c>
      <c r="LV169" s="6">
        <v>1063.577</v>
      </c>
      <c r="LW169" s="6">
        <v>1074.796</v>
      </c>
      <c r="LX169" s="6">
        <v>1074.1369999999999</v>
      </c>
      <c r="LY169" s="6">
        <v>1066.26</v>
      </c>
      <c r="LZ169" s="6">
        <v>1072.9280000000001</v>
      </c>
      <c r="MA169" s="6">
        <v>1062.9179999999999</v>
      </c>
      <c r="MB169" s="6">
        <v>1069.414</v>
      </c>
      <c r="MC169" s="6">
        <v>1058.383</v>
      </c>
      <c r="MD169" s="6">
        <v>1065.9929999999999</v>
      </c>
      <c r="ME169" s="6">
        <v>1054.2570000000001</v>
      </c>
      <c r="MF169" s="6">
        <v>1061.5060000000001</v>
      </c>
      <c r="MG169" s="6">
        <v>1056.4059999999999</v>
      </c>
      <c r="MH169" s="6">
        <v>1060</v>
      </c>
      <c r="MI169" s="6">
        <v>1055.3710000000001</v>
      </c>
      <c r="MJ169" s="6">
        <v>1054.1780000000001</v>
      </c>
      <c r="MK169" s="6">
        <v>1059.623</v>
      </c>
      <c r="ML169" s="6">
        <v>1046.0350000000001</v>
      </c>
      <c r="MM169" s="6">
        <v>1057.0650000000001</v>
      </c>
      <c r="MN169" s="6">
        <v>1047.1959999999999</v>
      </c>
      <c r="MO169" s="6">
        <v>1045.0619999999999</v>
      </c>
      <c r="MP169" s="6">
        <v>1048.703</v>
      </c>
      <c r="MQ169" s="6">
        <v>1042.364</v>
      </c>
      <c r="MR169" s="6">
        <v>1051.998</v>
      </c>
      <c r="MS169" s="6">
        <v>1038.7080000000001</v>
      </c>
      <c r="MT169" s="6">
        <v>1048.373</v>
      </c>
      <c r="MU169" s="6">
        <v>1036.088</v>
      </c>
      <c r="MV169" s="6">
        <v>1036.4949999999999</v>
      </c>
      <c r="MW169" s="6">
        <v>1046.1759999999999</v>
      </c>
      <c r="MX169" s="6">
        <v>1038.316</v>
      </c>
      <c r="MY169" s="6">
        <v>1040.748</v>
      </c>
      <c r="MZ169" s="6">
        <v>1030.972</v>
      </c>
    </row>
    <row r="170" spans="2:364">
      <c r="B170" s="5" t="s">
        <v>88</v>
      </c>
      <c r="D170" s="6" t="s">
        <v>400</v>
      </c>
      <c r="E170" s="6">
        <v>1350.65</v>
      </c>
      <c r="F170" s="6">
        <v>1352.0930000000001</v>
      </c>
      <c r="G170" s="6">
        <v>1351.713</v>
      </c>
      <c r="H170" s="6">
        <v>1358.2249999999999</v>
      </c>
      <c r="I170" s="6">
        <v>1349.269</v>
      </c>
      <c r="J170" s="6">
        <v>1354.309</v>
      </c>
      <c r="K170" s="6">
        <v>1348.48</v>
      </c>
      <c r="L170" s="6">
        <v>1359.09</v>
      </c>
      <c r="M170" s="6">
        <v>1355.508</v>
      </c>
      <c r="N170" s="6">
        <v>1361.6859999999999</v>
      </c>
      <c r="O170" s="6">
        <v>1362.931</v>
      </c>
      <c r="P170" s="6">
        <v>1274.6020000000001</v>
      </c>
      <c r="Q170" s="6">
        <v>1263.3989999999999</v>
      </c>
      <c r="R170" s="6">
        <v>1249.5250000000001</v>
      </c>
      <c r="S170" s="6">
        <v>1316.1479999999999</v>
      </c>
      <c r="T170" s="6">
        <v>1309.6659999999999</v>
      </c>
      <c r="U170" s="6">
        <v>1312.7470000000001</v>
      </c>
      <c r="V170" s="6">
        <v>1311.26</v>
      </c>
      <c r="W170" s="6">
        <v>1325.9079999999999</v>
      </c>
      <c r="X170" s="6">
        <v>1342.575</v>
      </c>
      <c r="Y170" s="6">
        <v>1358.498</v>
      </c>
      <c r="Z170" s="6">
        <v>1388.933</v>
      </c>
      <c r="AA170" s="6">
        <v>1407.9680000000001</v>
      </c>
      <c r="AB170" s="6">
        <v>1437.7650000000001</v>
      </c>
      <c r="AC170" s="6">
        <v>1481.33</v>
      </c>
      <c r="AD170" s="6">
        <v>1495.69</v>
      </c>
      <c r="AE170" s="6">
        <v>1527.2940000000001</v>
      </c>
      <c r="AF170" s="6">
        <v>1551.4739999999999</v>
      </c>
      <c r="AG170" s="6">
        <v>1580.7249999999999</v>
      </c>
      <c r="AH170" s="6">
        <v>1616.1389999999999</v>
      </c>
      <c r="AI170" s="6">
        <v>1634.415</v>
      </c>
      <c r="AJ170" s="6">
        <v>1658.079</v>
      </c>
      <c r="AK170" s="6">
        <v>1671.4369999999999</v>
      </c>
      <c r="AL170" s="6">
        <v>1703.8150000000001</v>
      </c>
      <c r="AM170" s="6">
        <v>1724.0340000000001</v>
      </c>
      <c r="AN170" s="6">
        <v>1745.3610000000001</v>
      </c>
      <c r="AO170" s="6">
        <v>1774.1110000000001</v>
      </c>
      <c r="AP170" s="6">
        <v>1779.8340000000001</v>
      </c>
      <c r="AQ170" s="6">
        <v>1794.588</v>
      </c>
      <c r="AR170" s="6">
        <v>1827.057</v>
      </c>
      <c r="AS170" s="6">
        <v>1821.471</v>
      </c>
      <c r="AT170" s="6">
        <v>1848.3689999999999</v>
      </c>
      <c r="AU170" s="6">
        <v>1867.8140000000001</v>
      </c>
      <c r="AV170" s="6">
        <v>1892.769</v>
      </c>
      <c r="AW170" s="6">
        <v>1902.165</v>
      </c>
      <c r="AX170" s="6">
        <v>1922.308</v>
      </c>
      <c r="AY170" s="6">
        <v>1940.69</v>
      </c>
      <c r="AZ170" s="6">
        <v>1950.982</v>
      </c>
      <c r="BA170" s="6">
        <v>1971.277</v>
      </c>
      <c r="BB170" s="6">
        <v>1996.7170000000001</v>
      </c>
      <c r="BC170" s="6">
        <v>1996.7329999999999</v>
      </c>
      <c r="BD170" s="6">
        <v>2009.605</v>
      </c>
      <c r="BE170" s="6">
        <v>2002.713</v>
      </c>
      <c r="BF170" s="6">
        <v>2021.9459999999999</v>
      </c>
      <c r="BG170" s="6">
        <v>2026.0740000000001</v>
      </c>
      <c r="BH170" s="6">
        <v>2033.9369999999999</v>
      </c>
      <c r="BI170" s="6">
        <v>2048.8440000000001</v>
      </c>
      <c r="BJ170" s="6">
        <v>2063.0360000000001</v>
      </c>
      <c r="BK170" s="6">
        <v>2074.77</v>
      </c>
      <c r="BL170" s="6">
        <v>2083.8319999999999</v>
      </c>
      <c r="BM170" s="6">
        <v>2091.0880000000002</v>
      </c>
      <c r="BN170" s="6">
        <v>2085.866</v>
      </c>
      <c r="BO170" s="6">
        <v>2097.8119999999999</v>
      </c>
      <c r="BP170" s="6">
        <v>2106.3739999999998</v>
      </c>
      <c r="BQ170" s="6">
        <v>2121.0369999999998</v>
      </c>
      <c r="BR170" s="6">
        <v>2109</v>
      </c>
      <c r="BS170" s="6">
        <v>2116.741</v>
      </c>
      <c r="BT170" s="6">
        <v>2137.4160000000002</v>
      </c>
      <c r="BU170" s="6">
        <v>2142.1060000000002</v>
      </c>
      <c r="BV170" s="6">
        <v>2149.6799999999998</v>
      </c>
      <c r="BW170" s="6">
        <v>2149.741</v>
      </c>
      <c r="BX170" s="6">
        <v>2151.047</v>
      </c>
      <c r="BY170" s="6">
        <v>2150.3789999999999</v>
      </c>
      <c r="BZ170" s="6">
        <v>2148.1170000000002</v>
      </c>
      <c r="CA170" s="6">
        <v>2147.4490000000001</v>
      </c>
      <c r="CB170" s="6">
        <v>2148.3449999999998</v>
      </c>
      <c r="CC170" s="6">
        <v>2157.9839999999999</v>
      </c>
      <c r="CD170" s="6">
        <v>2157.058</v>
      </c>
      <c r="CE170" s="6">
        <v>2153.87</v>
      </c>
      <c r="CF170" s="6">
        <v>2157.3310000000001</v>
      </c>
      <c r="CG170" s="6">
        <v>2151.3960000000002</v>
      </c>
      <c r="CH170" s="6">
        <v>2146.098</v>
      </c>
      <c r="CI170" s="6">
        <v>2147.4639999999999</v>
      </c>
      <c r="CJ170" s="6">
        <v>2143.5630000000001</v>
      </c>
      <c r="CK170" s="6">
        <v>2148.8000000000002</v>
      </c>
      <c r="CL170" s="6">
        <v>2145.1419999999998</v>
      </c>
      <c r="CM170" s="6">
        <v>2146.4470000000001</v>
      </c>
      <c r="CN170" s="6">
        <v>2140.33</v>
      </c>
      <c r="CO170" s="6">
        <v>2148.8760000000002</v>
      </c>
      <c r="CP170" s="6">
        <v>2142.835</v>
      </c>
      <c r="CQ170" s="6">
        <v>2142.0450000000001</v>
      </c>
      <c r="CR170" s="6">
        <v>2127.8980000000001</v>
      </c>
      <c r="CS170" s="6">
        <v>2135.761</v>
      </c>
      <c r="CT170" s="6">
        <v>2127.078</v>
      </c>
      <c r="CU170" s="6">
        <v>2106.9960000000001</v>
      </c>
      <c r="CV170" s="6">
        <v>2109.288</v>
      </c>
      <c r="CW170" s="6">
        <v>2111.5349999999999</v>
      </c>
      <c r="CX170" s="6">
        <v>2100.2109999999998</v>
      </c>
      <c r="CY170" s="6">
        <v>2099.8620000000001</v>
      </c>
      <c r="CZ170" s="6">
        <v>2083.27</v>
      </c>
      <c r="DA170" s="6">
        <v>2085.2130000000002</v>
      </c>
      <c r="DB170" s="6">
        <v>2089.4490000000001</v>
      </c>
      <c r="DC170" s="6">
        <v>2078.3220000000001</v>
      </c>
      <c r="DD170" s="6">
        <v>2076.5610000000001</v>
      </c>
      <c r="DE170" s="6">
        <v>2066.877</v>
      </c>
      <c r="DF170" s="6">
        <v>2070.7170000000001</v>
      </c>
      <c r="DG170" s="6">
        <v>2064.069</v>
      </c>
      <c r="DH170" s="6">
        <v>2049.663</v>
      </c>
      <c r="DI170" s="6">
        <v>2043.6369999999999</v>
      </c>
      <c r="DJ170" s="6">
        <v>2036.078</v>
      </c>
      <c r="DK170" s="6">
        <v>2030.1420000000001</v>
      </c>
      <c r="DL170" s="6">
        <v>2029.702</v>
      </c>
      <c r="DM170" s="6">
        <v>2014.675</v>
      </c>
      <c r="DN170" s="6">
        <v>2024.7840000000001</v>
      </c>
      <c r="DO170" s="6">
        <v>1999.1310000000001</v>
      </c>
      <c r="DP170" s="6">
        <v>1982.5250000000001</v>
      </c>
      <c r="DQ170" s="6">
        <v>1983.511</v>
      </c>
      <c r="DR170" s="6">
        <v>1972.3389999999999</v>
      </c>
      <c r="DS170" s="6">
        <v>1964.279</v>
      </c>
      <c r="DT170" s="6">
        <v>1960.7570000000001</v>
      </c>
      <c r="DU170" s="6">
        <v>1958.86</v>
      </c>
      <c r="DV170" s="6">
        <v>1945.973</v>
      </c>
      <c r="DW170" s="6">
        <v>1944.1659999999999</v>
      </c>
      <c r="DX170" s="6">
        <v>1942.299</v>
      </c>
      <c r="DY170" s="6">
        <v>1935.317</v>
      </c>
      <c r="DZ170" s="6">
        <v>1929.867</v>
      </c>
      <c r="EA170" s="6">
        <v>1915.963</v>
      </c>
      <c r="EB170" s="6">
        <v>1898.021</v>
      </c>
      <c r="EC170" s="6">
        <v>1892.6320000000001</v>
      </c>
      <c r="ED170" s="6">
        <v>1893.8009999999999</v>
      </c>
      <c r="EF170" s="6">
        <v>1471.2090000000001</v>
      </c>
      <c r="EG170" s="6">
        <v>1467.6220000000001</v>
      </c>
      <c r="EH170" s="6">
        <v>1464.3689999999999</v>
      </c>
      <c r="EI170" s="6">
        <v>1476.3589999999999</v>
      </c>
      <c r="EJ170" s="6">
        <v>1451.9649999999999</v>
      </c>
      <c r="EK170" s="6">
        <v>1465.3579999999999</v>
      </c>
      <c r="EL170" s="6">
        <v>1456.732</v>
      </c>
      <c r="EM170" s="6">
        <v>1445.077</v>
      </c>
      <c r="EN170" s="6">
        <v>1455.09</v>
      </c>
      <c r="EO170" s="6">
        <v>1445.2370000000001</v>
      </c>
      <c r="EP170" s="6">
        <v>1444.3119999999999</v>
      </c>
      <c r="EQ170" s="6">
        <v>1437.1690000000001</v>
      </c>
      <c r="ER170" s="6">
        <v>1436.2439999999999</v>
      </c>
      <c r="ES170" s="6">
        <v>1429.9469999999999</v>
      </c>
      <c r="ET170" s="6">
        <v>1436.037</v>
      </c>
      <c r="EU170" s="6">
        <v>1432.769</v>
      </c>
      <c r="EV170" s="6">
        <v>1412.7750000000001</v>
      </c>
      <c r="EW170" s="6">
        <v>1423.4580000000001</v>
      </c>
      <c r="EX170" s="6">
        <v>1407.626</v>
      </c>
      <c r="EY170" s="6">
        <v>1411.3720000000001</v>
      </c>
      <c r="EZ170" s="6">
        <v>1401.376</v>
      </c>
      <c r="FA170" s="6">
        <v>1402.97</v>
      </c>
      <c r="FB170" s="6">
        <v>1415.502</v>
      </c>
      <c r="FC170" s="6">
        <v>1396.433</v>
      </c>
      <c r="FD170" s="6">
        <v>1408.4069999999999</v>
      </c>
      <c r="FE170" s="6">
        <v>1393.34</v>
      </c>
      <c r="FF170" s="6">
        <v>1394.5360000000001</v>
      </c>
      <c r="FG170" s="6">
        <v>1397.7560000000001</v>
      </c>
      <c r="FH170" s="6">
        <v>1379.501</v>
      </c>
      <c r="FI170" s="6">
        <v>1389.816</v>
      </c>
      <c r="FJ170" s="6">
        <v>1381.0630000000001</v>
      </c>
      <c r="FK170" s="6">
        <v>1386.58</v>
      </c>
      <c r="FL170" s="6">
        <v>1370.971</v>
      </c>
      <c r="FM170" s="6">
        <v>1377.9860000000001</v>
      </c>
      <c r="FN170" s="6">
        <v>1368.9459999999999</v>
      </c>
      <c r="FO170" s="6">
        <v>1357.0840000000001</v>
      </c>
      <c r="FP170" s="6">
        <v>1369.425</v>
      </c>
      <c r="FQ170" s="6">
        <v>1356.6220000000001</v>
      </c>
      <c r="FR170" s="6">
        <v>1363.78</v>
      </c>
      <c r="FS170" s="6">
        <v>1352.3489999999999</v>
      </c>
      <c r="FT170" s="6">
        <v>1354.4380000000001</v>
      </c>
      <c r="FU170" s="6">
        <v>1361.6120000000001</v>
      </c>
      <c r="FV170" s="6">
        <v>1344.8389999999999</v>
      </c>
      <c r="FW170" s="6">
        <v>1354.1659999999999</v>
      </c>
      <c r="FX170" s="6">
        <v>1339.1479999999999</v>
      </c>
      <c r="FY170" s="6">
        <v>1346.338</v>
      </c>
      <c r="FZ170" s="6">
        <v>1346.529</v>
      </c>
      <c r="GA170" s="6">
        <v>1332.866</v>
      </c>
      <c r="GB170" s="6">
        <v>1340.614</v>
      </c>
      <c r="GC170" s="6">
        <v>1324.336</v>
      </c>
      <c r="GD170" s="6">
        <v>1338.749</v>
      </c>
      <c r="GE170" s="6">
        <v>1324.7819999999999</v>
      </c>
      <c r="GF170" s="6">
        <v>1329.4059999999999</v>
      </c>
      <c r="GG170" s="6">
        <v>1330.2670000000001</v>
      </c>
      <c r="GH170" s="6">
        <v>1320.94</v>
      </c>
      <c r="GI170" s="6">
        <v>1328.4490000000001</v>
      </c>
      <c r="GJ170" s="6">
        <v>1311.2460000000001</v>
      </c>
      <c r="GK170" s="6">
        <v>1313.5419999999999</v>
      </c>
      <c r="GL170" s="6">
        <v>1307.6590000000001</v>
      </c>
      <c r="GM170" s="6">
        <v>1318.3409999999999</v>
      </c>
      <c r="GN170" s="6">
        <v>1308.6790000000001</v>
      </c>
      <c r="GO170" s="6">
        <v>1295.5740000000001</v>
      </c>
      <c r="GP170" s="6">
        <v>1309.9870000000001</v>
      </c>
      <c r="GQ170" s="6">
        <v>1299.528</v>
      </c>
      <c r="GR170" s="6">
        <v>1300.819</v>
      </c>
      <c r="GS170" s="6">
        <v>1292.002</v>
      </c>
      <c r="GT170" s="6">
        <v>1299.5119999999999</v>
      </c>
      <c r="GU170" s="6">
        <v>1292.002</v>
      </c>
      <c r="GV170" s="6">
        <v>1291.444</v>
      </c>
      <c r="GW170" s="6">
        <v>1295.239</v>
      </c>
      <c r="GX170" s="6">
        <v>1279.1199999999999</v>
      </c>
      <c r="GY170" s="6">
        <v>1285.242</v>
      </c>
      <c r="GZ170" s="6">
        <v>1281.2560000000001</v>
      </c>
      <c r="HA170" s="6">
        <v>1278.7850000000001</v>
      </c>
      <c r="HB170" s="6">
        <v>1288.431</v>
      </c>
      <c r="HC170" s="6">
        <v>1267.05</v>
      </c>
      <c r="HD170" s="6">
        <v>1276.473</v>
      </c>
      <c r="HE170" s="6">
        <v>1262.4749999999999</v>
      </c>
      <c r="HF170" s="6">
        <v>1266.6199999999999</v>
      </c>
      <c r="HG170" s="6">
        <v>1255.6189999999999</v>
      </c>
      <c r="HH170" s="6">
        <v>1267.0340000000001</v>
      </c>
      <c r="HI170" s="6">
        <v>1261.1990000000001</v>
      </c>
      <c r="HJ170" s="6">
        <v>1252.1110000000001</v>
      </c>
      <c r="HK170" s="6">
        <v>1264.308</v>
      </c>
      <c r="HL170" s="6">
        <v>1249.05</v>
      </c>
      <c r="HM170" s="6">
        <v>1256.0329999999999</v>
      </c>
      <c r="HN170" s="6">
        <v>1248.221</v>
      </c>
      <c r="HO170" s="6">
        <v>1244.634</v>
      </c>
      <c r="HP170" s="6">
        <v>1252.2070000000001</v>
      </c>
      <c r="HQ170" s="6">
        <v>1236.6300000000001</v>
      </c>
      <c r="HR170" s="6">
        <v>1251.521</v>
      </c>
      <c r="HS170" s="6">
        <v>1233.2660000000001</v>
      </c>
      <c r="HT170" s="6">
        <v>1245.096</v>
      </c>
      <c r="HU170" s="6">
        <v>1232.74</v>
      </c>
      <c r="HV170" s="6">
        <v>1230.348</v>
      </c>
      <c r="HW170" s="6">
        <v>1240.5840000000001</v>
      </c>
      <c r="HX170" s="6">
        <v>1225.134</v>
      </c>
      <c r="HY170" s="6">
        <v>1233.999</v>
      </c>
      <c r="HZ170" s="6">
        <v>1222.8389999999999</v>
      </c>
      <c r="IA170" s="6">
        <v>1224.258</v>
      </c>
      <c r="IB170" s="6">
        <v>1216.2059999999999</v>
      </c>
      <c r="IC170" s="6">
        <v>1228.8019999999999</v>
      </c>
      <c r="ID170" s="6">
        <v>1211.885</v>
      </c>
      <c r="IE170" s="6">
        <v>1221.404</v>
      </c>
      <c r="IF170" s="6">
        <v>1214.5640000000001</v>
      </c>
      <c r="IG170" s="6">
        <v>1202.08</v>
      </c>
      <c r="IH170" s="6">
        <v>1216.5889999999999</v>
      </c>
      <c r="II170" s="6">
        <v>1197.4559999999999</v>
      </c>
      <c r="IJ170" s="6">
        <v>1215.441</v>
      </c>
      <c r="IK170" s="6">
        <v>1200.7570000000001</v>
      </c>
      <c r="IL170" s="6">
        <v>1195.527</v>
      </c>
      <c r="IM170" s="6">
        <v>1205.1410000000001</v>
      </c>
      <c r="IN170" s="6">
        <v>1185.0360000000001</v>
      </c>
      <c r="IO170" s="6">
        <v>1200.454</v>
      </c>
      <c r="IP170" s="6">
        <v>1192.9760000000001</v>
      </c>
      <c r="IQ170" s="6">
        <v>1196.4839999999999</v>
      </c>
      <c r="IR170" s="6">
        <v>1189.3889999999999</v>
      </c>
      <c r="IS170" s="6">
        <v>1187.1089999999999</v>
      </c>
      <c r="IT170" s="6">
        <v>1188.3679999999999</v>
      </c>
      <c r="IU170" s="6">
        <v>1182.6289999999999</v>
      </c>
      <c r="IV170" s="6">
        <v>1192.992</v>
      </c>
      <c r="IW170" s="6">
        <v>1180.7149999999999</v>
      </c>
      <c r="IX170" s="6">
        <v>1187.316</v>
      </c>
      <c r="IY170" s="6">
        <v>1185.5940000000001</v>
      </c>
      <c r="IZ170" s="6">
        <v>1172.0899999999999</v>
      </c>
      <c r="JA170" s="6">
        <v>1177.877</v>
      </c>
      <c r="JB170" s="6">
        <v>1160.4670000000001</v>
      </c>
      <c r="JC170" s="6">
        <v>1178.4349999999999</v>
      </c>
      <c r="JD170" s="6">
        <v>1168.2629999999999</v>
      </c>
      <c r="JE170" s="6">
        <v>1167.3230000000001</v>
      </c>
      <c r="JF170" s="6">
        <v>1167.2429999999999</v>
      </c>
      <c r="JG170" s="6">
        <v>1163.9749999999999</v>
      </c>
      <c r="JH170" s="6">
        <v>1169.4749999999999</v>
      </c>
      <c r="JI170" s="6">
        <v>1161.184</v>
      </c>
      <c r="JJ170" s="6">
        <v>1169.029</v>
      </c>
      <c r="JK170" s="6">
        <v>1155.556</v>
      </c>
      <c r="JL170" s="6">
        <v>1153.213</v>
      </c>
      <c r="JM170" s="6">
        <v>1157.9480000000001</v>
      </c>
      <c r="JN170" s="6">
        <v>1150.9960000000001</v>
      </c>
      <c r="JO170" s="6">
        <v>1161.886</v>
      </c>
      <c r="JP170" s="6">
        <v>1144.5709999999999</v>
      </c>
      <c r="JQ170" s="6">
        <v>1156.2739999999999</v>
      </c>
      <c r="JR170" s="6">
        <v>1143.758</v>
      </c>
      <c r="JS170" s="6">
        <v>1152.2560000000001</v>
      </c>
      <c r="JT170" s="6">
        <v>1147.489</v>
      </c>
      <c r="JU170" s="6">
        <v>1140.2819999999999</v>
      </c>
      <c r="JV170" s="6">
        <v>1139.884</v>
      </c>
      <c r="JW170" s="6">
        <v>1139.3889999999999</v>
      </c>
      <c r="JX170" s="6">
        <v>1145.528</v>
      </c>
      <c r="JY170" s="6">
        <v>1140.8399999999999</v>
      </c>
      <c r="JZ170" s="6">
        <v>1133.7449999999999</v>
      </c>
      <c r="KA170" s="6">
        <v>1143.3119999999999</v>
      </c>
      <c r="KB170" s="6">
        <v>1122.92</v>
      </c>
      <c r="KC170" s="6">
        <v>1139.0229999999999</v>
      </c>
      <c r="KD170" s="6">
        <v>1131.721</v>
      </c>
      <c r="KE170" s="6">
        <v>1123.3979999999999</v>
      </c>
      <c r="KF170" s="6">
        <v>1120.241</v>
      </c>
      <c r="KG170" s="6">
        <v>1119.9860000000001</v>
      </c>
      <c r="KH170" s="6">
        <v>1128.0540000000001</v>
      </c>
      <c r="KI170" s="6">
        <v>1109.973</v>
      </c>
      <c r="KJ170" s="6">
        <v>1118.5350000000001</v>
      </c>
      <c r="KK170" s="6">
        <v>1119.316</v>
      </c>
      <c r="KL170" s="6">
        <v>1116.1279999999999</v>
      </c>
      <c r="KM170" s="6">
        <v>1114.9159999999999</v>
      </c>
      <c r="KN170" s="6">
        <v>1113.21</v>
      </c>
      <c r="KO170" s="6">
        <v>1114.1030000000001</v>
      </c>
      <c r="KP170" s="6">
        <v>1109.607</v>
      </c>
      <c r="KQ170" s="6">
        <v>1119.3800000000001</v>
      </c>
      <c r="KR170" s="6">
        <v>1100.5029999999999</v>
      </c>
      <c r="KS170" s="6">
        <v>1112.9390000000001</v>
      </c>
      <c r="KT170" s="6">
        <v>1105.461</v>
      </c>
      <c r="KU170" s="6">
        <v>1107.9010000000001</v>
      </c>
      <c r="KV170" s="6">
        <v>1101.1089999999999</v>
      </c>
      <c r="KW170" s="6">
        <v>1098.335</v>
      </c>
      <c r="KX170" s="6">
        <v>1105.3979999999999</v>
      </c>
      <c r="KY170" s="6">
        <v>1089.9000000000001</v>
      </c>
      <c r="KZ170" s="6">
        <v>1103.6120000000001</v>
      </c>
      <c r="LA170" s="6">
        <v>1096.2619999999999</v>
      </c>
      <c r="LB170" s="6">
        <v>1093.6469999999999</v>
      </c>
      <c r="LC170" s="6">
        <v>1097.2660000000001</v>
      </c>
      <c r="LD170" s="6">
        <v>1081.7049999999999</v>
      </c>
      <c r="LE170" s="6">
        <v>1094.0139999999999</v>
      </c>
      <c r="LF170" s="6">
        <v>1079.92</v>
      </c>
      <c r="LG170" s="6">
        <v>1086.1379999999999</v>
      </c>
      <c r="LH170" s="6">
        <v>1077.385</v>
      </c>
      <c r="LI170" s="6">
        <v>1087.5889999999999</v>
      </c>
      <c r="LJ170" s="6">
        <v>1085.213</v>
      </c>
      <c r="LK170" s="6">
        <v>1083.124</v>
      </c>
      <c r="LL170" s="6">
        <v>1081.5940000000001</v>
      </c>
      <c r="LM170" s="6">
        <v>1073.4939999999999</v>
      </c>
      <c r="LN170" s="6">
        <v>1081.2270000000001</v>
      </c>
      <c r="LO170" s="6">
        <v>1072.49</v>
      </c>
      <c r="LP170" s="6">
        <v>1071.1510000000001</v>
      </c>
      <c r="LQ170" s="6">
        <v>1069.7159999999999</v>
      </c>
      <c r="LR170" s="6">
        <v>1070.0029999999999</v>
      </c>
      <c r="LS170" s="6">
        <v>1067.8340000000001</v>
      </c>
      <c r="LT170" s="6">
        <v>1066.846</v>
      </c>
      <c r="LU170" s="6">
        <v>1069.4770000000001</v>
      </c>
      <c r="LV170" s="6">
        <v>1059.7190000000001</v>
      </c>
      <c r="LW170" s="6">
        <v>1072.028</v>
      </c>
      <c r="LX170" s="6">
        <v>1055.51</v>
      </c>
      <c r="LY170" s="6">
        <v>1059.289</v>
      </c>
      <c r="LZ170" s="6">
        <v>1063.354</v>
      </c>
      <c r="MA170" s="6">
        <v>1061.537</v>
      </c>
      <c r="MB170" s="6">
        <v>1065.9849999999999</v>
      </c>
      <c r="MC170" s="6">
        <v>1057.806</v>
      </c>
      <c r="MD170" s="6">
        <v>1058.6189999999999</v>
      </c>
      <c r="ME170" s="6">
        <v>1046.9960000000001</v>
      </c>
      <c r="MF170" s="6">
        <v>1059.289</v>
      </c>
      <c r="MG170" s="6">
        <v>1044.684</v>
      </c>
      <c r="MH170" s="6">
        <v>1052.194</v>
      </c>
      <c r="MI170" s="6">
        <v>1055.271</v>
      </c>
      <c r="MJ170" s="6">
        <v>1043.664</v>
      </c>
      <c r="MK170" s="6">
        <v>1054.0429999999999</v>
      </c>
      <c r="ML170" s="6">
        <v>1040.5550000000001</v>
      </c>
      <c r="MM170" s="6">
        <v>1052.4010000000001</v>
      </c>
      <c r="MN170" s="6">
        <v>1039.9490000000001</v>
      </c>
      <c r="MO170" s="6">
        <v>1044.3019999999999</v>
      </c>
      <c r="MP170" s="6">
        <v>1049.403</v>
      </c>
      <c r="MQ170" s="6">
        <v>1034.3689999999999</v>
      </c>
      <c r="MR170" s="6">
        <v>1040.6659999999999</v>
      </c>
      <c r="MS170" s="6">
        <v>1042.452</v>
      </c>
      <c r="MT170" s="6">
        <v>1037.8920000000001</v>
      </c>
      <c r="MU170" s="6">
        <v>1033.412</v>
      </c>
      <c r="MV170" s="6">
        <v>1037.2070000000001</v>
      </c>
      <c r="MW170" s="6">
        <v>1044.971</v>
      </c>
      <c r="MX170" s="6">
        <v>1027.019</v>
      </c>
      <c r="MY170" s="6">
        <v>1043.1220000000001</v>
      </c>
      <c r="MZ170" s="6">
        <v>1028.5329999999999</v>
      </c>
    </row>
    <row r="171" spans="2:364">
      <c r="B171" s="5" t="s">
        <v>89</v>
      </c>
      <c r="D171" s="6" t="s">
        <v>524</v>
      </c>
      <c r="E171" s="6">
        <v>1</v>
      </c>
      <c r="F171" s="6">
        <v>0.999</v>
      </c>
      <c r="G171" s="6">
        <v>1</v>
      </c>
      <c r="H171" s="6">
        <v>1.0009999999999999</v>
      </c>
      <c r="I171" s="6">
        <v>0.997</v>
      </c>
      <c r="J171" s="6">
        <v>0.99299999999999999</v>
      </c>
      <c r="K171" s="6">
        <v>1.002</v>
      </c>
      <c r="L171" s="6">
        <v>1</v>
      </c>
      <c r="M171" s="6">
        <v>1.006</v>
      </c>
      <c r="N171" s="6">
        <v>1.0109999999999999</v>
      </c>
      <c r="O171" s="6">
        <v>1.012</v>
      </c>
      <c r="P171" s="6">
        <v>0.94699999999999995</v>
      </c>
      <c r="Q171" s="6">
        <v>0.93799999999999994</v>
      </c>
      <c r="R171" s="6">
        <v>0.93100000000000005</v>
      </c>
      <c r="S171" s="6">
        <v>0.96099999999999997</v>
      </c>
      <c r="T171" s="6">
        <v>0.96399999999999997</v>
      </c>
      <c r="U171" s="6">
        <v>0.96199999999999997</v>
      </c>
      <c r="V171" s="6">
        <v>0.96499999999999997</v>
      </c>
      <c r="W171" s="6">
        <v>0.97099999999999997</v>
      </c>
      <c r="X171" s="6">
        <v>0.98699999999999999</v>
      </c>
      <c r="Y171" s="6">
        <v>0.998</v>
      </c>
      <c r="Z171" s="6">
        <v>1.0129999999999999</v>
      </c>
      <c r="AA171" s="6">
        <v>1.0269999999999999</v>
      </c>
      <c r="AB171" s="6">
        <v>1.04</v>
      </c>
      <c r="AC171" s="6">
        <v>1.06</v>
      </c>
      <c r="AD171" s="6">
        <v>1.079</v>
      </c>
      <c r="AE171" s="6">
        <v>1.091</v>
      </c>
      <c r="AF171" s="6">
        <v>1.0980000000000001</v>
      </c>
      <c r="AG171" s="6">
        <v>1.123</v>
      </c>
      <c r="AH171" s="6">
        <v>1.1419999999999999</v>
      </c>
      <c r="AI171" s="6">
        <v>1.1439999999999999</v>
      </c>
      <c r="AJ171" s="6">
        <v>1.1639999999999999</v>
      </c>
      <c r="AK171" s="6">
        <v>1.1819999999999999</v>
      </c>
      <c r="AL171" s="6">
        <v>1.1890000000000001</v>
      </c>
      <c r="AM171" s="6">
        <v>1.21</v>
      </c>
      <c r="AN171" s="6">
        <v>1.222</v>
      </c>
      <c r="AO171" s="6">
        <v>1.2310000000000001</v>
      </c>
      <c r="AP171" s="6">
        <v>1.2450000000000001</v>
      </c>
      <c r="AQ171" s="6">
        <v>1.26</v>
      </c>
      <c r="AR171" s="6">
        <v>1.266</v>
      </c>
      <c r="AS171" s="6">
        <v>1.28</v>
      </c>
      <c r="AT171" s="6">
        <v>1.298</v>
      </c>
      <c r="AU171" s="6">
        <v>1.306</v>
      </c>
      <c r="AV171" s="6">
        <v>1.321</v>
      </c>
      <c r="AW171" s="6">
        <v>1.3340000000000001</v>
      </c>
      <c r="AX171" s="6">
        <v>1.3420000000000001</v>
      </c>
      <c r="AY171" s="6">
        <v>1.37</v>
      </c>
      <c r="AZ171" s="6">
        <v>1.3879999999999999</v>
      </c>
      <c r="BA171" s="6">
        <v>1.393</v>
      </c>
      <c r="BB171" s="6">
        <v>1.409</v>
      </c>
      <c r="BC171" s="6">
        <v>1.413</v>
      </c>
      <c r="BD171" s="6">
        <v>1.4319999999999999</v>
      </c>
      <c r="BE171" s="6">
        <v>1.4370000000000001</v>
      </c>
      <c r="BF171" s="6">
        <v>1.4430000000000001</v>
      </c>
      <c r="BG171" s="6">
        <v>1.458</v>
      </c>
      <c r="BH171" s="6">
        <v>1.48</v>
      </c>
      <c r="BI171" s="6">
        <v>1.4770000000000001</v>
      </c>
      <c r="BJ171" s="6">
        <v>1.4970000000000001</v>
      </c>
      <c r="BK171" s="6">
        <v>1.506</v>
      </c>
      <c r="BL171" s="6">
        <v>1.52</v>
      </c>
      <c r="BM171" s="6">
        <v>1.5209999999999999</v>
      </c>
      <c r="BN171" s="6">
        <v>1.5209999999999999</v>
      </c>
      <c r="BO171" s="6">
        <v>1.52</v>
      </c>
      <c r="BP171" s="6">
        <v>1.542</v>
      </c>
      <c r="BQ171" s="6">
        <v>1.54</v>
      </c>
      <c r="BR171" s="6">
        <v>1.55</v>
      </c>
      <c r="BS171" s="6">
        <v>1.5629999999999999</v>
      </c>
      <c r="BT171" s="6">
        <v>1.5649999999999999</v>
      </c>
      <c r="BU171" s="6">
        <v>1.573</v>
      </c>
      <c r="BV171" s="6">
        <v>1.5669999999999999</v>
      </c>
      <c r="BW171" s="6">
        <v>1.5820000000000001</v>
      </c>
      <c r="BX171" s="6">
        <v>1.571</v>
      </c>
      <c r="BY171" s="6">
        <v>1.575</v>
      </c>
      <c r="BZ171" s="6">
        <v>1.577</v>
      </c>
      <c r="CA171" s="6">
        <v>1.573</v>
      </c>
      <c r="CB171" s="6">
        <v>1.585</v>
      </c>
      <c r="CC171" s="6">
        <v>1.59</v>
      </c>
      <c r="CD171" s="6">
        <v>1.595</v>
      </c>
      <c r="CE171" s="6">
        <v>1.6020000000000001</v>
      </c>
      <c r="CF171" s="6">
        <v>1.599</v>
      </c>
      <c r="CG171" s="6">
        <v>1.5860000000000001</v>
      </c>
      <c r="CH171" s="6">
        <v>1.595</v>
      </c>
      <c r="CI171" s="6">
        <v>1.5840000000000001</v>
      </c>
      <c r="CJ171" s="6">
        <v>1.5880000000000001</v>
      </c>
      <c r="CK171" s="6">
        <v>1.589</v>
      </c>
      <c r="CL171" s="6">
        <v>1.5860000000000001</v>
      </c>
      <c r="CM171" s="6">
        <v>1.595</v>
      </c>
      <c r="CN171" s="6">
        <v>1.591</v>
      </c>
      <c r="CO171" s="6">
        <v>1.5960000000000001</v>
      </c>
      <c r="CP171" s="6">
        <v>1.595</v>
      </c>
      <c r="CQ171" s="6">
        <v>1.5880000000000001</v>
      </c>
      <c r="CR171" s="6">
        <v>1.5860000000000001</v>
      </c>
      <c r="CS171" s="6">
        <v>1.587</v>
      </c>
      <c r="CT171" s="6">
        <v>1.58</v>
      </c>
      <c r="CU171" s="6">
        <v>1.5720000000000001</v>
      </c>
      <c r="CV171" s="6">
        <v>1.5780000000000001</v>
      </c>
      <c r="CW171" s="6">
        <v>1.5660000000000001</v>
      </c>
      <c r="CX171" s="6">
        <v>1.5589999999999999</v>
      </c>
      <c r="CY171" s="6">
        <v>1.5549999999999999</v>
      </c>
      <c r="CZ171" s="6">
        <v>1.5580000000000001</v>
      </c>
      <c r="DA171" s="6">
        <v>1.5489999999999999</v>
      </c>
      <c r="DB171" s="6">
        <v>1.5369999999999999</v>
      </c>
      <c r="DC171" s="6">
        <v>1.544</v>
      </c>
      <c r="DD171" s="6">
        <v>1.5429999999999999</v>
      </c>
      <c r="DE171" s="6">
        <v>1.5389999999999999</v>
      </c>
      <c r="DF171" s="6">
        <v>1.534</v>
      </c>
      <c r="DG171" s="6">
        <v>1.526</v>
      </c>
      <c r="DH171" s="6">
        <v>1.5109999999999999</v>
      </c>
      <c r="DI171" s="6">
        <v>1.5169999999999999</v>
      </c>
      <c r="DJ171" s="6">
        <v>1.5069999999999999</v>
      </c>
      <c r="DK171" s="6">
        <v>1.5069999999999999</v>
      </c>
      <c r="DL171" s="6">
        <v>1.5</v>
      </c>
      <c r="DM171" s="6">
        <v>1.5</v>
      </c>
      <c r="DN171" s="6">
        <v>1.4990000000000001</v>
      </c>
      <c r="DO171" s="6">
        <v>1.4990000000000001</v>
      </c>
      <c r="DP171" s="6">
        <v>1.4770000000000001</v>
      </c>
      <c r="DQ171" s="6">
        <v>1.4810000000000001</v>
      </c>
      <c r="DR171" s="6">
        <v>1.47</v>
      </c>
      <c r="DS171" s="6">
        <v>1.462</v>
      </c>
      <c r="DT171" s="6">
        <v>1.452</v>
      </c>
      <c r="DU171" s="6">
        <v>1.452</v>
      </c>
      <c r="DV171" s="6">
        <v>1.4490000000000001</v>
      </c>
      <c r="DW171" s="6">
        <v>1.452</v>
      </c>
      <c r="DX171" s="6">
        <v>1.4470000000000001</v>
      </c>
      <c r="DY171" s="6">
        <v>1.448</v>
      </c>
      <c r="DZ171" s="6">
        <v>1.4319999999999999</v>
      </c>
      <c r="EA171" s="6">
        <v>1.43</v>
      </c>
      <c r="EB171" s="6">
        <v>1.415</v>
      </c>
      <c r="EC171" s="6">
        <v>1.4179999999999999</v>
      </c>
      <c r="ED171" s="6">
        <v>1.415</v>
      </c>
      <c r="EF171" s="6">
        <v>1492.913</v>
      </c>
      <c r="EG171" s="6">
        <v>1494.172</v>
      </c>
      <c r="EH171" s="6">
        <v>1470.8679999999999</v>
      </c>
      <c r="EI171" s="6">
        <v>1479.3230000000001</v>
      </c>
      <c r="EJ171" s="6">
        <v>1473.386</v>
      </c>
      <c r="EK171" s="6">
        <v>1473.9749999999999</v>
      </c>
      <c r="EL171" s="6">
        <v>1472.8630000000001</v>
      </c>
      <c r="EM171" s="6">
        <v>1457.817</v>
      </c>
      <c r="EN171" s="6">
        <v>1473.076</v>
      </c>
      <c r="EO171" s="6">
        <v>1452.8789999999999</v>
      </c>
      <c r="EP171" s="6">
        <v>1459.8779999999999</v>
      </c>
      <c r="EQ171" s="6">
        <v>1447.7760000000001</v>
      </c>
      <c r="ER171" s="6">
        <v>1452.2080000000001</v>
      </c>
      <c r="ES171" s="6">
        <v>1443.835</v>
      </c>
      <c r="ET171" s="6">
        <v>1435.396</v>
      </c>
      <c r="EU171" s="6">
        <v>1453.0260000000001</v>
      </c>
      <c r="EV171" s="6">
        <v>1423.6869999999999</v>
      </c>
      <c r="EW171" s="6">
        <v>1447.5630000000001</v>
      </c>
      <c r="EX171" s="6">
        <v>1427.1210000000001</v>
      </c>
      <c r="EY171" s="6">
        <v>1437.375</v>
      </c>
      <c r="EZ171" s="6">
        <v>1422.231</v>
      </c>
      <c r="FA171" s="6">
        <v>1419.68</v>
      </c>
      <c r="FB171" s="6">
        <v>1429.492</v>
      </c>
      <c r="FC171" s="6">
        <v>1409.3440000000001</v>
      </c>
      <c r="FD171" s="6">
        <v>1418.11</v>
      </c>
      <c r="FE171" s="6">
        <v>1416.0820000000001</v>
      </c>
      <c r="FF171" s="6">
        <v>1413.3019999999999</v>
      </c>
      <c r="FG171" s="6">
        <v>1410.702</v>
      </c>
      <c r="FH171" s="6">
        <v>1395.558</v>
      </c>
      <c r="FI171" s="6">
        <v>1407.8230000000001</v>
      </c>
      <c r="FJ171" s="6">
        <v>1392.0419999999999</v>
      </c>
      <c r="FK171" s="6">
        <v>1405.3050000000001</v>
      </c>
      <c r="FL171" s="6">
        <v>1395.4110000000001</v>
      </c>
      <c r="FM171" s="6">
        <v>1390.5540000000001</v>
      </c>
      <c r="FN171" s="6">
        <v>1388.297</v>
      </c>
      <c r="FO171" s="6">
        <v>1371.845</v>
      </c>
      <c r="FP171" s="6">
        <v>1389.6869999999999</v>
      </c>
      <c r="FQ171" s="6">
        <v>1372.826</v>
      </c>
      <c r="FR171" s="6">
        <v>1388.3779999999999</v>
      </c>
      <c r="FS171" s="6">
        <v>1367.625</v>
      </c>
      <c r="FT171" s="6">
        <v>1367.625</v>
      </c>
      <c r="FU171" s="6">
        <v>1371.665</v>
      </c>
      <c r="FV171" s="6">
        <v>1365.107</v>
      </c>
      <c r="FW171" s="6">
        <v>1364.3050000000001</v>
      </c>
      <c r="FX171" s="6">
        <v>1354.7550000000001</v>
      </c>
      <c r="FY171" s="6">
        <v>1364.191</v>
      </c>
      <c r="FZ171" s="6">
        <v>1361.999</v>
      </c>
      <c r="GA171" s="6">
        <v>1353.8879999999999</v>
      </c>
      <c r="GB171" s="6">
        <v>1357.617</v>
      </c>
      <c r="GC171" s="6">
        <v>1345.318</v>
      </c>
      <c r="GD171" s="6">
        <v>1347.9349999999999</v>
      </c>
      <c r="GE171" s="6">
        <v>1342.424</v>
      </c>
      <c r="GF171" s="6">
        <v>1340.069</v>
      </c>
      <c r="GG171" s="6">
        <v>1342.048</v>
      </c>
      <c r="GH171" s="6">
        <v>1332.693</v>
      </c>
      <c r="GI171" s="6">
        <v>1337.3869999999999</v>
      </c>
      <c r="GJ171" s="6">
        <v>1320.6890000000001</v>
      </c>
      <c r="GK171" s="6">
        <v>1331.4670000000001</v>
      </c>
      <c r="GL171" s="6">
        <v>1331.9570000000001</v>
      </c>
      <c r="GM171" s="6">
        <v>1324.99</v>
      </c>
      <c r="GN171" s="6">
        <v>1326.4949999999999</v>
      </c>
      <c r="GO171" s="6">
        <v>1316.6010000000001</v>
      </c>
      <c r="GP171" s="6">
        <v>1318.972</v>
      </c>
      <c r="GQ171" s="6">
        <v>1307.835</v>
      </c>
      <c r="GR171" s="6">
        <v>1320.5260000000001</v>
      </c>
      <c r="GS171" s="6">
        <v>1313.739</v>
      </c>
      <c r="GT171" s="6">
        <v>1323.404</v>
      </c>
      <c r="GU171" s="6">
        <v>1310.1569999999999</v>
      </c>
      <c r="GV171" s="6">
        <v>1301.768</v>
      </c>
      <c r="GW171" s="6">
        <v>1315.7180000000001</v>
      </c>
      <c r="GX171" s="6">
        <v>1300.018</v>
      </c>
      <c r="GY171" s="6">
        <v>1300.329</v>
      </c>
      <c r="GZ171" s="6">
        <v>1296.4359999999999</v>
      </c>
      <c r="HA171" s="6">
        <v>1305.1859999999999</v>
      </c>
      <c r="HB171" s="6">
        <v>1300.623</v>
      </c>
      <c r="HC171" s="6">
        <v>1292.413</v>
      </c>
      <c r="HD171" s="6">
        <v>1290.287</v>
      </c>
      <c r="HE171" s="6">
        <v>1285.7080000000001</v>
      </c>
      <c r="HF171" s="6">
        <v>1289.6990000000001</v>
      </c>
      <c r="HG171" s="6">
        <v>1275.0619999999999</v>
      </c>
      <c r="HH171" s="6">
        <v>1280.9490000000001</v>
      </c>
      <c r="HI171" s="6">
        <v>1278.741</v>
      </c>
      <c r="HJ171" s="6">
        <v>1270.8589999999999</v>
      </c>
      <c r="HK171" s="6">
        <v>1277.6130000000001</v>
      </c>
      <c r="HL171" s="6">
        <v>1256.5820000000001</v>
      </c>
      <c r="HM171" s="6">
        <v>1275.078</v>
      </c>
      <c r="HN171" s="6">
        <v>1265.675</v>
      </c>
      <c r="HO171" s="6">
        <v>1256.942</v>
      </c>
      <c r="HP171" s="6">
        <v>1263.6790000000001</v>
      </c>
      <c r="HQ171" s="6">
        <v>1254.2429999999999</v>
      </c>
      <c r="HR171" s="6">
        <v>1260.4090000000001</v>
      </c>
      <c r="HS171" s="6">
        <v>1257.318</v>
      </c>
      <c r="HT171" s="6">
        <v>1267.588</v>
      </c>
      <c r="HU171" s="6">
        <v>1257.6610000000001</v>
      </c>
      <c r="HV171" s="6">
        <v>1248.8789999999999</v>
      </c>
      <c r="HW171" s="6">
        <v>1252.1659999999999</v>
      </c>
      <c r="HX171" s="6">
        <v>1244.627</v>
      </c>
      <c r="HY171" s="6">
        <v>1252.395</v>
      </c>
      <c r="HZ171" s="6">
        <v>1231.8219999999999</v>
      </c>
      <c r="IA171" s="6">
        <v>1246.1969999999999</v>
      </c>
      <c r="IB171" s="6">
        <v>1234.8309999999999</v>
      </c>
      <c r="IC171" s="6">
        <v>1244.7090000000001</v>
      </c>
      <c r="ID171" s="6">
        <v>1232.8030000000001</v>
      </c>
      <c r="IE171" s="6">
        <v>1232.3620000000001</v>
      </c>
      <c r="IF171" s="6">
        <v>1237.0719999999999</v>
      </c>
      <c r="IG171" s="6">
        <v>1224.4459999999999</v>
      </c>
      <c r="IH171" s="6">
        <v>1239.394</v>
      </c>
      <c r="II171" s="6">
        <v>1228.0440000000001</v>
      </c>
      <c r="IJ171" s="6">
        <v>1234.1279999999999</v>
      </c>
      <c r="IK171" s="6">
        <v>1219.8510000000001</v>
      </c>
      <c r="IL171" s="6">
        <v>1220.865</v>
      </c>
      <c r="IM171" s="6">
        <v>1226.5719999999999</v>
      </c>
      <c r="IN171" s="6">
        <v>1210.3820000000001</v>
      </c>
      <c r="IO171" s="6">
        <v>1217.3320000000001</v>
      </c>
      <c r="IP171" s="6">
        <v>1205.8679999999999</v>
      </c>
      <c r="IQ171" s="6">
        <v>1213.7670000000001</v>
      </c>
      <c r="IR171" s="6">
        <v>1207.4380000000001</v>
      </c>
      <c r="IS171" s="6">
        <v>1204.347</v>
      </c>
      <c r="IT171" s="6">
        <v>1207.078</v>
      </c>
      <c r="IU171" s="6">
        <v>1203.9380000000001</v>
      </c>
      <c r="IV171" s="6">
        <v>1207.912</v>
      </c>
      <c r="IW171" s="6">
        <v>1191.5909999999999</v>
      </c>
      <c r="IX171" s="6">
        <v>1194.9929999999999</v>
      </c>
      <c r="IY171" s="6">
        <v>1201.191</v>
      </c>
      <c r="IZ171" s="6">
        <v>1195.1400000000001</v>
      </c>
      <c r="JA171" s="6">
        <v>1204.952</v>
      </c>
      <c r="JB171" s="6">
        <v>1192.2449999999999</v>
      </c>
      <c r="JC171" s="6">
        <v>1195.598</v>
      </c>
      <c r="JD171" s="6">
        <v>1188.827</v>
      </c>
      <c r="JE171" s="6">
        <v>1188.3040000000001</v>
      </c>
      <c r="JF171" s="6">
        <v>1187.3389999999999</v>
      </c>
      <c r="JG171" s="6">
        <v>1177.8869999999999</v>
      </c>
      <c r="JH171" s="6">
        <v>1185.213</v>
      </c>
      <c r="JI171" s="6">
        <v>1173.912</v>
      </c>
      <c r="JJ171" s="6">
        <v>1188.8109999999999</v>
      </c>
      <c r="JK171" s="6">
        <v>1174.501</v>
      </c>
      <c r="JL171" s="6">
        <v>1174.7470000000001</v>
      </c>
      <c r="JM171" s="6">
        <v>1174.191</v>
      </c>
      <c r="JN171" s="6">
        <v>1176.644</v>
      </c>
      <c r="JO171" s="6">
        <v>1174.7629999999999</v>
      </c>
      <c r="JP171" s="6">
        <v>1160.42</v>
      </c>
      <c r="JQ171" s="6">
        <v>1168.0250000000001</v>
      </c>
      <c r="JR171" s="6">
        <v>1165.098</v>
      </c>
      <c r="JS171" s="6">
        <v>1164.018</v>
      </c>
      <c r="JT171" s="6">
        <v>1164.558</v>
      </c>
      <c r="JU171" s="6">
        <v>1155.547</v>
      </c>
      <c r="JV171" s="6">
        <v>1162.972</v>
      </c>
      <c r="JW171" s="6">
        <v>1151.835</v>
      </c>
      <c r="JX171" s="6">
        <v>1159.357</v>
      </c>
      <c r="JY171" s="6">
        <v>1147.0429999999999</v>
      </c>
      <c r="JZ171" s="6">
        <v>1151.491</v>
      </c>
      <c r="KA171" s="6">
        <v>1157.9349999999999</v>
      </c>
      <c r="KB171" s="6">
        <v>1142.1859999999999</v>
      </c>
      <c r="KC171" s="6">
        <v>1155.4649999999999</v>
      </c>
      <c r="KD171" s="6">
        <v>1141.8420000000001</v>
      </c>
      <c r="KE171" s="6">
        <v>1148.106</v>
      </c>
      <c r="KF171" s="6">
        <v>1146.3720000000001</v>
      </c>
      <c r="KG171" s="6">
        <v>1137.9010000000001</v>
      </c>
      <c r="KH171" s="6">
        <v>1151.3599999999999</v>
      </c>
      <c r="KI171" s="6">
        <v>1130.5250000000001</v>
      </c>
      <c r="KJ171" s="6">
        <v>1152.047</v>
      </c>
      <c r="KK171" s="6">
        <v>1131.768</v>
      </c>
      <c r="KL171" s="6">
        <v>1138.915</v>
      </c>
      <c r="KM171" s="6">
        <v>1139.5360000000001</v>
      </c>
      <c r="KN171" s="6">
        <v>1126.077</v>
      </c>
      <c r="KO171" s="6">
        <v>1131.654</v>
      </c>
      <c r="KP171" s="6">
        <v>1123.624</v>
      </c>
      <c r="KQ171" s="6">
        <v>1134.9570000000001</v>
      </c>
      <c r="KR171" s="6">
        <v>1123.837</v>
      </c>
      <c r="KS171" s="6">
        <v>1130.395</v>
      </c>
      <c r="KT171" s="6">
        <v>1124.1469999999999</v>
      </c>
      <c r="KU171" s="6">
        <v>1118.652</v>
      </c>
      <c r="KV171" s="6">
        <v>1121.3019999999999</v>
      </c>
      <c r="KW171" s="6">
        <v>1115.6600000000001</v>
      </c>
      <c r="KX171" s="6">
        <v>1120.893</v>
      </c>
      <c r="KY171" s="6">
        <v>1107.319</v>
      </c>
      <c r="KZ171" s="6">
        <v>1117.4259999999999</v>
      </c>
      <c r="LA171" s="6">
        <v>1116.2159999999999</v>
      </c>
      <c r="LB171" s="6">
        <v>1109.2650000000001</v>
      </c>
      <c r="LC171" s="6">
        <v>1113.55</v>
      </c>
      <c r="LD171" s="6">
        <v>1105.193</v>
      </c>
      <c r="LE171" s="6">
        <v>1113.1569999999999</v>
      </c>
      <c r="LF171" s="6">
        <v>1095.5119999999999</v>
      </c>
      <c r="LG171" s="6">
        <v>1110.933</v>
      </c>
      <c r="LH171" s="6">
        <v>1097.9649999999999</v>
      </c>
      <c r="LI171" s="6">
        <v>1093.2550000000001</v>
      </c>
      <c r="LJ171" s="6">
        <v>1101.17</v>
      </c>
      <c r="LK171" s="6">
        <v>1109.74</v>
      </c>
      <c r="LL171" s="6">
        <v>1099.077</v>
      </c>
      <c r="LM171" s="6">
        <v>1095.086</v>
      </c>
      <c r="LN171" s="6">
        <v>1100.221</v>
      </c>
      <c r="LO171" s="6">
        <v>1080.9069999999999</v>
      </c>
      <c r="LP171" s="6">
        <v>1103.95</v>
      </c>
      <c r="LQ171" s="6">
        <v>1087.6780000000001</v>
      </c>
      <c r="LR171" s="6">
        <v>1095.8219999999999</v>
      </c>
      <c r="LS171" s="6">
        <v>1085.7650000000001</v>
      </c>
      <c r="LT171" s="6">
        <v>1079.354</v>
      </c>
      <c r="LU171" s="6">
        <v>1091.0139999999999</v>
      </c>
      <c r="LV171" s="6">
        <v>1076.296</v>
      </c>
      <c r="LW171" s="6">
        <v>1090.72</v>
      </c>
      <c r="LX171" s="6">
        <v>1077.588</v>
      </c>
      <c r="LY171" s="6">
        <v>1079.828</v>
      </c>
      <c r="LZ171" s="6">
        <v>1084.3420000000001</v>
      </c>
      <c r="MA171" s="6">
        <v>1072.8779999999999</v>
      </c>
      <c r="MB171" s="6">
        <v>1079.4849999999999</v>
      </c>
      <c r="MC171" s="6">
        <v>1070.8820000000001</v>
      </c>
      <c r="MD171" s="6">
        <v>1077.277</v>
      </c>
      <c r="ME171" s="6">
        <v>1066.4010000000001</v>
      </c>
      <c r="MF171" s="6">
        <v>1077.0640000000001</v>
      </c>
      <c r="MG171" s="6">
        <v>1071.4549999999999</v>
      </c>
      <c r="MH171" s="6">
        <v>1066.827</v>
      </c>
      <c r="MI171" s="6">
        <v>1077.0319999999999</v>
      </c>
      <c r="MJ171" s="6">
        <v>1061.953</v>
      </c>
      <c r="MK171" s="6">
        <v>1075.1510000000001</v>
      </c>
      <c r="ML171" s="6">
        <v>1050.702</v>
      </c>
      <c r="MM171" s="6">
        <v>1061.07</v>
      </c>
      <c r="MN171" s="6">
        <v>1062.787</v>
      </c>
      <c r="MO171" s="6">
        <v>1064.93</v>
      </c>
      <c r="MP171" s="6">
        <v>1055.134</v>
      </c>
      <c r="MQ171" s="6">
        <v>1055.1010000000001</v>
      </c>
      <c r="MR171" s="6">
        <v>1060.252</v>
      </c>
      <c r="MS171" s="6">
        <v>1051.6669999999999</v>
      </c>
      <c r="MT171" s="6">
        <v>1052.9590000000001</v>
      </c>
      <c r="MU171" s="6">
        <v>1050.8820000000001</v>
      </c>
      <c r="MV171" s="6">
        <v>1054.479</v>
      </c>
      <c r="MW171" s="6">
        <v>1053.694</v>
      </c>
      <c r="MX171" s="6">
        <v>1047.1369999999999</v>
      </c>
      <c r="MY171" s="6">
        <v>1058.175</v>
      </c>
      <c r="MZ171" s="6">
        <v>1040.546</v>
      </c>
    </row>
    <row r="172" spans="2:364">
      <c r="B172" s="5" t="s">
        <v>89</v>
      </c>
      <c r="D172" s="6" t="s">
        <v>400</v>
      </c>
      <c r="E172" s="6">
        <v>1331.8140000000001</v>
      </c>
      <c r="F172" s="6">
        <v>1330.712</v>
      </c>
      <c r="G172" s="6">
        <v>1332.4780000000001</v>
      </c>
      <c r="H172" s="6">
        <v>1333.596</v>
      </c>
      <c r="I172" s="6">
        <v>1328.039</v>
      </c>
      <c r="J172" s="6">
        <v>1322.4069999999999</v>
      </c>
      <c r="K172" s="6">
        <v>1335.06</v>
      </c>
      <c r="L172" s="6">
        <v>1331.92</v>
      </c>
      <c r="M172" s="6">
        <v>1340.4059999999999</v>
      </c>
      <c r="N172" s="6">
        <v>1346.204</v>
      </c>
      <c r="O172" s="6">
        <v>1347.5930000000001</v>
      </c>
      <c r="P172" s="6">
        <v>1261.433</v>
      </c>
      <c r="Q172" s="6">
        <v>1249.7909999999999</v>
      </c>
      <c r="R172" s="6">
        <v>1239.81</v>
      </c>
      <c r="S172" s="6">
        <v>1280.0509999999999</v>
      </c>
      <c r="T172" s="6">
        <v>1283.509</v>
      </c>
      <c r="U172" s="6">
        <v>1281.3800000000001</v>
      </c>
      <c r="V172" s="6">
        <v>1285.442</v>
      </c>
      <c r="W172" s="6">
        <v>1293.1880000000001</v>
      </c>
      <c r="X172" s="6">
        <v>1314.585</v>
      </c>
      <c r="Y172" s="6">
        <v>1328.749</v>
      </c>
      <c r="Z172" s="6">
        <v>1349.662</v>
      </c>
      <c r="AA172" s="6">
        <v>1367.1179999999999</v>
      </c>
      <c r="AB172" s="6">
        <v>1385.5239999999999</v>
      </c>
      <c r="AC172" s="6">
        <v>1412.146</v>
      </c>
      <c r="AD172" s="6">
        <v>1437.3320000000001</v>
      </c>
      <c r="AE172" s="6">
        <v>1452.5830000000001</v>
      </c>
      <c r="AF172" s="6">
        <v>1462.232</v>
      </c>
      <c r="AG172" s="6">
        <v>1495.316</v>
      </c>
      <c r="AH172" s="6">
        <v>1521.107</v>
      </c>
      <c r="AI172" s="6">
        <v>1523.5830000000001</v>
      </c>
      <c r="AJ172" s="6">
        <v>1549.9480000000001</v>
      </c>
      <c r="AK172" s="6">
        <v>1574.258</v>
      </c>
      <c r="AL172" s="6">
        <v>1583.4849999999999</v>
      </c>
      <c r="AM172" s="6">
        <v>1611.7670000000001</v>
      </c>
      <c r="AN172" s="6">
        <v>1627.7729999999999</v>
      </c>
      <c r="AO172" s="6">
        <v>1639.0820000000001</v>
      </c>
      <c r="AP172" s="6">
        <v>1658.5160000000001</v>
      </c>
      <c r="AQ172" s="6">
        <v>1677.557</v>
      </c>
      <c r="AR172" s="6">
        <v>1686.33</v>
      </c>
      <c r="AS172" s="6">
        <v>1705.3409999999999</v>
      </c>
      <c r="AT172" s="6">
        <v>1728.867</v>
      </c>
      <c r="AU172" s="6">
        <v>1738.818</v>
      </c>
      <c r="AV172" s="6">
        <v>1758.961</v>
      </c>
      <c r="AW172" s="6">
        <v>1776.0540000000001</v>
      </c>
      <c r="AX172" s="6">
        <v>1787.2429999999999</v>
      </c>
      <c r="AY172" s="6">
        <v>1824.5550000000001</v>
      </c>
      <c r="AZ172" s="6">
        <v>1848.383</v>
      </c>
      <c r="BA172" s="6">
        <v>1854.8150000000001</v>
      </c>
      <c r="BB172" s="6">
        <v>1876.3019999999999</v>
      </c>
      <c r="BC172" s="6">
        <v>1882.1010000000001</v>
      </c>
      <c r="BD172" s="6">
        <v>1906.6379999999999</v>
      </c>
      <c r="BE172" s="6">
        <v>1914.43</v>
      </c>
      <c r="BF172" s="6">
        <v>1921.9490000000001</v>
      </c>
      <c r="BG172" s="6">
        <v>1942.2439999999999</v>
      </c>
      <c r="BH172" s="6">
        <v>1971.009</v>
      </c>
      <c r="BI172" s="6">
        <v>1966.434</v>
      </c>
      <c r="BJ172" s="6">
        <v>1994.203</v>
      </c>
      <c r="BK172" s="6">
        <v>2006.3579999999999</v>
      </c>
      <c r="BL172" s="6">
        <v>2024.8710000000001</v>
      </c>
      <c r="BM172" s="6">
        <v>2025.5050000000001</v>
      </c>
      <c r="BN172" s="6">
        <v>2025.354</v>
      </c>
      <c r="BO172" s="6">
        <v>2024.463</v>
      </c>
      <c r="BP172" s="6">
        <v>2053.7420000000002</v>
      </c>
      <c r="BQ172" s="6">
        <v>2051.5819999999999</v>
      </c>
      <c r="BR172" s="6">
        <v>2063.9949999999999</v>
      </c>
      <c r="BS172" s="6">
        <v>2081.556</v>
      </c>
      <c r="BT172" s="6">
        <v>2084.5610000000001</v>
      </c>
      <c r="BU172" s="6">
        <v>2095.3270000000002</v>
      </c>
      <c r="BV172" s="6">
        <v>2087.4299999999998</v>
      </c>
      <c r="BW172" s="6">
        <v>2107.558</v>
      </c>
      <c r="BX172" s="6">
        <v>2092.6999999999998</v>
      </c>
      <c r="BY172" s="6">
        <v>2097.0329999999999</v>
      </c>
      <c r="BZ172" s="6">
        <v>2100.5819999999999</v>
      </c>
      <c r="CA172" s="6">
        <v>2094.5120000000002</v>
      </c>
      <c r="CB172" s="6">
        <v>2111.1370000000002</v>
      </c>
      <c r="CC172" s="6">
        <v>2117.433</v>
      </c>
      <c r="CD172" s="6">
        <v>2123.9870000000001</v>
      </c>
      <c r="CE172" s="6">
        <v>2134.058</v>
      </c>
      <c r="CF172" s="6">
        <v>2129.86</v>
      </c>
      <c r="CG172" s="6">
        <v>2112.6309999999999</v>
      </c>
      <c r="CH172" s="6">
        <v>2124.4549999999999</v>
      </c>
      <c r="CI172" s="6">
        <v>2109.732</v>
      </c>
      <c r="CJ172" s="6">
        <v>2115.38</v>
      </c>
      <c r="CK172" s="6">
        <v>2116.5880000000002</v>
      </c>
      <c r="CL172" s="6">
        <v>2112.692</v>
      </c>
      <c r="CM172" s="6">
        <v>2124.1529999999998</v>
      </c>
      <c r="CN172" s="6">
        <v>2118.8530000000001</v>
      </c>
      <c r="CO172" s="6">
        <v>2125.0279999999998</v>
      </c>
      <c r="CP172" s="6">
        <v>2124.817</v>
      </c>
      <c r="CQ172" s="6">
        <v>2114.6849999999999</v>
      </c>
      <c r="CR172" s="6">
        <v>2111.7559999999999</v>
      </c>
      <c r="CS172" s="6">
        <v>2114.2020000000002</v>
      </c>
      <c r="CT172" s="6">
        <v>2103.7829999999999</v>
      </c>
      <c r="CU172" s="6">
        <v>2093.817</v>
      </c>
      <c r="CV172" s="6">
        <v>2101.6239999999998</v>
      </c>
      <c r="CW172" s="6">
        <v>2085.2249999999999</v>
      </c>
      <c r="CX172" s="6">
        <v>2076.7689999999998</v>
      </c>
      <c r="CY172" s="6">
        <v>2071.1219999999998</v>
      </c>
      <c r="CZ172" s="6">
        <v>2074.4740000000002</v>
      </c>
      <c r="DA172" s="6">
        <v>2062.59</v>
      </c>
      <c r="DB172" s="6">
        <v>2047.1579999999999</v>
      </c>
      <c r="DC172" s="6">
        <v>2056.0520000000001</v>
      </c>
      <c r="DD172" s="6">
        <v>2055.04</v>
      </c>
      <c r="DE172" s="6">
        <v>2050.1030000000001</v>
      </c>
      <c r="DF172" s="6">
        <v>2043.4739999999999</v>
      </c>
      <c r="DG172" s="6">
        <v>2032.979</v>
      </c>
      <c r="DH172" s="6">
        <v>2012.5940000000001</v>
      </c>
      <c r="DI172" s="6">
        <v>2020.175</v>
      </c>
      <c r="DJ172" s="6">
        <v>2006.8869999999999</v>
      </c>
      <c r="DK172" s="6">
        <v>2006.5239999999999</v>
      </c>
      <c r="DL172" s="6">
        <v>1998.28</v>
      </c>
      <c r="DM172" s="6">
        <v>1998.325</v>
      </c>
      <c r="DN172" s="6">
        <v>1996.7239999999999</v>
      </c>
      <c r="DO172" s="6">
        <v>1996</v>
      </c>
      <c r="DP172" s="6">
        <v>1967.5509999999999</v>
      </c>
      <c r="DQ172" s="6">
        <v>1972.9269999999999</v>
      </c>
      <c r="DR172" s="6">
        <v>1957.1320000000001</v>
      </c>
      <c r="DS172" s="6">
        <v>1947.5139999999999</v>
      </c>
      <c r="DT172" s="6">
        <v>1934.347</v>
      </c>
      <c r="DU172" s="6">
        <v>1933.682</v>
      </c>
      <c r="DV172" s="6">
        <v>1930.421</v>
      </c>
      <c r="DW172" s="6">
        <v>1933.5160000000001</v>
      </c>
      <c r="DX172" s="6">
        <v>1927.7629999999999</v>
      </c>
      <c r="DY172" s="6">
        <v>1928.835</v>
      </c>
      <c r="DZ172" s="6">
        <v>1907.4690000000001</v>
      </c>
      <c r="EA172" s="6">
        <v>1904.751</v>
      </c>
      <c r="EB172" s="6">
        <v>1884.4259999999999</v>
      </c>
      <c r="EC172" s="6">
        <v>1889.0319999999999</v>
      </c>
      <c r="ED172" s="6">
        <v>1883.9580000000001</v>
      </c>
      <c r="EF172" s="6">
        <v>1501.68</v>
      </c>
      <c r="EG172" s="6">
        <v>1510.453</v>
      </c>
      <c r="EH172" s="6">
        <v>1486.991</v>
      </c>
      <c r="EI172" s="6">
        <v>1500.192</v>
      </c>
      <c r="EJ172" s="6">
        <v>1485.1690000000001</v>
      </c>
      <c r="EK172" s="6">
        <v>1496.4159999999999</v>
      </c>
      <c r="EL172" s="6">
        <v>1482.847</v>
      </c>
      <c r="EM172" s="6">
        <v>1475.5440000000001</v>
      </c>
      <c r="EN172" s="6">
        <v>1481.242</v>
      </c>
      <c r="EO172" s="6">
        <v>1469.5119999999999</v>
      </c>
      <c r="EP172" s="6">
        <v>1473.472</v>
      </c>
      <c r="EQ172" s="6">
        <v>1465.3</v>
      </c>
      <c r="ER172" s="6">
        <v>1470.8989999999999</v>
      </c>
      <c r="ES172" s="6">
        <v>1461.4570000000001</v>
      </c>
      <c r="ET172" s="6">
        <v>1454.606</v>
      </c>
      <c r="EU172" s="6">
        <v>1456.761</v>
      </c>
      <c r="EV172" s="6">
        <v>1452.316</v>
      </c>
      <c r="EW172" s="6">
        <v>1450.779</v>
      </c>
      <c r="EX172" s="6">
        <v>1446.5840000000001</v>
      </c>
      <c r="EY172" s="6">
        <v>1445.3810000000001</v>
      </c>
      <c r="EZ172" s="6">
        <v>1440.7860000000001</v>
      </c>
      <c r="FA172" s="6">
        <v>1432.08</v>
      </c>
      <c r="FB172" s="6">
        <v>1435.89</v>
      </c>
      <c r="FC172" s="6">
        <v>1420.365</v>
      </c>
      <c r="FD172" s="6">
        <v>1439.4159999999999</v>
      </c>
      <c r="FE172" s="6">
        <v>1419.8309999999999</v>
      </c>
      <c r="FF172" s="6">
        <v>1429.2550000000001</v>
      </c>
      <c r="FG172" s="6">
        <v>1429.222</v>
      </c>
      <c r="FH172" s="6">
        <v>1416.94</v>
      </c>
      <c r="FI172" s="6">
        <v>1418.527</v>
      </c>
      <c r="FJ172" s="6">
        <v>1401.85</v>
      </c>
      <c r="FK172" s="6">
        <v>1417.5409999999999</v>
      </c>
      <c r="FL172" s="6">
        <v>1402.4010000000001</v>
      </c>
      <c r="FM172" s="6">
        <v>1400.1289999999999</v>
      </c>
      <c r="FN172" s="6">
        <v>1408.451</v>
      </c>
      <c r="FO172" s="6">
        <v>1399.0930000000001</v>
      </c>
      <c r="FP172" s="6">
        <v>1407.2470000000001</v>
      </c>
      <c r="FQ172" s="6">
        <v>1383.5519999999999</v>
      </c>
      <c r="FR172" s="6">
        <v>1400.8140000000001</v>
      </c>
      <c r="FS172" s="6">
        <v>1384.454</v>
      </c>
      <c r="FT172" s="6">
        <v>1387.93</v>
      </c>
      <c r="FU172" s="6">
        <v>1389.0160000000001</v>
      </c>
      <c r="FV172" s="6">
        <v>1378.221</v>
      </c>
      <c r="FW172" s="6">
        <v>1388.866</v>
      </c>
      <c r="FX172" s="6">
        <v>1373.6420000000001</v>
      </c>
      <c r="FY172" s="6">
        <v>1379.441</v>
      </c>
      <c r="FZ172" s="6">
        <v>1374.4280000000001</v>
      </c>
      <c r="GA172" s="6">
        <v>1359.655</v>
      </c>
      <c r="GB172" s="6">
        <v>1363.566</v>
      </c>
      <c r="GC172" s="6">
        <v>1356.079</v>
      </c>
      <c r="GD172" s="6">
        <v>1365.521</v>
      </c>
      <c r="GE172" s="6">
        <v>1349.395</v>
      </c>
      <c r="GF172" s="6">
        <v>1357.1990000000001</v>
      </c>
      <c r="GG172" s="6">
        <v>1356.0619999999999</v>
      </c>
      <c r="GH172" s="6">
        <v>1353.8230000000001</v>
      </c>
      <c r="GI172" s="6">
        <v>1357.55</v>
      </c>
      <c r="GJ172" s="6">
        <v>1333.8040000000001</v>
      </c>
      <c r="GK172" s="6">
        <v>1356.0119999999999</v>
      </c>
      <c r="GL172" s="6">
        <v>1341.4739999999999</v>
      </c>
      <c r="GM172" s="6">
        <v>1340.2370000000001</v>
      </c>
      <c r="GN172" s="6">
        <v>1342.5429999999999</v>
      </c>
      <c r="GO172" s="6">
        <v>1332.7840000000001</v>
      </c>
      <c r="GP172" s="6">
        <v>1329.7260000000001</v>
      </c>
      <c r="GQ172" s="6">
        <v>1325.616</v>
      </c>
      <c r="GR172" s="6">
        <v>1324.078</v>
      </c>
      <c r="GS172" s="6">
        <v>1326.4680000000001</v>
      </c>
      <c r="GT172" s="6">
        <v>1322.8579999999999</v>
      </c>
      <c r="GU172" s="6">
        <v>1318.6969999999999</v>
      </c>
      <c r="GV172" s="6">
        <v>1316.0239999999999</v>
      </c>
      <c r="GW172" s="6">
        <v>1329.9939999999999</v>
      </c>
      <c r="GX172" s="6">
        <v>1306.883</v>
      </c>
      <c r="GY172" s="6">
        <v>1318.4970000000001</v>
      </c>
      <c r="GZ172" s="6">
        <v>1310.325</v>
      </c>
      <c r="HA172" s="6">
        <v>1309.857</v>
      </c>
      <c r="HB172" s="6">
        <v>1308.52</v>
      </c>
      <c r="HC172" s="6">
        <v>1293.297</v>
      </c>
      <c r="HD172" s="6">
        <v>1308.721</v>
      </c>
      <c r="HE172" s="6">
        <v>1292.8630000000001</v>
      </c>
      <c r="HF172" s="6">
        <v>1291.1410000000001</v>
      </c>
      <c r="HG172" s="6">
        <v>1287.3810000000001</v>
      </c>
      <c r="HH172" s="6">
        <v>1289.0519999999999</v>
      </c>
      <c r="HI172" s="6">
        <v>1299.931</v>
      </c>
      <c r="HJ172" s="6">
        <v>1288.6179999999999</v>
      </c>
      <c r="HK172" s="6">
        <v>1287.432</v>
      </c>
      <c r="HL172" s="6">
        <v>1277.539</v>
      </c>
      <c r="HM172" s="6">
        <v>1287.1980000000001</v>
      </c>
      <c r="HN172" s="6">
        <v>1278.692</v>
      </c>
      <c r="HO172" s="6">
        <v>1274.7149999999999</v>
      </c>
      <c r="HP172" s="6">
        <v>1289.721</v>
      </c>
      <c r="HQ172" s="6">
        <v>1267.646</v>
      </c>
      <c r="HR172" s="6">
        <v>1280.8810000000001</v>
      </c>
      <c r="HS172" s="6">
        <v>1266.2090000000001</v>
      </c>
      <c r="HT172" s="6">
        <v>1270.854</v>
      </c>
      <c r="HU172" s="6">
        <v>1273.3440000000001</v>
      </c>
      <c r="HV172" s="6">
        <v>1267.2449999999999</v>
      </c>
      <c r="HW172" s="6">
        <v>1268.6990000000001</v>
      </c>
      <c r="HX172" s="6">
        <v>1251.136</v>
      </c>
      <c r="HY172" s="6">
        <v>1260.9949999999999</v>
      </c>
      <c r="HZ172" s="6">
        <v>1248.546</v>
      </c>
      <c r="IA172" s="6">
        <v>1258.539</v>
      </c>
      <c r="IB172" s="6">
        <v>1246.674</v>
      </c>
      <c r="IC172" s="6">
        <v>1253.9100000000001</v>
      </c>
      <c r="ID172" s="6">
        <v>1243.7</v>
      </c>
      <c r="IE172" s="6">
        <v>1243.0139999999999</v>
      </c>
      <c r="IF172" s="6">
        <v>1251.8879999999999</v>
      </c>
      <c r="IG172" s="6">
        <v>1228.81</v>
      </c>
      <c r="IH172" s="6">
        <v>1251.537</v>
      </c>
      <c r="II172" s="6">
        <v>1229.9970000000001</v>
      </c>
      <c r="IJ172" s="6">
        <v>1247.81</v>
      </c>
      <c r="IK172" s="6">
        <v>1224.9839999999999</v>
      </c>
      <c r="IL172" s="6">
        <v>1227.7739999999999</v>
      </c>
      <c r="IM172" s="6">
        <v>1231.5840000000001</v>
      </c>
      <c r="IN172" s="6">
        <v>1226.8720000000001</v>
      </c>
      <c r="IO172" s="6">
        <v>1228.81</v>
      </c>
      <c r="IP172" s="6">
        <v>1214.489</v>
      </c>
      <c r="IQ172" s="6">
        <v>1223.329</v>
      </c>
      <c r="IR172" s="6">
        <v>1209.6099999999999</v>
      </c>
      <c r="IS172" s="6">
        <v>1219.3019999999999</v>
      </c>
      <c r="IT172" s="6">
        <v>1223.9469999999999</v>
      </c>
      <c r="IU172" s="6">
        <v>1204.713</v>
      </c>
      <c r="IV172" s="6">
        <v>1220.973</v>
      </c>
      <c r="IW172" s="6">
        <v>1207.9549999999999</v>
      </c>
      <c r="IX172" s="6">
        <v>1215.241</v>
      </c>
      <c r="IY172" s="6">
        <v>1210.9469999999999</v>
      </c>
      <c r="IZ172" s="6">
        <v>1200.4190000000001</v>
      </c>
      <c r="JA172" s="6">
        <v>1214.79</v>
      </c>
      <c r="JB172" s="6">
        <v>1192.481</v>
      </c>
      <c r="JC172" s="6">
        <v>1212.768</v>
      </c>
      <c r="JD172" s="6">
        <v>1195.1880000000001</v>
      </c>
      <c r="JE172" s="6">
        <v>1201.288</v>
      </c>
      <c r="JF172" s="6">
        <v>1196.442</v>
      </c>
      <c r="JG172" s="6">
        <v>1190.242</v>
      </c>
      <c r="JH172" s="6">
        <v>1193.5840000000001</v>
      </c>
      <c r="JI172" s="6">
        <v>1185.6130000000001</v>
      </c>
      <c r="JJ172" s="6">
        <v>1195.3050000000001</v>
      </c>
      <c r="JK172" s="6">
        <v>1171.259</v>
      </c>
      <c r="JL172" s="6">
        <v>1186.5820000000001</v>
      </c>
      <c r="JM172" s="6">
        <v>1191.2950000000001</v>
      </c>
      <c r="JN172" s="6">
        <v>1178.962</v>
      </c>
      <c r="JO172" s="6">
        <v>1189.9079999999999</v>
      </c>
      <c r="JP172" s="6">
        <v>1173.7819999999999</v>
      </c>
      <c r="JQ172" s="6">
        <v>1189.373</v>
      </c>
      <c r="JR172" s="6">
        <v>1167.95</v>
      </c>
      <c r="JS172" s="6">
        <v>1169.989</v>
      </c>
      <c r="JT172" s="6">
        <v>1178.277</v>
      </c>
      <c r="JU172" s="6">
        <v>1158.3579999999999</v>
      </c>
      <c r="JV172" s="6">
        <v>1169.721</v>
      </c>
      <c r="JW172" s="6">
        <v>1168.3510000000001</v>
      </c>
      <c r="JX172" s="6">
        <v>1173.748</v>
      </c>
      <c r="JY172" s="6">
        <v>1165.7270000000001</v>
      </c>
      <c r="JZ172" s="6">
        <v>1161.9010000000001</v>
      </c>
      <c r="KA172" s="6">
        <v>1171.175</v>
      </c>
      <c r="KB172" s="6">
        <v>1155.7339999999999</v>
      </c>
      <c r="KC172" s="6">
        <v>1164.2570000000001</v>
      </c>
      <c r="KD172" s="6">
        <v>1158.4079999999999</v>
      </c>
      <c r="KE172" s="6">
        <v>1153.913</v>
      </c>
      <c r="KF172" s="6">
        <v>1155.434</v>
      </c>
      <c r="KG172" s="6">
        <v>1147.8969999999999</v>
      </c>
      <c r="KH172" s="6">
        <v>1159.0429999999999</v>
      </c>
      <c r="KI172" s="6">
        <v>1149.9860000000001</v>
      </c>
      <c r="KJ172" s="6">
        <v>1156.6199999999999</v>
      </c>
      <c r="KK172" s="6">
        <v>1143.2180000000001</v>
      </c>
      <c r="KL172" s="6">
        <v>1150.654</v>
      </c>
      <c r="KM172" s="6">
        <v>1141.9649999999999</v>
      </c>
      <c r="KN172" s="6">
        <v>1136.4000000000001</v>
      </c>
      <c r="KO172" s="6">
        <v>1149.7850000000001</v>
      </c>
      <c r="KP172" s="6">
        <v>1137.6199999999999</v>
      </c>
      <c r="KQ172" s="6">
        <v>1148.0809999999999</v>
      </c>
      <c r="KR172" s="6">
        <v>1138.5219999999999</v>
      </c>
      <c r="KS172" s="6">
        <v>1143.1179999999999</v>
      </c>
      <c r="KT172" s="6">
        <v>1127.7940000000001</v>
      </c>
      <c r="KU172" s="6">
        <v>1126.357</v>
      </c>
      <c r="KV172" s="6">
        <v>1133.5930000000001</v>
      </c>
      <c r="KW172" s="6">
        <v>1123.499</v>
      </c>
      <c r="KX172" s="6">
        <v>1137.7539999999999</v>
      </c>
      <c r="KY172" s="6">
        <v>1130.3510000000001</v>
      </c>
      <c r="KZ172" s="6">
        <v>1134.077</v>
      </c>
      <c r="LA172" s="6">
        <v>1121.3440000000001</v>
      </c>
      <c r="LB172" s="6">
        <v>1125.421</v>
      </c>
      <c r="LC172" s="6">
        <v>1124.402</v>
      </c>
      <c r="LD172" s="6">
        <v>1115.98</v>
      </c>
      <c r="LE172" s="6">
        <v>1124.6020000000001</v>
      </c>
      <c r="LF172" s="6">
        <v>1107.3900000000001</v>
      </c>
      <c r="LG172" s="6">
        <v>1121.979</v>
      </c>
      <c r="LH172" s="6">
        <v>1115.779</v>
      </c>
      <c r="LI172" s="6">
        <v>1111.885</v>
      </c>
      <c r="LJ172" s="6">
        <v>1117.0160000000001</v>
      </c>
      <c r="LK172" s="6">
        <v>1119.6389999999999</v>
      </c>
      <c r="LL172" s="6">
        <v>1105.702</v>
      </c>
      <c r="LM172" s="6">
        <v>1100.2049999999999</v>
      </c>
      <c r="LN172" s="6">
        <v>1114.258</v>
      </c>
      <c r="LO172" s="6">
        <v>1094.6569999999999</v>
      </c>
      <c r="LP172" s="6">
        <v>1109.7460000000001</v>
      </c>
      <c r="LQ172" s="6">
        <v>1095.442</v>
      </c>
      <c r="LR172" s="6">
        <v>1103.614</v>
      </c>
      <c r="LS172" s="6">
        <v>1098.316</v>
      </c>
      <c r="LT172" s="6">
        <v>1092</v>
      </c>
      <c r="LU172" s="6">
        <v>1103.68</v>
      </c>
      <c r="LV172" s="6">
        <v>1093.905</v>
      </c>
      <c r="LW172" s="6">
        <v>1109.797</v>
      </c>
      <c r="LX172" s="6">
        <v>1084.6300000000001</v>
      </c>
      <c r="LY172" s="6">
        <v>1093.6869999999999</v>
      </c>
      <c r="LZ172" s="6">
        <v>1092.25</v>
      </c>
      <c r="MA172" s="6">
        <v>1090.847</v>
      </c>
      <c r="MB172" s="6">
        <v>1098.7339999999999</v>
      </c>
      <c r="MC172" s="6">
        <v>1082.7919999999999</v>
      </c>
      <c r="MD172" s="6">
        <v>1088.8409999999999</v>
      </c>
      <c r="ME172" s="6">
        <v>1078.146</v>
      </c>
      <c r="MF172" s="6">
        <v>1087.5550000000001</v>
      </c>
      <c r="MG172" s="6">
        <v>1075.8240000000001</v>
      </c>
      <c r="MH172" s="6">
        <v>1077.6790000000001</v>
      </c>
      <c r="MI172" s="6">
        <v>1083.8109999999999</v>
      </c>
      <c r="MJ172" s="6">
        <v>1075.1220000000001</v>
      </c>
      <c r="MK172" s="6">
        <v>1086.652</v>
      </c>
      <c r="ML172" s="6">
        <v>1072.0139999999999</v>
      </c>
      <c r="MM172" s="6">
        <v>1084.0450000000001</v>
      </c>
      <c r="MN172" s="6">
        <v>1075.4059999999999</v>
      </c>
      <c r="MO172" s="6">
        <v>1073.3499999999999</v>
      </c>
      <c r="MP172" s="6">
        <v>1082.7919999999999</v>
      </c>
      <c r="MQ172" s="6">
        <v>1067</v>
      </c>
      <c r="MR172" s="6">
        <v>1073.568</v>
      </c>
      <c r="MS172" s="6">
        <v>1070.1420000000001</v>
      </c>
      <c r="MT172" s="6">
        <v>1069.3399999999999</v>
      </c>
      <c r="MU172" s="6">
        <v>1064.7950000000001</v>
      </c>
      <c r="MV172" s="6">
        <v>1068.671</v>
      </c>
      <c r="MW172" s="6">
        <v>1069.1389999999999</v>
      </c>
      <c r="MX172" s="6">
        <v>1054.568</v>
      </c>
      <c r="MY172" s="6">
        <v>1071.83</v>
      </c>
      <c r="MZ172" s="6">
        <v>1059.865</v>
      </c>
    </row>
    <row r="173" spans="2:364">
      <c r="B173" s="5" t="s">
        <v>90</v>
      </c>
      <c r="D173" s="6" t="s">
        <v>524</v>
      </c>
      <c r="E173" s="6">
        <v>1</v>
      </c>
      <c r="F173" s="6">
        <v>1.0009999999999999</v>
      </c>
      <c r="G173" s="6">
        <v>0.999</v>
      </c>
      <c r="H173" s="6">
        <v>0.998</v>
      </c>
      <c r="I173" s="6">
        <v>1.004</v>
      </c>
      <c r="J173" s="6">
        <v>0.998</v>
      </c>
      <c r="K173" s="6">
        <v>1.0069999999999999</v>
      </c>
      <c r="L173" s="6">
        <v>1.01</v>
      </c>
      <c r="M173" s="6">
        <v>1.0069999999999999</v>
      </c>
      <c r="N173" s="6">
        <v>1.0109999999999999</v>
      </c>
      <c r="O173" s="6">
        <v>1.0089999999999999</v>
      </c>
      <c r="P173" s="6">
        <v>0.94699999999999995</v>
      </c>
      <c r="Q173" s="6">
        <v>0.93700000000000006</v>
      </c>
      <c r="R173" s="6">
        <v>0.92700000000000005</v>
      </c>
      <c r="S173" s="6">
        <v>0.96899999999999997</v>
      </c>
      <c r="T173" s="6">
        <v>0.96699999999999997</v>
      </c>
      <c r="U173" s="6">
        <v>0.97</v>
      </c>
      <c r="V173" s="6">
        <v>0.97</v>
      </c>
      <c r="W173" s="6">
        <v>0.97399999999999998</v>
      </c>
      <c r="X173" s="6">
        <v>0.98399999999999999</v>
      </c>
      <c r="Y173" s="6">
        <v>0.997</v>
      </c>
      <c r="Z173" s="6">
        <v>1.0069999999999999</v>
      </c>
      <c r="AA173" s="6">
        <v>1.028</v>
      </c>
      <c r="AB173" s="6">
        <v>1.0509999999999999</v>
      </c>
      <c r="AC173" s="6">
        <v>1.0680000000000001</v>
      </c>
      <c r="AD173" s="6">
        <v>1.087</v>
      </c>
      <c r="AE173" s="6">
        <v>1.111</v>
      </c>
      <c r="AF173" s="6">
        <v>1.129</v>
      </c>
      <c r="AG173" s="6">
        <v>1.151</v>
      </c>
      <c r="AH173" s="6">
        <v>1.1819999999999999</v>
      </c>
      <c r="AI173" s="6">
        <v>1.202</v>
      </c>
      <c r="AJ173" s="6">
        <v>1.228</v>
      </c>
      <c r="AK173" s="6">
        <v>1.2450000000000001</v>
      </c>
      <c r="AL173" s="6">
        <v>1.2669999999999999</v>
      </c>
      <c r="AM173" s="6">
        <v>1.276</v>
      </c>
      <c r="AN173" s="6">
        <v>1.2929999999999999</v>
      </c>
      <c r="AO173" s="6">
        <v>1.31</v>
      </c>
      <c r="AP173" s="6">
        <v>1.3240000000000001</v>
      </c>
      <c r="AQ173" s="6">
        <v>1.347</v>
      </c>
      <c r="AR173" s="6">
        <v>1.367</v>
      </c>
      <c r="AS173" s="6">
        <v>1.377</v>
      </c>
      <c r="AT173" s="6">
        <v>1.4059999999999999</v>
      </c>
      <c r="AU173" s="6">
        <v>1.409</v>
      </c>
      <c r="AV173" s="6">
        <v>1.4319999999999999</v>
      </c>
      <c r="AW173" s="6">
        <v>1.4419999999999999</v>
      </c>
      <c r="AX173" s="6">
        <v>1.4730000000000001</v>
      </c>
      <c r="AY173" s="6">
        <v>1.4750000000000001</v>
      </c>
      <c r="AZ173" s="6">
        <v>1.496</v>
      </c>
      <c r="BA173" s="6">
        <v>1.4970000000000001</v>
      </c>
      <c r="BB173" s="6">
        <v>1.514</v>
      </c>
      <c r="BC173" s="6">
        <v>1.53</v>
      </c>
      <c r="BD173" s="6">
        <v>1.5449999999999999</v>
      </c>
      <c r="BE173" s="6">
        <v>1.5449999999999999</v>
      </c>
      <c r="BF173" s="6">
        <v>1.5569999999999999</v>
      </c>
      <c r="BG173" s="6">
        <v>1.57</v>
      </c>
      <c r="BH173" s="6">
        <v>1.5860000000000001</v>
      </c>
      <c r="BI173" s="6">
        <v>1.5940000000000001</v>
      </c>
      <c r="BJ173" s="6">
        <v>1.6040000000000001</v>
      </c>
      <c r="BK173" s="6">
        <v>1.6080000000000001</v>
      </c>
      <c r="BL173" s="6">
        <v>1.603</v>
      </c>
      <c r="BM173" s="6">
        <v>1.6180000000000001</v>
      </c>
      <c r="BN173" s="6">
        <v>1.623</v>
      </c>
      <c r="BO173" s="6">
        <v>1.621</v>
      </c>
      <c r="BP173" s="6">
        <v>1.6259999999999999</v>
      </c>
      <c r="BQ173" s="6">
        <v>1.64</v>
      </c>
      <c r="BR173" s="6">
        <v>1.6419999999999999</v>
      </c>
      <c r="BS173" s="6">
        <v>1.645</v>
      </c>
      <c r="BT173" s="6">
        <v>1.647</v>
      </c>
      <c r="BU173" s="6">
        <v>1.651</v>
      </c>
      <c r="BV173" s="6">
        <v>1.6439999999999999</v>
      </c>
      <c r="BW173" s="6">
        <v>1.665</v>
      </c>
      <c r="BX173" s="6">
        <v>1.649</v>
      </c>
      <c r="BY173" s="6">
        <v>1.653</v>
      </c>
      <c r="BZ173" s="6">
        <v>1.6579999999999999</v>
      </c>
      <c r="CA173" s="6">
        <v>1.657</v>
      </c>
      <c r="CB173" s="6">
        <v>1.6679999999999999</v>
      </c>
      <c r="CC173" s="6">
        <v>1.6579999999999999</v>
      </c>
      <c r="CD173" s="6">
        <v>1.6559999999999999</v>
      </c>
      <c r="CE173" s="6">
        <v>1.66</v>
      </c>
      <c r="CF173" s="6">
        <v>1.649</v>
      </c>
      <c r="CG173" s="6">
        <v>1.6419999999999999</v>
      </c>
      <c r="CH173" s="6">
        <v>1.651</v>
      </c>
      <c r="CI173" s="6">
        <v>1.643</v>
      </c>
      <c r="CJ173" s="6">
        <v>1.645</v>
      </c>
      <c r="CK173" s="6">
        <v>1.6379999999999999</v>
      </c>
      <c r="CL173" s="6">
        <v>1.643</v>
      </c>
      <c r="CM173" s="6">
        <v>1.6359999999999999</v>
      </c>
      <c r="CN173" s="6">
        <v>1.629</v>
      </c>
      <c r="CO173" s="6">
        <v>1.623</v>
      </c>
      <c r="CP173" s="6">
        <v>1.6240000000000001</v>
      </c>
      <c r="CQ173" s="6">
        <v>1.62</v>
      </c>
      <c r="CR173" s="6">
        <v>1.6180000000000001</v>
      </c>
      <c r="CS173" s="6">
        <v>1.6279999999999999</v>
      </c>
      <c r="CT173" s="6">
        <v>1.6140000000000001</v>
      </c>
      <c r="CU173" s="6">
        <v>1.609</v>
      </c>
      <c r="CV173" s="6">
        <v>1.605</v>
      </c>
      <c r="CW173" s="6">
        <v>1.599</v>
      </c>
      <c r="CX173" s="6">
        <v>1.6</v>
      </c>
      <c r="CY173" s="6">
        <v>1.5940000000000001</v>
      </c>
      <c r="CZ173" s="6">
        <v>1.583</v>
      </c>
      <c r="DA173" s="6">
        <v>1.587</v>
      </c>
      <c r="DB173" s="6">
        <v>1.5780000000000001</v>
      </c>
      <c r="DC173" s="6">
        <v>1.5720000000000001</v>
      </c>
      <c r="DD173" s="6">
        <v>1.5629999999999999</v>
      </c>
      <c r="DE173" s="6">
        <v>1.5580000000000001</v>
      </c>
      <c r="DF173" s="6">
        <v>1.55</v>
      </c>
      <c r="DG173" s="6">
        <v>1.5489999999999999</v>
      </c>
      <c r="DH173" s="6">
        <v>1.5429999999999999</v>
      </c>
      <c r="DI173" s="6">
        <v>1.532</v>
      </c>
      <c r="DJ173" s="6">
        <v>1.5369999999999999</v>
      </c>
      <c r="DK173" s="6">
        <v>1.53</v>
      </c>
      <c r="DL173" s="6">
        <v>1.5309999999999999</v>
      </c>
      <c r="DM173" s="6">
        <v>1.52</v>
      </c>
      <c r="DN173" s="6">
        <v>1.512</v>
      </c>
      <c r="DO173" s="6">
        <v>1.5149999999999999</v>
      </c>
      <c r="DP173" s="6">
        <v>1.502</v>
      </c>
      <c r="DQ173" s="6">
        <v>1.498</v>
      </c>
      <c r="DR173" s="6">
        <v>1.49</v>
      </c>
      <c r="DS173" s="6">
        <v>1.484</v>
      </c>
      <c r="DT173" s="6">
        <v>1.4770000000000001</v>
      </c>
      <c r="DU173" s="6">
        <v>1.476</v>
      </c>
      <c r="DV173" s="6">
        <v>1.474</v>
      </c>
      <c r="DW173" s="6">
        <v>1.4630000000000001</v>
      </c>
      <c r="DX173" s="6">
        <v>1.47</v>
      </c>
      <c r="DY173" s="6">
        <v>1.456</v>
      </c>
      <c r="DZ173" s="6">
        <v>1.4530000000000001</v>
      </c>
      <c r="EA173" s="6">
        <v>1.4470000000000001</v>
      </c>
      <c r="EB173" s="6">
        <v>1.446</v>
      </c>
      <c r="EC173" s="6">
        <v>1.4390000000000001</v>
      </c>
      <c r="ED173" s="6">
        <v>1.4379999999999999</v>
      </c>
      <c r="EF173" s="6">
        <v>1495.6020000000001</v>
      </c>
      <c r="EG173" s="6">
        <v>1501.107</v>
      </c>
      <c r="EH173" s="6">
        <v>1482.096</v>
      </c>
      <c r="EI173" s="6">
        <v>1492.6120000000001</v>
      </c>
      <c r="EJ173" s="6">
        <v>1480.3969999999999</v>
      </c>
      <c r="EK173" s="6">
        <v>1484.848</v>
      </c>
      <c r="EL173" s="6">
        <v>1489.69</v>
      </c>
      <c r="EM173" s="6">
        <v>1476.625</v>
      </c>
      <c r="EN173" s="6">
        <v>1483.914</v>
      </c>
      <c r="EO173" s="6">
        <v>1461.0640000000001</v>
      </c>
      <c r="EP173" s="6">
        <v>1481.6030000000001</v>
      </c>
      <c r="EQ173" s="6">
        <v>1463.204</v>
      </c>
      <c r="ER173" s="6">
        <v>1470.2380000000001</v>
      </c>
      <c r="ES173" s="6">
        <v>1461.59</v>
      </c>
      <c r="ET173" s="6">
        <v>1453.826</v>
      </c>
      <c r="EU173" s="6">
        <v>1460.299</v>
      </c>
      <c r="EV173" s="6">
        <v>1445.077</v>
      </c>
      <c r="EW173" s="6">
        <v>1460.1120000000001</v>
      </c>
      <c r="EX173" s="6">
        <v>1444.6690000000001</v>
      </c>
      <c r="EY173" s="6">
        <v>1451.2439999999999</v>
      </c>
      <c r="EZ173" s="6">
        <v>1440.1669999999999</v>
      </c>
      <c r="FA173" s="6">
        <v>1431.673</v>
      </c>
      <c r="FB173" s="6">
        <v>1439.9459999999999</v>
      </c>
      <c r="FC173" s="6">
        <v>1416.8240000000001</v>
      </c>
      <c r="FD173" s="6">
        <v>1432.165</v>
      </c>
      <c r="FE173" s="6">
        <v>1425.828</v>
      </c>
      <c r="FF173" s="6">
        <v>1425.607</v>
      </c>
      <c r="FG173" s="6">
        <v>1424.5540000000001</v>
      </c>
      <c r="FH173" s="6">
        <v>1408.8389999999999</v>
      </c>
      <c r="FI173" s="6">
        <v>1422.3969999999999</v>
      </c>
      <c r="FJ173" s="6">
        <v>1399.4269999999999</v>
      </c>
      <c r="FK173" s="6">
        <v>1422.346</v>
      </c>
      <c r="FL173" s="6">
        <v>1405.6959999999999</v>
      </c>
      <c r="FM173" s="6">
        <v>1401.806</v>
      </c>
      <c r="FN173" s="6">
        <v>1411.846</v>
      </c>
      <c r="FO173" s="6">
        <v>1393.1410000000001</v>
      </c>
      <c r="FP173" s="6">
        <v>1401.721</v>
      </c>
      <c r="FQ173" s="6">
        <v>1392.7339999999999</v>
      </c>
      <c r="FR173" s="6">
        <v>1391.4770000000001</v>
      </c>
      <c r="FS173" s="6">
        <v>1383.373</v>
      </c>
      <c r="FT173" s="6">
        <v>1382.761</v>
      </c>
      <c r="FU173" s="6">
        <v>1385.377</v>
      </c>
      <c r="FV173" s="6">
        <v>1370.92</v>
      </c>
      <c r="FW173" s="6">
        <v>1387.1780000000001</v>
      </c>
      <c r="FX173" s="6">
        <v>1368.337</v>
      </c>
      <c r="FY173" s="6">
        <v>1374.963</v>
      </c>
      <c r="FZ173" s="6">
        <v>1369.136</v>
      </c>
      <c r="GA173" s="6">
        <v>1367.539</v>
      </c>
      <c r="GB173" s="6">
        <v>1374.691</v>
      </c>
      <c r="GC173" s="6">
        <v>1359.741</v>
      </c>
      <c r="GD173" s="6">
        <v>1366.808</v>
      </c>
      <c r="GE173" s="6">
        <v>1357.838</v>
      </c>
      <c r="GF173" s="6">
        <v>1356.0029999999999</v>
      </c>
      <c r="GG173" s="6">
        <v>1359.2819999999999</v>
      </c>
      <c r="GH173" s="6">
        <v>1354.9839999999999</v>
      </c>
      <c r="GI173" s="6">
        <v>1347.9169999999999</v>
      </c>
      <c r="GJ173" s="6">
        <v>1334.835</v>
      </c>
      <c r="GK173" s="6">
        <v>1355.732</v>
      </c>
      <c r="GL173" s="6">
        <v>1336.2619999999999</v>
      </c>
      <c r="GM173" s="6">
        <v>1336.0239999999999</v>
      </c>
      <c r="GN173" s="6">
        <v>1332.049</v>
      </c>
      <c r="GO173" s="6">
        <v>1326.7650000000001</v>
      </c>
      <c r="GP173" s="6">
        <v>1329.1610000000001</v>
      </c>
      <c r="GQ173" s="6">
        <v>1320.0889999999999</v>
      </c>
      <c r="GR173" s="6">
        <v>1327.9380000000001</v>
      </c>
      <c r="GS173" s="6">
        <v>1322.96</v>
      </c>
      <c r="GT173" s="6">
        <v>1320.8869999999999</v>
      </c>
      <c r="GU173" s="6">
        <v>1320.8019999999999</v>
      </c>
      <c r="GV173" s="6">
        <v>1308.5360000000001</v>
      </c>
      <c r="GW173" s="6">
        <v>1318.0160000000001</v>
      </c>
      <c r="GX173" s="6">
        <v>1308.2470000000001</v>
      </c>
      <c r="GY173" s="6">
        <v>1315.9090000000001</v>
      </c>
      <c r="GZ173" s="6">
        <v>1307.279</v>
      </c>
      <c r="HA173" s="6">
        <v>1300.568</v>
      </c>
      <c r="HB173" s="6">
        <v>1312.6479999999999</v>
      </c>
      <c r="HC173" s="6">
        <v>1296.627</v>
      </c>
      <c r="HD173" s="6">
        <v>1309.8610000000001</v>
      </c>
      <c r="HE173" s="6">
        <v>1296.933</v>
      </c>
      <c r="HF173" s="6">
        <v>1301.3499999999999</v>
      </c>
      <c r="HG173" s="6">
        <v>1284.5650000000001</v>
      </c>
      <c r="HH173" s="6">
        <v>1289.22</v>
      </c>
      <c r="HI173" s="6">
        <v>1297.4079999999999</v>
      </c>
      <c r="HJ173" s="6">
        <v>1282.9169999999999</v>
      </c>
      <c r="HK173" s="6">
        <v>1281.422</v>
      </c>
      <c r="HL173" s="6">
        <v>1271.194</v>
      </c>
      <c r="HM173" s="6">
        <v>1279.4849999999999</v>
      </c>
      <c r="HN173" s="6">
        <v>1278.4490000000001</v>
      </c>
      <c r="HO173" s="6">
        <v>1272.0440000000001</v>
      </c>
      <c r="HP173" s="6">
        <v>1280.7760000000001</v>
      </c>
      <c r="HQ173" s="6">
        <v>1263.5830000000001</v>
      </c>
      <c r="HR173" s="6">
        <v>1276.597</v>
      </c>
      <c r="HS173" s="6">
        <v>1273.913</v>
      </c>
      <c r="HT173" s="6">
        <v>1266.5899999999999</v>
      </c>
      <c r="HU173" s="6">
        <v>1270.26</v>
      </c>
      <c r="HV173" s="6">
        <v>1267.8140000000001</v>
      </c>
      <c r="HW173" s="6">
        <v>1263.702</v>
      </c>
      <c r="HX173" s="6">
        <v>1250.077</v>
      </c>
      <c r="HY173" s="6">
        <v>1259.6420000000001</v>
      </c>
      <c r="HZ173" s="6">
        <v>1251.1300000000001</v>
      </c>
      <c r="IA173" s="6">
        <v>1257.45</v>
      </c>
      <c r="IB173" s="6">
        <v>1241.905</v>
      </c>
      <c r="IC173" s="6">
        <v>1262.02</v>
      </c>
      <c r="ID173" s="6">
        <v>1242.7550000000001</v>
      </c>
      <c r="IE173" s="6">
        <v>1242.585</v>
      </c>
      <c r="IF173" s="6">
        <v>1256.4480000000001</v>
      </c>
      <c r="IG173" s="6">
        <v>1230.777</v>
      </c>
      <c r="IH173" s="6">
        <v>1241.277</v>
      </c>
      <c r="II173" s="6">
        <v>1219.463</v>
      </c>
      <c r="IJ173" s="6">
        <v>1243.1959999999999</v>
      </c>
      <c r="IK173" s="6">
        <v>1234.0219999999999</v>
      </c>
      <c r="IL173" s="6">
        <v>1231.355</v>
      </c>
      <c r="IM173" s="6">
        <v>1233.547</v>
      </c>
      <c r="IN173" s="6">
        <v>1221.739</v>
      </c>
      <c r="IO173" s="6">
        <v>1226.038</v>
      </c>
      <c r="IP173" s="6">
        <v>1216.982</v>
      </c>
      <c r="IQ173" s="6">
        <v>1227.21</v>
      </c>
      <c r="IR173" s="6">
        <v>1209.0820000000001</v>
      </c>
      <c r="IS173" s="6">
        <v>1216.982</v>
      </c>
      <c r="IT173" s="6">
        <v>1224.1010000000001</v>
      </c>
      <c r="IU173" s="6">
        <v>1203.357</v>
      </c>
      <c r="IV173" s="6">
        <v>1227.431</v>
      </c>
      <c r="IW173" s="6">
        <v>1204.377</v>
      </c>
      <c r="IX173" s="6">
        <v>1220.04</v>
      </c>
      <c r="IY173" s="6">
        <v>1214.2639999999999</v>
      </c>
      <c r="IZ173" s="6">
        <v>1203.7650000000001</v>
      </c>
      <c r="JA173" s="6">
        <v>1207.9269999999999</v>
      </c>
      <c r="JB173" s="6">
        <v>1196.0350000000001</v>
      </c>
      <c r="JC173" s="6">
        <v>1197.462</v>
      </c>
      <c r="JD173" s="6">
        <v>1196.239</v>
      </c>
      <c r="JE173" s="6">
        <v>1191.6179999999999</v>
      </c>
      <c r="JF173" s="6">
        <v>1202.049</v>
      </c>
      <c r="JG173" s="6">
        <v>1186.742</v>
      </c>
      <c r="JH173" s="6">
        <v>1194.4549999999999</v>
      </c>
      <c r="JI173" s="6">
        <v>1182.2059999999999</v>
      </c>
      <c r="JJ173" s="6">
        <v>1186.453</v>
      </c>
      <c r="JK173" s="6">
        <v>1178.298</v>
      </c>
      <c r="JL173" s="6">
        <v>1179.114</v>
      </c>
      <c r="JM173" s="6">
        <v>1195.4739999999999</v>
      </c>
      <c r="JN173" s="6">
        <v>1180.558</v>
      </c>
      <c r="JO173" s="6">
        <v>1178.027</v>
      </c>
      <c r="JP173" s="6">
        <v>1167.799</v>
      </c>
      <c r="JQ173" s="6">
        <v>1185.009</v>
      </c>
      <c r="JR173" s="6">
        <v>1179.6579999999999</v>
      </c>
      <c r="JS173" s="6">
        <v>1175.682</v>
      </c>
      <c r="JT173" s="6">
        <v>1174.799</v>
      </c>
      <c r="JU173" s="6">
        <v>1168.7339999999999</v>
      </c>
      <c r="JV173" s="6">
        <v>1166.491</v>
      </c>
      <c r="JW173" s="6">
        <v>1165.9639999999999</v>
      </c>
      <c r="JX173" s="6">
        <v>1174.9179999999999</v>
      </c>
      <c r="JY173" s="6">
        <v>1165.047</v>
      </c>
      <c r="JZ173" s="6">
        <v>1163.2460000000001</v>
      </c>
      <c r="KA173" s="6">
        <v>1162.0229999999999</v>
      </c>
      <c r="KB173" s="6">
        <v>1152.8320000000001</v>
      </c>
      <c r="KC173" s="6">
        <v>1158.5229999999999</v>
      </c>
      <c r="KD173" s="6">
        <v>1154.7180000000001</v>
      </c>
      <c r="KE173" s="6">
        <v>1153.4770000000001</v>
      </c>
      <c r="KF173" s="6">
        <v>1159.4069999999999</v>
      </c>
      <c r="KG173" s="6">
        <v>1144.1669999999999</v>
      </c>
      <c r="KH173" s="6">
        <v>1158.7439999999999</v>
      </c>
      <c r="KI173" s="6">
        <v>1143.7940000000001</v>
      </c>
      <c r="KJ173" s="6">
        <v>1148.568</v>
      </c>
      <c r="KK173" s="6">
        <v>1143.5219999999999</v>
      </c>
      <c r="KL173" s="6">
        <v>1151.2860000000001</v>
      </c>
      <c r="KM173" s="6">
        <v>1149.7059999999999</v>
      </c>
      <c r="KN173" s="6">
        <v>1137.4570000000001</v>
      </c>
      <c r="KO173" s="6">
        <v>1138.6289999999999</v>
      </c>
      <c r="KP173" s="6">
        <v>1143.7260000000001</v>
      </c>
      <c r="KQ173" s="6">
        <v>1144.643</v>
      </c>
      <c r="KR173" s="6">
        <v>1135.027</v>
      </c>
      <c r="KS173" s="6">
        <v>1141.347</v>
      </c>
      <c r="KT173" s="6">
        <v>1140.7360000000001</v>
      </c>
      <c r="KU173" s="6">
        <v>1139.462</v>
      </c>
      <c r="KV173" s="6">
        <v>1135.4690000000001</v>
      </c>
      <c r="KW173" s="6">
        <v>1120.7570000000001</v>
      </c>
      <c r="KX173" s="6">
        <v>1137.2529999999999</v>
      </c>
      <c r="KY173" s="6">
        <v>1123.1690000000001</v>
      </c>
      <c r="KZ173" s="6">
        <v>1125.106</v>
      </c>
      <c r="LA173" s="6">
        <v>1120.604</v>
      </c>
      <c r="LB173" s="6">
        <v>1120.009</v>
      </c>
      <c r="LC173" s="6">
        <v>1125.106</v>
      </c>
      <c r="LD173" s="6">
        <v>1116.9849999999999</v>
      </c>
      <c r="LE173" s="6">
        <v>1125.4459999999999</v>
      </c>
      <c r="LF173" s="6">
        <v>1114.165</v>
      </c>
      <c r="LG173" s="6">
        <v>1119.567</v>
      </c>
      <c r="LH173" s="6">
        <v>1114.114</v>
      </c>
      <c r="LI173" s="6">
        <v>1109.0509999999999</v>
      </c>
      <c r="LJ173" s="6">
        <v>1113.74</v>
      </c>
      <c r="LK173" s="6">
        <v>1114.8440000000001</v>
      </c>
      <c r="LL173" s="6">
        <v>1110.444</v>
      </c>
      <c r="LM173" s="6">
        <v>1107.386</v>
      </c>
      <c r="LN173" s="6">
        <v>1102.9010000000001</v>
      </c>
      <c r="LO173" s="6">
        <v>1098.96</v>
      </c>
      <c r="LP173" s="6">
        <v>1106.4179999999999</v>
      </c>
      <c r="LQ173" s="6">
        <v>1097.1420000000001</v>
      </c>
      <c r="LR173" s="6">
        <v>1100.557</v>
      </c>
      <c r="LS173" s="6">
        <v>1093.8969999999999</v>
      </c>
      <c r="LT173" s="6">
        <v>1095.46</v>
      </c>
      <c r="LU173" s="6">
        <v>1093.421</v>
      </c>
      <c r="LV173" s="6">
        <v>1083.8900000000001</v>
      </c>
      <c r="LW173" s="6">
        <v>1101.423</v>
      </c>
      <c r="LX173" s="6">
        <v>1088.817</v>
      </c>
      <c r="LY173" s="6">
        <v>1088.104</v>
      </c>
      <c r="LZ173" s="6">
        <v>1089.6500000000001</v>
      </c>
      <c r="MA173" s="6">
        <v>1086.7280000000001</v>
      </c>
      <c r="MB173" s="6">
        <v>1094.6780000000001</v>
      </c>
      <c r="MC173" s="6">
        <v>1078.7429999999999</v>
      </c>
      <c r="MD173" s="6">
        <v>1086.2180000000001</v>
      </c>
      <c r="ME173" s="6">
        <v>1074.75</v>
      </c>
      <c r="MF173" s="6">
        <v>1082.7180000000001</v>
      </c>
      <c r="MG173" s="6">
        <v>1082.82</v>
      </c>
      <c r="MH173" s="6">
        <v>1083.585</v>
      </c>
      <c r="MI173" s="6">
        <v>1089.752</v>
      </c>
      <c r="MJ173" s="6">
        <v>1067.3599999999999</v>
      </c>
      <c r="MK173" s="6">
        <v>1082.0899999999999</v>
      </c>
      <c r="ML173" s="6">
        <v>1066.511</v>
      </c>
      <c r="MM173" s="6">
        <v>1078.3520000000001</v>
      </c>
      <c r="MN173" s="6">
        <v>1075.192</v>
      </c>
      <c r="MO173" s="6">
        <v>1067.2750000000001</v>
      </c>
      <c r="MP173" s="6">
        <v>1073.085</v>
      </c>
      <c r="MQ173" s="6">
        <v>1060.123</v>
      </c>
      <c r="MR173" s="6">
        <v>1070.4010000000001</v>
      </c>
      <c r="MS173" s="6">
        <v>1068.838</v>
      </c>
      <c r="MT173" s="6">
        <v>1065.7629999999999</v>
      </c>
      <c r="MU173" s="6">
        <v>1060.768</v>
      </c>
      <c r="MV173" s="6">
        <v>1064.761</v>
      </c>
      <c r="MW173" s="6">
        <v>1069.586</v>
      </c>
      <c r="MX173" s="6">
        <v>1057.829</v>
      </c>
      <c r="MY173" s="6">
        <v>1070.0440000000001</v>
      </c>
      <c r="MZ173" s="6">
        <v>1058.067</v>
      </c>
    </row>
    <row r="174" spans="2:364">
      <c r="B174" s="5" t="s">
        <v>90</v>
      </c>
      <c r="D174" s="6" t="s">
        <v>400</v>
      </c>
      <c r="E174" s="6">
        <v>1329.9380000000001</v>
      </c>
      <c r="F174" s="6">
        <v>1331.1880000000001</v>
      </c>
      <c r="G174" s="6">
        <v>1328.3630000000001</v>
      </c>
      <c r="H174" s="6">
        <v>1327.4949999999999</v>
      </c>
      <c r="I174" s="6">
        <v>1335.5150000000001</v>
      </c>
      <c r="J174" s="6">
        <v>1327.1859999999999</v>
      </c>
      <c r="K174" s="6">
        <v>1339.1790000000001</v>
      </c>
      <c r="L174" s="6">
        <v>1343.431</v>
      </c>
      <c r="M174" s="6">
        <v>1339.664</v>
      </c>
      <c r="N174" s="6">
        <v>1345.153</v>
      </c>
      <c r="O174" s="6">
        <v>1341.298</v>
      </c>
      <c r="P174" s="6">
        <v>1259.761</v>
      </c>
      <c r="Q174" s="6">
        <v>1245.635</v>
      </c>
      <c r="R174" s="6">
        <v>1233.068</v>
      </c>
      <c r="S174" s="6">
        <v>1289.2360000000001</v>
      </c>
      <c r="T174" s="6">
        <v>1285.6010000000001</v>
      </c>
      <c r="U174" s="6">
        <v>1290.442</v>
      </c>
      <c r="V174" s="6">
        <v>1290.31</v>
      </c>
      <c r="W174" s="6">
        <v>1295.9459999999999</v>
      </c>
      <c r="X174" s="6">
        <v>1308.807</v>
      </c>
      <c r="Y174" s="6">
        <v>1326.4939999999999</v>
      </c>
      <c r="Z174" s="6">
        <v>1339.0170000000001</v>
      </c>
      <c r="AA174" s="6">
        <v>1367.7260000000001</v>
      </c>
      <c r="AB174" s="6">
        <v>1398.377</v>
      </c>
      <c r="AC174" s="6">
        <v>1419.847</v>
      </c>
      <c r="AD174" s="6">
        <v>1445.539</v>
      </c>
      <c r="AE174" s="6">
        <v>1478.0740000000001</v>
      </c>
      <c r="AF174" s="6">
        <v>1502.133</v>
      </c>
      <c r="AG174" s="6">
        <v>1530.6510000000001</v>
      </c>
      <c r="AH174" s="6">
        <v>1571.9269999999999</v>
      </c>
      <c r="AI174" s="6">
        <v>1598.723</v>
      </c>
      <c r="AJ174" s="6">
        <v>1633.127</v>
      </c>
      <c r="AK174" s="6">
        <v>1655.4939999999999</v>
      </c>
      <c r="AL174" s="6">
        <v>1685.395</v>
      </c>
      <c r="AM174" s="6">
        <v>1697.579</v>
      </c>
      <c r="AN174" s="6">
        <v>1719.6220000000001</v>
      </c>
      <c r="AO174" s="6">
        <v>1742.519</v>
      </c>
      <c r="AP174" s="6">
        <v>1761.192</v>
      </c>
      <c r="AQ174" s="6">
        <v>1791.3879999999999</v>
      </c>
      <c r="AR174" s="6">
        <v>1818.066</v>
      </c>
      <c r="AS174" s="6">
        <v>1830.7950000000001</v>
      </c>
      <c r="AT174" s="6">
        <v>1869.9960000000001</v>
      </c>
      <c r="AU174" s="6">
        <v>1874.2919999999999</v>
      </c>
      <c r="AV174" s="6">
        <v>1904.326</v>
      </c>
      <c r="AW174" s="6">
        <v>1918.2760000000001</v>
      </c>
      <c r="AX174" s="6">
        <v>1958.86</v>
      </c>
      <c r="AY174" s="6">
        <v>1962.3030000000001</v>
      </c>
      <c r="AZ174" s="6">
        <v>1989.585</v>
      </c>
      <c r="BA174" s="6">
        <v>1991.498</v>
      </c>
      <c r="BB174" s="6">
        <v>2013.2619999999999</v>
      </c>
      <c r="BC174" s="6">
        <v>2034.6130000000001</v>
      </c>
      <c r="BD174" s="6">
        <v>2054.346</v>
      </c>
      <c r="BE174" s="6">
        <v>2054.42</v>
      </c>
      <c r="BF174" s="6">
        <v>2070.65</v>
      </c>
      <c r="BG174" s="6">
        <v>2088.5880000000002</v>
      </c>
      <c r="BH174" s="6">
        <v>2109.5569999999998</v>
      </c>
      <c r="BI174" s="6">
        <v>2119.9160000000002</v>
      </c>
      <c r="BJ174" s="6">
        <v>2133.5279999999998</v>
      </c>
      <c r="BK174" s="6">
        <v>2138.9720000000002</v>
      </c>
      <c r="BL174" s="6">
        <v>2131.6590000000001</v>
      </c>
      <c r="BM174" s="6">
        <v>2151.3620000000001</v>
      </c>
      <c r="BN174" s="6">
        <v>2158.4259999999999</v>
      </c>
      <c r="BO174" s="6">
        <v>2155.7919999999999</v>
      </c>
      <c r="BP174" s="6">
        <v>2162.134</v>
      </c>
      <c r="BQ174" s="6">
        <v>2181.2339999999999</v>
      </c>
      <c r="BR174" s="6">
        <v>2183.6179999999999</v>
      </c>
      <c r="BS174" s="6">
        <v>2188.2829999999999</v>
      </c>
      <c r="BT174" s="6">
        <v>2189.931</v>
      </c>
      <c r="BU174" s="6">
        <v>2196.1990000000001</v>
      </c>
      <c r="BV174" s="6">
        <v>2186.87</v>
      </c>
      <c r="BW174" s="6">
        <v>2213.9749999999999</v>
      </c>
      <c r="BX174" s="6">
        <v>2193.6979999999999</v>
      </c>
      <c r="BY174" s="6">
        <v>2197.8330000000001</v>
      </c>
      <c r="BZ174" s="6">
        <v>2204.6460000000002</v>
      </c>
      <c r="CA174" s="6">
        <v>2203.2330000000002</v>
      </c>
      <c r="CB174" s="6">
        <v>2218.8159999999998</v>
      </c>
      <c r="CC174" s="6">
        <v>2205.6019999999999</v>
      </c>
      <c r="CD174" s="6">
        <v>2201.806</v>
      </c>
      <c r="CE174" s="6">
        <v>2207.7950000000001</v>
      </c>
      <c r="CF174" s="6">
        <v>2193.2269999999999</v>
      </c>
      <c r="CG174" s="6">
        <v>2184.2649999999999</v>
      </c>
      <c r="CH174" s="6">
        <v>2195.7579999999998</v>
      </c>
      <c r="CI174" s="6">
        <v>2185.2809999999999</v>
      </c>
      <c r="CJ174" s="6">
        <v>2187.297</v>
      </c>
      <c r="CK174" s="6">
        <v>2177.7910000000002</v>
      </c>
      <c r="CL174" s="6">
        <v>2184.663</v>
      </c>
      <c r="CM174" s="6">
        <v>2176.3780000000002</v>
      </c>
      <c r="CN174" s="6">
        <v>2166.9459999999999</v>
      </c>
      <c r="CO174" s="6">
        <v>2157.94</v>
      </c>
      <c r="CP174" s="6">
        <v>2159.3679999999999</v>
      </c>
      <c r="CQ174" s="6">
        <v>2154.2469999999998</v>
      </c>
      <c r="CR174" s="6">
        <v>2151.9360000000001</v>
      </c>
      <c r="CS174" s="6">
        <v>2164.5320000000002</v>
      </c>
      <c r="CT174" s="6">
        <v>2146.58</v>
      </c>
      <c r="CU174" s="6">
        <v>2139.37</v>
      </c>
      <c r="CV174" s="6">
        <v>2134.8820000000001</v>
      </c>
      <c r="CW174" s="6">
        <v>2126.1109999999999</v>
      </c>
      <c r="CX174" s="6">
        <v>2128.5100000000002</v>
      </c>
      <c r="CY174" s="6">
        <v>2120.4459999999999</v>
      </c>
      <c r="CZ174" s="6">
        <v>2105.1570000000002</v>
      </c>
      <c r="DA174" s="6">
        <v>2110.7049999999999</v>
      </c>
      <c r="DB174" s="6">
        <v>2099.0949999999998</v>
      </c>
      <c r="DC174" s="6">
        <v>2090.7950000000001</v>
      </c>
      <c r="DD174" s="6">
        <v>2078.5520000000001</v>
      </c>
      <c r="DE174" s="6">
        <v>2072.2249999999999</v>
      </c>
      <c r="DF174" s="6">
        <v>2061.1590000000001</v>
      </c>
      <c r="DG174" s="6">
        <v>2059.7170000000001</v>
      </c>
      <c r="DH174" s="6">
        <v>2052.0360000000001</v>
      </c>
      <c r="DI174" s="6">
        <v>2037.998</v>
      </c>
      <c r="DJ174" s="6">
        <v>2044.104</v>
      </c>
      <c r="DK174" s="6">
        <v>2034.319</v>
      </c>
      <c r="DL174" s="6">
        <v>2035.82</v>
      </c>
      <c r="DM174" s="6">
        <v>2021.3109999999999</v>
      </c>
      <c r="DN174" s="6">
        <v>2010.2149999999999</v>
      </c>
      <c r="DO174" s="6">
        <v>2014.7329999999999</v>
      </c>
      <c r="DP174" s="6">
        <v>1997.693</v>
      </c>
      <c r="DQ174" s="6">
        <v>1992.8810000000001</v>
      </c>
      <c r="DR174" s="6">
        <v>1981.3889999999999</v>
      </c>
      <c r="DS174" s="6">
        <v>1973.133</v>
      </c>
      <c r="DT174" s="6">
        <v>1964.5250000000001</v>
      </c>
      <c r="DU174" s="6">
        <v>1963.3040000000001</v>
      </c>
      <c r="DV174" s="6">
        <v>1959.713</v>
      </c>
      <c r="DW174" s="6">
        <v>1945.94</v>
      </c>
      <c r="DX174" s="6">
        <v>1954.6659999999999</v>
      </c>
      <c r="DY174" s="6">
        <v>1937.0519999999999</v>
      </c>
      <c r="DZ174" s="6">
        <v>1932.8140000000001</v>
      </c>
      <c r="EA174" s="6">
        <v>1925</v>
      </c>
      <c r="EB174" s="6">
        <v>1923.2940000000001</v>
      </c>
      <c r="EC174" s="6">
        <v>1913.5229999999999</v>
      </c>
      <c r="ED174" s="6">
        <v>1912.037</v>
      </c>
      <c r="EF174" s="6">
        <v>1478.0340000000001</v>
      </c>
      <c r="EG174" s="6">
        <v>1476.59</v>
      </c>
      <c r="EH174" s="6">
        <v>1469.83</v>
      </c>
      <c r="EI174" s="6">
        <v>1475.248</v>
      </c>
      <c r="EJ174" s="6">
        <v>1463.5350000000001</v>
      </c>
      <c r="EK174" s="6">
        <v>1470.7070000000001</v>
      </c>
      <c r="EL174" s="6">
        <v>1462.0730000000001</v>
      </c>
      <c r="EM174" s="6">
        <v>1463.3630000000001</v>
      </c>
      <c r="EN174" s="6">
        <v>1458.2370000000001</v>
      </c>
      <c r="EO174" s="6">
        <v>1440.693</v>
      </c>
      <c r="EP174" s="6">
        <v>1460.336</v>
      </c>
      <c r="EQ174" s="6">
        <v>1434.3119999999999</v>
      </c>
      <c r="ER174" s="6">
        <v>1446.386</v>
      </c>
      <c r="ES174" s="6">
        <v>1437.356</v>
      </c>
      <c r="ET174" s="6">
        <v>1437.202</v>
      </c>
      <c r="EU174" s="6">
        <v>1442.018</v>
      </c>
      <c r="EV174" s="6">
        <v>1424.8689999999999</v>
      </c>
      <c r="EW174" s="6">
        <v>1431.835</v>
      </c>
      <c r="EX174" s="6">
        <v>1425.4880000000001</v>
      </c>
      <c r="EY174" s="6">
        <v>1423.115</v>
      </c>
      <c r="EZ174" s="6">
        <v>1418.2819999999999</v>
      </c>
      <c r="FA174" s="6">
        <v>1413.62</v>
      </c>
      <c r="FB174" s="6">
        <v>1417.3869999999999</v>
      </c>
      <c r="FC174" s="6">
        <v>1408.7529999999999</v>
      </c>
      <c r="FD174" s="6">
        <v>1416.114</v>
      </c>
      <c r="FE174" s="6">
        <v>1407.3420000000001</v>
      </c>
      <c r="FF174" s="6">
        <v>1404.04</v>
      </c>
      <c r="FG174" s="6">
        <v>1400.0150000000001</v>
      </c>
      <c r="FH174" s="6">
        <v>1393.703</v>
      </c>
      <c r="FI174" s="6">
        <v>1404.2639999999999</v>
      </c>
      <c r="FJ174" s="6">
        <v>1387.184</v>
      </c>
      <c r="FK174" s="6">
        <v>1395.337</v>
      </c>
      <c r="FL174" s="6">
        <v>1382.144</v>
      </c>
      <c r="FM174" s="6">
        <v>1385.0170000000001</v>
      </c>
      <c r="FN174" s="6">
        <v>1382.9359999999999</v>
      </c>
      <c r="FO174" s="6">
        <v>1374.8520000000001</v>
      </c>
      <c r="FP174" s="6">
        <v>1387.9059999999999</v>
      </c>
      <c r="FQ174" s="6">
        <v>1364.1880000000001</v>
      </c>
      <c r="FR174" s="6">
        <v>1368.212</v>
      </c>
      <c r="FS174" s="6">
        <v>1366.836</v>
      </c>
      <c r="FT174" s="6">
        <v>1364.4280000000001</v>
      </c>
      <c r="FU174" s="6">
        <v>1367.146</v>
      </c>
      <c r="FV174" s="6">
        <v>1356.2760000000001</v>
      </c>
      <c r="FW174" s="6">
        <v>1368.9179999999999</v>
      </c>
      <c r="FX174" s="6">
        <v>1357.9780000000001</v>
      </c>
      <c r="FY174" s="6">
        <v>1368.539</v>
      </c>
      <c r="FZ174" s="6">
        <v>1360.816</v>
      </c>
      <c r="GA174" s="6">
        <v>1347.7270000000001</v>
      </c>
      <c r="GB174" s="6">
        <v>1350.944</v>
      </c>
      <c r="GC174" s="6">
        <v>1335.7729999999999</v>
      </c>
      <c r="GD174" s="6">
        <v>1337.7339999999999</v>
      </c>
      <c r="GE174" s="6">
        <v>1327.3620000000001</v>
      </c>
      <c r="GF174" s="6">
        <v>1339.0930000000001</v>
      </c>
      <c r="GG174" s="6">
        <v>1334.07</v>
      </c>
      <c r="GH174" s="6">
        <v>1322.598</v>
      </c>
      <c r="GI174" s="6">
        <v>1336.616</v>
      </c>
      <c r="GJ174" s="6">
        <v>1314.2729999999999</v>
      </c>
      <c r="GK174" s="6">
        <v>1323.4580000000001</v>
      </c>
      <c r="GL174" s="6">
        <v>1323.3030000000001</v>
      </c>
      <c r="GM174" s="6">
        <v>1317.3689999999999</v>
      </c>
      <c r="GN174" s="6">
        <v>1312.76</v>
      </c>
      <c r="GO174" s="6">
        <v>1297.5029999999999</v>
      </c>
      <c r="GP174" s="6">
        <v>1316.5440000000001</v>
      </c>
      <c r="GQ174" s="6">
        <v>1295.3530000000001</v>
      </c>
      <c r="GR174" s="6">
        <v>1318.9</v>
      </c>
      <c r="GS174" s="6">
        <v>1297.28</v>
      </c>
      <c r="GT174" s="6">
        <v>1303.5229999999999</v>
      </c>
      <c r="GU174" s="6">
        <v>1303.9359999999999</v>
      </c>
      <c r="GV174" s="6">
        <v>1288.2670000000001</v>
      </c>
      <c r="GW174" s="6">
        <v>1302.1469999999999</v>
      </c>
      <c r="GX174" s="6">
        <v>1288.404</v>
      </c>
      <c r="GY174" s="6">
        <v>1296.385</v>
      </c>
      <c r="GZ174" s="6">
        <v>1280.8710000000001</v>
      </c>
      <c r="HA174" s="6">
        <v>1290.7260000000001</v>
      </c>
      <c r="HB174" s="6">
        <v>1291.3109999999999</v>
      </c>
      <c r="HC174" s="6">
        <v>1277.74</v>
      </c>
      <c r="HD174" s="6">
        <v>1279.8219999999999</v>
      </c>
      <c r="HE174" s="6">
        <v>1272.5119999999999</v>
      </c>
      <c r="HF174" s="6">
        <v>1277.6369999999999</v>
      </c>
      <c r="HG174" s="6">
        <v>1271.875</v>
      </c>
      <c r="HH174" s="6">
        <v>1263.2059999999999</v>
      </c>
      <c r="HI174" s="6">
        <v>1272.1849999999999</v>
      </c>
      <c r="HJ174" s="6">
        <v>1261.056</v>
      </c>
      <c r="HK174" s="6">
        <v>1267.713</v>
      </c>
      <c r="HL174" s="6">
        <v>1258.0119999999999</v>
      </c>
      <c r="HM174" s="6">
        <v>1266.354</v>
      </c>
      <c r="HN174" s="6">
        <v>1259.5940000000001</v>
      </c>
      <c r="HO174" s="6">
        <v>1257.479</v>
      </c>
      <c r="HP174" s="6">
        <v>1262.278</v>
      </c>
      <c r="HQ174" s="6">
        <v>1240.7950000000001</v>
      </c>
      <c r="HR174" s="6">
        <v>1256.67</v>
      </c>
      <c r="HS174" s="6">
        <v>1244.4069999999999</v>
      </c>
      <c r="HT174" s="6">
        <v>1248.26</v>
      </c>
      <c r="HU174" s="6">
        <v>1243.874</v>
      </c>
      <c r="HV174" s="6">
        <v>1237.441</v>
      </c>
      <c r="HW174" s="6">
        <v>1243.0309999999999</v>
      </c>
      <c r="HX174" s="6">
        <v>1232.298</v>
      </c>
      <c r="HY174" s="6">
        <v>1242.8589999999999</v>
      </c>
      <c r="HZ174" s="6">
        <v>1233.5709999999999</v>
      </c>
      <c r="IA174" s="6">
        <v>1236.9590000000001</v>
      </c>
      <c r="IB174" s="6">
        <v>1224.799</v>
      </c>
      <c r="IC174" s="6">
        <v>1232.556</v>
      </c>
      <c r="ID174" s="6">
        <v>1226.674</v>
      </c>
      <c r="IE174" s="6">
        <v>1223.7670000000001</v>
      </c>
      <c r="IF174" s="6">
        <v>1225.366</v>
      </c>
      <c r="IG174" s="6">
        <v>1218.9159999999999</v>
      </c>
      <c r="IH174" s="6">
        <v>1217.8499999999999</v>
      </c>
      <c r="II174" s="6">
        <v>1210.454</v>
      </c>
      <c r="IJ174" s="6">
        <v>1225.3150000000001</v>
      </c>
      <c r="IK174" s="6">
        <v>1213.8599999999999</v>
      </c>
      <c r="IL174" s="6">
        <v>1206.8420000000001</v>
      </c>
      <c r="IM174" s="6">
        <v>1214.3409999999999</v>
      </c>
      <c r="IN174" s="6">
        <v>1205.3800000000001</v>
      </c>
      <c r="IO174" s="6">
        <v>1214.8230000000001</v>
      </c>
      <c r="IP174" s="6">
        <v>1195.0260000000001</v>
      </c>
      <c r="IQ174" s="6">
        <v>1208.08</v>
      </c>
      <c r="IR174" s="6">
        <v>1197.021</v>
      </c>
      <c r="IS174" s="6">
        <v>1198.5519999999999</v>
      </c>
      <c r="IT174" s="6">
        <v>1203.471</v>
      </c>
      <c r="IU174" s="6">
        <v>1189.0920000000001</v>
      </c>
      <c r="IV174" s="6">
        <v>1193.3399999999999</v>
      </c>
      <c r="IW174" s="6">
        <v>1196.797</v>
      </c>
      <c r="IX174" s="6">
        <v>1197.7429999999999</v>
      </c>
      <c r="IY174" s="6">
        <v>1193.3230000000001</v>
      </c>
      <c r="IZ174" s="6">
        <v>1178.944</v>
      </c>
      <c r="JA174" s="6">
        <v>1186.9760000000001</v>
      </c>
      <c r="JB174" s="6">
        <v>1178.703</v>
      </c>
      <c r="JC174" s="6">
        <v>1189.934</v>
      </c>
      <c r="JD174" s="6">
        <v>1175.5719999999999</v>
      </c>
      <c r="JE174" s="6">
        <v>1186.9590000000001</v>
      </c>
      <c r="JF174" s="6">
        <v>1176.7080000000001</v>
      </c>
      <c r="JG174" s="6">
        <v>1174.489</v>
      </c>
      <c r="JH174" s="6">
        <v>1181.799</v>
      </c>
      <c r="JI174" s="6">
        <v>1165.82</v>
      </c>
      <c r="JJ174" s="6">
        <v>1174.6089999999999</v>
      </c>
      <c r="JK174" s="6">
        <v>1160.1959999999999</v>
      </c>
      <c r="JL174" s="6">
        <v>1175.056</v>
      </c>
      <c r="JM174" s="6">
        <v>1175.796</v>
      </c>
      <c r="JN174" s="6">
        <v>1161.778</v>
      </c>
      <c r="JO174" s="6">
        <v>1174.403</v>
      </c>
      <c r="JP174" s="6">
        <v>1152.7139999999999</v>
      </c>
      <c r="JQ174" s="6">
        <v>1165.94</v>
      </c>
      <c r="JR174" s="6">
        <v>1145.954</v>
      </c>
      <c r="JS174" s="6">
        <v>1152.06</v>
      </c>
      <c r="JT174" s="6">
        <v>1156.652</v>
      </c>
      <c r="JU174" s="6">
        <v>1147.7080000000001</v>
      </c>
      <c r="JV174" s="6">
        <v>1152.7819999999999</v>
      </c>
      <c r="JW174" s="6">
        <v>1145.6790000000001</v>
      </c>
      <c r="JX174" s="6">
        <v>1154.2439999999999</v>
      </c>
      <c r="JY174" s="6">
        <v>1146.1600000000001</v>
      </c>
      <c r="JZ174" s="6">
        <v>1138.6610000000001</v>
      </c>
      <c r="KA174" s="6">
        <v>1154.348</v>
      </c>
      <c r="KB174" s="6">
        <v>1138.2139999999999</v>
      </c>
      <c r="KC174" s="6">
        <v>1144.079</v>
      </c>
      <c r="KD174" s="6">
        <v>1139.796</v>
      </c>
      <c r="KE174" s="6">
        <v>1139.538</v>
      </c>
      <c r="KF174" s="6">
        <v>1131.489</v>
      </c>
      <c r="KG174" s="6">
        <v>1123.663</v>
      </c>
      <c r="KH174" s="6">
        <v>1139.4870000000001</v>
      </c>
      <c r="KI174" s="6">
        <v>1133.2260000000001</v>
      </c>
      <c r="KJ174" s="6">
        <v>1138.403</v>
      </c>
      <c r="KK174" s="6">
        <v>1127.55</v>
      </c>
      <c r="KL174" s="6">
        <v>1136.047</v>
      </c>
      <c r="KM174" s="6">
        <v>1132.624</v>
      </c>
      <c r="KN174" s="6">
        <v>1120.068</v>
      </c>
      <c r="KO174" s="6">
        <v>1133.2429999999999</v>
      </c>
      <c r="KP174" s="6">
        <v>1107.856</v>
      </c>
      <c r="KQ174" s="6">
        <v>1128.874</v>
      </c>
      <c r="KR174" s="6">
        <v>1123.56</v>
      </c>
      <c r="KS174" s="6">
        <v>1119.2249999999999</v>
      </c>
      <c r="KT174" s="6">
        <v>1118.3820000000001</v>
      </c>
      <c r="KU174" s="6">
        <v>1114.8050000000001</v>
      </c>
      <c r="KV174" s="6">
        <v>1116.0429999999999</v>
      </c>
      <c r="KW174" s="6">
        <v>1103.4010000000001</v>
      </c>
      <c r="KX174" s="6">
        <v>1119.7929999999999</v>
      </c>
      <c r="KY174" s="6">
        <v>1109.5239999999999</v>
      </c>
      <c r="KZ174" s="6">
        <v>1115.4069999999999</v>
      </c>
      <c r="LA174" s="6">
        <v>1112.3969999999999</v>
      </c>
      <c r="LB174" s="6">
        <v>1108.355</v>
      </c>
      <c r="LC174" s="6">
        <v>1109.6959999999999</v>
      </c>
      <c r="LD174" s="6">
        <v>1096.5899999999999</v>
      </c>
      <c r="LE174" s="6">
        <v>1105.74</v>
      </c>
      <c r="LF174" s="6">
        <v>1096.6590000000001</v>
      </c>
      <c r="LG174" s="6">
        <v>1098.2070000000001</v>
      </c>
      <c r="LH174" s="6">
        <v>1103.5730000000001</v>
      </c>
      <c r="LI174" s="6">
        <v>1101.9559999999999</v>
      </c>
      <c r="LJ174" s="6">
        <v>1099.325</v>
      </c>
      <c r="LK174" s="6">
        <v>1098.3620000000001</v>
      </c>
      <c r="LL174" s="6">
        <v>1094.9559999999999</v>
      </c>
      <c r="LM174" s="6">
        <v>1091.568</v>
      </c>
      <c r="LN174" s="6">
        <v>1087.0440000000001</v>
      </c>
      <c r="LO174" s="6">
        <v>1084.309</v>
      </c>
      <c r="LP174" s="6">
        <v>1092.0150000000001</v>
      </c>
      <c r="LQ174" s="6">
        <v>1081.97</v>
      </c>
      <c r="LR174" s="6">
        <v>1085.8920000000001</v>
      </c>
      <c r="LS174" s="6">
        <v>1084.9970000000001</v>
      </c>
      <c r="LT174" s="6">
        <v>1078.8399999999999</v>
      </c>
      <c r="LU174" s="6">
        <v>1086.6479999999999</v>
      </c>
      <c r="LV174" s="6">
        <v>1071.444</v>
      </c>
      <c r="LW174" s="6">
        <v>1091.998</v>
      </c>
      <c r="LX174" s="6">
        <v>1072.9739999999999</v>
      </c>
      <c r="LY174" s="6">
        <v>1072.8710000000001</v>
      </c>
      <c r="LZ174" s="6">
        <v>1079.9749999999999</v>
      </c>
      <c r="MA174" s="6">
        <v>1072.682</v>
      </c>
      <c r="MB174" s="6">
        <v>1073.146</v>
      </c>
      <c r="MC174" s="6">
        <v>1066.817</v>
      </c>
      <c r="MD174" s="6">
        <v>1081.557</v>
      </c>
      <c r="ME174" s="6">
        <v>1059.49</v>
      </c>
      <c r="MF174" s="6">
        <v>1066.0260000000001</v>
      </c>
      <c r="MG174" s="6">
        <v>1066.163</v>
      </c>
      <c r="MH174" s="6">
        <v>1067.556</v>
      </c>
      <c r="MI174" s="6">
        <v>1064.873</v>
      </c>
      <c r="MJ174" s="6">
        <v>1053.04</v>
      </c>
      <c r="MK174" s="6">
        <v>1062.672</v>
      </c>
      <c r="ML174" s="6">
        <v>1058.114</v>
      </c>
      <c r="MM174" s="6">
        <v>1057.3910000000001</v>
      </c>
      <c r="MN174" s="6">
        <v>1052.9359999999999</v>
      </c>
      <c r="MO174" s="6">
        <v>1053.3320000000001</v>
      </c>
      <c r="MP174" s="6">
        <v>1056.566</v>
      </c>
      <c r="MQ174" s="6">
        <v>1055.499</v>
      </c>
      <c r="MR174" s="6">
        <v>1053.4870000000001</v>
      </c>
      <c r="MS174" s="6">
        <v>1046.383</v>
      </c>
      <c r="MT174" s="6">
        <v>1051.578</v>
      </c>
      <c r="MU174" s="6">
        <v>1048.413</v>
      </c>
      <c r="MV174" s="6">
        <v>1040.0709999999999</v>
      </c>
      <c r="MW174" s="6">
        <v>1056.7550000000001</v>
      </c>
      <c r="MX174" s="6">
        <v>1033.9649999999999</v>
      </c>
      <c r="MY174" s="6">
        <v>1054.57</v>
      </c>
      <c r="MZ174" s="6">
        <v>1041.7049999999999</v>
      </c>
    </row>
    <row r="175" spans="2:364">
      <c r="B175" s="5" t="s">
        <v>91</v>
      </c>
      <c r="D175" s="6" t="s">
        <v>524</v>
      </c>
      <c r="E175" s="6">
        <v>1</v>
      </c>
      <c r="F175" s="6">
        <v>0.997</v>
      </c>
      <c r="G175" s="6">
        <v>1.0009999999999999</v>
      </c>
      <c r="H175" s="6">
        <v>1.0009999999999999</v>
      </c>
      <c r="I175" s="6">
        <v>1.0049999999999999</v>
      </c>
      <c r="J175" s="6">
        <v>1.0049999999999999</v>
      </c>
      <c r="K175" s="6">
        <v>1.0049999999999999</v>
      </c>
      <c r="L175" s="6">
        <v>1.0189999999999999</v>
      </c>
      <c r="M175" s="6">
        <v>1.0069999999999999</v>
      </c>
      <c r="N175" s="6">
        <v>1.0089999999999999</v>
      </c>
      <c r="O175" s="6">
        <v>1.0129999999999999</v>
      </c>
      <c r="P175" s="6">
        <v>0.96699999999999997</v>
      </c>
      <c r="Q175" s="6">
        <v>0.94099999999999995</v>
      </c>
      <c r="R175" s="6">
        <v>0.93400000000000005</v>
      </c>
      <c r="S175" s="6">
        <v>0.96299999999999997</v>
      </c>
      <c r="T175" s="6">
        <v>0.96599999999999997</v>
      </c>
      <c r="U175" s="6">
        <v>0.96599999999999997</v>
      </c>
      <c r="V175" s="6">
        <v>0.97199999999999998</v>
      </c>
      <c r="W175" s="6">
        <v>0.98099999999999998</v>
      </c>
      <c r="X175" s="6">
        <v>0.99199999999999999</v>
      </c>
      <c r="Y175" s="6">
        <v>1.0049999999999999</v>
      </c>
      <c r="Z175" s="6">
        <v>1.0229999999999999</v>
      </c>
      <c r="AA175" s="6">
        <v>1.0369999999999999</v>
      </c>
      <c r="AB175" s="6">
        <v>1.056</v>
      </c>
      <c r="AC175" s="6">
        <v>1.077</v>
      </c>
      <c r="AD175" s="6">
        <v>1.101</v>
      </c>
      <c r="AE175" s="6">
        <v>1.1180000000000001</v>
      </c>
      <c r="AF175" s="6">
        <v>1.149</v>
      </c>
      <c r="AG175" s="6">
        <v>1.1759999999999999</v>
      </c>
      <c r="AH175" s="6">
        <v>1.2</v>
      </c>
      <c r="AI175" s="6">
        <v>1.216</v>
      </c>
      <c r="AJ175" s="6">
        <v>1.232</v>
      </c>
      <c r="AK175" s="6">
        <v>1.246</v>
      </c>
      <c r="AL175" s="6">
        <v>1.2729999999999999</v>
      </c>
      <c r="AM175" s="6">
        <v>1.2829999999999999</v>
      </c>
      <c r="AN175" s="6">
        <v>1.3009999999999999</v>
      </c>
      <c r="AO175" s="6">
        <v>1.3169999999999999</v>
      </c>
      <c r="AP175" s="6">
        <v>1.341</v>
      </c>
      <c r="AQ175" s="6">
        <v>1.3420000000000001</v>
      </c>
      <c r="AR175" s="6">
        <v>1.3660000000000001</v>
      </c>
      <c r="AS175" s="6">
        <v>1.3759999999999999</v>
      </c>
      <c r="AT175" s="6">
        <v>1.391</v>
      </c>
      <c r="AU175" s="6">
        <v>1.405</v>
      </c>
      <c r="AV175" s="6">
        <v>1.4239999999999999</v>
      </c>
      <c r="AW175" s="6">
        <v>1.4359999999999999</v>
      </c>
      <c r="AX175" s="6">
        <v>1.4530000000000001</v>
      </c>
      <c r="AY175" s="6">
        <v>1.462</v>
      </c>
      <c r="AZ175" s="6">
        <v>1.472</v>
      </c>
      <c r="BA175" s="6">
        <v>1.4830000000000001</v>
      </c>
      <c r="BB175" s="6">
        <v>1.4910000000000001</v>
      </c>
      <c r="BC175" s="6">
        <v>1.494</v>
      </c>
      <c r="BD175" s="6">
        <v>1.5049999999999999</v>
      </c>
      <c r="BE175" s="6">
        <v>1.504</v>
      </c>
      <c r="BF175" s="6">
        <v>1.526</v>
      </c>
      <c r="BG175" s="6">
        <v>1.524</v>
      </c>
      <c r="BH175" s="6">
        <v>1.544</v>
      </c>
      <c r="BI175" s="6">
        <v>1.552</v>
      </c>
      <c r="BJ175" s="6">
        <v>1.556</v>
      </c>
      <c r="BK175" s="6">
        <v>1.5640000000000001</v>
      </c>
      <c r="BL175" s="6">
        <v>1.5680000000000001</v>
      </c>
      <c r="BM175" s="6">
        <v>1.5780000000000001</v>
      </c>
      <c r="BN175" s="6">
        <v>1.589</v>
      </c>
      <c r="BO175" s="6">
        <v>1.59</v>
      </c>
      <c r="BP175" s="6">
        <v>1.595</v>
      </c>
      <c r="BQ175" s="6">
        <v>1.605</v>
      </c>
      <c r="BR175" s="6">
        <v>1.6020000000000001</v>
      </c>
      <c r="BS175" s="6">
        <v>1.609</v>
      </c>
      <c r="BT175" s="6">
        <v>1.613</v>
      </c>
      <c r="BU175" s="6">
        <v>1.617</v>
      </c>
      <c r="BV175" s="6">
        <v>1.6060000000000001</v>
      </c>
      <c r="BW175" s="6">
        <v>1.6120000000000001</v>
      </c>
      <c r="BX175" s="6">
        <v>1.617</v>
      </c>
      <c r="BY175" s="6">
        <v>1.613</v>
      </c>
      <c r="BZ175" s="6">
        <v>1.621</v>
      </c>
      <c r="CA175" s="6">
        <v>1.6140000000000001</v>
      </c>
      <c r="CB175" s="6">
        <v>1.619</v>
      </c>
      <c r="CC175" s="6">
        <v>1.619</v>
      </c>
      <c r="CD175" s="6">
        <v>1.6120000000000001</v>
      </c>
      <c r="CE175" s="6">
        <v>1.6180000000000001</v>
      </c>
      <c r="CF175" s="6">
        <v>1.613</v>
      </c>
      <c r="CG175" s="6">
        <v>1.6140000000000001</v>
      </c>
      <c r="CH175" s="6">
        <v>1.603</v>
      </c>
      <c r="CI175" s="6">
        <v>1.61</v>
      </c>
      <c r="CJ175" s="6">
        <v>1.605</v>
      </c>
      <c r="CK175" s="6">
        <v>1.5980000000000001</v>
      </c>
      <c r="CL175" s="6">
        <v>1.5940000000000001</v>
      </c>
      <c r="CM175" s="6">
        <v>1.595</v>
      </c>
      <c r="CN175" s="6">
        <v>1.5860000000000001</v>
      </c>
      <c r="CO175" s="6">
        <v>1.595</v>
      </c>
      <c r="CP175" s="6">
        <v>1.5860000000000001</v>
      </c>
      <c r="CQ175" s="6">
        <v>1.579</v>
      </c>
      <c r="CR175" s="6">
        <v>1.5820000000000001</v>
      </c>
      <c r="CS175" s="6">
        <v>1.585</v>
      </c>
      <c r="CT175" s="6">
        <v>1.575</v>
      </c>
      <c r="CU175" s="6">
        <v>1.5680000000000001</v>
      </c>
      <c r="CV175" s="6">
        <v>1.5640000000000001</v>
      </c>
      <c r="CW175" s="6">
        <v>1.554</v>
      </c>
      <c r="CX175" s="6">
        <v>1.5409999999999999</v>
      </c>
      <c r="CY175" s="6">
        <v>1.5489999999999999</v>
      </c>
      <c r="CZ175" s="6">
        <v>1.538</v>
      </c>
      <c r="DA175" s="6">
        <v>1.546</v>
      </c>
      <c r="DB175" s="6">
        <v>1.536</v>
      </c>
      <c r="DC175" s="6">
        <v>1.5289999999999999</v>
      </c>
      <c r="DD175" s="6">
        <v>1.532</v>
      </c>
      <c r="DE175" s="6">
        <v>1.5209999999999999</v>
      </c>
      <c r="DF175" s="6">
        <v>1.5129999999999999</v>
      </c>
      <c r="DG175" s="6">
        <v>1.508</v>
      </c>
      <c r="DH175" s="6">
        <v>1.5089999999999999</v>
      </c>
      <c r="DI175" s="6">
        <v>1.498</v>
      </c>
      <c r="DJ175" s="6">
        <v>1.49</v>
      </c>
      <c r="DK175" s="6">
        <v>1.49</v>
      </c>
      <c r="DL175" s="6">
        <v>1.486</v>
      </c>
      <c r="DM175" s="6">
        <v>1.478</v>
      </c>
      <c r="DN175" s="6">
        <v>1.476</v>
      </c>
      <c r="DO175" s="6">
        <v>1.472</v>
      </c>
      <c r="DP175" s="6">
        <v>1.462</v>
      </c>
      <c r="DQ175" s="6">
        <v>1.46</v>
      </c>
      <c r="DR175" s="6">
        <v>1.4550000000000001</v>
      </c>
      <c r="DS175" s="6">
        <v>1.4430000000000001</v>
      </c>
      <c r="DT175" s="6">
        <v>1.4410000000000001</v>
      </c>
      <c r="DU175" s="6">
        <v>1.431</v>
      </c>
      <c r="DV175" s="6">
        <v>1.4350000000000001</v>
      </c>
      <c r="DW175" s="6">
        <v>1.425</v>
      </c>
      <c r="DX175" s="6">
        <v>1.4279999999999999</v>
      </c>
      <c r="DY175" s="6">
        <v>1.42</v>
      </c>
      <c r="DZ175" s="6">
        <v>1.413</v>
      </c>
      <c r="EA175" s="6">
        <v>1.4039999999999999</v>
      </c>
      <c r="EB175" s="6">
        <v>1.3919999999999999</v>
      </c>
      <c r="EC175" s="6">
        <v>1.3879999999999999</v>
      </c>
      <c r="ED175" s="6">
        <v>1.389</v>
      </c>
      <c r="EF175" s="6">
        <v>1887.356</v>
      </c>
      <c r="EG175" s="6">
        <v>1904.663</v>
      </c>
      <c r="EH175" s="6">
        <v>1879.7070000000001</v>
      </c>
      <c r="EI175" s="6">
        <v>1900.6990000000001</v>
      </c>
      <c r="EJ175" s="6">
        <v>1890.4190000000001</v>
      </c>
      <c r="EK175" s="6">
        <v>1891.319</v>
      </c>
      <c r="EL175" s="6">
        <v>1903.6420000000001</v>
      </c>
      <c r="EM175" s="6">
        <v>1883.22</v>
      </c>
      <c r="EN175" s="6">
        <v>1912.329</v>
      </c>
      <c r="EO175" s="6">
        <v>1872.923</v>
      </c>
      <c r="EP175" s="6">
        <v>1905.7180000000001</v>
      </c>
      <c r="EQ175" s="6">
        <v>1877.422</v>
      </c>
      <c r="ER175" s="6">
        <v>1898.1210000000001</v>
      </c>
      <c r="ES175" s="6">
        <v>1896.7190000000001</v>
      </c>
      <c r="ET175" s="6">
        <v>1889.779</v>
      </c>
      <c r="EU175" s="6">
        <v>1902.1880000000001</v>
      </c>
      <c r="EV175" s="6">
        <v>1882.355</v>
      </c>
      <c r="EW175" s="6">
        <v>1900.6130000000001</v>
      </c>
      <c r="EX175" s="6">
        <v>1893.067</v>
      </c>
      <c r="EY175" s="6">
        <v>1894.625</v>
      </c>
      <c r="EZ175" s="6">
        <v>1898.4839999999999</v>
      </c>
      <c r="FA175" s="6">
        <v>1877.232</v>
      </c>
      <c r="FB175" s="6">
        <v>1901.2360000000001</v>
      </c>
      <c r="FC175" s="6">
        <v>1874.913</v>
      </c>
      <c r="FD175" s="6">
        <v>1896.8230000000001</v>
      </c>
      <c r="FE175" s="6">
        <v>1880.6410000000001</v>
      </c>
      <c r="FF175" s="6">
        <v>1885.193</v>
      </c>
      <c r="FG175" s="6">
        <v>1886.924</v>
      </c>
      <c r="FH175" s="6">
        <v>1876.038</v>
      </c>
      <c r="FI175" s="6">
        <v>1900.3710000000001</v>
      </c>
      <c r="FJ175" s="6">
        <v>1864.4939999999999</v>
      </c>
      <c r="FK175" s="6">
        <v>1908.0719999999999</v>
      </c>
      <c r="FL175" s="6">
        <v>1881.0740000000001</v>
      </c>
      <c r="FM175" s="6">
        <v>1902.0150000000001</v>
      </c>
      <c r="FN175" s="6">
        <v>1894.383</v>
      </c>
      <c r="FO175" s="6">
        <v>1867.6089999999999</v>
      </c>
      <c r="FP175" s="6">
        <v>1891.89</v>
      </c>
      <c r="FQ175" s="6">
        <v>1877.3879999999999</v>
      </c>
      <c r="FR175" s="6">
        <v>1892.721</v>
      </c>
      <c r="FS175" s="6">
        <v>1882.597</v>
      </c>
      <c r="FT175" s="6">
        <v>1882.0260000000001</v>
      </c>
      <c r="FU175" s="6">
        <v>1888.62</v>
      </c>
      <c r="FV175" s="6">
        <v>1876.2449999999999</v>
      </c>
      <c r="FW175" s="6">
        <v>1893.327</v>
      </c>
      <c r="FX175" s="6">
        <v>1867.713</v>
      </c>
      <c r="FY175" s="6">
        <v>1890.6959999999999</v>
      </c>
      <c r="FZ175" s="6">
        <v>1892.808</v>
      </c>
      <c r="GA175" s="6">
        <v>1873.6320000000001</v>
      </c>
      <c r="GB175" s="6">
        <v>1881.9570000000001</v>
      </c>
      <c r="GC175" s="6">
        <v>1876.73</v>
      </c>
      <c r="GD175" s="6">
        <v>1891.769</v>
      </c>
      <c r="GE175" s="6">
        <v>1870.69</v>
      </c>
      <c r="GF175" s="6">
        <v>1880.52</v>
      </c>
      <c r="GG175" s="6">
        <v>1887.8230000000001</v>
      </c>
      <c r="GH175" s="6">
        <v>1881.9570000000001</v>
      </c>
      <c r="GI175" s="6">
        <v>1883.826</v>
      </c>
      <c r="GJ175" s="6">
        <v>1865.585</v>
      </c>
      <c r="GK175" s="6">
        <v>1882.0429999999999</v>
      </c>
      <c r="GL175" s="6">
        <v>1883.0119999999999</v>
      </c>
      <c r="GM175" s="6">
        <v>1882.6659999999999</v>
      </c>
      <c r="GN175" s="6">
        <v>1900.6479999999999</v>
      </c>
      <c r="GO175" s="6">
        <v>1878.616</v>
      </c>
      <c r="GP175" s="6">
        <v>1893.76</v>
      </c>
      <c r="GQ175" s="6">
        <v>1874.1690000000001</v>
      </c>
      <c r="GR175" s="6">
        <v>1892.15</v>
      </c>
      <c r="GS175" s="6">
        <v>1874.394</v>
      </c>
      <c r="GT175" s="6">
        <v>1883.48</v>
      </c>
      <c r="GU175" s="6">
        <v>1885.0540000000001</v>
      </c>
      <c r="GV175" s="6">
        <v>1869.098</v>
      </c>
      <c r="GW175" s="6">
        <v>1884.431</v>
      </c>
      <c r="GX175" s="6">
        <v>1859.008</v>
      </c>
      <c r="GY175" s="6">
        <v>1876.2449999999999</v>
      </c>
      <c r="GZ175" s="6">
        <v>1875.345</v>
      </c>
      <c r="HA175" s="6">
        <v>1881.403</v>
      </c>
      <c r="HB175" s="6">
        <v>1888.377</v>
      </c>
      <c r="HC175" s="6">
        <v>1851.134</v>
      </c>
      <c r="HD175" s="6">
        <v>1883.653</v>
      </c>
      <c r="HE175" s="6">
        <v>1871.7460000000001</v>
      </c>
      <c r="HF175" s="6">
        <v>1878.5989999999999</v>
      </c>
      <c r="HG175" s="6">
        <v>1871.711</v>
      </c>
      <c r="HH175" s="6">
        <v>1875.8989999999999</v>
      </c>
      <c r="HI175" s="6">
        <v>1893.1020000000001</v>
      </c>
      <c r="HJ175" s="6">
        <v>1854.405</v>
      </c>
      <c r="HK175" s="6">
        <v>1883.635</v>
      </c>
      <c r="HL175" s="6">
        <v>1870.6210000000001</v>
      </c>
      <c r="HM175" s="6">
        <v>1891.9079999999999</v>
      </c>
      <c r="HN175" s="6">
        <v>1878.5129999999999</v>
      </c>
      <c r="HO175" s="6">
        <v>1866.519</v>
      </c>
      <c r="HP175" s="6">
        <v>1882.9079999999999</v>
      </c>
      <c r="HQ175" s="6">
        <v>1849.8879999999999</v>
      </c>
      <c r="HR175" s="6">
        <v>1887.1659999999999</v>
      </c>
      <c r="HS175" s="6">
        <v>1868.3019999999999</v>
      </c>
      <c r="HT175" s="6">
        <v>1877.768</v>
      </c>
      <c r="HU175" s="6">
        <v>1868.596</v>
      </c>
      <c r="HV175" s="6">
        <v>1866.606</v>
      </c>
      <c r="HW175" s="6">
        <v>1887.5640000000001</v>
      </c>
      <c r="HX175" s="6">
        <v>1863.854</v>
      </c>
      <c r="HY175" s="6">
        <v>1886.854</v>
      </c>
      <c r="HZ175" s="6">
        <v>1870.4480000000001</v>
      </c>
      <c r="IA175" s="6">
        <v>1882.8219999999999</v>
      </c>
      <c r="IB175" s="6">
        <v>1859.268</v>
      </c>
      <c r="IC175" s="6">
        <v>1878.461</v>
      </c>
      <c r="ID175" s="6">
        <v>1871.971</v>
      </c>
      <c r="IE175" s="6">
        <v>1870.309</v>
      </c>
      <c r="IF175" s="6">
        <v>1880.07</v>
      </c>
      <c r="IG175" s="6">
        <v>1860.877</v>
      </c>
      <c r="IH175" s="6">
        <v>1890.558</v>
      </c>
      <c r="II175" s="6">
        <v>1856.049</v>
      </c>
      <c r="IJ175" s="6">
        <v>1884.328</v>
      </c>
      <c r="IK175" s="6">
        <v>1877.1110000000001</v>
      </c>
      <c r="IL175" s="6">
        <v>1862.3140000000001</v>
      </c>
      <c r="IM175" s="6">
        <v>1876.124</v>
      </c>
      <c r="IN175" s="6">
        <v>1851.307</v>
      </c>
      <c r="IO175" s="6">
        <v>1880.78</v>
      </c>
      <c r="IP175" s="6">
        <v>1867.021</v>
      </c>
      <c r="IQ175" s="6">
        <v>1886.6289999999999</v>
      </c>
      <c r="IR175" s="6">
        <v>1869.4090000000001</v>
      </c>
      <c r="IS175" s="6">
        <v>1868.682</v>
      </c>
      <c r="IT175" s="6">
        <v>1884.864</v>
      </c>
      <c r="IU175" s="6">
        <v>1855.6679999999999</v>
      </c>
      <c r="IV175" s="6">
        <v>1878.963</v>
      </c>
      <c r="IW175" s="6">
        <v>1872.386</v>
      </c>
      <c r="IX175" s="6">
        <v>1874.7570000000001</v>
      </c>
      <c r="IY175" s="6">
        <v>1871.7280000000001</v>
      </c>
      <c r="IZ175" s="6">
        <v>1863.1790000000001</v>
      </c>
      <c r="JA175" s="6">
        <v>1886.768</v>
      </c>
      <c r="JB175" s="6">
        <v>1856.758</v>
      </c>
      <c r="JC175" s="6">
        <v>1886.595</v>
      </c>
      <c r="JD175" s="6">
        <v>1866.883</v>
      </c>
      <c r="JE175" s="6">
        <v>1871.607</v>
      </c>
      <c r="JF175" s="6">
        <v>1881.576</v>
      </c>
      <c r="JG175" s="6">
        <v>1863.9749999999999</v>
      </c>
      <c r="JH175" s="6">
        <v>1877.82</v>
      </c>
      <c r="JI175" s="6">
        <v>1858.1079999999999</v>
      </c>
      <c r="JJ175" s="6">
        <v>1858.16</v>
      </c>
      <c r="JK175" s="6">
        <v>1865.7750000000001</v>
      </c>
      <c r="JL175" s="6">
        <v>1868.232</v>
      </c>
      <c r="JM175" s="6">
        <v>1880.6410000000001</v>
      </c>
      <c r="JN175" s="6">
        <v>1866.0350000000001</v>
      </c>
      <c r="JO175" s="6">
        <v>1883.7560000000001</v>
      </c>
      <c r="JP175" s="6">
        <v>1856.36</v>
      </c>
      <c r="JQ175" s="6">
        <v>1882.1990000000001</v>
      </c>
      <c r="JR175" s="6">
        <v>1865.81</v>
      </c>
      <c r="JS175" s="6">
        <v>1862.175</v>
      </c>
      <c r="JT175" s="6">
        <v>1874.2550000000001</v>
      </c>
      <c r="JU175" s="6">
        <v>1862.8330000000001</v>
      </c>
      <c r="JV175" s="6">
        <v>1882.441</v>
      </c>
      <c r="JW175" s="6">
        <v>1869.8589999999999</v>
      </c>
      <c r="JX175" s="6">
        <v>1873.251</v>
      </c>
      <c r="JY175" s="6">
        <v>1866.692</v>
      </c>
      <c r="JZ175" s="6">
        <v>1860.271</v>
      </c>
      <c r="KA175" s="6">
        <v>1873.4760000000001</v>
      </c>
      <c r="KB175" s="6">
        <v>1863.421</v>
      </c>
      <c r="KC175" s="6">
        <v>1878.0450000000001</v>
      </c>
      <c r="KD175" s="6">
        <v>1868.9939999999999</v>
      </c>
      <c r="KE175" s="6">
        <v>1872.1089999999999</v>
      </c>
      <c r="KF175" s="6">
        <v>1877.578</v>
      </c>
      <c r="KG175" s="6">
        <v>1860.739</v>
      </c>
      <c r="KH175" s="6">
        <v>1877.422</v>
      </c>
      <c r="KI175" s="6">
        <v>1850.8219999999999</v>
      </c>
      <c r="KJ175" s="6">
        <v>1882.3889999999999</v>
      </c>
      <c r="KK175" s="6">
        <v>1868.1110000000001</v>
      </c>
      <c r="KL175" s="6">
        <v>1882.77</v>
      </c>
      <c r="KM175" s="6">
        <v>1873.096</v>
      </c>
      <c r="KN175" s="6">
        <v>1863.56</v>
      </c>
      <c r="KO175" s="6">
        <v>1882.424</v>
      </c>
      <c r="KP175" s="6">
        <v>1852.2239999999999</v>
      </c>
      <c r="KQ175" s="6">
        <v>1875.415</v>
      </c>
      <c r="KR175" s="6">
        <v>1865.463</v>
      </c>
      <c r="KS175" s="6">
        <v>1875.7090000000001</v>
      </c>
      <c r="KT175" s="6">
        <v>1868.9069999999999</v>
      </c>
      <c r="KU175" s="6">
        <v>1861.673</v>
      </c>
      <c r="KV175" s="6">
        <v>1880.261</v>
      </c>
      <c r="KW175" s="6">
        <v>1858.645</v>
      </c>
      <c r="KX175" s="6">
        <v>1882.4760000000001</v>
      </c>
      <c r="KY175" s="6">
        <v>1863.6289999999999</v>
      </c>
      <c r="KZ175" s="6">
        <v>1871.3820000000001</v>
      </c>
      <c r="LA175" s="6">
        <v>1877.44</v>
      </c>
      <c r="LB175" s="6">
        <v>1867.09</v>
      </c>
      <c r="LC175" s="6">
        <v>1874.3420000000001</v>
      </c>
      <c r="LD175" s="6">
        <v>1859.2850000000001</v>
      </c>
      <c r="LE175" s="6">
        <v>1882.182</v>
      </c>
      <c r="LF175" s="6">
        <v>1849.5409999999999</v>
      </c>
      <c r="LG175" s="6">
        <v>1874.671</v>
      </c>
      <c r="LH175" s="6">
        <v>1867.731</v>
      </c>
      <c r="LI175" s="6">
        <v>1859.873</v>
      </c>
      <c r="LJ175" s="6">
        <v>1876.9549999999999</v>
      </c>
      <c r="LK175" s="6">
        <v>1883.981</v>
      </c>
      <c r="LL175" s="6">
        <v>1866</v>
      </c>
      <c r="LM175" s="6">
        <v>1867.6790000000001</v>
      </c>
      <c r="LN175" s="6">
        <v>1875.8130000000001</v>
      </c>
      <c r="LO175" s="6">
        <v>1850.2339999999999</v>
      </c>
      <c r="LP175" s="6">
        <v>1877.1279999999999</v>
      </c>
      <c r="LQ175" s="6">
        <v>1860.479</v>
      </c>
      <c r="LR175" s="6">
        <v>1873.9090000000001</v>
      </c>
      <c r="LS175" s="6">
        <v>1866.692</v>
      </c>
      <c r="LT175" s="6">
        <v>1864.7190000000001</v>
      </c>
      <c r="LU175" s="6">
        <v>1878.3050000000001</v>
      </c>
      <c r="LV175" s="6">
        <v>1851.895</v>
      </c>
      <c r="LW175" s="6">
        <v>1879.395</v>
      </c>
      <c r="LX175" s="6">
        <v>1861.5519999999999</v>
      </c>
      <c r="LY175" s="6">
        <v>1880.797</v>
      </c>
      <c r="LZ175" s="6">
        <v>1868.5440000000001</v>
      </c>
      <c r="MA175" s="6">
        <v>1857.52</v>
      </c>
      <c r="MB175" s="6">
        <v>1866.883</v>
      </c>
      <c r="MC175" s="6">
        <v>1859.856</v>
      </c>
      <c r="MD175" s="6">
        <v>1875.19</v>
      </c>
      <c r="ME175" s="6">
        <v>1845.0419999999999</v>
      </c>
      <c r="MF175" s="6">
        <v>1874.48</v>
      </c>
      <c r="MG175" s="6">
        <v>1857.693</v>
      </c>
      <c r="MH175" s="6">
        <v>1864.6849999999999</v>
      </c>
      <c r="MI175" s="6">
        <v>1875.674</v>
      </c>
      <c r="MJ175" s="6">
        <v>1855.7719999999999</v>
      </c>
      <c r="MK175" s="6">
        <v>1876.2449999999999</v>
      </c>
      <c r="ML175" s="6">
        <v>1863.6289999999999</v>
      </c>
      <c r="MM175" s="6">
        <v>1865.1</v>
      </c>
      <c r="MN175" s="6">
        <v>1864.598</v>
      </c>
      <c r="MO175" s="6">
        <v>1861.7249999999999</v>
      </c>
      <c r="MP175" s="6">
        <v>1866.848</v>
      </c>
      <c r="MQ175" s="6">
        <v>1856.395</v>
      </c>
      <c r="MR175" s="6">
        <v>1871.105</v>
      </c>
      <c r="MS175" s="6">
        <v>1858.3330000000001</v>
      </c>
      <c r="MT175" s="6">
        <v>1867.09</v>
      </c>
      <c r="MU175" s="6">
        <v>1864.46</v>
      </c>
      <c r="MV175" s="6">
        <v>1867.384</v>
      </c>
      <c r="MW175" s="6">
        <v>1878.789</v>
      </c>
      <c r="MX175" s="6">
        <v>1852.9159999999999</v>
      </c>
      <c r="MY175" s="6">
        <v>1869.998</v>
      </c>
      <c r="MZ175" s="6">
        <v>1863.9749999999999</v>
      </c>
    </row>
    <row r="176" spans="2:364">
      <c r="B176" s="5" t="s">
        <v>91</v>
      </c>
      <c r="D176" s="6" t="s">
        <v>400</v>
      </c>
      <c r="E176" s="6">
        <v>1328.5930000000001</v>
      </c>
      <c r="F176" s="6">
        <v>1324.7629999999999</v>
      </c>
      <c r="G176" s="6">
        <v>1330.5229999999999</v>
      </c>
      <c r="H176" s="6">
        <v>1330.0219999999999</v>
      </c>
      <c r="I176" s="6">
        <v>1335.723</v>
      </c>
      <c r="J176" s="6">
        <v>1335.355</v>
      </c>
      <c r="K176" s="6">
        <v>1334.942</v>
      </c>
      <c r="L176" s="6">
        <v>1353.6959999999999</v>
      </c>
      <c r="M176" s="6">
        <v>1337.9480000000001</v>
      </c>
      <c r="N176" s="6">
        <v>1340.4960000000001</v>
      </c>
      <c r="O176" s="6">
        <v>1345.2249999999999</v>
      </c>
      <c r="P176" s="6">
        <v>1285.135</v>
      </c>
      <c r="Q176" s="6">
        <v>1249.691</v>
      </c>
      <c r="R176" s="6">
        <v>1240.9559999999999</v>
      </c>
      <c r="S176" s="6">
        <v>1279.184</v>
      </c>
      <c r="T176" s="6">
        <v>1283.751</v>
      </c>
      <c r="U176" s="6">
        <v>1283.7360000000001</v>
      </c>
      <c r="V176" s="6">
        <v>1290.925</v>
      </c>
      <c r="W176" s="6">
        <v>1303.8879999999999</v>
      </c>
      <c r="X176" s="6">
        <v>1318.1189999999999</v>
      </c>
      <c r="Y176" s="6">
        <v>1335.3989999999999</v>
      </c>
      <c r="Z176" s="6">
        <v>1359.058</v>
      </c>
      <c r="AA176" s="6">
        <v>1377.62</v>
      </c>
      <c r="AB176" s="6">
        <v>1403.6210000000001</v>
      </c>
      <c r="AC176" s="6">
        <v>1431.095</v>
      </c>
      <c r="AD176" s="6">
        <v>1462.7090000000001</v>
      </c>
      <c r="AE176" s="6">
        <v>1486.0139999999999</v>
      </c>
      <c r="AF176" s="6">
        <v>1526.1569999999999</v>
      </c>
      <c r="AG176" s="6">
        <v>1562.721</v>
      </c>
      <c r="AH176" s="6">
        <v>1594.7909999999999</v>
      </c>
      <c r="AI176" s="6">
        <v>1615.8430000000001</v>
      </c>
      <c r="AJ176" s="6">
        <v>1636.3779999999999</v>
      </c>
      <c r="AK176" s="6">
        <v>1655.308</v>
      </c>
      <c r="AL176" s="6">
        <v>1691.7249999999999</v>
      </c>
      <c r="AM176" s="6">
        <v>1705.086</v>
      </c>
      <c r="AN176" s="6">
        <v>1728.48</v>
      </c>
      <c r="AO176" s="6">
        <v>1749.943</v>
      </c>
      <c r="AP176" s="6">
        <v>1781.837</v>
      </c>
      <c r="AQ176" s="6">
        <v>1783.3989999999999</v>
      </c>
      <c r="AR176" s="6">
        <v>1814.5709999999999</v>
      </c>
      <c r="AS176" s="6">
        <v>1828.1969999999999</v>
      </c>
      <c r="AT176" s="6">
        <v>1847.9079999999999</v>
      </c>
      <c r="AU176" s="6">
        <v>1866.558</v>
      </c>
      <c r="AV176" s="6">
        <v>1891.4839999999999</v>
      </c>
      <c r="AW176" s="6">
        <v>1907.674</v>
      </c>
      <c r="AX176" s="6">
        <v>1930.5809999999999</v>
      </c>
      <c r="AY176" s="6">
        <v>1942.366</v>
      </c>
      <c r="AZ176" s="6">
        <v>1955.153</v>
      </c>
      <c r="BA176" s="6">
        <v>1970.931</v>
      </c>
      <c r="BB176" s="6">
        <v>1980.9480000000001</v>
      </c>
      <c r="BC176" s="6">
        <v>1985.4559999999999</v>
      </c>
      <c r="BD176" s="6">
        <v>2000.0550000000001</v>
      </c>
      <c r="BE176" s="6">
        <v>1998.567</v>
      </c>
      <c r="BF176" s="6">
        <v>2026.8219999999999</v>
      </c>
      <c r="BG176" s="6">
        <v>2024.509</v>
      </c>
      <c r="BH176" s="6">
        <v>2050.761</v>
      </c>
      <c r="BI176" s="6">
        <v>2061.4850000000001</v>
      </c>
      <c r="BJ176" s="6">
        <v>2067.127</v>
      </c>
      <c r="BK176" s="6">
        <v>2077.4250000000002</v>
      </c>
      <c r="BL176" s="6">
        <v>2083.627</v>
      </c>
      <c r="BM176" s="6">
        <v>2096.163</v>
      </c>
      <c r="BN176" s="6">
        <v>2110.7620000000002</v>
      </c>
      <c r="BO176" s="6">
        <v>2112.0439999999999</v>
      </c>
      <c r="BP176" s="6">
        <v>2119.38</v>
      </c>
      <c r="BQ176" s="6">
        <v>2132.2260000000001</v>
      </c>
      <c r="BR176" s="6">
        <v>2128.2629999999999</v>
      </c>
      <c r="BS176" s="6">
        <v>2137.4110000000001</v>
      </c>
      <c r="BT176" s="6">
        <v>2142.8620000000001</v>
      </c>
      <c r="BU176" s="6">
        <v>2148.5479999999998</v>
      </c>
      <c r="BV176" s="6">
        <v>2134.0230000000001</v>
      </c>
      <c r="BW176" s="6">
        <v>2141.3449999999998</v>
      </c>
      <c r="BX176" s="6">
        <v>2147.826</v>
      </c>
      <c r="BY176" s="6">
        <v>2142.6559999999999</v>
      </c>
      <c r="BZ176" s="6">
        <v>2153.2330000000002</v>
      </c>
      <c r="CA176" s="6">
        <v>2143.9960000000001</v>
      </c>
      <c r="CB176" s="6">
        <v>2151.2150000000001</v>
      </c>
      <c r="CC176" s="6">
        <v>2150.6550000000002</v>
      </c>
      <c r="CD176" s="6">
        <v>2141.6689999999999</v>
      </c>
      <c r="CE176" s="6">
        <v>2149.049</v>
      </c>
      <c r="CF176" s="6">
        <v>2143.009</v>
      </c>
      <c r="CG176" s="6">
        <v>2144.5120000000002</v>
      </c>
      <c r="CH176" s="6">
        <v>2129.3530000000001</v>
      </c>
      <c r="CI176" s="6">
        <v>2139.0610000000001</v>
      </c>
      <c r="CJ176" s="6">
        <v>2132.7860000000001</v>
      </c>
      <c r="CK176" s="6">
        <v>2122.8270000000002</v>
      </c>
      <c r="CL176" s="6">
        <v>2117.4209999999998</v>
      </c>
      <c r="CM176" s="6">
        <v>2119.4679999999998</v>
      </c>
      <c r="CN176" s="6">
        <v>2107.1819999999998</v>
      </c>
      <c r="CO176" s="6">
        <v>2118.4520000000002</v>
      </c>
      <c r="CP176" s="6">
        <v>2107.0500000000002</v>
      </c>
      <c r="CQ176" s="6">
        <v>2097.9160000000002</v>
      </c>
      <c r="CR176" s="6">
        <v>2101.5990000000002</v>
      </c>
      <c r="CS176" s="6">
        <v>2105.739</v>
      </c>
      <c r="CT176" s="6">
        <v>2091.9059999999999</v>
      </c>
      <c r="CU176" s="6">
        <v>2083.73</v>
      </c>
      <c r="CV176" s="6">
        <v>2078.3670000000002</v>
      </c>
      <c r="CW176" s="6">
        <v>2064.6080000000002</v>
      </c>
      <c r="CX176" s="6">
        <v>2047.741</v>
      </c>
      <c r="CY176" s="6">
        <v>2057.5219999999999</v>
      </c>
      <c r="CZ176" s="6">
        <v>2043.277</v>
      </c>
      <c r="DA176" s="6">
        <v>2054.6060000000002</v>
      </c>
      <c r="DB176" s="6">
        <v>2040.684</v>
      </c>
      <c r="DC176" s="6">
        <v>2030.903</v>
      </c>
      <c r="DD176" s="6">
        <v>2034.88</v>
      </c>
      <c r="DE176" s="6">
        <v>2020.9880000000001</v>
      </c>
      <c r="DF176" s="6">
        <v>2010.116</v>
      </c>
      <c r="DG176" s="6">
        <v>2003.3989999999999</v>
      </c>
      <c r="DH176" s="6">
        <v>2004.8130000000001</v>
      </c>
      <c r="DI176" s="6">
        <v>1990.8330000000001</v>
      </c>
      <c r="DJ176" s="6">
        <v>1979.9169999999999</v>
      </c>
      <c r="DK176" s="6">
        <v>1979.5930000000001</v>
      </c>
      <c r="DL176" s="6">
        <v>1974.3779999999999</v>
      </c>
      <c r="DM176" s="6">
        <v>1963.7270000000001</v>
      </c>
      <c r="DN176" s="6">
        <v>1960.854</v>
      </c>
      <c r="DO176" s="6">
        <v>1955.05</v>
      </c>
      <c r="DP176" s="6">
        <v>1941.895</v>
      </c>
      <c r="DQ176" s="6">
        <v>1939.877</v>
      </c>
      <c r="DR176" s="6">
        <v>1933.748</v>
      </c>
      <c r="DS176" s="6">
        <v>1917.22</v>
      </c>
      <c r="DT176" s="6">
        <v>1914.539</v>
      </c>
      <c r="DU176" s="6">
        <v>1901.442</v>
      </c>
      <c r="DV176" s="6">
        <v>1905.9349999999999</v>
      </c>
      <c r="DW176" s="6">
        <v>1892.6479999999999</v>
      </c>
      <c r="DX176" s="6">
        <v>1897.6559999999999</v>
      </c>
      <c r="DY176" s="6">
        <v>1886.578</v>
      </c>
      <c r="DZ176" s="6">
        <v>1877.6210000000001</v>
      </c>
      <c r="EA176" s="6">
        <v>1865.7180000000001</v>
      </c>
      <c r="EB176" s="6">
        <v>1849.6759999999999</v>
      </c>
      <c r="EC176" s="6">
        <v>1843.7539999999999</v>
      </c>
      <c r="ED176" s="6">
        <v>1844.903</v>
      </c>
      <c r="EF176" s="6">
        <v>77.206000000000003</v>
      </c>
      <c r="EG176" s="6">
        <v>80.784000000000006</v>
      </c>
      <c r="EH176" s="6">
        <v>75.713999999999999</v>
      </c>
      <c r="EI176" s="6">
        <v>75.031000000000006</v>
      </c>
      <c r="EJ176" s="6">
        <v>79.147999999999996</v>
      </c>
      <c r="EK176" s="6">
        <v>78.680000000000007</v>
      </c>
      <c r="EL176" s="6">
        <v>73.521000000000001</v>
      </c>
      <c r="EM176" s="6">
        <v>78.77</v>
      </c>
      <c r="EN176" s="6">
        <v>76.325000000000003</v>
      </c>
      <c r="EO176" s="6">
        <v>77.960999999999999</v>
      </c>
      <c r="EP176" s="6">
        <v>75.623999999999995</v>
      </c>
      <c r="EQ176" s="6">
        <v>75.426000000000002</v>
      </c>
      <c r="ER176" s="6">
        <v>76.631</v>
      </c>
      <c r="ES176" s="6">
        <v>76.828999999999994</v>
      </c>
      <c r="ET176" s="6">
        <v>78.230999999999995</v>
      </c>
      <c r="EU176" s="6">
        <v>80.082999999999998</v>
      </c>
      <c r="EV176" s="6">
        <v>74.311999999999998</v>
      </c>
      <c r="EW176" s="6">
        <v>76.415000000000006</v>
      </c>
      <c r="EX176" s="6">
        <v>74.760999999999996</v>
      </c>
      <c r="EY176" s="6">
        <v>75.247</v>
      </c>
      <c r="EZ176" s="6">
        <v>69.349999999999994</v>
      </c>
      <c r="FA176" s="6">
        <v>76.971999999999994</v>
      </c>
      <c r="FB176" s="6">
        <v>81</v>
      </c>
      <c r="FC176" s="6">
        <v>73.448999999999998</v>
      </c>
      <c r="FD176" s="6">
        <v>72.19</v>
      </c>
      <c r="FE176" s="6">
        <v>76.864999999999995</v>
      </c>
      <c r="FF176" s="6">
        <v>76.576999999999998</v>
      </c>
      <c r="FG176" s="6">
        <v>76.198999999999998</v>
      </c>
      <c r="FH176" s="6">
        <v>71.956999999999994</v>
      </c>
      <c r="FI176" s="6">
        <v>76.739000000000004</v>
      </c>
      <c r="FJ176" s="6">
        <v>75.353999999999999</v>
      </c>
      <c r="FK176" s="6">
        <v>72.262</v>
      </c>
      <c r="FL176" s="6">
        <v>75.39</v>
      </c>
      <c r="FM176" s="6">
        <v>73.305000000000007</v>
      </c>
      <c r="FN176" s="6">
        <v>74.042000000000002</v>
      </c>
      <c r="FO176" s="6">
        <v>77.08</v>
      </c>
      <c r="FP176" s="6">
        <v>75.695999999999998</v>
      </c>
      <c r="FQ176" s="6">
        <v>76.918999999999997</v>
      </c>
      <c r="FR176" s="6">
        <v>75.498000000000005</v>
      </c>
      <c r="FS176" s="6">
        <v>69.852999999999994</v>
      </c>
      <c r="FT176" s="6">
        <v>74.545000000000002</v>
      </c>
      <c r="FU176" s="6">
        <v>71.938999999999993</v>
      </c>
      <c r="FV176" s="6">
        <v>78.356999999999999</v>
      </c>
      <c r="FW176" s="6">
        <v>76.504999999999995</v>
      </c>
      <c r="FX176" s="6">
        <v>71.885000000000005</v>
      </c>
      <c r="FY176" s="6">
        <v>72.712000000000003</v>
      </c>
      <c r="FZ176" s="6">
        <v>75.965999999999994</v>
      </c>
      <c r="GA176" s="6">
        <v>71.992999999999995</v>
      </c>
      <c r="GB176" s="6">
        <v>73.790000000000006</v>
      </c>
      <c r="GC176" s="6">
        <v>72.855999999999995</v>
      </c>
      <c r="GD176" s="6">
        <v>75.301000000000002</v>
      </c>
      <c r="GE176" s="6">
        <v>72.944999999999993</v>
      </c>
      <c r="GF176" s="6">
        <v>74.024000000000001</v>
      </c>
      <c r="GG176" s="6">
        <v>76.504999999999995</v>
      </c>
      <c r="GH176" s="6">
        <v>72.694000000000003</v>
      </c>
      <c r="GI176" s="6">
        <v>78.177000000000007</v>
      </c>
      <c r="GJ176" s="6">
        <v>71.254999999999995</v>
      </c>
      <c r="GK176" s="6">
        <v>76.846999999999994</v>
      </c>
      <c r="GL176" s="6">
        <v>74.311999999999998</v>
      </c>
      <c r="GM176" s="6">
        <v>74.545000000000002</v>
      </c>
      <c r="GN176" s="6">
        <v>74.688999999999993</v>
      </c>
      <c r="GO176" s="6">
        <v>72.262</v>
      </c>
      <c r="GP176" s="6">
        <v>70.536000000000001</v>
      </c>
      <c r="GQ176" s="6">
        <v>73.125</v>
      </c>
      <c r="GR176" s="6">
        <v>69.942999999999998</v>
      </c>
      <c r="GS176" s="6">
        <v>71.238</v>
      </c>
      <c r="GT176" s="6">
        <v>73.808000000000007</v>
      </c>
      <c r="GU176" s="6">
        <v>74.995000000000005</v>
      </c>
      <c r="GV176" s="6">
        <v>69.978999999999999</v>
      </c>
      <c r="GW176" s="6">
        <v>72.334000000000003</v>
      </c>
      <c r="GX176" s="6">
        <v>69.457999999999998</v>
      </c>
      <c r="GY176" s="6">
        <v>73.97</v>
      </c>
      <c r="GZ176" s="6">
        <v>76.055999999999997</v>
      </c>
      <c r="HA176" s="6">
        <v>71.525000000000006</v>
      </c>
      <c r="HB176" s="6">
        <v>73.97</v>
      </c>
      <c r="HC176" s="6">
        <v>71.992999999999995</v>
      </c>
      <c r="HD176" s="6">
        <v>69.403999999999996</v>
      </c>
      <c r="HE176" s="6">
        <v>70.5</v>
      </c>
      <c r="HF176" s="6">
        <v>73.718000000000004</v>
      </c>
      <c r="HG176" s="6">
        <v>70.356999999999999</v>
      </c>
      <c r="HH176" s="6">
        <v>70.5</v>
      </c>
      <c r="HI176" s="6">
        <v>69.17</v>
      </c>
      <c r="HJ176" s="6">
        <v>72.262</v>
      </c>
      <c r="HK176" s="6">
        <v>71.004000000000005</v>
      </c>
      <c r="HL176" s="6">
        <v>68.433000000000007</v>
      </c>
      <c r="HM176" s="6">
        <v>71.849000000000004</v>
      </c>
      <c r="HN176" s="6">
        <v>71.183999999999997</v>
      </c>
      <c r="HO176" s="6">
        <v>68.180999999999997</v>
      </c>
      <c r="HP176" s="6">
        <v>70.518000000000001</v>
      </c>
      <c r="HQ176" s="6">
        <v>71.704999999999998</v>
      </c>
      <c r="HR176" s="6">
        <v>70.77</v>
      </c>
      <c r="HS176" s="6">
        <v>68.433000000000007</v>
      </c>
      <c r="HT176" s="6">
        <v>73.951999999999998</v>
      </c>
      <c r="HU176" s="6">
        <v>67.013000000000005</v>
      </c>
      <c r="HV176" s="6">
        <v>74.905000000000001</v>
      </c>
      <c r="HW176" s="6">
        <v>68.882000000000005</v>
      </c>
      <c r="HX176" s="6">
        <v>70.5</v>
      </c>
      <c r="HY176" s="6">
        <v>68.631</v>
      </c>
      <c r="HZ176" s="6">
        <v>69.781000000000006</v>
      </c>
      <c r="IA176" s="6">
        <v>67.768000000000001</v>
      </c>
      <c r="IB176" s="6">
        <v>71.885000000000005</v>
      </c>
      <c r="IC176" s="6">
        <v>72.19</v>
      </c>
      <c r="ID176" s="6">
        <v>70.841999999999999</v>
      </c>
      <c r="IE176" s="6">
        <v>71.040000000000006</v>
      </c>
      <c r="IF176" s="6">
        <v>72.316000000000003</v>
      </c>
      <c r="IG176" s="6">
        <v>67.66</v>
      </c>
      <c r="IH176" s="6">
        <v>68.882000000000005</v>
      </c>
      <c r="II176" s="6">
        <v>70.914000000000001</v>
      </c>
      <c r="IJ176" s="6">
        <v>70.914000000000001</v>
      </c>
      <c r="IK176" s="6">
        <v>70.896000000000001</v>
      </c>
      <c r="IL176" s="6">
        <v>70.680000000000007</v>
      </c>
      <c r="IM176" s="6">
        <v>73.593000000000004</v>
      </c>
      <c r="IN176" s="6">
        <v>70.697999999999993</v>
      </c>
      <c r="IO176" s="6">
        <v>70.302999999999997</v>
      </c>
      <c r="IP176" s="6">
        <v>66.581000000000003</v>
      </c>
      <c r="IQ176" s="6">
        <v>68.397000000000006</v>
      </c>
      <c r="IR176" s="6">
        <v>73.466999999999999</v>
      </c>
      <c r="IS176" s="6">
        <v>67.605999999999995</v>
      </c>
      <c r="IT176" s="6">
        <v>67.84</v>
      </c>
      <c r="IU176" s="6">
        <v>71.435000000000002</v>
      </c>
      <c r="IV176" s="6">
        <v>71.650999999999996</v>
      </c>
      <c r="IW176" s="6">
        <v>70.445999999999998</v>
      </c>
      <c r="IX176" s="6">
        <v>70.572000000000003</v>
      </c>
      <c r="IY176" s="6">
        <v>67.426000000000002</v>
      </c>
      <c r="IZ176" s="6">
        <v>68.721000000000004</v>
      </c>
      <c r="JA176" s="6">
        <v>71.489000000000004</v>
      </c>
      <c r="JB176" s="6">
        <v>69.799000000000007</v>
      </c>
      <c r="JC176" s="6">
        <v>70.411000000000001</v>
      </c>
      <c r="JD176" s="6">
        <v>68.271000000000001</v>
      </c>
      <c r="JE176" s="6">
        <v>67.695999999999998</v>
      </c>
      <c r="JF176" s="6">
        <v>64.765000000000001</v>
      </c>
      <c r="JG176" s="6">
        <v>70.248999999999995</v>
      </c>
      <c r="JH176" s="6">
        <v>67.641999999999996</v>
      </c>
      <c r="JI176" s="6">
        <v>71.614999999999995</v>
      </c>
      <c r="JJ176" s="6">
        <v>67.731999999999999</v>
      </c>
      <c r="JK176" s="6">
        <v>69.134</v>
      </c>
      <c r="JL176" s="6">
        <v>66.581000000000003</v>
      </c>
      <c r="JM176" s="6">
        <v>73.233000000000004</v>
      </c>
      <c r="JN176" s="6">
        <v>65.269000000000005</v>
      </c>
      <c r="JO176" s="6">
        <v>68.540999999999997</v>
      </c>
      <c r="JP176" s="6">
        <v>68.793000000000006</v>
      </c>
      <c r="JQ176" s="6">
        <v>68.918000000000006</v>
      </c>
      <c r="JR176" s="6">
        <v>66.653000000000006</v>
      </c>
      <c r="JS176" s="6">
        <v>68.576999999999998</v>
      </c>
      <c r="JT176" s="6">
        <v>67.695999999999998</v>
      </c>
      <c r="JU176" s="6">
        <v>68.846000000000004</v>
      </c>
      <c r="JV176" s="6">
        <v>65.555999999999997</v>
      </c>
      <c r="JW176" s="6">
        <v>67.731999999999999</v>
      </c>
      <c r="JX176" s="6">
        <v>70.212999999999994</v>
      </c>
      <c r="JY176" s="6">
        <v>61.762999999999998</v>
      </c>
      <c r="JZ176" s="6">
        <v>67.965999999999994</v>
      </c>
      <c r="KA176" s="6">
        <v>70.123000000000005</v>
      </c>
      <c r="KB176" s="6">
        <v>62.338000000000001</v>
      </c>
      <c r="KC176" s="6">
        <v>64.225999999999999</v>
      </c>
      <c r="KD176" s="6">
        <v>66.850999999999999</v>
      </c>
      <c r="KE176" s="6">
        <v>67.335999999999999</v>
      </c>
      <c r="KF176" s="6">
        <v>67.858000000000004</v>
      </c>
      <c r="KG176" s="6">
        <v>67.408000000000001</v>
      </c>
      <c r="KH176" s="6">
        <v>62.968000000000004</v>
      </c>
      <c r="KI176" s="6">
        <v>68.343000000000004</v>
      </c>
      <c r="KJ176" s="6">
        <v>65.269000000000005</v>
      </c>
      <c r="KK176" s="6">
        <v>65.179000000000002</v>
      </c>
      <c r="KL176" s="6">
        <v>68.828000000000003</v>
      </c>
      <c r="KM176" s="6">
        <v>71.238</v>
      </c>
      <c r="KN176" s="6">
        <v>63.542999999999999</v>
      </c>
      <c r="KO176" s="6">
        <v>71.075999999999993</v>
      </c>
      <c r="KP176" s="6">
        <v>68.450999999999993</v>
      </c>
      <c r="KQ176" s="6">
        <v>68.540999999999997</v>
      </c>
      <c r="KR176" s="6">
        <v>66.905000000000001</v>
      </c>
      <c r="KS176" s="6">
        <v>69.061999999999998</v>
      </c>
      <c r="KT176" s="6">
        <v>64.944999999999993</v>
      </c>
      <c r="KU176" s="6">
        <v>68.108999999999995</v>
      </c>
      <c r="KV176" s="6">
        <v>64.37</v>
      </c>
      <c r="KW176" s="6">
        <v>63.920999999999999</v>
      </c>
      <c r="KX176" s="6">
        <v>66.653000000000006</v>
      </c>
      <c r="KY176" s="6">
        <v>65.269000000000005</v>
      </c>
      <c r="KZ176" s="6">
        <v>65.484999999999999</v>
      </c>
      <c r="LA176" s="6">
        <v>67.876000000000005</v>
      </c>
      <c r="LB176" s="6">
        <v>67.372</v>
      </c>
      <c r="LC176" s="6">
        <v>66.293999999999997</v>
      </c>
      <c r="LD176" s="6">
        <v>67.569999999999993</v>
      </c>
      <c r="LE176" s="6">
        <v>64.927000000000007</v>
      </c>
      <c r="LF176" s="6">
        <v>65.843999999999994</v>
      </c>
      <c r="LG176" s="6">
        <v>66.977000000000004</v>
      </c>
      <c r="LH176" s="6">
        <v>70.015000000000001</v>
      </c>
      <c r="LI176" s="6">
        <v>67.768000000000001</v>
      </c>
      <c r="LJ176" s="6">
        <v>64.316000000000003</v>
      </c>
      <c r="LK176" s="6">
        <v>65.843999999999994</v>
      </c>
      <c r="LL176" s="6">
        <v>69.043999999999997</v>
      </c>
      <c r="LM176" s="6">
        <v>66.581000000000003</v>
      </c>
      <c r="LN176" s="6">
        <v>64.891000000000005</v>
      </c>
      <c r="LO176" s="6">
        <v>62.86</v>
      </c>
      <c r="LP176" s="6">
        <v>62.051000000000002</v>
      </c>
      <c r="LQ176" s="6">
        <v>65.197000000000003</v>
      </c>
      <c r="LR176" s="6">
        <v>66.509</v>
      </c>
      <c r="LS176" s="6">
        <v>64.37</v>
      </c>
      <c r="LT176" s="6">
        <v>64.531999999999996</v>
      </c>
      <c r="LU176" s="6">
        <v>71.22</v>
      </c>
      <c r="LV176" s="6">
        <v>70.536000000000001</v>
      </c>
      <c r="LW176" s="6">
        <v>67.534000000000006</v>
      </c>
      <c r="LX176" s="6">
        <v>66.186000000000007</v>
      </c>
      <c r="LY176" s="6">
        <v>64.944999999999993</v>
      </c>
      <c r="LZ176" s="6">
        <v>68.397000000000006</v>
      </c>
      <c r="MA176" s="6">
        <v>68.019000000000005</v>
      </c>
      <c r="MB176" s="6">
        <v>65.016999999999996</v>
      </c>
      <c r="MC176" s="6">
        <v>66.671000000000006</v>
      </c>
      <c r="MD176" s="6">
        <v>64.316000000000003</v>
      </c>
      <c r="ME176" s="6">
        <v>62.95</v>
      </c>
      <c r="MF176" s="6">
        <v>65.070999999999998</v>
      </c>
      <c r="MG176" s="6">
        <v>64.765000000000001</v>
      </c>
      <c r="MH176" s="6">
        <v>62.051000000000002</v>
      </c>
      <c r="MI176" s="6">
        <v>66.527000000000001</v>
      </c>
      <c r="MJ176" s="6">
        <v>68.001000000000005</v>
      </c>
      <c r="MK176" s="6">
        <v>66.150000000000006</v>
      </c>
      <c r="ML176" s="6">
        <v>62.985999999999997</v>
      </c>
      <c r="MM176" s="6">
        <v>66.293999999999997</v>
      </c>
      <c r="MN176" s="6">
        <v>62.069000000000003</v>
      </c>
      <c r="MO176" s="6">
        <v>65.521000000000001</v>
      </c>
      <c r="MP176" s="6">
        <v>64.747</v>
      </c>
      <c r="MQ176" s="6">
        <v>66.311999999999998</v>
      </c>
      <c r="MR176" s="6">
        <v>66.382999999999996</v>
      </c>
      <c r="MS176" s="6">
        <v>63.453000000000003</v>
      </c>
      <c r="MT176" s="6">
        <v>62.823999999999998</v>
      </c>
      <c r="MU176" s="6">
        <v>61.564999999999998</v>
      </c>
      <c r="MV176" s="6">
        <v>64.495999999999995</v>
      </c>
      <c r="MW176" s="6">
        <v>65.106999999999999</v>
      </c>
      <c r="MX176" s="6">
        <v>66.923000000000002</v>
      </c>
      <c r="MY176" s="6">
        <v>62.932000000000002</v>
      </c>
      <c r="MZ176" s="6">
        <v>64.19</v>
      </c>
    </row>
    <row r="177" spans="2:364">
      <c r="B177" s="5" t="s">
        <v>92</v>
      </c>
      <c r="D177" s="6" t="s">
        <v>524</v>
      </c>
      <c r="E177" s="6">
        <v>1</v>
      </c>
      <c r="F177" s="6">
        <v>0.995</v>
      </c>
      <c r="G177" s="6">
        <v>1.002</v>
      </c>
      <c r="H177" s="6">
        <v>1.004</v>
      </c>
      <c r="I177" s="6">
        <v>1</v>
      </c>
      <c r="J177" s="6">
        <v>1.002</v>
      </c>
      <c r="K177" s="6">
        <v>0.99399999999999999</v>
      </c>
      <c r="L177" s="6">
        <v>1.0029999999999999</v>
      </c>
      <c r="M177" s="6">
        <v>1.0009999999999999</v>
      </c>
      <c r="N177" s="6">
        <v>1.0049999999999999</v>
      </c>
      <c r="O177" s="6">
        <v>1.0049999999999999</v>
      </c>
      <c r="P177" s="6">
        <v>0.94199999999999995</v>
      </c>
      <c r="Q177" s="6">
        <v>0.93500000000000005</v>
      </c>
      <c r="R177" s="6">
        <v>0.92100000000000004</v>
      </c>
      <c r="S177" s="6">
        <v>0.96599999999999997</v>
      </c>
      <c r="T177" s="6">
        <v>0.96499999999999997</v>
      </c>
      <c r="U177" s="6">
        <v>0.96499999999999997</v>
      </c>
      <c r="V177" s="6">
        <v>0.97</v>
      </c>
      <c r="W177" s="6">
        <v>0.96699999999999997</v>
      </c>
      <c r="X177" s="6">
        <v>0.98299999999999998</v>
      </c>
      <c r="Y177" s="6">
        <v>0.99099999999999999</v>
      </c>
      <c r="Z177" s="6">
        <v>1.004</v>
      </c>
      <c r="AA177" s="6">
        <v>1.018</v>
      </c>
      <c r="AB177" s="6">
        <v>1.04</v>
      </c>
      <c r="AC177" s="6">
        <v>1.0669999999999999</v>
      </c>
      <c r="AD177" s="6">
        <v>1.0880000000000001</v>
      </c>
      <c r="AE177" s="6">
        <v>1.1040000000000001</v>
      </c>
      <c r="AF177" s="6">
        <v>1.121</v>
      </c>
      <c r="AG177" s="6">
        <v>1.1499999999999999</v>
      </c>
      <c r="AH177" s="6">
        <v>1.1759999999999999</v>
      </c>
      <c r="AI177" s="6">
        <v>1.1910000000000001</v>
      </c>
      <c r="AJ177" s="6">
        <v>1.2070000000000001</v>
      </c>
      <c r="AK177" s="6">
        <v>1.23</v>
      </c>
      <c r="AL177" s="6">
        <v>1.248</v>
      </c>
      <c r="AM177" s="6">
        <v>1.2729999999999999</v>
      </c>
      <c r="AN177" s="6">
        <v>1.2949999999999999</v>
      </c>
      <c r="AO177" s="6">
        <v>1.3049999999999999</v>
      </c>
      <c r="AP177" s="6">
        <v>1.323</v>
      </c>
      <c r="AQ177" s="6">
        <v>1.3320000000000001</v>
      </c>
      <c r="AR177" s="6">
        <v>1.363</v>
      </c>
      <c r="AS177" s="6">
        <v>1.373</v>
      </c>
      <c r="AT177" s="6">
        <v>1.391</v>
      </c>
      <c r="AU177" s="6">
        <v>1.41</v>
      </c>
      <c r="AV177" s="6">
        <v>1.431</v>
      </c>
      <c r="AW177" s="6">
        <v>1.4390000000000001</v>
      </c>
      <c r="AX177" s="6">
        <v>1.4470000000000001</v>
      </c>
      <c r="AY177" s="6">
        <v>1.4550000000000001</v>
      </c>
      <c r="AZ177" s="6">
        <v>1.484</v>
      </c>
      <c r="BA177" s="6">
        <v>1.4910000000000001</v>
      </c>
      <c r="BB177" s="6">
        <v>1.4970000000000001</v>
      </c>
      <c r="BC177" s="6">
        <v>1.52</v>
      </c>
      <c r="BD177" s="6">
        <v>1.534</v>
      </c>
      <c r="BE177" s="6">
        <v>1.534</v>
      </c>
      <c r="BF177" s="6">
        <v>1.536</v>
      </c>
      <c r="BG177" s="6">
        <v>1.546</v>
      </c>
      <c r="BH177" s="6">
        <v>1.5660000000000001</v>
      </c>
      <c r="BI177" s="6">
        <v>1.573</v>
      </c>
      <c r="BJ177" s="6">
        <v>1.58</v>
      </c>
      <c r="BK177" s="6">
        <v>1.5820000000000001</v>
      </c>
      <c r="BL177" s="6">
        <v>1.589</v>
      </c>
      <c r="BM177" s="6">
        <v>1.5940000000000001</v>
      </c>
      <c r="BN177" s="6">
        <v>1.607</v>
      </c>
      <c r="BO177" s="6">
        <v>1.6080000000000001</v>
      </c>
      <c r="BP177" s="6">
        <v>1.6060000000000001</v>
      </c>
      <c r="BQ177" s="6">
        <v>1.6140000000000001</v>
      </c>
      <c r="BR177" s="6">
        <v>1.625</v>
      </c>
      <c r="BS177" s="6">
        <v>1.6240000000000001</v>
      </c>
      <c r="BT177" s="6">
        <v>1.63</v>
      </c>
      <c r="BU177" s="6">
        <v>1.6259999999999999</v>
      </c>
      <c r="BV177" s="6">
        <v>1.6220000000000001</v>
      </c>
      <c r="BW177" s="6">
        <v>1.635</v>
      </c>
      <c r="BX177" s="6">
        <v>1.6259999999999999</v>
      </c>
      <c r="BY177" s="6">
        <v>1.6259999999999999</v>
      </c>
      <c r="BZ177" s="6">
        <v>1.617</v>
      </c>
      <c r="CA177" s="6">
        <v>1.6259999999999999</v>
      </c>
      <c r="CB177" s="6">
        <v>1.637</v>
      </c>
      <c r="CC177" s="6">
        <v>1.633</v>
      </c>
      <c r="CD177" s="6">
        <v>1.6319999999999999</v>
      </c>
      <c r="CE177" s="6">
        <v>1.6359999999999999</v>
      </c>
      <c r="CF177" s="6">
        <v>1.6259999999999999</v>
      </c>
      <c r="CG177" s="6">
        <v>1.631</v>
      </c>
      <c r="CH177" s="6">
        <v>1.629</v>
      </c>
      <c r="CI177" s="6">
        <v>1.6120000000000001</v>
      </c>
      <c r="CJ177" s="6">
        <v>1.6120000000000001</v>
      </c>
      <c r="CK177" s="6">
        <v>1.6080000000000001</v>
      </c>
      <c r="CL177" s="6">
        <v>1.61</v>
      </c>
      <c r="CM177" s="6">
        <v>1.6080000000000001</v>
      </c>
      <c r="CN177" s="6">
        <v>1.6</v>
      </c>
      <c r="CO177" s="6">
        <v>1.6060000000000001</v>
      </c>
      <c r="CP177" s="6">
        <v>1.6</v>
      </c>
      <c r="CQ177" s="6">
        <v>1.593</v>
      </c>
      <c r="CR177" s="6">
        <v>1.591</v>
      </c>
      <c r="CS177" s="6">
        <v>1.5920000000000001</v>
      </c>
      <c r="CT177" s="6">
        <v>1.5840000000000001</v>
      </c>
      <c r="CU177" s="6">
        <v>1.577</v>
      </c>
      <c r="CV177" s="6">
        <v>1.575</v>
      </c>
      <c r="CW177" s="6">
        <v>1.5669999999999999</v>
      </c>
      <c r="CX177" s="6">
        <v>1.5649999999999999</v>
      </c>
      <c r="CY177" s="6">
        <v>1.5660000000000001</v>
      </c>
      <c r="CZ177" s="6">
        <v>1.5580000000000001</v>
      </c>
      <c r="DA177" s="6">
        <v>1.554</v>
      </c>
      <c r="DB177" s="6">
        <v>1.5509999999999999</v>
      </c>
      <c r="DC177" s="6">
        <v>1.5469999999999999</v>
      </c>
      <c r="DD177" s="6">
        <v>1.538</v>
      </c>
      <c r="DE177" s="6">
        <v>1.528</v>
      </c>
      <c r="DF177" s="6">
        <v>1.526</v>
      </c>
      <c r="DG177" s="6">
        <v>1.5189999999999999</v>
      </c>
      <c r="DH177" s="6">
        <v>1.5129999999999999</v>
      </c>
      <c r="DI177" s="6">
        <v>1.506</v>
      </c>
      <c r="DJ177" s="6">
        <v>1.502</v>
      </c>
      <c r="DK177" s="6">
        <v>1.494</v>
      </c>
      <c r="DL177" s="6">
        <v>1.496</v>
      </c>
      <c r="DM177" s="6">
        <v>1.488</v>
      </c>
      <c r="DN177" s="6">
        <v>1.4870000000000001</v>
      </c>
      <c r="DO177" s="6">
        <v>1.4730000000000001</v>
      </c>
      <c r="DP177" s="6">
        <v>1.4730000000000001</v>
      </c>
      <c r="DQ177" s="6">
        <v>1.462</v>
      </c>
      <c r="DR177" s="6">
        <v>1.4590000000000001</v>
      </c>
      <c r="DS177" s="6">
        <v>1.45</v>
      </c>
      <c r="DT177" s="6">
        <v>1.44</v>
      </c>
      <c r="DU177" s="6">
        <v>1.4359999999999999</v>
      </c>
      <c r="DV177" s="6">
        <v>1.4370000000000001</v>
      </c>
      <c r="DW177" s="6">
        <v>1.43</v>
      </c>
      <c r="DX177" s="6">
        <v>1.425</v>
      </c>
      <c r="DY177" s="6">
        <v>1.419</v>
      </c>
      <c r="DZ177" s="6">
        <v>1.42</v>
      </c>
      <c r="EA177" s="6">
        <v>1.4059999999999999</v>
      </c>
      <c r="EB177" s="6">
        <v>1.4059999999999999</v>
      </c>
      <c r="EC177" s="6">
        <v>1.393</v>
      </c>
      <c r="ED177" s="6">
        <v>1.3939999999999999</v>
      </c>
      <c r="EF177" s="6">
        <v>49.502000000000002</v>
      </c>
      <c r="EG177" s="6">
        <v>51.738</v>
      </c>
      <c r="EH177" s="6">
        <v>53.48</v>
      </c>
      <c r="EI177" s="6">
        <v>54.253</v>
      </c>
      <c r="EJ177" s="6">
        <v>52.460999999999999</v>
      </c>
      <c r="EK177" s="6">
        <v>51.244999999999997</v>
      </c>
      <c r="EL177" s="6">
        <v>53.579000000000001</v>
      </c>
      <c r="EM177" s="6">
        <v>52.476999999999997</v>
      </c>
      <c r="EN177" s="6">
        <v>53.298999999999999</v>
      </c>
      <c r="EO177" s="6">
        <v>54.368000000000002</v>
      </c>
      <c r="EP177" s="6">
        <v>54.154000000000003</v>
      </c>
      <c r="EQ177" s="6">
        <v>52.642000000000003</v>
      </c>
      <c r="ER177" s="6">
        <v>54.088000000000001</v>
      </c>
      <c r="ES177" s="6">
        <v>49.698999999999998</v>
      </c>
      <c r="ET177" s="6">
        <v>49.485999999999997</v>
      </c>
      <c r="EU177" s="6">
        <v>55.287999999999997</v>
      </c>
      <c r="EV177" s="6">
        <v>52.067</v>
      </c>
      <c r="EW177" s="6">
        <v>53.398000000000003</v>
      </c>
      <c r="EX177" s="6">
        <v>54.253</v>
      </c>
      <c r="EY177" s="6">
        <v>53.265999999999998</v>
      </c>
      <c r="EZ177" s="6">
        <v>51.704999999999998</v>
      </c>
      <c r="FA177" s="6">
        <v>50.85</v>
      </c>
      <c r="FB177" s="6">
        <v>48.5</v>
      </c>
      <c r="FC177" s="6">
        <v>49.749000000000002</v>
      </c>
      <c r="FD177" s="6">
        <v>49.338000000000001</v>
      </c>
      <c r="FE177" s="6">
        <v>56.192</v>
      </c>
      <c r="FF177" s="6">
        <v>48.170999999999999</v>
      </c>
      <c r="FG177" s="6">
        <v>47.875</v>
      </c>
      <c r="FH177" s="6">
        <v>50.078000000000003</v>
      </c>
      <c r="FI177" s="6">
        <v>50.472000000000001</v>
      </c>
      <c r="FJ177" s="6">
        <v>52.805999999999997</v>
      </c>
      <c r="FK177" s="6">
        <v>50.915999999999997</v>
      </c>
      <c r="FL177" s="6">
        <v>52.691000000000003</v>
      </c>
      <c r="FM177" s="6">
        <v>53.645000000000003</v>
      </c>
      <c r="FN177" s="6">
        <v>49.42</v>
      </c>
      <c r="FO177" s="6">
        <v>49.19</v>
      </c>
      <c r="FP177" s="6">
        <v>50.603999999999999</v>
      </c>
      <c r="FQ177" s="6">
        <v>48.121000000000002</v>
      </c>
      <c r="FR177" s="6">
        <v>49.781999999999996</v>
      </c>
      <c r="FS177" s="6">
        <v>49.962000000000003</v>
      </c>
      <c r="FT177" s="6">
        <v>51.984000000000002</v>
      </c>
      <c r="FU177" s="6">
        <v>48.73</v>
      </c>
      <c r="FV177" s="6">
        <v>50.308</v>
      </c>
      <c r="FW177" s="6">
        <v>52.082999999999998</v>
      </c>
      <c r="FX177" s="6">
        <v>45.228000000000002</v>
      </c>
      <c r="FY177" s="6">
        <v>53.085999999999999</v>
      </c>
      <c r="FZ177" s="6">
        <v>49.206000000000003</v>
      </c>
      <c r="GA177" s="6">
        <v>53.694000000000003</v>
      </c>
      <c r="GB177" s="6">
        <v>47.497</v>
      </c>
      <c r="GC177" s="6">
        <v>48.170999999999999</v>
      </c>
      <c r="GD177" s="6">
        <v>50.899000000000001</v>
      </c>
      <c r="GE177" s="6">
        <v>52.609000000000002</v>
      </c>
      <c r="GF177" s="6">
        <v>50.768000000000001</v>
      </c>
      <c r="GG177" s="6">
        <v>51.869</v>
      </c>
      <c r="GH177" s="6">
        <v>48.466999999999999</v>
      </c>
      <c r="GI177" s="6">
        <v>49.567999999999998</v>
      </c>
      <c r="GJ177" s="6">
        <v>49.749000000000002</v>
      </c>
      <c r="GK177" s="6">
        <v>48.104999999999997</v>
      </c>
      <c r="GL177" s="6">
        <v>47.003999999999998</v>
      </c>
      <c r="GM177" s="6">
        <v>49.93</v>
      </c>
      <c r="GN177" s="6">
        <v>47.365000000000002</v>
      </c>
      <c r="GO177" s="6">
        <v>50.258000000000003</v>
      </c>
      <c r="GP177" s="6">
        <v>44.176000000000002</v>
      </c>
      <c r="GQ177" s="6">
        <v>50.027999999999999</v>
      </c>
      <c r="GR177" s="6">
        <v>45.36</v>
      </c>
      <c r="GS177" s="6">
        <v>49.075000000000003</v>
      </c>
      <c r="GT177" s="6">
        <v>47.185000000000002</v>
      </c>
      <c r="GU177" s="6">
        <v>47.808999999999997</v>
      </c>
      <c r="GV177" s="6">
        <v>50.587000000000003</v>
      </c>
      <c r="GW177" s="6">
        <v>47.563000000000002</v>
      </c>
      <c r="GX177" s="6">
        <v>48.68</v>
      </c>
      <c r="GY177" s="6">
        <v>47.890999999999998</v>
      </c>
      <c r="GZ177" s="6">
        <v>46.872</v>
      </c>
      <c r="HA177" s="6">
        <v>47.201000000000001</v>
      </c>
      <c r="HB177" s="6">
        <v>47.53</v>
      </c>
      <c r="HC177" s="6">
        <v>44.734999999999999</v>
      </c>
      <c r="HD177" s="6">
        <v>47.628</v>
      </c>
      <c r="HE177" s="6">
        <v>44.225999999999999</v>
      </c>
      <c r="HF177" s="6">
        <v>48.828000000000003</v>
      </c>
      <c r="HG177" s="6">
        <v>47.02</v>
      </c>
      <c r="HH177" s="6">
        <v>43.963000000000001</v>
      </c>
      <c r="HI177" s="6">
        <v>49.371000000000002</v>
      </c>
      <c r="HJ177" s="6">
        <v>48.22</v>
      </c>
      <c r="HK177" s="6">
        <v>48.91</v>
      </c>
      <c r="HL177" s="6">
        <v>49.962000000000003</v>
      </c>
      <c r="HM177" s="6">
        <v>47.430999999999997</v>
      </c>
      <c r="HN177" s="6">
        <v>48.697000000000003</v>
      </c>
      <c r="HO177" s="6">
        <v>45.738</v>
      </c>
      <c r="HP177" s="6">
        <v>42.795999999999999</v>
      </c>
      <c r="HQ177" s="6">
        <v>45.671999999999997</v>
      </c>
      <c r="HR177" s="6">
        <v>50.127000000000002</v>
      </c>
      <c r="HS177" s="6">
        <v>43.238999999999997</v>
      </c>
      <c r="HT177" s="6">
        <v>50.241999999999997</v>
      </c>
      <c r="HU177" s="6">
        <v>46.131999999999998</v>
      </c>
      <c r="HV177" s="6">
        <v>48.811999999999998</v>
      </c>
      <c r="HW177" s="6">
        <v>43.667000000000002</v>
      </c>
      <c r="HX177" s="6">
        <v>46.756999999999998</v>
      </c>
      <c r="HY177" s="6">
        <v>44.127000000000002</v>
      </c>
      <c r="HZ177" s="6">
        <v>47.808999999999997</v>
      </c>
      <c r="IA177" s="6">
        <v>49.206000000000003</v>
      </c>
      <c r="IB177" s="6">
        <v>42.006999999999998</v>
      </c>
      <c r="IC177" s="6">
        <v>47.185000000000002</v>
      </c>
      <c r="ID177" s="6">
        <v>46.593000000000004</v>
      </c>
      <c r="IE177" s="6">
        <v>43.945999999999998</v>
      </c>
      <c r="IF177" s="6">
        <v>50.341000000000001</v>
      </c>
      <c r="IG177" s="6">
        <v>46.954000000000001</v>
      </c>
      <c r="IH177" s="6">
        <v>46.082999999999998</v>
      </c>
      <c r="II177" s="6">
        <v>48.746000000000002</v>
      </c>
      <c r="IJ177" s="6">
        <v>47.085999999999999</v>
      </c>
      <c r="IK177" s="6">
        <v>47.594999999999999</v>
      </c>
      <c r="IL177" s="6">
        <v>50.719000000000001</v>
      </c>
      <c r="IM177" s="6">
        <v>48.878</v>
      </c>
      <c r="IN177" s="6">
        <v>44.127000000000002</v>
      </c>
      <c r="IO177" s="6">
        <v>45.097000000000001</v>
      </c>
      <c r="IP177" s="6">
        <v>47.052999999999997</v>
      </c>
      <c r="IQ177" s="6">
        <v>48.237000000000002</v>
      </c>
      <c r="IR177" s="6">
        <v>47.381999999999998</v>
      </c>
      <c r="IS177" s="6">
        <v>45.722000000000001</v>
      </c>
      <c r="IT177" s="6">
        <v>46.231000000000002</v>
      </c>
      <c r="IU177" s="6">
        <v>43.683</v>
      </c>
      <c r="IV177" s="6">
        <v>45.689</v>
      </c>
      <c r="IW177" s="6">
        <v>47.628</v>
      </c>
      <c r="IX177" s="6">
        <v>41.497</v>
      </c>
      <c r="IY177" s="6">
        <v>46.872</v>
      </c>
      <c r="IZ177" s="6">
        <v>46.33</v>
      </c>
      <c r="JA177" s="6">
        <v>47.923999999999999</v>
      </c>
      <c r="JB177" s="6">
        <v>45.935000000000002</v>
      </c>
      <c r="JC177" s="6">
        <v>48.942999999999998</v>
      </c>
      <c r="JD177" s="6">
        <v>42.597999999999999</v>
      </c>
      <c r="JE177" s="6">
        <v>43.502000000000002</v>
      </c>
      <c r="JF177" s="6">
        <v>43.485999999999997</v>
      </c>
      <c r="JG177" s="6">
        <v>46.511000000000003</v>
      </c>
      <c r="JH177" s="6">
        <v>44.587000000000003</v>
      </c>
      <c r="JI177" s="6">
        <v>40.149000000000001</v>
      </c>
      <c r="JJ177" s="6">
        <v>46.954000000000001</v>
      </c>
      <c r="JK177" s="6">
        <v>46.445</v>
      </c>
      <c r="JL177" s="6">
        <v>45.689</v>
      </c>
      <c r="JM177" s="6">
        <v>44.933</v>
      </c>
      <c r="JN177" s="6">
        <v>44.308</v>
      </c>
      <c r="JO177" s="6">
        <v>42.417999999999999</v>
      </c>
      <c r="JP177" s="6">
        <v>46.395000000000003</v>
      </c>
      <c r="JQ177" s="6">
        <v>42.023000000000003</v>
      </c>
      <c r="JR177" s="6">
        <v>40.807000000000002</v>
      </c>
      <c r="JS177" s="6">
        <v>44.686</v>
      </c>
      <c r="JT177" s="6">
        <v>47.185000000000002</v>
      </c>
      <c r="JU177" s="6">
        <v>46.215000000000003</v>
      </c>
      <c r="JV177" s="6">
        <v>42.944000000000003</v>
      </c>
      <c r="JW177" s="6">
        <v>43.798000000000002</v>
      </c>
      <c r="JX177" s="6">
        <v>44.866999999999997</v>
      </c>
      <c r="JY177" s="6">
        <v>44.045000000000002</v>
      </c>
      <c r="JZ177" s="6">
        <v>43.814999999999998</v>
      </c>
      <c r="KA177" s="6">
        <v>47.579000000000001</v>
      </c>
      <c r="KB177" s="6">
        <v>43.026000000000003</v>
      </c>
      <c r="KC177" s="6">
        <v>43.996000000000002</v>
      </c>
      <c r="KD177" s="6">
        <v>44.505000000000003</v>
      </c>
      <c r="KE177" s="6">
        <v>40.774000000000001</v>
      </c>
      <c r="KF177" s="6">
        <v>41.612000000000002</v>
      </c>
      <c r="KG177" s="6">
        <v>46.905000000000001</v>
      </c>
      <c r="KH177" s="6">
        <v>45.968000000000004</v>
      </c>
      <c r="KI177" s="6">
        <v>45.984999999999999</v>
      </c>
      <c r="KJ177" s="6">
        <v>48.072000000000003</v>
      </c>
      <c r="KK177" s="6">
        <v>45.508000000000003</v>
      </c>
      <c r="KL177" s="6">
        <v>42.927</v>
      </c>
      <c r="KM177" s="6">
        <v>40.938000000000002</v>
      </c>
      <c r="KN177" s="6">
        <v>43.058999999999997</v>
      </c>
      <c r="KO177" s="6">
        <v>44.752000000000002</v>
      </c>
      <c r="KP177" s="6">
        <v>48.335000000000001</v>
      </c>
      <c r="KQ177" s="6">
        <v>47.003999999999998</v>
      </c>
      <c r="KR177" s="6">
        <v>44.225999999999999</v>
      </c>
      <c r="KS177" s="6">
        <v>42.697000000000003</v>
      </c>
      <c r="KT177" s="6">
        <v>44.834000000000003</v>
      </c>
      <c r="KU177" s="6">
        <v>44.110999999999997</v>
      </c>
      <c r="KV177" s="6">
        <v>44.341000000000001</v>
      </c>
      <c r="KW177" s="6">
        <v>43.716000000000001</v>
      </c>
      <c r="KX177" s="6">
        <v>46.182000000000002</v>
      </c>
      <c r="KY177" s="6">
        <v>43.354999999999997</v>
      </c>
      <c r="KZ177" s="6">
        <v>48.088999999999999</v>
      </c>
      <c r="LA177" s="6">
        <v>42.860999999999997</v>
      </c>
      <c r="LB177" s="6">
        <v>43.436999999999998</v>
      </c>
      <c r="LC177" s="6">
        <v>44.652999999999999</v>
      </c>
      <c r="LD177" s="6">
        <v>41.085999999999999</v>
      </c>
      <c r="LE177" s="6">
        <v>42.023000000000003</v>
      </c>
      <c r="LF177" s="6">
        <v>42.237000000000002</v>
      </c>
      <c r="LG177" s="6">
        <v>47.003999999999998</v>
      </c>
      <c r="LH177" s="6">
        <v>44.537999999999997</v>
      </c>
      <c r="LI177" s="6">
        <v>45.162999999999997</v>
      </c>
      <c r="LJ177" s="6">
        <v>41.726999999999997</v>
      </c>
      <c r="LK177" s="6">
        <v>43.567999999999998</v>
      </c>
      <c r="LL177" s="6">
        <v>44.290999999999997</v>
      </c>
      <c r="LM177" s="6">
        <v>43.026000000000003</v>
      </c>
      <c r="LN177" s="6">
        <v>41.218000000000004</v>
      </c>
      <c r="LO177" s="6">
        <v>43.453000000000003</v>
      </c>
      <c r="LP177" s="6">
        <v>43.222999999999999</v>
      </c>
      <c r="LQ177" s="6">
        <v>40.79</v>
      </c>
      <c r="LR177" s="6">
        <v>42.023000000000003</v>
      </c>
      <c r="LS177" s="6">
        <v>41.332999999999998</v>
      </c>
      <c r="LT177" s="6">
        <v>42.5</v>
      </c>
      <c r="LU177" s="6">
        <v>42.072000000000003</v>
      </c>
      <c r="LV177" s="6">
        <v>41.76</v>
      </c>
      <c r="LW177" s="6">
        <v>38.159999999999997</v>
      </c>
      <c r="LX177" s="6">
        <v>40.543999999999997</v>
      </c>
      <c r="LY177" s="6">
        <v>38.521999999999998</v>
      </c>
      <c r="LZ177" s="6">
        <v>43.65</v>
      </c>
      <c r="MA177" s="6">
        <v>44.997999999999998</v>
      </c>
      <c r="MB177" s="6">
        <v>43.387</v>
      </c>
      <c r="MC177" s="6">
        <v>41.710999999999999</v>
      </c>
      <c r="MD177" s="6">
        <v>42.286000000000001</v>
      </c>
      <c r="ME177" s="6">
        <v>42.302</v>
      </c>
      <c r="MF177" s="6">
        <v>41.448</v>
      </c>
      <c r="MG177" s="6">
        <v>41.152000000000001</v>
      </c>
      <c r="MH177" s="6">
        <v>38.817999999999998</v>
      </c>
      <c r="MI177" s="6">
        <v>45.442</v>
      </c>
      <c r="MJ177" s="6">
        <v>40.970999999999997</v>
      </c>
      <c r="MK177" s="6">
        <v>43.026000000000003</v>
      </c>
      <c r="ML177" s="6">
        <v>39.82</v>
      </c>
      <c r="MM177" s="6">
        <v>47.085999999999999</v>
      </c>
      <c r="MN177" s="6">
        <v>39.277999999999999</v>
      </c>
      <c r="MO177" s="6">
        <v>39.771000000000001</v>
      </c>
      <c r="MP177" s="6">
        <v>39.606999999999999</v>
      </c>
      <c r="MQ177" s="6">
        <v>39.540999999999997</v>
      </c>
      <c r="MR177" s="6">
        <v>41.07</v>
      </c>
      <c r="MS177" s="6">
        <v>41.201000000000001</v>
      </c>
      <c r="MT177" s="6">
        <v>41.694000000000003</v>
      </c>
      <c r="MU177" s="6">
        <v>41.859000000000002</v>
      </c>
      <c r="MV177" s="6">
        <v>42.417999999999999</v>
      </c>
      <c r="MW177" s="6">
        <v>38.488999999999997</v>
      </c>
      <c r="MX177" s="6">
        <v>40.116</v>
      </c>
      <c r="MY177" s="6">
        <v>42.680999999999997</v>
      </c>
      <c r="MZ177" s="6">
        <v>42.566000000000003</v>
      </c>
    </row>
    <row r="178" spans="2:364">
      <c r="B178" s="5" t="s">
        <v>92</v>
      </c>
      <c r="D178" s="6" t="s">
        <v>400</v>
      </c>
      <c r="E178" s="6">
        <v>1315.2629999999999</v>
      </c>
      <c r="F178" s="6">
        <v>1308.0429999999999</v>
      </c>
      <c r="G178" s="6">
        <v>1317.586</v>
      </c>
      <c r="H178" s="6">
        <v>1320.0709999999999</v>
      </c>
      <c r="I178" s="6">
        <v>1314.646</v>
      </c>
      <c r="J178" s="6">
        <v>1317.2629999999999</v>
      </c>
      <c r="K178" s="6">
        <v>1307.5139999999999</v>
      </c>
      <c r="L178" s="6">
        <v>1319.807</v>
      </c>
      <c r="M178" s="6">
        <v>1316.0719999999999</v>
      </c>
      <c r="N178" s="6">
        <v>1321.8209999999999</v>
      </c>
      <c r="O178" s="6">
        <v>1321.865</v>
      </c>
      <c r="P178" s="6">
        <v>1238.787</v>
      </c>
      <c r="Q178" s="6">
        <v>1229.876</v>
      </c>
      <c r="R178" s="6">
        <v>1211.9369999999999</v>
      </c>
      <c r="S178" s="6">
        <v>1270.6510000000001</v>
      </c>
      <c r="T178" s="6">
        <v>1269.078</v>
      </c>
      <c r="U178" s="6">
        <v>1268.71</v>
      </c>
      <c r="V178" s="6">
        <v>1276.0619999999999</v>
      </c>
      <c r="W178" s="6">
        <v>1271.577</v>
      </c>
      <c r="X178" s="6">
        <v>1292.8689999999999</v>
      </c>
      <c r="Y178" s="6">
        <v>1303.5150000000001</v>
      </c>
      <c r="Z178" s="6">
        <v>1320.3209999999999</v>
      </c>
      <c r="AA178" s="6">
        <v>1338.5250000000001</v>
      </c>
      <c r="AB178" s="6">
        <v>1368.36</v>
      </c>
      <c r="AC178" s="6">
        <v>1403.9290000000001</v>
      </c>
      <c r="AD178" s="6">
        <v>1430.9549999999999</v>
      </c>
      <c r="AE178" s="6">
        <v>1451.9970000000001</v>
      </c>
      <c r="AF178" s="6">
        <v>1474.5530000000001</v>
      </c>
      <c r="AG178" s="6">
        <v>1513.0920000000001</v>
      </c>
      <c r="AH178" s="6">
        <v>1547.3230000000001</v>
      </c>
      <c r="AI178" s="6">
        <v>1566.777</v>
      </c>
      <c r="AJ178" s="6">
        <v>1587.509</v>
      </c>
      <c r="AK178" s="6">
        <v>1617.212</v>
      </c>
      <c r="AL178" s="6">
        <v>1640.885</v>
      </c>
      <c r="AM178" s="6">
        <v>1674.0429999999999</v>
      </c>
      <c r="AN178" s="6">
        <v>1703.848</v>
      </c>
      <c r="AO178" s="6">
        <v>1716.2729999999999</v>
      </c>
      <c r="AP178" s="6">
        <v>1739.5350000000001</v>
      </c>
      <c r="AQ178" s="6">
        <v>1751.6220000000001</v>
      </c>
      <c r="AR178" s="6">
        <v>1793.22</v>
      </c>
      <c r="AS178" s="6">
        <v>1805.5119999999999</v>
      </c>
      <c r="AT178" s="6">
        <v>1829.2739999999999</v>
      </c>
      <c r="AU178" s="6">
        <v>1855.1089999999999</v>
      </c>
      <c r="AV178" s="6">
        <v>1882.5909999999999</v>
      </c>
      <c r="AW178" s="6">
        <v>1892.223</v>
      </c>
      <c r="AX178" s="6">
        <v>1903.133</v>
      </c>
      <c r="AY178" s="6">
        <v>1913.2049999999999</v>
      </c>
      <c r="AZ178" s="6">
        <v>1951.7739999999999</v>
      </c>
      <c r="BA178" s="6">
        <v>1961.4939999999999</v>
      </c>
      <c r="BB178" s="6">
        <v>1968.537</v>
      </c>
      <c r="BC178" s="6">
        <v>1999.21</v>
      </c>
      <c r="BD178" s="6">
        <v>2018.2070000000001</v>
      </c>
      <c r="BE178" s="6">
        <v>2017.56</v>
      </c>
      <c r="BF178" s="6">
        <v>2019.8689999999999</v>
      </c>
      <c r="BG178" s="6">
        <v>2033.1469999999999</v>
      </c>
      <c r="BH178" s="6">
        <v>2059.1579999999999</v>
      </c>
      <c r="BI178" s="6">
        <v>2069.5390000000002</v>
      </c>
      <c r="BJ178" s="6">
        <v>2078.7289999999998</v>
      </c>
      <c r="BK178" s="6">
        <v>2081.067</v>
      </c>
      <c r="BL178" s="6">
        <v>2090.61</v>
      </c>
      <c r="BM178" s="6">
        <v>2096.2860000000001</v>
      </c>
      <c r="BN178" s="6">
        <v>2113.46</v>
      </c>
      <c r="BO178" s="6">
        <v>2114.9160000000002</v>
      </c>
      <c r="BP178" s="6">
        <v>2112.1370000000002</v>
      </c>
      <c r="BQ178" s="6">
        <v>2122.3560000000002</v>
      </c>
      <c r="BR178" s="6">
        <v>2137.7660000000001</v>
      </c>
      <c r="BS178" s="6">
        <v>2136.4279999999999</v>
      </c>
      <c r="BT178" s="6">
        <v>2144.0300000000002</v>
      </c>
      <c r="BU178" s="6">
        <v>2138.9569999999999</v>
      </c>
      <c r="BV178" s="6">
        <v>2133.0169999999998</v>
      </c>
      <c r="BW178" s="6">
        <v>2150.529</v>
      </c>
      <c r="BX178" s="6">
        <v>2138.663</v>
      </c>
      <c r="BY178" s="6">
        <v>2139.2220000000002</v>
      </c>
      <c r="BZ178" s="6">
        <v>2126.768</v>
      </c>
      <c r="CA178" s="6">
        <v>2138.7220000000002</v>
      </c>
      <c r="CB178" s="6">
        <v>2153.1320000000001</v>
      </c>
      <c r="CC178" s="6">
        <v>2148.0740000000001</v>
      </c>
      <c r="CD178" s="6">
        <v>2146.1619999999998</v>
      </c>
      <c r="CE178" s="6">
        <v>2152.0140000000001</v>
      </c>
      <c r="CF178" s="6">
        <v>2138.9720000000002</v>
      </c>
      <c r="CG178" s="6">
        <v>2145.2359999999999</v>
      </c>
      <c r="CH178" s="6">
        <v>2142.1770000000001</v>
      </c>
      <c r="CI178" s="6">
        <v>2120.0039999999999</v>
      </c>
      <c r="CJ178" s="6">
        <v>2120.7829999999999</v>
      </c>
      <c r="CK178" s="6">
        <v>2115.3130000000001</v>
      </c>
      <c r="CL178" s="6">
        <v>2118.1950000000002</v>
      </c>
      <c r="CM178" s="6">
        <v>2115.4749999999999</v>
      </c>
      <c r="CN178" s="6">
        <v>2104.9029999999998</v>
      </c>
      <c r="CO178" s="6">
        <v>2112.328</v>
      </c>
      <c r="CP178" s="6">
        <v>2104.77</v>
      </c>
      <c r="CQ178" s="6">
        <v>2094.8159999999998</v>
      </c>
      <c r="CR178" s="6">
        <v>2092.875</v>
      </c>
      <c r="CS178" s="6">
        <v>2093.3449999999998</v>
      </c>
      <c r="CT178" s="6">
        <v>2083.7429999999999</v>
      </c>
      <c r="CU178" s="6">
        <v>2073.877</v>
      </c>
      <c r="CV178" s="6">
        <v>2071.4949999999999</v>
      </c>
      <c r="CW178" s="6">
        <v>2060.4670000000001</v>
      </c>
      <c r="CX178" s="6">
        <v>2058.5259999999998</v>
      </c>
      <c r="CY178" s="6">
        <v>2059.9079999999999</v>
      </c>
      <c r="CZ178" s="6">
        <v>2048.8649999999998</v>
      </c>
      <c r="DA178" s="6">
        <v>2044.2329999999999</v>
      </c>
      <c r="DB178" s="6">
        <v>2040.616</v>
      </c>
      <c r="DC178" s="6">
        <v>2034.617</v>
      </c>
      <c r="DD178" s="6">
        <v>2023.3679999999999</v>
      </c>
      <c r="DE178" s="6">
        <v>2010.193</v>
      </c>
      <c r="DF178" s="6">
        <v>2006.7380000000001</v>
      </c>
      <c r="DG178" s="6">
        <v>1998.5039999999999</v>
      </c>
      <c r="DH178" s="6">
        <v>1990.2550000000001</v>
      </c>
      <c r="DI178" s="6">
        <v>1980.9760000000001</v>
      </c>
      <c r="DJ178" s="6">
        <v>1975.8889999999999</v>
      </c>
      <c r="DK178" s="6">
        <v>1964.4639999999999</v>
      </c>
      <c r="DL178" s="6">
        <v>1967.316</v>
      </c>
      <c r="DM178" s="6">
        <v>1957.4059999999999</v>
      </c>
      <c r="DN178" s="6">
        <v>1956.421</v>
      </c>
      <c r="DO178" s="6">
        <v>1936.8789999999999</v>
      </c>
      <c r="DP178" s="6">
        <v>1937.7170000000001</v>
      </c>
      <c r="DQ178" s="6">
        <v>1922.9390000000001</v>
      </c>
      <c r="DR178" s="6">
        <v>1919.0129999999999</v>
      </c>
      <c r="DS178" s="6">
        <v>1907.3679999999999</v>
      </c>
      <c r="DT178" s="6">
        <v>1894.1189999999999</v>
      </c>
      <c r="DU178" s="6">
        <v>1888.7380000000001</v>
      </c>
      <c r="DV178" s="6">
        <v>1889.59</v>
      </c>
      <c r="DW178" s="6">
        <v>1881.4</v>
      </c>
      <c r="DX178" s="6">
        <v>1873.6659999999999</v>
      </c>
      <c r="DY178" s="6">
        <v>1867.0050000000001</v>
      </c>
      <c r="DZ178" s="6">
        <v>1867.6079999999999</v>
      </c>
      <c r="EA178" s="6">
        <v>1849.375</v>
      </c>
      <c r="EB178" s="6">
        <v>1848.816</v>
      </c>
      <c r="EC178" s="6">
        <v>1832.4059999999999</v>
      </c>
      <c r="ED178" s="6">
        <v>1833.347</v>
      </c>
      <c r="EF178" s="6">
        <v>1445.021</v>
      </c>
      <c r="EG178" s="6">
        <v>1441.53</v>
      </c>
      <c r="EH178" s="6">
        <v>1440.9280000000001</v>
      </c>
      <c r="EI178" s="6">
        <v>1435.5060000000001</v>
      </c>
      <c r="EJ178" s="6">
        <v>1426.7159999999999</v>
      </c>
      <c r="EK178" s="6">
        <v>1436.8810000000001</v>
      </c>
      <c r="EL178" s="6">
        <v>1429.0340000000001</v>
      </c>
      <c r="EM178" s="6">
        <v>1424.616</v>
      </c>
      <c r="EN178" s="6">
        <v>1423.442</v>
      </c>
      <c r="EO178" s="6">
        <v>1414.019</v>
      </c>
      <c r="EP178" s="6">
        <v>1412.3820000000001</v>
      </c>
      <c r="EQ178" s="6">
        <v>1416.83</v>
      </c>
      <c r="ER178" s="6">
        <v>1409.2460000000001</v>
      </c>
      <c r="ES178" s="6">
        <v>1405.9090000000001</v>
      </c>
      <c r="ET178" s="6">
        <v>1402.326</v>
      </c>
      <c r="EU178" s="6">
        <v>1397.3209999999999</v>
      </c>
      <c r="EV178" s="6">
        <v>1403.067</v>
      </c>
      <c r="EW178" s="6">
        <v>1394.1690000000001</v>
      </c>
      <c r="EX178" s="6">
        <v>1387.4960000000001</v>
      </c>
      <c r="EY178" s="6">
        <v>1399.4680000000001</v>
      </c>
      <c r="EZ178" s="6">
        <v>1389.86</v>
      </c>
      <c r="FA178" s="6">
        <v>1387.126</v>
      </c>
      <c r="FB178" s="6">
        <v>1385.1020000000001</v>
      </c>
      <c r="FC178" s="6">
        <v>1384.268</v>
      </c>
      <c r="FD178" s="6">
        <v>1377.502</v>
      </c>
      <c r="FE178" s="6">
        <v>1378.8920000000001</v>
      </c>
      <c r="FF178" s="6">
        <v>1365.4690000000001</v>
      </c>
      <c r="FG178" s="6">
        <v>1367.4770000000001</v>
      </c>
      <c r="FH178" s="6">
        <v>1370.7360000000001</v>
      </c>
      <c r="FI178" s="6">
        <v>1359.2739999999999</v>
      </c>
      <c r="FJ178" s="6">
        <v>1349.373</v>
      </c>
      <c r="FK178" s="6">
        <v>1354.6089999999999</v>
      </c>
      <c r="FL178" s="6">
        <v>1360.819</v>
      </c>
      <c r="FM178" s="6">
        <v>1356.6179999999999</v>
      </c>
      <c r="FN178" s="6">
        <v>1350.933</v>
      </c>
      <c r="FO178" s="6">
        <v>1353.6669999999999</v>
      </c>
      <c r="FP178" s="6">
        <v>1349.9749999999999</v>
      </c>
      <c r="FQ178" s="6">
        <v>1346.0830000000001</v>
      </c>
      <c r="FR178" s="6">
        <v>1345.0630000000001</v>
      </c>
      <c r="FS178" s="6">
        <v>1333.2619999999999</v>
      </c>
      <c r="FT178" s="6">
        <v>1330.96</v>
      </c>
      <c r="FU178" s="6">
        <v>1333.1379999999999</v>
      </c>
      <c r="FV178" s="6">
        <v>1328.9670000000001</v>
      </c>
      <c r="FW178" s="6">
        <v>1330.5119999999999</v>
      </c>
      <c r="FX178" s="6">
        <v>1321.8620000000001</v>
      </c>
      <c r="FY178" s="6">
        <v>1322.1089999999999</v>
      </c>
      <c r="FZ178" s="6">
        <v>1323.6379999999999</v>
      </c>
      <c r="GA178" s="6">
        <v>1321.8150000000001</v>
      </c>
      <c r="GB178" s="6">
        <v>1314.0920000000001</v>
      </c>
      <c r="GC178" s="6">
        <v>1318.2159999999999</v>
      </c>
      <c r="GD178" s="6">
        <v>1306.1669999999999</v>
      </c>
      <c r="GE178" s="6">
        <v>1310.307</v>
      </c>
      <c r="GF178" s="6">
        <v>1306.77</v>
      </c>
      <c r="GG178" s="6">
        <v>1300.452</v>
      </c>
      <c r="GH178" s="6">
        <v>1301.549</v>
      </c>
      <c r="GI178" s="6">
        <v>1294.999</v>
      </c>
      <c r="GJ178" s="6">
        <v>1296.2660000000001</v>
      </c>
      <c r="GK178" s="6">
        <v>1296.729</v>
      </c>
      <c r="GL178" s="6">
        <v>1293.4390000000001</v>
      </c>
      <c r="GM178" s="6">
        <v>1294.752</v>
      </c>
      <c r="GN178" s="6">
        <v>1291.57</v>
      </c>
      <c r="GO178" s="6">
        <v>1282.95</v>
      </c>
      <c r="GP178" s="6">
        <v>1272.1990000000001</v>
      </c>
      <c r="GQ178" s="6">
        <v>1285.067</v>
      </c>
      <c r="GR178" s="6">
        <v>1276.71</v>
      </c>
      <c r="GS178" s="6">
        <v>1275.567</v>
      </c>
      <c r="GT178" s="6">
        <v>1280.8810000000001</v>
      </c>
      <c r="GU178" s="6">
        <v>1271.952</v>
      </c>
      <c r="GV178" s="6">
        <v>1282.7650000000001</v>
      </c>
      <c r="GW178" s="6">
        <v>1264.059</v>
      </c>
      <c r="GX178" s="6">
        <v>1262.2670000000001</v>
      </c>
      <c r="GY178" s="6">
        <v>1263.904</v>
      </c>
      <c r="GZ178" s="6">
        <v>1265.1089999999999</v>
      </c>
      <c r="HA178" s="6">
        <v>1261.2940000000001</v>
      </c>
      <c r="HB178" s="6">
        <v>1264.9549999999999</v>
      </c>
      <c r="HC178" s="6">
        <v>1255.3620000000001</v>
      </c>
      <c r="HD178" s="6">
        <v>1250.1410000000001</v>
      </c>
      <c r="HE178" s="6">
        <v>1257.2460000000001</v>
      </c>
      <c r="HF178" s="6">
        <v>1245.7850000000001</v>
      </c>
      <c r="HG178" s="6">
        <v>1249.1369999999999</v>
      </c>
      <c r="HH178" s="6">
        <v>1250.5419999999999</v>
      </c>
      <c r="HI178" s="6">
        <v>1241.954</v>
      </c>
      <c r="HJ178" s="6">
        <v>1246.171</v>
      </c>
      <c r="HK178" s="6">
        <v>1232.423</v>
      </c>
      <c r="HL178" s="6">
        <v>1240.162</v>
      </c>
      <c r="HM178" s="6">
        <v>1235.3420000000001</v>
      </c>
      <c r="HN178" s="6">
        <v>1227.99</v>
      </c>
      <c r="HO178" s="6">
        <v>1228.731</v>
      </c>
      <c r="HP178" s="6">
        <v>1222.7529999999999</v>
      </c>
      <c r="HQ178" s="6">
        <v>1223.278</v>
      </c>
      <c r="HR178" s="6">
        <v>1223.356</v>
      </c>
      <c r="HS178" s="6">
        <v>1231.373</v>
      </c>
      <c r="HT178" s="6">
        <v>1232.346</v>
      </c>
      <c r="HU178" s="6">
        <v>1218.5509999999999</v>
      </c>
      <c r="HV178" s="6">
        <v>1210.4880000000001</v>
      </c>
      <c r="HW178" s="6">
        <v>1208.326</v>
      </c>
      <c r="HX178" s="6">
        <v>1219.741</v>
      </c>
      <c r="HY178" s="6">
        <v>1213.5</v>
      </c>
      <c r="HZ178" s="6">
        <v>1212.6199999999999</v>
      </c>
      <c r="IA178" s="6">
        <v>1200.3699999999999</v>
      </c>
      <c r="IB178" s="6">
        <v>1211.7860000000001</v>
      </c>
      <c r="IC178" s="6">
        <v>1206.904</v>
      </c>
      <c r="ID178" s="6">
        <v>1200.7560000000001</v>
      </c>
      <c r="IE178" s="6">
        <v>1199.845</v>
      </c>
      <c r="IF178" s="6">
        <v>1194.3</v>
      </c>
      <c r="IG178" s="6">
        <v>1207.5070000000001</v>
      </c>
      <c r="IH178" s="6">
        <v>1190.33</v>
      </c>
      <c r="II178" s="6">
        <v>1193.79</v>
      </c>
      <c r="IJ178" s="6">
        <v>1190.268</v>
      </c>
      <c r="IK178" s="6">
        <v>1190.577</v>
      </c>
      <c r="IL178" s="6">
        <v>1193.002</v>
      </c>
      <c r="IM178" s="6">
        <v>1180.3820000000001</v>
      </c>
      <c r="IN178" s="6">
        <v>1190.345</v>
      </c>
      <c r="IO178" s="6">
        <v>1179.9490000000001</v>
      </c>
      <c r="IP178" s="6">
        <v>1180.7829999999999</v>
      </c>
      <c r="IQ178" s="6">
        <v>1186.653</v>
      </c>
      <c r="IR178" s="6">
        <v>1172.3800000000001</v>
      </c>
      <c r="IS178" s="6">
        <v>1179.27</v>
      </c>
      <c r="IT178" s="6">
        <v>1177.2</v>
      </c>
      <c r="IU178" s="6">
        <v>1173.894</v>
      </c>
      <c r="IV178" s="6">
        <v>1164.95</v>
      </c>
      <c r="IW178" s="6">
        <v>1173.9559999999999</v>
      </c>
      <c r="IX178" s="6">
        <v>1162.741</v>
      </c>
      <c r="IY178" s="6">
        <v>1169.213</v>
      </c>
      <c r="IZ178" s="6">
        <v>1165.058</v>
      </c>
      <c r="JA178" s="6">
        <v>1163.8530000000001</v>
      </c>
      <c r="JB178" s="6">
        <v>1163.3589999999999</v>
      </c>
      <c r="JC178" s="6">
        <v>1152.422</v>
      </c>
      <c r="JD178" s="6">
        <v>1157.999</v>
      </c>
      <c r="JE178" s="6">
        <v>1151.588</v>
      </c>
      <c r="JF178" s="6">
        <v>1156.5619999999999</v>
      </c>
      <c r="JG178" s="6">
        <v>1150.893</v>
      </c>
      <c r="JH178" s="6">
        <v>1152.299</v>
      </c>
      <c r="JI178" s="6">
        <v>1151.3409999999999</v>
      </c>
      <c r="JJ178" s="6">
        <v>1140.528</v>
      </c>
      <c r="JK178" s="6">
        <v>1144.0350000000001</v>
      </c>
      <c r="JL178" s="6">
        <v>1148.0820000000001</v>
      </c>
      <c r="JM178" s="6">
        <v>1133.376</v>
      </c>
      <c r="JN178" s="6">
        <v>1138.1489999999999</v>
      </c>
      <c r="JO178" s="6">
        <v>1141.9490000000001</v>
      </c>
      <c r="JP178" s="6">
        <v>1140.1579999999999</v>
      </c>
      <c r="JQ178" s="6">
        <v>1138.3969999999999</v>
      </c>
      <c r="JR178" s="6">
        <v>1137.501</v>
      </c>
      <c r="JS178" s="6">
        <v>1131.662</v>
      </c>
      <c r="JT178" s="6">
        <v>1127.4449999999999</v>
      </c>
      <c r="JU178" s="6">
        <v>1134.1489999999999</v>
      </c>
      <c r="JV178" s="6">
        <v>1128.788</v>
      </c>
      <c r="JW178" s="6">
        <v>1129.885</v>
      </c>
      <c r="JX178" s="6">
        <v>1131.615</v>
      </c>
      <c r="JY178" s="6">
        <v>1114.7619999999999</v>
      </c>
      <c r="JZ178" s="6">
        <v>1121.1420000000001</v>
      </c>
      <c r="KA178" s="6">
        <v>1119.3499999999999</v>
      </c>
      <c r="KB178" s="6">
        <v>1118.6400000000001</v>
      </c>
      <c r="KC178" s="6">
        <v>1124.6489999999999</v>
      </c>
      <c r="KD178" s="6">
        <v>1113.9280000000001</v>
      </c>
      <c r="KE178" s="6">
        <v>1111.4259999999999</v>
      </c>
      <c r="KF178" s="6">
        <v>1108.1669999999999</v>
      </c>
      <c r="KG178" s="6">
        <v>1118.269</v>
      </c>
      <c r="KH178" s="6">
        <v>1099.8409999999999</v>
      </c>
      <c r="KI178" s="6">
        <v>1106.7760000000001</v>
      </c>
      <c r="KJ178" s="6">
        <v>1108.3209999999999</v>
      </c>
      <c r="KK178" s="6">
        <v>1107.6410000000001</v>
      </c>
      <c r="KL178" s="6">
        <v>1111.2560000000001</v>
      </c>
      <c r="KM178" s="6">
        <v>1106.8230000000001</v>
      </c>
      <c r="KN178" s="6">
        <v>1105.71</v>
      </c>
      <c r="KO178" s="6">
        <v>1096.396</v>
      </c>
      <c r="KP178" s="6">
        <v>1108.2280000000001</v>
      </c>
      <c r="KQ178" s="6">
        <v>1100.1500000000001</v>
      </c>
      <c r="KR178" s="6">
        <v>1098.08</v>
      </c>
      <c r="KS178" s="6">
        <v>1096.396</v>
      </c>
      <c r="KT178" s="6">
        <v>1093.0440000000001</v>
      </c>
      <c r="KU178" s="6">
        <v>1089.924</v>
      </c>
      <c r="KV178" s="6">
        <v>1087.097</v>
      </c>
      <c r="KW178" s="6">
        <v>1092.21</v>
      </c>
      <c r="KX178" s="6">
        <v>1088.3330000000001</v>
      </c>
      <c r="KY178" s="6">
        <v>1086.7260000000001</v>
      </c>
      <c r="KZ178" s="6">
        <v>1086.6020000000001</v>
      </c>
      <c r="LA178" s="6">
        <v>1086.9110000000001</v>
      </c>
      <c r="LB178" s="6">
        <v>1082.2619999999999</v>
      </c>
      <c r="LC178" s="6">
        <v>1084.78</v>
      </c>
      <c r="LD178" s="6">
        <v>1082.463</v>
      </c>
      <c r="LE178" s="6">
        <v>1079.9449999999999</v>
      </c>
      <c r="LF178" s="6">
        <v>1073.287</v>
      </c>
      <c r="LG178" s="6">
        <v>1075.6969999999999</v>
      </c>
      <c r="LH178" s="6">
        <v>1080.0219999999999</v>
      </c>
      <c r="LI178" s="6">
        <v>1071.7270000000001</v>
      </c>
      <c r="LJ178" s="6">
        <v>1076.3610000000001</v>
      </c>
      <c r="LK178" s="6">
        <v>1078.6469999999999</v>
      </c>
      <c r="LL178" s="6">
        <v>1071.433</v>
      </c>
      <c r="LM178" s="6">
        <v>1072.2370000000001</v>
      </c>
      <c r="LN178" s="6">
        <v>1066.1969999999999</v>
      </c>
      <c r="LO178" s="6">
        <v>1060.2339999999999</v>
      </c>
      <c r="LP178" s="6">
        <v>1066.1659999999999</v>
      </c>
      <c r="LQ178" s="6">
        <v>1059.9559999999999</v>
      </c>
      <c r="LR178" s="6">
        <v>1062.6289999999999</v>
      </c>
      <c r="LS178" s="6">
        <v>1063.694</v>
      </c>
      <c r="LT178" s="6">
        <v>1066.5830000000001</v>
      </c>
      <c r="LU178" s="6">
        <v>1051.7850000000001</v>
      </c>
      <c r="LV178" s="6">
        <v>1060.3889999999999</v>
      </c>
      <c r="LW178" s="6">
        <v>1065.0999999999999</v>
      </c>
      <c r="LX178" s="6">
        <v>1057.7470000000001</v>
      </c>
      <c r="LY178" s="6">
        <v>1050.2550000000001</v>
      </c>
      <c r="LZ178" s="6">
        <v>1049.9459999999999</v>
      </c>
      <c r="MA178" s="6">
        <v>1055.8630000000001</v>
      </c>
      <c r="MB178" s="6">
        <v>1047.0419999999999</v>
      </c>
      <c r="MC178" s="6">
        <v>1049.251</v>
      </c>
      <c r="MD178" s="6">
        <v>1045.6369999999999</v>
      </c>
      <c r="ME178" s="6">
        <v>1048.742</v>
      </c>
      <c r="MF178" s="6">
        <v>1051.1199999999999</v>
      </c>
      <c r="MG178" s="6">
        <v>1048.5250000000001</v>
      </c>
      <c r="MH178" s="6">
        <v>1038.0519999999999</v>
      </c>
      <c r="MI178" s="6">
        <v>1038.9949999999999</v>
      </c>
      <c r="MJ178" s="6">
        <v>1039.7670000000001</v>
      </c>
      <c r="MK178" s="6">
        <v>1040.354</v>
      </c>
      <c r="ML178" s="6">
        <v>1040.7860000000001</v>
      </c>
      <c r="MM178" s="6">
        <v>1039.442</v>
      </c>
      <c r="MN178" s="6">
        <v>1026.529</v>
      </c>
      <c r="MO178" s="6">
        <v>1038.886</v>
      </c>
      <c r="MP178" s="6">
        <v>1031.75</v>
      </c>
      <c r="MQ178" s="6">
        <v>1033.8969999999999</v>
      </c>
      <c r="MR178" s="6">
        <v>1034.453</v>
      </c>
      <c r="MS178" s="6">
        <v>1031.4100000000001</v>
      </c>
      <c r="MT178" s="6">
        <v>1030.499</v>
      </c>
      <c r="MU178" s="6">
        <v>1023.47</v>
      </c>
      <c r="MV178" s="6">
        <v>1029.201</v>
      </c>
      <c r="MW178" s="6">
        <v>1021.199</v>
      </c>
      <c r="MX178" s="6">
        <v>1022.7910000000001</v>
      </c>
      <c r="MY178" s="6">
        <v>1034.453</v>
      </c>
      <c r="MZ178" s="6">
        <v>1027.5329999999999</v>
      </c>
    </row>
    <row r="179" spans="2:364">
      <c r="B179" s="5" t="s">
        <v>93</v>
      </c>
      <c r="D179" s="6" t="s">
        <v>524</v>
      </c>
      <c r="E179" s="6">
        <v>1</v>
      </c>
      <c r="F179" s="6">
        <v>0.997</v>
      </c>
      <c r="G179" s="6">
        <v>1.004</v>
      </c>
      <c r="H179" s="6">
        <v>1.002</v>
      </c>
      <c r="I179" s="6">
        <v>1.0009999999999999</v>
      </c>
      <c r="J179" s="6">
        <v>1.0049999999999999</v>
      </c>
      <c r="K179" s="6">
        <v>1.004</v>
      </c>
      <c r="L179" s="6">
        <v>1.008</v>
      </c>
      <c r="M179" s="6">
        <v>1.0089999999999999</v>
      </c>
      <c r="N179" s="6">
        <v>1.0089999999999999</v>
      </c>
      <c r="O179" s="6">
        <v>1.008</v>
      </c>
      <c r="P179" s="6">
        <v>0.94499999999999995</v>
      </c>
      <c r="Q179" s="6">
        <v>0.93700000000000006</v>
      </c>
      <c r="R179" s="6">
        <v>0.92300000000000004</v>
      </c>
      <c r="S179" s="6">
        <v>0.96299999999999997</v>
      </c>
      <c r="T179" s="6">
        <v>0.97</v>
      </c>
      <c r="U179" s="6">
        <v>0.96899999999999997</v>
      </c>
      <c r="V179" s="6">
        <v>0.96899999999999997</v>
      </c>
      <c r="W179" s="6">
        <v>0.97499999999999998</v>
      </c>
      <c r="X179" s="6">
        <v>1</v>
      </c>
      <c r="Y179" s="6">
        <v>1.01</v>
      </c>
      <c r="Z179" s="6">
        <v>1.034</v>
      </c>
      <c r="AA179" s="6">
        <v>1.0620000000000001</v>
      </c>
      <c r="AB179" s="6">
        <v>1.077</v>
      </c>
      <c r="AC179" s="6">
        <v>1.111</v>
      </c>
      <c r="AD179" s="6">
        <v>1.135</v>
      </c>
      <c r="AE179" s="6">
        <v>1.167</v>
      </c>
      <c r="AF179" s="6">
        <v>1.1919999999999999</v>
      </c>
      <c r="AG179" s="6">
        <v>1.22</v>
      </c>
      <c r="AH179" s="6">
        <v>1.246</v>
      </c>
      <c r="AI179" s="6">
        <v>1.266</v>
      </c>
      <c r="AJ179" s="6">
        <v>1.286</v>
      </c>
      <c r="AK179" s="6">
        <v>1.3</v>
      </c>
      <c r="AL179" s="6">
        <v>1.3149999999999999</v>
      </c>
      <c r="AM179" s="6">
        <v>1.331</v>
      </c>
      <c r="AN179" s="6">
        <v>1.349</v>
      </c>
      <c r="AO179" s="6">
        <v>1.37</v>
      </c>
      <c r="AP179" s="6">
        <v>1.385</v>
      </c>
      <c r="AQ179" s="6">
        <v>1.3879999999999999</v>
      </c>
      <c r="AR179" s="6">
        <v>1.41</v>
      </c>
      <c r="AS179" s="6">
        <v>1.425</v>
      </c>
      <c r="AT179" s="6">
        <v>1.4350000000000001</v>
      </c>
      <c r="AU179" s="6">
        <v>1.44</v>
      </c>
      <c r="AV179" s="6">
        <v>1.4690000000000001</v>
      </c>
      <c r="AW179" s="6">
        <v>1.488</v>
      </c>
      <c r="AX179" s="6">
        <v>1.4910000000000001</v>
      </c>
      <c r="AY179" s="6">
        <v>1.5069999999999999</v>
      </c>
      <c r="AZ179" s="6">
        <v>1.524</v>
      </c>
      <c r="BA179" s="6">
        <v>1.54</v>
      </c>
      <c r="BB179" s="6">
        <v>1.5529999999999999</v>
      </c>
      <c r="BC179" s="6">
        <v>1.554</v>
      </c>
      <c r="BD179" s="6">
        <v>1.57</v>
      </c>
      <c r="BE179" s="6">
        <v>1.571</v>
      </c>
      <c r="BF179" s="6">
        <v>1.587</v>
      </c>
      <c r="BG179" s="6">
        <v>1.6020000000000001</v>
      </c>
      <c r="BH179" s="6">
        <v>1.601</v>
      </c>
      <c r="BI179" s="6">
        <v>1.623</v>
      </c>
      <c r="BJ179" s="6">
        <v>1.6259999999999999</v>
      </c>
      <c r="BK179" s="6">
        <v>1.6359999999999999</v>
      </c>
      <c r="BL179" s="6">
        <v>1.647</v>
      </c>
      <c r="BM179" s="6">
        <v>1.6419999999999999</v>
      </c>
      <c r="BN179" s="6">
        <v>1.639</v>
      </c>
      <c r="BO179" s="6">
        <v>1.643</v>
      </c>
      <c r="BP179" s="6">
        <v>1.661</v>
      </c>
      <c r="BQ179" s="6">
        <v>1.66</v>
      </c>
      <c r="BR179" s="6">
        <v>1.661</v>
      </c>
      <c r="BS179" s="6">
        <v>1.6679999999999999</v>
      </c>
      <c r="BT179" s="6">
        <v>1.669</v>
      </c>
      <c r="BU179" s="6">
        <v>1.677</v>
      </c>
      <c r="BV179" s="6">
        <v>1.68</v>
      </c>
      <c r="BW179" s="6">
        <v>1.67</v>
      </c>
      <c r="BX179" s="6">
        <v>1.6759999999999999</v>
      </c>
      <c r="BY179" s="6">
        <v>1.67</v>
      </c>
      <c r="BZ179" s="6">
        <v>1.67</v>
      </c>
      <c r="CA179" s="6">
        <v>1.669</v>
      </c>
      <c r="CB179" s="6">
        <v>1.6619999999999999</v>
      </c>
      <c r="CC179" s="6">
        <v>1.675</v>
      </c>
      <c r="CD179" s="6">
        <v>1.6719999999999999</v>
      </c>
      <c r="CE179" s="6">
        <v>1.67</v>
      </c>
      <c r="CF179" s="6">
        <v>1.663</v>
      </c>
      <c r="CG179" s="6">
        <v>1.6659999999999999</v>
      </c>
      <c r="CH179" s="6">
        <v>1.6659999999999999</v>
      </c>
      <c r="CI179" s="6">
        <v>1.6619999999999999</v>
      </c>
      <c r="CJ179" s="6">
        <v>1.6539999999999999</v>
      </c>
      <c r="CK179" s="6">
        <v>1.6479999999999999</v>
      </c>
      <c r="CL179" s="6">
        <v>1.6539999999999999</v>
      </c>
      <c r="CM179" s="6">
        <v>1.6459999999999999</v>
      </c>
      <c r="CN179" s="6">
        <v>1.6519999999999999</v>
      </c>
      <c r="CO179" s="6">
        <v>1.649</v>
      </c>
      <c r="CP179" s="6">
        <v>1.647</v>
      </c>
      <c r="CQ179" s="6">
        <v>1.6439999999999999</v>
      </c>
      <c r="CR179" s="6">
        <v>1.64</v>
      </c>
      <c r="CS179" s="6">
        <v>1.637</v>
      </c>
      <c r="CT179" s="6">
        <v>1.6240000000000001</v>
      </c>
      <c r="CU179" s="6">
        <v>1.619</v>
      </c>
      <c r="CV179" s="6">
        <v>1.6120000000000001</v>
      </c>
      <c r="CW179" s="6">
        <v>1.601</v>
      </c>
      <c r="CX179" s="6">
        <v>1.595</v>
      </c>
      <c r="CY179" s="6">
        <v>1.585</v>
      </c>
      <c r="CZ179" s="6">
        <v>1.579</v>
      </c>
      <c r="DA179" s="6">
        <v>1.58</v>
      </c>
      <c r="DB179" s="6">
        <v>1.581</v>
      </c>
      <c r="DC179" s="6">
        <v>1.5720000000000001</v>
      </c>
      <c r="DD179" s="6">
        <v>1.5669999999999999</v>
      </c>
      <c r="DE179" s="6">
        <v>1.5580000000000001</v>
      </c>
      <c r="DF179" s="6">
        <v>1.5449999999999999</v>
      </c>
      <c r="DG179" s="6">
        <v>1.5529999999999999</v>
      </c>
      <c r="DH179" s="6">
        <v>1.5429999999999999</v>
      </c>
      <c r="DI179" s="6">
        <v>1.5289999999999999</v>
      </c>
      <c r="DJ179" s="6">
        <v>1.536</v>
      </c>
      <c r="DK179" s="6">
        <v>1.5249999999999999</v>
      </c>
      <c r="DL179" s="6">
        <v>1.5249999999999999</v>
      </c>
      <c r="DM179" s="6">
        <v>1.52</v>
      </c>
      <c r="DN179" s="6">
        <v>1.5189999999999999</v>
      </c>
      <c r="DO179" s="6">
        <v>1.516</v>
      </c>
      <c r="DP179" s="6">
        <v>1.502</v>
      </c>
      <c r="DQ179" s="6">
        <v>1.492</v>
      </c>
      <c r="DR179" s="6">
        <v>1.492</v>
      </c>
      <c r="DS179" s="6">
        <v>1.488</v>
      </c>
      <c r="DT179" s="6">
        <v>1.4730000000000001</v>
      </c>
      <c r="DU179" s="6">
        <v>1.4710000000000001</v>
      </c>
      <c r="DV179" s="6">
        <v>1.4610000000000001</v>
      </c>
      <c r="DW179" s="6">
        <v>1.4670000000000001</v>
      </c>
      <c r="DX179" s="6">
        <v>1.472</v>
      </c>
      <c r="DY179" s="6">
        <v>1.46</v>
      </c>
      <c r="DZ179" s="6">
        <v>1.4470000000000001</v>
      </c>
      <c r="EA179" s="6">
        <v>1.446</v>
      </c>
      <c r="EB179" s="6">
        <v>1.4359999999999999</v>
      </c>
      <c r="EC179" s="6">
        <v>1.4219999999999999</v>
      </c>
      <c r="ED179" s="6">
        <v>1.421</v>
      </c>
      <c r="EF179" s="6">
        <v>1521.191</v>
      </c>
      <c r="EG179" s="6">
        <v>1506.7470000000001</v>
      </c>
      <c r="EH179" s="6">
        <v>1511.8910000000001</v>
      </c>
      <c r="EI179" s="6">
        <v>1504.144</v>
      </c>
      <c r="EJ179" s="6">
        <v>1485.8440000000001</v>
      </c>
      <c r="EK179" s="6">
        <v>1499.095</v>
      </c>
      <c r="EL179" s="6">
        <v>1487.5840000000001</v>
      </c>
      <c r="EM179" s="6">
        <v>1495.0329999999999</v>
      </c>
      <c r="EN179" s="6">
        <v>1477.454</v>
      </c>
      <c r="EO179" s="6">
        <v>1490.125</v>
      </c>
      <c r="EP179" s="6">
        <v>1478.8019999999999</v>
      </c>
      <c r="EQ179" s="6">
        <v>1476.6379999999999</v>
      </c>
      <c r="ER179" s="6">
        <v>1477.0619999999999</v>
      </c>
      <c r="ES179" s="6">
        <v>1452.143</v>
      </c>
      <c r="ET179" s="6">
        <v>1474.6</v>
      </c>
      <c r="EU179" s="6">
        <v>1456.2670000000001</v>
      </c>
      <c r="EV179" s="6">
        <v>1468.2950000000001</v>
      </c>
      <c r="EW179" s="6">
        <v>1459.325</v>
      </c>
      <c r="EX179" s="6">
        <v>1449.0219999999999</v>
      </c>
      <c r="EY179" s="6">
        <v>1461.74</v>
      </c>
      <c r="EZ179" s="6">
        <v>1445.886</v>
      </c>
      <c r="FA179" s="6">
        <v>1452.52</v>
      </c>
      <c r="FB179" s="6">
        <v>1439.221</v>
      </c>
      <c r="FC179" s="6">
        <v>1447.4390000000001</v>
      </c>
      <c r="FD179" s="6">
        <v>1445.1179999999999</v>
      </c>
      <c r="FE179" s="6">
        <v>1440.6949999999999</v>
      </c>
      <c r="FF179" s="6">
        <v>1443.33</v>
      </c>
      <c r="FG179" s="6">
        <v>1424.104</v>
      </c>
      <c r="FH179" s="6">
        <v>1427.115</v>
      </c>
      <c r="FI179" s="6">
        <v>1426.425</v>
      </c>
      <c r="FJ179" s="6">
        <v>1428.2750000000001</v>
      </c>
      <c r="FK179" s="6">
        <v>1424.1980000000001</v>
      </c>
      <c r="FL179" s="6">
        <v>1416.3409999999999</v>
      </c>
      <c r="FM179" s="6">
        <v>1427.8679999999999</v>
      </c>
      <c r="FN179" s="6">
        <v>1408.2809999999999</v>
      </c>
      <c r="FO179" s="6">
        <v>1409.8489999999999</v>
      </c>
      <c r="FP179" s="6">
        <v>1413.299</v>
      </c>
      <c r="FQ179" s="6">
        <v>1398.856</v>
      </c>
      <c r="FR179" s="6">
        <v>1404.5329999999999</v>
      </c>
      <c r="FS179" s="6">
        <v>1387.095</v>
      </c>
      <c r="FT179" s="6">
        <v>1410.492</v>
      </c>
      <c r="FU179" s="6">
        <v>1382.39</v>
      </c>
      <c r="FV179" s="6">
        <v>1393.9480000000001</v>
      </c>
      <c r="FW179" s="6">
        <v>1388.2860000000001</v>
      </c>
      <c r="FX179" s="6">
        <v>1388.8820000000001</v>
      </c>
      <c r="FY179" s="6">
        <v>1395.0139999999999</v>
      </c>
      <c r="FZ179" s="6">
        <v>1377.231</v>
      </c>
      <c r="GA179" s="6">
        <v>1396.441</v>
      </c>
      <c r="GB179" s="6">
        <v>1377.6859999999999</v>
      </c>
      <c r="GC179" s="6">
        <v>1373.4359999999999</v>
      </c>
      <c r="GD179" s="6">
        <v>1373.357</v>
      </c>
      <c r="GE179" s="6">
        <v>1362.2860000000001</v>
      </c>
      <c r="GF179" s="6">
        <v>1368.6369999999999</v>
      </c>
      <c r="GG179" s="6">
        <v>1352.202</v>
      </c>
      <c r="GH179" s="6">
        <v>1368.9659999999999</v>
      </c>
      <c r="GI179" s="6">
        <v>1354.8530000000001</v>
      </c>
      <c r="GJ179" s="6">
        <v>1357.2829999999999</v>
      </c>
      <c r="GK179" s="6">
        <v>1358.914</v>
      </c>
      <c r="GL179" s="6">
        <v>1347.0119999999999</v>
      </c>
      <c r="GM179" s="6">
        <v>1357.346</v>
      </c>
      <c r="GN179" s="6">
        <v>1340.598</v>
      </c>
      <c r="GO179" s="6">
        <v>1358.7729999999999</v>
      </c>
      <c r="GP179" s="6">
        <v>1332.365</v>
      </c>
      <c r="GQ179" s="6">
        <v>1357.2360000000001</v>
      </c>
      <c r="GR179" s="6">
        <v>1342.7149999999999</v>
      </c>
      <c r="GS179" s="6">
        <v>1331.393</v>
      </c>
      <c r="GT179" s="6">
        <v>1339.704</v>
      </c>
      <c r="GU179" s="6">
        <v>1330.6559999999999</v>
      </c>
      <c r="GV179" s="6">
        <v>1340.7550000000001</v>
      </c>
      <c r="GW179" s="6">
        <v>1325.1669999999999</v>
      </c>
      <c r="GX179" s="6">
        <v>1330.624</v>
      </c>
      <c r="GY179" s="6">
        <v>1327.566</v>
      </c>
      <c r="GZ179" s="6">
        <v>1319.568</v>
      </c>
      <c r="HA179" s="6">
        <v>1336.364</v>
      </c>
      <c r="HB179" s="6">
        <v>1314.095</v>
      </c>
      <c r="HC179" s="6">
        <v>1319.8979999999999</v>
      </c>
      <c r="HD179" s="6">
        <v>1319.8820000000001</v>
      </c>
      <c r="HE179" s="6">
        <v>1314.2049999999999</v>
      </c>
      <c r="HF179" s="6">
        <v>1311.2260000000001</v>
      </c>
      <c r="HG179" s="6">
        <v>1302.067</v>
      </c>
      <c r="HH179" s="6">
        <v>1310.3630000000001</v>
      </c>
      <c r="HI179" s="6">
        <v>1300.3579999999999</v>
      </c>
      <c r="HJ179" s="6">
        <v>1305.6120000000001</v>
      </c>
      <c r="HK179" s="6">
        <v>1299.5429999999999</v>
      </c>
      <c r="HL179" s="6">
        <v>1306.4269999999999</v>
      </c>
      <c r="HM179" s="6">
        <v>1307.462</v>
      </c>
      <c r="HN179" s="6">
        <v>1281.5709999999999</v>
      </c>
      <c r="HO179" s="6">
        <v>1298.3040000000001</v>
      </c>
      <c r="HP179" s="6">
        <v>1285.068</v>
      </c>
      <c r="HQ179" s="6">
        <v>1294.5709999999999</v>
      </c>
      <c r="HR179" s="6">
        <v>1289.6790000000001</v>
      </c>
      <c r="HS179" s="6">
        <v>1285.586</v>
      </c>
      <c r="HT179" s="6">
        <v>1280.5989999999999</v>
      </c>
      <c r="HU179" s="6">
        <v>1272.3499999999999</v>
      </c>
      <c r="HV179" s="6">
        <v>1285.711</v>
      </c>
      <c r="HW179" s="6">
        <v>1264.9169999999999</v>
      </c>
      <c r="HX179" s="6">
        <v>1278.1679999999999</v>
      </c>
      <c r="HY179" s="6">
        <v>1271.049</v>
      </c>
      <c r="HZ179" s="6">
        <v>1274.1849999999999</v>
      </c>
      <c r="IA179" s="6">
        <v>1260.777</v>
      </c>
      <c r="IB179" s="6">
        <v>1261.059</v>
      </c>
      <c r="IC179" s="6">
        <v>1263.317</v>
      </c>
      <c r="ID179" s="6">
        <v>1251.932</v>
      </c>
      <c r="IE179" s="6">
        <v>1264.086</v>
      </c>
      <c r="IF179" s="6">
        <v>1249.768</v>
      </c>
      <c r="IG179" s="6">
        <v>1259.24</v>
      </c>
      <c r="IH179" s="6">
        <v>1256.1980000000001</v>
      </c>
      <c r="II179" s="6">
        <v>1259.287</v>
      </c>
      <c r="IJ179" s="6">
        <v>1248.6079999999999</v>
      </c>
      <c r="IK179" s="6">
        <v>1245.6279999999999</v>
      </c>
      <c r="IL179" s="6">
        <v>1245.44</v>
      </c>
      <c r="IM179" s="6">
        <v>1240.7670000000001</v>
      </c>
      <c r="IN179" s="6">
        <v>1245.566</v>
      </c>
      <c r="IO179" s="6">
        <v>1236.125</v>
      </c>
      <c r="IP179" s="6">
        <v>1244.797</v>
      </c>
      <c r="IQ179" s="6">
        <v>1244.17</v>
      </c>
      <c r="IR179" s="6">
        <v>1220.9449999999999</v>
      </c>
      <c r="IS179" s="6">
        <v>1242.3820000000001</v>
      </c>
      <c r="IT179" s="6">
        <v>1221.51</v>
      </c>
      <c r="IU179" s="6">
        <v>1240.626</v>
      </c>
      <c r="IV179" s="6">
        <v>1234.3219999999999</v>
      </c>
      <c r="IW179" s="6">
        <v>1224.913</v>
      </c>
      <c r="IX179" s="6">
        <v>1223.8620000000001</v>
      </c>
      <c r="IY179" s="6">
        <v>1218.3889999999999</v>
      </c>
      <c r="IZ179" s="6">
        <v>1225.3520000000001</v>
      </c>
      <c r="JA179" s="6">
        <v>1218.201</v>
      </c>
      <c r="JB179" s="6">
        <v>1225.2729999999999</v>
      </c>
      <c r="JC179" s="6">
        <v>1216.3969999999999</v>
      </c>
      <c r="JD179" s="6">
        <v>1207.819</v>
      </c>
      <c r="JE179" s="6">
        <v>1224.0340000000001</v>
      </c>
      <c r="JF179" s="6">
        <v>1204.6199999999999</v>
      </c>
      <c r="JG179" s="6">
        <v>1206.2349999999999</v>
      </c>
      <c r="JH179" s="6">
        <v>1198.5360000000001</v>
      </c>
      <c r="JI179" s="6">
        <v>1204.056</v>
      </c>
      <c r="JJ179" s="6">
        <v>1206.7370000000001</v>
      </c>
      <c r="JK179" s="6">
        <v>1197.454</v>
      </c>
      <c r="JL179" s="6">
        <v>1208.164</v>
      </c>
      <c r="JM179" s="6">
        <v>1190.7260000000001</v>
      </c>
      <c r="JN179" s="6">
        <v>1197.673</v>
      </c>
      <c r="JO179" s="6">
        <v>1203.6790000000001</v>
      </c>
      <c r="JP179" s="6">
        <v>1198.692</v>
      </c>
      <c r="JQ179" s="6">
        <v>1195.086</v>
      </c>
      <c r="JR179" s="6">
        <v>1189.7850000000001</v>
      </c>
      <c r="JS179" s="6">
        <v>1203.4749999999999</v>
      </c>
      <c r="JT179" s="6">
        <v>1182.1949999999999</v>
      </c>
      <c r="JU179" s="6">
        <v>1187.778</v>
      </c>
      <c r="JV179" s="6">
        <v>1180.8779999999999</v>
      </c>
      <c r="JW179" s="6">
        <v>1191.6199999999999</v>
      </c>
      <c r="JX179" s="6">
        <v>1183.826</v>
      </c>
      <c r="JY179" s="6">
        <v>1181.191</v>
      </c>
      <c r="JZ179" s="6">
        <v>1187.558</v>
      </c>
      <c r="KA179" s="6">
        <v>1175.7809999999999</v>
      </c>
      <c r="KB179" s="6">
        <v>1178.008</v>
      </c>
      <c r="KC179" s="6">
        <v>1181.05</v>
      </c>
      <c r="KD179" s="6">
        <v>1168.991</v>
      </c>
      <c r="KE179" s="6">
        <v>1169.116</v>
      </c>
      <c r="KF179" s="6">
        <v>1164.616</v>
      </c>
      <c r="KG179" s="6">
        <v>1171.845</v>
      </c>
      <c r="KH179" s="6">
        <v>1164.365</v>
      </c>
      <c r="KI179" s="6">
        <v>1166.105</v>
      </c>
      <c r="KJ179" s="6">
        <v>1169.712</v>
      </c>
      <c r="KK179" s="6">
        <v>1164.114</v>
      </c>
      <c r="KL179" s="6">
        <v>1155.2380000000001</v>
      </c>
      <c r="KM179" s="6">
        <v>1153.434</v>
      </c>
      <c r="KN179" s="6">
        <v>1166.0899999999999</v>
      </c>
      <c r="KO179" s="6">
        <v>1146.299</v>
      </c>
      <c r="KP179" s="6">
        <v>1151.5840000000001</v>
      </c>
      <c r="KQ179" s="6">
        <v>1150.8309999999999</v>
      </c>
      <c r="KR179" s="6">
        <v>1153.2619999999999</v>
      </c>
      <c r="KS179" s="6">
        <v>1159.692</v>
      </c>
      <c r="KT179" s="6">
        <v>1143.069</v>
      </c>
      <c r="KU179" s="6">
        <v>1149.2</v>
      </c>
      <c r="KV179" s="6">
        <v>1144.998</v>
      </c>
      <c r="KW179" s="6">
        <v>1151.6780000000001</v>
      </c>
      <c r="KX179" s="6">
        <v>1142.096</v>
      </c>
      <c r="KY179" s="6">
        <v>1136.326</v>
      </c>
      <c r="KZ179" s="6">
        <v>1139.9169999999999</v>
      </c>
      <c r="LA179" s="6">
        <v>1134.0360000000001</v>
      </c>
      <c r="LB179" s="6">
        <v>1142.394</v>
      </c>
      <c r="LC179" s="6">
        <v>1139.258</v>
      </c>
      <c r="LD179" s="6">
        <v>1146.5809999999999</v>
      </c>
      <c r="LE179" s="6">
        <v>1136.028</v>
      </c>
      <c r="LF179" s="6">
        <v>1136.153</v>
      </c>
      <c r="LG179" s="6">
        <v>1137.7059999999999</v>
      </c>
      <c r="LH179" s="6">
        <v>1124.3130000000001</v>
      </c>
      <c r="LI179" s="6">
        <v>1128.5319999999999</v>
      </c>
      <c r="LJ179" s="6">
        <v>1122.933</v>
      </c>
      <c r="LK179" s="6">
        <v>1125.6780000000001</v>
      </c>
      <c r="LL179" s="6">
        <v>1120.1579999999999</v>
      </c>
      <c r="LM179" s="6">
        <v>1126.211</v>
      </c>
      <c r="LN179" s="6">
        <v>1108.6780000000001</v>
      </c>
      <c r="LO179" s="6">
        <v>1128.877</v>
      </c>
      <c r="LP179" s="6">
        <v>1114.6220000000001</v>
      </c>
      <c r="LQ179" s="6">
        <v>1114.3399999999999</v>
      </c>
      <c r="LR179" s="6">
        <v>1120.9100000000001</v>
      </c>
      <c r="LS179" s="6">
        <v>1103.4880000000001</v>
      </c>
      <c r="LT179" s="6">
        <v>1116.2529999999999</v>
      </c>
      <c r="LU179" s="6">
        <v>1104.3340000000001</v>
      </c>
      <c r="LV179" s="6">
        <v>1116.049</v>
      </c>
      <c r="LW179" s="6">
        <v>1108.537</v>
      </c>
      <c r="LX179" s="6">
        <v>1111.5640000000001</v>
      </c>
      <c r="LY179" s="6">
        <v>1112.74</v>
      </c>
      <c r="LZ179" s="6">
        <v>1097.8579999999999</v>
      </c>
      <c r="MA179" s="6">
        <v>1108.2239999999999</v>
      </c>
      <c r="MB179" s="6">
        <v>1097.231</v>
      </c>
      <c r="MC179" s="6">
        <v>1110.701</v>
      </c>
      <c r="MD179" s="6">
        <v>1098.0619999999999</v>
      </c>
      <c r="ME179" s="6">
        <v>1094.941</v>
      </c>
      <c r="MF179" s="6">
        <v>1100.414</v>
      </c>
      <c r="MG179" s="6">
        <v>1092.557</v>
      </c>
      <c r="MH179" s="6">
        <v>1102.6089999999999</v>
      </c>
      <c r="MI179" s="6">
        <v>1094.8</v>
      </c>
      <c r="MJ179" s="6">
        <v>1101.731</v>
      </c>
      <c r="MK179" s="6">
        <v>1091.867</v>
      </c>
      <c r="ML179" s="6">
        <v>1094.6590000000001</v>
      </c>
      <c r="MM179" s="6">
        <v>1096.0070000000001</v>
      </c>
      <c r="MN179" s="6">
        <v>1087.884</v>
      </c>
      <c r="MO179" s="6">
        <v>1094.941</v>
      </c>
      <c r="MP179" s="6">
        <v>1084.8579999999999</v>
      </c>
      <c r="MQ179" s="6">
        <v>1092.51</v>
      </c>
      <c r="MR179" s="6">
        <v>1084.7159999999999</v>
      </c>
      <c r="MS179" s="6">
        <v>1083.1949999999999</v>
      </c>
      <c r="MT179" s="6">
        <v>1084.1679999999999</v>
      </c>
      <c r="MU179" s="6">
        <v>1070.6969999999999</v>
      </c>
      <c r="MV179" s="6">
        <v>1080.0429999999999</v>
      </c>
      <c r="MW179" s="6">
        <v>1079.1020000000001</v>
      </c>
      <c r="MX179" s="6">
        <v>1068.9559999999999</v>
      </c>
      <c r="MY179" s="6">
        <v>1078.2080000000001</v>
      </c>
      <c r="MZ179" s="6">
        <v>1071.01</v>
      </c>
    </row>
    <row r="180" spans="2:364">
      <c r="B180" s="5" t="s">
        <v>93</v>
      </c>
      <c r="D180" s="6" t="s">
        <v>400</v>
      </c>
      <c r="E180" s="6">
        <v>1288.367</v>
      </c>
      <c r="F180" s="6">
        <v>1284.567</v>
      </c>
      <c r="G180" s="6">
        <v>1293.856</v>
      </c>
      <c r="H180" s="6">
        <v>1290.8030000000001</v>
      </c>
      <c r="I180" s="6">
        <v>1289.453</v>
      </c>
      <c r="J180" s="6">
        <v>1294.1790000000001</v>
      </c>
      <c r="K180" s="6">
        <v>1293.239</v>
      </c>
      <c r="L180" s="6">
        <v>1298.097</v>
      </c>
      <c r="M180" s="6">
        <v>1300.548</v>
      </c>
      <c r="N180" s="6">
        <v>1300.46</v>
      </c>
      <c r="O180" s="6">
        <v>1298.4639999999999</v>
      </c>
      <c r="P180" s="6">
        <v>1217.855</v>
      </c>
      <c r="Q180" s="6">
        <v>1206.922</v>
      </c>
      <c r="R180" s="6">
        <v>1189.752</v>
      </c>
      <c r="S180" s="6">
        <v>1241.2460000000001</v>
      </c>
      <c r="T180" s="6">
        <v>1249.8610000000001</v>
      </c>
      <c r="U180" s="6">
        <v>1248.1579999999999</v>
      </c>
      <c r="V180" s="6">
        <v>1248.3489999999999</v>
      </c>
      <c r="W180" s="6">
        <v>1256.4059999999999</v>
      </c>
      <c r="X180" s="6">
        <v>1288.7339999999999</v>
      </c>
      <c r="Y180" s="6">
        <v>1301.472</v>
      </c>
      <c r="Z180" s="6">
        <v>1332.5830000000001</v>
      </c>
      <c r="AA180" s="6">
        <v>1368.0809999999999</v>
      </c>
      <c r="AB180" s="6">
        <v>1387.4960000000001</v>
      </c>
      <c r="AC180" s="6">
        <v>1431.3150000000001</v>
      </c>
      <c r="AD180" s="6">
        <v>1461.7070000000001</v>
      </c>
      <c r="AE180" s="6">
        <v>1503.6030000000001</v>
      </c>
      <c r="AF180" s="6">
        <v>1535.8</v>
      </c>
      <c r="AG180" s="6">
        <v>1571.489</v>
      </c>
      <c r="AH180" s="6">
        <v>1605.0360000000001</v>
      </c>
      <c r="AI180" s="6">
        <v>1631.6120000000001</v>
      </c>
      <c r="AJ180" s="6">
        <v>1656.691</v>
      </c>
      <c r="AK180" s="6">
        <v>1674.4190000000001</v>
      </c>
      <c r="AL180" s="6">
        <v>1693.98</v>
      </c>
      <c r="AM180" s="6">
        <v>1714.7449999999999</v>
      </c>
      <c r="AN180" s="6">
        <v>1738.152</v>
      </c>
      <c r="AO180" s="6">
        <v>1765.329</v>
      </c>
      <c r="AP180" s="6">
        <v>1784.172</v>
      </c>
      <c r="AQ180" s="6">
        <v>1787.7529999999999</v>
      </c>
      <c r="AR180" s="6">
        <v>1816.354</v>
      </c>
      <c r="AS180" s="6">
        <v>1836.077</v>
      </c>
      <c r="AT180" s="6">
        <v>1848.55</v>
      </c>
      <c r="AU180" s="6">
        <v>1855.0809999999999</v>
      </c>
      <c r="AV180" s="6">
        <v>1892.575</v>
      </c>
      <c r="AW180" s="6">
        <v>1917.39</v>
      </c>
      <c r="AX180" s="6">
        <v>1920.5160000000001</v>
      </c>
      <c r="AY180" s="6">
        <v>1942.1469999999999</v>
      </c>
      <c r="AZ180" s="6">
        <v>1963.998</v>
      </c>
      <c r="BA180" s="6">
        <v>1984.366</v>
      </c>
      <c r="BB180" s="6">
        <v>2000.42</v>
      </c>
      <c r="BC180" s="6">
        <v>2002.1669999999999</v>
      </c>
      <c r="BD180" s="6">
        <v>2022.095</v>
      </c>
      <c r="BE180" s="6">
        <v>2024.164</v>
      </c>
      <c r="BF180" s="6">
        <v>2045.135</v>
      </c>
      <c r="BG180" s="6">
        <v>2063.61</v>
      </c>
      <c r="BH180" s="6">
        <v>2063.1410000000001</v>
      </c>
      <c r="BI180" s="6">
        <v>2090.8319999999999</v>
      </c>
      <c r="BJ180" s="6">
        <v>2094.31</v>
      </c>
      <c r="BK180" s="6">
        <v>2107.165</v>
      </c>
      <c r="BL180" s="6">
        <v>2121.3710000000001</v>
      </c>
      <c r="BM180" s="6">
        <v>2115.721</v>
      </c>
      <c r="BN180" s="6">
        <v>2112.125</v>
      </c>
      <c r="BO180" s="6">
        <v>2116.4690000000001</v>
      </c>
      <c r="BP180" s="6">
        <v>2140.1689999999999</v>
      </c>
      <c r="BQ180" s="6">
        <v>2139.3029999999999</v>
      </c>
      <c r="BR180" s="6">
        <v>2140.1689999999999</v>
      </c>
      <c r="BS180" s="6">
        <v>2148.607</v>
      </c>
      <c r="BT180" s="6">
        <v>2150.9110000000001</v>
      </c>
      <c r="BU180" s="6">
        <v>2160.3319999999999</v>
      </c>
      <c r="BV180" s="6">
        <v>2164.1770000000001</v>
      </c>
      <c r="BW180" s="6">
        <v>2150.9699999999998</v>
      </c>
      <c r="BX180" s="6">
        <v>2159.1729999999998</v>
      </c>
      <c r="BY180" s="6">
        <v>2150.9989999999998</v>
      </c>
      <c r="BZ180" s="6">
        <v>2151.395</v>
      </c>
      <c r="CA180" s="6">
        <v>2150.75</v>
      </c>
      <c r="CB180" s="6">
        <v>2141.4160000000002</v>
      </c>
      <c r="CC180" s="6">
        <v>2157.8820000000001</v>
      </c>
      <c r="CD180" s="6">
        <v>2154.6529999999998</v>
      </c>
      <c r="CE180" s="6">
        <v>2151.806</v>
      </c>
      <c r="CF180" s="6">
        <v>2142.5169999999998</v>
      </c>
      <c r="CG180" s="6">
        <v>2145.79</v>
      </c>
      <c r="CH180" s="6">
        <v>2146.9490000000001</v>
      </c>
      <c r="CI180" s="6">
        <v>2141.2840000000001</v>
      </c>
      <c r="CJ180" s="6">
        <v>2131.364</v>
      </c>
      <c r="CK180" s="6">
        <v>2122.9850000000001</v>
      </c>
      <c r="CL180" s="6">
        <v>2130.5569999999998</v>
      </c>
      <c r="CM180" s="6">
        <v>2120.1970000000001</v>
      </c>
      <c r="CN180" s="6">
        <v>2129.0160000000001</v>
      </c>
      <c r="CO180" s="6">
        <v>2124.4520000000002</v>
      </c>
      <c r="CP180" s="6">
        <v>2121.7370000000001</v>
      </c>
      <c r="CQ180" s="6">
        <v>2117.5549999999998</v>
      </c>
      <c r="CR180" s="6">
        <v>2112.5360000000001</v>
      </c>
      <c r="CS180" s="6">
        <v>2109.029</v>
      </c>
      <c r="CT180" s="6">
        <v>2092.08</v>
      </c>
      <c r="CU180" s="6">
        <v>2085.3290000000002</v>
      </c>
      <c r="CV180" s="6">
        <v>2076.2449999999999</v>
      </c>
      <c r="CW180" s="6">
        <v>2062.1579999999999</v>
      </c>
      <c r="CX180" s="6">
        <v>2054.6880000000001</v>
      </c>
      <c r="CY180" s="6">
        <v>2042.0530000000001</v>
      </c>
      <c r="CZ180" s="6">
        <v>2034.6420000000001</v>
      </c>
      <c r="DA180" s="6">
        <v>2035.3610000000001</v>
      </c>
      <c r="DB180" s="6">
        <v>2036.623</v>
      </c>
      <c r="DC180" s="6">
        <v>2025.588</v>
      </c>
      <c r="DD180" s="6">
        <v>2018.6469999999999</v>
      </c>
      <c r="DE180" s="6">
        <v>2006.9949999999999</v>
      </c>
      <c r="DF180" s="6">
        <v>1991.0139999999999</v>
      </c>
      <c r="DG180" s="6">
        <v>2001.2280000000001</v>
      </c>
      <c r="DH180" s="6">
        <v>1987.375</v>
      </c>
      <c r="DI180" s="6">
        <v>1970.498</v>
      </c>
      <c r="DJ180" s="6">
        <v>1978.452</v>
      </c>
      <c r="DK180" s="6">
        <v>1965.0250000000001</v>
      </c>
      <c r="DL180" s="6">
        <v>1965.039</v>
      </c>
      <c r="DM180" s="6">
        <v>1958.04</v>
      </c>
      <c r="DN180" s="6">
        <v>1957.614</v>
      </c>
      <c r="DO180" s="6">
        <v>1953.27</v>
      </c>
      <c r="DP180" s="6">
        <v>1935.338</v>
      </c>
      <c r="DQ180" s="6">
        <v>1921.8510000000001</v>
      </c>
      <c r="DR180" s="6">
        <v>1922.5260000000001</v>
      </c>
      <c r="DS180" s="6">
        <v>1916.5239999999999</v>
      </c>
      <c r="DT180" s="6">
        <v>1898.1220000000001</v>
      </c>
      <c r="DU180" s="6">
        <v>1895.7449999999999</v>
      </c>
      <c r="DV180" s="6">
        <v>1881.8620000000001</v>
      </c>
      <c r="DW180" s="6">
        <v>1889.9190000000001</v>
      </c>
      <c r="DX180" s="6">
        <v>1896.17</v>
      </c>
      <c r="DY180" s="6">
        <v>1880.6880000000001</v>
      </c>
      <c r="DZ180" s="6">
        <v>1864.722</v>
      </c>
      <c r="EA180" s="6">
        <v>1862.5940000000001</v>
      </c>
      <c r="EB180" s="6">
        <v>1850.605</v>
      </c>
      <c r="EC180" s="6">
        <v>1832.54</v>
      </c>
      <c r="ED180" s="6">
        <v>1830.1479999999999</v>
      </c>
      <c r="EF180" s="6">
        <v>1445.1379999999999</v>
      </c>
      <c r="EG180" s="6">
        <v>1454.876</v>
      </c>
      <c r="EH180" s="6">
        <v>1447.87</v>
      </c>
      <c r="EI180" s="6">
        <v>1445.27</v>
      </c>
      <c r="EJ180" s="6">
        <v>1445.3430000000001</v>
      </c>
      <c r="EK180" s="6">
        <v>1441.5239999999999</v>
      </c>
      <c r="EL180" s="6">
        <v>1428.8920000000001</v>
      </c>
      <c r="EM180" s="6">
        <v>1432.432</v>
      </c>
      <c r="EN180" s="6">
        <v>1431.403</v>
      </c>
      <c r="EO180" s="6">
        <v>1426.8789999999999</v>
      </c>
      <c r="EP180" s="6">
        <v>1423.662</v>
      </c>
      <c r="EQ180" s="6">
        <v>1423.104</v>
      </c>
      <c r="ER180" s="6">
        <v>1419.403</v>
      </c>
      <c r="ES180" s="6">
        <v>1409.825</v>
      </c>
      <c r="ET180" s="6">
        <v>1410.81</v>
      </c>
      <c r="EU180" s="6">
        <v>1409.0170000000001</v>
      </c>
      <c r="EV180" s="6">
        <v>1409.5170000000001</v>
      </c>
      <c r="EW180" s="6">
        <v>1405.3309999999999</v>
      </c>
      <c r="EX180" s="6">
        <v>1397.722</v>
      </c>
      <c r="EY180" s="6">
        <v>1399.587</v>
      </c>
      <c r="EZ180" s="6">
        <v>1396.223</v>
      </c>
      <c r="FA180" s="6">
        <v>1391.479</v>
      </c>
      <c r="FB180" s="6">
        <v>1396.7670000000001</v>
      </c>
      <c r="FC180" s="6">
        <v>1392.7570000000001</v>
      </c>
      <c r="FD180" s="6">
        <v>1389.79</v>
      </c>
      <c r="FE180" s="6">
        <v>1383.2090000000001</v>
      </c>
      <c r="FF180" s="6">
        <v>1381.05</v>
      </c>
      <c r="FG180" s="6">
        <v>1375.923</v>
      </c>
      <c r="FH180" s="6">
        <v>1367.1980000000001</v>
      </c>
      <c r="FI180" s="6">
        <v>1368.079</v>
      </c>
      <c r="FJ180" s="6">
        <v>1370.018</v>
      </c>
      <c r="FK180" s="6">
        <v>1377.7149999999999</v>
      </c>
      <c r="FL180" s="6">
        <v>1364.0550000000001</v>
      </c>
      <c r="FM180" s="6">
        <v>1366.008</v>
      </c>
      <c r="FN180" s="6">
        <v>1356.607</v>
      </c>
      <c r="FO180" s="6">
        <v>1350.423</v>
      </c>
      <c r="FP180" s="6">
        <v>1352.8030000000001</v>
      </c>
      <c r="FQ180" s="6">
        <v>1351.4949999999999</v>
      </c>
      <c r="FR180" s="6">
        <v>1349.1010000000001</v>
      </c>
      <c r="FS180" s="6">
        <v>1353.038</v>
      </c>
      <c r="FT180" s="6">
        <v>1333.9860000000001</v>
      </c>
      <c r="FU180" s="6">
        <v>1344.3420000000001</v>
      </c>
      <c r="FV180" s="6">
        <v>1344.9739999999999</v>
      </c>
      <c r="FW180" s="6">
        <v>1337.673</v>
      </c>
      <c r="FX180" s="6">
        <v>1330.4459999999999</v>
      </c>
      <c r="FY180" s="6">
        <v>1330.8869999999999</v>
      </c>
      <c r="FZ180" s="6">
        <v>1329.873</v>
      </c>
      <c r="GA180" s="6">
        <v>1326.039</v>
      </c>
      <c r="GB180" s="6">
        <v>1317.8430000000001</v>
      </c>
      <c r="GC180" s="6">
        <v>1321.075</v>
      </c>
      <c r="GD180" s="6">
        <v>1324.115</v>
      </c>
      <c r="GE180" s="6">
        <v>1319.4739999999999</v>
      </c>
      <c r="GF180" s="6">
        <v>1312.144</v>
      </c>
      <c r="GG180" s="6">
        <v>1310.396</v>
      </c>
      <c r="GH180" s="6">
        <v>1314.7729999999999</v>
      </c>
      <c r="GI180" s="6">
        <v>1306.6210000000001</v>
      </c>
      <c r="GJ180" s="6">
        <v>1310.425</v>
      </c>
      <c r="GK180" s="6">
        <v>1303.6980000000001</v>
      </c>
      <c r="GL180" s="6">
        <v>1295.222</v>
      </c>
      <c r="GM180" s="6">
        <v>1303.7560000000001</v>
      </c>
      <c r="GN180" s="6">
        <v>1291.6669999999999</v>
      </c>
      <c r="GO180" s="6">
        <v>1289.9929999999999</v>
      </c>
      <c r="GP180" s="6">
        <v>1288.2149999999999</v>
      </c>
      <c r="GQ180" s="6">
        <v>1290.242</v>
      </c>
      <c r="GR180" s="6">
        <v>1285.9680000000001</v>
      </c>
      <c r="GS180" s="6">
        <v>1287.481</v>
      </c>
      <c r="GT180" s="6">
        <v>1276.1120000000001</v>
      </c>
      <c r="GU180" s="6">
        <v>1279.681</v>
      </c>
      <c r="GV180" s="6">
        <v>1277.5070000000001</v>
      </c>
      <c r="GW180" s="6">
        <v>1278.0650000000001</v>
      </c>
      <c r="GX180" s="6">
        <v>1277.6690000000001</v>
      </c>
      <c r="GY180" s="6">
        <v>1275.9939999999999</v>
      </c>
      <c r="GZ180" s="6">
        <v>1270.0450000000001</v>
      </c>
      <c r="HA180" s="6">
        <v>1260.4090000000001</v>
      </c>
      <c r="HB180" s="6">
        <v>1260.9380000000001</v>
      </c>
      <c r="HC180" s="6">
        <v>1266.241</v>
      </c>
      <c r="HD180" s="6">
        <v>1259.6600000000001</v>
      </c>
      <c r="HE180" s="6">
        <v>1259.748</v>
      </c>
      <c r="HF180" s="6">
        <v>1255.4739999999999</v>
      </c>
      <c r="HG180" s="6">
        <v>1248.3499999999999</v>
      </c>
      <c r="HH180" s="6">
        <v>1258.0740000000001</v>
      </c>
      <c r="HI180" s="6">
        <v>1247.1600000000001</v>
      </c>
      <c r="HJ180" s="6">
        <v>1254.3130000000001</v>
      </c>
      <c r="HK180" s="6">
        <v>1250.67</v>
      </c>
      <c r="HL180" s="6">
        <v>1240.2270000000001</v>
      </c>
      <c r="HM180" s="6">
        <v>1242.165</v>
      </c>
      <c r="HN180" s="6">
        <v>1240.52</v>
      </c>
      <c r="HO180" s="6">
        <v>1237.347</v>
      </c>
      <c r="HP180" s="6">
        <v>1235.673</v>
      </c>
      <c r="HQ180" s="6">
        <v>1230.2090000000001</v>
      </c>
      <c r="HR180" s="6">
        <v>1237.729</v>
      </c>
      <c r="HS180" s="6">
        <v>1235.3789999999999</v>
      </c>
      <c r="HT180" s="6">
        <v>1236.51</v>
      </c>
      <c r="HU180" s="6">
        <v>1229.856</v>
      </c>
      <c r="HV180" s="6">
        <v>1222.086</v>
      </c>
      <c r="HW180" s="6">
        <v>1227.9760000000001</v>
      </c>
      <c r="HX180" s="6">
        <v>1230.8699999999999</v>
      </c>
      <c r="HY180" s="6">
        <v>1223.54</v>
      </c>
      <c r="HZ180" s="6">
        <v>1211.8910000000001</v>
      </c>
      <c r="IA180" s="6">
        <v>1219.104</v>
      </c>
      <c r="IB180" s="6">
        <v>1211.1569999999999</v>
      </c>
      <c r="IC180" s="6">
        <v>1216.7239999999999</v>
      </c>
      <c r="ID180" s="6">
        <v>1212.905</v>
      </c>
      <c r="IE180" s="6">
        <v>1210.32</v>
      </c>
      <c r="IF180" s="6">
        <v>1208.7629999999999</v>
      </c>
      <c r="IG180" s="6">
        <v>1202.961</v>
      </c>
      <c r="IH180" s="6">
        <v>1208.249</v>
      </c>
      <c r="II180" s="6">
        <v>1206.383</v>
      </c>
      <c r="IJ180" s="6">
        <v>1202.5640000000001</v>
      </c>
      <c r="IK180" s="6">
        <v>1192.9870000000001</v>
      </c>
      <c r="IL180" s="6">
        <v>1200.6400000000001</v>
      </c>
      <c r="IM180" s="6">
        <v>1194.7639999999999</v>
      </c>
      <c r="IN180" s="6">
        <v>1194.72</v>
      </c>
      <c r="IO180" s="6">
        <v>1195.895</v>
      </c>
      <c r="IP180" s="6">
        <v>1191.5329999999999</v>
      </c>
      <c r="IQ180" s="6">
        <v>1195.954</v>
      </c>
      <c r="IR180" s="6">
        <v>1182.587</v>
      </c>
      <c r="IS180" s="6">
        <v>1183.953</v>
      </c>
      <c r="IT180" s="6">
        <v>1178.9290000000001</v>
      </c>
      <c r="IU180" s="6">
        <v>1182.337</v>
      </c>
      <c r="IV180" s="6">
        <v>1185.2159999999999</v>
      </c>
      <c r="IW180" s="6">
        <v>1178.7380000000001</v>
      </c>
      <c r="IX180" s="6">
        <v>1174.9780000000001</v>
      </c>
      <c r="IY180" s="6">
        <v>1181.559</v>
      </c>
      <c r="IZ180" s="6">
        <v>1173.7</v>
      </c>
      <c r="JA180" s="6">
        <v>1173.48</v>
      </c>
      <c r="JB180" s="6">
        <v>1165.46</v>
      </c>
      <c r="JC180" s="6">
        <v>1169.2929999999999</v>
      </c>
      <c r="JD180" s="6">
        <v>1168.412</v>
      </c>
      <c r="JE180" s="6">
        <v>1168.97</v>
      </c>
      <c r="JF180" s="6">
        <v>1157.204</v>
      </c>
      <c r="JG180" s="6">
        <v>1156.0440000000001</v>
      </c>
      <c r="JH180" s="6">
        <v>1163.3440000000001</v>
      </c>
      <c r="JI180" s="6">
        <v>1155.4559999999999</v>
      </c>
      <c r="JJ180" s="6">
        <v>1155.53</v>
      </c>
      <c r="JK180" s="6">
        <v>1162.8009999999999</v>
      </c>
      <c r="JL180" s="6">
        <v>1156.7929999999999</v>
      </c>
      <c r="JM180" s="6">
        <v>1149.5519999999999</v>
      </c>
      <c r="JN180" s="6">
        <v>1155.3240000000001</v>
      </c>
      <c r="JO180" s="6">
        <v>1151.0940000000001</v>
      </c>
      <c r="JP180" s="6">
        <v>1144.308</v>
      </c>
      <c r="JQ180" s="6">
        <v>1149.9190000000001</v>
      </c>
      <c r="JR180" s="6">
        <v>1145.4390000000001</v>
      </c>
      <c r="JS180" s="6">
        <v>1147.3779999999999</v>
      </c>
      <c r="JT180" s="6">
        <v>1138.6959999999999</v>
      </c>
      <c r="JU180" s="6">
        <v>1138.74</v>
      </c>
      <c r="JV180" s="6">
        <v>1138.2850000000001</v>
      </c>
      <c r="JW180" s="6">
        <v>1136.3019999999999</v>
      </c>
      <c r="JX180" s="6">
        <v>1132.7470000000001</v>
      </c>
      <c r="JY180" s="6">
        <v>1125.55</v>
      </c>
      <c r="JZ180" s="6">
        <v>1129.4570000000001</v>
      </c>
      <c r="KA180" s="6">
        <v>1126.9159999999999</v>
      </c>
      <c r="KB180" s="6">
        <v>1130.867</v>
      </c>
      <c r="KC180" s="6">
        <v>1123.625</v>
      </c>
      <c r="KD180" s="6">
        <v>1136.2729999999999</v>
      </c>
      <c r="KE180" s="6">
        <v>1123.67</v>
      </c>
      <c r="KF180" s="6">
        <v>1122.671</v>
      </c>
      <c r="KG180" s="6">
        <v>1124.2280000000001</v>
      </c>
      <c r="KH180" s="6">
        <v>1119.645</v>
      </c>
      <c r="KI180" s="6">
        <v>1115.5609999999999</v>
      </c>
      <c r="KJ180" s="6">
        <v>1119.4680000000001</v>
      </c>
      <c r="KK180" s="6">
        <v>1111.9770000000001</v>
      </c>
      <c r="KL180" s="6">
        <v>1115.2670000000001</v>
      </c>
      <c r="KM180" s="6">
        <v>1109.788</v>
      </c>
      <c r="KN180" s="6">
        <v>1111.0809999999999</v>
      </c>
      <c r="KO180" s="6">
        <v>1112.0650000000001</v>
      </c>
      <c r="KP180" s="6">
        <v>1112.5650000000001</v>
      </c>
      <c r="KQ180" s="6">
        <v>1108.6869999999999</v>
      </c>
      <c r="KR180" s="6">
        <v>1107.57</v>
      </c>
      <c r="KS180" s="6">
        <v>1107.6590000000001</v>
      </c>
      <c r="KT180" s="6">
        <v>1103.2370000000001</v>
      </c>
      <c r="KU180" s="6">
        <v>1104.6030000000001</v>
      </c>
      <c r="KV180" s="6">
        <v>1101.989</v>
      </c>
      <c r="KW180" s="6">
        <v>1094.7760000000001</v>
      </c>
      <c r="KX180" s="6">
        <v>1099.8589999999999</v>
      </c>
      <c r="KY180" s="6">
        <v>1099.095</v>
      </c>
      <c r="KZ180" s="6">
        <v>1097.9929999999999</v>
      </c>
      <c r="LA180" s="6">
        <v>1099.242</v>
      </c>
      <c r="LB180" s="6">
        <v>1089.327</v>
      </c>
      <c r="LC180" s="6">
        <v>1090.105</v>
      </c>
      <c r="LD180" s="6">
        <v>1088.9739999999999</v>
      </c>
      <c r="LE180" s="6">
        <v>1093.777</v>
      </c>
      <c r="LF180" s="6">
        <v>1084.729</v>
      </c>
      <c r="LG180" s="6">
        <v>1093.0719999999999</v>
      </c>
      <c r="LH180" s="6">
        <v>1086.4480000000001</v>
      </c>
      <c r="LI180" s="6">
        <v>1082.144</v>
      </c>
      <c r="LJ180" s="6">
        <v>1084.817</v>
      </c>
      <c r="LK180" s="6">
        <v>1084.5229999999999</v>
      </c>
      <c r="LL180" s="6">
        <v>1078.002</v>
      </c>
      <c r="LM180" s="6">
        <v>1073.5070000000001</v>
      </c>
      <c r="LN180" s="6">
        <v>1081.5999999999999</v>
      </c>
      <c r="LO180" s="6">
        <v>1070.3489999999999</v>
      </c>
      <c r="LP180" s="6">
        <v>1077.0319999999999</v>
      </c>
      <c r="LQ180" s="6">
        <v>1074.55</v>
      </c>
      <c r="LR180" s="6">
        <v>1072.346</v>
      </c>
      <c r="LS180" s="6">
        <v>1071.1420000000001</v>
      </c>
      <c r="LT180" s="6">
        <v>1071.9639999999999</v>
      </c>
      <c r="LU180" s="6">
        <v>1073.463</v>
      </c>
      <c r="LV180" s="6">
        <v>1062.6369999999999</v>
      </c>
      <c r="LW180" s="6">
        <v>1077.7080000000001</v>
      </c>
      <c r="LX180" s="6">
        <v>1064.2380000000001</v>
      </c>
      <c r="LY180" s="6">
        <v>1063.9290000000001</v>
      </c>
      <c r="LZ180" s="6">
        <v>1062.27</v>
      </c>
      <c r="MA180" s="6">
        <v>1055.1600000000001</v>
      </c>
      <c r="MB180" s="6">
        <v>1061.829</v>
      </c>
      <c r="MC180" s="6">
        <v>1060.8009999999999</v>
      </c>
      <c r="MD180" s="6">
        <v>1054.837</v>
      </c>
      <c r="ME180" s="6">
        <v>1055.2629999999999</v>
      </c>
      <c r="MF180" s="6">
        <v>1052.663</v>
      </c>
      <c r="MG180" s="6">
        <v>1046.7429999999999</v>
      </c>
      <c r="MH180" s="6">
        <v>1054.0139999999999</v>
      </c>
      <c r="MI180" s="6">
        <v>1052.193</v>
      </c>
      <c r="MJ180" s="6">
        <v>1049.7840000000001</v>
      </c>
      <c r="MK180" s="6">
        <v>1047.2719999999999</v>
      </c>
      <c r="ML180" s="6">
        <v>1047.1110000000001</v>
      </c>
      <c r="MM180" s="6">
        <v>1046.479</v>
      </c>
      <c r="MN180" s="6">
        <v>1040.692</v>
      </c>
      <c r="MO180" s="6">
        <v>1047.008</v>
      </c>
      <c r="MP180" s="6">
        <v>1035.2860000000001</v>
      </c>
      <c r="MQ180" s="6">
        <v>1048.021</v>
      </c>
      <c r="MR180" s="6">
        <v>1037.4749999999999</v>
      </c>
      <c r="MS180" s="6">
        <v>1041.867</v>
      </c>
      <c r="MT180" s="6">
        <v>1042.1020000000001</v>
      </c>
      <c r="MU180" s="6">
        <v>1034.4490000000001</v>
      </c>
      <c r="MV180" s="6">
        <v>1030.9380000000001</v>
      </c>
      <c r="MW180" s="6">
        <v>1038.826</v>
      </c>
      <c r="MX180" s="6">
        <v>1035.7850000000001</v>
      </c>
      <c r="MY180" s="6">
        <v>1034.2719999999999</v>
      </c>
      <c r="MZ180" s="6">
        <v>1041.059</v>
      </c>
    </row>
    <row r="181" spans="2:364">
      <c r="B181" s="5" t="s">
        <v>94</v>
      </c>
      <c r="D181" s="6" t="s">
        <v>524</v>
      </c>
      <c r="E181" s="6">
        <v>1</v>
      </c>
      <c r="F181" s="6">
        <v>0.999</v>
      </c>
      <c r="G181" s="6">
        <v>1.002</v>
      </c>
      <c r="H181" s="6">
        <v>1.0029999999999999</v>
      </c>
      <c r="I181" s="6">
        <v>0.998</v>
      </c>
      <c r="J181" s="6">
        <v>1.0009999999999999</v>
      </c>
      <c r="K181" s="6">
        <v>1.002</v>
      </c>
      <c r="L181" s="6">
        <v>1.006</v>
      </c>
      <c r="M181" s="6">
        <v>1.0009999999999999</v>
      </c>
      <c r="N181" s="6">
        <v>1.0029999999999999</v>
      </c>
      <c r="O181" s="6">
        <v>1.006</v>
      </c>
      <c r="P181" s="6">
        <v>0.95899999999999996</v>
      </c>
      <c r="Q181" s="6">
        <v>0.94199999999999995</v>
      </c>
      <c r="R181" s="6">
        <v>0.93600000000000005</v>
      </c>
      <c r="S181" s="6">
        <v>0.97399999999999998</v>
      </c>
      <c r="T181" s="6">
        <v>0.97099999999999997</v>
      </c>
      <c r="U181" s="6">
        <v>0.97</v>
      </c>
      <c r="V181" s="6">
        <v>0.97099999999999997</v>
      </c>
      <c r="W181" s="6">
        <v>0.98</v>
      </c>
      <c r="X181" s="6">
        <v>0.98899999999999999</v>
      </c>
      <c r="Y181" s="6">
        <v>1.0009999999999999</v>
      </c>
      <c r="Z181" s="6">
        <v>1.01</v>
      </c>
      <c r="AA181" s="6">
        <v>1.0249999999999999</v>
      </c>
      <c r="AB181" s="6">
        <v>1.028</v>
      </c>
      <c r="AC181" s="6">
        <v>1.052</v>
      </c>
      <c r="AD181" s="6">
        <v>1.0660000000000001</v>
      </c>
      <c r="AE181" s="6">
        <v>1.079</v>
      </c>
      <c r="AF181" s="6">
        <v>1.0860000000000001</v>
      </c>
      <c r="AG181" s="6">
        <v>1.1160000000000001</v>
      </c>
      <c r="AH181" s="6">
        <v>1.119</v>
      </c>
      <c r="AI181" s="6">
        <v>1.1379999999999999</v>
      </c>
      <c r="AJ181" s="6">
        <v>1.155</v>
      </c>
      <c r="AK181" s="6">
        <v>1.167</v>
      </c>
      <c r="AL181" s="6">
        <v>1.1830000000000001</v>
      </c>
      <c r="AM181" s="6">
        <v>1.1990000000000001</v>
      </c>
      <c r="AN181" s="6">
        <v>1.2050000000000001</v>
      </c>
      <c r="AO181" s="6">
        <v>1.2290000000000001</v>
      </c>
      <c r="AP181" s="6">
        <v>1.246</v>
      </c>
      <c r="AQ181" s="6">
        <v>1.254</v>
      </c>
      <c r="AR181" s="6">
        <v>1.2649999999999999</v>
      </c>
      <c r="AS181" s="6">
        <v>1.276</v>
      </c>
      <c r="AT181" s="6">
        <v>1.296</v>
      </c>
      <c r="AU181" s="6">
        <v>1.3049999999999999</v>
      </c>
      <c r="AV181" s="6">
        <v>1.32</v>
      </c>
      <c r="AW181" s="6">
        <v>1.3340000000000001</v>
      </c>
      <c r="AX181" s="6">
        <v>1.3520000000000001</v>
      </c>
      <c r="AY181" s="6">
        <v>1.3620000000000001</v>
      </c>
      <c r="AZ181" s="6">
        <v>1.3740000000000001</v>
      </c>
      <c r="BA181" s="6">
        <v>1.383</v>
      </c>
      <c r="BB181" s="6">
        <v>1.393</v>
      </c>
      <c r="BC181" s="6">
        <v>1.4039999999999999</v>
      </c>
      <c r="BD181" s="6">
        <v>1.421</v>
      </c>
      <c r="BE181" s="6">
        <v>1.425</v>
      </c>
      <c r="BF181" s="6">
        <v>1.4359999999999999</v>
      </c>
      <c r="BG181" s="6">
        <v>1.446</v>
      </c>
      <c r="BH181" s="6">
        <v>1.47</v>
      </c>
      <c r="BI181" s="6">
        <v>1.48</v>
      </c>
      <c r="BJ181" s="6">
        <v>1.49</v>
      </c>
      <c r="BK181" s="6">
        <v>1.496</v>
      </c>
      <c r="BL181" s="6">
        <v>1.5089999999999999</v>
      </c>
      <c r="BM181" s="6">
        <v>1.5029999999999999</v>
      </c>
      <c r="BN181" s="6">
        <v>1.5189999999999999</v>
      </c>
      <c r="BO181" s="6">
        <v>1.516</v>
      </c>
      <c r="BP181" s="6">
        <v>1.5269999999999999</v>
      </c>
      <c r="BQ181" s="6">
        <v>1.5349999999999999</v>
      </c>
      <c r="BR181" s="6">
        <v>1.5409999999999999</v>
      </c>
      <c r="BS181" s="6">
        <v>1.5509999999999999</v>
      </c>
      <c r="BT181" s="6">
        <v>1.5589999999999999</v>
      </c>
      <c r="BU181" s="6">
        <v>1.556</v>
      </c>
      <c r="BV181" s="6">
        <v>1.573</v>
      </c>
      <c r="BW181" s="6">
        <v>1.5680000000000001</v>
      </c>
      <c r="BX181" s="6">
        <v>1.5629999999999999</v>
      </c>
      <c r="BY181" s="6">
        <v>1.575</v>
      </c>
      <c r="BZ181" s="6">
        <v>1.58</v>
      </c>
      <c r="CA181" s="6">
        <v>1.5780000000000001</v>
      </c>
      <c r="CB181" s="6">
        <v>1.581</v>
      </c>
      <c r="CC181" s="6">
        <v>1.581</v>
      </c>
      <c r="CD181" s="6">
        <v>1.589</v>
      </c>
      <c r="CE181" s="6">
        <v>1.587</v>
      </c>
      <c r="CF181" s="6">
        <v>1.5880000000000001</v>
      </c>
      <c r="CG181" s="6">
        <v>1.59</v>
      </c>
      <c r="CH181" s="6">
        <v>1.5820000000000001</v>
      </c>
      <c r="CI181" s="6">
        <v>1.58</v>
      </c>
      <c r="CJ181" s="6">
        <v>1.5820000000000001</v>
      </c>
      <c r="CK181" s="6">
        <v>1.5820000000000001</v>
      </c>
      <c r="CL181" s="6">
        <v>1.579</v>
      </c>
      <c r="CM181" s="6">
        <v>1.577</v>
      </c>
      <c r="CN181" s="6">
        <v>1.5820000000000001</v>
      </c>
      <c r="CO181" s="6">
        <v>1.5740000000000001</v>
      </c>
      <c r="CP181" s="6">
        <v>1.58</v>
      </c>
      <c r="CQ181" s="6">
        <v>1.579</v>
      </c>
      <c r="CR181" s="6">
        <v>1.575</v>
      </c>
      <c r="CS181" s="6">
        <v>1.5760000000000001</v>
      </c>
      <c r="CT181" s="6">
        <v>1.571</v>
      </c>
      <c r="CU181" s="6">
        <v>1.5669999999999999</v>
      </c>
      <c r="CV181" s="6">
        <v>1.5609999999999999</v>
      </c>
      <c r="CW181" s="6">
        <v>1.5589999999999999</v>
      </c>
      <c r="CX181" s="6">
        <v>1.5509999999999999</v>
      </c>
      <c r="CY181" s="6">
        <v>1.548</v>
      </c>
      <c r="CZ181" s="6">
        <v>1.5449999999999999</v>
      </c>
      <c r="DA181" s="6">
        <v>1.544</v>
      </c>
      <c r="DB181" s="6">
        <v>1.5409999999999999</v>
      </c>
      <c r="DC181" s="6">
        <v>1.536</v>
      </c>
      <c r="DD181" s="6">
        <v>1.5349999999999999</v>
      </c>
      <c r="DE181" s="6">
        <v>1.522</v>
      </c>
      <c r="DF181" s="6">
        <v>1.5129999999999999</v>
      </c>
      <c r="DG181" s="6">
        <v>1.508</v>
      </c>
      <c r="DH181" s="6">
        <v>1.5089999999999999</v>
      </c>
      <c r="DI181" s="6">
        <v>1.504</v>
      </c>
      <c r="DJ181" s="6">
        <v>1.502</v>
      </c>
      <c r="DK181" s="6">
        <v>1.492</v>
      </c>
      <c r="DL181" s="6">
        <v>1.49</v>
      </c>
      <c r="DM181" s="6">
        <v>1.4830000000000001</v>
      </c>
      <c r="DN181" s="6">
        <v>1.4790000000000001</v>
      </c>
      <c r="DO181" s="6">
        <v>1.48</v>
      </c>
      <c r="DP181" s="6">
        <v>1.4690000000000001</v>
      </c>
      <c r="DQ181" s="6">
        <v>1.4650000000000001</v>
      </c>
      <c r="DR181" s="6">
        <v>1.458</v>
      </c>
      <c r="DS181" s="6">
        <v>1.452</v>
      </c>
      <c r="DT181" s="6">
        <v>1.4450000000000001</v>
      </c>
      <c r="DU181" s="6">
        <v>1.4379999999999999</v>
      </c>
      <c r="DV181" s="6">
        <v>1.4339999999999999</v>
      </c>
      <c r="DW181" s="6">
        <v>1.4319999999999999</v>
      </c>
      <c r="DX181" s="6">
        <v>1.431</v>
      </c>
      <c r="DY181" s="6">
        <v>1.425</v>
      </c>
      <c r="DZ181" s="6">
        <v>1.417</v>
      </c>
      <c r="EA181" s="6">
        <v>1.415</v>
      </c>
      <c r="EB181" s="6">
        <v>1.407</v>
      </c>
      <c r="EC181" s="6">
        <v>1.3939999999999999</v>
      </c>
      <c r="ED181" s="6">
        <v>1.3919999999999999</v>
      </c>
      <c r="EF181" s="6">
        <v>1495.0029999999999</v>
      </c>
      <c r="EG181" s="6">
        <v>1480.095</v>
      </c>
      <c r="EH181" s="6">
        <v>1489.502</v>
      </c>
      <c r="EI181" s="6">
        <v>1483.6949999999999</v>
      </c>
      <c r="EJ181" s="6">
        <v>1480.8610000000001</v>
      </c>
      <c r="EK181" s="6">
        <v>1478.7919999999999</v>
      </c>
      <c r="EL181" s="6">
        <v>1461.248</v>
      </c>
      <c r="EM181" s="6">
        <v>1486.3</v>
      </c>
      <c r="EN181" s="6">
        <v>1462.06</v>
      </c>
      <c r="EO181" s="6">
        <v>1467.4380000000001</v>
      </c>
      <c r="EP181" s="6">
        <v>1461.57</v>
      </c>
      <c r="EQ181" s="6">
        <v>1456.452</v>
      </c>
      <c r="ER181" s="6">
        <v>1459.425</v>
      </c>
      <c r="ES181" s="6">
        <v>1437.683</v>
      </c>
      <c r="ET181" s="6">
        <v>1455.3340000000001</v>
      </c>
      <c r="EU181" s="6">
        <v>1441.8810000000001</v>
      </c>
      <c r="EV181" s="6">
        <v>1445.528</v>
      </c>
      <c r="EW181" s="6">
        <v>1442.999</v>
      </c>
      <c r="EX181" s="6">
        <v>1435.2919999999999</v>
      </c>
      <c r="EY181" s="6">
        <v>1437.575</v>
      </c>
      <c r="EZ181" s="6">
        <v>1424.873</v>
      </c>
      <c r="FA181" s="6">
        <v>1433.5150000000001</v>
      </c>
      <c r="FB181" s="6">
        <v>1425.2719999999999</v>
      </c>
      <c r="FC181" s="6">
        <v>1431.921</v>
      </c>
      <c r="FD181" s="6">
        <v>1427.31</v>
      </c>
      <c r="FE181" s="6">
        <v>1414.454</v>
      </c>
      <c r="FF181" s="6">
        <v>1422.2380000000001</v>
      </c>
      <c r="FG181" s="6">
        <v>1410.5160000000001</v>
      </c>
      <c r="FH181" s="6">
        <v>1412.9680000000001</v>
      </c>
      <c r="FI181" s="6">
        <v>1402.365</v>
      </c>
      <c r="FJ181" s="6">
        <v>1401.047</v>
      </c>
      <c r="FK181" s="6">
        <v>1405.6590000000001</v>
      </c>
      <c r="FL181" s="6">
        <v>1395.393</v>
      </c>
      <c r="FM181" s="6">
        <v>1401.047</v>
      </c>
      <c r="FN181" s="6">
        <v>1381.5419999999999</v>
      </c>
      <c r="FO181" s="6">
        <v>1389.617</v>
      </c>
      <c r="FP181" s="6">
        <v>1388.223</v>
      </c>
      <c r="FQ181" s="6">
        <v>1375.7660000000001</v>
      </c>
      <c r="FR181" s="6">
        <v>1383.182</v>
      </c>
      <c r="FS181" s="6">
        <v>1375.1990000000001</v>
      </c>
      <c r="FT181" s="6">
        <v>1382.155</v>
      </c>
      <c r="FU181" s="6">
        <v>1372.4870000000001</v>
      </c>
      <c r="FV181" s="6">
        <v>1378.0329999999999</v>
      </c>
      <c r="FW181" s="6">
        <v>1370.3109999999999</v>
      </c>
      <c r="FX181" s="6">
        <v>1362.941</v>
      </c>
      <c r="FY181" s="6">
        <v>1376.915</v>
      </c>
      <c r="FZ181" s="6">
        <v>1357.6089999999999</v>
      </c>
      <c r="GA181" s="6">
        <v>1361.3320000000001</v>
      </c>
      <c r="GB181" s="6">
        <v>1353.9010000000001</v>
      </c>
      <c r="GC181" s="6">
        <v>1359.9680000000001</v>
      </c>
      <c r="GD181" s="6">
        <v>1357.44</v>
      </c>
      <c r="GE181" s="6">
        <v>1346.96</v>
      </c>
      <c r="GF181" s="6">
        <v>1352.0160000000001</v>
      </c>
      <c r="GG181" s="6">
        <v>1343.742</v>
      </c>
      <c r="GH181" s="6">
        <v>1348.982</v>
      </c>
      <c r="GI181" s="6">
        <v>1339.6510000000001</v>
      </c>
      <c r="GJ181" s="6">
        <v>1338.41</v>
      </c>
      <c r="GK181" s="6">
        <v>1340.279</v>
      </c>
      <c r="GL181" s="6">
        <v>1334.15</v>
      </c>
      <c r="GM181" s="6">
        <v>1334.7170000000001</v>
      </c>
      <c r="GN181" s="6">
        <v>1324.942</v>
      </c>
      <c r="GO181" s="6">
        <v>1325.922</v>
      </c>
      <c r="GP181" s="6">
        <v>1322.4290000000001</v>
      </c>
      <c r="GQ181" s="6">
        <v>1323.0730000000001</v>
      </c>
      <c r="GR181" s="6">
        <v>1323.624</v>
      </c>
      <c r="GS181" s="6">
        <v>1314.1859999999999</v>
      </c>
      <c r="GT181" s="6">
        <v>1321.6020000000001</v>
      </c>
      <c r="GU181" s="6">
        <v>1303.338</v>
      </c>
      <c r="GV181" s="6">
        <v>1305.4369999999999</v>
      </c>
      <c r="GW181" s="6">
        <v>1312.546</v>
      </c>
      <c r="GX181" s="6">
        <v>1306.279</v>
      </c>
      <c r="GY181" s="6">
        <v>1304.579</v>
      </c>
      <c r="GZ181" s="6">
        <v>1300.242</v>
      </c>
      <c r="HA181" s="6">
        <v>1309.2059999999999</v>
      </c>
      <c r="HB181" s="6">
        <v>1293.96</v>
      </c>
      <c r="HC181" s="6">
        <v>1295.722</v>
      </c>
      <c r="HD181" s="6">
        <v>1287.356</v>
      </c>
      <c r="HE181" s="6">
        <v>1294.4659999999999</v>
      </c>
      <c r="HF181" s="6">
        <v>1288.6130000000001</v>
      </c>
      <c r="HG181" s="6">
        <v>1281.81</v>
      </c>
      <c r="HH181" s="6">
        <v>1291.172</v>
      </c>
      <c r="HI181" s="6">
        <v>1276.4929999999999</v>
      </c>
      <c r="HJ181" s="6">
        <v>1280.2929999999999</v>
      </c>
      <c r="HK181" s="6">
        <v>1285.9770000000001</v>
      </c>
      <c r="HL181" s="6">
        <v>1280.768</v>
      </c>
      <c r="HM181" s="6">
        <v>1283.48</v>
      </c>
      <c r="HN181" s="6">
        <v>1258.9179999999999</v>
      </c>
      <c r="HO181" s="6">
        <v>1280.4770000000001</v>
      </c>
      <c r="HP181" s="6">
        <v>1261.2170000000001</v>
      </c>
      <c r="HQ181" s="6">
        <v>1272.846</v>
      </c>
      <c r="HR181" s="6">
        <v>1266.779</v>
      </c>
      <c r="HS181" s="6">
        <v>1259.807</v>
      </c>
      <c r="HT181" s="6">
        <v>1263.8520000000001</v>
      </c>
      <c r="HU181" s="6">
        <v>1253.3869999999999</v>
      </c>
      <c r="HV181" s="6">
        <v>1262.58</v>
      </c>
      <c r="HW181" s="6">
        <v>1250.6600000000001</v>
      </c>
      <c r="HX181" s="6">
        <v>1252.376</v>
      </c>
      <c r="HY181" s="6">
        <v>1251.288</v>
      </c>
      <c r="HZ181" s="6">
        <v>1251.548</v>
      </c>
      <c r="IA181" s="6">
        <v>1242.3699999999999</v>
      </c>
      <c r="IB181" s="6">
        <v>1245.941</v>
      </c>
      <c r="IC181" s="6">
        <v>1245.6189999999999</v>
      </c>
      <c r="ID181" s="6">
        <v>1232.1969999999999</v>
      </c>
      <c r="IE181" s="6">
        <v>1241.712</v>
      </c>
      <c r="IF181" s="6">
        <v>1231.768</v>
      </c>
      <c r="IG181" s="6">
        <v>1230.373</v>
      </c>
      <c r="IH181" s="6">
        <v>1242.646</v>
      </c>
      <c r="II181" s="6">
        <v>1229.653</v>
      </c>
      <c r="IJ181" s="6">
        <v>1235.2760000000001</v>
      </c>
      <c r="IK181" s="6">
        <v>1213.549</v>
      </c>
      <c r="IL181" s="6">
        <v>1235.7819999999999</v>
      </c>
      <c r="IM181" s="6">
        <v>1217.8699999999999</v>
      </c>
      <c r="IN181" s="6">
        <v>1229.27</v>
      </c>
      <c r="IO181" s="6">
        <v>1220</v>
      </c>
      <c r="IP181" s="6">
        <v>1216.8900000000001</v>
      </c>
      <c r="IQ181" s="6">
        <v>1217.932</v>
      </c>
      <c r="IR181" s="6">
        <v>1208.723</v>
      </c>
      <c r="IS181" s="6">
        <v>1216.2919999999999</v>
      </c>
      <c r="IT181" s="6">
        <v>1212.5229999999999</v>
      </c>
      <c r="IU181" s="6">
        <v>1219.1420000000001</v>
      </c>
      <c r="IV181" s="6">
        <v>1212.845</v>
      </c>
      <c r="IW181" s="6">
        <v>1208.2170000000001</v>
      </c>
      <c r="IX181" s="6">
        <v>1212.6759999999999</v>
      </c>
      <c r="IY181" s="6">
        <v>1204.8309999999999</v>
      </c>
      <c r="IZ181" s="6">
        <v>1207.037</v>
      </c>
      <c r="JA181" s="6">
        <v>1191.393</v>
      </c>
      <c r="JB181" s="6">
        <v>1192.5730000000001</v>
      </c>
      <c r="JC181" s="6">
        <v>1196.0360000000001</v>
      </c>
      <c r="JD181" s="6">
        <v>1188.896</v>
      </c>
      <c r="JE181" s="6">
        <v>1202.318</v>
      </c>
      <c r="JF181" s="6">
        <v>1182.4449999999999</v>
      </c>
      <c r="JG181" s="6">
        <v>1190.5350000000001</v>
      </c>
      <c r="JH181" s="6">
        <v>1181.22</v>
      </c>
      <c r="JI181" s="6">
        <v>1188.191</v>
      </c>
      <c r="JJ181" s="6">
        <v>1187.502</v>
      </c>
      <c r="JK181" s="6">
        <v>1173.896</v>
      </c>
      <c r="JL181" s="6">
        <v>1190.444</v>
      </c>
      <c r="JM181" s="6">
        <v>1171.229</v>
      </c>
      <c r="JN181" s="6">
        <v>1173.6959999999999</v>
      </c>
      <c r="JO181" s="6">
        <v>1174.6310000000001</v>
      </c>
      <c r="JP181" s="6">
        <v>1169.9269999999999</v>
      </c>
      <c r="JQ181" s="6">
        <v>1182.69</v>
      </c>
      <c r="JR181" s="6">
        <v>1164.518</v>
      </c>
      <c r="JS181" s="6">
        <v>1171.2139999999999</v>
      </c>
      <c r="JT181" s="6">
        <v>1151.2650000000001</v>
      </c>
      <c r="JU181" s="6">
        <v>1167.46</v>
      </c>
      <c r="JV181" s="6">
        <v>1159.4159999999999</v>
      </c>
      <c r="JW181" s="6">
        <v>1161.8679999999999</v>
      </c>
      <c r="JX181" s="6">
        <v>1166.403</v>
      </c>
      <c r="JY181" s="6">
        <v>1152.123</v>
      </c>
      <c r="JZ181" s="6">
        <v>1165.8820000000001</v>
      </c>
      <c r="KA181" s="6">
        <v>1152.307</v>
      </c>
      <c r="KB181" s="6">
        <v>1159.3389999999999</v>
      </c>
      <c r="KC181" s="6">
        <v>1154.8810000000001</v>
      </c>
      <c r="KD181" s="6">
        <v>1149.4110000000001</v>
      </c>
      <c r="KE181" s="6">
        <v>1162.7719999999999</v>
      </c>
      <c r="KF181" s="6">
        <v>1136.203</v>
      </c>
      <c r="KG181" s="6">
        <v>1153.5940000000001</v>
      </c>
      <c r="KH181" s="6">
        <v>1140.8920000000001</v>
      </c>
      <c r="KI181" s="6">
        <v>1154.3140000000001</v>
      </c>
      <c r="KJ181" s="6">
        <v>1143.0519999999999</v>
      </c>
      <c r="KK181" s="6">
        <v>1143.9559999999999</v>
      </c>
      <c r="KL181" s="6">
        <v>1144.201</v>
      </c>
      <c r="KM181" s="6">
        <v>1136.7550000000001</v>
      </c>
      <c r="KN181" s="6">
        <v>1144.0329999999999</v>
      </c>
      <c r="KO181" s="6">
        <v>1125.0940000000001</v>
      </c>
      <c r="KP181" s="6">
        <v>1133.414</v>
      </c>
      <c r="KQ181" s="6">
        <v>1130.9929999999999</v>
      </c>
      <c r="KR181" s="6">
        <v>1132.0050000000001</v>
      </c>
      <c r="KS181" s="6">
        <v>1135.1300000000001</v>
      </c>
      <c r="KT181" s="6">
        <v>1123.7919999999999</v>
      </c>
      <c r="KU181" s="6">
        <v>1133.8130000000001</v>
      </c>
      <c r="KV181" s="6">
        <v>1120.605</v>
      </c>
      <c r="KW181" s="6">
        <v>1124.42</v>
      </c>
      <c r="KX181" s="6">
        <v>1119.8389999999999</v>
      </c>
      <c r="KY181" s="6">
        <v>1116.2840000000001</v>
      </c>
      <c r="KZ181" s="6">
        <v>1118.307</v>
      </c>
      <c r="LA181" s="6">
        <v>1111.9939999999999</v>
      </c>
      <c r="LB181" s="6">
        <v>1122.229</v>
      </c>
      <c r="LC181" s="6">
        <v>1113.6030000000001</v>
      </c>
      <c r="LD181" s="6">
        <v>1119.348</v>
      </c>
      <c r="LE181" s="6">
        <v>1115.5329999999999</v>
      </c>
      <c r="LF181" s="6">
        <v>1118.3989999999999</v>
      </c>
      <c r="LG181" s="6">
        <v>1114.2619999999999</v>
      </c>
      <c r="LH181" s="6">
        <v>1100.9159999999999</v>
      </c>
      <c r="LI181" s="6">
        <v>1117.5250000000001</v>
      </c>
      <c r="LJ181" s="6">
        <v>1105.4670000000001</v>
      </c>
      <c r="LK181" s="6">
        <v>1111.81</v>
      </c>
      <c r="LL181" s="6">
        <v>1099.981</v>
      </c>
      <c r="LM181" s="6">
        <v>1108.1020000000001</v>
      </c>
      <c r="LN181" s="6">
        <v>1094.588</v>
      </c>
      <c r="LO181" s="6">
        <v>1106.3399999999999</v>
      </c>
      <c r="LP181" s="6">
        <v>1098.9090000000001</v>
      </c>
      <c r="LQ181" s="6">
        <v>1099.5219999999999</v>
      </c>
      <c r="LR181" s="6">
        <v>1100.931</v>
      </c>
      <c r="LS181" s="6">
        <v>1094.9100000000001</v>
      </c>
      <c r="LT181" s="6">
        <v>1097.4069999999999</v>
      </c>
      <c r="LU181" s="6">
        <v>1088.75</v>
      </c>
      <c r="LV181" s="6">
        <v>1086.9269999999999</v>
      </c>
      <c r="LW181" s="6">
        <v>1101.2070000000001</v>
      </c>
      <c r="LX181" s="6">
        <v>1087.095</v>
      </c>
      <c r="LY181" s="6">
        <v>1090.895</v>
      </c>
      <c r="LZ181" s="6">
        <v>1080.307</v>
      </c>
      <c r="MA181" s="6">
        <v>1085.088</v>
      </c>
      <c r="MB181" s="6">
        <v>1075.5119999999999</v>
      </c>
      <c r="MC181" s="6">
        <v>1084.6279999999999</v>
      </c>
      <c r="MD181" s="6">
        <v>1073.52</v>
      </c>
      <c r="ME181" s="6">
        <v>1075.098</v>
      </c>
      <c r="MF181" s="6">
        <v>1080.6289999999999</v>
      </c>
      <c r="MG181" s="6">
        <v>1074.883</v>
      </c>
      <c r="MH181" s="6">
        <v>1077.412</v>
      </c>
      <c r="MI181" s="6">
        <v>1073.75</v>
      </c>
      <c r="MJ181" s="6">
        <v>1069.827</v>
      </c>
      <c r="MK181" s="6">
        <v>1069.1379999999999</v>
      </c>
      <c r="ML181" s="6">
        <v>1069.153</v>
      </c>
      <c r="MM181" s="6">
        <v>1067.008</v>
      </c>
      <c r="MN181" s="6">
        <v>1060.71</v>
      </c>
      <c r="MO181" s="6">
        <v>1068.5550000000001</v>
      </c>
      <c r="MP181" s="6">
        <v>1059.9290000000001</v>
      </c>
      <c r="MQ181" s="6">
        <v>1066.8389999999999</v>
      </c>
      <c r="MR181" s="6">
        <v>1073.029</v>
      </c>
      <c r="MS181" s="6">
        <v>1052.3140000000001</v>
      </c>
      <c r="MT181" s="6">
        <v>1068.326</v>
      </c>
      <c r="MU181" s="6">
        <v>1054.306</v>
      </c>
      <c r="MV181" s="6">
        <v>1064.847</v>
      </c>
      <c r="MW181" s="6">
        <v>1057.2629999999999</v>
      </c>
      <c r="MX181" s="6">
        <v>1058.6569999999999</v>
      </c>
      <c r="MY181" s="6">
        <v>1057.508</v>
      </c>
      <c r="MZ181" s="6">
        <v>1051.3030000000001</v>
      </c>
    </row>
    <row r="182" spans="2:364">
      <c r="B182" s="5" t="s">
        <v>94</v>
      </c>
      <c r="D182" s="6" t="s">
        <v>400</v>
      </c>
      <c r="E182" s="6">
        <v>1284.4459999999999</v>
      </c>
      <c r="F182" s="6">
        <v>1283.5309999999999</v>
      </c>
      <c r="G182" s="6">
        <v>1286.423</v>
      </c>
      <c r="H182" s="6">
        <v>1287.702</v>
      </c>
      <c r="I182" s="6">
        <v>1281.597</v>
      </c>
      <c r="J182" s="6">
        <v>1285.566</v>
      </c>
      <c r="K182" s="6">
        <v>1286.5540000000001</v>
      </c>
      <c r="L182" s="6">
        <v>1291.9760000000001</v>
      </c>
      <c r="M182" s="6">
        <v>1285.769</v>
      </c>
      <c r="N182" s="6">
        <v>1288.56</v>
      </c>
      <c r="O182" s="6">
        <v>1291.6120000000001</v>
      </c>
      <c r="P182" s="6">
        <v>1232.0899999999999</v>
      </c>
      <c r="Q182" s="6">
        <v>1210.127</v>
      </c>
      <c r="R182" s="6">
        <v>1202.4380000000001</v>
      </c>
      <c r="S182" s="6">
        <v>1251.146</v>
      </c>
      <c r="T182" s="6">
        <v>1246.6110000000001</v>
      </c>
      <c r="U182" s="6">
        <v>1246.2180000000001</v>
      </c>
      <c r="V182" s="6">
        <v>1246.8869999999999</v>
      </c>
      <c r="W182" s="6">
        <v>1259.3</v>
      </c>
      <c r="X182" s="6">
        <v>1270.173</v>
      </c>
      <c r="Y182" s="6">
        <v>1286.1179999999999</v>
      </c>
      <c r="Z182" s="6">
        <v>1297.819</v>
      </c>
      <c r="AA182" s="6">
        <v>1316.1479999999999</v>
      </c>
      <c r="AB182" s="6">
        <v>1320.5809999999999</v>
      </c>
      <c r="AC182" s="6">
        <v>1351.759</v>
      </c>
      <c r="AD182" s="6">
        <v>1369.3330000000001</v>
      </c>
      <c r="AE182" s="6">
        <v>1386.2660000000001</v>
      </c>
      <c r="AF182" s="6">
        <v>1395.249</v>
      </c>
      <c r="AG182" s="6">
        <v>1432.8520000000001</v>
      </c>
      <c r="AH182" s="6">
        <v>1436.951</v>
      </c>
      <c r="AI182" s="6">
        <v>1462.126</v>
      </c>
      <c r="AJ182" s="6">
        <v>1482.9259999999999</v>
      </c>
      <c r="AK182" s="6">
        <v>1498.7840000000001</v>
      </c>
      <c r="AL182" s="6">
        <v>1519.73</v>
      </c>
      <c r="AM182" s="6">
        <v>1539.7739999999999</v>
      </c>
      <c r="AN182" s="6">
        <v>1547.376</v>
      </c>
      <c r="AO182" s="6">
        <v>1578.1179999999999</v>
      </c>
      <c r="AP182" s="6">
        <v>1600.924</v>
      </c>
      <c r="AQ182" s="6">
        <v>1610.9970000000001</v>
      </c>
      <c r="AR182" s="6">
        <v>1624.1949999999999</v>
      </c>
      <c r="AS182" s="6">
        <v>1638.454</v>
      </c>
      <c r="AT182" s="6">
        <v>1665.0830000000001</v>
      </c>
      <c r="AU182" s="6">
        <v>1676.1880000000001</v>
      </c>
      <c r="AV182" s="6">
        <v>1695.3019999999999</v>
      </c>
      <c r="AW182" s="6">
        <v>1713.1949999999999</v>
      </c>
      <c r="AX182" s="6">
        <v>1736.059</v>
      </c>
      <c r="AY182" s="6">
        <v>1749.46</v>
      </c>
      <c r="AZ182" s="6">
        <v>1764.432</v>
      </c>
      <c r="BA182" s="6">
        <v>1776.729</v>
      </c>
      <c r="BB182" s="6">
        <v>1788.807</v>
      </c>
      <c r="BC182" s="6">
        <v>1802.7470000000001</v>
      </c>
      <c r="BD182" s="6">
        <v>1824.9860000000001</v>
      </c>
      <c r="BE182" s="6">
        <v>1830.6690000000001</v>
      </c>
      <c r="BF182" s="6">
        <v>1843.8820000000001</v>
      </c>
      <c r="BG182" s="6">
        <v>1857.4</v>
      </c>
      <c r="BH182" s="6">
        <v>1888.2139999999999</v>
      </c>
      <c r="BI182" s="6">
        <v>1900.5989999999999</v>
      </c>
      <c r="BJ182" s="6">
        <v>1913.5060000000001</v>
      </c>
      <c r="BK182" s="6">
        <v>1921.529</v>
      </c>
      <c r="BL182" s="6">
        <v>1938.5070000000001</v>
      </c>
      <c r="BM182" s="6">
        <v>1930.8030000000001</v>
      </c>
      <c r="BN182" s="6">
        <v>1951.4870000000001</v>
      </c>
      <c r="BO182" s="6">
        <v>1946.7339999999999</v>
      </c>
      <c r="BP182" s="6">
        <v>1961.182</v>
      </c>
      <c r="BQ182" s="6">
        <v>1971.749</v>
      </c>
      <c r="BR182" s="6">
        <v>1979.002</v>
      </c>
      <c r="BS182" s="6">
        <v>1992.0260000000001</v>
      </c>
      <c r="BT182" s="6">
        <v>2002.6510000000001</v>
      </c>
      <c r="BU182" s="6">
        <v>1998.116</v>
      </c>
      <c r="BV182" s="6">
        <v>2020.268</v>
      </c>
      <c r="BW182" s="6">
        <v>2013.8720000000001</v>
      </c>
      <c r="BX182" s="6">
        <v>2007.6369999999999</v>
      </c>
      <c r="BY182" s="6">
        <v>2023.64</v>
      </c>
      <c r="BZ182" s="6">
        <v>2029.105</v>
      </c>
      <c r="CA182" s="6">
        <v>2026.489</v>
      </c>
      <c r="CB182" s="6">
        <v>2030.806</v>
      </c>
      <c r="CC182" s="6">
        <v>2030.9949999999999</v>
      </c>
      <c r="CD182" s="6">
        <v>2041.1990000000001</v>
      </c>
      <c r="CE182" s="6">
        <v>2038.8</v>
      </c>
      <c r="CF182" s="6">
        <v>2039.425</v>
      </c>
      <c r="CG182" s="6">
        <v>2042.71</v>
      </c>
      <c r="CH182" s="6">
        <v>2032.579</v>
      </c>
      <c r="CI182" s="6">
        <v>2029.12</v>
      </c>
      <c r="CJ182" s="6">
        <v>2032.3320000000001</v>
      </c>
      <c r="CK182" s="6">
        <v>2031.809</v>
      </c>
      <c r="CL182" s="6">
        <v>2028.4079999999999</v>
      </c>
      <c r="CM182" s="6">
        <v>2024.934</v>
      </c>
      <c r="CN182" s="6">
        <v>2031.605</v>
      </c>
      <c r="CO182" s="6">
        <v>2022.2739999999999</v>
      </c>
      <c r="CP182" s="6">
        <v>2029.2650000000001</v>
      </c>
      <c r="CQ182" s="6">
        <v>2027.942</v>
      </c>
      <c r="CR182" s="6">
        <v>2023.2329999999999</v>
      </c>
      <c r="CS182" s="6">
        <v>2024.614</v>
      </c>
      <c r="CT182" s="6">
        <v>2017.288</v>
      </c>
      <c r="CU182" s="6">
        <v>2013.204</v>
      </c>
      <c r="CV182" s="6">
        <v>2005.2529999999999</v>
      </c>
      <c r="CW182" s="6">
        <v>2002.1420000000001</v>
      </c>
      <c r="CX182" s="6">
        <v>1992.375</v>
      </c>
      <c r="CY182" s="6">
        <v>1988.77</v>
      </c>
      <c r="CZ182" s="6">
        <v>1984.903</v>
      </c>
      <c r="DA182" s="6">
        <v>1982.9849999999999</v>
      </c>
      <c r="DB182" s="6">
        <v>1979.787</v>
      </c>
      <c r="DC182" s="6">
        <v>1972.81</v>
      </c>
      <c r="DD182" s="6">
        <v>1971.08</v>
      </c>
      <c r="DE182" s="6">
        <v>1955.135</v>
      </c>
      <c r="DF182" s="6">
        <v>1943.42</v>
      </c>
      <c r="DG182" s="6">
        <v>1937.3869999999999</v>
      </c>
      <c r="DH182" s="6">
        <v>1937.9690000000001</v>
      </c>
      <c r="DI182" s="6">
        <v>1932.184</v>
      </c>
      <c r="DJ182" s="6">
        <v>1929.146</v>
      </c>
      <c r="DK182" s="6">
        <v>1915.9190000000001</v>
      </c>
      <c r="DL182" s="6">
        <v>1913.433</v>
      </c>
      <c r="DM182" s="6">
        <v>1904.93</v>
      </c>
      <c r="DN182" s="6">
        <v>1900.192</v>
      </c>
      <c r="DO182" s="6">
        <v>1901.5139999999999</v>
      </c>
      <c r="DP182" s="6">
        <v>1886.354</v>
      </c>
      <c r="DQ182" s="6">
        <v>1882.24</v>
      </c>
      <c r="DR182" s="6">
        <v>1872.4870000000001</v>
      </c>
      <c r="DS182" s="6">
        <v>1864.5509999999999</v>
      </c>
      <c r="DT182" s="6">
        <v>1855.67</v>
      </c>
      <c r="DU182" s="6">
        <v>1847.1959999999999</v>
      </c>
      <c r="DV182" s="6">
        <v>1841.6</v>
      </c>
      <c r="DW182" s="6">
        <v>1838.896</v>
      </c>
      <c r="DX182" s="6">
        <v>1838.184</v>
      </c>
      <c r="DY182" s="6">
        <v>1830.9449999999999</v>
      </c>
      <c r="DZ182" s="6">
        <v>1820.596</v>
      </c>
      <c r="EA182" s="6">
        <v>1818.0229999999999</v>
      </c>
      <c r="EB182" s="6">
        <v>1807.558</v>
      </c>
      <c r="EC182" s="6">
        <v>1790.3050000000001</v>
      </c>
      <c r="ED182" s="6">
        <v>1787.79</v>
      </c>
      <c r="EF182" s="6">
        <v>1468.665</v>
      </c>
      <c r="EG182" s="6">
        <v>1464.174</v>
      </c>
      <c r="EH182" s="6">
        <v>1464.3050000000001</v>
      </c>
      <c r="EI182" s="6">
        <v>1461.587</v>
      </c>
      <c r="EJ182" s="6">
        <v>1451.049</v>
      </c>
      <c r="EK182" s="6">
        <v>1451.107</v>
      </c>
      <c r="EL182" s="6">
        <v>1456.63</v>
      </c>
      <c r="EM182" s="6">
        <v>1447.5029999999999</v>
      </c>
      <c r="EN182" s="6">
        <v>1443.07</v>
      </c>
      <c r="EO182" s="6">
        <v>1438.1859999999999</v>
      </c>
      <c r="EP182" s="6">
        <v>1442.779</v>
      </c>
      <c r="EQ182" s="6">
        <v>1436.0930000000001</v>
      </c>
      <c r="ER182" s="6">
        <v>1436.5</v>
      </c>
      <c r="ES182" s="6">
        <v>1434.48</v>
      </c>
      <c r="ET182" s="6">
        <v>1423.6369999999999</v>
      </c>
      <c r="EU182" s="6">
        <v>1417.1990000000001</v>
      </c>
      <c r="EV182" s="6">
        <v>1421.5440000000001</v>
      </c>
      <c r="EW182" s="6">
        <v>1420.3530000000001</v>
      </c>
      <c r="EX182" s="6">
        <v>1415.309</v>
      </c>
      <c r="EY182" s="6">
        <v>1416.239</v>
      </c>
      <c r="EZ182" s="6">
        <v>1419.0740000000001</v>
      </c>
      <c r="FA182" s="6">
        <v>1394.0889999999999</v>
      </c>
      <c r="FB182" s="6">
        <v>1405.905</v>
      </c>
      <c r="FC182" s="6">
        <v>1402.9549999999999</v>
      </c>
      <c r="FD182" s="6">
        <v>1401.5740000000001</v>
      </c>
      <c r="FE182" s="6">
        <v>1392.1559999999999</v>
      </c>
      <c r="FF182" s="6">
        <v>1400.2660000000001</v>
      </c>
      <c r="FG182" s="6">
        <v>1390.296</v>
      </c>
      <c r="FH182" s="6">
        <v>1392.3879999999999</v>
      </c>
      <c r="FI182" s="6">
        <v>1390.6590000000001</v>
      </c>
      <c r="FJ182" s="6">
        <v>1383.0139999999999</v>
      </c>
      <c r="FK182" s="6">
        <v>1385.5139999999999</v>
      </c>
      <c r="FL182" s="6">
        <v>1380.354</v>
      </c>
      <c r="FM182" s="6">
        <v>1384.4670000000001</v>
      </c>
      <c r="FN182" s="6">
        <v>1379.1769999999999</v>
      </c>
      <c r="FO182" s="6">
        <v>1368.9449999999999</v>
      </c>
      <c r="FP182" s="6">
        <v>1360.587</v>
      </c>
      <c r="FQ182" s="6">
        <v>1370.8630000000001</v>
      </c>
      <c r="FR182" s="6">
        <v>1364.4970000000001</v>
      </c>
      <c r="FS182" s="6">
        <v>1359.3230000000001</v>
      </c>
      <c r="FT182" s="6">
        <v>1362.39</v>
      </c>
      <c r="FU182" s="6">
        <v>1357.3610000000001</v>
      </c>
      <c r="FV182" s="6">
        <v>1349.3810000000001</v>
      </c>
      <c r="FW182" s="6">
        <v>1350.0930000000001</v>
      </c>
      <c r="FX182" s="6">
        <v>1347.0409999999999</v>
      </c>
      <c r="FY182" s="6">
        <v>1350.9659999999999</v>
      </c>
      <c r="FZ182" s="6">
        <v>1340.7619999999999</v>
      </c>
      <c r="GA182" s="6">
        <v>1344.847</v>
      </c>
      <c r="GB182" s="6">
        <v>1337.027</v>
      </c>
      <c r="GC182" s="6">
        <v>1337.39</v>
      </c>
      <c r="GD182" s="6">
        <v>1336.5039999999999</v>
      </c>
      <c r="GE182" s="6">
        <v>1325.4870000000001</v>
      </c>
      <c r="GF182" s="6">
        <v>1330.69</v>
      </c>
      <c r="GG182" s="6">
        <v>1322.4349999999999</v>
      </c>
      <c r="GH182" s="6">
        <v>1320.778</v>
      </c>
      <c r="GI182" s="6">
        <v>1323.03</v>
      </c>
      <c r="GJ182" s="6">
        <v>1315.182</v>
      </c>
      <c r="GK182" s="6">
        <v>1319.3240000000001</v>
      </c>
      <c r="GL182" s="6">
        <v>1312.2460000000001</v>
      </c>
      <c r="GM182" s="6">
        <v>1322.4780000000001</v>
      </c>
      <c r="GN182" s="6">
        <v>1311.069</v>
      </c>
      <c r="GO182" s="6">
        <v>1302.6969999999999</v>
      </c>
      <c r="GP182" s="6">
        <v>1306.7670000000001</v>
      </c>
      <c r="GQ182" s="6">
        <v>1311.577</v>
      </c>
      <c r="GR182" s="6">
        <v>1306.9849999999999</v>
      </c>
      <c r="GS182" s="6">
        <v>1303.598</v>
      </c>
      <c r="GT182" s="6">
        <v>1297.7840000000001</v>
      </c>
      <c r="GU182" s="6">
        <v>1298.1479999999999</v>
      </c>
      <c r="GV182" s="6">
        <v>1307.711</v>
      </c>
      <c r="GW182" s="6">
        <v>1291.462</v>
      </c>
      <c r="GX182" s="6">
        <v>1286.9269999999999</v>
      </c>
      <c r="GY182" s="6">
        <v>1288.5260000000001</v>
      </c>
      <c r="GZ182" s="6">
        <v>1282.509</v>
      </c>
      <c r="HA182" s="6">
        <v>1284.1369999999999</v>
      </c>
      <c r="HB182" s="6">
        <v>1285.4880000000001</v>
      </c>
      <c r="HC182" s="6">
        <v>1269.7180000000001</v>
      </c>
      <c r="HD182" s="6">
        <v>1281.1130000000001</v>
      </c>
      <c r="HE182" s="6">
        <v>1273.5260000000001</v>
      </c>
      <c r="HF182" s="6">
        <v>1271.7239999999999</v>
      </c>
      <c r="HG182" s="6">
        <v>1269.384</v>
      </c>
      <c r="HH182" s="6">
        <v>1269.922</v>
      </c>
      <c r="HI182" s="6">
        <v>1274.7470000000001</v>
      </c>
      <c r="HJ182" s="6">
        <v>1262.2329999999999</v>
      </c>
      <c r="HK182" s="6">
        <v>1264.384</v>
      </c>
      <c r="HL182" s="6">
        <v>1261.7249999999999</v>
      </c>
      <c r="HM182" s="6">
        <v>1259.21</v>
      </c>
      <c r="HN182" s="6">
        <v>1257.2619999999999</v>
      </c>
      <c r="HO182" s="6">
        <v>1252.568</v>
      </c>
      <c r="HP182" s="6">
        <v>1253.527</v>
      </c>
      <c r="HQ182" s="6">
        <v>1245.722</v>
      </c>
      <c r="HR182" s="6">
        <v>1252.1610000000001</v>
      </c>
      <c r="HS182" s="6">
        <v>1248.9490000000001</v>
      </c>
      <c r="HT182" s="6">
        <v>1247.8009999999999</v>
      </c>
      <c r="HU182" s="6">
        <v>1241.5070000000001</v>
      </c>
      <c r="HV182" s="6">
        <v>1242.481</v>
      </c>
      <c r="HW182" s="6">
        <v>1241.0999999999999</v>
      </c>
      <c r="HX182" s="6">
        <v>1235.8969999999999</v>
      </c>
      <c r="HY182" s="6">
        <v>1234.153</v>
      </c>
      <c r="HZ182" s="6">
        <v>1226.537</v>
      </c>
      <c r="IA182" s="6">
        <v>1231.3330000000001</v>
      </c>
      <c r="IB182" s="6">
        <v>1231.231</v>
      </c>
      <c r="IC182" s="6">
        <v>1238.077</v>
      </c>
      <c r="ID182" s="6">
        <v>1225.665</v>
      </c>
      <c r="IE182" s="6">
        <v>1222.6130000000001</v>
      </c>
      <c r="IF182" s="6">
        <v>1219.7639999999999</v>
      </c>
      <c r="IG182" s="6">
        <v>1221.682</v>
      </c>
      <c r="IH182" s="6">
        <v>1221.4059999999999</v>
      </c>
      <c r="II182" s="6">
        <v>1211.3779999999999</v>
      </c>
      <c r="IJ182" s="6">
        <v>1214.633</v>
      </c>
      <c r="IK182" s="6">
        <v>1200.942</v>
      </c>
      <c r="IL182" s="6">
        <v>1205.8979999999999</v>
      </c>
      <c r="IM182" s="6">
        <v>1209.75</v>
      </c>
      <c r="IN182" s="6">
        <v>1209.125</v>
      </c>
      <c r="IO182" s="6">
        <v>1203.98</v>
      </c>
      <c r="IP182" s="6">
        <v>1200.1420000000001</v>
      </c>
      <c r="IQ182" s="6">
        <v>1204.357</v>
      </c>
      <c r="IR182" s="6">
        <v>1195.55</v>
      </c>
      <c r="IS182" s="6">
        <v>1196.5229999999999</v>
      </c>
      <c r="IT182" s="6">
        <v>1198.0930000000001</v>
      </c>
      <c r="IU182" s="6">
        <v>1193.4860000000001</v>
      </c>
      <c r="IV182" s="6">
        <v>1193.6020000000001</v>
      </c>
      <c r="IW182" s="6">
        <v>1196.0440000000001</v>
      </c>
      <c r="IX182" s="6">
        <v>1194.5609999999999</v>
      </c>
      <c r="IY182" s="6">
        <v>1189.6199999999999</v>
      </c>
      <c r="IZ182" s="6">
        <v>1185.7529999999999</v>
      </c>
      <c r="JA182" s="6">
        <v>1190.375</v>
      </c>
      <c r="JB182" s="6">
        <v>1178.3989999999999</v>
      </c>
      <c r="JC182" s="6">
        <v>1190.259</v>
      </c>
      <c r="JD182" s="6">
        <v>1178.6610000000001</v>
      </c>
      <c r="JE182" s="6">
        <v>1176.2919999999999</v>
      </c>
      <c r="JF182" s="6">
        <v>1176.6400000000001</v>
      </c>
      <c r="JG182" s="6">
        <v>1170.885</v>
      </c>
      <c r="JH182" s="6">
        <v>1167.818</v>
      </c>
      <c r="JI182" s="6">
        <v>1167.76</v>
      </c>
      <c r="JJ182" s="6">
        <v>1171.364</v>
      </c>
      <c r="JK182" s="6">
        <v>1171.8</v>
      </c>
      <c r="JL182" s="6">
        <v>1167.3969999999999</v>
      </c>
      <c r="JM182" s="6">
        <v>1162.3820000000001</v>
      </c>
      <c r="JN182" s="6">
        <v>1164.33</v>
      </c>
      <c r="JO182" s="6">
        <v>1159.722</v>
      </c>
      <c r="JP182" s="6">
        <v>1156.7429999999999</v>
      </c>
      <c r="JQ182" s="6">
        <v>1170.8989999999999</v>
      </c>
      <c r="JR182" s="6">
        <v>1147.761</v>
      </c>
      <c r="JS182" s="6">
        <v>1160.6089999999999</v>
      </c>
      <c r="JT182" s="6">
        <v>1152.731</v>
      </c>
      <c r="JU182" s="6">
        <v>1150.028</v>
      </c>
      <c r="JV182" s="6">
        <v>1150.769</v>
      </c>
      <c r="JW182" s="6">
        <v>1149.403</v>
      </c>
      <c r="JX182" s="6">
        <v>1149.5340000000001</v>
      </c>
      <c r="JY182" s="6">
        <v>1142.703</v>
      </c>
      <c r="JZ182" s="6">
        <v>1139.578</v>
      </c>
      <c r="KA182" s="6">
        <v>1139.81</v>
      </c>
      <c r="KB182" s="6">
        <v>1141.0170000000001</v>
      </c>
      <c r="KC182" s="6">
        <v>1135.4649999999999</v>
      </c>
      <c r="KD182" s="6">
        <v>1139.3599999999999</v>
      </c>
      <c r="KE182" s="6">
        <v>1132.0630000000001</v>
      </c>
      <c r="KF182" s="6">
        <v>1131.0899999999999</v>
      </c>
      <c r="KG182" s="6">
        <v>1125.683</v>
      </c>
      <c r="KH182" s="6">
        <v>1123.5319999999999</v>
      </c>
      <c r="KI182" s="6">
        <v>1125.799</v>
      </c>
      <c r="KJ182" s="6">
        <v>1132.165</v>
      </c>
      <c r="KK182" s="6">
        <v>1130.0429999999999</v>
      </c>
      <c r="KL182" s="6">
        <v>1134.1849999999999</v>
      </c>
      <c r="KM182" s="6">
        <v>1130.973</v>
      </c>
      <c r="KN182" s="6">
        <v>1124.1130000000001</v>
      </c>
      <c r="KO182" s="6">
        <v>1113.692</v>
      </c>
      <c r="KP182" s="6">
        <v>1117.98</v>
      </c>
      <c r="KQ182" s="6">
        <v>1127.6600000000001</v>
      </c>
      <c r="KR182" s="6">
        <v>1117.6310000000001</v>
      </c>
      <c r="KS182" s="6">
        <v>1118.4010000000001</v>
      </c>
      <c r="KT182" s="6">
        <v>1121.3810000000001</v>
      </c>
      <c r="KU182" s="6">
        <v>1112.4570000000001</v>
      </c>
      <c r="KV182" s="6">
        <v>1113.837</v>
      </c>
      <c r="KW182" s="6">
        <v>1112.1659999999999</v>
      </c>
      <c r="KX182" s="6">
        <v>1114.23</v>
      </c>
      <c r="KY182" s="6">
        <v>1103.721</v>
      </c>
      <c r="KZ182" s="6">
        <v>1112.4570000000001</v>
      </c>
      <c r="LA182" s="6">
        <v>1106.3230000000001</v>
      </c>
      <c r="LB182" s="6">
        <v>1104.768</v>
      </c>
      <c r="LC182" s="6">
        <v>1103.8520000000001</v>
      </c>
      <c r="LD182" s="6">
        <v>1101.847</v>
      </c>
      <c r="LE182" s="6">
        <v>1099.71</v>
      </c>
      <c r="LF182" s="6">
        <v>1097.3409999999999</v>
      </c>
      <c r="LG182" s="6">
        <v>1101.396</v>
      </c>
      <c r="LH182" s="6">
        <v>1096.338</v>
      </c>
      <c r="LI182" s="6">
        <v>1099.23</v>
      </c>
      <c r="LJ182" s="6">
        <v>1089.9570000000001</v>
      </c>
      <c r="LK182" s="6">
        <v>1098.518</v>
      </c>
      <c r="LL182" s="6">
        <v>1096.1199999999999</v>
      </c>
      <c r="LM182" s="6">
        <v>1090.1030000000001</v>
      </c>
      <c r="LN182" s="6">
        <v>1088.5909999999999</v>
      </c>
      <c r="LO182" s="6">
        <v>1079.26</v>
      </c>
      <c r="LP182" s="6">
        <v>1082.5450000000001</v>
      </c>
      <c r="LQ182" s="6">
        <v>1078.5329999999999</v>
      </c>
      <c r="LR182" s="6">
        <v>1082.923</v>
      </c>
      <c r="LS182" s="6">
        <v>1083.7660000000001</v>
      </c>
      <c r="LT182" s="6">
        <v>1077.6030000000001</v>
      </c>
      <c r="LU182" s="6">
        <v>1071.2809999999999</v>
      </c>
      <c r="LV182" s="6">
        <v>1071.7460000000001</v>
      </c>
      <c r="LW182" s="6">
        <v>1083.0830000000001</v>
      </c>
      <c r="LX182" s="6">
        <v>1078.2429999999999</v>
      </c>
      <c r="LY182" s="6">
        <v>1077.5889999999999</v>
      </c>
      <c r="LZ182" s="6">
        <v>1073.403</v>
      </c>
      <c r="MA182" s="6">
        <v>1071.7460000000001</v>
      </c>
      <c r="MB182" s="6">
        <v>1070.627</v>
      </c>
      <c r="MC182" s="6">
        <v>1064.7260000000001</v>
      </c>
      <c r="MD182" s="6">
        <v>1067.502</v>
      </c>
      <c r="ME182" s="6">
        <v>1066.252</v>
      </c>
      <c r="MF182" s="6">
        <v>1074.0999999999999</v>
      </c>
      <c r="MG182" s="6">
        <v>1064.377</v>
      </c>
      <c r="MH182" s="6">
        <v>1057.4880000000001</v>
      </c>
      <c r="MI182" s="6">
        <v>1064.0719999999999</v>
      </c>
      <c r="MJ182" s="6">
        <v>1056.6300000000001</v>
      </c>
      <c r="MK182" s="6">
        <v>1059.29</v>
      </c>
      <c r="ML182" s="6">
        <v>1063.0250000000001</v>
      </c>
      <c r="MM182" s="6">
        <v>1059.828</v>
      </c>
      <c r="MN182" s="6">
        <v>1051.049</v>
      </c>
      <c r="MO182" s="6">
        <v>1060.569</v>
      </c>
      <c r="MP182" s="6">
        <v>1051.979</v>
      </c>
      <c r="MQ182" s="6">
        <v>1059.261</v>
      </c>
      <c r="MR182" s="6">
        <v>1048.825</v>
      </c>
      <c r="MS182" s="6">
        <v>1048.1569999999999</v>
      </c>
      <c r="MT182" s="6">
        <v>1051.3399999999999</v>
      </c>
      <c r="MU182" s="6">
        <v>1045.5550000000001</v>
      </c>
      <c r="MV182" s="6">
        <v>1046.3979999999999</v>
      </c>
      <c r="MW182" s="6">
        <v>1048.549</v>
      </c>
      <c r="MX182" s="6">
        <v>1038.5350000000001</v>
      </c>
      <c r="MY182" s="6">
        <v>1047.924</v>
      </c>
      <c r="MZ182" s="6">
        <v>1043.8399999999999</v>
      </c>
    </row>
    <row r="183" spans="2:364">
      <c r="B183" s="5" t="s">
        <v>95</v>
      </c>
      <c r="D183" s="6" t="s">
        <v>524</v>
      </c>
      <c r="E183" s="6">
        <v>1</v>
      </c>
      <c r="F183" s="6">
        <v>1.008</v>
      </c>
      <c r="G183" s="6">
        <v>1.008</v>
      </c>
      <c r="H183" s="6">
        <v>1.0169999999999999</v>
      </c>
      <c r="I183" s="6">
        <v>1.0129999999999999</v>
      </c>
      <c r="J183" s="6">
        <v>1.0129999999999999</v>
      </c>
      <c r="K183" s="6">
        <v>1.0089999999999999</v>
      </c>
      <c r="L183" s="6">
        <v>1.014</v>
      </c>
      <c r="M183" s="6">
        <v>1.006</v>
      </c>
      <c r="N183" s="6">
        <v>1.012</v>
      </c>
      <c r="O183" s="6">
        <v>1.012</v>
      </c>
      <c r="P183" s="6">
        <v>0.94299999999999995</v>
      </c>
      <c r="Q183" s="6">
        <v>0.92800000000000005</v>
      </c>
      <c r="R183" s="6">
        <v>0.91700000000000004</v>
      </c>
      <c r="S183" s="6">
        <v>0.95799999999999996</v>
      </c>
      <c r="T183" s="6">
        <v>0.96399999999999997</v>
      </c>
      <c r="U183" s="6">
        <v>0.96699999999999997</v>
      </c>
      <c r="V183" s="6">
        <v>0.96</v>
      </c>
      <c r="W183" s="6">
        <v>0.98299999999999998</v>
      </c>
      <c r="X183" s="6">
        <v>0.995</v>
      </c>
      <c r="Y183" s="6">
        <v>1.0129999999999999</v>
      </c>
      <c r="Z183" s="6">
        <v>1.03</v>
      </c>
      <c r="AA183" s="6">
        <v>1.0569999999999999</v>
      </c>
      <c r="AB183" s="6">
        <v>1.093</v>
      </c>
      <c r="AC183" s="6">
        <v>1.117</v>
      </c>
      <c r="AD183" s="6">
        <v>1.1539999999999999</v>
      </c>
      <c r="AE183" s="6">
        <v>1.181</v>
      </c>
      <c r="AF183" s="6">
        <v>1.21</v>
      </c>
      <c r="AG183" s="6">
        <v>1.25</v>
      </c>
      <c r="AH183" s="6">
        <v>1.274</v>
      </c>
      <c r="AI183" s="6">
        <v>1.306</v>
      </c>
      <c r="AJ183" s="6">
        <v>1.3280000000000001</v>
      </c>
      <c r="AK183" s="6">
        <v>1.3580000000000001</v>
      </c>
      <c r="AL183" s="6">
        <v>1.375</v>
      </c>
      <c r="AM183" s="6">
        <v>1.3839999999999999</v>
      </c>
      <c r="AN183" s="6">
        <v>1.413</v>
      </c>
      <c r="AO183" s="6">
        <v>1.421</v>
      </c>
      <c r="AP183" s="6">
        <v>1.4319999999999999</v>
      </c>
      <c r="AQ183" s="6">
        <v>1.4550000000000001</v>
      </c>
      <c r="AR183" s="6">
        <v>1.464</v>
      </c>
      <c r="AS183" s="6">
        <v>1.478</v>
      </c>
      <c r="AT183" s="6">
        <v>1.488</v>
      </c>
      <c r="AU183" s="6">
        <v>1.506</v>
      </c>
      <c r="AV183" s="6">
        <v>1.5129999999999999</v>
      </c>
      <c r="AW183" s="6">
        <v>1.5069999999999999</v>
      </c>
      <c r="AX183" s="6">
        <v>1.534</v>
      </c>
      <c r="AY183" s="6">
        <v>1.5349999999999999</v>
      </c>
      <c r="AZ183" s="6">
        <v>1.548</v>
      </c>
      <c r="BA183" s="6">
        <v>1.5489999999999999</v>
      </c>
      <c r="BB183" s="6">
        <v>1.5680000000000001</v>
      </c>
      <c r="BC183" s="6">
        <v>1.5669999999999999</v>
      </c>
      <c r="BD183" s="6">
        <v>1.5720000000000001</v>
      </c>
      <c r="BE183" s="6">
        <v>1.573</v>
      </c>
      <c r="BF183" s="6">
        <v>1.581</v>
      </c>
      <c r="BG183" s="6">
        <v>1.581</v>
      </c>
      <c r="BH183" s="6">
        <v>1.589</v>
      </c>
      <c r="BI183" s="6">
        <v>1.593</v>
      </c>
      <c r="BJ183" s="6">
        <v>1.5920000000000001</v>
      </c>
      <c r="BK183" s="6">
        <v>1.5860000000000001</v>
      </c>
      <c r="BL183" s="6">
        <v>1.5840000000000001</v>
      </c>
      <c r="BM183" s="6">
        <v>1.59</v>
      </c>
      <c r="BN183" s="6">
        <v>1.595</v>
      </c>
      <c r="BO183" s="6">
        <v>1.579</v>
      </c>
      <c r="BP183" s="6">
        <v>1.5840000000000001</v>
      </c>
      <c r="BQ183" s="6">
        <v>1.587</v>
      </c>
      <c r="BR183" s="6">
        <v>1.5940000000000001</v>
      </c>
      <c r="BS183" s="6">
        <v>1.577</v>
      </c>
      <c r="BT183" s="6">
        <v>1.587</v>
      </c>
      <c r="BU183" s="6">
        <v>1.5820000000000001</v>
      </c>
      <c r="BV183" s="6">
        <v>1.5840000000000001</v>
      </c>
      <c r="BW183" s="6">
        <v>1.5760000000000001</v>
      </c>
      <c r="BX183" s="6">
        <v>1.5660000000000001</v>
      </c>
      <c r="BY183" s="6">
        <v>1.5469999999999999</v>
      </c>
      <c r="BZ183" s="6">
        <v>1.56</v>
      </c>
      <c r="CA183" s="6">
        <v>1.5549999999999999</v>
      </c>
      <c r="CB183" s="6">
        <v>1.5549999999999999</v>
      </c>
      <c r="CC183" s="6">
        <v>1.554</v>
      </c>
      <c r="CD183" s="6">
        <v>1.538</v>
      </c>
      <c r="CE183" s="6">
        <v>1.5449999999999999</v>
      </c>
      <c r="CF183" s="6">
        <v>1.542</v>
      </c>
      <c r="CG183" s="6">
        <v>1.528</v>
      </c>
      <c r="CH183" s="6">
        <v>1.524</v>
      </c>
      <c r="CI183" s="6">
        <v>1.52</v>
      </c>
      <c r="CJ183" s="6">
        <v>1.508</v>
      </c>
      <c r="CK183" s="6">
        <v>1.506</v>
      </c>
      <c r="CL183" s="6">
        <v>1.504</v>
      </c>
      <c r="CM183" s="6">
        <v>1.498</v>
      </c>
      <c r="CN183" s="6">
        <v>1.498</v>
      </c>
      <c r="CO183" s="6">
        <v>1.492</v>
      </c>
      <c r="CP183" s="6">
        <v>1.486</v>
      </c>
      <c r="CQ183" s="6">
        <v>1.4810000000000001</v>
      </c>
      <c r="CR183" s="6">
        <v>1.4650000000000001</v>
      </c>
      <c r="CS183" s="6">
        <v>1.4610000000000001</v>
      </c>
      <c r="CT183" s="6">
        <v>1.4590000000000001</v>
      </c>
      <c r="CU183" s="6">
        <v>1.4450000000000001</v>
      </c>
      <c r="CV183" s="6">
        <v>1.4430000000000001</v>
      </c>
      <c r="CW183" s="6">
        <v>1.4419999999999999</v>
      </c>
      <c r="CX183" s="6">
        <v>1.4179999999999999</v>
      </c>
      <c r="CY183" s="6">
        <v>1.4159999999999999</v>
      </c>
      <c r="CZ183" s="6">
        <v>1.4119999999999999</v>
      </c>
      <c r="DA183" s="6">
        <v>1.41</v>
      </c>
      <c r="DB183" s="6">
        <v>1.403</v>
      </c>
      <c r="DC183" s="6">
        <v>1.407</v>
      </c>
      <c r="DD183" s="6">
        <v>1.3959999999999999</v>
      </c>
      <c r="DE183" s="6">
        <v>1.399</v>
      </c>
      <c r="DF183" s="6">
        <v>1.387</v>
      </c>
      <c r="DG183" s="6">
        <v>1.3759999999999999</v>
      </c>
      <c r="DH183" s="6">
        <v>1.3720000000000001</v>
      </c>
      <c r="DI183" s="6">
        <v>1.355</v>
      </c>
      <c r="DJ183" s="6">
        <v>1.359</v>
      </c>
      <c r="DK183" s="6">
        <v>1.3580000000000001</v>
      </c>
      <c r="DL183" s="6">
        <v>1.3520000000000001</v>
      </c>
      <c r="DM183" s="6">
        <v>1.3420000000000001</v>
      </c>
      <c r="DN183" s="6">
        <v>1.3460000000000001</v>
      </c>
      <c r="DO183" s="6">
        <v>1.331</v>
      </c>
      <c r="DP183" s="6">
        <v>1.3280000000000001</v>
      </c>
      <c r="DQ183" s="6">
        <v>1.3260000000000001</v>
      </c>
      <c r="DR183" s="6">
        <v>1.319</v>
      </c>
      <c r="DS183" s="6">
        <v>1.3149999999999999</v>
      </c>
      <c r="DT183" s="6">
        <v>1.3069999999999999</v>
      </c>
      <c r="DU183" s="6">
        <v>1.302</v>
      </c>
      <c r="DV183" s="6">
        <v>1.298</v>
      </c>
      <c r="DW183" s="6">
        <v>1.294</v>
      </c>
      <c r="DX183" s="6">
        <v>1.296</v>
      </c>
      <c r="DY183" s="6">
        <v>1.2889999999999999</v>
      </c>
      <c r="DZ183" s="6">
        <v>1.2849999999999999</v>
      </c>
      <c r="EA183" s="6">
        <v>1.2789999999999999</v>
      </c>
      <c r="EB183" s="6">
        <v>1.274</v>
      </c>
      <c r="EC183" s="6">
        <v>1.2669999999999999</v>
      </c>
      <c r="ED183" s="6">
        <v>1.258</v>
      </c>
      <c r="EF183" s="6">
        <v>1392.0260000000001</v>
      </c>
      <c r="EG183" s="6">
        <v>1398.5540000000001</v>
      </c>
      <c r="EH183" s="6">
        <v>1395.896</v>
      </c>
      <c r="EI183" s="6">
        <v>1385.7909999999999</v>
      </c>
      <c r="EJ183" s="6">
        <v>1384.9880000000001</v>
      </c>
      <c r="EK183" s="6">
        <v>1382.2719999999999</v>
      </c>
      <c r="EL183" s="6">
        <v>1383.2070000000001</v>
      </c>
      <c r="EM183" s="6">
        <v>1377.556</v>
      </c>
      <c r="EN183" s="6">
        <v>1376.7670000000001</v>
      </c>
      <c r="EO183" s="6">
        <v>1380.345</v>
      </c>
      <c r="EP183" s="6">
        <v>1373.35</v>
      </c>
      <c r="EQ183" s="6">
        <v>1366.181</v>
      </c>
      <c r="ER183" s="6">
        <v>1373.336</v>
      </c>
      <c r="ES183" s="6">
        <v>1371.6859999999999</v>
      </c>
      <c r="ET183" s="6">
        <v>1355.171</v>
      </c>
      <c r="EU183" s="6">
        <v>1370.0360000000001</v>
      </c>
      <c r="EV183" s="6">
        <v>1356.0909999999999</v>
      </c>
      <c r="EW183" s="6">
        <v>1364.2819999999999</v>
      </c>
      <c r="EX183" s="6">
        <v>1359.3620000000001</v>
      </c>
      <c r="EY183" s="6">
        <v>1355.5940000000001</v>
      </c>
      <c r="EZ183" s="6">
        <v>1356.0319999999999</v>
      </c>
      <c r="FA183" s="6">
        <v>1352.221</v>
      </c>
      <c r="FB183" s="6">
        <v>1350.5709999999999</v>
      </c>
      <c r="FC183" s="6">
        <v>1349.549</v>
      </c>
      <c r="FD183" s="6">
        <v>1341.386</v>
      </c>
      <c r="FE183" s="6">
        <v>1348.1179999999999</v>
      </c>
      <c r="FF183" s="6">
        <v>1338.481</v>
      </c>
      <c r="FG183" s="6">
        <v>1342.934</v>
      </c>
      <c r="FH183" s="6">
        <v>1335.6479999999999</v>
      </c>
      <c r="FI183" s="6">
        <v>1339.546</v>
      </c>
      <c r="FJ183" s="6">
        <v>1332.5809999999999</v>
      </c>
      <c r="FK183" s="6">
        <v>1332.5229999999999</v>
      </c>
      <c r="FL183" s="6">
        <v>1326.2</v>
      </c>
      <c r="FM183" s="6">
        <v>1328.9749999999999</v>
      </c>
      <c r="FN183" s="6">
        <v>1314.2560000000001</v>
      </c>
      <c r="FO183" s="6">
        <v>1314.9860000000001</v>
      </c>
      <c r="FP183" s="6">
        <v>1322.579</v>
      </c>
      <c r="FQ183" s="6">
        <v>1307.904</v>
      </c>
      <c r="FR183" s="6">
        <v>1322.9290000000001</v>
      </c>
      <c r="FS183" s="6">
        <v>1313.2919999999999</v>
      </c>
      <c r="FT183" s="6">
        <v>1312.08</v>
      </c>
      <c r="FU183" s="6">
        <v>1309.6120000000001</v>
      </c>
      <c r="FV183" s="6">
        <v>1295.828</v>
      </c>
      <c r="FW183" s="6">
        <v>1312.489</v>
      </c>
      <c r="FX183" s="6">
        <v>1304.4870000000001</v>
      </c>
      <c r="FY183" s="6">
        <v>1304.8520000000001</v>
      </c>
      <c r="FZ183" s="6">
        <v>1300.3109999999999</v>
      </c>
      <c r="GA183" s="6">
        <v>1294.8489999999999</v>
      </c>
      <c r="GB183" s="6">
        <v>1295.55</v>
      </c>
      <c r="GC183" s="6">
        <v>1296.7329999999999</v>
      </c>
      <c r="GD183" s="6">
        <v>1293.375</v>
      </c>
      <c r="GE183" s="6">
        <v>1289.8119999999999</v>
      </c>
      <c r="GF183" s="6">
        <v>1285.212</v>
      </c>
      <c r="GG183" s="6">
        <v>1280.028</v>
      </c>
      <c r="GH183" s="6">
        <v>1280.7</v>
      </c>
      <c r="GI183" s="6">
        <v>1286.5119999999999</v>
      </c>
      <c r="GJ183" s="6">
        <v>1273.4280000000001</v>
      </c>
      <c r="GK183" s="6">
        <v>1281.0940000000001</v>
      </c>
      <c r="GL183" s="6">
        <v>1277.268</v>
      </c>
      <c r="GM183" s="6">
        <v>1271.1210000000001</v>
      </c>
      <c r="GN183" s="6">
        <v>1274.114</v>
      </c>
      <c r="GO183" s="6">
        <v>1269.0039999999999</v>
      </c>
      <c r="GP183" s="6">
        <v>1269.4559999999999</v>
      </c>
      <c r="GQ183" s="6">
        <v>1267.047</v>
      </c>
      <c r="GR183" s="6">
        <v>1261.5709999999999</v>
      </c>
      <c r="GS183" s="6">
        <v>1263.7760000000001</v>
      </c>
      <c r="GT183" s="6">
        <v>1258.7529999999999</v>
      </c>
      <c r="GU183" s="6">
        <v>1261.3230000000001</v>
      </c>
      <c r="GV183" s="6">
        <v>1259.556</v>
      </c>
      <c r="GW183" s="6">
        <v>1263.104</v>
      </c>
      <c r="GX183" s="6">
        <v>1243.421</v>
      </c>
      <c r="GY183" s="6">
        <v>1255.3510000000001</v>
      </c>
      <c r="GZ183" s="6">
        <v>1254.0219999999999</v>
      </c>
      <c r="HA183" s="6">
        <v>1245.1289999999999</v>
      </c>
      <c r="HB183" s="6">
        <v>1245.1880000000001</v>
      </c>
      <c r="HC183" s="6">
        <v>1243.2159999999999</v>
      </c>
      <c r="HD183" s="6">
        <v>1246.925</v>
      </c>
      <c r="HE183" s="6">
        <v>1242.5450000000001</v>
      </c>
      <c r="HF183" s="6">
        <v>1236.441</v>
      </c>
      <c r="HG183" s="6">
        <v>1229.096</v>
      </c>
      <c r="HH183" s="6">
        <v>1235.127</v>
      </c>
      <c r="HI183" s="6">
        <v>1232.0170000000001</v>
      </c>
      <c r="HJ183" s="6">
        <v>1228.0740000000001</v>
      </c>
      <c r="HK183" s="6">
        <v>1236.193</v>
      </c>
      <c r="HL183" s="6">
        <v>1232.002</v>
      </c>
      <c r="HM183" s="6">
        <v>1231.5350000000001</v>
      </c>
      <c r="HN183" s="6">
        <v>1233.4480000000001</v>
      </c>
      <c r="HO183" s="6">
        <v>1223.357</v>
      </c>
      <c r="HP183" s="6">
        <v>1228.3510000000001</v>
      </c>
      <c r="HQ183" s="6">
        <v>1215.662</v>
      </c>
      <c r="HR183" s="6">
        <v>1220.6420000000001</v>
      </c>
      <c r="HS183" s="6">
        <v>1219.1369999999999</v>
      </c>
      <c r="HT183" s="6">
        <v>1220.6559999999999</v>
      </c>
      <c r="HU183" s="6">
        <v>1221.43</v>
      </c>
      <c r="HV183" s="6">
        <v>1209.2080000000001</v>
      </c>
      <c r="HW183" s="6">
        <v>1205.5429999999999</v>
      </c>
      <c r="HX183" s="6">
        <v>1209.559</v>
      </c>
      <c r="HY183" s="6">
        <v>1205.7909999999999</v>
      </c>
      <c r="HZ183" s="6">
        <v>1201.221</v>
      </c>
      <c r="IA183" s="6">
        <v>1206.6379999999999</v>
      </c>
      <c r="IB183" s="6">
        <v>1207.9380000000001</v>
      </c>
      <c r="IC183" s="6">
        <v>1206.229</v>
      </c>
      <c r="ID183" s="6">
        <v>1201.25</v>
      </c>
      <c r="IE183" s="6">
        <v>1193.3499999999999</v>
      </c>
      <c r="IF183" s="6">
        <v>1199.498</v>
      </c>
      <c r="IG183" s="6">
        <v>1187.991</v>
      </c>
      <c r="IH183" s="6">
        <v>1201.7170000000001</v>
      </c>
      <c r="II183" s="6">
        <v>1191.729</v>
      </c>
      <c r="IJ183" s="6">
        <v>1196.884</v>
      </c>
      <c r="IK183" s="6">
        <v>1189.875</v>
      </c>
      <c r="IL183" s="6">
        <v>1188.21</v>
      </c>
      <c r="IM183" s="6">
        <v>1189.422</v>
      </c>
      <c r="IN183" s="6">
        <v>1185.3920000000001</v>
      </c>
      <c r="IO183" s="6">
        <v>1186.4870000000001</v>
      </c>
      <c r="IP183" s="6">
        <v>1183.6110000000001</v>
      </c>
      <c r="IQ183" s="6">
        <v>1183.99</v>
      </c>
      <c r="IR183" s="6">
        <v>1177.463</v>
      </c>
      <c r="IS183" s="6">
        <v>1178.982</v>
      </c>
      <c r="IT183" s="6">
        <v>1177.288</v>
      </c>
      <c r="IU183" s="6">
        <v>1171.52</v>
      </c>
      <c r="IV183" s="6">
        <v>1181.3030000000001</v>
      </c>
      <c r="IW183" s="6">
        <v>1179.5219999999999</v>
      </c>
      <c r="IX183" s="6">
        <v>1176.923</v>
      </c>
      <c r="IY183" s="6">
        <v>1171.5350000000001</v>
      </c>
      <c r="IZ183" s="6">
        <v>1172.498</v>
      </c>
      <c r="JA183" s="6">
        <v>1172.615</v>
      </c>
      <c r="JB183" s="6">
        <v>1160.875</v>
      </c>
      <c r="JC183" s="6">
        <v>1164.453</v>
      </c>
      <c r="JD183" s="6">
        <v>1168.3219999999999</v>
      </c>
      <c r="JE183" s="6">
        <v>1160.6120000000001</v>
      </c>
      <c r="JF183" s="6">
        <v>1161.5029999999999</v>
      </c>
      <c r="JG183" s="6">
        <v>1161.5609999999999</v>
      </c>
      <c r="JH183" s="6">
        <v>1168.3219999999999</v>
      </c>
      <c r="JI183" s="6">
        <v>1155.7059999999999</v>
      </c>
      <c r="JJ183" s="6">
        <v>1160.481</v>
      </c>
      <c r="JK183" s="6">
        <v>1154.625</v>
      </c>
      <c r="JL183" s="6">
        <v>1157.473</v>
      </c>
      <c r="JM183" s="6">
        <v>1149.4849999999999</v>
      </c>
      <c r="JN183" s="6">
        <v>1152.3620000000001</v>
      </c>
      <c r="JO183" s="6">
        <v>1152.9459999999999</v>
      </c>
      <c r="JP183" s="6">
        <v>1152.829</v>
      </c>
      <c r="JQ183" s="6">
        <v>1152.3040000000001</v>
      </c>
      <c r="JR183" s="6">
        <v>1144.316</v>
      </c>
      <c r="JS183" s="6">
        <v>1140.856</v>
      </c>
      <c r="JT183" s="6">
        <v>1150.6969999999999</v>
      </c>
      <c r="JU183" s="6">
        <v>1148.9739999999999</v>
      </c>
      <c r="JV183" s="6">
        <v>1144.433</v>
      </c>
      <c r="JW183" s="6">
        <v>1134.723</v>
      </c>
      <c r="JX183" s="6">
        <v>1139.8330000000001</v>
      </c>
      <c r="JY183" s="6">
        <v>1136.0509999999999</v>
      </c>
      <c r="JZ183" s="6">
        <v>1133.1310000000001</v>
      </c>
      <c r="KA183" s="6">
        <v>1132.4159999999999</v>
      </c>
      <c r="KB183" s="6">
        <v>1131.875</v>
      </c>
      <c r="KC183" s="6">
        <v>1142.097</v>
      </c>
      <c r="KD183" s="6">
        <v>1127.3340000000001</v>
      </c>
      <c r="KE183" s="6">
        <v>1126.546</v>
      </c>
      <c r="KF183" s="6">
        <v>1122.2090000000001</v>
      </c>
      <c r="KG183" s="6">
        <v>1126.692</v>
      </c>
      <c r="KH183" s="6">
        <v>1125.319</v>
      </c>
      <c r="KI183" s="6">
        <v>1120.2670000000001</v>
      </c>
      <c r="KJ183" s="6">
        <v>1126.6769999999999</v>
      </c>
      <c r="KK183" s="6">
        <v>1124.078</v>
      </c>
      <c r="KL183" s="6">
        <v>1119.8579999999999</v>
      </c>
      <c r="KM183" s="6">
        <v>1121.3910000000001</v>
      </c>
      <c r="KN183" s="6">
        <v>1116.7180000000001</v>
      </c>
      <c r="KO183" s="6">
        <v>1111.33</v>
      </c>
      <c r="KP183" s="6">
        <v>1120.0619999999999</v>
      </c>
      <c r="KQ183" s="6">
        <v>1112.0160000000001</v>
      </c>
      <c r="KR183" s="6">
        <v>1119.5070000000001</v>
      </c>
      <c r="KS183" s="6">
        <v>1108.0150000000001</v>
      </c>
      <c r="KT183" s="6">
        <v>1112.6300000000001</v>
      </c>
      <c r="KU183" s="6">
        <v>1107.037</v>
      </c>
      <c r="KV183" s="6">
        <v>1108.8330000000001</v>
      </c>
      <c r="KW183" s="6">
        <v>1101.8969999999999</v>
      </c>
      <c r="KX183" s="6">
        <v>1112.002</v>
      </c>
      <c r="KY183" s="6">
        <v>1104.2629999999999</v>
      </c>
      <c r="KZ183" s="6">
        <v>1112.527</v>
      </c>
      <c r="LA183" s="6">
        <v>1097.502</v>
      </c>
      <c r="LB183" s="6">
        <v>1102.116</v>
      </c>
      <c r="LC183" s="6">
        <v>1103.46</v>
      </c>
      <c r="LD183" s="6">
        <v>1100.028</v>
      </c>
      <c r="LE183" s="6">
        <v>1104.9490000000001</v>
      </c>
      <c r="LF183" s="6">
        <v>1099.181</v>
      </c>
      <c r="LG183" s="6">
        <v>1100.51</v>
      </c>
      <c r="LH183" s="6">
        <v>1095.1659999999999</v>
      </c>
      <c r="LI183" s="6">
        <v>1094.7280000000001</v>
      </c>
      <c r="LJ183" s="6">
        <v>1084.521</v>
      </c>
      <c r="LK183" s="6">
        <v>1099.7940000000001</v>
      </c>
      <c r="LL183" s="6">
        <v>1089.223</v>
      </c>
      <c r="LM183" s="6">
        <v>1090.3030000000001</v>
      </c>
      <c r="LN183" s="6">
        <v>1080.8989999999999</v>
      </c>
      <c r="LO183" s="6">
        <v>1080.6220000000001</v>
      </c>
      <c r="LP183" s="6">
        <v>1081.3230000000001</v>
      </c>
      <c r="LQ183" s="6">
        <v>1086.346</v>
      </c>
      <c r="LR183" s="6">
        <v>1084.097</v>
      </c>
      <c r="LS183" s="6">
        <v>1077.2629999999999</v>
      </c>
      <c r="LT183" s="6">
        <v>1080.2570000000001</v>
      </c>
      <c r="LU183" s="6">
        <v>1078.066</v>
      </c>
      <c r="LV183" s="6">
        <v>1078.6210000000001</v>
      </c>
      <c r="LW183" s="6">
        <v>1092.4929999999999</v>
      </c>
      <c r="LX183" s="6">
        <v>1078.884</v>
      </c>
      <c r="LY183" s="6">
        <v>1074.5619999999999</v>
      </c>
      <c r="LZ183" s="6">
        <v>1072.9269999999999</v>
      </c>
      <c r="MA183" s="6">
        <v>1067.4949999999999</v>
      </c>
      <c r="MB183" s="6">
        <v>1068.415</v>
      </c>
      <c r="MC183" s="6">
        <v>1074.328</v>
      </c>
      <c r="MD183" s="6">
        <v>1070.298</v>
      </c>
      <c r="ME183" s="6">
        <v>1067.845</v>
      </c>
      <c r="MF183" s="6">
        <v>1065.1289999999999</v>
      </c>
      <c r="MG183" s="6">
        <v>1062.866</v>
      </c>
      <c r="MH183" s="6">
        <v>1060.7190000000001</v>
      </c>
      <c r="MI183" s="6">
        <v>1068.0930000000001</v>
      </c>
      <c r="MJ183" s="6">
        <v>1056.835</v>
      </c>
      <c r="MK183" s="6">
        <v>1068.6479999999999</v>
      </c>
      <c r="ML183" s="6">
        <v>1069.758</v>
      </c>
      <c r="MM183" s="6">
        <v>1071.569</v>
      </c>
      <c r="MN183" s="6">
        <v>1052.9649999999999</v>
      </c>
      <c r="MO183" s="6">
        <v>1060.675</v>
      </c>
      <c r="MP183" s="6">
        <v>1059.6389999999999</v>
      </c>
      <c r="MQ183" s="6">
        <v>1057.4190000000001</v>
      </c>
      <c r="MR183" s="6">
        <v>1058.0619999999999</v>
      </c>
      <c r="MS183" s="6">
        <v>1057.711</v>
      </c>
      <c r="MT183" s="6">
        <v>1052.761</v>
      </c>
      <c r="MU183" s="6">
        <v>1048.249</v>
      </c>
      <c r="MV183" s="6">
        <v>1052.9069999999999</v>
      </c>
      <c r="MW183" s="6">
        <v>1052.25</v>
      </c>
      <c r="MX183" s="6">
        <v>1046.175</v>
      </c>
      <c r="MY183" s="6">
        <v>1052.7460000000001</v>
      </c>
      <c r="MZ183" s="6">
        <v>1048.1179999999999</v>
      </c>
    </row>
    <row r="184" spans="2:364">
      <c r="B184" s="5" t="s">
        <v>95</v>
      </c>
      <c r="D184" s="6" t="s">
        <v>400</v>
      </c>
      <c r="E184" s="6">
        <v>1245.44</v>
      </c>
      <c r="F184" s="6">
        <v>1255.5609999999999</v>
      </c>
      <c r="G184" s="6">
        <v>1254.826</v>
      </c>
      <c r="H184" s="6">
        <v>1266.9749999999999</v>
      </c>
      <c r="I184" s="6">
        <v>1261.9290000000001</v>
      </c>
      <c r="J184" s="6">
        <v>1262.0039999999999</v>
      </c>
      <c r="K184" s="6">
        <v>1256.462</v>
      </c>
      <c r="L184" s="6">
        <v>1262.559</v>
      </c>
      <c r="M184" s="6">
        <v>1253.444</v>
      </c>
      <c r="N184" s="6">
        <v>1260.953</v>
      </c>
      <c r="O184" s="6">
        <v>1260.472</v>
      </c>
      <c r="P184" s="6">
        <v>1174.663</v>
      </c>
      <c r="Q184" s="6">
        <v>1155.231</v>
      </c>
      <c r="R184" s="6">
        <v>1141.655</v>
      </c>
      <c r="S184" s="6">
        <v>1192.7439999999999</v>
      </c>
      <c r="T184" s="6">
        <v>1200.3130000000001</v>
      </c>
      <c r="U184" s="6">
        <v>1204.2470000000001</v>
      </c>
      <c r="V184" s="6">
        <v>1195.1020000000001</v>
      </c>
      <c r="W184" s="6">
        <v>1224.22</v>
      </c>
      <c r="X184" s="6">
        <v>1239.0719999999999</v>
      </c>
      <c r="Y184" s="6">
        <v>1261.163</v>
      </c>
      <c r="Z184" s="6">
        <v>1282.7280000000001</v>
      </c>
      <c r="AA184" s="6">
        <v>1316.982</v>
      </c>
      <c r="AB184" s="6">
        <v>1361.4929999999999</v>
      </c>
      <c r="AC184" s="6">
        <v>1391.4829999999999</v>
      </c>
      <c r="AD184" s="6">
        <v>1437.105</v>
      </c>
      <c r="AE184" s="6">
        <v>1470.654</v>
      </c>
      <c r="AF184" s="6">
        <v>1506.816</v>
      </c>
      <c r="AG184" s="6">
        <v>1557.3789999999999</v>
      </c>
      <c r="AH184" s="6">
        <v>1586.347</v>
      </c>
      <c r="AI184" s="6">
        <v>1626.6990000000001</v>
      </c>
      <c r="AJ184" s="6">
        <v>1654.135</v>
      </c>
      <c r="AK184" s="6">
        <v>1691.123</v>
      </c>
      <c r="AL184" s="6">
        <v>1712.162</v>
      </c>
      <c r="AM184" s="6">
        <v>1724.191</v>
      </c>
      <c r="AN184" s="6">
        <v>1759.8720000000001</v>
      </c>
      <c r="AO184" s="6">
        <v>1770.0840000000001</v>
      </c>
      <c r="AP184" s="6">
        <v>1783.87</v>
      </c>
      <c r="AQ184" s="6">
        <v>1811.8019999999999</v>
      </c>
      <c r="AR184" s="6">
        <v>1823.53</v>
      </c>
      <c r="AS184" s="6">
        <v>1840.56</v>
      </c>
      <c r="AT184" s="6">
        <v>1853.415</v>
      </c>
      <c r="AU184" s="6">
        <v>1875.4449999999999</v>
      </c>
      <c r="AV184" s="6">
        <v>1884.2449999999999</v>
      </c>
      <c r="AW184" s="6">
        <v>1876.7360000000001</v>
      </c>
      <c r="AX184" s="6">
        <v>1910.03</v>
      </c>
      <c r="AY184" s="6">
        <v>1911.652</v>
      </c>
      <c r="AZ184" s="6">
        <v>1927.81</v>
      </c>
      <c r="BA184" s="6">
        <v>1929.1320000000001</v>
      </c>
      <c r="BB184" s="6">
        <v>1953.355</v>
      </c>
      <c r="BC184" s="6">
        <v>1951.568</v>
      </c>
      <c r="BD184" s="6">
        <v>1957.454</v>
      </c>
      <c r="BE184" s="6">
        <v>1959.3920000000001</v>
      </c>
      <c r="BF184" s="6">
        <v>1968.7470000000001</v>
      </c>
      <c r="BG184" s="6">
        <v>1969.123</v>
      </c>
      <c r="BH184" s="6">
        <v>1978.463</v>
      </c>
      <c r="BI184" s="6">
        <v>1984.155</v>
      </c>
      <c r="BJ184" s="6">
        <v>1983.0440000000001</v>
      </c>
      <c r="BK184" s="6">
        <v>1975.79</v>
      </c>
      <c r="BL184" s="6">
        <v>1973.1320000000001</v>
      </c>
      <c r="BM184" s="6">
        <v>1980.8510000000001</v>
      </c>
      <c r="BN184" s="6">
        <v>1986.0920000000001</v>
      </c>
      <c r="BO184" s="6">
        <v>1966.029</v>
      </c>
      <c r="BP184" s="6">
        <v>1973.2070000000001</v>
      </c>
      <c r="BQ184" s="6">
        <v>1976.6610000000001</v>
      </c>
      <c r="BR184" s="6">
        <v>1985.2360000000001</v>
      </c>
      <c r="BS184" s="6">
        <v>1964.3920000000001</v>
      </c>
      <c r="BT184" s="6">
        <v>1976.4960000000001</v>
      </c>
      <c r="BU184" s="6">
        <v>1969.9639999999999</v>
      </c>
      <c r="BV184" s="6">
        <v>1972.8920000000001</v>
      </c>
      <c r="BW184" s="6">
        <v>1963.2059999999999</v>
      </c>
      <c r="BX184" s="6">
        <v>1950.1559999999999</v>
      </c>
      <c r="BY184" s="6">
        <v>1926.579</v>
      </c>
      <c r="BZ184" s="6">
        <v>1942.6769999999999</v>
      </c>
      <c r="CA184" s="6">
        <v>1937.046</v>
      </c>
      <c r="CB184" s="6">
        <v>1937.136</v>
      </c>
      <c r="CC184" s="6">
        <v>1935.3489999999999</v>
      </c>
      <c r="CD184" s="6">
        <v>1915.1210000000001</v>
      </c>
      <c r="CE184" s="6">
        <v>1924.521</v>
      </c>
      <c r="CF184" s="6">
        <v>1920.1510000000001</v>
      </c>
      <c r="CG184" s="6">
        <v>1903.3019999999999</v>
      </c>
      <c r="CH184" s="6">
        <v>1897.806</v>
      </c>
      <c r="CI184" s="6">
        <v>1892.865</v>
      </c>
      <c r="CJ184" s="6">
        <v>1878.133</v>
      </c>
      <c r="CK184" s="6">
        <v>1875.25</v>
      </c>
      <c r="CL184" s="6">
        <v>1873.703</v>
      </c>
      <c r="CM184" s="6">
        <v>1866.1189999999999</v>
      </c>
      <c r="CN184" s="6">
        <v>1865.819</v>
      </c>
      <c r="CO184" s="6">
        <v>1857.71</v>
      </c>
      <c r="CP184" s="6">
        <v>1850.231</v>
      </c>
      <c r="CQ184" s="6">
        <v>1844.885</v>
      </c>
      <c r="CR184" s="6">
        <v>1824.3409999999999</v>
      </c>
      <c r="CS184" s="6">
        <v>1820.0909999999999</v>
      </c>
      <c r="CT184" s="6">
        <v>1817.0129999999999</v>
      </c>
      <c r="CU184" s="6">
        <v>1799.307</v>
      </c>
      <c r="CV184" s="6">
        <v>1797.61</v>
      </c>
      <c r="CW184" s="6">
        <v>1795.883</v>
      </c>
      <c r="CX184" s="6">
        <v>1765.6389999999999</v>
      </c>
      <c r="CY184" s="6">
        <v>1763.221</v>
      </c>
      <c r="CZ184" s="6">
        <v>1758.9559999999999</v>
      </c>
      <c r="DA184" s="6">
        <v>1755.922</v>
      </c>
      <c r="DB184" s="6">
        <v>1747.1969999999999</v>
      </c>
      <c r="DC184" s="6">
        <v>1752.0329999999999</v>
      </c>
      <c r="DD184" s="6">
        <v>1738.0219999999999</v>
      </c>
      <c r="DE184" s="6">
        <v>1741.941</v>
      </c>
      <c r="DF184" s="6">
        <v>1727.194</v>
      </c>
      <c r="DG184" s="6">
        <v>1714.2339999999999</v>
      </c>
      <c r="DH184" s="6">
        <v>1708.723</v>
      </c>
      <c r="DI184" s="6">
        <v>1687.7439999999999</v>
      </c>
      <c r="DJ184" s="6">
        <v>1693.135</v>
      </c>
      <c r="DK184" s="6">
        <v>1691.6030000000001</v>
      </c>
      <c r="DL184" s="6">
        <v>1683.7940000000001</v>
      </c>
      <c r="DM184" s="6">
        <v>1670.7739999999999</v>
      </c>
      <c r="DN184" s="6">
        <v>1676.1510000000001</v>
      </c>
      <c r="DO184" s="6">
        <v>1657.769</v>
      </c>
      <c r="DP184" s="6">
        <v>1654.481</v>
      </c>
      <c r="DQ184" s="6">
        <v>1651.597</v>
      </c>
      <c r="DR184" s="6">
        <v>1642.1210000000001</v>
      </c>
      <c r="DS184" s="6">
        <v>1638.097</v>
      </c>
      <c r="DT184" s="6">
        <v>1627.48</v>
      </c>
      <c r="DU184" s="6">
        <v>1621.3979999999999</v>
      </c>
      <c r="DV184" s="6">
        <v>1616.3969999999999</v>
      </c>
      <c r="DW184" s="6">
        <v>1611.2760000000001</v>
      </c>
      <c r="DX184" s="6">
        <v>1614.3240000000001</v>
      </c>
      <c r="DY184" s="6">
        <v>1604.848</v>
      </c>
      <c r="DZ184" s="6">
        <v>1600.5229999999999</v>
      </c>
      <c r="EA184" s="6">
        <v>1593.075</v>
      </c>
      <c r="EB184" s="6">
        <v>1586.903</v>
      </c>
      <c r="EC184" s="6">
        <v>1577.6220000000001</v>
      </c>
      <c r="ED184" s="6">
        <v>1566.3440000000001</v>
      </c>
      <c r="EF184" s="6">
        <v>1472.943</v>
      </c>
      <c r="EG184" s="6">
        <v>1464.6669999999999</v>
      </c>
      <c r="EH184" s="6">
        <v>1471.8510000000001</v>
      </c>
      <c r="EI184" s="6">
        <v>1467.328</v>
      </c>
      <c r="EJ184" s="6">
        <v>1457.529</v>
      </c>
      <c r="EK184" s="6">
        <v>1458.2049999999999</v>
      </c>
      <c r="EL184" s="6">
        <v>1445.422</v>
      </c>
      <c r="EM184" s="6">
        <v>1453.8520000000001</v>
      </c>
      <c r="EN184" s="6">
        <v>1444.7760000000001</v>
      </c>
      <c r="EO184" s="6">
        <v>1445.883</v>
      </c>
      <c r="EP184" s="6">
        <v>1444.4829999999999</v>
      </c>
      <c r="EQ184" s="6">
        <v>1425.6690000000001</v>
      </c>
      <c r="ER184" s="6">
        <v>1437.884</v>
      </c>
      <c r="ES184" s="6">
        <v>1425.4380000000001</v>
      </c>
      <c r="ET184" s="6">
        <v>1435.8219999999999</v>
      </c>
      <c r="EU184" s="6">
        <v>1419.7</v>
      </c>
      <c r="EV184" s="6">
        <v>1424.885</v>
      </c>
      <c r="EW184" s="6">
        <v>1424.8689999999999</v>
      </c>
      <c r="EX184" s="6">
        <v>1411.855</v>
      </c>
      <c r="EY184" s="6">
        <v>1418.1310000000001</v>
      </c>
      <c r="EZ184" s="6">
        <v>1400.9169999999999</v>
      </c>
      <c r="FA184" s="6">
        <v>1406.1469999999999</v>
      </c>
      <c r="FB184" s="6">
        <v>1410.809</v>
      </c>
      <c r="FC184" s="6">
        <v>1399.117</v>
      </c>
      <c r="FD184" s="6">
        <v>1405.0239999999999</v>
      </c>
      <c r="FE184" s="6">
        <v>1388.9949999999999</v>
      </c>
      <c r="FF184" s="6">
        <v>1401.163</v>
      </c>
      <c r="FG184" s="6">
        <v>1388.81</v>
      </c>
      <c r="FH184" s="6">
        <v>1382.0719999999999</v>
      </c>
      <c r="FI184" s="6">
        <v>1382.0719999999999</v>
      </c>
      <c r="FJ184" s="6">
        <v>1384.1489999999999</v>
      </c>
      <c r="FK184" s="6">
        <v>1383.0409999999999</v>
      </c>
      <c r="FL184" s="6">
        <v>1373.0730000000001</v>
      </c>
      <c r="FM184" s="6">
        <v>1388.4559999999999</v>
      </c>
      <c r="FN184" s="6">
        <v>1365.058</v>
      </c>
      <c r="FO184" s="6">
        <v>1377.057</v>
      </c>
      <c r="FP184" s="6">
        <v>1362.104</v>
      </c>
      <c r="FQ184" s="6">
        <v>1369.181</v>
      </c>
      <c r="FR184" s="6">
        <v>1369.335</v>
      </c>
      <c r="FS184" s="6">
        <v>1344.3520000000001</v>
      </c>
      <c r="FT184" s="6">
        <v>1363.2270000000001</v>
      </c>
      <c r="FU184" s="6">
        <v>1351.136</v>
      </c>
      <c r="FV184" s="6">
        <v>1358.0740000000001</v>
      </c>
      <c r="FW184" s="6">
        <v>1355.4280000000001</v>
      </c>
      <c r="FX184" s="6">
        <v>1343.9059999999999</v>
      </c>
      <c r="FY184" s="6">
        <v>1348.6130000000001</v>
      </c>
      <c r="FZ184" s="6">
        <v>1334.26</v>
      </c>
      <c r="GA184" s="6">
        <v>1343.413</v>
      </c>
      <c r="GB184" s="6">
        <v>1335.845</v>
      </c>
      <c r="GC184" s="6">
        <v>1334.752</v>
      </c>
      <c r="GD184" s="6">
        <v>1339.8130000000001</v>
      </c>
      <c r="GE184" s="6">
        <v>1324.3989999999999</v>
      </c>
      <c r="GF184" s="6">
        <v>1327.4449999999999</v>
      </c>
      <c r="GG184" s="6">
        <v>1321.2760000000001</v>
      </c>
      <c r="GH184" s="6">
        <v>1332.8140000000001</v>
      </c>
      <c r="GI184" s="6">
        <v>1315.3230000000001</v>
      </c>
      <c r="GJ184" s="6">
        <v>1306.354</v>
      </c>
      <c r="GK184" s="6">
        <v>1318.7529999999999</v>
      </c>
      <c r="GL184" s="6">
        <v>1306.7850000000001</v>
      </c>
      <c r="GM184" s="6">
        <v>1322.5219999999999</v>
      </c>
      <c r="GN184" s="6">
        <v>1307.8309999999999</v>
      </c>
      <c r="GO184" s="6">
        <v>1315.692</v>
      </c>
      <c r="GP184" s="6">
        <v>1298.232</v>
      </c>
      <c r="GQ184" s="6">
        <v>1300.9390000000001</v>
      </c>
      <c r="GR184" s="6">
        <v>1308.9079999999999</v>
      </c>
      <c r="GS184" s="6">
        <v>1290.1859999999999</v>
      </c>
      <c r="GT184" s="6">
        <v>1305.57</v>
      </c>
      <c r="GU184" s="6">
        <v>1294.9860000000001</v>
      </c>
      <c r="GV184" s="6">
        <v>1300.155</v>
      </c>
      <c r="GW184" s="6">
        <v>1285.0170000000001</v>
      </c>
      <c r="GX184" s="6">
        <v>1281.9559999999999</v>
      </c>
      <c r="GY184" s="6">
        <v>1296.539</v>
      </c>
      <c r="GZ184" s="6">
        <v>1272.7719999999999</v>
      </c>
      <c r="HA184" s="6">
        <v>1280.617</v>
      </c>
      <c r="HB184" s="6">
        <v>1277.3409999999999</v>
      </c>
      <c r="HC184" s="6">
        <v>1283.8630000000001</v>
      </c>
      <c r="HD184" s="6">
        <v>1275.6020000000001</v>
      </c>
      <c r="HE184" s="6">
        <v>1270.2950000000001</v>
      </c>
      <c r="HF184" s="6">
        <v>1275.5409999999999</v>
      </c>
      <c r="HG184" s="6">
        <v>1262.3420000000001</v>
      </c>
      <c r="HH184" s="6">
        <v>1268.2339999999999</v>
      </c>
      <c r="HI184" s="6">
        <v>1251.8040000000001</v>
      </c>
      <c r="HJ184" s="6">
        <v>1260.711</v>
      </c>
      <c r="HK184" s="6">
        <v>1257.8040000000001</v>
      </c>
      <c r="HL184" s="6">
        <v>1257.327</v>
      </c>
      <c r="HM184" s="6">
        <v>1251.481</v>
      </c>
      <c r="HN184" s="6">
        <v>1248.635</v>
      </c>
      <c r="HO184" s="6">
        <v>1265.818</v>
      </c>
      <c r="HP184" s="6">
        <v>1246.481</v>
      </c>
      <c r="HQ184" s="6">
        <v>1244.681</v>
      </c>
      <c r="HR184" s="6">
        <v>1248.327</v>
      </c>
      <c r="HS184" s="6">
        <v>1245.7280000000001</v>
      </c>
      <c r="HT184" s="6">
        <v>1244.4659999999999</v>
      </c>
      <c r="HU184" s="6">
        <v>1241.0050000000001</v>
      </c>
      <c r="HV184" s="6">
        <v>1240.605</v>
      </c>
      <c r="HW184" s="6">
        <v>1236.6510000000001</v>
      </c>
      <c r="HX184" s="6">
        <v>1242.4970000000001</v>
      </c>
      <c r="HY184" s="6">
        <v>1228.867</v>
      </c>
      <c r="HZ184" s="6">
        <v>1225.0519999999999</v>
      </c>
      <c r="IA184" s="6">
        <v>1220.3140000000001</v>
      </c>
      <c r="IB184" s="6">
        <v>1231.8209999999999</v>
      </c>
      <c r="IC184" s="6">
        <v>1227.6210000000001</v>
      </c>
      <c r="ID184" s="6">
        <v>1216.2529999999999</v>
      </c>
      <c r="IE184" s="6">
        <v>1221.729</v>
      </c>
      <c r="IF184" s="6">
        <v>1213.299</v>
      </c>
      <c r="IG184" s="6">
        <v>1209.4069999999999</v>
      </c>
      <c r="IH184" s="6">
        <v>1218.991</v>
      </c>
      <c r="II184" s="6">
        <v>1212.4839999999999</v>
      </c>
      <c r="IJ184" s="6">
        <v>1214.1600000000001</v>
      </c>
      <c r="IK184" s="6">
        <v>1205.8989999999999</v>
      </c>
      <c r="IL184" s="6">
        <v>1207.345</v>
      </c>
      <c r="IM184" s="6">
        <v>1205.453</v>
      </c>
      <c r="IN184" s="6">
        <v>1205.115</v>
      </c>
      <c r="IO184" s="6">
        <v>1198.5920000000001</v>
      </c>
      <c r="IP184" s="6">
        <v>1193.146</v>
      </c>
      <c r="IQ184" s="6">
        <v>1198.192</v>
      </c>
      <c r="IR184" s="6">
        <v>1190.777</v>
      </c>
      <c r="IS184" s="6">
        <v>1195.9770000000001</v>
      </c>
      <c r="IT184" s="6">
        <v>1189.7159999999999</v>
      </c>
      <c r="IU184" s="6">
        <v>1192.546</v>
      </c>
      <c r="IV184" s="6">
        <v>1186.501</v>
      </c>
      <c r="IW184" s="6">
        <v>1184.7619999999999</v>
      </c>
      <c r="IX184" s="6">
        <v>1181.2090000000001</v>
      </c>
      <c r="IY184" s="6">
        <v>1181.5319999999999</v>
      </c>
      <c r="IZ184" s="6">
        <v>1190.9929999999999</v>
      </c>
      <c r="JA184" s="6">
        <v>1172.4559999999999</v>
      </c>
      <c r="JB184" s="6">
        <v>1176.4549999999999</v>
      </c>
      <c r="JC184" s="6">
        <v>1186.9469999999999</v>
      </c>
      <c r="JD184" s="6">
        <v>1170.271</v>
      </c>
      <c r="JE184" s="6">
        <v>1179.8699999999999</v>
      </c>
      <c r="JF184" s="6">
        <v>1168.7170000000001</v>
      </c>
      <c r="JG184" s="6">
        <v>1174.394</v>
      </c>
      <c r="JH184" s="6">
        <v>1171.671</v>
      </c>
      <c r="JI184" s="6">
        <v>1168.133</v>
      </c>
      <c r="JJ184" s="6">
        <v>1166.3019999999999</v>
      </c>
      <c r="JK184" s="6">
        <v>1160.395</v>
      </c>
      <c r="JL184" s="6">
        <v>1180.5319999999999</v>
      </c>
      <c r="JM184" s="6">
        <v>1153.9949999999999</v>
      </c>
      <c r="JN184" s="6">
        <v>1158.9490000000001</v>
      </c>
      <c r="JO184" s="6">
        <v>1156.164</v>
      </c>
      <c r="JP184" s="6">
        <v>1152.3340000000001</v>
      </c>
      <c r="JQ184" s="6">
        <v>1158.18</v>
      </c>
      <c r="JR184" s="6">
        <v>1146.5029999999999</v>
      </c>
      <c r="JS184" s="6">
        <v>1159.441</v>
      </c>
      <c r="JT184" s="6">
        <v>1142.55</v>
      </c>
      <c r="JU184" s="6">
        <v>1150.672</v>
      </c>
      <c r="JV184" s="6">
        <v>1147.7190000000001</v>
      </c>
      <c r="JW184" s="6">
        <v>1140.873</v>
      </c>
      <c r="JX184" s="6">
        <v>1142.4110000000001</v>
      </c>
      <c r="JY184" s="6">
        <v>1136.289</v>
      </c>
      <c r="JZ184" s="6">
        <v>1134.258</v>
      </c>
      <c r="KA184" s="6">
        <v>1130.2739999999999</v>
      </c>
      <c r="KB184" s="6">
        <v>1134.704</v>
      </c>
      <c r="KC184" s="6">
        <v>1135.1659999999999</v>
      </c>
      <c r="KD184" s="6">
        <v>1133.566</v>
      </c>
      <c r="KE184" s="6">
        <v>1133.5039999999999</v>
      </c>
      <c r="KF184" s="6">
        <v>1131.72</v>
      </c>
      <c r="KG184" s="6">
        <v>1131.135</v>
      </c>
      <c r="KH184" s="6">
        <v>1125.5509999999999</v>
      </c>
      <c r="KI184" s="6">
        <v>1130.258</v>
      </c>
      <c r="KJ184" s="6">
        <v>1124.5360000000001</v>
      </c>
      <c r="KK184" s="6">
        <v>1120.4280000000001</v>
      </c>
      <c r="KL184" s="6">
        <v>1129.9970000000001</v>
      </c>
      <c r="KM184" s="6">
        <v>1117.69</v>
      </c>
      <c r="KN184" s="6">
        <v>1121.3969999999999</v>
      </c>
      <c r="KO184" s="6">
        <v>1121.3820000000001</v>
      </c>
      <c r="KP184" s="6">
        <v>1115.075</v>
      </c>
      <c r="KQ184" s="6">
        <v>1119.828</v>
      </c>
      <c r="KR184" s="6">
        <v>1110.8900000000001</v>
      </c>
      <c r="KS184" s="6">
        <v>1120.6590000000001</v>
      </c>
      <c r="KT184" s="6">
        <v>1106.1369999999999</v>
      </c>
      <c r="KU184" s="6">
        <v>1107.645</v>
      </c>
      <c r="KV184" s="6">
        <v>1114.0440000000001</v>
      </c>
      <c r="KW184" s="6">
        <v>1100.7529999999999</v>
      </c>
      <c r="KX184" s="6">
        <v>1110.152</v>
      </c>
      <c r="KY184" s="6">
        <v>1104.383</v>
      </c>
      <c r="KZ184" s="6">
        <v>1101.076</v>
      </c>
      <c r="LA184" s="6">
        <v>1095.184</v>
      </c>
      <c r="LB184" s="6">
        <v>1106.337</v>
      </c>
      <c r="LC184" s="6">
        <v>1094.722</v>
      </c>
      <c r="LD184" s="6">
        <v>1100.6759999999999</v>
      </c>
      <c r="LE184" s="6">
        <v>1099.645</v>
      </c>
      <c r="LF184" s="6">
        <v>1089.4000000000001</v>
      </c>
      <c r="LG184" s="6">
        <v>1096.6300000000001</v>
      </c>
      <c r="LH184" s="6">
        <v>1083.646</v>
      </c>
      <c r="LI184" s="6">
        <v>1093.046</v>
      </c>
      <c r="LJ184" s="6">
        <v>1089.5530000000001</v>
      </c>
      <c r="LK184" s="6">
        <v>1087.123</v>
      </c>
      <c r="LL184" s="6">
        <v>1086.2460000000001</v>
      </c>
      <c r="LM184" s="6">
        <v>1086.8920000000001</v>
      </c>
      <c r="LN184" s="6">
        <v>1078.7539999999999</v>
      </c>
      <c r="LO184" s="6">
        <v>1076.17</v>
      </c>
      <c r="LP184" s="6">
        <v>1081.2460000000001</v>
      </c>
      <c r="LQ184" s="6">
        <v>1074.7239999999999</v>
      </c>
      <c r="LR184" s="6">
        <v>1080.231</v>
      </c>
      <c r="LS184" s="6">
        <v>1074.7239999999999</v>
      </c>
      <c r="LT184" s="6">
        <v>1078.231</v>
      </c>
      <c r="LU184" s="6">
        <v>1072.693</v>
      </c>
      <c r="LV184" s="6">
        <v>1084.569</v>
      </c>
      <c r="LW184" s="6">
        <v>1075.7080000000001</v>
      </c>
      <c r="LX184" s="6">
        <v>1067.0319999999999</v>
      </c>
      <c r="LY184" s="6">
        <v>1074.8009999999999</v>
      </c>
      <c r="LZ184" s="6">
        <v>1062.617</v>
      </c>
      <c r="MA184" s="6">
        <v>1068.2159999999999</v>
      </c>
      <c r="MB184" s="6">
        <v>1065.6320000000001</v>
      </c>
      <c r="MC184" s="6">
        <v>1070.432</v>
      </c>
      <c r="MD184" s="6">
        <v>1064.7860000000001</v>
      </c>
      <c r="ME184" s="6">
        <v>1054.9870000000001</v>
      </c>
      <c r="MF184" s="6">
        <v>1062.54</v>
      </c>
      <c r="MG184" s="6">
        <v>1049.7560000000001</v>
      </c>
      <c r="MH184" s="6">
        <v>1061.2170000000001</v>
      </c>
      <c r="MI184" s="6">
        <v>1056.8019999999999</v>
      </c>
      <c r="MJ184" s="6">
        <v>1057.463</v>
      </c>
      <c r="MK184" s="6">
        <v>1055.356</v>
      </c>
      <c r="ML184" s="6">
        <v>1051.018</v>
      </c>
      <c r="MM184" s="6">
        <v>1054.771</v>
      </c>
      <c r="MN184" s="6">
        <v>1042.1099999999999</v>
      </c>
      <c r="MO184" s="6">
        <v>1052.3409999999999</v>
      </c>
      <c r="MP184" s="6">
        <v>1041.434</v>
      </c>
      <c r="MQ184" s="6">
        <v>1051.7560000000001</v>
      </c>
      <c r="MR184" s="6">
        <v>1046.172</v>
      </c>
      <c r="MS184" s="6">
        <v>1044.4639999999999</v>
      </c>
      <c r="MT184" s="6">
        <v>1044.326</v>
      </c>
      <c r="MU184" s="6">
        <v>1035.48</v>
      </c>
      <c r="MV184" s="6">
        <v>1041.326</v>
      </c>
      <c r="MW184" s="6">
        <v>1030.5730000000001</v>
      </c>
      <c r="MX184" s="6">
        <v>1035.6959999999999</v>
      </c>
      <c r="MY184" s="6">
        <v>1045.249</v>
      </c>
      <c r="MZ184" s="6">
        <v>1034.08</v>
      </c>
    </row>
    <row r="185" spans="2:364">
      <c r="B185" s="5" t="s">
        <v>96</v>
      </c>
      <c r="D185" s="6" t="s">
        <v>524</v>
      </c>
      <c r="E185" s="6">
        <v>1</v>
      </c>
      <c r="F185" s="6">
        <v>0.995</v>
      </c>
      <c r="G185" s="6">
        <v>1.008</v>
      </c>
      <c r="H185" s="6">
        <v>1.002</v>
      </c>
      <c r="I185" s="6">
        <v>1.002</v>
      </c>
      <c r="J185" s="6">
        <v>1.004</v>
      </c>
      <c r="K185" s="6">
        <v>0.999</v>
      </c>
      <c r="L185" s="6">
        <v>1.0009999999999999</v>
      </c>
      <c r="M185" s="6">
        <v>1.004</v>
      </c>
      <c r="N185" s="6">
        <v>1.0109999999999999</v>
      </c>
      <c r="O185" s="6">
        <v>1.0109999999999999</v>
      </c>
      <c r="P185" s="6">
        <v>0.95899999999999996</v>
      </c>
      <c r="Q185" s="6">
        <v>0.94799999999999995</v>
      </c>
      <c r="R185" s="6">
        <v>0.94199999999999995</v>
      </c>
      <c r="S185" s="6">
        <v>0.98299999999999998</v>
      </c>
      <c r="T185" s="6">
        <v>0.98199999999999998</v>
      </c>
      <c r="U185" s="6">
        <v>0.98099999999999998</v>
      </c>
      <c r="V185" s="6">
        <v>0.98199999999999998</v>
      </c>
      <c r="W185" s="6">
        <v>0.98899999999999999</v>
      </c>
      <c r="X185" s="6">
        <v>0.998</v>
      </c>
      <c r="Y185" s="6">
        <v>1.006</v>
      </c>
      <c r="Z185" s="6">
        <v>1.0209999999999999</v>
      </c>
      <c r="AA185" s="6">
        <v>1.0329999999999999</v>
      </c>
      <c r="AB185" s="6">
        <v>1.0489999999999999</v>
      </c>
      <c r="AC185" s="6">
        <v>1.0620000000000001</v>
      </c>
      <c r="AD185" s="6">
        <v>1.077</v>
      </c>
      <c r="AE185" s="6">
        <v>1.0940000000000001</v>
      </c>
      <c r="AF185" s="6">
        <v>1.1060000000000001</v>
      </c>
      <c r="AG185" s="6">
        <v>1.1279999999999999</v>
      </c>
      <c r="AH185" s="6">
        <v>1.1439999999999999</v>
      </c>
      <c r="AI185" s="6">
        <v>1.1519999999999999</v>
      </c>
      <c r="AJ185" s="6">
        <v>1.169</v>
      </c>
      <c r="AK185" s="6">
        <v>1.1819999999999999</v>
      </c>
      <c r="AL185" s="6">
        <v>1.1879999999999999</v>
      </c>
      <c r="AM185" s="6">
        <v>1.2010000000000001</v>
      </c>
      <c r="AN185" s="6">
        <v>1.22</v>
      </c>
      <c r="AO185" s="6">
        <v>1.228</v>
      </c>
      <c r="AP185" s="6">
        <v>1.24</v>
      </c>
      <c r="AQ185" s="6">
        <v>1.2470000000000001</v>
      </c>
      <c r="AR185" s="6">
        <v>1.2569999999999999</v>
      </c>
      <c r="AS185" s="6">
        <v>1.2669999999999999</v>
      </c>
      <c r="AT185" s="6">
        <v>1.274</v>
      </c>
      <c r="AU185" s="6">
        <v>1.284</v>
      </c>
      <c r="AV185" s="6">
        <v>1.3</v>
      </c>
      <c r="AW185" s="6">
        <v>1.3069999999999999</v>
      </c>
      <c r="AX185" s="6">
        <v>1.325</v>
      </c>
      <c r="AY185" s="6">
        <v>1.3360000000000001</v>
      </c>
      <c r="AZ185" s="6">
        <v>1.3520000000000001</v>
      </c>
      <c r="BA185" s="6">
        <v>1.3680000000000001</v>
      </c>
      <c r="BB185" s="6">
        <v>1.3759999999999999</v>
      </c>
      <c r="BC185" s="6">
        <v>1.3859999999999999</v>
      </c>
      <c r="BD185" s="6">
        <v>1.397</v>
      </c>
      <c r="BE185" s="6">
        <v>1.407</v>
      </c>
      <c r="BF185" s="6">
        <v>1.421</v>
      </c>
      <c r="BG185" s="6">
        <v>1.4330000000000001</v>
      </c>
      <c r="BH185" s="6">
        <v>1.4470000000000001</v>
      </c>
      <c r="BI185" s="6">
        <v>1.4630000000000001</v>
      </c>
      <c r="BJ185" s="6">
        <v>1.472</v>
      </c>
      <c r="BK185" s="6">
        <v>1.4870000000000001</v>
      </c>
      <c r="BL185" s="6">
        <v>1.4970000000000001</v>
      </c>
      <c r="BM185" s="6">
        <v>1.5009999999999999</v>
      </c>
      <c r="BN185" s="6">
        <v>1.5089999999999999</v>
      </c>
      <c r="BO185" s="6">
        <v>1.5149999999999999</v>
      </c>
      <c r="BP185" s="6">
        <v>1.528</v>
      </c>
      <c r="BQ185" s="6">
        <v>1.5309999999999999</v>
      </c>
      <c r="BR185" s="6">
        <v>1.5389999999999999</v>
      </c>
      <c r="BS185" s="6">
        <v>1.546</v>
      </c>
      <c r="BT185" s="6">
        <v>1.556</v>
      </c>
      <c r="BU185" s="6">
        <v>1.5649999999999999</v>
      </c>
      <c r="BV185" s="6">
        <v>1.57</v>
      </c>
      <c r="BW185" s="6">
        <v>1.5840000000000001</v>
      </c>
      <c r="BX185" s="6">
        <v>1.573</v>
      </c>
      <c r="BY185" s="6">
        <v>1.5720000000000001</v>
      </c>
      <c r="BZ185" s="6">
        <v>1.5740000000000001</v>
      </c>
      <c r="CA185" s="6">
        <v>1.5840000000000001</v>
      </c>
      <c r="CB185" s="6">
        <v>1.5820000000000001</v>
      </c>
      <c r="CC185" s="6">
        <v>1.593</v>
      </c>
      <c r="CD185" s="6">
        <v>1.6</v>
      </c>
      <c r="CE185" s="6">
        <v>1.605</v>
      </c>
      <c r="CF185" s="6">
        <v>1.611</v>
      </c>
      <c r="CG185" s="6">
        <v>1.6040000000000001</v>
      </c>
      <c r="CH185" s="6">
        <v>1.601</v>
      </c>
      <c r="CI185" s="6">
        <v>1.6</v>
      </c>
      <c r="CJ185" s="6">
        <v>1.599</v>
      </c>
      <c r="CK185" s="6">
        <v>1.597</v>
      </c>
      <c r="CL185" s="6">
        <v>1.597</v>
      </c>
      <c r="CM185" s="6">
        <v>1.599</v>
      </c>
      <c r="CN185" s="6">
        <v>1.5920000000000001</v>
      </c>
      <c r="CO185" s="6">
        <v>1.6020000000000001</v>
      </c>
      <c r="CP185" s="6">
        <v>1.61</v>
      </c>
      <c r="CQ185" s="6">
        <v>1.6060000000000001</v>
      </c>
      <c r="CR185" s="6">
        <v>1.599</v>
      </c>
      <c r="CS185" s="6">
        <v>1.6040000000000001</v>
      </c>
      <c r="CT185" s="6">
        <v>1.593</v>
      </c>
      <c r="CU185" s="6">
        <v>1.587</v>
      </c>
      <c r="CV185" s="6">
        <v>1.581</v>
      </c>
      <c r="CW185" s="6">
        <v>1.581</v>
      </c>
      <c r="CX185" s="6">
        <v>1.575</v>
      </c>
      <c r="CY185" s="6">
        <v>1.575</v>
      </c>
      <c r="CZ185" s="6">
        <v>1.5649999999999999</v>
      </c>
      <c r="DA185" s="6">
        <v>1.5649999999999999</v>
      </c>
      <c r="DB185" s="6">
        <v>1.5660000000000001</v>
      </c>
      <c r="DC185" s="6">
        <v>1.5589999999999999</v>
      </c>
      <c r="DD185" s="6">
        <v>1.5609999999999999</v>
      </c>
      <c r="DE185" s="6">
        <v>1.5649999999999999</v>
      </c>
      <c r="DF185" s="6">
        <v>1.5489999999999999</v>
      </c>
      <c r="DG185" s="6">
        <v>1.5469999999999999</v>
      </c>
      <c r="DH185" s="6">
        <v>1.534</v>
      </c>
      <c r="DI185" s="6">
        <v>1.524</v>
      </c>
      <c r="DJ185" s="6">
        <v>1.5229999999999999</v>
      </c>
      <c r="DK185" s="6">
        <v>1.5249999999999999</v>
      </c>
      <c r="DL185" s="6">
        <v>1.516</v>
      </c>
      <c r="DM185" s="6">
        <v>1.506</v>
      </c>
      <c r="DN185" s="6">
        <v>1.5049999999999999</v>
      </c>
      <c r="DO185" s="6">
        <v>1.51</v>
      </c>
      <c r="DP185" s="6">
        <v>1.5009999999999999</v>
      </c>
      <c r="DQ185" s="6">
        <v>1.496</v>
      </c>
      <c r="DR185" s="6">
        <v>1.486</v>
      </c>
      <c r="DS185" s="6">
        <v>1.4790000000000001</v>
      </c>
      <c r="DT185" s="6">
        <v>1.4690000000000001</v>
      </c>
      <c r="DU185" s="6">
        <v>1.472</v>
      </c>
      <c r="DV185" s="6">
        <v>1.458</v>
      </c>
      <c r="DW185" s="6">
        <v>1.462</v>
      </c>
      <c r="DX185" s="6">
        <v>1.4630000000000001</v>
      </c>
      <c r="DY185" s="6">
        <v>1.456</v>
      </c>
      <c r="DZ185" s="6">
        <v>1.45</v>
      </c>
      <c r="EA185" s="6">
        <v>1.44</v>
      </c>
      <c r="EB185" s="6">
        <v>1.4330000000000001</v>
      </c>
      <c r="EC185" s="6">
        <v>1.4259999999999999</v>
      </c>
      <c r="ED185" s="6">
        <v>1.425</v>
      </c>
      <c r="EF185" s="6">
        <v>1471.8810000000001</v>
      </c>
      <c r="EG185" s="6">
        <v>1472.1959999999999</v>
      </c>
      <c r="EH185" s="6">
        <v>1462.2449999999999</v>
      </c>
      <c r="EI185" s="6">
        <v>1465.6220000000001</v>
      </c>
      <c r="EJ185" s="6">
        <v>1455.5360000000001</v>
      </c>
      <c r="EK185" s="6">
        <v>1458.943</v>
      </c>
      <c r="EL185" s="6">
        <v>1445.885</v>
      </c>
      <c r="EM185" s="6">
        <v>1450.328</v>
      </c>
      <c r="EN185" s="6">
        <v>1446.77</v>
      </c>
      <c r="EO185" s="6">
        <v>1437.54</v>
      </c>
      <c r="EP185" s="6">
        <v>1444.549</v>
      </c>
      <c r="EQ185" s="6">
        <v>1428.519</v>
      </c>
      <c r="ER185" s="6">
        <v>1437.99</v>
      </c>
      <c r="ES185" s="6">
        <v>1432.3910000000001</v>
      </c>
      <c r="ET185" s="6">
        <v>1417.952</v>
      </c>
      <c r="EU185" s="6">
        <v>1424.0909999999999</v>
      </c>
      <c r="EV185" s="6">
        <v>1420.6389999999999</v>
      </c>
      <c r="EW185" s="6">
        <v>1415.626</v>
      </c>
      <c r="EX185" s="6">
        <v>1410.192</v>
      </c>
      <c r="EY185" s="6">
        <v>1416.2860000000001</v>
      </c>
      <c r="EZ185" s="6">
        <v>1413.75</v>
      </c>
      <c r="FA185" s="6">
        <v>1407.491</v>
      </c>
      <c r="FB185" s="6">
        <v>1402.297</v>
      </c>
      <c r="FC185" s="6">
        <v>1398.9349999999999</v>
      </c>
      <c r="FD185" s="6">
        <v>1400.0909999999999</v>
      </c>
      <c r="FE185" s="6">
        <v>1391.356</v>
      </c>
      <c r="FF185" s="6">
        <v>1396.249</v>
      </c>
      <c r="FG185" s="6">
        <v>1383.01</v>
      </c>
      <c r="FH185" s="6">
        <v>1382.905</v>
      </c>
      <c r="FI185" s="6">
        <v>1384.8119999999999</v>
      </c>
      <c r="FJ185" s="6">
        <v>1380.4739999999999</v>
      </c>
      <c r="FK185" s="6">
        <v>1390.41</v>
      </c>
      <c r="FL185" s="6">
        <v>1375.9860000000001</v>
      </c>
      <c r="FM185" s="6">
        <v>1378.6130000000001</v>
      </c>
      <c r="FN185" s="6">
        <v>1374.365</v>
      </c>
      <c r="FO185" s="6">
        <v>1367.626</v>
      </c>
      <c r="FP185" s="6">
        <v>1370.373</v>
      </c>
      <c r="FQ185" s="6">
        <v>1361.607</v>
      </c>
      <c r="FR185" s="6">
        <v>1364.309</v>
      </c>
      <c r="FS185" s="6">
        <v>1352.4960000000001</v>
      </c>
      <c r="FT185" s="6">
        <v>1354.2370000000001</v>
      </c>
      <c r="FU185" s="6">
        <v>1356.999</v>
      </c>
      <c r="FV185" s="6">
        <v>1351.2809999999999</v>
      </c>
      <c r="FW185" s="6">
        <v>1351.3710000000001</v>
      </c>
      <c r="FX185" s="6">
        <v>1341.855</v>
      </c>
      <c r="FY185" s="6">
        <v>1348.5940000000001</v>
      </c>
      <c r="FZ185" s="6">
        <v>1343.3710000000001</v>
      </c>
      <c r="GA185" s="6">
        <v>1338.433</v>
      </c>
      <c r="GB185" s="6">
        <v>1335.671</v>
      </c>
      <c r="GC185" s="6">
        <v>1335.326</v>
      </c>
      <c r="GD185" s="6">
        <v>1335.461</v>
      </c>
      <c r="GE185" s="6">
        <v>1322.027</v>
      </c>
      <c r="GF185" s="6">
        <v>1328.1510000000001</v>
      </c>
      <c r="GG185" s="6">
        <v>1317.78</v>
      </c>
      <c r="GH185" s="6">
        <v>1321.6669999999999</v>
      </c>
      <c r="GI185" s="6">
        <v>1321.8019999999999</v>
      </c>
      <c r="GJ185" s="6">
        <v>1310.5899999999999</v>
      </c>
      <c r="GK185" s="6">
        <v>1321.1869999999999</v>
      </c>
      <c r="GL185" s="6">
        <v>1316.0540000000001</v>
      </c>
      <c r="GM185" s="6">
        <v>1317.825</v>
      </c>
      <c r="GN185" s="6">
        <v>1307.2280000000001</v>
      </c>
      <c r="GO185" s="6">
        <v>1299.453</v>
      </c>
      <c r="GP185" s="6">
        <v>1304.992</v>
      </c>
      <c r="GQ185" s="6">
        <v>1299.8579999999999</v>
      </c>
      <c r="GR185" s="6">
        <v>1307.3330000000001</v>
      </c>
      <c r="GS185" s="6">
        <v>1296.271</v>
      </c>
      <c r="GT185" s="6">
        <v>1302.605</v>
      </c>
      <c r="GU185" s="6">
        <v>1295.2049999999999</v>
      </c>
      <c r="GV185" s="6">
        <v>1286.92</v>
      </c>
      <c r="GW185" s="6">
        <v>1286.125</v>
      </c>
      <c r="GX185" s="6">
        <v>1274.2670000000001</v>
      </c>
      <c r="GY185" s="6">
        <v>1286.53</v>
      </c>
      <c r="GZ185" s="6">
        <v>1279.731</v>
      </c>
      <c r="HA185" s="6">
        <v>1279.19</v>
      </c>
      <c r="HB185" s="6">
        <v>1280.826</v>
      </c>
      <c r="HC185" s="6">
        <v>1273.0070000000001</v>
      </c>
      <c r="HD185" s="6">
        <v>1274.9280000000001</v>
      </c>
      <c r="HE185" s="6">
        <v>1262.8</v>
      </c>
      <c r="HF185" s="6">
        <v>1258.4469999999999</v>
      </c>
      <c r="HG185" s="6">
        <v>1263.4159999999999</v>
      </c>
      <c r="HH185" s="6">
        <v>1261.134</v>
      </c>
      <c r="HI185" s="6">
        <v>1263.4760000000001</v>
      </c>
      <c r="HJ185" s="6">
        <v>1248.4059999999999</v>
      </c>
      <c r="HK185" s="6">
        <v>1255.5809999999999</v>
      </c>
      <c r="HL185" s="6">
        <v>1247.8510000000001</v>
      </c>
      <c r="HM185" s="6">
        <v>1249.817</v>
      </c>
      <c r="HN185" s="6">
        <v>1246.5150000000001</v>
      </c>
      <c r="HO185" s="6">
        <v>1247.2349999999999</v>
      </c>
      <c r="HP185" s="6">
        <v>1246.71</v>
      </c>
      <c r="HQ185" s="6">
        <v>1242.7180000000001</v>
      </c>
      <c r="HR185" s="6">
        <v>1245.6289999999999</v>
      </c>
      <c r="HS185" s="6">
        <v>1240.316</v>
      </c>
      <c r="HT185" s="6">
        <v>1246.2449999999999</v>
      </c>
      <c r="HU185" s="6">
        <v>1242.252</v>
      </c>
      <c r="HV185" s="6">
        <v>1234.9580000000001</v>
      </c>
      <c r="HW185" s="6">
        <v>1228.9839999999999</v>
      </c>
      <c r="HX185" s="6">
        <v>1228.1289999999999</v>
      </c>
      <c r="HY185" s="6">
        <v>1232.8710000000001</v>
      </c>
      <c r="HZ185" s="6">
        <v>1231.971</v>
      </c>
      <c r="IA185" s="6">
        <v>1229.825</v>
      </c>
      <c r="IB185" s="6">
        <v>1222.92</v>
      </c>
      <c r="IC185" s="6">
        <v>1227.798</v>
      </c>
      <c r="ID185" s="6">
        <v>1216.211</v>
      </c>
      <c r="IE185" s="6">
        <v>1216.962</v>
      </c>
      <c r="IF185" s="6">
        <v>1219.018</v>
      </c>
      <c r="IG185" s="6">
        <v>1218.357</v>
      </c>
      <c r="IH185" s="6">
        <v>1214.665</v>
      </c>
      <c r="II185" s="6">
        <v>1197.96</v>
      </c>
      <c r="IJ185" s="6">
        <v>1210.9880000000001</v>
      </c>
      <c r="IK185" s="6">
        <v>1199.941</v>
      </c>
      <c r="IL185" s="6">
        <v>1207.4010000000001</v>
      </c>
      <c r="IM185" s="6">
        <v>1203.453</v>
      </c>
      <c r="IN185" s="6">
        <v>1198.905</v>
      </c>
      <c r="IO185" s="6">
        <v>1199.6559999999999</v>
      </c>
      <c r="IP185" s="6">
        <v>1193.922</v>
      </c>
      <c r="IQ185" s="6">
        <v>1196.624</v>
      </c>
      <c r="IR185" s="6">
        <v>1186.0119999999999</v>
      </c>
      <c r="IS185" s="6">
        <v>1193.1120000000001</v>
      </c>
      <c r="IT185" s="6">
        <v>1187.8130000000001</v>
      </c>
      <c r="IU185" s="6">
        <v>1187.0630000000001</v>
      </c>
      <c r="IV185" s="6">
        <v>1197.704</v>
      </c>
      <c r="IW185" s="6">
        <v>1186.838</v>
      </c>
      <c r="IX185" s="6">
        <v>1190.7550000000001</v>
      </c>
      <c r="IY185" s="6">
        <v>1183.701</v>
      </c>
      <c r="IZ185" s="6">
        <v>1175.7159999999999</v>
      </c>
      <c r="JA185" s="6">
        <v>1181.674</v>
      </c>
      <c r="JB185" s="6">
        <v>1179.798</v>
      </c>
      <c r="JC185" s="6">
        <v>1185.127</v>
      </c>
      <c r="JD185" s="6">
        <v>1164.9690000000001</v>
      </c>
      <c r="JE185" s="6">
        <v>1170.2070000000001</v>
      </c>
      <c r="JF185" s="6">
        <v>1165.479</v>
      </c>
      <c r="JG185" s="6">
        <v>1166.2</v>
      </c>
      <c r="JH185" s="6">
        <v>1165.93</v>
      </c>
      <c r="JI185" s="6">
        <v>1162.3420000000001</v>
      </c>
      <c r="JJ185" s="6">
        <v>1171.0930000000001</v>
      </c>
      <c r="JK185" s="6">
        <v>1161.337</v>
      </c>
      <c r="JL185" s="6">
        <v>1158.095</v>
      </c>
      <c r="JM185" s="6">
        <v>1157.4190000000001</v>
      </c>
      <c r="JN185" s="6">
        <v>1151.3699999999999</v>
      </c>
      <c r="JO185" s="6">
        <v>1159.9860000000001</v>
      </c>
      <c r="JP185" s="6">
        <v>1154.492</v>
      </c>
      <c r="JQ185" s="6">
        <v>1149.779</v>
      </c>
      <c r="JR185" s="6">
        <v>1145.172</v>
      </c>
      <c r="JS185" s="6">
        <v>1150.44</v>
      </c>
      <c r="JT185" s="6">
        <v>1143.9259999999999</v>
      </c>
      <c r="JU185" s="6">
        <v>1141.7339999999999</v>
      </c>
      <c r="JV185" s="6">
        <v>1143.3699999999999</v>
      </c>
      <c r="JW185" s="6">
        <v>1142.0650000000001</v>
      </c>
      <c r="JX185" s="6">
        <v>1141.5989999999999</v>
      </c>
      <c r="JY185" s="6">
        <v>1139.123</v>
      </c>
      <c r="JZ185" s="6">
        <v>1137.5319999999999</v>
      </c>
      <c r="KA185" s="6">
        <v>1128.076</v>
      </c>
      <c r="KB185" s="6">
        <v>1118.05</v>
      </c>
      <c r="KC185" s="6">
        <v>1129.847</v>
      </c>
      <c r="KD185" s="6">
        <v>1126.7550000000001</v>
      </c>
      <c r="KE185" s="6">
        <v>1132.444</v>
      </c>
      <c r="KF185" s="6">
        <v>1128.856</v>
      </c>
      <c r="KG185" s="6">
        <v>1133.855</v>
      </c>
      <c r="KH185" s="6">
        <v>1129.7719999999999</v>
      </c>
      <c r="KI185" s="6">
        <v>1113.607</v>
      </c>
      <c r="KJ185" s="6">
        <v>1122.9880000000001</v>
      </c>
      <c r="KK185" s="6">
        <v>1116.5640000000001</v>
      </c>
      <c r="KL185" s="6">
        <v>1125.5989999999999</v>
      </c>
      <c r="KM185" s="6">
        <v>1115.318</v>
      </c>
      <c r="KN185" s="6">
        <v>1115.048</v>
      </c>
      <c r="KO185" s="6">
        <v>1120.7660000000001</v>
      </c>
      <c r="KP185" s="6">
        <v>1106.0119999999999</v>
      </c>
      <c r="KQ185" s="6">
        <v>1119.1300000000001</v>
      </c>
      <c r="KR185" s="6">
        <v>1109.93</v>
      </c>
      <c r="KS185" s="6">
        <v>1115.213</v>
      </c>
      <c r="KT185" s="6">
        <v>1104.691</v>
      </c>
      <c r="KU185" s="6">
        <v>1105.5319999999999</v>
      </c>
      <c r="KV185" s="6">
        <v>1101.7339999999999</v>
      </c>
      <c r="KW185" s="6">
        <v>1098.3869999999999</v>
      </c>
      <c r="KX185" s="6">
        <v>1106.8679999999999</v>
      </c>
      <c r="KY185" s="6">
        <v>1101.1189999999999</v>
      </c>
      <c r="KZ185" s="6">
        <v>1099.423</v>
      </c>
      <c r="LA185" s="6">
        <v>1087.415</v>
      </c>
      <c r="LB185" s="6">
        <v>1104.0160000000001</v>
      </c>
      <c r="LC185" s="6">
        <v>1098.162</v>
      </c>
      <c r="LD185" s="6">
        <v>1090.1469999999999</v>
      </c>
      <c r="LE185" s="6">
        <v>1090.8530000000001</v>
      </c>
      <c r="LF185" s="6">
        <v>1085.569</v>
      </c>
      <c r="LG185" s="6">
        <v>1091.7529999999999</v>
      </c>
      <c r="LH185" s="6">
        <v>1087.145</v>
      </c>
      <c r="LI185" s="6">
        <v>1083.528</v>
      </c>
      <c r="LJ185" s="6">
        <v>1091.0029999999999</v>
      </c>
      <c r="LK185" s="6">
        <v>1088.931</v>
      </c>
      <c r="LL185" s="6">
        <v>1086.9349999999999</v>
      </c>
      <c r="LM185" s="6">
        <v>1079.43</v>
      </c>
      <c r="LN185" s="6">
        <v>1080.991</v>
      </c>
      <c r="LO185" s="6">
        <v>1073.502</v>
      </c>
      <c r="LP185" s="6">
        <v>1085.0139999999999</v>
      </c>
      <c r="LQ185" s="6">
        <v>1072.1959999999999</v>
      </c>
      <c r="LR185" s="6">
        <v>1080.616</v>
      </c>
      <c r="LS185" s="6">
        <v>1072.4659999999999</v>
      </c>
      <c r="LT185" s="6">
        <v>1070.1099999999999</v>
      </c>
      <c r="LU185" s="6">
        <v>1073.712</v>
      </c>
      <c r="LV185" s="6">
        <v>1065.2470000000001</v>
      </c>
      <c r="LW185" s="6">
        <v>1074.6569999999999</v>
      </c>
      <c r="LX185" s="6">
        <v>1061.5239999999999</v>
      </c>
      <c r="LY185" s="6">
        <v>1071.8810000000001</v>
      </c>
      <c r="LZ185" s="6">
        <v>1061.4939999999999</v>
      </c>
      <c r="MA185" s="6">
        <v>1053.914</v>
      </c>
      <c r="MB185" s="6">
        <v>1060.954</v>
      </c>
      <c r="MC185" s="6">
        <v>1055.2650000000001</v>
      </c>
      <c r="MD185" s="6">
        <v>1056.106</v>
      </c>
      <c r="ME185" s="6">
        <v>1055.566</v>
      </c>
      <c r="MF185" s="6">
        <v>1060.7439999999999</v>
      </c>
      <c r="MG185" s="6">
        <v>1056.7809999999999</v>
      </c>
      <c r="MH185" s="6">
        <v>1053.704</v>
      </c>
      <c r="MI185" s="6">
        <v>1053.539</v>
      </c>
      <c r="MJ185" s="6">
        <v>1049.412</v>
      </c>
      <c r="MK185" s="6">
        <v>1054.905</v>
      </c>
      <c r="ML185" s="6">
        <v>1048.2860000000001</v>
      </c>
      <c r="MM185" s="6">
        <v>1054.875</v>
      </c>
      <c r="MN185" s="6">
        <v>1039.385</v>
      </c>
      <c r="MO185" s="6">
        <v>1049.8019999999999</v>
      </c>
      <c r="MP185" s="6">
        <v>1047.01</v>
      </c>
      <c r="MQ185" s="6">
        <v>1039.04</v>
      </c>
      <c r="MR185" s="6">
        <v>1044.489</v>
      </c>
      <c r="MS185" s="6">
        <v>1046.1099999999999</v>
      </c>
      <c r="MT185" s="6">
        <v>1047.52</v>
      </c>
      <c r="MU185" s="6">
        <v>1038.6199999999999</v>
      </c>
      <c r="MV185" s="6">
        <v>1044.8040000000001</v>
      </c>
      <c r="MW185" s="6">
        <v>1044.173</v>
      </c>
      <c r="MX185" s="6">
        <v>1036.143</v>
      </c>
      <c r="MY185" s="6">
        <v>1036.6690000000001</v>
      </c>
      <c r="MZ185" s="6">
        <v>1039.0550000000001</v>
      </c>
    </row>
    <row r="186" spans="2:364">
      <c r="B186" s="5" t="s">
        <v>96</v>
      </c>
      <c r="D186" s="6" t="s">
        <v>400</v>
      </c>
      <c r="E186" s="6">
        <v>1291.5830000000001</v>
      </c>
      <c r="F186" s="6">
        <v>1285.44</v>
      </c>
      <c r="G186" s="6">
        <v>1302.3030000000001</v>
      </c>
      <c r="H186" s="6">
        <v>1294.194</v>
      </c>
      <c r="I186" s="6">
        <v>1293.7639999999999</v>
      </c>
      <c r="J186" s="6">
        <v>1296.529</v>
      </c>
      <c r="K186" s="6">
        <v>1290.6010000000001</v>
      </c>
      <c r="L186" s="6">
        <v>1293.0730000000001</v>
      </c>
      <c r="M186" s="6">
        <v>1296.9280000000001</v>
      </c>
      <c r="N186" s="6">
        <v>1306.1120000000001</v>
      </c>
      <c r="O186" s="6">
        <v>1305.6669999999999</v>
      </c>
      <c r="P186" s="6">
        <v>1238.5070000000001</v>
      </c>
      <c r="Q186" s="6">
        <v>1224.3779999999999</v>
      </c>
      <c r="R186" s="6">
        <v>1216.6369999999999</v>
      </c>
      <c r="S186" s="6">
        <v>1269.883</v>
      </c>
      <c r="T186" s="6">
        <v>1268.5930000000001</v>
      </c>
      <c r="U186" s="6">
        <v>1267.579</v>
      </c>
      <c r="V186" s="6">
        <v>1267.886</v>
      </c>
      <c r="W186" s="6">
        <v>1276.963</v>
      </c>
      <c r="X186" s="6">
        <v>1288.6959999999999</v>
      </c>
      <c r="Y186" s="6">
        <v>1299.462</v>
      </c>
      <c r="Z186" s="6">
        <v>1318.26</v>
      </c>
      <c r="AA186" s="6">
        <v>1334.201</v>
      </c>
      <c r="AB186" s="6">
        <v>1355.2719999999999</v>
      </c>
      <c r="AC186" s="6">
        <v>1371.982</v>
      </c>
      <c r="AD186" s="6">
        <v>1390.8869999999999</v>
      </c>
      <c r="AE186" s="6">
        <v>1412.6949999999999</v>
      </c>
      <c r="AF186" s="6">
        <v>1428.498</v>
      </c>
      <c r="AG186" s="6">
        <v>1456.634</v>
      </c>
      <c r="AH186" s="6">
        <v>1477.4590000000001</v>
      </c>
      <c r="AI186" s="6">
        <v>1488.501</v>
      </c>
      <c r="AJ186" s="6">
        <v>1509.5409999999999</v>
      </c>
      <c r="AK186" s="6">
        <v>1526.788</v>
      </c>
      <c r="AL186" s="6">
        <v>1533.96</v>
      </c>
      <c r="AM186" s="6">
        <v>1550.623</v>
      </c>
      <c r="AN186" s="6">
        <v>1575.3340000000001</v>
      </c>
      <c r="AO186" s="6">
        <v>1585.6089999999999</v>
      </c>
      <c r="AP186" s="6">
        <v>1601.5039999999999</v>
      </c>
      <c r="AQ186" s="6">
        <v>1610.9179999999999</v>
      </c>
      <c r="AR186" s="6">
        <v>1623.0820000000001</v>
      </c>
      <c r="AS186" s="6">
        <v>1636.827</v>
      </c>
      <c r="AT186" s="6">
        <v>1645.0889999999999</v>
      </c>
      <c r="AU186" s="6">
        <v>1657.8979999999999</v>
      </c>
      <c r="AV186" s="6">
        <v>1678.7380000000001</v>
      </c>
      <c r="AW186" s="6">
        <v>1688.076</v>
      </c>
      <c r="AX186" s="6">
        <v>1711.5730000000001</v>
      </c>
      <c r="AY186" s="6">
        <v>1725.9639999999999</v>
      </c>
      <c r="AZ186" s="6">
        <v>1745.883</v>
      </c>
      <c r="BA186" s="6">
        <v>1767.1990000000001</v>
      </c>
      <c r="BB186" s="6">
        <v>1777.3510000000001</v>
      </c>
      <c r="BC186" s="6">
        <v>1790.021</v>
      </c>
      <c r="BD186" s="6">
        <v>1804.933</v>
      </c>
      <c r="BE186" s="6">
        <v>1816.6969999999999</v>
      </c>
      <c r="BF186" s="6">
        <v>1835.511</v>
      </c>
      <c r="BG186" s="6">
        <v>1850.454</v>
      </c>
      <c r="BH186" s="6">
        <v>1868.5609999999999</v>
      </c>
      <c r="BI186" s="6">
        <v>1889.847</v>
      </c>
      <c r="BJ186" s="6">
        <v>1901.5650000000001</v>
      </c>
      <c r="BK186" s="6">
        <v>1920.086</v>
      </c>
      <c r="BL186" s="6">
        <v>1933.4169999999999</v>
      </c>
      <c r="BM186" s="6">
        <v>1939.068</v>
      </c>
      <c r="BN186" s="6">
        <v>1948.682</v>
      </c>
      <c r="BO186" s="6">
        <v>1957.2370000000001</v>
      </c>
      <c r="BP186" s="6">
        <v>1973.7</v>
      </c>
      <c r="BQ186" s="6">
        <v>1977.279</v>
      </c>
      <c r="BR186" s="6">
        <v>1987.645</v>
      </c>
      <c r="BS186" s="6">
        <v>1996.5830000000001</v>
      </c>
      <c r="BT186" s="6">
        <v>2009.4069999999999</v>
      </c>
      <c r="BU186" s="6">
        <v>2020.9559999999999</v>
      </c>
      <c r="BV186" s="6">
        <v>2028.021</v>
      </c>
      <c r="BW186" s="6">
        <v>2045.252</v>
      </c>
      <c r="BX186" s="6">
        <v>2032.075</v>
      </c>
      <c r="BY186" s="6">
        <v>2030.0170000000001</v>
      </c>
      <c r="BZ186" s="6">
        <v>2032.951</v>
      </c>
      <c r="CA186" s="6">
        <v>2046.174</v>
      </c>
      <c r="CB186" s="6">
        <v>2042.81</v>
      </c>
      <c r="CC186" s="6">
        <v>2056.8629999999998</v>
      </c>
      <c r="CD186" s="6">
        <v>2066.8760000000002</v>
      </c>
      <c r="CE186" s="6">
        <v>2072.9270000000001</v>
      </c>
      <c r="CF186" s="6">
        <v>2080.759</v>
      </c>
      <c r="CG186" s="6">
        <v>2071.9899999999998</v>
      </c>
      <c r="CH186" s="6">
        <v>2067.567</v>
      </c>
      <c r="CI186" s="6">
        <v>2066.9989999999998</v>
      </c>
      <c r="CJ186" s="6">
        <v>2064.9409999999998</v>
      </c>
      <c r="CK186" s="6">
        <v>2062.5140000000001</v>
      </c>
      <c r="CL186" s="6">
        <v>2062.3760000000002</v>
      </c>
      <c r="CM186" s="6">
        <v>2065.5859999999998</v>
      </c>
      <c r="CN186" s="6">
        <v>2056.663</v>
      </c>
      <c r="CO186" s="6">
        <v>2069.748</v>
      </c>
      <c r="CP186" s="6">
        <v>2079.777</v>
      </c>
      <c r="CQ186" s="6">
        <v>2073.6950000000002</v>
      </c>
      <c r="CR186" s="6">
        <v>2064.7719999999999</v>
      </c>
      <c r="CS186" s="6">
        <v>2071.9589999999998</v>
      </c>
      <c r="CT186" s="6">
        <v>2057.078</v>
      </c>
      <c r="CU186" s="6">
        <v>2050.2429999999999</v>
      </c>
      <c r="CV186" s="6">
        <v>2041.4590000000001</v>
      </c>
      <c r="CW186" s="6">
        <v>2042.0730000000001</v>
      </c>
      <c r="CX186" s="6">
        <v>2034.1489999999999</v>
      </c>
      <c r="CY186" s="6">
        <v>2033.78</v>
      </c>
      <c r="CZ186" s="6">
        <v>2020.895</v>
      </c>
      <c r="DA186" s="6">
        <v>2021.0329999999999</v>
      </c>
      <c r="DB186" s="6">
        <v>2022.692</v>
      </c>
      <c r="DC186" s="6">
        <v>2013.538</v>
      </c>
      <c r="DD186" s="6">
        <v>2015.6420000000001</v>
      </c>
      <c r="DE186" s="6">
        <v>2021.1559999999999</v>
      </c>
      <c r="DF186" s="6">
        <v>2000.2539999999999</v>
      </c>
      <c r="DG186" s="6">
        <v>1998.0730000000001</v>
      </c>
      <c r="DH186" s="6">
        <v>1981.057</v>
      </c>
      <c r="DI186" s="6">
        <v>1968.3710000000001</v>
      </c>
      <c r="DJ186" s="6">
        <v>1967.2349999999999</v>
      </c>
      <c r="DK186" s="6">
        <v>1969.415</v>
      </c>
      <c r="DL186" s="6">
        <v>1958.634</v>
      </c>
      <c r="DM186" s="6">
        <v>1945.6569999999999</v>
      </c>
      <c r="DN186" s="6">
        <v>1943.9680000000001</v>
      </c>
      <c r="DO186" s="6">
        <v>1950.4179999999999</v>
      </c>
      <c r="DP186" s="6">
        <v>1939.038</v>
      </c>
      <c r="DQ186" s="6">
        <v>1932.1420000000001</v>
      </c>
      <c r="DR186" s="6">
        <v>1919.748</v>
      </c>
      <c r="DS186" s="6">
        <v>1909.9960000000001</v>
      </c>
      <c r="DT186" s="6">
        <v>1897.3869999999999</v>
      </c>
      <c r="DU186" s="6">
        <v>1901.7639999999999</v>
      </c>
      <c r="DV186" s="6">
        <v>1883.6110000000001</v>
      </c>
      <c r="DW186" s="6">
        <v>1888.864</v>
      </c>
      <c r="DX186" s="6">
        <v>1890.046</v>
      </c>
      <c r="DY186" s="6">
        <v>1881.123</v>
      </c>
      <c r="DZ186" s="6">
        <v>1872.9069999999999</v>
      </c>
      <c r="EA186" s="6">
        <v>1859.346</v>
      </c>
      <c r="EB186" s="6">
        <v>1851.36</v>
      </c>
      <c r="EC186" s="6">
        <v>1841.5619999999999</v>
      </c>
      <c r="ED186" s="6">
        <v>1840.394</v>
      </c>
      <c r="EF186" s="6">
        <v>1477.204</v>
      </c>
      <c r="EG186" s="6">
        <v>1474.47</v>
      </c>
      <c r="EH186" s="6">
        <v>1472.962</v>
      </c>
      <c r="EI186" s="6">
        <v>1471.501</v>
      </c>
      <c r="EJ186" s="6">
        <v>1457.2360000000001</v>
      </c>
      <c r="EK186" s="6">
        <v>1461.3050000000001</v>
      </c>
      <c r="EL186" s="6">
        <v>1452.162</v>
      </c>
      <c r="EM186" s="6">
        <v>1460.7550000000001</v>
      </c>
      <c r="EN186" s="6">
        <v>1454.345</v>
      </c>
      <c r="EO186" s="6">
        <v>1444.165</v>
      </c>
      <c r="EP186" s="6">
        <v>1449.5219999999999</v>
      </c>
      <c r="EQ186" s="6">
        <v>1433.278</v>
      </c>
      <c r="ER186" s="6">
        <v>1450.009</v>
      </c>
      <c r="ES186" s="6">
        <v>1425.768</v>
      </c>
      <c r="ET186" s="6">
        <v>1436.09</v>
      </c>
      <c r="EU186" s="6">
        <v>1424.2919999999999</v>
      </c>
      <c r="EV186" s="6">
        <v>1429.7270000000001</v>
      </c>
      <c r="EW186" s="6">
        <v>1421.5889999999999</v>
      </c>
      <c r="EX186" s="6">
        <v>1417.018</v>
      </c>
      <c r="EY186" s="6">
        <v>1421.4639999999999</v>
      </c>
      <c r="EZ186" s="6">
        <v>1412.587</v>
      </c>
      <c r="FA186" s="6">
        <v>1412.4929999999999</v>
      </c>
      <c r="FB186" s="6">
        <v>1410.309</v>
      </c>
      <c r="FC186" s="6">
        <v>1406.3979999999999</v>
      </c>
      <c r="FD186" s="6">
        <v>1408.11</v>
      </c>
      <c r="FE186" s="6">
        <v>1391.944</v>
      </c>
      <c r="FF186" s="6">
        <v>1403.365</v>
      </c>
      <c r="FG186" s="6">
        <v>1395.306</v>
      </c>
      <c r="FH186" s="6">
        <v>1393.374</v>
      </c>
      <c r="FI186" s="6">
        <v>1389.9490000000001</v>
      </c>
      <c r="FJ186" s="6">
        <v>1378.1980000000001</v>
      </c>
      <c r="FK186" s="6">
        <v>1401.8420000000001</v>
      </c>
      <c r="FL186" s="6">
        <v>1369.384</v>
      </c>
      <c r="FM186" s="6">
        <v>1386.4770000000001</v>
      </c>
      <c r="FN186" s="6">
        <v>1373.4059999999999</v>
      </c>
      <c r="FO186" s="6">
        <v>1371.788</v>
      </c>
      <c r="FP186" s="6">
        <v>1362.5029999999999</v>
      </c>
      <c r="FQ186" s="6">
        <v>1360.6959999999999</v>
      </c>
      <c r="FR186" s="6">
        <v>1361.67</v>
      </c>
      <c r="FS186" s="6">
        <v>1351.192</v>
      </c>
      <c r="FT186" s="6">
        <v>1364.9690000000001</v>
      </c>
      <c r="FU186" s="6">
        <v>1358.67</v>
      </c>
      <c r="FV186" s="6">
        <v>1357.491</v>
      </c>
      <c r="FW186" s="6">
        <v>1356.36</v>
      </c>
      <c r="FX186" s="6">
        <v>1342.614</v>
      </c>
      <c r="FY186" s="6">
        <v>1348.1279999999999</v>
      </c>
      <c r="FZ186" s="6">
        <v>1342.6289999999999</v>
      </c>
      <c r="GA186" s="6">
        <v>1342.127</v>
      </c>
      <c r="GB186" s="6">
        <v>1347.374</v>
      </c>
      <c r="GC186" s="6">
        <v>1332.3230000000001</v>
      </c>
      <c r="GD186" s="6">
        <v>1341.498</v>
      </c>
      <c r="GE186" s="6">
        <v>1327.422</v>
      </c>
      <c r="GF186" s="6">
        <v>1328.6320000000001</v>
      </c>
      <c r="GG186" s="6">
        <v>1322.096</v>
      </c>
      <c r="GH186" s="6">
        <v>1337.759</v>
      </c>
      <c r="GI186" s="6">
        <v>1318.5139999999999</v>
      </c>
      <c r="GJ186" s="6">
        <v>1319.5509999999999</v>
      </c>
      <c r="GK186" s="6">
        <v>1319.4880000000001</v>
      </c>
      <c r="GL186" s="6">
        <v>1303.7460000000001</v>
      </c>
      <c r="GM186" s="6">
        <v>1321.86</v>
      </c>
      <c r="GN186" s="6">
        <v>1304.5630000000001</v>
      </c>
      <c r="GO186" s="6">
        <v>1310.046</v>
      </c>
      <c r="GP186" s="6">
        <v>1309.229</v>
      </c>
      <c r="GQ186" s="6">
        <v>1301.3900000000001</v>
      </c>
      <c r="GR186" s="6">
        <v>1306.731</v>
      </c>
      <c r="GS186" s="6">
        <v>1291.5709999999999</v>
      </c>
      <c r="GT186" s="6">
        <v>1300.337</v>
      </c>
      <c r="GU186" s="6">
        <v>1289.3240000000001</v>
      </c>
      <c r="GV186" s="6">
        <v>1296.143</v>
      </c>
      <c r="GW186" s="6">
        <v>1293.5350000000001</v>
      </c>
      <c r="GX186" s="6">
        <v>1286.952</v>
      </c>
      <c r="GY186" s="6">
        <v>1293.2049999999999</v>
      </c>
      <c r="GZ186" s="6">
        <v>1274.761</v>
      </c>
      <c r="HA186" s="6">
        <v>1286.481</v>
      </c>
      <c r="HB186" s="6">
        <v>1276.049</v>
      </c>
      <c r="HC186" s="6">
        <v>1274.934</v>
      </c>
      <c r="HD186" s="6">
        <v>1279.364</v>
      </c>
      <c r="HE186" s="6">
        <v>1277.1959999999999</v>
      </c>
      <c r="HF186" s="6">
        <v>1275.5619999999999</v>
      </c>
      <c r="HG186" s="6">
        <v>1262.8209999999999</v>
      </c>
      <c r="HH186" s="6">
        <v>1269.1679999999999</v>
      </c>
      <c r="HI186" s="6">
        <v>1267</v>
      </c>
      <c r="HJ186" s="6">
        <v>1263.3399999999999</v>
      </c>
      <c r="HK186" s="6">
        <v>1262.9939999999999</v>
      </c>
      <c r="HL186" s="6">
        <v>1247.7080000000001</v>
      </c>
      <c r="HM186" s="6">
        <v>1259.019</v>
      </c>
      <c r="HN186" s="6">
        <v>1251.4939999999999</v>
      </c>
      <c r="HO186" s="6">
        <v>1261.8309999999999</v>
      </c>
      <c r="HP186" s="6">
        <v>1247.8810000000001</v>
      </c>
      <c r="HQ186" s="6">
        <v>1254.825</v>
      </c>
      <c r="HR186" s="6">
        <v>1260.81</v>
      </c>
      <c r="HS186" s="6">
        <v>1233.82</v>
      </c>
      <c r="HT186" s="6">
        <v>1250.347</v>
      </c>
      <c r="HU186" s="6">
        <v>1233.3009999999999</v>
      </c>
      <c r="HV186" s="6">
        <v>1250.269</v>
      </c>
      <c r="HW186" s="6">
        <v>1238.7059999999999</v>
      </c>
      <c r="HX186" s="6">
        <v>1236.1610000000001</v>
      </c>
      <c r="HY186" s="6">
        <v>1245.6969999999999</v>
      </c>
      <c r="HZ186" s="6">
        <v>1230.8820000000001</v>
      </c>
      <c r="IA186" s="6">
        <v>1221.896</v>
      </c>
      <c r="IB186" s="6">
        <v>1226.876</v>
      </c>
      <c r="IC186" s="6">
        <v>1235.4690000000001</v>
      </c>
      <c r="ID186" s="6">
        <v>1212.925</v>
      </c>
      <c r="IE186" s="6">
        <v>1224.08</v>
      </c>
      <c r="IF186" s="6">
        <v>1221.393</v>
      </c>
      <c r="IG186" s="6">
        <v>1216.0830000000001</v>
      </c>
      <c r="IH186" s="6">
        <v>1219.712</v>
      </c>
      <c r="II186" s="6">
        <v>1207.6780000000001</v>
      </c>
      <c r="IJ186" s="6">
        <v>1227.4570000000001</v>
      </c>
      <c r="IK186" s="6">
        <v>1205.306</v>
      </c>
      <c r="IL186" s="6">
        <v>1210.694</v>
      </c>
      <c r="IM186" s="6">
        <v>1211.558</v>
      </c>
      <c r="IN186" s="6">
        <v>1205.8710000000001</v>
      </c>
      <c r="IO186" s="6">
        <v>1202.0219999999999</v>
      </c>
      <c r="IP186" s="6">
        <v>1196.587</v>
      </c>
      <c r="IQ186" s="6">
        <v>1198.6759999999999</v>
      </c>
      <c r="IR186" s="6">
        <v>1181.316</v>
      </c>
      <c r="IS186" s="6">
        <v>1197.0889999999999</v>
      </c>
      <c r="IT186" s="6">
        <v>1188.6210000000001</v>
      </c>
      <c r="IU186" s="6">
        <v>1199.933</v>
      </c>
      <c r="IV186" s="6">
        <v>1190.9780000000001</v>
      </c>
      <c r="IW186" s="6">
        <v>1180.9860000000001</v>
      </c>
      <c r="IX186" s="6">
        <v>1192.9570000000001</v>
      </c>
      <c r="IY186" s="6">
        <v>1184.521</v>
      </c>
      <c r="IZ186" s="6">
        <v>1182.039</v>
      </c>
      <c r="JA186" s="6">
        <v>1183.6099999999999</v>
      </c>
      <c r="JB186" s="6">
        <v>1175.4559999999999</v>
      </c>
      <c r="JC186" s="6">
        <v>1181.002</v>
      </c>
      <c r="JD186" s="6">
        <v>1173.0840000000001</v>
      </c>
      <c r="JE186" s="6">
        <v>1169.502</v>
      </c>
      <c r="JF186" s="6">
        <v>1172.5029999999999</v>
      </c>
      <c r="JG186" s="6">
        <v>1173.712</v>
      </c>
      <c r="JH186" s="6">
        <v>1168.9839999999999</v>
      </c>
      <c r="JI186" s="6">
        <v>1164.9770000000001</v>
      </c>
      <c r="JJ186" s="6">
        <v>1169.9100000000001</v>
      </c>
      <c r="JK186" s="6">
        <v>1157.2950000000001</v>
      </c>
      <c r="JL186" s="6">
        <v>1168.8109999999999</v>
      </c>
      <c r="JM186" s="6">
        <v>1150.4770000000001</v>
      </c>
      <c r="JN186" s="6">
        <v>1159.2750000000001</v>
      </c>
      <c r="JO186" s="6">
        <v>1168.009</v>
      </c>
      <c r="JP186" s="6">
        <v>1153.9490000000001</v>
      </c>
      <c r="JQ186" s="6">
        <v>1165.0719999999999</v>
      </c>
      <c r="JR186" s="6">
        <v>1145.6220000000001</v>
      </c>
      <c r="JS186" s="6">
        <v>1157.672</v>
      </c>
      <c r="JT186" s="6">
        <v>1148.9369999999999</v>
      </c>
      <c r="JU186" s="6">
        <v>1148.356</v>
      </c>
      <c r="JV186" s="6">
        <v>1147.3979999999999</v>
      </c>
      <c r="JW186" s="6">
        <v>1144.633</v>
      </c>
      <c r="JX186" s="6">
        <v>1146.2349999999999</v>
      </c>
      <c r="JY186" s="6">
        <v>1134.672</v>
      </c>
      <c r="JZ186" s="6">
        <v>1137.3119999999999</v>
      </c>
      <c r="KA186" s="6">
        <v>1144.2239999999999</v>
      </c>
      <c r="KB186" s="6">
        <v>1145.1199999999999</v>
      </c>
      <c r="KC186" s="6">
        <v>1144.365</v>
      </c>
      <c r="KD186" s="6">
        <v>1133.7919999999999</v>
      </c>
      <c r="KE186" s="6">
        <v>1133.7919999999999</v>
      </c>
      <c r="KF186" s="6">
        <v>1120.454</v>
      </c>
      <c r="KG186" s="6">
        <v>1137.8140000000001</v>
      </c>
      <c r="KH186" s="6">
        <v>1123.6120000000001</v>
      </c>
      <c r="KI186" s="6">
        <v>1123.047</v>
      </c>
      <c r="KJ186" s="6">
        <v>1131.5619999999999</v>
      </c>
      <c r="KK186" s="6">
        <v>1125.749</v>
      </c>
      <c r="KL186" s="6">
        <v>1128.278</v>
      </c>
      <c r="KM186" s="6">
        <v>1111.9079999999999</v>
      </c>
      <c r="KN186" s="6">
        <v>1126.4559999999999</v>
      </c>
      <c r="KO186" s="6">
        <v>1122.355</v>
      </c>
      <c r="KP186" s="6">
        <v>1115.7729999999999</v>
      </c>
      <c r="KQ186" s="6">
        <v>1125.1199999999999</v>
      </c>
      <c r="KR186" s="6">
        <v>1108.1690000000001</v>
      </c>
      <c r="KS186" s="6">
        <v>1122.2139999999999</v>
      </c>
      <c r="KT186" s="6">
        <v>1103.5340000000001</v>
      </c>
      <c r="KU186" s="6">
        <v>1110.934</v>
      </c>
      <c r="KV186" s="6">
        <v>1107.855</v>
      </c>
      <c r="KW186" s="6">
        <v>1105.2940000000001</v>
      </c>
      <c r="KX186" s="6">
        <v>1108.279</v>
      </c>
      <c r="KY186" s="6">
        <v>1089.2850000000001</v>
      </c>
      <c r="KZ186" s="6">
        <v>1102.8900000000001</v>
      </c>
      <c r="LA186" s="6">
        <v>1098.5070000000001</v>
      </c>
      <c r="LB186" s="6">
        <v>1104.8699999999999</v>
      </c>
      <c r="LC186" s="6">
        <v>1098.79</v>
      </c>
      <c r="LD186" s="6">
        <v>1098.5229999999999</v>
      </c>
      <c r="LE186" s="6">
        <v>1094.0609999999999</v>
      </c>
      <c r="LF186" s="6">
        <v>1086.7239999999999</v>
      </c>
      <c r="LG186" s="6">
        <v>1097.3599999999999</v>
      </c>
      <c r="LH186" s="6">
        <v>1084.8389999999999</v>
      </c>
      <c r="LI186" s="6">
        <v>1099.905</v>
      </c>
      <c r="LJ186" s="6">
        <v>1092.4269999999999</v>
      </c>
      <c r="LK186" s="6">
        <v>1094.4849999999999</v>
      </c>
      <c r="LL186" s="6">
        <v>1079.356</v>
      </c>
      <c r="LM186" s="6">
        <v>1096.826</v>
      </c>
      <c r="LN186" s="6">
        <v>1078.3510000000001</v>
      </c>
      <c r="LO186" s="6">
        <v>1078.288</v>
      </c>
      <c r="LP186" s="6">
        <v>1079.7650000000001</v>
      </c>
      <c r="LQ186" s="6">
        <v>1079.4349999999999</v>
      </c>
      <c r="LR186" s="6">
        <v>1084.713</v>
      </c>
      <c r="LS186" s="6">
        <v>1073.4490000000001</v>
      </c>
      <c r="LT186" s="6">
        <v>1081.886</v>
      </c>
      <c r="LU186" s="6">
        <v>1069.097</v>
      </c>
      <c r="LV186" s="6">
        <v>1070.386</v>
      </c>
      <c r="LW186" s="6">
        <v>1085.405</v>
      </c>
      <c r="LX186" s="6">
        <v>1067.4159999999999</v>
      </c>
      <c r="LY186" s="6">
        <v>1073.653</v>
      </c>
      <c r="LZ186" s="6">
        <v>1062.625</v>
      </c>
      <c r="MA186" s="6">
        <v>1074.9100000000001</v>
      </c>
      <c r="MB186" s="6">
        <v>1064.777</v>
      </c>
      <c r="MC186" s="6">
        <v>1058.085</v>
      </c>
      <c r="MD186" s="6">
        <v>1062.5309999999999</v>
      </c>
      <c r="ME186" s="6">
        <v>1057.598</v>
      </c>
      <c r="MF186" s="6">
        <v>1064.463</v>
      </c>
      <c r="MG186" s="6">
        <v>1047.6369999999999</v>
      </c>
      <c r="MH186" s="6">
        <v>1061.3050000000001</v>
      </c>
      <c r="MI186" s="6">
        <v>1051.7380000000001</v>
      </c>
      <c r="MJ186" s="6">
        <v>1049.365</v>
      </c>
      <c r="MK186" s="6">
        <v>1057.645</v>
      </c>
      <c r="ML186" s="6">
        <v>1045.8150000000001</v>
      </c>
      <c r="MM186" s="6">
        <v>1056.9849999999999</v>
      </c>
      <c r="MN186" s="6">
        <v>1045.799</v>
      </c>
      <c r="MO186" s="6">
        <v>1042.9079999999999</v>
      </c>
      <c r="MP186" s="6">
        <v>1039.2159999999999</v>
      </c>
      <c r="MQ186" s="6">
        <v>1050.261</v>
      </c>
      <c r="MR186" s="6">
        <v>1051.973</v>
      </c>
      <c r="MS186" s="6">
        <v>1039.075</v>
      </c>
      <c r="MT186" s="6">
        <v>1045.6420000000001</v>
      </c>
      <c r="MU186" s="6">
        <v>1034.6600000000001</v>
      </c>
      <c r="MV186" s="6">
        <v>1042.154</v>
      </c>
      <c r="MW186" s="6">
        <v>1043.4580000000001</v>
      </c>
      <c r="MX186" s="6">
        <v>1031.2829999999999</v>
      </c>
      <c r="MY186" s="6">
        <v>1044.0239999999999</v>
      </c>
      <c r="MZ186" s="6">
        <v>1038.4939999999999</v>
      </c>
    </row>
    <row r="187" spans="2:364">
      <c r="B187" s="5" t="s">
        <v>97</v>
      </c>
      <c r="D187" s="6" t="s">
        <v>524</v>
      </c>
      <c r="E187" s="6">
        <v>1</v>
      </c>
      <c r="F187" s="6">
        <v>0.995</v>
      </c>
      <c r="G187" s="6">
        <v>0.998</v>
      </c>
      <c r="H187" s="6">
        <v>1.002</v>
      </c>
      <c r="I187" s="6">
        <v>0.998</v>
      </c>
      <c r="J187" s="6">
        <v>0.996</v>
      </c>
      <c r="K187" s="6">
        <v>0.996</v>
      </c>
      <c r="L187" s="6">
        <v>0.995</v>
      </c>
      <c r="M187" s="6">
        <v>1.0009999999999999</v>
      </c>
      <c r="N187" s="6">
        <v>1</v>
      </c>
      <c r="O187" s="6">
        <v>1.004</v>
      </c>
      <c r="P187" s="6">
        <v>0.95699999999999996</v>
      </c>
      <c r="Q187" s="6">
        <v>0.94599999999999995</v>
      </c>
      <c r="R187" s="6">
        <v>0.94299999999999995</v>
      </c>
      <c r="S187" s="6">
        <v>0.97299999999999998</v>
      </c>
      <c r="T187" s="6">
        <v>0.97399999999999998</v>
      </c>
      <c r="U187" s="6">
        <v>0.97499999999999998</v>
      </c>
      <c r="V187" s="6">
        <v>0.97399999999999998</v>
      </c>
      <c r="W187" s="6">
        <v>0.97699999999999998</v>
      </c>
      <c r="X187" s="6">
        <v>0.98299999999999998</v>
      </c>
      <c r="Y187" s="6">
        <v>0.997</v>
      </c>
      <c r="Z187" s="6">
        <v>1.012</v>
      </c>
      <c r="AA187" s="6">
        <v>1.026</v>
      </c>
      <c r="AB187" s="6">
        <v>1.0369999999999999</v>
      </c>
      <c r="AC187" s="6">
        <v>1.054</v>
      </c>
      <c r="AD187" s="6">
        <v>1.0680000000000001</v>
      </c>
      <c r="AE187" s="6">
        <v>1.079</v>
      </c>
      <c r="AF187" s="6">
        <v>1.093</v>
      </c>
      <c r="AG187" s="6">
        <v>1.1160000000000001</v>
      </c>
      <c r="AH187" s="6">
        <v>1.1259999999999999</v>
      </c>
      <c r="AI187" s="6">
        <v>1.137</v>
      </c>
      <c r="AJ187" s="6">
        <v>1.155</v>
      </c>
      <c r="AK187" s="6">
        <v>1.169</v>
      </c>
      <c r="AL187" s="6">
        <v>1.18</v>
      </c>
      <c r="AM187" s="6">
        <v>1.179</v>
      </c>
      <c r="AN187" s="6">
        <v>1.1950000000000001</v>
      </c>
      <c r="AO187" s="6">
        <v>1.208</v>
      </c>
      <c r="AP187" s="6">
        <v>1.224</v>
      </c>
      <c r="AQ187" s="6">
        <v>1.236</v>
      </c>
      <c r="AR187" s="6">
        <v>1.25</v>
      </c>
      <c r="AS187" s="6">
        <v>1.25</v>
      </c>
      <c r="AT187" s="6">
        <v>1.26</v>
      </c>
      <c r="AU187" s="6">
        <v>1.2709999999999999</v>
      </c>
      <c r="AV187" s="6">
        <v>1.2809999999999999</v>
      </c>
      <c r="AW187" s="6">
        <v>1.2989999999999999</v>
      </c>
      <c r="AX187" s="6">
        <v>1.3109999999999999</v>
      </c>
      <c r="AY187" s="6">
        <v>1.3240000000000001</v>
      </c>
      <c r="AZ187" s="6">
        <v>1.343</v>
      </c>
      <c r="BA187" s="6">
        <v>1.357</v>
      </c>
      <c r="BB187" s="6">
        <v>1.359</v>
      </c>
      <c r="BC187" s="6">
        <v>1.367</v>
      </c>
      <c r="BD187" s="6">
        <v>1.385</v>
      </c>
      <c r="BE187" s="6">
        <v>1.391</v>
      </c>
      <c r="BF187" s="6">
        <v>1.4019999999999999</v>
      </c>
      <c r="BG187" s="6">
        <v>1.415</v>
      </c>
      <c r="BH187" s="6">
        <v>1.4319999999999999</v>
      </c>
      <c r="BI187" s="6">
        <v>1.448</v>
      </c>
      <c r="BJ187" s="6">
        <v>1.4530000000000001</v>
      </c>
      <c r="BK187" s="6">
        <v>1.4710000000000001</v>
      </c>
      <c r="BL187" s="6">
        <v>1.4710000000000001</v>
      </c>
      <c r="BM187" s="6">
        <v>1.48</v>
      </c>
      <c r="BN187" s="6">
        <v>1.4950000000000001</v>
      </c>
      <c r="BO187" s="6">
        <v>1.5049999999999999</v>
      </c>
      <c r="BP187" s="6">
        <v>1.5129999999999999</v>
      </c>
      <c r="BQ187" s="6">
        <v>1.512</v>
      </c>
      <c r="BR187" s="6">
        <v>1.524</v>
      </c>
      <c r="BS187" s="6">
        <v>1.5309999999999999</v>
      </c>
      <c r="BT187" s="6">
        <v>1.538</v>
      </c>
      <c r="BU187" s="6">
        <v>1.5429999999999999</v>
      </c>
      <c r="BV187" s="6">
        <v>1.552</v>
      </c>
      <c r="BW187" s="6">
        <v>1.569</v>
      </c>
      <c r="BX187" s="6">
        <v>1.5609999999999999</v>
      </c>
      <c r="BY187" s="6">
        <v>1.5620000000000001</v>
      </c>
      <c r="BZ187" s="6">
        <v>1.5680000000000001</v>
      </c>
      <c r="CA187" s="6">
        <v>1.57</v>
      </c>
      <c r="CB187" s="6">
        <v>1.577</v>
      </c>
      <c r="CC187" s="6">
        <v>1.587</v>
      </c>
      <c r="CD187" s="6">
        <v>1.5840000000000001</v>
      </c>
      <c r="CE187" s="6">
        <v>1.5880000000000001</v>
      </c>
      <c r="CF187" s="6">
        <v>1.589</v>
      </c>
      <c r="CG187" s="6">
        <v>1.59</v>
      </c>
      <c r="CH187" s="6">
        <v>1.591</v>
      </c>
      <c r="CI187" s="6">
        <v>1.5860000000000001</v>
      </c>
      <c r="CJ187" s="6">
        <v>1.587</v>
      </c>
      <c r="CK187" s="6">
        <v>1.589</v>
      </c>
      <c r="CL187" s="6">
        <v>1.581</v>
      </c>
      <c r="CM187" s="6">
        <v>1.5820000000000001</v>
      </c>
      <c r="CN187" s="6">
        <v>1.577</v>
      </c>
      <c r="CO187" s="6">
        <v>1.583</v>
      </c>
      <c r="CP187" s="6">
        <v>1.5860000000000001</v>
      </c>
      <c r="CQ187" s="6">
        <v>1.589</v>
      </c>
      <c r="CR187" s="6">
        <v>1.587</v>
      </c>
      <c r="CS187" s="6">
        <v>1.577</v>
      </c>
      <c r="CT187" s="6">
        <v>1.579</v>
      </c>
      <c r="CU187" s="6">
        <v>1.5720000000000001</v>
      </c>
      <c r="CV187" s="6">
        <v>1.57</v>
      </c>
      <c r="CW187" s="6">
        <v>1.5660000000000001</v>
      </c>
      <c r="CX187" s="6">
        <v>1.5649999999999999</v>
      </c>
      <c r="CY187" s="6">
        <v>1.5549999999999999</v>
      </c>
      <c r="CZ187" s="6">
        <v>1.554</v>
      </c>
      <c r="DA187" s="6">
        <v>1.5489999999999999</v>
      </c>
      <c r="DB187" s="6">
        <v>1.5509999999999999</v>
      </c>
      <c r="DC187" s="6">
        <v>1.54</v>
      </c>
      <c r="DD187" s="6">
        <v>1.54</v>
      </c>
      <c r="DE187" s="6">
        <v>1.5449999999999999</v>
      </c>
      <c r="DF187" s="6">
        <v>1.5409999999999999</v>
      </c>
      <c r="DG187" s="6">
        <v>1.522</v>
      </c>
      <c r="DH187" s="6">
        <v>1.518</v>
      </c>
      <c r="DI187" s="6">
        <v>1.5149999999999999</v>
      </c>
      <c r="DJ187" s="6">
        <v>1.508</v>
      </c>
      <c r="DK187" s="6">
        <v>1.506</v>
      </c>
      <c r="DL187" s="6">
        <v>1.506</v>
      </c>
      <c r="DM187" s="6">
        <v>1.498</v>
      </c>
      <c r="DN187" s="6">
        <v>1.4930000000000001</v>
      </c>
      <c r="DO187" s="6">
        <v>1.4910000000000001</v>
      </c>
      <c r="DP187" s="6">
        <v>1.4970000000000001</v>
      </c>
      <c r="DQ187" s="6">
        <v>1.476</v>
      </c>
      <c r="DR187" s="6">
        <v>1.4730000000000001</v>
      </c>
      <c r="DS187" s="6">
        <v>1.4610000000000001</v>
      </c>
      <c r="DT187" s="6">
        <v>1.454</v>
      </c>
      <c r="DU187" s="6">
        <v>1.4570000000000001</v>
      </c>
      <c r="DV187" s="6">
        <v>1.444</v>
      </c>
      <c r="DW187" s="6">
        <v>1.4490000000000001</v>
      </c>
      <c r="DX187" s="6">
        <v>1.452</v>
      </c>
      <c r="DY187" s="6">
        <v>1.45</v>
      </c>
      <c r="DZ187" s="6">
        <v>1.4370000000000001</v>
      </c>
      <c r="EA187" s="6">
        <v>1.4330000000000001</v>
      </c>
      <c r="EB187" s="6">
        <v>1.4239999999999999</v>
      </c>
      <c r="EC187" s="6">
        <v>1.415</v>
      </c>
      <c r="ED187" s="6">
        <v>1.411</v>
      </c>
      <c r="EF187" s="6">
        <v>1477.155</v>
      </c>
      <c r="EG187" s="6">
        <v>1476.5139999999999</v>
      </c>
      <c r="EH187" s="6">
        <v>1464.25</v>
      </c>
      <c r="EI187" s="6">
        <v>1477.989</v>
      </c>
      <c r="EJ187" s="6">
        <v>1462.4059999999999</v>
      </c>
      <c r="EK187" s="6">
        <v>1472.1849999999999</v>
      </c>
      <c r="EL187" s="6">
        <v>1453.653</v>
      </c>
      <c r="EM187" s="6">
        <v>1458.27</v>
      </c>
      <c r="EN187" s="6">
        <v>1457.18</v>
      </c>
      <c r="EO187" s="6">
        <v>1443.4580000000001</v>
      </c>
      <c r="EP187" s="6">
        <v>1454.5989999999999</v>
      </c>
      <c r="EQ187" s="6">
        <v>1435.2660000000001</v>
      </c>
      <c r="ER187" s="6">
        <v>1453.3330000000001</v>
      </c>
      <c r="ES187" s="6">
        <v>1423.1949999999999</v>
      </c>
      <c r="ET187" s="6">
        <v>1435.971</v>
      </c>
      <c r="EU187" s="6">
        <v>1433.0540000000001</v>
      </c>
      <c r="EV187" s="6">
        <v>1425.038</v>
      </c>
      <c r="EW187" s="6">
        <v>1426.9780000000001</v>
      </c>
      <c r="EX187" s="6">
        <v>1418.0650000000001</v>
      </c>
      <c r="EY187" s="6">
        <v>1416.6379999999999</v>
      </c>
      <c r="EZ187" s="6">
        <v>1417.4549999999999</v>
      </c>
      <c r="FA187" s="6">
        <v>1406.2339999999999</v>
      </c>
      <c r="FB187" s="6">
        <v>1412.71</v>
      </c>
      <c r="FC187" s="6">
        <v>1402.867</v>
      </c>
      <c r="FD187" s="6">
        <v>1413.0150000000001</v>
      </c>
      <c r="FE187" s="6">
        <v>1403.364</v>
      </c>
      <c r="FF187" s="6">
        <v>1411.989</v>
      </c>
      <c r="FG187" s="6">
        <v>1397.9459999999999</v>
      </c>
      <c r="FH187" s="6">
        <v>1391.068</v>
      </c>
      <c r="FI187" s="6">
        <v>1383.502</v>
      </c>
      <c r="FJ187" s="6">
        <v>1384.896</v>
      </c>
      <c r="FK187" s="6">
        <v>1394.1780000000001</v>
      </c>
      <c r="FL187" s="6">
        <v>1376.079</v>
      </c>
      <c r="FM187" s="6">
        <v>1387.173</v>
      </c>
      <c r="FN187" s="6">
        <v>1377.7629999999999</v>
      </c>
      <c r="FO187" s="6">
        <v>1379.173</v>
      </c>
      <c r="FP187" s="6">
        <v>1368.8810000000001</v>
      </c>
      <c r="FQ187" s="6">
        <v>1365.98</v>
      </c>
      <c r="FR187" s="6">
        <v>1376.0150000000001</v>
      </c>
      <c r="FS187" s="6">
        <v>1351.6479999999999</v>
      </c>
      <c r="FT187" s="6">
        <v>1370.6610000000001</v>
      </c>
      <c r="FU187" s="6">
        <v>1355.992</v>
      </c>
      <c r="FV187" s="6">
        <v>1359.9359999999999</v>
      </c>
      <c r="FW187" s="6">
        <v>1362.597</v>
      </c>
      <c r="FX187" s="6">
        <v>1347.8969999999999</v>
      </c>
      <c r="FY187" s="6">
        <v>1352.722</v>
      </c>
      <c r="FZ187" s="6">
        <v>1340.9549999999999</v>
      </c>
      <c r="GA187" s="6">
        <v>1348.4259999999999</v>
      </c>
      <c r="GB187" s="6">
        <v>1342.462</v>
      </c>
      <c r="GC187" s="6">
        <v>1331.3689999999999</v>
      </c>
      <c r="GD187" s="6">
        <v>1333.0840000000001</v>
      </c>
      <c r="GE187" s="6">
        <v>1328.211</v>
      </c>
      <c r="GF187" s="6">
        <v>1326.3030000000001</v>
      </c>
      <c r="GG187" s="6">
        <v>1326.431</v>
      </c>
      <c r="GH187" s="6">
        <v>1330.663</v>
      </c>
      <c r="GI187" s="6">
        <v>1326.992</v>
      </c>
      <c r="GJ187" s="6">
        <v>1316.652</v>
      </c>
      <c r="GK187" s="6">
        <v>1328.644</v>
      </c>
      <c r="GL187" s="6">
        <v>1300.7819999999999</v>
      </c>
      <c r="GM187" s="6">
        <v>1319.3779999999999</v>
      </c>
      <c r="GN187" s="6">
        <v>1307.242</v>
      </c>
      <c r="GO187" s="6">
        <v>1308.412</v>
      </c>
      <c r="GP187" s="6">
        <v>1306.3119999999999</v>
      </c>
      <c r="GQ187" s="6">
        <v>1305.2860000000001</v>
      </c>
      <c r="GR187" s="6">
        <v>1308.6849999999999</v>
      </c>
      <c r="GS187" s="6">
        <v>1290.345</v>
      </c>
      <c r="GT187" s="6">
        <v>1301.423</v>
      </c>
      <c r="GU187" s="6">
        <v>1289.9770000000001</v>
      </c>
      <c r="GV187" s="6">
        <v>1294.578</v>
      </c>
      <c r="GW187" s="6">
        <v>1298.0719999999999</v>
      </c>
      <c r="GX187" s="6">
        <v>1281.336</v>
      </c>
      <c r="GY187" s="6">
        <v>1293.5039999999999</v>
      </c>
      <c r="GZ187" s="6">
        <v>1271.0920000000001</v>
      </c>
      <c r="HA187" s="6">
        <v>1292.83</v>
      </c>
      <c r="HB187" s="6">
        <v>1272.2940000000001</v>
      </c>
      <c r="HC187" s="6">
        <v>1279.9090000000001</v>
      </c>
      <c r="HD187" s="6">
        <v>1278.402</v>
      </c>
      <c r="HE187" s="6">
        <v>1268.479</v>
      </c>
      <c r="HF187" s="6">
        <v>1274.443</v>
      </c>
      <c r="HG187" s="6">
        <v>1258.893</v>
      </c>
      <c r="HH187" s="6">
        <v>1273.4169999999999</v>
      </c>
      <c r="HI187" s="6">
        <v>1267.6130000000001</v>
      </c>
      <c r="HJ187" s="6">
        <v>1256.8409999999999</v>
      </c>
      <c r="HK187" s="6">
        <v>1253.2180000000001</v>
      </c>
      <c r="HL187" s="6">
        <v>1251.9349999999999</v>
      </c>
      <c r="HM187" s="6">
        <v>1257.3699999999999</v>
      </c>
      <c r="HN187" s="6">
        <v>1251.4059999999999</v>
      </c>
      <c r="HO187" s="6">
        <v>1258.828</v>
      </c>
      <c r="HP187" s="6">
        <v>1255.27</v>
      </c>
      <c r="HQ187" s="6">
        <v>1246.7570000000001</v>
      </c>
      <c r="HR187" s="6">
        <v>1246.885</v>
      </c>
      <c r="HS187" s="6">
        <v>1241.2739999999999</v>
      </c>
      <c r="HT187" s="6">
        <v>1242.6690000000001</v>
      </c>
      <c r="HU187" s="6">
        <v>1232.1849999999999</v>
      </c>
      <c r="HV187" s="6">
        <v>1244.625</v>
      </c>
      <c r="HW187" s="6">
        <v>1233.0830000000001</v>
      </c>
      <c r="HX187" s="6">
        <v>1229.155</v>
      </c>
      <c r="HY187" s="6">
        <v>1232.201</v>
      </c>
      <c r="HZ187" s="6">
        <v>1230.502</v>
      </c>
      <c r="IA187" s="6">
        <v>1231.752</v>
      </c>
      <c r="IB187" s="6">
        <v>1225.788</v>
      </c>
      <c r="IC187" s="6">
        <v>1236.577</v>
      </c>
      <c r="ID187" s="6">
        <v>1223.72</v>
      </c>
      <c r="IE187" s="6">
        <v>1223.1590000000001</v>
      </c>
      <c r="IF187" s="6">
        <v>1217.3399999999999</v>
      </c>
      <c r="IG187" s="6">
        <v>1224.3779999999999</v>
      </c>
      <c r="IH187" s="6">
        <v>1222.23</v>
      </c>
      <c r="II187" s="6">
        <v>1204.8040000000001</v>
      </c>
      <c r="IJ187" s="6">
        <v>1211.296</v>
      </c>
      <c r="IK187" s="6">
        <v>1208.6030000000001</v>
      </c>
      <c r="IL187" s="6">
        <v>1215.3679999999999</v>
      </c>
      <c r="IM187" s="6">
        <v>1209.6289999999999</v>
      </c>
      <c r="IN187" s="6">
        <v>1206.1659999999999</v>
      </c>
      <c r="IO187" s="6">
        <v>1207.2570000000001</v>
      </c>
      <c r="IP187" s="6">
        <v>1192.4760000000001</v>
      </c>
      <c r="IQ187" s="6">
        <v>1211.441</v>
      </c>
      <c r="IR187" s="6">
        <v>1187.2660000000001</v>
      </c>
      <c r="IS187" s="6">
        <v>1194.6400000000001</v>
      </c>
      <c r="IT187" s="6">
        <v>1193.55</v>
      </c>
      <c r="IU187" s="6">
        <v>1190.3440000000001</v>
      </c>
      <c r="IV187" s="6">
        <v>1193.9670000000001</v>
      </c>
      <c r="IW187" s="6">
        <v>1185.807</v>
      </c>
      <c r="IX187" s="6">
        <v>1192.8130000000001</v>
      </c>
      <c r="IY187" s="6">
        <v>1172.4369999999999</v>
      </c>
      <c r="IZ187" s="6">
        <v>1180.2439999999999</v>
      </c>
      <c r="JA187" s="6">
        <v>1181.415</v>
      </c>
      <c r="JB187" s="6">
        <v>1174.04</v>
      </c>
      <c r="JC187" s="6">
        <v>1178.1600000000001</v>
      </c>
      <c r="JD187" s="6">
        <v>1166.5219999999999</v>
      </c>
      <c r="JE187" s="6">
        <v>1179.8599999999999</v>
      </c>
      <c r="JF187" s="6">
        <v>1171.01</v>
      </c>
      <c r="JG187" s="6">
        <v>1171.299</v>
      </c>
      <c r="JH187" s="6">
        <v>1162.626</v>
      </c>
      <c r="JI187" s="6">
        <v>1166.2809999999999</v>
      </c>
      <c r="JJ187" s="6">
        <v>1171.4749999999999</v>
      </c>
      <c r="JK187" s="6">
        <v>1154.386</v>
      </c>
      <c r="JL187" s="6">
        <v>1163.075</v>
      </c>
      <c r="JM187" s="6">
        <v>1158.0730000000001</v>
      </c>
      <c r="JN187" s="6">
        <v>1156.5340000000001</v>
      </c>
      <c r="JO187" s="6">
        <v>1154.9469999999999</v>
      </c>
      <c r="JP187" s="6">
        <v>1151.6130000000001</v>
      </c>
      <c r="JQ187" s="6">
        <v>1159.5319999999999</v>
      </c>
      <c r="JR187" s="6">
        <v>1142.123</v>
      </c>
      <c r="JS187" s="6">
        <v>1159.6759999999999</v>
      </c>
      <c r="JT187" s="6">
        <v>1143.405</v>
      </c>
      <c r="JU187" s="6">
        <v>1150.0740000000001</v>
      </c>
      <c r="JV187" s="6">
        <v>1140.5840000000001</v>
      </c>
      <c r="JW187" s="6">
        <v>1142.732</v>
      </c>
      <c r="JX187" s="6">
        <v>1145.665</v>
      </c>
      <c r="JY187" s="6">
        <v>1137.009</v>
      </c>
      <c r="JZ187" s="6">
        <v>1139.894</v>
      </c>
      <c r="KA187" s="6">
        <v>1135.646</v>
      </c>
      <c r="KB187" s="6">
        <v>1138.9960000000001</v>
      </c>
      <c r="KC187" s="6">
        <v>1137.7460000000001</v>
      </c>
      <c r="KD187" s="6">
        <v>1132.712</v>
      </c>
      <c r="KE187" s="6">
        <v>1138.596</v>
      </c>
      <c r="KF187" s="6">
        <v>1122.6610000000001</v>
      </c>
      <c r="KG187" s="6">
        <v>1130.356</v>
      </c>
      <c r="KH187" s="6">
        <v>1124.3119999999999</v>
      </c>
      <c r="KI187" s="6">
        <v>1123.318</v>
      </c>
      <c r="KJ187" s="6">
        <v>1123.607</v>
      </c>
      <c r="KK187" s="6">
        <v>1121.5229999999999</v>
      </c>
      <c r="KL187" s="6">
        <v>1127.518</v>
      </c>
      <c r="KM187" s="6">
        <v>1115.046</v>
      </c>
      <c r="KN187" s="6">
        <v>1120.817</v>
      </c>
      <c r="KO187" s="6">
        <v>1120.7850000000001</v>
      </c>
      <c r="KP187" s="6">
        <v>1119.423</v>
      </c>
      <c r="KQ187" s="6">
        <v>1115.3030000000001</v>
      </c>
      <c r="KR187" s="6">
        <v>1103.4880000000001</v>
      </c>
      <c r="KS187" s="6">
        <v>1122.741</v>
      </c>
      <c r="KT187" s="6">
        <v>1101.933</v>
      </c>
      <c r="KU187" s="6">
        <v>1110.894</v>
      </c>
      <c r="KV187" s="6">
        <v>1099.9290000000001</v>
      </c>
      <c r="KW187" s="6">
        <v>1099.8810000000001</v>
      </c>
      <c r="KX187" s="6">
        <v>1108.57</v>
      </c>
      <c r="KY187" s="6">
        <v>1099.72</v>
      </c>
      <c r="KZ187" s="6">
        <v>1101.596</v>
      </c>
      <c r="LA187" s="6">
        <v>1094.462</v>
      </c>
      <c r="LB187" s="6">
        <v>1102.1089999999999</v>
      </c>
      <c r="LC187" s="6">
        <v>1100.2819999999999</v>
      </c>
      <c r="LD187" s="6">
        <v>1092.25</v>
      </c>
      <c r="LE187" s="6">
        <v>1094.8789999999999</v>
      </c>
      <c r="LF187" s="6">
        <v>1085.3889999999999</v>
      </c>
      <c r="LG187" s="6">
        <v>1096.963</v>
      </c>
      <c r="LH187" s="6">
        <v>1078.9280000000001</v>
      </c>
      <c r="LI187" s="6">
        <v>1094.3820000000001</v>
      </c>
      <c r="LJ187" s="6">
        <v>1087.248</v>
      </c>
      <c r="LK187" s="6">
        <v>1086.431</v>
      </c>
      <c r="LL187" s="6">
        <v>1074.68</v>
      </c>
      <c r="LM187" s="6">
        <v>1085.2280000000001</v>
      </c>
      <c r="LN187" s="6">
        <v>1078.704</v>
      </c>
      <c r="LO187" s="6">
        <v>1081.076</v>
      </c>
      <c r="LP187" s="6">
        <v>1074.0709999999999</v>
      </c>
      <c r="LQ187" s="6">
        <v>1073.894</v>
      </c>
      <c r="LR187" s="6">
        <v>1083.4970000000001</v>
      </c>
      <c r="LS187" s="6">
        <v>1071.346</v>
      </c>
      <c r="LT187" s="6">
        <v>1071.5540000000001</v>
      </c>
      <c r="LU187" s="6">
        <v>1067.787</v>
      </c>
      <c r="LV187" s="6">
        <v>1071.6179999999999</v>
      </c>
      <c r="LW187" s="6">
        <v>1081.6859999999999</v>
      </c>
      <c r="LX187" s="6">
        <v>1061.807</v>
      </c>
      <c r="LY187" s="6">
        <v>1069.422</v>
      </c>
      <c r="LZ187" s="6">
        <v>1057.7670000000001</v>
      </c>
      <c r="MA187" s="6">
        <v>1069.566</v>
      </c>
      <c r="MB187" s="6">
        <v>1054.5450000000001</v>
      </c>
      <c r="MC187" s="6">
        <v>1064.6769999999999</v>
      </c>
      <c r="MD187" s="6">
        <v>1066.248</v>
      </c>
      <c r="ME187" s="6">
        <v>1056.26</v>
      </c>
      <c r="MF187" s="6">
        <v>1062.8810000000001</v>
      </c>
      <c r="MG187" s="6">
        <v>1061.711</v>
      </c>
      <c r="MH187" s="6">
        <v>1055.3789999999999</v>
      </c>
      <c r="MI187" s="6">
        <v>1054.0160000000001</v>
      </c>
      <c r="MJ187" s="6">
        <v>1051.579</v>
      </c>
      <c r="MK187" s="6">
        <v>1064.404</v>
      </c>
      <c r="ML187" s="6">
        <v>1046.2249999999999</v>
      </c>
      <c r="MM187" s="6">
        <v>1054.4490000000001</v>
      </c>
      <c r="MN187" s="6">
        <v>1040.069</v>
      </c>
      <c r="MO187" s="6">
        <v>1047.2829999999999</v>
      </c>
      <c r="MP187" s="6">
        <v>1042.329</v>
      </c>
      <c r="MQ187" s="6">
        <v>1046.4010000000001</v>
      </c>
      <c r="MR187" s="6">
        <v>1049.03</v>
      </c>
      <c r="MS187" s="6">
        <v>1029.424</v>
      </c>
      <c r="MT187" s="6">
        <v>1044.221</v>
      </c>
      <c r="MU187" s="6">
        <v>1029.232</v>
      </c>
      <c r="MV187" s="6">
        <v>1048.181</v>
      </c>
      <c r="MW187" s="6">
        <v>1037.6320000000001</v>
      </c>
      <c r="MX187" s="6">
        <v>1033.4000000000001</v>
      </c>
      <c r="MY187" s="6">
        <v>1045.8720000000001</v>
      </c>
      <c r="MZ187" s="6">
        <v>1029.8889999999999</v>
      </c>
    </row>
    <row r="188" spans="2:364">
      <c r="B188" s="5" t="s">
        <v>97</v>
      </c>
      <c r="D188" s="6" t="s">
        <v>400</v>
      </c>
      <c r="E188" s="6">
        <v>1341.171</v>
      </c>
      <c r="F188" s="6">
        <v>1334.4469999999999</v>
      </c>
      <c r="G188" s="6">
        <v>1338.296</v>
      </c>
      <c r="H188" s="6">
        <v>1344.1890000000001</v>
      </c>
      <c r="I188" s="6">
        <v>1338.232</v>
      </c>
      <c r="J188" s="6">
        <v>1336.2829999999999</v>
      </c>
      <c r="K188" s="6">
        <v>1335.932</v>
      </c>
      <c r="L188" s="6">
        <v>1335.0219999999999</v>
      </c>
      <c r="M188" s="6">
        <v>1343.1189999999999</v>
      </c>
      <c r="N188" s="6">
        <v>1341.5060000000001</v>
      </c>
      <c r="O188" s="6">
        <v>1347.0640000000001</v>
      </c>
      <c r="P188" s="6">
        <v>1283.29</v>
      </c>
      <c r="Q188" s="6">
        <v>1268.82</v>
      </c>
      <c r="R188" s="6">
        <v>1265.306</v>
      </c>
      <c r="S188" s="6">
        <v>1305.442</v>
      </c>
      <c r="T188" s="6">
        <v>1306.097</v>
      </c>
      <c r="U188" s="6">
        <v>1307.4390000000001</v>
      </c>
      <c r="V188" s="6">
        <v>1305.874</v>
      </c>
      <c r="W188" s="6">
        <v>1310.0899999999999</v>
      </c>
      <c r="X188" s="6">
        <v>1318.9059999999999</v>
      </c>
      <c r="Y188" s="6">
        <v>1337.4649999999999</v>
      </c>
      <c r="Z188" s="6">
        <v>1356.5989999999999</v>
      </c>
      <c r="AA188" s="6">
        <v>1375.941</v>
      </c>
      <c r="AB188" s="6">
        <v>1390.3150000000001</v>
      </c>
      <c r="AC188" s="6">
        <v>1413.4259999999999</v>
      </c>
      <c r="AD188" s="6">
        <v>1432.5920000000001</v>
      </c>
      <c r="AE188" s="6">
        <v>1447.5889999999999</v>
      </c>
      <c r="AF188" s="6">
        <v>1465.317</v>
      </c>
      <c r="AG188" s="6">
        <v>1496.7809999999999</v>
      </c>
      <c r="AH188" s="6">
        <v>1510.3889999999999</v>
      </c>
      <c r="AI188" s="6">
        <v>1525.0830000000001</v>
      </c>
      <c r="AJ188" s="6">
        <v>1549.3109999999999</v>
      </c>
      <c r="AK188" s="6">
        <v>1568.0940000000001</v>
      </c>
      <c r="AL188" s="6">
        <v>1582.6120000000001</v>
      </c>
      <c r="AM188" s="6">
        <v>1581.047</v>
      </c>
      <c r="AN188" s="6">
        <v>1602.672</v>
      </c>
      <c r="AO188" s="6">
        <v>1620.8</v>
      </c>
      <c r="AP188" s="6">
        <v>1641.4829999999999</v>
      </c>
      <c r="AQ188" s="6">
        <v>1657.135</v>
      </c>
      <c r="AR188" s="6">
        <v>1676.2370000000001</v>
      </c>
      <c r="AS188" s="6">
        <v>1676.1890000000001</v>
      </c>
      <c r="AT188" s="6">
        <v>1690.4670000000001</v>
      </c>
      <c r="AU188" s="6">
        <v>1704.2829999999999</v>
      </c>
      <c r="AV188" s="6">
        <v>1718.5930000000001</v>
      </c>
      <c r="AW188" s="6">
        <v>1742.0070000000001</v>
      </c>
      <c r="AX188" s="6">
        <v>1758.41</v>
      </c>
      <c r="AY188" s="6">
        <v>1775.7070000000001</v>
      </c>
      <c r="AZ188" s="6">
        <v>1800.846</v>
      </c>
      <c r="BA188" s="6">
        <v>1820.3320000000001</v>
      </c>
      <c r="BB188" s="6">
        <v>1822.376</v>
      </c>
      <c r="BC188" s="6">
        <v>1833.492</v>
      </c>
      <c r="BD188" s="6">
        <v>1858.04</v>
      </c>
      <c r="BE188" s="6">
        <v>1865.962</v>
      </c>
      <c r="BF188" s="6">
        <v>1880.3689999999999</v>
      </c>
      <c r="BG188" s="6">
        <v>1898.097</v>
      </c>
      <c r="BH188" s="6">
        <v>1920.2809999999999</v>
      </c>
      <c r="BI188" s="6">
        <v>1941.8109999999999</v>
      </c>
      <c r="BJ188" s="6">
        <v>1949.03</v>
      </c>
      <c r="BK188" s="6">
        <v>1972.269</v>
      </c>
      <c r="BL188" s="6">
        <v>1973.3230000000001</v>
      </c>
      <c r="BM188" s="6">
        <v>1984.982</v>
      </c>
      <c r="BN188" s="6">
        <v>2004.85</v>
      </c>
      <c r="BO188" s="6">
        <v>2018.905</v>
      </c>
      <c r="BP188" s="6">
        <v>2029.143</v>
      </c>
      <c r="BQ188" s="6">
        <v>2027.69</v>
      </c>
      <c r="BR188" s="6">
        <v>2043.789</v>
      </c>
      <c r="BS188" s="6">
        <v>2052.893</v>
      </c>
      <c r="BT188" s="6">
        <v>2062.4760000000001</v>
      </c>
      <c r="BU188" s="6">
        <v>2069.6790000000001</v>
      </c>
      <c r="BV188" s="6">
        <v>2081.5770000000002</v>
      </c>
      <c r="BW188" s="6">
        <v>2103.8580000000002</v>
      </c>
      <c r="BX188" s="6">
        <v>2094.0189999999998</v>
      </c>
      <c r="BY188" s="6">
        <v>2095.105</v>
      </c>
      <c r="BZ188" s="6">
        <v>2103.4259999999999</v>
      </c>
      <c r="CA188" s="6">
        <v>2105.9659999999999</v>
      </c>
      <c r="CB188" s="6">
        <v>2114.4630000000002</v>
      </c>
      <c r="CC188" s="6">
        <v>2127.8310000000001</v>
      </c>
      <c r="CD188" s="6">
        <v>2124.2689999999998</v>
      </c>
      <c r="CE188" s="6">
        <v>2129.6999999999998</v>
      </c>
      <c r="CF188" s="6">
        <v>2130.6260000000002</v>
      </c>
      <c r="CG188" s="6">
        <v>2131.904</v>
      </c>
      <c r="CH188" s="6">
        <v>2133.7719999999999</v>
      </c>
      <c r="CI188" s="6">
        <v>2127.5909999999999</v>
      </c>
      <c r="CJ188" s="6">
        <v>2128.2620000000002</v>
      </c>
      <c r="CK188" s="6">
        <v>2130.6579999999999</v>
      </c>
      <c r="CL188" s="6">
        <v>2120.181</v>
      </c>
      <c r="CM188" s="6">
        <v>2121.9850000000001</v>
      </c>
      <c r="CN188" s="6">
        <v>2115.0219999999999</v>
      </c>
      <c r="CO188" s="6">
        <v>2122.7359999999999</v>
      </c>
      <c r="CP188" s="6">
        <v>2126.8249999999998</v>
      </c>
      <c r="CQ188" s="6">
        <v>2131.0410000000002</v>
      </c>
      <c r="CR188" s="6">
        <v>2129.0129999999999</v>
      </c>
      <c r="CS188" s="6">
        <v>2114.83</v>
      </c>
      <c r="CT188" s="6">
        <v>2117.2420000000002</v>
      </c>
      <c r="CU188" s="6">
        <v>2108.0259999999998</v>
      </c>
      <c r="CV188" s="6">
        <v>2105.6619999999998</v>
      </c>
      <c r="CW188" s="6">
        <v>2100.3119999999999</v>
      </c>
      <c r="CX188" s="6">
        <v>2099.0659999999998</v>
      </c>
      <c r="CY188" s="6">
        <v>2086.1770000000001</v>
      </c>
      <c r="CZ188" s="6">
        <v>2083.973</v>
      </c>
      <c r="DA188" s="6">
        <v>2077.2489999999998</v>
      </c>
      <c r="DB188" s="6">
        <v>2079.9319999999998</v>
      </c>
      <c r="DC188" s="6">
        <v>2065.5740000000001</v>
      </c>
      <c r="DD188" s="6">
        <v>2065.846</v>
      </c>
      <c r="DE188" s="6">
        <v>2071.4989999999998</v>
      </c>
      <c r="DF188" s="6">
        <v>2067.0430000000001</v>
      </c>
      <c r="DG188" s="6">
        <v>2041.425</v>
      </c>
      <c r="DH188" s="6">
        <v>2036.2819999999999</v>
      </c>
      <c r="DI188" s="6">
        <v>2031.2190000000001</v>
      </c>
      <c r="DJ188" s="6">
        <v>2022.2429999999999</v>
      </c>
      <c r="DK188" s="6">
        <v>2019.64</v>
      </c>
      <c r="DL188" s="6">
        <v>2019.5440000000001</v>
      </c>
      <c r="DM188" s="6">
        <v>2008.7</v>
      </c>
      <c r="DN188" s="6">
        <v>2002.854</v>
      </c>
      <c r="DO188" s="6">
        <v>2000.2349999999999</v>
      </c>
      <c r="DP188" s="6">
        <v>2007.4860000000001</v>
      </c>
      <c r="DQ188" s="6">
        <v>1979.232</v>
      </c>
      <c r="DR188" s="6">
        <v>1975.383</v>
      </c>
      <c r="DS188" s="6">
        <v>1959.2360000000001</v>
      </c>
      <c r="DT188" s="6">
        <v>1949.461</v>
      </c>
      <c r="DU188" s="6">
        <v>1954.1569999999999</v>
      </c>
      <c r="DV188" s="6">
        <v>1937.211</v>
      </c>
      <c r="DW188" s="6">
        <v>1943.999</v>
      </c>
      <c r="DX188" s="6">
        <v>1947.4010000000001</v>
      </c>
      <c r="DY188" s="6">
        <v>1944.1590000000001</v>
      </c>
      <c r="DZ188" s="6">
        <v>1926.6859999999999</v>
      </c>
      <c r="EA188" s="6">
        <v>1922.5650000000001</v>
      </c>
      <c r="EB188" s="6">
        <v>1910.3789999999999</v>
      </c>
      <c r="EC188" s="6">
        <v>1897.9369999999999</v>
      </c>
      <c r="ED188" s="6">
        <v>1892.6990000000001</v>
      </c>
      <c r="EF188" s="6">
        <v>1473.8710000000001</v>
      </c>
      <c r="EG188" s="6">
        <v>1469.4390000000001</v>
      </c>
      <c r="EH188" s="6">
        <v>1457.5139999999999</v>
      </c>
      <c r="EI188" s="6">
        <v>1462.93</v>
      </c>
      <c r="EJ188" s="6">
        <v>1456.8979999999999</v>
      </c>
      <c r="EK188" s="6">
        <v>1450.25</v>
      </c>
      <c r="EL188" s="6">
        <v>1444.5260000000001</v>
      </c>
      <c r="EM188" s="6">
        <v>1458.498</v>
      </c>
      <c r="EN188" s="6">
        <v>1445.2339999999999</v>
      </c>
      <c r="EO188" s="6">
        <v>1440.9870000000001</v>
      </c>
      <c r="EP188" s="6">
        <v>1440.3409999999999</v>
      </c>
      <c r="EQ188" s="6">
        <v>1438.2170000000001</v>
      </c>
      <c r="ER188" s="6">
        <v>1442.249</v>
      </c>
      <c r="ES188" s="6">
        <v>1418.597</v>
      </c>
      <c r="ET188" s="6">
        <v>1420.998</v>
      </c>
      <c r="EU188" s="6">
        <v>1418.5050000000001</v>
      </c>
      <c r="EV188" s="6">
        <v>1428.63</v>
      </c>
      <c r="EW188" s="6">
        <v>1417.7349999999999</v>
      </c>
      <c r="EX188" s="6">
        <v>1413.5039999999999</v>
      </c>
      <c r="EY188" s="6">
        <v>1415.904</v>
      </c>
      <c r="EZ188" s="6">
        <v>1401.1469999999999</v>
      </c>
      <c r="FA188" s="6">
        <v>1408.8409999999999</v>
      </c>
      <c r="FB188" s="6">
        <v>1395.4839999999999</v>
      </c>
      <c r="FC188" s="6">
        <v>1398.423</v>
      </c>
      <c r="FD188" s="6">
        <v>1405.21</v>
      </c>
      <c r="FE188" s="6">
        <v>1398.162</v>
      </c>
      <c r="FF188" s="6">
        <v>1387.913</v>
      </c>
      <c r="FG188" s="6">
        <v>1385.297</v>
      </c>
      <c r="FH188" s="6">
        <v>1385.6510000000001</v>
      </c>
      <c r="FI188" s="6">
        <v>1378.6189999999999</v>
      </c>
      <c r="FJ188" s="6">
        <v>1376.8340000000001</v>
      </c>
      <c r="FK188" s="6">
        <v>1376.2950000000001</v>
      </c>
      <c r="FL188" s="6">
        <v>1371.202</v>
      </c>
      <c r="FM188" s="6">
        <v>1373.002</v>
      </c>
      <c r="FN188" s="6">
        <v>1364.508</v>
      </c>
      <c r="FO188" s="6">
        <v>1371.433</v>
      </c>
      <c r="FP188" s="6">
        <v>1361.261</v>
      </c>
      <c r="FQ188" s="6">
        <v>1359.63</v>
      </c>
      <c r="FR188" s="6">
        <v>1351.0740000000001</v>
      </c>
      <c r="FS188" s="6">
        <v>1349.597</v>
      </c>
      <c r="FT188" s="6">
        <v>1358.9069999999999</v>
      </c>
      <c r="FU188" s="6">
        <v>1351.797</v>
      </c>
      <c r="FV188" s="6">
        <v>1356.8140000000001</v>
      </c>
      <c r="FW188" s="6">
        <v>1351.336</v>
      </c>
      <c r="FX188" s="6">
        <v>1330.623</v>
      </c>
      <c r="FY188" s="6">
        <v>1344.288</v>
      </c>
      <c r="FZ188" s="6">
        <v>1334.3009999999999</v>
      </c>
      <c r="GA188" s="6">
        <v>1342.9649999999999</v>
      </c>
      <c r="GB188" s="6">
        <v>1330.7470000000001</v>
      </c>
      <c r="GC188" s="6">
        <v>1331.2539999999999</v>
      </c>
      <c r="GD188" s="6">
        <v>1329.7919999999999</v>
      </c>
      <c r="GE188" s="6">
        <v>1323.914</v>
      </c>
      <c r="GF188" s="6">
        <v>1331.5619999999999</v>
      </c>
      <c r="GG188" s="6">
        <v>1317.682</v>
      </c>
      <c r="GH188" s="6">
        <v>1328.223</v>
      </c>
      <c r="GI188" s="6">
        <v>1314.6659999999999</v>
      </c>
      <c r="GJ188" s="6">
        <v>1308.7719999999999</v>
      </c>
      <c r="GK188" s="6">
        <v>1316.5740000000001</v>
      </c>
      <c r="GL188" s="6">
        <v>1305.4949999999999</v>
      </c>
      <c r="GM188" s="6">
        <v>1309.788</v>
      </c>
      <c r="GN188" s="6">
        <v>1301.4939999999999</v>
      </c>
      <c r="GO188" s="6">
        <v>1297.5239999999999</v>
      </c>
      <c r="GP188" s="6">
        <v>1288.6289999999999</v>
      </c>
      <c r="GQ188" s="6">
        <v>1304.2639999999999</v>
      </c>
      <c r="GR188" s="6">
        <v>1298.1849999999999</v>
      </c>
      <c r="GS188" s="6">
        <v>1285.3209999999999</v>
      </c>
      <c r="GT188" s="6">
        <v>1289.6300000000001</v>
      </c>
      <c r="GU188" s="6">
        <v>1284.6590000000001</v>
      </c>
      <c r="GV188" s="6">
        <v>1280.3969999999999</v>
      </c>
      <c r="GW188" s="6">
        <v>1289.2139999999999</v>
      </c>
      <c r="GX188" s="6">
        <v>1272.395</v>
      </c>
      <c r="GY188" s="6">
        <v>1281.32</v>
      </c>
      <c r="GZ188" s="6">
        <v>1268.4860000000001</v>
      </c>
      <c r="HA188" s="6">
        <v>1276.2270000000001</v>
      </c>
      <c r="HB188" s="6">
        <v>1261.8689999999999</v>
      </c>
      <c r="HC188" s="6">
        <v>1271.4100000000001</v>
      </c>
      <c r="HD188" s="6">
        <v>1266.7170000000001</v>
      </c>
      <c r="HE188" s="6">
        <v>1269.825</v>
      </c>
      <c r="HF188" s="6">
        <v>1262.931</v>
      </c>
      <c r="HG188" s="6">
        <v>1249.9739999999999</v>
      </c>
      <c r="HH188" s="6">
        <v>1262.0229999999999</v>
      </c>
      <c r="HI188" s="6">
        <v>1257.2070000000001</v>
      </c>
      <c r="HJ188" s="6">
        <v>1250.2670000000001</v>
      </c>
      <c r="HK188" s="6">
        <v>1250.098</v>
      </c>
      <c r="HL188" s="6">
        <v>1258.0070000000001</v>
      </c>
      <c r="HM188" s="6">
        <v>1243.2339999999999</v>
      </c>
      <c r="HN188" s="6">
        <v>1246.0039999999999</v>
      </c>
      <c r="HO188" s="6">
        <v>1245.4349999999999</v>
      </c>
      <c r="HP188" s="6">
        <v>1234.7249999999999</v>
      </c>
      <c r="HQ188" s="6">
        <v>1243.25</v>
      </c>
      <c r="HR188" s="6">
        <v>1235.433</v>
      </c>
      <c r="HS188" s="6">
        <v>1238.51</v>
      </c>
      <c r="HT188" s="6">
        <v>1234.232</v>
      </c>
      <c r="HU188" s="6">
        <v>1228.385</v>
      </c>
      <c r="HV188" s="6">
        <v>1227.893</v>
      </c>
      <c r="HW188" s="6">
        <v>1221.768</v>
      </c>
      <c r="HX188" s="6">
        <v>1221.7829999999999</v>
      </c>
      <c r="HY188" s="6">
        <v>1224.3230000000001</v>
      </c>
      <c r="HZ188" s="6">
        <v>1221.1679999999999</v>
      </c>
      <c r="IA188" s="6">
        <v>1221.691</v>
      </c>
      <c r="IB188" s="6">
        <v>1216.444</v>
      </c>
      <c r="IC188" s="6">
        <v>1223.615</v>
      </c>
      <c r="ID188" s="6">
        <v>1213.7360000000001</v>
      </c>
      <c r="IE188" s="6">
        <v>1213.2280000000001</v>
      </c>
      <c r="IF188" s="6">
        <v>1208.8109999999999</v>
      </c>
      <c r="IG188" s="6">
        <v>1211.289</v>
      </c>
      <c r="IH188" s="6">
        <v>1206.1489999999999</v>
      </c>
      <c r="II188" s="6">
        <v>1204.81</v>
      </c>
      <c r="IJ188" s="6">
        <v>1204.21</v>
      </c>
      <c r="IK188" s="6">
        <v>1192.8389999999999</v>
      </c>
      <c r="IL188" s="6">
        <v>1200.7629999999999</v>
      </c>
      <c r="IM188" s="6">
        <v>1192.4380000000001</v>
      </c>
      <c r="IN188" s="6">
        <v>1205.0409999999999</v>
      </c>
      <c r="IO188" s="6">
        <v>1200.086</v>
      </c>
      <c r="IP188" s="6">
        <v>1190.6379999999999</v>
      </c>
      <c r="IQ188" s="6">
        <v>1190.038</v>
      </c>
      <c r="IR188" s="6">
        <v>1181.6669999999999</v>
      </c>
      <c r="IS188" s="6">
        <v>1189.2070000000001</v>
      </c>
      <c r="IT188" s="6">
        <v>1181.3130000000001</v>
      </c>
      <c r="IU188" s="6">
        <v>1178.1579999999999</v>
      </c>
      <c r="IV188" s="6">
        <v>1184.6669999999999</v>
      </c>
      <c r="IW188" s="6">
        <v>1174.5730000000001</v>
      </c>
      <c r="IX188" s="6">
        <v>1176.204</v>
      </c>
      <c r="IY188" s="6">
        <v>1174.404</v>
      </c>
      <c r="IZ188" s="6">
        <v>1171.9110000000001</v>
      </c>
      <c r="JA188" s="6">
        <v>1171.634</v>
      </c>
      <c r="JB188" s="6">
        <v>1174.25</v>
      </c>
      <c r="JC188" s="6">
        <v>1166.0630000000001</v>
      </c>
      <c r="JD188" s="6">
        <v>1171.1869999999999</v>
      </c>
      <c r="JE188" s="6">
        <v>1167.4639999999999</v>
      </c>
      <c r="JF188" s="6">
        <v>1158.662</v>
      </c>
      <c r="JG188" s="6">
        <v>1163.432</v>
      </c>
      <c r="JH188" s="6">
        <v>1158.338</v>
      </c>
      <c r="JI188" s="6">
        <v>1167.9100000000001</v>
      </c>
      <c r="JJ188" s="6">
        <v>1159.6769999999999</v>
      </c>
      <c r="JK188" s="6">
        <v>1147.336</v>
      </c>
      <c r="JL188" s="6">
        <v>1159.385</v>
      </c>
      <c r="JM188" s="6">
        <v>1152.6289999999999</v>
      </c>
      <c r="JN188" s="6">
        <v>1151.029</v>
      </c>
      <c r="JO188" s="6">
        <v>1150.383</v>
      </c>
      <c r="JP188" s="6">
        <v>1153.1679999999999</v>
      </c>
      <c r="JQ188" s="6">
        <v>1151.922</v>
      </c>
      <c r="JR188" s="6">
        <v>1138.8720000000001</v>
      </c>
      <c r="JS188" s="6">
        <v>1145.3969999999999</v>
      </c>
      <c r="JT188" s="6">
        <v>1130.086</v>
      </c>
      <c r="JU188" s="6">
        <v>1133.81</v>
      </c>
      <c r="JV188" s="6">
        <v>1135.3489999999999</v>
      </c>
      <c r="JW188" s="6">
        <v>1134.056</v>
      </c>
      <c r="JX188" s="6">
        <v>1136.2260000000001</v>
      </c>
      <c r="JY188" s="6">
        <v>1127.701</v>
      </c>
      <c r="JZ188" s="6">
        <v>1130.44</v>
      </c>
      <c r="KA188" s="6">
        <v>1124.192</v>
      </c>
      <c r="KB188" s="6">
        <v>1135.7180000000001</v>
      </c>
      <c r="KC188" s="6">
        <v>1128.4390000000001</v>
      </c>
      <c r="KD188" s="6">
        <v>1124.3</v>
      </c>
      <c r="KE188" s="6">
        <v>1117.652</v>
      </c>
      <c r="KF188" s="6">
        <v>1116.76</v>
      </c>
      <c r="KG188" s="6">
        <v>1123.3150000000001</v>
      </c>
      <c r="KH188" s="6">
        <v>1118.145</v>
      </c>
      <c r="KI188" s="6">
        <v>1125.3309999999999</v>
      </c>
      <c r="KJ188" s="6">
        <v>1118.683</v>
      </c>
      <c r="KK188" s="6">
        <v>1111.8820000000001</v>
      </c>
      <c r="KL188" s="6">
        <v>1120.576</v>
      </c>
      <c r="KM188" s="6">
        <v>1105.2190000000001</v>
      </c>
      <c r="KN188" s="6">
        <v>1108.6959999999999</v>
      </c>
      <c r="KO188" s="6">
        <v>1094.4780000000001</v>
      </c>
      <c r="KP188" s="6">
        <v>1102.864</v>
      </c>
      <c r="KQ188" s="6">
        <v>1103.9880000000001</v>
      </c>
      <c r="KR188" s="6">
        <v>1096.309</v>
      </c>
      <c r="KS188" s="6">
        <v>1104.5419999999999</v>
      </c>
      <c r="KT188" s="6">
        <v>1093.3699999999999</v>
      </c>
      <c r="KU188" s="6">
        <v>1097.74</v>
      </c>
      <c r="KV188" s="6">
        <v>1089.5840000000001</v>
      </c>
      <c r="KW188" s="6">
        <v>1093.385</v>
      </c>
      <c r="KX188" s="6">
        <v>1093.8320000000001</v>
      </c>
      <c r="KY188" s="6">
        <v>1093.2159999999999</v>
      </c>
      <c r="KZ188" s="6">
        <v>1098.663</v>
      </c>
      <c r="LA188" s="6">
        <v>1082.2139999999999</v>
      </c>
      <c r="LB188" s="6">
        <v>1092.4159999999999</v>
      </c>
      <c r="LC188" s="6">
        <v>1084.4760000000001</v>
      </c>
      <c r="LD188" s="6">
        <v>1085.106</v>
      </c>
      <c r="LE188" s="6">
        <v>1091.3689999999999</v>
      </c>
      <c r="LF188" s="6">
        <v>1088.5840000000001</v>
      </c>
      <c r="LG188" s="6">
        <v>1089.923</v>
      </c>
      <c r="LH188" s="6">
        <v>1077.7049999999999</v>
      </c>
      <c r="LI188" s="6">
        <v>1086.107</v>
      </c>
      <c r="LJ188" s="6">
        <v>1070.1949999999999</v>
      </c>
      <c r="LK188" s="6">
        <v>1077.0740000000001</v>
      </c>
      <c r="LL188" s="6">
        <v>1077.212</v>
      </c>
      <c r="LM188" s="6">
        <v>1073.8119999999999</v>
      </c>
      <c r="LN188" s="6">
        <v>1070.1949999999999</v>
      </c>
      <c r="LO188" s="6">
        <v>1071.365</v>
      </c>
      <c r="LP188" s="6">
        <v>1077.3050000000001</v>
      </c>
      <c r="LQ188" s="6">
        <v>1065.9179999999999</v>
      </c>
      <c r="LR188" s="6">
        <v>1068.6869999999999</v>
      </c>
      <c r="LS188" s="6">
        <v>1062.394</v>
      </c>
      <c r="LT188" s="6">
        <v>1069.7339999999999</v>
      </c>
      <c r="LU188" s="6">
        <v>1062.44</v>
      </c>
      <c r="LV188" s="6">
        <v>1062.9010000000001</v>
      </c>
      <c r="LW188" s="6">
        <v>1064.3330000000001</v>
      </c>
      <c r="LX188" s="6">
        <v>1059.9159999999999</v>
      </c>
      <c r="LY188" s="6">
        <v>1058.6079999999999</v>
      </c>
      <c r="LZ188" s="6">
        <v>1055.2539999999999</v>
      </c>
      <c r="MA188" s="6">
        <v>1061.7940000000001</v>
      </c>
      <c r="MB188" s="6">
        <v>1064.5329999999999</v>
      </c>
      <c r="MC188" s="6">
        <v>1056.1769999999999</v>
      </c>
      <c r="MD188" s="6">
        <v>1049.683</v>
      </c>
      <c r="ME188" s="6">
        <v>1046.3130000000001</v>
      </c>
      <c r="MF188" s="6">
        <v>1055.3920000000001</v>
      </c>
      <c r="MG188" s="6">
        <v>1047.452</v>
      </c>
      <c r="MH188" s="6">
        <v>1053.33</v>
      </c>
      <c r="MI188" s="6">
        <v>1044.1590000000001</v>
      </c>
      <c r="MJ188" s="6">
        <v>1046.221</v>
      </c>
      <c r="MK188" s="6">
        <v>1041.635</v>
      </c>
      <c r="ML188" s="6">
        <v>1039.742</v>
      </c>
      <c r="MM188" s="6">
        <v>1043.8969999999999</v>
      </c>
      <c r="MN188" s="6">
        <v>1033.049</v>
      </c>
      <c r="MO188" s="6">
        <v>1039.0650000000001</v>
      </c>
      <c r="MP188" s="6">
        <v>1037.8340000000001</v>
      </c>
      <c r="MQ188" s="6">
        <v>1037.527</v>
      </c>
      <c r="MR188" s="6">
        <v>1037.634</v>
      </c>
      <c r="MS188" s="6">
        <v>1029.4169999999999</v>
      </c>
      <c r="MT188" s="6">
        <v>1034.557</v>
      </c>
      <c r="MU188" s="6">
        <v>1024.3240000000001</v>
      </c>
      <c r="MV188" s="6">
        <v>1034.9570000000001</v>
      </c>
      <c r="MW188" s="6">
        <v>1029.8630000000001</v>
      </c>
      <c r="MX188" s="6">
        <v>1035.018</v>
      </c>
      <c r="MY188" s="6">
        <v>1034.3409999999999</v>
      </c>
      <c r="MZ188" s="6">
        <v>1027.232</v>
      </c>
    </row>
    <row r="189" spans="2:364">
      <c r="B189" s="5" t="s">
        <v>98</v>
      </c>
      <c r="D189" s="6" t="s">
        <v>524</v>
      </c>
      <c r="E189" s="6">
        <v>1</v>
      </c>
      <c r="F189" s="6">
        <v>1</v>
      </c>
      <c r="G189" s="6">
        <v>0.999</v>
      </c>
      <c r="H189" s="6">
        <v>1.006</v>
      </c>
      <c r="I189" s="6">
        <v>1.0009999999999999</v>
      </c>
      <c r="J189" s="6">
        <v>1.0009999999999999</v>
      </c>
      <c r="K189" s="6">
        <v>1.0009999999999999</v>
      </c>
      <c r="L189" s="6">
        <v>0.997</v>
      </c>
      <c r="M189" s="6">
        <v>1.006</v>
      </c>
      <c r="N189" s="6">
        <v>1.006</v>
      </c>
      <c r="O189" s="6">
        <v>1.006</v>
      </c>
      <c r="P189" s="6">
        <v>0.97199999999999998</v>
      </c>
      <c r="Q189" s="6">
        <v>0.95799999999999996</v>
      </c>
      <c r="R189" s="6">
        <v>0.94899999999999995</v>
      </c>
      <c r="S189" s="6">
        <v>0.98799999999999999</v>
      </c>
      <c r="T189" s="6">
        <v>0.98099999999999998</v>
      </c>
      <c r="U189" s="6">
        <v>0.99</v>
      </c>
      <c r="V189" s="6">
        <v>0.98199999999999998</v>
      </c>
      <c r="W189" s="6">
        <v>0.99</v>
      </c>
      <c r="X189" s="6">
        <v>1.002</v>
      </c>
      <c r="Y189" s="6">
        <v>1.012</v>
      </c>
      <c r="Z189" s="6">
        <v>1.0189999999999999</v>
      </c>
      <c r="AA189" s="6">
        <v>1.04</v>
      </c>
      <c r="AB189" s="6">
        <v>1.048</v>
      </c>
      <c r="AC189" s="6">
        <v>1.0669999999999999</v>
      </c>
      <c r="AD189" s="6">
        <v>1.081</v>
      </c>
      <c r="AE189" s="6">
        <v>1.1000000000000001</v>
      </c>
      <c r="AF189" s="6">
        <v>1.109</v>
      </c>
      <c r="AG189" s="6">
        <v>1.1379999999999999</v>
      </c>
      <c r="AH189" s="6">
        <v>1.1519999999999999</v>
      </c>
      <c r="AI189" s="6">
        <v>1.1659999999999999</v>
      </c>
      <c r="AJ189" s="6">
        <v>1.1830000000000001</v>
      </c>
      <c r="AK189" s="6">
        <v>1.1950000000000001</v>
      </c>
      <c r="AL189" s="6">
        <v>1.2050000000000001</v>
      </c>
      <c r="AM189" s="6">
        <v>1.22</v>
      </c>
      <c r="AN189" s="6">
        <v>1.2350000000000001</v>
      </c>
      <c r="AO189" s="6">
        <v>1.258</v>
      </c>
      <c r="AP189" s="6">
        <v>1.2689999999999999</v>
      </c>
      <c r="AQ189" s="6">
        <v>1.2869999999999999</v>
      </c>
      <c r="AR189" s="6">
        <v>1.298</v>
      </c>
      <c r="AS189" s="6">
        <v>1.2929999999999999</v>
      </c>
      <c r="AT189" s="6">
        <v>1.3140000000000001</v>
      </c>
      <c r="AU189" s="6">
        <v>1.325</v>
      </c>
      <c r="AV189" s="6">
        <v>1.3320000000000001</v>
      </c>
      <c r="AW189" s="6">
        <v>1.349</v>
      </c>
      <c r="AX189" s="6">
        <v>1.36</v>
      </c>
      <c r="AY189" s="6">
        <v>1.385</v>
      </c>
      <c r="AZ189" s="6">
        <v>1.391</v>
      </c>
      <c r="BA189" s="6">
        <v>1.4059999999999999</v>
      </c>
      <c r="BB189" s="6">
        <v>1.4139999999999999</v>
      </c>
      <c r="BC189" s="6">
        <v>1.4179999999999999</v>
      </c>
      <c r="BD189" s="6">
        <v>1.4339999999999999</v>
      </c>
      <c r="BE189" s="6">
        <v>1.4339999999999999</v>
      </c>
      <c r="BF189" s="6">
        <v>1.446</v>
      </c>
      <c r="BG189" s="6">
        <v>1.446</v>
      </c>
      <c r="BH189" s="6">
        <v>1.4570000000000001</v>
      </c>
      <c r="BI189" s="6">
        <v>1.472</v>
      </c>
      <c r="BJ189" s="6">
        <v>1.484</v>
      </c>
      <c r="BK189" s="6">
        <v>1.4870000000000001</v>
      </c>
      <c r="BL189" s="6">
        <v>1.5009999999999999</v>
      </c>
      <c r="BM189" s="6">
        <v>1.4950000000000001</v>
      </c>
      <c r="BN189" s="6">
        <v>1.5049999999999999</v>
      </c>
      <c r="BO189" s="6">
        <v>1.508</v>
      </c>
      <c r="BP189" s="6">
        <v>1.51</v>
      </c>
      <c r="BQ189" s="6">
        <v>1.5149999999999999</v>
      </c>
      <c r="BR189" s="6">
        <v>1.5189999999999999</v>
      </c>
      <c r="BS189" s="6">
        <v>1.536</v>
      </c>
      <c r="BT189" s="6">
        <v>1.5329999999999999</v>
      </c>
      <c r="BU189" s="6">
        <v>1.542</v>
      </c>
      <c r="BV189" s="6">
        <v>1.5469999999999999</v>
      </c>
      <c r="BW189" s="6">
        <v>1.544</v>
      </c>
      <c r="BX189" s="6">
        <v>1.5389999999999999</v>
      </c>
      <c r="BY189" s="6">
        <v>1.5489999999999999</v>
      </c>
      <c r="BZ189" s="6">
        <v>1.544</v>
      </c>
      <c r="CA189" s="6">
        <v>1.5449999999999999</v>
      </c>
      <c r="CB189" s="6">
        <v>1.5549999999999999</v>
      </c>
      <c r="CC189" s="6">
        <v>1.5509999999999999</v>
      </c>
      <c r="CD189" s="6">
        <v>1.554</v>
      </c>
      <c r="CE189" s="6">
        <v>1.5629999999999999</v>
      </c>
      <c r="CF189" s="6">
        <v>1.5669999999999999</v>
      </c>
      <c r="CG189" s="6">
        <v>1.571</v>
      </c>
      <c r="CH189" s="6">
        <v>1.554</v>
      </c>
      <c r="CI189" s="6">
        <v>1.5569999999999999</v>
      </c>
      <c r="CJ189" s="6">
        <v>1.5580000000000001</v>
      </c>
      <c r="CK189" s="6">
        <v>1.5509999999999999</v>
      </c>
      <c r="CL189" s="6">
        <v>1.5549999999999999</v>
      </c>
      <c r="CM189" s="6">
        <v>1.5580000000000001</v>
      </c>
      <c r="CN189" s="6">
        <v>1.552</v>
      </c>
      <c r="CO189" s="6">
        <v>1.5549999999999999</v>
      </c>
      <c r="CP189" s="6">
        <v>1.556</v>
      </c>
      <c r="CQ189" s="6">
        <v>1.5589999999999999</v>
      </c>
      <c r="CR189" s="6">
        <v>1.5529999999999999</v>
      </c>
      <c r="CS189" s="6">
        <v>1.5529999999999999</v>
      </c>
      <c r="CT189" s="6">
        <v>1.5509999999999999</v>
      </c>
      <c r="CU189" s="6">
        <v>1.5429999999999999</v>
      </c>
      <c r="CV189" s="6">
        <v>1.5409999999999999</v>
      </c>
      <c r="CW189" s="6">
        <v>1.5429999999999999</v>
      </c>
      <c r="CX189" s="6">
        <v>1.5349999999999999</v>
      </c>
      <c r="CY189" s="6">
        <v>1.5269999999999999</v>
      </c>
      <c r="CZ189" s="6">
        <v>1.5229999999999999</v>
      </c>
      <c r="DA189" s="6">
        <v>1.522</v>
      </c>
      <c r="DB189" s="6">
        <v>1.5169999999999999</v>
      </c>
      <c r="DC189" s="6">
        <v>1.5149999999999999</v>
      </c>
      <c r="DD189" s="6">
        <v>1.514</v>
      </c>
      <c r="DE189" s="6">
        <v>1.5149999999999999</v>
      </c>
      <c r="DF189" s="6">
        <v>1.514</v>
      </c>
      <c r="DG189" s="6">
        <v>1.5009999999999999</v>
      </c>
      <c r="DH189" s="6">
        <v>1.506</v>
      </c>
      <c r="DI189" s="6">
        <v>1.4910000000000001</v>
      </c>
      <c r="DJ189" s="6">
        <v>1.4890000000000001</v>
      </c>
      <c r="DK189" s="6">
        <v>1.484</v>
      </c>
      <c r="DL189" s="6">
        <v>1.482</v>
      </c>
      <c r="DM189" s="6">
        <v>1.4770000000000001</v>
      </c>
      <c r="DN189" s="6">
        <v>1.486</v>
      </c>
      <c r="DO189" s="6">
        <v>1.484</v>
      </c>
      <c r="DP189" s="6">
        <v>1.4770000000000001</v>
      </c>
      <c r="DQ189" s="6">
        <v>1.4670000000000001</v>
      </c>
      <c r="DR189" s="6">
        <v>1.4610000000000001</v>
      </c>
      <c r="DS189" s="6">
        <v>1.46</v>
      </c>
      <c r="DT189" s="6">
        <v>1.448</v>
      </c>
      <c r="DU189" s="6">
        <v>1.4530000000000001</v>
      </c>
      <c r="DV189" s="6">
        <v>1.4390000000000001</v>
      </c>
      <c r="DW189" s="6">
        <v>1.4490000000000001</v>
      </c>
      <c r="DX189" s="6">
        <v>1.4419999999999999</v>
      </c>
      <c r="DY189" s="6">
        <v>1.444</v>
      </c>
      <c r="DZ189" s="6">
        <v>1.4410000000000001</v>
      </c>
      <c r="EA189" s="6">
        <v>1.4319999999999999</v>
      </c>
      <c r="EB189" s="6">
        <v>1.4239999999999999</v>
      </c>
      <c r="EC189" s="6">
        <v>1.419</v>
      </c>
      <c r="ED189" s="6">
        <v>1.41</v>
      </c>
      <c r="EF189" s="6">
        <v>1443.01</v>
      </c>
      <c r="EG189" s="6">
        <v>1425.729</v>
      </c>
      <c r="EH189" s="6">
        <v>1425.337</v>
      </c>
      <c r="EI189" s="6">
        <v>1427.704</v>
      </c>
      <c r="EJ189" s="6">
        <v>1415.248</v>
      </c>
      <c r="EK189" s="6">
        <v>1422.6220000000001</v>
      </c>
      <c r="EL189" s="6">
        <v>1413.183</v>
      </c>
      <c r="EM189" s="6">
        <v>1414.9469999999999</v>
      </c>
      <c r="EN189" s="6">
        <v>1409.3219999999999</v>
      </c>
      <c r="EO189" s="6">
        <v>1411.5540000000001</v>
      </c>
      <c r="EP189" s="6">
        <v>1406.8489999999999</v>
      </c>
      <c r="EQ189" s="6">
        <v>1395.2080000000001</v>
      </c>
      <c r="ER189" s="6">
        <v>1399.204</v>
      </c>
      <c r="ES189" s="6">
        <v>1382.36</v>
      </c>
      <c r="ET189" s="6">
        <v>1383.627</v>
      </c>
      <c r="EU189" s="6">
        <v>1382.0730000000001</v>
      </c>
      <c r="EV189" s="6">
        <v>1392.403</v>
      </c>
      <c r="EW189" s="6">
        <v>1377.444</v>
      </c>
      <c r="EX189" s="6">
        <v>1366.692</v>
      </c>
      <c r="EY189" s="6">
        <v>1377.64</v>
      </c>
      <c r="EZ189" s="6">
        <v>1369.7840000000001</v>
      </c>
      <c r="FA189" s="6">
        <v>1377.127</v>
      </c>
      <c r="FB189" s="6">
        <v>1362.998</v>
      </c>
      <c r="FC189" s="6">
        <v>1364.0229999999999</v>
      </c>
      <c r="FD189" s="6">
        <v>1359.8009999999999</v>
      </c>
      <c r="FE189" s="6">
        <v>1363.42</v>
      </c>
      <c r="FF189" s="6">
        <v>1356.6189999999999</v>
      </c>
      <c r="FG189" s="6">
        <v>1342.912</v>
      </c>
      <c r="FH189" s="6">
        <v>1355.202</v>
      </c>
      <c r="FI189" s="6">
        <v>1350.075</v>
      </c>
      <c r="FJ189" s="6">
        <v>1340.3789999999999</v>
      </c>
      <c r="FK189" s="6">
        <v>1344.0730000000001</v>
      </c>
      <c r="FL189" s="6">
        <v>1344.36</v>
      </c>
      <c r="FM189" s="6">
        <v>1339.4290000000001</v>
      </c>
      <c r="FN189" s="6">
        <v>1335.9749999999999</v>
      </c>
      <c r="FO189" s="6">
        <v>1339.127</v>
      </c>
      <c r="FP189" s="6">
        <v>1329.5820000000001</v>
      </c>
      <c r="FQ189" s="6">
        <v>1321.9970000000001</v>
      </c>
      <c r="FR189" s="6">
        <v>1331.421</v>
      </c>
      <c r="FS189" s="6">
        <v>1324.424</v>
      </c>
      <c r="FT189" s="6">
        <v>1325.374</v>
      </c>
      <c r="FU189" s="6">
        <v>1314.11</v>
      </c>
      <c r="FV189" s="6">
        <v>1319.84</v>
      </c>
      <c r="FW189" s="6">
        <v>1318.1659999999999</v>
      </c>
      <c r="FX189" s="6">
        <v>1308.5609999999999</v>
      </c>
      <c r="FY189" s="6">
        <v>1311.471</v>
      </c>
      <c r="FZ189" s="6">
        <v>1303.3130000000001</v>
      </c>
      <c r="GA189" s="6">
        <v>1311.2750000000001</v>
      </c>
      <c r="GB189" s="6">
        <v>1297.93</v>
      </c>
      <c r="GC189" s="6">
        <v>1300.93</v>
      </c>
      <c r="GD189" s="6">
        <v>1295.5920000000001</v>
      </c>
      <c r="GE189" s="6">
        <v>1292.0940000000001</v>
      </c>
      <c r="GF189" s="6">
        <v>1293.1189999999999</v>
      </c>
      <c r="GG189" s="6">
        <v>1274.1489999999999</v>
      </c>
      <c r="GH189" s="6">
        <v>1290.8879999999999</v>
      </c>
      <c r="GI189" s="6">
        <v>1284.991</v>
      </c>
      <c r="GJ189" s="6">
        <v>1281.3720000000001</v>
      </c>
      <c r="GK189" s="6">
        <v>1283.8</v>
      </c>
      <c r="GL189" s="6">
        <v>1276.471</v>
      </c>
      <c r="GM189" s="6">
        <v>1280.4069999999999</v>
      </c>
      <c r="GN189" s="6">
        <v>1257.4559999999999</v>
      </c>
      <c r="GO189" s="6">
        <v>1272.1890000000001</v>
      </c>
      <c r="GP189" s="6">
        <v>1262.327</v>
      </c>
      <c r="GQ189" s="6">
        <v>1268.8409999999999</v>
      </c>
      <c r="GR189" s="6">
        <v>1270.078</v>
      </c>
      <c r="GS189" s="6">
        <v>1256.325</v>
      </c>
      <c r="GT189" s="6">
        <v>1260.08</v>
      </c>
      <c r="GU189" s="6">
        <v>1253.6410000000001</v>
      </c>
      <c r="GV189" s="6">
        <v>1248.182</v>
      </c>
      <c r="GW189" s="6">
        <v>1250.52</v>
      </c>
      <c r="GX189" s="6">
        <v>1245.242</v>
      </c>
      <c r="GY189" s="6">
        <v>1253.6110000000001</v>
      </c>
      <c r="GZ189" s="6">
        <v>1237.5809999999999</v>
      </c>
      <c r="HA189" s="6">
        <v>1247.6389999999999</v>
      </c>
      <c r="HB189" s="6">
        <v>1236.933</v>
      </c>
      <c r="HC189" s="6">
        <v>1238.0039999999999</v>
      </c>
      <c r="HD189" s="6">
        <v>1236.1790000000001</v>
      </c>
      <c r="HE189" s="6">
        <v>1228.3230000000001</v>
      </c>
      <c r="HF189" s="6">
        <v>1234.0830000000001</v>
      </c>
      <c r="HG189" s="6">
        <v>1222.758</v>
      </c>
      <c r="HH189" s="6">
        <v>1235.078</v>
      </c>
      <c r="HI189" s="6">
        <v>1222.472</v>
      </c>
      <c r="HJ189" s="6">
        <v>1223.633</v>
      </c>
      <c r="HK189" s="6">
        <v>1213.7860000000001</v>
      </c>
      <c r="HL189" s="6">
        <v>1219.5609999999999</v>
      </c>
      <c r="HM189" s="6">
        <v>1218.174</v>
      </c>
      <c r="HN189" s="6">
        <v>1211.5540000000001</v>
      </c>
      <c r="HO189" s="6">
        <v>1211.328</v>
      </c>
      <c r="HP189" s="6">
        <v>1213.1220000000001</v>
      </c>
      <c r="HQ189" s="6">
        <v>1217.4649999999999</v>
      </c>
      <c r="HR189" s="6">
        <v>1209.0360000000001</v>
      </c>
      <c r="HS189" s="6">
        <v>1211.2070000000001</v>
      </c>
      <c r="HT189" s="6">
        <v>1204.904</v>
      </c>
      <c r="HU189" s="6">
        <v>1192.1469999999999</v>
      </c>
      <c r="HV189" s="6">
        <v>1200.2439999999999</v>
      </c>
      <c r="HW189" s="6">
        <v>1197.4549999999999</v>
      </c>
      <c r="HX189" s="6">
        <v>1195.721</v>
      </c>
      <c r="HY189" s="6">
        <v>1204.2860000000001</v>
      </c>
      <c r="HZ189" s="6">
        <v>1196.1130000000001</v>
      </c>
      <c r="IA189" s="6">
        <v>1188.4369999999999</v>
      </c>
      <c r="IB189" s="6">
        <v>1191.6189999999999</v>
      </c>
      <c r="IC189" s="6">
        <v>1187.2460000000001</v>
      </c>
      <c r="ID189" s="6">
        <v>1171.2460000000001</v>
      </c>
      <c r="IE189" s="6">
        <v>1186.8389999999999</v>
      </c>
      <c r="IF189" s="6">
        <v>1177.52</v>
      </c>
      <c r="IG189" s="6">
        <v>1179.2840000000001</v>
      </c>
      <c r="IH189" s="6">
        <v>1180.143</v>
      </c>
      <c r="II189" s="6">
        <v>1178.2280000000001</v>
      </c>
      <c r="IJ189" s="6">
        <v>1171.8040000000001</v>
      </c>
      <c r="IK189" s="6">
        <v>1167.703</v>
      </c>
      <c r="IL189" s="6">
        <v>1169.482</v>
      </c>
      <c r="IM189" s="6">
        <v>1168.8340000000001</v>
      </c>
      <c r="IN189" s="6">
        <v>1168.864</v>
      </c>
      <c r="IO189" s="6">
        <v>1163.194</v>
      </c>
      <c r="IP189" s="6">
        <v>1156.3030000000001</v>
      </c>
      <c r="IQ189" s="6">
        <v>1162.742</v>
      </c>
      <c r="IR189" s="6">
        <v>1155.865</v>
      </c>
      <c r="IS189" s="6">
        <v>1162.742</v>
      </c>
      <c r="IT189" s="6">
        <v>1150.7080000000001</v>
      </c>
      <c r="IU189" s="6">
        <v>1153.242</v>
      </c>
      <c r="IV189" s="6">
        <v>1152.4269999999999</v>
      </c>
      <c r="IW189" s="6">
        <v>1147.6020000000001</v>
      </c>
      <c r="IX189" s="6">
        <v>1151.673</v>
      </c>
      <c r="IY189" s="6">
        <v>1141.1780000000001</v>
      </c>
      <c r="IZ189" s="6">
        <v>1143.5909999999999</v>
      </c>
      <c r="JA189" s="6">
        <v>1142.2639999999999</v>
      </c>
      <c r="JB189" s="6">
        <v>1144.2090000000001</v>
      </c>
      <c r="JC189" s="6">
        <v>1141.0119999999999</v>
      </c>
      <c r="JD189" s="6">
        <v>1133.337</v>
      </c>
      <c r="JE189" s="6">
        <v>1138.72</v>
      </c>
      <c r="JF189" s="6">
        <v>1130.1400000000001</v>
      </c>
      <c r="JG189" s="6">
        <v>1133.6379999999999</v>
      </c>
      <c r="JH189" s="6">
        <v>1131.24</v>
      </c>
      <c r="JI189" s="6">
        <v>1124.078</v>
      </c>
      <c r="JJ189" s="6">
        <v>1126.43</v>
      </c>
      <c r="JK189" s="6">
        <v>1120.413</v>
      </c>
      <c r="JL189" s="6">
        <v>1119.1320000000001</v>
      </c>
      <c r="JM189" s="6">
        <v>1130.9690000000001</v>
      </c>
      <c r="JN189" s="6">
        <v>1127.6210000000001</v>
      </c>
      <c r="JO189" s="6">
        <v>1125.6310000000001</v>
      </c>
      <c r="JP189" s="6">
        <v>1118.9960000000001</v>
      </c>
      <c r="JQ189" s="6">
        <v>1131.346</v>
      </c>
      <c r="JR189" s="6">
        <v>1111.079</v>
      </c>
      <c r="JS189" s="6">
        <v>1115.528</v>
      </c>
      <c r="JT189" s="6">
        <v>1103.57</v>
      </c>
      <c r="JU189" s="6">
        <v>1113.251</v>
      </c>
      <c r="JV189" s="6">
        <v>1111.366</v>
      </c>
      <c r="JW189" s="6">
        <v>1104.7760000000001</v>
      </c>
      <c r="JX189" s="6">
        <v>1111.335</v>
      </c>
      <c r="JY189" s="6">
        <v>1104.9870000000001</v>
      </c>
      <c r="JZ189" s="6">
        <v>1111.0640000000001</v>
      </c>
      <c r="KA189" s="6">
        <v>1098.05</v>
      </c>
      <c r="KB189" s="6">
        <v>1100.7349999999999</v>
      </c>
      <c r="KC189" s="6">
        <v>1100.991</v>
      </c>
      <c r="KD189" s="6">
        <v>1095.6079999999999</v>
      </c>
      <c r="KE189" s="6">
        <v>1099.92</v>
      </c>
      <c r="KF189" s="6">
        <v>1093.9490000000001</v>
      </c>
      <c r="KG189" s="6">
        <v>1097.01</v>
      </c>
      <c r="KH189" s="6">
        <v>1089.44</v>
      </c>
      <c r="KI189" s="6">
        <v>1091.25</v>
      </c>
      <c r="KJ189" s="6">
        <v>1090.6010000000001</v>
      </c>
      <c r="KK189" s="6">
        <v>1087.51</v>
      </c>
      <c r="KL189" s="6">
        <v>1086.8009999999999</v>
      </c>
      <c r="KM189" s="6">
        <v>1087.585</v>
      </c>
      <c r="KN189" s="6">
        <v>1084.117</v>
      </c>
      <c r="KO189" s="6">
        <v>1077.6479999999999</v>
      </c>
      <c r="KP189" s="6">
        <v>1076.924</v>
      </c>
      <c r="KQ189" s="6">
        <v>1082.1569999999999</v>
      </c>
      <c r="KR189" s="6">
        <v>1073.4860000000001</v>
      </c>
      <c r="KS189" s="6">
        <v>1081.222</v>
      </c>
      <c r="KT189" s="6">
        <v>1071.51</v>
      </c>
      <c r="KU189" s="6">
        <v>1076.4570000000001</v>
      </c>
      <c r="KV189" s="6">
        <v>1065.403</v>
      </c>
      <c r="KW189" s="6">
        <v>1074.451</v>
      </c>
      <c r="KX189" s="6">
        <v>1077.0899999999999</v>
      </c>
      <c r="KY189" s="6">
        <v>1065.5540000000001</v>
      </c>
      <c r="KZ189" s="6">
        <v>1064.74</v>
      </c>
      <c r="LA189" s="6">
        <v>1064.5139999999999</v>
      </c>
      <c r="LB189" s="6">
        <v>1063.1110000000001</v>
      </c>
      <c r="LC189" s="6">
        <v>1057.999</v>
      </c>
      <c r="LD189" s="6">
        <v>1055.7819999999999</v>
      </c>
      <c r="LE189" s="6">
        <v>1063.0509999999999</v>
      </c>
      <c r="LF189" s="6">
        <v>1061.377</v>
      </c>
      <c r="LG189" s="6">
        <v>1050.942</v>
      </c>
      <c r="LH189" s="6">
        <v>1049.027</v>
      </c>
      <c r="LI189" s="6">
        <v>1053.777</v>
      </c>
      <c r="LJ189" s="6">
        <v>1056.913</v>
      </c>
      <c r="LK189" s="6">
        <v>1048.8910000000001</v>
      </c>
      <c r="LL189" s="6">
        <v>1043.191</v>
      </c>
      <c r="LM189" s="6">
        <v>1052.7819999999999</v>
      </c>
      <c r="LN189" s="6">
        <v>1049.3889999999999</v>
      </c>
      <c r="LO189" s="6">
        <v>1043.1759999999999</v>
      </c>
      <c r="LP189" s="6">
        <v>1047.9259999999999</v>
      </c>
      <c r="LQ189" s="6">
        <v>1041.8340000000001</v>
      </c>
      <c r="LR189" s="6">
        <v>1048.5440000000001</v>
      </c>
      <c r="LS189" s="6">
        <v>1036.556</v>
      </c>
      <c r="LT189" s="6">
        <v>1045.423</v>
      </c>
      <c r="LU189" s="6">
        <v>1043.1610000000001</v>
      </c>
      <c r="LV189" s="6">
        <v>1040.8689999999999</v>
      </c>
      <c r="LW189" s="6">
        <v>1037.672</v>
      </c>
      <c r="LX189" s="6">
        <v>1032.9069999999999</v>
      </c>
      <c r="LY189" s="6">
        <v>1034.279</v>
      </c>
      <c r="LZ189" s="6">
        <v>1030.931</v>
      </c>
      <c r="MA189" s="6">
        <v>1031.097</v>
      </c>
      <c r="MB189" s="6">
        <v>1025.2460000000001</v>
      </c>
      <c r="MC189" s="6">
        <v>1029.0619999999999</v>
      </c>
      <c r="MD189" s="6">
        <v>1030.027</v>
      </c>
      <c r="ME189" s="6">
        <v>1020.33</v>
      </c>
      <c r="MF189" s="6">
        <v>1019.154</v>
      </c>
      <c r="MG189" s="6">
        <v>1016.2140000000001</v>
      </c>
      <c r="MH189" s="6">
        <v>1027.1769999999999</v>
      </c>
      <c r="MI189" s="6">
        <v>1025.4269999999999</v>
      </c>
      <c r="MJ189" s="6">
        <v>1021.567</v>
      </c>
      <c r="MK189" s="6">
        <v>1020.753</v>
      </c>
      <c r="ML189" s="6">
        <v>1008.237</v>
      </c>
      <c r="MM189" s="6">
        <v>1021.054</v>
      </c>
      <c r="MN189" s="6">
        <v>1001.511</v>
      </c>
      <c r="MO189" s="6">
        <v>1012.987</v>
      </c>
      <c r="MP189" s="6">
        <v>1000.26</v>
      </c>
      <c r="MQ189" s="6">
        <v>1009.006</v>
      </c>
      <c r="MR189" s="6">
        <v>1010.1369999999999</v>
      </c>
      <c r="MS189" s="6">
        <v>1014.932</v>
      </c>
      <c r="MT189" s="6">
        <v>1009.926</v>
      </c>
      <c r="MU189" s="6">
        <v>1003.381</v>
      </c>
      <c r="MV189" s="6">
        <v>1007.634</v>
      </c>
      <c r="MW189" s="6">
        <v>1014.072</v>
      </c>
      <c r="MX189" s="6">
        <v>1004.557</v>
      </c>
      <c r="MY189" s="6">
        <v>1009.337</v>
      </c>
      <c r="MZ189" s="6">
        <v>1001.481</v>
      </c>
    </row>
    <row r="190" spans="2:364">
      <c r="B190" s="5" t="s">
        <v>98</v>
      </c>
      <c r="D190" s="6" t="s">
        <v>400</v>
      </c>
      <c r="E190" s="6">
        <v>1350.4369999999999</v>
      </c>
      <c r="F190" s="6">
        <v>1350.175</v>
      </c>
      <c r="G190" s="6">
        <v>1348.5350000000001</v>
      </c>
      <c r="H190" s="6">
        <v>1359.163</v>
      </c>
      <c r="I190" s="6">
        <v>1351.9459999999999</v>
      </c>
      <c r="J190" s="6">
        <v>1351.6179999999999</v>
      </c>
      <c r="K190" s="6">
        <v>1352.0450000000001</v>
      </c>
      <c r="L190" s="6">
        <v>1346.682</v>
      </c>
      <c r="M190" s="6">
        <v>1357.9</v>
      </c>
      <c r="N190" s="6">
        <v>1357.998</v>
      </c>
      <c r="O190" s="6">
        <v>1358.95</v>
      </c>
      <c r="P190" s="6">
        <v>1312.2719999999999</v>
      </c>
      <c r="Q190" s="6">
        <v>1294.3130000000001</v>
      </c>
      <c r="R190" s="6">
        <v>1281.914</v>
      </c>
      <c r="S190" s="6">
        <v>1334.6110000000001</v>
      </c>
      <c r="T190" s="6">
        <v>1325.3109999999999</v>
      </c>
      <c r="U190" s="6">
        <v>1337.4970000000001</v>
      </c>
      <c r="V190" s="6">
        <v>1325.7539999999999</v>
      </c>
      <c r="W190" s="6">
        <v>1336.759</v>
      </c>
      <c r="X190" s="6">
        <v>1353.7829999999999</v>
      </c>
      <c r="Y190" s="6">
        <v>1366.068</v>
      </c>
      <c r="Z190" s="6">
        <v>1376.154</v>
      </c>
      <c r="AA190" s="6">
        <v>1404.2329999999999</v>
      </c>
      <c r="AB190" s="6">
        <v>1415.385</v>
      </c>
      <c r="AC190" s="6">
        <v>1440.643</v>
      </c>
      <c r="AD190" s="6">
        <v>1460.193</v>
      </c>
      <c r="AE190" s="6">
        <v>1485.9590000000001</v>
      </c>
      <c r="AF190" s="6">
        <v>1497.1279999999999</v>
      </c>
      <c r="AG190" s="6">
        <v>1536.9169999999999</v>
      </c>
      <c r="AH190" s="6">
        <v>1556.2370000000001</v>
      </c>
      <c r="AI190" s="6">
        <v>1574.229</v>
      </c>
      <c r="AJ190" s="6">
        <v>1596.9770000000001</v>
      </c>
      <c r="AK190" s="6">
        <v>1614.001</v>
      </c>
      <c r="AL190" s="6">
        <v>1626.876</v>
      </c>
      <c r="AM190" s="6">
        <v>1648.1980000000001</v>
      </c>
      <c r="AN190" s="6">
        <v>1667.6980000000001</v>
      </c>
      <c r="AO190" s="6">
        <v>1698.8109999999999</v>
      </c>
      <c r="AP190" s="6">
        <v>1713.277</v>
      </c>
      <c r="AQ190" s="6">
        <v>1738.665</v>
      </c>
      <c r="AR190" s="6">
        <v>1752.951</v>
      </c>
      <c r="AS190" s="6">
        <v>1745.8489999999999</v>
      </c>
      <c r="AT190" s="6">
        <v>1774.9939999999999</v>
      </c>
      <c r="AU190" s="6">
        <v>1790.001</v>
      </c>
      <c r="AV190" s="6">
        <v>1798.5450000000001</v>
      </c>
      <c r="AW190" s="6">
        <v>1821.162</v>
      </c>
      <c r="AX190" s="6">
        <v>1836.104</v>
      </c>
      <c r="AY190" s="6">
        <v>1870.316</v>
      </c>
      <c r="AZ190" s="6">
        <v>1878.5989999999999</v>
      </c>
      <c r="BA190" s="6">
        <v>1898.838</v>
      </c>
      <c r="BB190" s="6">
        <v>1909.8920000000001</v>
      </c>
      <c r="BC190" s="6">
        <v>1915.403</v>
      </c>
      <c r="BD190" s="6">
        <v>1936.6420000000001</v>
      </c>
      <c r="BE190" s="6">
        <v>1936.4939999999999</v>
      </c>
      <c r="BF190" s="6">
        <v>1953.354</v>
      </c>
      <c r="BG190" s="6">
        <v>1952.731</v>
      </c>
      <c r="BH190" s="6">
        <v>1967.9839999999999</v>
      </c>
      <c r="BI190" s="6">
        <v>1987.6</v>
      </c>
      <c r="BJ190" s="6">
        <v>2003.771</v>
      </c>
      <c r="BK190" s="6">
        <v>2008.0350000000001</v>
      </c>
      <c r="BL190" s="6">
        <v>2027.0930000000001</v>
      </c>
      <c r="BM190" s="6">
        <v>2018.2529999999999</v>
      </c>
      <c r="BN190" s="6">
        <v>2032.85</v>
      </c>
      <c r="BO190" s="6">
        <v>2035.999</v>
      </c>
      <c r="BP190" s="6">
        <v>2038.722</v>
      </c>
      <c r="BQ190" s="6">
        <v>2046.348</v>
      </c>
      <c r="BR190" s="6">
        <v>2051.81</v>
      </c>
      <c r="BS190" s="6">
        <v>2073.8359999999998</v>
      </c>
      <c r="BT190" s="6">
        <v>2070.1129999999998</v>
      </c>
      <c r="BU190" s="6">
        <v>2083.0369999999998</v>
      </c>
      <c r="BV190" s="6">
        <v>2089.3679999999999</v>
      </c>
      <c r="BW190" s="6">
        <v>2085.2840000000001</v>
      </c>
      <c r="BX190" s="6">
        <v>2078.4609999999998</v>
      </c>
      <c r="BY190" s="6">
        <v>2091.6799999999998</v>
      </c>
      <c r="BZ190" s="6">
        <v>2085.6779999999999</v>
      </c>
      <c r="CA190" s="6">
        <v>2086.317</v>
      </c>
      <c r="CB190" s="6">
        <v>2099.9299999999998</v>
      </c>
      <c r="CC190" s="6">
        <v>2094.9110000000001</v>
      </c>
      <c r="CD190" s="6">
        <v>2098.3229999999999</v>
      </c>
      <c r="CE190" s="6">
        <v>2111.0010000000002</v>
      </c>
      <c r="CF190" s="6">
        <v>2115.741</v>
      </c>
      <c r="CG190" s="6">
        <v>2121.8580000000002</v>
      </c>
      <c r="CH190" s="6">
        <v>2098.9789999999998</v>
      </c>
      <c r="CI190" s="6">
        <v>2102.5709999999999</v>
      </c>
      <c r="CJ190" s="6">
        <v>2104.6210000000001</v>
      </c>
      <c r="CK190" s="6">
        <v>2094.288</v>
      </c>
      <c r="CL190" s="6">
        <v>2099.4380000000001</v>
      </c>
      <c r="CM190" s="6">
        <v>2104.473</v>
      </c>
      <c r="CN190" s="6">
        <v>2095.3049999999998</v>
      </c>
      <c r="CO190" s="6">
        <v>2100.357</v>
      </c>
      <c r="CP190" s="6">
        <v>2101.029</v>
      </c>
      <c r="CQ190" s="6">
        <v>2104.768</v>
      </c>
      <c r="CR190" s="6">
        <v>2097.7649999999999</v>
      </c>
      <c r="CS190" s="6">
        <v>2097.585</v>
      </c>
      <c r="CT190" s="6">
        <v>2094.5340000000001</v>
      </c>
      <c r="CU190" s="6">
        <v>2084.0540000000001</v>
      </c>
      <c r="CV190" s="6">
        <v>2080.9540000000002</v>
      </c>
      <c r="CW190" s="6">
        <v>2084.3490000000002</v>
      </c>
      <c r="CX190" s="6">
        <v>2072.9180000000001</v>
      </c>
      <c r="CY190" s="6">
        <v>2061.9290000000001</v>
      </c>
      <c r="CZ190" s="6">
        <v>2056.3690000000001</v>
      </c>
      <c r="DA190" s="6">
        <v>2055.0239999999999</v>
      </c>
      <c r="DB190" s="6">
        <v>2048.415</v>
      </c>
      <c r="DC190" s="6">
        <v>2046.463</v>
      </c>
      <c r="DD190" s="6">
        <v>2044.7239999999999</v>
      </c>
      <c r="DE190" s="6">
        <v>2045.2660000000001</v>
      </c>
      <c r="DF190" s="6">
        <v>2044.9380000000001</v>
      </c>
      <c r="DG190" s="6">
        <v>2027.011</v>
      </c>
      <c r="DH190" s="6">
        <v>2034.2439999999999</v>
      </c>
      <c r="DI190" s="6">
        <v>2014.153</v>
      </c>
      <c r="DJ190" s="6">
        <v>2011.037</v>
      </c>
      <c r="DK190" s="6">
        <v>2004.3119999999999</v>
      </c>
      <c r="DL190" s="6">
        <v>2001.8689999999999</v>
      </c>
      <c r="DM190" s="6">
        <v>1994.8</v>
      </c>
      <c r="DN190" s="6">
        <v>2006.6410000000001</v>
      </c>
      <c r="DO190" s="6">
        <v>2003.952</v>
      </c>
      <c r="DP190" s="6">
        <v>1995.095</v>
      </c>
      <c r="DQ190" s="6">
        <v>1981.318</v>
      </c>
      <c r="DR190" s="6">
        <v>1972.8720000000001</v>
      </c>
      <c r="DS190" s="6">
        <v>1971.297</v>
      </c>
      <c r="DT190" s="6">
        <v>1955.9290000000001</v>
      </c>
      <c r="DU190" s="6">
        <v>1962.047</v>
      </c>
      <c r="DV190" s="6">
        <v>1943.1859999999999</v>
      </c>
      <c r="DW190" s="6">
        <v>1956.979</v>
      </c>
      <c r="DX190" s="6">
        <v>1946.6959999999999</v>
      </c>
      <c r="DY190" s="6">
        <v>1949.664</v>
      </c>
      <c r="DZ190" s="6">
        <v>1945.597</v>
      </c>
      <c r="EA190" s="6">
        <v>1933.673</v>
      </c>
      <c r="EB190" s="6">
        <v>1923.2260000000001</v>
      </c>
      <c r="EC190" s="6">
        <v>1915.8620000000001</v>
      </c>
      <c r="ED190" s="6">
        <v>1903.5940000000001</v>
      </c>
      <c r="EF190" s="6">
        <v>1477.2729999999999</v>
      </c>
      <c r="EG190" s="6">
        <v>1469.855</v>
      </c>
      <c r="EH190" s="6">
        <v>1456.8820000000001</v>
      </c>
      <c r="EI190" s="6">
        <v>1461.6510000000001</v>
      </c>
      <c r="EJ190" s="6">
        <v>1452.038</v>
      </c>
      <c r="EK190" s="6">
        <v>1458.0930000000001</v>
      </c>
      <c r="EL190" s="6">
        <v>1443.6969999999999</v>
      </c>
      <c r="EM190" s="6">
        <v>1450.373</v>
      </c>
      <c r="EN190" s="6">
        <v>1441.548</v>
      </c>
      <c r="EO190" s="6">
        <v>1444.7719999999999</v>
      </c>
      <c r="EP190" s="6">
        <v>1451.856</v>
      </c>
      <c r="EQ190" s="6">
        <v>1426.9849999999999</v>
      </c>
      <c r="ER190" s="6">
        <v>1435.22</v>
      </c>
      <c r="ES190" s="6">
        <v>1423.5640000000001</v>
      </c>
      <c r="ET190" s="6">
        <v>1428.3320000000001</v>
      </c>
      <c r="EU190" s="6">
        <v>1418.9469999999999</v>
      </c>
      <c r="EV190" s="6">
        <v>1425.0630000000001</v>
      </c>
      <c r="EW190" s="6">
        <v>1414.027</v>
      </c>
      <c r="EX190" s="6">
        <v>1411.9839999999999</v>
      </c>
      <c r="EY190" s="6">
        <v>1419.1590000000001</v>
      </c>
      <c r="EZ190" s="6">
        <v>1407.049</v>
      </c>
      <c r="FA190" s="6">
        <v>1411.454</v>
      </c>
      <c r="FB190" s="6">
        <v>1399.298</v>
      </c>
      <c r="FC190" s="6">
        <v>1401.9169999999999</v>
      </c>
      <c r="FD190" s="6">
        <v>1400.8720000000001</v>
      </c>
      <c r="FE190" s="6">
        <v>1397.83</v>
      </c>
      <c r="FF190" s="6">
        <v>1389.8820000000001</v>
      </c>
      <c r="FG190" s="6">
        <v>1393.288</v>
      </c>
      <c r="FH190" s="6">
        <v>1390.367</v>
      </c>
      <c r="FI190" s="6">
        <v>1383.9480000000001</v>
      </c>
      <c r="FJ190" s="6">
        <v>1379.422</v>
      </c>
      <c r="FK190" s="6">
        <v>1380.4059999999999</v>
      </c>
      <c r="FL190" s="6">
        <v>1373.367</v>
      </c>
      <c r="FM190" s="6">
        <v>1378.998</v>
      </c>
      <c r="FN190" s="6">
        <v>1370.097</v>
      </c>
      <c r="FO190" s="6">
        <v>1372.883</v>
      </c>
      <c r="FP190" s="6">
        <v>1372.6859999999999</v>
      </c>
      <c r="FQ190" s="6">
        <v>1363.104</v>
      </c>
      <c r="FR190" s="6">
        <v>1358.8050000000001</v>
      </c>
      <c r="FS190" s="6">
        <v>1356.125</v>
      </c>
      <c r="FT190" s="6">
        <v>1364.4659999999999</v>
      </c>
      <c r="FU190" s="6">
        <v>1356.367</v>
      </c>
      <c r="FV190" s="6">
        <v>1359.0319999999999</v>
      </c>
      <c r="FW190" s="6">
        <v>1347.3910000000001</v>
      </c>
      <c r="FX190" s="6">
        <v>1351.115</v>
      </c>
      <c r="FY190" s="6">
        <v>1341.3510000000001</v>
      </c>
      <c r="FZ190" s="6">
        <v>1343.076</v>
      </c>
      <c r="GA190" s="6">
        <v>1348.2840000000001</v>
      </c>
      <c r="GB190" s="6">
        <v>1339.5340000000001</v>
      </c>
      <c r="GC190" s="6">
        <v>1331.2840000000001</v>
      </c>
      <c r="GD190" s="6">
        <v>1329.9670000000001</v>
      </c>
      <c r="GE190" s="6">
        <v>1326.1220000000001</v>
      </c>
      <c r="GF190" s="6">
        <v>1336.279</v>
      </c>
      <c r="GG190" s="6">
        <v>1319.87</v>
      </c>
      <c r="GH190" s="6">
        <v>1334.9780000000001</v>
      </c>
      <c r="GI190" s="6">
        <v>1320.93</v>
      </c>
      <c r="GJ190" s="6">
        <v>1313.9359999999999</v>
      </c>
      <c r="GK190" s="6">
        <v>1325.653</v>
      </c>
      <c r="GL190" s="6">
        <v>1311.5440000000001</v>
      </c>
      <c r="GM190" s="6">
        <v>1310.424</v>
      </c>
      <c r="GN190" s="6">
        <v>1308.1079999999999</v>
      </c>
      <c r="GO190" s="6">
        <v>1300.1300000000001</v>
      </c>
      <c r="GP190" s="6">
        <v>1306.519</v>
      </c>
      <c r="GQ190" s="6">
        <v>1311.56</v>
      </c>
      <c r="GR190" s="6">
        <v>1302.0530000000001</v>
      </c>
      <c r="GS190" s="6">
        <v>1295.0899999999999</v>
      </c>
      <c r="GT190" s="6">
        <v>1304.097</v>
      </c>
      <c r="GU190" s="6">
        <v>1288.096</v>
      </c>
      <c r="GV190" s="6">
        <v>1299.9939999999999</v>
      </c>
      <c r="GW190" s="6">
        <v>1291.4870000000001</v>
      </c>
      <c r="GX190" s="6">
        <v>1278.181</v>
      </c>
      <c r="GY190" s="6">
        <v>1285.4169999999999</v>
      </c>
      <c r="GZ190" s="6">
        <v>1278.393</v>
      </c>
      <c r="HA190" s="6">
        <v>1285.1590000000001</v>
      </c>
      <c r="HB190" s="6">
        <v>1270.0060000000001</v>
      </c>
      <c r="HC190" s="6">
        <v>1270.521</v>
      </c>
      <c r="HD190" s="6">
        <v>1275.6379999999999</v>
      </c>
      <c r="HE190" s="6">
        <v>1272.08</v>
      </c>
      <c r="HF190" s="6">
        <v>1277.3779999999999</v>
      </c>
      <c r="HG190" s="6">
        <v>1264.3900000000001</v>
      </c>
      <c r="HH190" s="6">
        <v>1263.9059999999999</v>
      </c>
      <c r="HI190" s="6">
        <v>1259.153</v>
      </c>
      <c r="HJ190" s="6">
        <v>1264.2090000000001</v>
      </c>
      <c r="HK190" s="6">
        <v>1259.4549999999999</v>
      </c>
      <c r="HL190" s="6">
        <v>1256.0340000000001</v>
      </c>
      <c r="HM190" s="6">
        <v>1254.0809999999999</v>
      </c>
      <c r="HN190" s="6">
        <v>1248.2080000000001</v>
      </c>
      <c r="HO190" s="6">
        <v>1256.473</v>
      </c>
      <c r="HP190" s="6">
        <v>1247.7080000000001</v>
      </c>
      <c r="HQ190" s="6">
        <v>1244.605</v>
      </c>
      <c r="HR190" s="6">
        <v>1251.4780000000001</v>
      </c>
      <c r="HS190" s="6">
        <v>1244.1510000000001</v>
      </c>
      <c r="HT190" s="6">
        <v>1253.6880000000001</v>
      </c>
      <c r="HU190" s="6">
        <v>1237.8689999999999</v>
      </c>
      <c r="HV190" s="6">
        <v>1241.759</v>
      </c>
      <c r="HW190" s="6">
        <v>1242.577</v>
      </c>
      <c r="HX190" s="6">
        <v>1238.6859999999999</v>
      </c>
      <c r="HY190" s="6">
        <v>1235.3109999999999</v>
      </c>
      <c r="HZ190" s="6">
        <v>1230.3599999999999</v>
      </c>
      <c r="IA190" s="6">
        <v>1227.575</v>
      </c>
      <c r="IB190" s="6">
        <v>1229.7249999999999</v>
      </c>
      <c r="IC190" s="6">
        <v>1237.1120000000001</v>
      </c>
      <c r="ID190" s="6">
        <v>1225.9549999999999</v>
      </c>
      <c r="IE190" s="6">
        <v>1223.0340000000001</v>
      </c>
      <c r="IF190" s="6">
        <v>1213.9359999999999</v>
      </c>
      <c r="IG190" s="6">
        <v>1221.0509999999999</v>
      </c>
      <c r="IH190" s="6">
        <v>1214.0719999999999</v>
      </c>
      <c r="II190" s="6">
        <v>1211.2260000000001</v>
      </c>
      <c r="IJ190" s="6">
        <v>1217.0999999999999</v>
      </c>
      <c r="IK190" s="6">
        <v>1209.5160000000001</v>
      </c>
      <c r="IL190" s="6">
        <v>1214.481</v>
      </c>
      <c r="IM190" s="6">
        <v>1208.683</v>
      </c>
      <c r="IN190" s="6">
        <v>1200.4939999999999</v>
      </c>
      <c r="IO190" s="6">
        <v>1209.364</v>
      </c>
      <c r="IP190" s="6">
        <v>1196.0889999999999</v>
      </c>
      <c r="IQ190" s="6">
        <v>1202.1289999999999</v>
      </c>
      <c r="IR190" s="6">
        <v>1193.2729999999999</v>
      </c>
      <c r="IS190" s="6">
        <v>1194.817</v>
      </c>
      <c r="IT190" s="6">
        <v>1195.5740000000001</v>
      </c>
      <c r="IU190" s="6">
        <v>1187.672</v>
      </c>
      <c r="IV190" s="6">
        <v>1195.9369999999999</v>
      </c>
      <c r="IW190" s="6">
        <v>1186.0519999999999</v>
      </c>
      <c r="IX190" s="6">
        <v>1193.0909999999999</v>
      </c>
      <c r="IY190" s="6">
        <v>1183.5239999999999</v>
      </c>
      <c r="IZ190" s="6">
        <v>1184.508</v>
      </c>
      <c r="JA190" s="6">
        <v>1181.587</v>
      </c>
      <c r="JB190" s="6">
        <v>1181.8440000000001</v>
      </c>
      <c r="JC190" s="6">
        <v>1179.2860000000001</v>
      </c>
      <c r="JD190" s="6">
        <v>1175.259</v>
      </c>
      <c r="JE190" s="6">
        <v>1173.4580000000001</v>
      </c>
      <c r="JF190" s="6">
        <v>1169.355</v>
      </c>
      <c r="JG190" s="6">
        <v>1170.8389999999999</v>
      </c>
      <c r="JH190" s="6">
        <v>1174.9259999999999</v>
      </c>
      <c r="JI190" s="6">
        <v>1172.307</v>
      </c>
      <c r="JJ190" s="6">
        <v>1161.029</v>
      </c>
      <c r="JK190" s="6">
        <v>1164.3900000000001</v>
      </c>
      <c r="JL190" s="6">
        <v>1169.5219999999999</v>
      </c>
      <c r="JM190" s="6">
        <v>1166.434</v>
      </c>
      <c r="JN190" s="6">
        <v>1166.933</v>
      </c>
      <c r="JO190" s="6">
        <v>1162.528</v>
      </c>
      <c r="JP190" s="6">
        <v>1152.3710000000001</v>
      </c>
      <c r="JQ190" s="6">
        <v>1161.8920000000001</v>
      </c>
      <c r="JR190" s="6">
        <v>1146.8150000000001</v>
      </c>
      <c r="JS190" s="6">
        <v>1163.1179999999999</v>
      </c>
      <c r="JT190" s="6">
        <v>1147.769</v>
      </c>
      <c r="JU190" s="6">
        <v>1151.8409999999999</v>
      </c>
      <c r="JV190" s="6">
        <v>1154.3989999999999</v>
      </c>
      <c r="JW190" s="6">
        <v>1146.422</v>
      </c>
      <c r="JX190" s="6">
        <v>1152.885</v>
      </c>
      <c r="JY190" s="6">
        <v>1142.3340000000001</v>
      </c>
      <c r="JZ190" s="6">
        <v>1139.1400000000001</v>
      </c>
      <c r="KA190" s="6">
        <v>1143.576</v>
      </c>
      <c r="KB190" s="6">
        <v>1136.0219999999999</v>
      </c>
      <c r="KC190" s="6">
        <v>1134.614</v>
      </c>
      <c r="KD190" s="6">
        <v>1130.0730000000001</v>
      </c>
      <c r="KE190" s="6">
        <v>1122.3679999999999</v>
      </c>
      <c r="KF190" s="6">
        <v>1132.8879999999999</v>
      </c>
      <c r="KG190" s="6">
        <v>1134.5229999999999</v>
      </c>
      <c r="KH190" s="6">
        <v>1127.7719999999999</v>
      </c>
      <c r="KI190" s="6">
        <v>1136.93</v>
      </c>
      <c r="KJ190" s="6">
        <v>1127.2270000000001</v>
      </c>
      <c r="KK190" s="6">
        <v>1121.2629999999999</v>
      </c>
      <c r="KL190" s="6">
        <v>1127.6510000000001</v>
      </c>
      <c r="KM190" s="6">
        <v>1119.325</v>
      </c>
      <c r="KN190" s="6">
        <v>1124.9860000000001</v>
      </c>
      <c r="KO190" s="6">
        <v>1113.2090000000001</v>
      </c>
      <c r="KP190" s="6">
        <v>1122.519</v>
      </c>
      <c r="KQ190" s="6">
        <v>1112.104</v>
      </c>
      <c r="KR190" s="6">
        <v>1115.934</v>
      </c>
      <c r="KS190" s="6">
        <v>1113.6790000000001</v>
      </c>
      <c r="KT190" s="6">
        <v>1103.309</v>
      </c>
      <c r="KU190" s="6">
        <v>1104.3230000000001</v>
      </c>
      <c r="KV190" s="6">
        <v>1102.9760000000001</v>
      </c>
      <c r="KW190" s="6">
        <v>1112.0740000000001</v>
      </c>
      <c r="KX190" s="6">
        <v>1103.385</v>
      </c>
      <c r="KY190" s="6">
        <v>1098.51</v>
      </c>
      <c r="KZ190" s="6">
        <v>1100.9780000000001</v>
      </c>
      <c r="LA190" s="6">
        <v>1099.616</v>
      </c>
      <c r="LB190" s="6">
        <v>1097.0419999999999</v>
      </c>
      <c r="LC190" s="6">
        <v>1095.8610000000001</v>
      </c>
      <c r="LD190" s="6">
        <v>1102.9000000000001</v>
      </c>
      <c r="LE190" s="6">
        <v>1101.856</v>
      </c>
      <c r="LF190" s="6">
        <v>1093.2729999999999</v>
      </c>
      <c r="LG190" s="6">
        <v>1090.306</v>
      </c>
      <c r="LH190" s="6">
        <v>1092.758</v>
      </c>
      <c r="LI190" s="6">
        <v>1094.3630000000001</v>
      </c>
      <c r="LJ190" s="6">
        <v>1092.0619999999999</v>
      </c>
      <c r="LK190" s="6">
        <v>1091.335</v>
      </c>
      <c r="LL190" s="6">
        <v>1089.9580000000001</v>
      </c>
      <c r="LM190" s="6">
        <v>1085.31</v>
      </c>
      <c r="LN190" s="6">
        <v>1082.1310000000001</v>
      </c>
      <c r="LO190" s="6">
        <v>1084.357</v>
      </c>
      <c r="LP190" s="6">
        <v>1082.374</v>
      </c>
      <c r="LQ190" s="6">
        <v>1076.9690000000001</v>
      </c>
      <c r="LR190" s="6">
        <v>1070.7329999999999</v>
      </c>
      <c r="LS190" s="6">
        <v>1077.075</v>
      </c>
      <c r="LT190" s="6">
        <v>1078.8009999999999</v>
      </c>
      <c r="LU190" s="6">
        <v>1069.6880000000001</v>
      </c>
      <c r="LV190" s="6">
        <v>1076.788</v>
      </c>
      <c r="LW190" s="6">
        <v>1079.346</v>
      </c>
      <c r="LX190" s="6">
        <v>1071.777</v>
      </c>
      <c r="LY190" s="6">
        <v>1074.7739999999999</v>
      </c>
      <c r="LZ190" s="6">
        <v>1062.9369999999999</v>
      </c>
      <c r="MA190" s="6">
        <v>1073.124</v>
      </c>
      <c r="MB190" s="6">
        <v>1064.269</v>
      </c>
      <c r="MC190" s="6">
        <v>1069.204</v>
      </c>
      <c r="MD190" s="6">
        <v>1060.4839999999999</v>
      </c>
      <c r="ME190" s="6">
        <v>1066.3579999999999</v>
      </c>
      <c r="MF190" s="6">
        <v>1060.9079999999999</v>
      </c>
      <c r="MG190" s="6">
        <v>1055.171</v>
      </c>
      <c r="MH190" s="6">
        <v>1056.7</v>
      </c>
      <c r="MI190" s="6">
        <v>1058.077</v>
      </c>
      <c r="MJ190" s="6">
        <v>1051.856</v>
      </c>
      <c r="MK190" s="6">
        <v>1060.394</v>
      </c>
      <c r="ML190" s="6">
        <v>1053.415</v>
      </c>
      <c r="MM190" s="6">
        <v>1061.817</v>
      </c>
      <c r="MN190" s="6">
        <v>1047.193</v>
      </c>
      <c r="MO190" s="6">
        <v>1054.1420000000001</v>
      </c>
      <c r="MP190" s="6">
        <v>1051.5229999999999</v>
      </c>
      <c r="MQ190" s="6">
        <v>1045.74</v>
      </c>
      <c r="MR190" s="6">
        <v>1054.9290000000001</v>
      </c>
      <c r="MS190" s="6">
        <v>1041.471</v>
      </c>
      <c r="MT190" s="6">
        <v>1048.45</v>
      </c>
      <c r="MU190" s="6">
        <v>1041.7439999999999</v>
      </c>
      <c r="MV190" s="6">
        <v>1043.575</v>
      </c>
      <c r="MW190" s="6">
        <v>1048.7370000000001</v>
      </c>
      <c r="MX190" s="6">
        <v>1046.6179999999999</v>
      </c>
      <c r="MY190" s="6">
        <v>1046.6790000000001</v>
      </c>
      <c r="MZ190" s="6">
        <v>1036.521</v>
      </c>
    </row>
    <row r="191" spans="2:364">
      <c r="B191" s="5" t="s">
        <v>99</v>
      </c>
      <c r="D191" s="6" t="s">
        <v>524</v>
      </c>
      <c r="E191" s="6">
        <v>1</v>
      </c>
      <c r="F191" s="6">
        <v>0.996</v>
      </c>
      <c r="G191" s="6">
        <v>1.0049999999999999</v>
      </c>
      <c r="H191" s="6">
        <v>1.0049999999999999</v>
      </c>
      <c r="I191" s="6">
        <v>1.004</v>
      </c>
      <c r="J191" s="6">
        <v>1.0029999999999999</v>
      </c>
      <c r="K191" s="6">
        <v>0.996</v>
      </c>
      <c r="L191" s="6">
        <v>1.002</v>
      </c>
      <c r="M191" s="6">
        <v>1.0049999999999999</v>
      </c>
      <c r="N191" s="6">
        <v>1.0069999999999999</v>
      </c>
      <c r="O191" s="6">
        <v>1.006</v>
      </c>
      <c r="P191" s="6">
        <v>0.96</v>
      </c>
      <c r="Q191" s="6">
        <v>0.94799999999999995</v>
      </c>
      <c r="R191" s="6">
        <v>0.93899999999999995</v>
      </c>
      <c r="S191" s="6">
        <v>0.98399999999999999</v>
      </c>
      <c r="T191" s="6">
        <v>0.97399999999999998</v>
      </c>
      <c r="U191" s="6">
        <v>0.97299999999999998</v>
      </c>
      <c r="V191" s="6">
        <v>0.97599999999999998</v>
      </c>
      <c r="W191" s="6">
        <v>0.97799999999999998</v>
      </c>
      <c r="X191" s="6">
        <v>0.998</v>
      </c>
      <c r="Y191" s="6">
        <v>1.0089999999999999</v>
      </c>
      <c r="Z191" s="6">
        <v>1.022</v>
      </c>
      <c r="AA191" s="6">
        <v>1.042</v>
      </c>
      <c r="AB191" s="6">
        <v>1.0509999999999999</v>
      </c>
      <c r="AC191" s="6">
        <v>1.077</v>
      </c>
      <c r="AD191" s="6">
        <v>1.0920000000000001</v>
      </c>
      <c r="AE191" s="6">
        <v>1.111</v>
      </c>
      <c r="AF191" s="6">
        <v>1.131</v>
      </c>
      <c r="AG191" s="6">
        <v>1.1479999999999999</v>
      </c>
      <c r="AH191" s="6">
        <v>1.17</v>
      </c>
      <c r="AI191" s="6">
        <v>1.1879999999999999</v>
      </c>
      <c r="AJ191" s="6">
        <v>1.202</v>
      </c>
      <c r="AK191" s="6">
        <v>1.2110000000000001</v>
      </c>
      <c r="AL191" s="6">
        <v>1.222</v>
      </c>
      <c r="AM191" s="6">
        <v>1.246</v>
      </c>
      <c r="AN191" s="6">
        <v>1.268</v>
      </c>
      <c r="AO191" s="6">
        <v>1.2689999999999999</v>
      </c>
      <c r="AP191" s="6">
        <v>1.2989999999999999</v>
      </c>
      <c r="AQ191" s="6">
        <v>1.304</v>
      </c>
      <c r="AR191" s="6">
        <v>1.3220000000000001</v>
      </c>
      <c r="AS191" s="6">
        <v>1.32</v>
      </c>
      <c r="AT191" s="6">
        <v>1.3420000000000001</v>
      </c>
      <c r="AU191" s="6">
        <v>1.341</v>
      </c>
      <c r="AV191" s="6">
        <v>1.363</v>
      </c>
      <c r="AW191" s="6">
        <v>1.38</v>
      </c>
      <c r="AX191" s="6">
        <v>1.3919999999999999</v>
      </c>
      <c r="AY191" s="6">
        <v>1.4</v>
      </c>
      <c r="AZ191" s="6">
        <v>1.4179999999999999</v>
      </c>
      <c r="BA191" s="6">
        <v>1.4259999999999999</v>
      </c>
      <c r="BB191" s="6">
        <v>1.4379999999999999</v>
      </c>
      <c r="BC191" s="6">
        <v>1.444</v>
      </c>
      <c r="BD191" s="6">
        <v>1.4490000000000001</v>
      </c>
      <c r="BE191" s="6">
        <v>1.4510000000000001</v>
      </c>
      <c r="BF191" s="6">
        <v>1.4650000000000001</v>
      </c>
      <c r="BG191" s="6">
        <v>1.472</v>
      </c>
      <c r="BH191" s="6">
        <v>1.486</v>
      </c>
      <c r="BI191" s="6">
        <v>1.4990000000000001</v>
      </c>
      <c r="BJ191" s="6">
        <v>1.5129999999999999</v>
      </c>
      <c r="BK191" s="6">
        <v>1.5189999999999999</v>
      </c>
      <c r="BL191" s="6">
        <v>1.53</v>
      </c>
      <c r="BM191" s="6">
        <v>1.5309999999999999</v>
      </c>
      <c r="BN191" s="6">
        <v>1.5369999999999999</v>
      </c>
      <c r="BO191" s="6">
        <v>1.5209999999999999</v>
      </c>
      <c r="BP191" s="6">
        <v>1.5349999999999999</v>
      </c>
      <c r="BQ191" s="6">
        <v>1.538</v>
      </c>
      <c r="BR191" s="6">
        <v>1.5529999999999999</v>
      </c>
      <c r="BS191" s="6">
        <v>1.5620000000000001</v>
      </c>
      <c r="BT191" s="6">
        <v>1.5649999999999999</v>
      </c>
      <c r="BU191" s="6">
        <v>1.5720000000000001</v>
      </c>
      <c r="BV191" s="6">
        <v>1.5780000000000001</v>
      </c>
      <c r="BW191" s="6">
        <v>1.5880000000000001</v>
      </c>
      <c r="BX191" s="6">
        <v>1.5820000000000001</v>
      </c>
      <c r="BY191" s="6">
        <v>1.5840000000000001</v>
      </c>
      <c r="BZ191" s="6">
        <v>1.5820000000000001</v>
      </c>
      <c r="CA191" s="6">
        <v>1.593</v>
      </c>
      <c r="CB191" s="6">
        <v>1.5980000000000001</v>
      </c>
      <c r="CC191" s="6">
        <v>1.5920000000000001</v>
      </c>
      <c r="CD191" s="6">
        <v>1.6040000000000001</v>
      </c>
      <c r="CE191" s="6">
        <v>1.6080000000000001</v>
      </c>
      <c r="CF191" s="6">
        <v>1.603</v>
      </c>
      <c r="CG191" s="6">
        <v>1.61</v>
      </c>
      <c r="CH191" s="6">
        <v>1.605</v>
      </c>
      <c r="CI191" s="6">
        <v>1.597</v>
      </c>
      <c r="CJ191" s="6">
        <v>1.595</v>
      </c>
      <c r="CK191" s="6">
        <v>1.591</v>
      </c>
      <c r="CL191" s="6">
        <v>1.5980000000000001</v>
      </c>
      <c r="CM191" s="6">
        <v>1.59</v>
      </c>
      <c r="CN191" s="6">
        <v>1.601</v>
      </c>
      <c r="CO191" s="6">
        <v>1.599</v>
      </c>
      <c r="CP191" s="6">
        <v>1.5960000000000001</v>
      </c>
      <c r="CQ191" s="6">
        <v>1.5920000000000001</v>
      </c>
      <c r="CR191" s="6">
        <v>1.581</v>
      </c>
      <c r="CS191" s="6">
        <v>1.591</v>
      </c>
      <c r="CT191" s="6">
        <v>1.583</v>
      </c>
      <c r="CU191" s="6">
        <v>1.5820000000000001</v>
      </c>
      <c r="CV191" s="6">
        <v>1.575</v>
      </c>
      <c r="CW191" s="6">
        <v>1.5669999999999999</v>
      </c>
      <c r="CX191" s="6">
        <v>1.5669999999999999</v>
      </c>
      <c r="CY191" s="6">
        <v>1.5589999999999999</v>
      </c>
      <c r="CZ191" s="6">
        <v>1.55</v>
      </c>
      <c r="DA191" s="6">
        <v>1.55</v>
      </c>
      <c r="DB191" s="6">
        <v>1.56</v>
      </c>
      <c r="DC191" s="6">
        <v>1.5469999999999999</v>
      </c>
      <c r="DD191" s="6">
        <v>1.5469999999999999</v>
      </c>
      <c r="DE191" s="6">
        <v>1.5409999999999999</v>
      </c>
      <c r="DF191" s="6">
        <v>1.54</v>
      </c>
      <c r="DG191" s="6">
        <v>1.5249999999999999</v>
      </c>
      <c r="DH191" s="6">
        <v>1.5189999999999999</v>
      </c>
      <c r="DI191" s="6">
        <v>1.5109999999999999</v>
      </c>
      <c r="DJ191" s="6">
        <v>1.516</v>
      </c>
      <c r="DK191" s="6">
        <v>1.502</v>
      </c>
      <c r="DL191" s="6">
        <v>1.506</v>
      </c>
      <c r="DM191" s="6">
        <v>1.5009999999999999</v>
      </c>
      <c r="DN191" s="6">
        <v>1.502</v>
      </c>
      <c r="DO191" s="6">
        <v>1.502</v>
      </c>
      <c r="DP191" s="6">
        <v>1.492</v>
      </c>
      <c r="DQ191" s="6">
        <v>1.4850000000000001</v>
      </c>
      <c r="DR191" s="6">
        <v>1.4790000000000001</v>
      </c>
      <c r="DS191" s="6">
        <v>1.474</v>
      </c>
      <c r="DT191" s="6">
        <v>1.468</v>
      </c>
      <c r="DU191" s="6">
        <v>1.462</v>
      </c>
      <c r="DV191" s="6">
        <v>1.46</v>
      </c>
      <c r="DW191" s="6">
        <v>1.4570000000000001</v>
      </c>
      <c r="DX191" s="6">
        <v>1.4550000000000001</v>
      </c>
      <c r="DY191" s="6">
        <v>1.4450000000000001</v>
      </c>
      <c r="DZ191" s="6">
        <v>1.4419999999999999</v>
      </c>
      <c r="EA191" s="6">
        <v>1.4339999999999999</v>
      </c>
      <c r="EB191" s="6">
        <v>1.4390000000000001</v>
      </c>
      <c r="EC191" s="6">
        <v>1.42</v>
      </c>
      <c r="ED191" s="6">
        <v>1.417</v>
      </c>
      <c r="EF191" s="6">
        <v>1422.268</v>
      </c>
      <c r="EG191" s="6">
        <v>1414.0450000000001</v>
      </c>
      <c r="EH191" s="6">
        <v>1411.182</v>
      </c>
      <c r="EI191" s="6">
        <v>1407.298</v>
      </c>
      <c r="EJ191" s="6">
        <v>1407.557</v>
      </c>
      <c r="EK191" s="6">
        <v>1398.039</v>
      </c>
      <c r="EL191" s="6">
        <v>1392.922</v>
      </c>
      <c r="EM191" s="6">
        <v>1396.577</v>
      </c>
      <c r="EN191" s="6">
        <v>1393.0740000000001</v>
      </c>
      <c r="EO191" s="6">
        <v>1392.374</v>
      </c>
      <c r="EP191" s="6">
        <v>1388.902</v>
      </c>
      <c r="EQ191" s="6">
        <v>1388.6579999999999</v>
      </c>
      <c r="ER191" s="6">
        <v>1380.5409999999999</v>
      </c>
      <c r="ES191" s="6">
        <v>1369.5909999999999</v>
      </c>
      <c r="ET191" s="6">
        <v>1387.135</v>
      </c>
      <c r="EU191" s="6">
        <v>1364.596</v>
      </c>
      <c r="EV191" s="6">
        <v>1371.251</v>
      </c>
      <c r="EW191" s="6">
        <v>1368.723</v>
      </c>
      <c r="EX191" s="6">
        <v>1350.4490000000001</v>
      </c>
      <c r="EY191" s="6">
        <v>1356.9970000000001</v>
      </c>
      <c r="EZ191" s="6">
        <v>1361.52</v>
      </c>
      <c r="FA191" s="6">
        <v>1352.0930000000001</v>
      </c>
      <c r="FB191" s="6">
        <v>1348.454</v>
      </c>
      <c r="FC191" s="6">
        <v>1345.6669999999999</v>
      </c>
      <c r="FD191" s="6">
        <v>1348.576</v>
      </c>
      <c r="FE191" s="6">
        <v>1343.778</v>
      </c>
      <c r="FF191" s="6">
        <v>1347.327</v>
      </c>
      <c r="FG191" s="6">
        <v>1334.748</v>
      </c>
      <c r="FH191" s="6">
        <v>1327.4380000000001</v>
      </c>
      <c r="FI191" s="6">
        <v>1335.5239999999999</v>
      </c>
      <c r="FJ191" s="6">
        <v>1326.5239999999999</v>
      </c>
      <c r="FK191" s="6">
        <v>1342.271</v>
      </c>
      <c r="FL191" s="6">
        <v>1323.5540000000001</v>
      </c>
      <c r="FM191" s="6">
        <v>1328.0930000000001</v>
      </c>
      <c r="FN191" s="6">
        <v>1323.3109999999999</v>
      </c>
      <c r="FO191" s="6">
        <v>1314.615</v>
      </c>
      <c r="FP191" s="6">
        <v>1312.7719999999999</v>
      </c>
      <c r="FQ191" s="6">
        <v>1308.6600000000001</v>
      </c>
      <c r="FR191" s="6">
        <v>1309.8789999999999</v>
      </c>
      <c r="FS191" s="6">
        <v>1300.9390000000001</v>
      </c>
      <c r="FT191" s="6">
        <v>1303.7260000000001</v>
      </c>
      <c r="FU191" s="6">
        <v>1304</v>
      </c>
      <c r="FV191" s="6">
        <v>1298.7460000000001</v>
      </c>
      <c r="FW191" s="6">
        <v>1294.0250000000001</v>
      </c>
      <c r="FX191" s="6">
        <v>1289.0150000000001</v>
      </c>
      <c r="FY191" s="6">
        <v>1296.1579999999999</v>
      </c>
      <c r="FZ191" s="6">
        <v>1286.3499999999999</v>
      </c>
      <c r="GA191" s="6">
        <v>1291.558</v>
      </c>
      <c r="GB191" s="6">
        <v>1290.492</v>
      </c>
      <c r="GC191" s="6">
        <v>1280.6389999999999</v>
      </c>
      <c r="GD191" s="6">
        <v>1272.674</v>
      </c>
      <c r="GE191" s="6">
        <v>1281.1569999999999</v>
      </c>
      <c r="GF191" s="6">
        <v>1276.4359999999999</v>
      </c>
      <c r="GG191" s="6">
        <v>1270.0550000000001</v>
      </c>
      <c r="GH191" s="6">
        <v>1270.5119999999999</v>
      </c>
      <c r="GI191" s="6">
        <v>1266.5070000000001</v>
      </c>
      <c r="GJ191" s="6">
        <v>1262.867</v>
      </c>
      <c r="GK191" s="6">
        <v>1265.5319999999999</v>
      </c>
      <c r="GL191" s="6">
        <v>1255.2529999999999</v>
      </c>
      <c r="GM191" s="6">
        <v>1263.537</v>
      </c>
      <c r="GN191" s="6">
        <v>1251.8109999999999</v>
      </c>
      <c r="GO191" s="6">
        <v>1250.7139999999999</v>
      </c>
      <c r="GP191" s="6">
        <v>1252.0550000000001</v>
      </c>
      <c r="GQ191" s="6">
        <v>1244.9880000000001</v>
      </c>
      <c r="GR191" s="6">
        <v>1248.6130000000001</v>
      </c>
      <c r="GS191" s="6">
        <v>1244.501</v>
      </c>
      <c r="GT191" s="6">
        <v>1240.3430000000001</v>
      </c>
      <c r="GU191" s="6">
        <v>1238.8969999999999</v>
      </c>
      <c r="GV191" s="6">
        <v>1236.018</v>
      </c>
      <c r="GW191" s="6">
        <v>1243.0540000000001</v>
      </c>
      <c r="GX191" s="6">
        <v>1230.7639999999999</v>
      </c>
      <c r="GY191" s="6">
        <v>1233.079</v>
      </c>
      <c r="GZ191" s="6">
        <v>1218.444</v>
      </c>
      <c r="HA191" s="6">
        <v>1229.9880000000001</v>
      </c>
      <c r="HB191" s="6">
        <v>1228.9829999999999</v>
      </c>
      <c r="HC191" s="6">
        <v>1227.825</v>
      </c>
      <c r="HD191" s="6">
        <v>1221.566</v>
      </c>
      <c r="HE191" s="6">
        <v>1221.886</v>
      </c>
      <c r="HF191" s="6">
        <v>1221.5050000000001</v>
      </c>
      <c r="HG191" s="6">
        <v>1209.49</v>
      </c>
      <c r="HH191" s="6">
        <v>1215.596</v>
      </c>
      <c r="HI191" s="6">
        <v>1208.393</v>
      </c>
      <c r="HJ191" s="6">
        <v>1208.865</v>
      </c>
      <c r="HK191" s="6">
        <v>1207.723</v>
      </c>
      <c r="HL191" s="6">
        <v>1198.6310000000001</v>
      </c>
      <c r="HM191" s="6">
        <v>1201.0530000000001</v>
      </c>
      <c r="HN191" s="6">
        <v>1201.8900000000001</v>
      </c>
      <c r="HO191" s="6">
        <v>1194.596</v>
      </c>
      <c r="HP191" s="6">
        <v>1193.164</v>
      </c>
      <c r="HQ191" s="6">
        <v>1188.931</v>
      </c>
      <c r="HR191" s="6">
        <v>1201.2809999999999</v>
      </c>
      <c r="HS191" s="6">
        <v>1191.4739999999999</v>
      </c>
      <c r="HT191" s="6">
        <v>1195.845</v>
      </c>
      <c r="HU191" s="6">
        <v>1180.326</v>
      </c>
      <c r="HV191" s="6">
        <v>1184.21</v>
      </c>
      <c r="HW191" s="6">
        <v>1180.9349999999999</v>
      </c>
      <c r="HX191" s="6">
        <v>1180.433</v>
      </c>
      <c r="HY191" s="6">
        <v>1186.7380000000001</v>
      </c>
      <c r="HZ191" s="6">
        <v>1182.367</v>
      </c>
      <c r="IA191" s="6">
        <v>1173.0160000000001</v>
      </c>
      <c r="IB191" s="6">
        <v>1175.6510000000001</v>
      </c>
      <c r="IC191" s="6">
        <v>1180.722</v>
      </c>
      <c r="ID191" s="6">
        <v>1164.184</v>
      </c>
      <c r="IE191" s="6">
        <v>1165.2650000000001</v>
      </c>
      <c r="IF191" s="6">
        <v>1162.98</v>
      </c>
      <c r="IG191" s="6">
        <v>1167.915</v>
      </c>
      <c r="IH191" s="6">
        <v>1164.9449999999999</v>
      </c>
      <c r="II191" s="6">
        <v>1151.9390000000001</v>
      </c>
      <c r="IJ191" s="6">
        <v>1166.1479999999999</v>
      </c>
      <c r="IK191" s="6">
        <v>1153.127</v>
      </c>
      <c r="IL191" s="6">
        <v>1155.5340000000001</v>
      </c>
      <c r="IM191" s="6">
        <v>1153.4169999999999</v>
      </c>
      <c r="IN191" s="6">
        <v>1145.193</v>
      </c>
      <c r="IO191" s="6">
        <v>1146.0609999999999</v>
      </c>
      <c r="IP191" s="6">
        <v>1139.665</v>
      </c>
      <c r="IQ191" s="6">
        <v>1156.9190000000001</v>
      </c>
      <c r="IR191" s="6">
        <v>1139.4970000000001</v>
      </c>
      <c r="IS191" s="6">
        <v>1149.7919999999999</v>
      </c>
      <c r="IT191" s="6">
        <v>1139.2840000000001</v>
      </c>
      <c r="IU191" s="6">
        <v>1140.32</v>
      </c>
      <c r="IV191" s="6">
        <v>1140.5029999999999</v>
      </c>
      <c r="IW191" s="6">
        <v>1131.8979999999999</v>
      </c>
      <c r="IX191" s="6">
        <v>1134.761</v>
      </c>
      <c r="IY191" s="6">
        <v>1137.548</v>
      </c>
      <c r="IZ191" s="6">
        <v>1142.376</v>
      </c>
      <c r="JA191" s="6">
        <v>1126.4459999999999</v>
      </c>
      <c r="JB191" s="6">
        <v>1126.248</v>
      </c>
      <c r="JC191" s="6">
        <v>1133.1320000000001</v>
      </c>
      <c r="JD191" s="6">
        <v>1118.2529999999999</v>
      </c>
      <c r="JE191" s="6">
        <v>1119.5319999999999</v>
      </c>
      <c r="JF191" s="6">
        <v>1113.5930000000001</v>
      </c>
      <c r="JG191" s="6">
        <v>1118.405</v>
      </c>
      <c r="JH191" s="6">
        <v>1116.2729999999999</v>
      </c>
      <c r="JI191" s="6">
        <v>1117.3389999999999</v>
      </c>
      <c r="JJ191" s="6">
        <v>1109.694</v>
      </c>
      <c r="JK191" s="6">
        <v>1103.039</v>
      </c>
      <c r="JL191" s="6">
        <v>1110.867</v>
      </c>
      <c r="JM191" s="6">
        <v>1106.0550000000001</v>
      </c>
      <c r="JN191" s="6">
        <v>1108.963</v>
      </c>
      <c r="JO191" s="6">
        <v>1103.9380000000001</v>
      </c>
      <c r="JP191" s="6">
        <v>1099.7349999999999</v>
      </c>
      <c r="JQ191" s="6">
        <v>1105.8720000000001</v>
      </c>
      <c r="JR191" s="6">
        <v>1090.704</v>
      </c>
      <c r="JS191" s="6">
        <v>1108.415</v>
      </c>
      <c r="JT191" s="6">
        <v>1097.1759999999999</v>
      </c>
      <c r="JU191" s="6">
        <v>1094.9069999999999</v>
      </c>
      <c r="JV191" s="6">
        <v>1090.8710000000001</v>
      </c>
      <c r="JW191" s="6">
        <v>1092.6679999999999</v>
      </c>
      <c r="JX191" s="6">
        <v>1096.354</v>
      </c>
      <c r="JY191" s="6">
        <v>1087.856</v>
      </c>
      <c r="JZ191" s="6">
        <v>1093.963</v>
      </c>
      <c r="KA191" s="6">
        <v>1088.694</v>
      </c>
      <c r="KB191" s="6">
        <v>1082.633</v>
      </c>
      <c r="KC191" s="6">
        <v>1091.146</v>
      </c>
      <c r="KD191" s="6">
        <v>1074.181</v>
      </c>
      <c r="KE191" s="6">
        <v>1079.6780000000001</v>
      </c>
      <c r="KF191" s="6">
        <v>1076.252</v>
      </c>
      <c r="KG191" s="6">
        <v>1071.135</v>
      </c>
      <c r="KH191" s="6">
        <v>1077.4549999999999</v>
      </c>
      <c r="KI191" s="6">
        <v>1078.962</v>
      </c>
      <c r="KJ191" s="6">
        <v>1080.683</v>
      </c>
      <c r="KK191" s="6">
        <v>1079.8150000000001</v>
      </c>
      <c r="KL191" s="6">
        <v>1070.1600000000001</v>
      </c>
      <c r="KM191" s="6">
        <v>1068.9870000000001</v>
      </c>
      <c r="KN191" s="6">
        <v>1057.825</v>
      </c>
      <c r="KO191" s="6">
        <v>1074.7439999999999</v>
      </c>
      <c r="KP191" s="6">
        <v>1067.5409999999999</v>
      </c>
      <c r="KQ191" s="6">
        <v>1073.6780000000001</v>
      </c>
      <c r="KR191" s="6">
        <v>1057.5809999999999</v>
      </c>
      <c r="KS191" s="6">
        <v>1067.6780000000001</v>
      </c>
      <c r="KT191" s="6">
        <v>1059.7280000000001</v>
      </c>
      <c r="KU191" s="6">
        <v>1064.739</v>
      </c>
      <c r="KV191" s="6">
        <v>1058.921</v>
      </c>
      <c r="KW191" s="6">
        <v>1057.886</v>
      </c>
      <c r="KX191" s="6">
        <v>1054.596</v>
      </c>
      <c r="KY191" s="6">
        <v>1052.9670000000001</v>
      </c>
      <c r="KZ191" s="6">
        <v>1052.7080000000001</v>
      </c>
      <c r="LA191" s="6">
        <v>1052.038</v>
      </c>
      <c r="LB191" s="6">
        <v>1059.134</v>
      </c>
      <c r="LC191" s="6">
        <v>1053.5909999999999</v>
      </c>
      <c r="LD191" s="6">
        <v>1048.5650000000001</v>
      </c>
      <c r="LE191" s="6">
        <v>1052.403</v>
      </c>
      <c r="LF191" s="6">
        <v>1044.9559999999999</v>
      </c>
      <c r="LG191" s="6">
        <v>1050.271</v>
      </c>
      <c r="LH191" s="6">
        <v>1045.0930000000001</v>
      </c>
      <c r="LI191" s="6">
        <v>1044.4380000000001</v>
      </c>
      <c r="LJ191" s="6">
        <v>1043.9359999999999</v>
      </c>
      <c r="LK191" s="6">
        <v>1051.52</v>
      </c>
      <c r="LL191" s="6">
        <v>1036.6410000000001</v>
      </c>
      <c r="LM191" s="6">
        <v>1048.2909999999999</v>
      </c>
      <c r="LN191" s="6">
        <v>1034.2049999999999</v>
      </c>
      <c r="LO191" s="6">
        <v>1037.4179999999999</v>
      </c>
      <c r="LP191" s="6">
        <v>1035.7429999999999</v>
      </c>
      <c r="LQ191" s="6">
        <v>1033.885</v>
      </c>
      <c r="LR191" s="6">
        <v>1036.931</v>
      </c>
      <c r="LS191" s="6">
        <v>1030.6559999999999</v>
      </c>
      <c r="LT191" s="6">
        <v>1026.6510000000001</v>
      </c>
      <c r="LU191" s="6">
        <v>1025.8900000000001</v>
      </c>
      <c r="LV191" s="6">
        <v>1033.885</v>
      </c>
      <c r="LW191" s="6">
        <v>1031.326</v>
      </c>
      <c r="LX191" s="6">
        <v>1024.778</v>
      </c>
      <c r="LY191" s="6">
        <v>1025.0519999999999</v>
      </c>
      <c r="LZ191" s="6">
        <v>1015.077</v>
      </c>
      <c r="MA191" s="6">
        <v>1024.7929999999999</v>
      </c>
      <c r="MB191" s="6">
        <v>1026.6210000000001</v>
      </c>
      <c r="MC191" s="6">
        <v>1019.097</v>
      </c>
      <c r="MD191" s="6">
        <v>1024.519</v>
      </c>
      <c r="ME191" s="6">
        <v>1011.407</v>
      </c>
      <c r="MF191" s="6">
        <v>1021.199</v>
      </c>
      <c r="MG191" s="6">
        <v>1010.249</v>
      </c>
      <c r="MH191" s="6">
        <v>1018.991</v>
      </c>
      <c r="MI191" s="6">
        <v>1011.742</v>
      </c>
      <c r="MJ191" s="6">
        <v>1004.676</v>
      </c>
      <c r="MK191" s="6">
        <v>1005.574</v>
      </c>
      <c r="ML191" s="6">
        <v>1003.336</v>
      </c>
      <c r="MM191" s="6">
        <v>1006.671</v>
      </c>
      <c r="MN191" s="6">
        <v>993.87800000000004</v>
      </c>
      <c r="MO191" s="6">
        <v>1008.27</v>
      </c>
      <c r="MP191" s="6">
        <v>997.15300000000002</v>
      </c>
      <c r="MQ191" s="6">
        <v>1004.5839999999999</v>
      </c>
      <c r="MR191" s="6">
        <v>999.97</v>
      </c>
      <c r="MS191" s="6">
        <v>996.3</v>
      </c>
      <c r="MT191" s="6">
        <v>998.84299999999996</v>
      </c>
      <c r="MU191" s="6">
        <v>987.25400000000002</v>
      </c>
      <c r="MV191" s="6">
        <v>993.95500000000004</v>
      </c>
      <c r="MW191" s="6">
        <v>995.02099999999996</v>
      </c>
      <c r="MX191" s="6">
        <v>990.14700000000005</v>
      </c>
      <c r="MY191" s="6">
        <v>991.45699999999999</v>
      </c>
      <c r="MZ191" s="6">
        <v>986.35500000000002</v>
      </c>
    </row>
    <row r="192" spans="2:364">
      <c r="B192" s="5" t="s">
        <v>99</v>
      </c>
      <c r="D192" s="6" t="s">
        <v>400</v>
      </c>
      <c r="E192" s="6">
        <v>1297.2670000000001</v>
      </c>
      <c r="F192" s="6">
        <v>1292.0719999999999</v>
      </c>
      <c r="G192" s="6">
        <v>1303.2139999999999</v>
      </c>
      <c r="H192" s="6">
        <v>1303.665</v>
      </c>
      <c r="I192" s="6">
        <v>1302.8800000000001</v>
      </c>
      <c r="J192" s="6">
        <v>1301.009</v>
      </c>
      <c r="K192" s="6">
        <v>1292.5229999999999</v>
      </c>
      <c r="L192" s="6">
        <v>1300.307</v>
      </c>
      <c r="M192" s="6">
        <v>1303.7660000000001</v>
      </c>
      <c r="N192" s="6">
        <v>1306.5719999999999</v>
      </c>
      <c r="O192" s="6">
        <v>1305.4190000000001</v>
      </c>
      <c r="P192" s="6">
        <v>1244.761</v>
      </c>
      <c r="Q192" s="6">
        <v>1229.692</v>
      </c>
      <c r="R192" s="6">
        <v>1218.0989999999999</v>
      </c>
      <c r="S192" s="6">
        <v>1275.9670000000001</v>
      </c>
      <c r="T192" s="6">
        <v>1264.123</v>
      </c>
      <c r="U192" s="6">
        <v>1262.7860000000001</v>
      </c>
      <c r="V192" s="6">
        <v>1265.71</v>
      </c>
      <c r="W192" s="6">
        <v>1268.633</v>
      </c>
      <c r="X192" s="6">
        <v>1295.0450000000001</v>
      </c>
      <c r="Y192" s="6">
        <v>1308.326</v>
      </c>
      <c r="Z192" s="6">
        <v>1325.951</v>
      </c>
      <c r="AA192" s="6">
        <v>1351.31</v>
      </c>
      <c r="AB192" s="6">
        <v>1364.0229999999999</v>
      </c>
      <c r="AC192" s="6">
        <v>1396.7329999999999</v>
      </c>
      <c r="AD192" s="6">
        <v>1416.88</v>
      </c>
      <c r="AE192" s="6">
        <v>1440.8530000000001</v>
      </c>
      <c r="AF192" s="6">
        <v>1467.164</v>
      </c>
      <c r="AG192" s="6">
        <v>1489.5329999999999</v>
      </c>
      <c r="AH192" s="6">
        <v>1517.5319999999999</v>
      </c>
      <c r="AI192" s="6">
        <v>1541.7550000000001</v>
      </c>
      <c r="AJ192" s="6">
        <v>1559.2460000000001</v>
      </c>
      <c r="AK192" s="6">
        <v>1570.874</v>
      </c>
      <c r="AL192" s="6">
        <v>1585.1569999999999</v>
      </c>
      <c r="AM192" s="6">
        <v>1616.8309999999999</v>
      </c>
      <c r="AN192" s="6">
        <v>1645.164</v>
      </c>
      <c r="AO192" s="6">
        <v>1646.133</v>
      </c>
      <c r="AP192" s="6">
        <v>1685.675</v>
      </c>
      <c r="AQ192" s="6">
        <v>1690.9880000000001</v>
      </c>
      <c r="AR192" s="6">
        <v>1714.3420000000001</v>
      </c>
      <c r="AS192" s="6">
        <v>1712.6880000000001</v>
      </c>
      <c r="AT192" s="6">
        <v>1740.62</v>
      </c>
      <c r="AU192" s="6">
        <v>1740.1859999999999</v>
      </c>
      <c r="AV192" s="6">
        <v>1768.4359999999999</v>
      </c>
      <c r="AW192" s="6">
        <v>1790.855</v>
      </c>
      <c r="AX192" s="6">
        <v>1806.0229999999999</v>
      </c>
      <c r="AY192" s="6">
        <v>1815.646</v>
      </c>
      <c r="AZ192" s="6">
        <v>1839.3510000000001</v>
      </c>
      <c r="BA192" s="6">
        <v>1850.4110000000001</v>
      </c>
      <c r="BB192" s="6">
        <v>1866.0640000000001</v>
      </c>
      <c r="BC192" s="6">
        <v>1872.93</v>
      </c>
      <c r="BD192" s="6">
        <v>1879.2280000000001</v>
      </c>
      <c r="BE192" s="6">
        <v>1882.9369999999999</v>
      </c>
      <c r="BF192" s="6">
        <v>1900.7950000000001</v>
      </c>
      <c r="BG192" s="6">
        <v>1909.6990000000001</v>
      </c>
      <c r="BH192" s="6">
        <v>1927.107</v>
      </c>
      <c r="BI192" s="6">
        <v>1944.5309999999999</v>
      </c>
      <c r="BJ192" s="6">
        <v>1962.99</v>
      </c>
      <c r="BK192" s="6">
        <v>1969.9570000000001</v>
      </c>
      <c r="BL192" s="6">
        <v>1984.7249999999999</v>
      </c>
      <c r="BM192" s="6">
        <v>1985.4760000000001</v>
      </c>
      <c r="BN192" s="6">
        <v>1994.414</v>
      </c>
      <c r="BO192" s="6">
        <v>1972.713</v>
      </c>
      <c r="BP192" s="6">
        <v>1990.7049999999999</v>
      </c>
      <c r="BQ192" s="6">
        <v>1994.848</v>
      </c>
      <c r="BR192" s="6">
        <v>2014.8620000000001</v>
      </c>
      <c r="BS192" s="6">
        <v>2026.0709999999999</v>
      </c>
      <c r="BT192" s="6">
        <v>2029.8969999999999</v>
      </c>
      <c r="BU192" s="6">
        <v>2039.3520000000001</v>
      </c>
      <c r="BV192" s="6">
        <v>2046.569</v>
      </c>
      <c r="BW192" s="6">
        <v>2060.201</v>
      </c>
      <c r="BX192" s="6">
        <v>2052.2489999999998</v>
      </c>
      <c r="BY192" s="6">
        <v>2055.2559999999999</v>
      </c>
      <c r="BZ192" s="6">
        <v>2052.0990000000002</v>
      </c>
      <c r="CA192" s="6">
        <v>2066.8000000000002</v>
      </c>
      <c r="CB192" s="6">
        <v>2072.5630000000001</v>
      </c>
      <c r="CC192" s="6">
        <v>2065.7469999999998</v>
      </c>
      <c r="CD192" s="6">
        <v>2081.4340000000002</v>
      </c>
      <c r="CE192" s="6">
        <v>2086.4459999999999</v>
      </c>
      <c r="CF192" s="6">
        <v>2079.8969999999999</v>
      </c>
      <c r="CG192" s="6">
        <v>2089.2020000000002</v>
      </c>
      <c r="CH192" s="6">
        <v>2082.2689999999998</v>
      </c>
      <c r="CI192" s="6">
        <v>2071.0929999999998</v>
      </c>
      <c r="CJ192" s="6">
        <v>2069.3560000000002</v>
      </c>
      <c r="CK192" s="6">
        <v>2064.2939999999999</v>
      </c>
      <c r="CL192" s="6">
        <v>2072.7809999999999</v>
      </c>
      <c r="CM192" s="6">
        <v>2062.7069999999999</v>
      </c>
      <c r="CN192" s="6">
        <v>2076.5230000000001</v>
      </c>
      <c r="CO192" s="6">
        <v>2074</v>
      </c>
      <c r="CP192" s="6">
        <v>2070.3580000000002</v>
      </c>
      <c r="CQ192" s="6">
        <v>2065.23</v>
      </c>
      <c r="CR192" s="6">
        <v>2051.0129999999999</v>
      </c>
      <c r="CS192" s="6">
        <v>2064.5949999999998</v>
      </c>
      <c r="CT192" s="6">
        <v>2053.4850000000001</v>
      </c>
      <c r="CU192" s="6">
        <v>2052.3159999999998</v>
      </c>
      <c r="CV192" s="6">
        <v>2042.61</v>
      </c>
      <c r="CW192" s="6">
        <v>2033.2049999999999</v>
      </c>
      <c r="CX192" s="6">
        <v>2032.67</v>
      </c>
      <c r="CY192" s="6">
        <v>2021.9780000000001</v>
      </c>
      <c r="CZ192" s="6">
        <v>2010.335</v>
      </c>
      <c r="DA192" s="6">
        <v>2010.635</v>
      </c>
      <c r="DB192" s="6">
        <v>2024.2339999999999</v>
      </c>
      <c r="DC192" s="6">
        <v>2006.893</v>
      </c>
      <c r="DD192" s="6">
        <v>2007.16</v>
      </c>
      <c r="DE192" s="6">
        <v>1999.058</v>
      </c>
      <c r="DF192" s="6">
        <v>1997.588</v>
      </c>
      <c r="DG192" s="6">
        <v>1978.828</v>
      </c>
      <c r="DH192" s="6">
        <v>1970.2570000000001</v>
      </c>
      <c r="DI192" s="6">
        <v>1960.15</v>
      </c>
      <c r="DJ192" s="6">
        <v>1966.248</v>
      </c>
      <c r="DK192" s="6">
        <v>1949.0409999999999</v>
      </c>
      <c r="DL192" s="6">
        <v>1954.1869999999999</v>
      </c>
      <c r="DM192" s="6">
        <v>1946.7360000000001</v>
      </c>
      <c r="DN192" s="6">
        <v>1948.624</v>
      </c>
      <c r="DO192" s="6">
        <v>1948.289</v>
      </c>
      <c r="DP192" s="6">
        <v>1935.894</v>
      </c>
      <c r="DQ192" s="6">
        <v>1926.9059999999999</v>
      </c>
      <c r="DR192" s="6">
        <v>1918.386</v>
      </c>
      <c r="DS192" s="6">
        <v>1912.2049999999999</v>
      </c>
      <c r="DT192" s="6">
        <v>1904.8209999999999</v>
      </c>
      <c r="DU192" s="6">
        <v>1896.251</v>
      </c>
      <c r="DV192" s="6">
        <v>1894.38</v>
      </c>
      <c r="DW192" s="6">
        <v>1890.1030000000001</v>
      </c>
      <c r="DX192" s="6">
        <v>1887.614</v>
      </c>
      <c r="DY192" s="6">
        <v>1874.884</v>
      </c>
      <c r="DZ192" s="6">
        <v>1870.8579999999999</v>
      </c>
      <c r="EA192" s="6">
        <v>1860.2670000000001</v>
      </c>
      <c r="EB192" s="6">
        <v>1867.35</v>
      </c>
      <c r="EC192" s="6">
        <v>1841.7739999999999</v>
      </c>
      <c r="ED192" s="6">
        <v>1838.6659999999999</v>
      </c>
      <c r="EF192" s="6">
        <v>1426.1120000000001</v>
      </c>
      <c r="EG192" s="6">
        <v>1424.7370000000001</v>
      </c>
      <c r="EH192" s="6">
        <v>1415.414</v>
      </c>
      <c r="EI192" s="6">
        <v>1424.6120000000001</v>
      </c>
      <c r="EJ192" s="6">
        <v>1409.011</v>
      </c>
      <c r="EK192" s="6">
        <v>1412.7270000000001</v>
      </c>
      <c r="EL192" s="6">
        <v>1400.577</v>
      </c>
      <c r="EM192" s="6">
        <v>1406.7929999999999</v>
      </c>
      <c r="EN192" s="6">
        <v>1405.9649999999999</v>
      </c>
      <c r="EO192" s="6">
        <v>1393.393</v>
      </c>
      <c r="EP192" s="6">
        <v>1397.625</v>
      </c>
      <c r="EQ192" s="6">
        <v>1385.241</v>
      </c>
      <c r="ER192" s="6">
        <v>1387.818</v>
      </c>
      <c r="ES192" s="6">
        <v>1372.1220000000001</v>
      </c>
      <c r="ET192" s="6">
        <v>1382.664</v>
      </c>
      <c r="EU192" s="6">
        <v>1381.7429999999999</v>
      </c>
      <c r="EV192" s="6">
        <v>1383.242</v>
      </c>
      <c r="EW192" s="6">
        <v>1374.4649999999999</v>
      </c>
      <c r="EX192" s="6">
        <v>1359.16</v>
      </c>
      <c r="EY192" s="6">
        <v>1372.606</v>
      </c>
      <c r="EZ192" s="6">
        <v>1365.8440000000001</v>
      </c>
      <c r="FA192" s="6">
        <v>1363.0329999999999</v>
      </c>
      <c r="FB192" s="6">
        <v>1356.77</v>
      </c>
      <c r="FC192" s="6">
        <v>1351.8820000000001</v>
      </c>
      <c r="FD192" s="6">
        <v>1367.39</v>
      </c>
      <c r="FE192" s="6">
        <v>1345.807</v>
      </c>
      <c r="FF192" s="6">
        <v>1352.2260000000001</v>
      </c>
      <c r="FG192" s="6">
        <v>1345.1510000000001</v>
      </c>
      <c r="FH192" s="6">
        <v>1342.09</v>
      </c>
      <c r="FI192" s="6">
        <v>1343.433</v>
      </c>
      <c r="FJ192" s="6">
        <v>1326.894</v>
      </c>
      <c r="FK192" s="6">
        <v>1340.325</v>
      </c>
      <c r="FL192" s="6">
        <v>1330.346</v>
      </c>
      <c r="FM192" s="6">
        <v>1332.2670000000001</v>
      </c>
      <c r="FN192" s="6">
        <v>1328.55</v>
      </c>
      <c r="FO192" s="6">
        <v>1322.7560000000001</v>
      </c>
      <c r="FP192" s="6">
        <v>1325.692</v>
      </c>
      <c r="FQ192" s="6">
        <v>1305.7170000000001</v>
      </c>
      <c r="FR192" s="6">
        <v>1317.29</v>
      </c>
      <c r="FS192" s="6">
        <v>1307.5129999999999</v>
      </c>
      <c r="FT192" s="6">
        <v>1319.0229999999999</v>
      </c>
      <c r="FU192" s="6">
        <v>1315.15</v>
      </c>
      <c r="FV192" s="6">
        <v>1307.701</v>
      </c>
      <c r="FW192" s="6">
        <v>1306.748</v>
      </c>
      <c r="FX192" s="6">
        <v>1298.518</v>
      </c>
      <c r="FY192" s="6">
        <v>1305.8420000000001</v>
      </c>
      <c r="FZ192" s="6">
        <v>1301.001</v>
      </c>
      <c r="GA192" s="6">
        <v>1299.6890000000001</v>
      </c>
      <c r="GB192" s="6">
        <v>1291.271</v>
      </c>
      <c r="GC192" s="6">
        <v>1286.2739999999999</v>
      </c>
      <c r="GD192" s="6">
        <v>1287.492</v>
      </c>
      <c r="GE192" s="6">
        <v>1276.2629999999999</v>
      </c>
      <c r="GF192" s="6">
        <v>1291.99</v>
      </c>
      <c r="GG192" s="6">
        <v>1277.6220000000001</v>
      </c>
      <c r="GH192" s="6">
        <v>1276.31</v>
      </c>
      <c r="GI192" s="6">
        <v>1276.825</v>
      </c>
      <c r="GJ192" s="6">
        <v>1271.0150000000001</v>
      </c>
      <c r="GK192" s="6">
        <v>1279.23</v>
      </c>
      <c r="GL192" s="6">
        <v>1261.7539999999999</v>
      </c>
      <c r="GM192" s="6">
        <v>1271.375</v>
      </c>
      <c r="GN192" s="6">
        <v>1257.2570000000001</v>
      </c>
      <c r="GO192" s="6">
        <v>1258.0060000000001</v>
      </c>
      <c r="GP192" s="6">
        <v>1262.7850000000001</v>
      </c>
      <c r="GQ192" s="6">
        <v>1258.615</v>
      </c>
      <c r="GR192" s="6">
        <v>1258.0219999999999</v>
      </c>
      <c r="GS192" s="6">
        <v>1248.136</v>
      </c>
      <c r="GT192" s="6">
        <v>1254.8510000000001</v>
      </c>
      <c r="GU192" s="6">
        <v>1247.9639999999999</v>
      </c>
      <c r="GV192" s="6">
        <v>1254.1959999999999</v>
      </c>
      <c r="GW192" s="6">
        <v>1246.309</v>
      </c>
      <c r="GX192" s="6">
        <v>1244.4970000000001</v>
      </c>
      <c r="GY192" s="6">
        <v>1247.2460000000001</v>
      </c>
      <c r="GZ192" s="6">
        <v>1237.5940000000001</v>
      </c>
      <c r="HA192" s="6">
        <v>1240.546</v>
      </c>
      <c r="HB192" s="6">
        <v>1231.816</v>
      </c>
      <c r="HC192" s="6">
        <v>1232.769</v>
      </c>
      <c r="HD192" s="6">
        <v>1240.405</v>
      </c>
      <c r="HE192" s="6">
        <v>1224.6790000000001</v>
      </c>
      <c r="HF192" s="6">
        <v>1225.0219999999999</v>
      </c>
      <c r="HG192" s="6">
        <v>1217.932</v>
      </c>
      <c r="HH192" s="6">
        <v>1228.7860000000001</v>
      </c>
      <c r="HI192" s="6">
        <v>1225.944</v>
      </c>
      <c r="HJ192" s="6">
        <v>1210.5609999999999</v>
      </c>
      <c r="HK192" s="6">
        <v>1220.009</v>
      </c>
      <c r="HL192" s="6">
        <v>1210.03</v>
      </c>
      <c r="HM192" s="6">
        <v>1213.309</v>
      </c>
      <c r="HN192" s="6">
        <v>1206.4059999999999</v>
      </c>
      <c r="HO192" s="6">
        <v>1207.172</v>
      </c>
      <c r="HP192" s="6">
        <v>1204.923</v>
      </c>
      <c r="HQ192" s="6">
        <v>1200.5340000000001</v>
      </c>
      <c r="HR192" s="6">
        <v>1204.2819999999999</v>
      </c>
      <c r="HS192" s="6">
        <v>1188.337</v>
      </c>
      <c r="HT192" s="6">
        <v>1200.0809999999999</v>
      </c>
      <c r="HU192" s="6">
        <v>1193.6310000000001</v>
      </c>
      <c r="HV192" s="6">
        <v>1191.5540000000001</v>
      </c>
      <c r="HW192" s="6">
        <v>1191.383</v>
      </c>
      <c r="HX192" s="6">
        <v>1189.3050000000001</v>
      </c>
      <c r="HY192" s="6">
        <v>1198.317</v>
      </c>
      <c r="HZ192" s="6">
        <v>1183.402</v>
      </c>
      <c r="IA192" s="6">
        <v>1185.1199999999999</v>
      </c>
      <c r="IB192" s="6">
        <v>1180.1220000000001</v>
      </c>
      <c r="IC192" s="6">
        <v>1189.165</v>
      </c>
      <c r="ID192" s="6">
        <v>1171.8610000000001</v>
      </c>
      <c r="IE192" s="6">
        <v>1179.7940000000001</v>
      </c>
      <c r="IF192" s="6">
        <v>1166.0509999999999</v>
      </c>
      <c r="IG192" s="6">
        <v>1173.797</v>
      </c>
      <c r="IH192" s="6">
        <v>1177.0150000000001</v>
      </c>
      <c r="II192" s="6">
        <v>1162.9590000000001</v>
      </c>
      <c r="IJ192" s="6">
        <v>1175.5309999999999</v>
      </c>
      <c r="IK192" s="6">
        <v>1163.396</v>
      </c>
      <c r="IL192" s="6">
        <v>1171.0329999999999</v>
      </c>
      <c r="IM192" s="6">
        <v>1156.337</v>
      </c>
      <c r="IN192" s="6">
        <v>1160.6790000000001</v>
      </c>
      <c r="IO192" s="6">
        <v>1162.5219999999999</v>
      </c>
      <c r="IP192" s="6">
        <v>1155.384</v>
      </c>
      <c r="IQ192" s="6">
        <v>1161.1320000000001</v>
      </c>
      <c r="IR192" s="6">
        <v>1150.8710000000001</v>
      </c>
      <c r="IS192" s="6">
        <v>1155.8689999999999</v>
      </c>
      <c r="IT192" s="6">
        <v>1143.6400000000001</v>
      </c>
      <c r="IU192" s="6">
        <v>1143.4680000000001</v>
      </c>
      <c r="IV192" s="6">
        <v>1154.5409999999999</v>
      </c>
      <c r="IW192" s="6">
        <v>1139.3610000000001</v>
      </c>
      <c r="IX192" s="6">
        <v>1142.6559999999999</v>
      </c>
      <c r="IY192" s="6">
        <v>1139.4549999999999</v>
      </c>
      <c r="IZ192" s="6">
        <v>1143.874</v>
      </c>
      <c r="JA192" s="6">
        <v>1130.0530000000001</v>
      </c>
      <c r="JB192" s="6">
        <v>1135.5039999999999</v>
      </c>
      <c r="JC192" s="6">
        <v>1139.9860000000001</v>
      </c>
      <c r="JD192" s="6">
        <v>1126.992</v>
      </c>
      <c r="JE192" s="6">
        <v>1135.9559999999999</v>
      </c>
      <c r="JF192" s="6">
        <v>1129.694</v>
      </c>
      <c r="JG192" s="6">
        <v>1124.7739999999999</v>
      </c>
      <c r="JH192" s="6">
        <v>1127.086</v>
      </c>
      <c r="JI192" s="6">
        <v>1118.6679999999999</v>
      </c>
      <c r="JJ192" s="6">
        <v>1119.683</v>
      </c>
      <c r="JK192" s="6">
        <v>1112.0150000000001</v>
      </c>
      <c r="JL192" s="6">
        <v>1115.0139999999999</v>
      </c>
      <c r="JM192" s="6">
        <v>1121.3230000000001</v>
      </c>
      <c r="JN192" s="6">
        <v>1115.826</v>
      </c>
      <c r="JO192" s="6">
        <v>1121.261</v>
      </c>
      <c r="JP192" s="6">
        <v>1109.048</v>
      </c>
      <c r="JQ192" s="6">
        <v>1116.7629999999999</v>
      </c>
      <c r="JR192" s="6">
        <v>1108.6890000000001</v>
      </c>
      <c r="JS192" s="6">
        <v>1114.623</v>
      </c>
      <c r="JT192" s="6">
        <v>1101.973</v>
      </c>
      <c r="JU192" s="6">
        <v>1108.923</v>
      </c>
      <c r="JV192" s="6">
        <v>1098.5840000000001</v>
      </c>
      <c r="JW192" s="6">
        <v>1094.742</v>
      </c>
      <c r="JX192" s="6">
        <v>1103.6289999999999</v>
      </c>
      <c r="JY192" s="6">
        <v>1092.931</v>
      </c>
      <c r="JZ192" s="6">
        <v>1107.673</v>
      </c>
      <c r="KA192" s="6">
        <v>1090.9000000000001</v>
      </c>
      <c r="KB192" s="6">
        <v>1091.057</v>
      </c>
      <c r="KC192" s="6">
        <v>1099.115</v>
      </c>
      <c r="KD192" s="6">
        <v>1086.184</v>
      </c>
      <c r="KE192" s="6">
        <v>1081.78</v>
      </c>
      <c r="KF192" s="6">
        <v>1080.796</v>
      </c>
      <c r="KG192" s="6">
        <v>1083.9349999999999</v>
      </c>
      <c r="KH192" s="6">
        <v>1085.2159999999999</v>
      </c>
      <c r="KI192" s="6">
        <v>1084.903</v>
      </c>
      <c r="KJ192" s="6">
        <v>1087.105</v>
      </c>
      <c r="KK192" s="6">
        <v>1083.6379999999999</v>
      </c>
      <c r="KL192" s="6">
        <v>1086.1369999999999</v>
      </c>
      <c r="KM192" s="6">
        <v>1073.268</v>
      </c>
      <c r="KN192" s="6">
        <v>1087.0119999999999</v>
      </c>
      <c r="KO192" s="6">
        <v>1086.4960000000001</v>
      </c>
      <c r="KP192" s="6">
        <v>1074.846</v>
      </c>
      <c r="KQ192" s="6">
        <v>1079.2650000000001</v>
      </c>
      <c r="KR192" s="6">
        <v>1066.0060000000001</v>
      </c>
      <c r="KS192" s="6">
        <v>1072.722</v>
      </c>
      <c r="KT192" s="6">
        <v>1062.633</v>
      </c>
      <c r="KU192" s="6">
        <v>1065.569</v>
      </c>
      <c r="KV192" s="6">
        <v>1062.992</v>
      </c>
      <c r="KW192" s="6">
        <v>1063.4760000000001</v>
      </c>
      <c r="KX192" s="6">
        <v>1064.07</v>
      </c>
      <c r="KY192" s="6">
        <v>1058.01</v>
      </c>
      <c r="KZ192" s="6">
        <v>1061.8679999999999</v>
      </c>
      <c r="LA192" s="6">
        <v>1057.1199999999999</v>
      </c>
      <c r="LB192" s="6">
        <v>1062.133</v>
      </c>
      <c r="LC192" s="6">
        <v>1061.9770000000001</v>
      </c>
      <c r="LD192" s="6">
        <v>1051.7159999999999</v>
      </c>
      <c r="LE192" s="6">
        <v>1057.3230000000001</v>
      </c>
      <c r="LF192" s="6">
        <v>1055.5429999999999</v>
      </c>
      <c r="LG192" s="6">
        <v>1062.8050000000001</v>
      </c>
      <c r="LH192" s="6">
        <v>1045.298</v>
      </c>
      <c r="LI192" s="6">
        <v>1050.1079999999999</v>
      </c>
      <c r="LJ192" s="6">
        <v>1051.7940000000001</v>
      </c>
      <c r="LK192" s="6">
        <v>1053.434</v>
      </c>
      <c r="LL192" s="6">
        <v>1043.2829999999999</v>
      </c>
      <c r="LM192" s="6">
        <v>1043.752</v>
      </c>
      <c r="LN192" s="6">
        <v>1039.0350000000001</v>
      </c>
      <c r="LO192" s="6">
        <v>1035.7239999999999</v>
      </c>
      <c r="LP192" s="6">
        <v>1041.674</v>
      </c>
      <c r="LQ192" s="6">
        <v>1038.1289999999999</v>
      </c>
      <c r="LR192" s="6">
        <v>1037.5360000000001</v>
      </c>
      <c r="LS192" s="6">
        <v>1031.8820000000001</v>
      </c>
      <c r="LT192" s="6">
        <v>1036.3330000000001</v>
      </c>
      <c r="LU192" s="6">
        <v>1030.5239999999999</v>
      </c>
      <c r="LV192" s="6">
        <v>1029.7739999999999</v>
      </c>
      <c r="LW192" s="6">
        <v>1039.4259999999999</v>
      </c>
      <c r="LX192" s="6">
        <v>1026.4939999999999</v>
      </c>
      <c r="LY192" s="6">
        <v>1029.8520000000001</v>
      </c>
      <c r="LZ192" s="6">
        <v>1022.5119999999999</v>
      </c>
      <c r="MA192" s="6">
        <v>1023.933</v>
      </c>
      <c r="MB192" s="6">
        <v>1020.872</v>
      </c>
      <c r="MC192" s="6">
        <v>1018.077</v>
      </c>
      <c r="MD192" s="6">
        <v>1021.434</v>
      </c>
      <c r="ME192" s="6">
        <v>1016.562</v>
      </c>
      <c r="MF192" s="6">
        <v>1023.636</v>
      </c>
      <c r="MG192" s="6">
        <v>1013.282</v>
      </c>
      <c r="MH192" s="6">
        <v>1015.547</v>
      </c>
      <c r="MI192" s="6">
        <v>1013.813</v>
      </c>
      <c r="MJ192" s="6">
        <v>1013.298</v>
      </c>
      <c r="MK192" s="6">
        <v>1018.686</v>
      </c>
      <c r="ML192" s="6">
        <v>1011.236</v>
      </c>
      <c r="MM192" s="6">
        <v>1018.186</v>
      </c>
      <c r="MN192" s="6">
        <v>1006.364</v>
      </c>
      <c r="MO192" s="6">
        <v>1013.313</v>
      </c>
      <c r="MP192" s="6">
        <v>1010.424</v>
      </c>
      <c r="MQ192" s="6">
        <v>1004.302</v>
      </c>
      <c r="MR192" s="6">
        <v>1013.532</v>
      </c>
      <c r="MS192" s="6">
        <v>1003.865</v>
      </c>
      <c r="MT192" s="6">
        <v>1002.194</v>
      </c>
      <c r="MU192" s="6">
        <v>997.86800000000005</v>
      </c>
      <c r="MV192" s="6">
        <v>1000.741</v>
      </c>
      <c r="MW192" s="6">
        <v>992.12099999999998</v>
      </c>
      <c r="MX192" s="6">
        <v>993.90099999999995</v>
      </c>
      <c r="MY192" s="6">
        <v>1006.707</v>
      </c>
      <c r="MZ192" s="6">
        <v>996.75900000000001</v>
      </c>
    </row>
    <row r="193" spans="2:364">
      <c r="B193" s="5" t="s">
        <v>100</v>
      </c>
      <c r="D193" s="6" t="s">
        <v>524</v>
      </c>
      <c r="E193" s="6">
        <v>1</v>
      </c>
      <c r="F193" s="6">
        <v>1.0029999999999999</v>
      </c>
      <c r="G193" s="6">
        <v>1.006</v>
      </c>
      <c r="H193" s="6">
        <v>1.004</v>
      </c>
      <c r="I193" s="6">
        <v>0.998</v>
      </c>
      <c r="J193" s="6">
        <v>1.002</v>
      </c>
      <c r="K193" s="6">
        <v>1.0029999999999999</v>
      </c>
      <c r="L193" s="6">
        <v>1.0009999999999999</v>
      </c>
      <c r="M193" s="6">
        <v>0.997</v>
      </c>
      <c r="N193" s="6">
        <v>1.002</v>
      </c>
      <c r="O193" s="6">
        <v>1.0049999999999999</v>
      </c>
      <c r="P193" s="6">
        <v>0.95</v>
      </c>
      <c r="Q193" s="6">
        <v>0.92400000000000004</v>
      </c>
      <c r="R193" s="6">
        <v>0.92100000000000004</v>
      </c>
      <c r="S193" s="6">
        <v>0.96299999999999997</v>
      </c>
      <c r="T193" s="6">
        <v>0.96099999999999997</v>
      </c>
      <c r="U193" s="6">
        <v>0.95599999999999996</v>
      </c>
      <c r="V193" s="6">
        <v>0.94899999999999995</v>
      </c>
      <c r="W193" s="6">
        <v>0.96199999999999997</v>
      </c>
      <c r="X193" s="6">
        <v>0.97</v>
      </c>
      <c r="Y193" s="6">
        <v>0.98099999999999998</v>
      </c>
      <c r="Z193" s="6">
        <v>0.995</v>
      </c>
      <c r="AA193" s="6">
        <v>1.0149999999999999</v>
      </c>
      <c r="AB193" s="6">
        <v>1.036</v>
      </c>
      <c r="AC193" s="6">
        <v>1.0549999999999999</v>
      </c>
      <c r="AD193" s="6">
        <v>1.069</v>
      </c>
      <c r="AE193" s="6">
        <v>1.089</v>
      </c>
      <c r="AF193" s="6">
        <v>1.1040000000000001</v>
      </c>
      <c r="AG193" s="6">
        <v>1.1359999999999999</v>
      </c>
      <c r="AH193" s="6">
        <v>1.161</v>
      </c>
      <c r="AI193" s="6">
        <v>1.171</v>
      </c>
      <c r="AJ193" s="6">
        <v>1.1879999999999999</v>
      </c>
      <c r="AK193" s="6">
        <v>1.1990000000000001</v>
      </c>
      <c r="AL193" s="6">
        <v>1.224</v>
      </c>
      <c r="AM193" s="6">
        <v>1.2370000000000001</v>
      </c>
      <c r="AN193" s="6">
        <v>1.258</v>
      </c>
      <c r="AO193" s="6">
        <v>1.28</v>
      </c>
      <c r="AP193" s="6">
        <v>1.282</v>
      </c>
      <c r="AQ193" s="6">
        <v>1.2989999999999999</v>
      </c>
      <c r="AR193" s="6">
        <v>1.31</v>
      </c>
      <c r="AS193" s="6">
        <v>1.3080000000000001</v>
      </c>
      <c r="AT193" s="6">
        <v>1.3169999999999999</v>
      </c>
      <c r="AU193" s="6">
        <v>1.333</v>
      </c>
      <c r="AV193" s="6">
        <v>1.3360000000000001</v>
      </c>
      <c r="AW193" s="6">
        <v>1.347</v>
      </c>
      <c r="AX193" s="6">
        <v>1.3580000000000001</v>
      </c>
      <c r="AY193" s="6">
        <v>1.365</v>
      </c>
      <c r="AZ193" s="6">
        <v>1.377</v>
      </c>
      <c r="BA193" s="6">
        <v>1.3740000000000001</v>
      </c>
      <c r="BB193" s="6">
        <v>1.387</v>
      </c>
      <c r="BC193" s="6">
        <v>1.3720000000000001</v>
      </c>
      <c r="BD193" s="6">
        <v>1.375</v>
      </c>
      <c r="BE193" s="6">
        <v>1.3879999999999999</v>
      </c>
      <c r="BF193" s="6">
        <v>1.3939999999999999</v>
      </c>
      <c r="BG193" s="6">
        <v>1.381</v>
      </c>
      <c r="BH193" s="6">
        <v>1.3879999999999999</v>
      </c>
      <c r="BI193" s="6">
        <v>1.3959999999999999</v>
      </c>
      <c r="BJ193" s="6">
        <v>1.3919999999999999</v>
      </c>
      <c r="BK193" s="6">
        <v>1.4</v>
      </c>
      <c r="BL193" s="6">
        <v>1.387</v>
      </c>
      <c r="BM193" s="6">
        <v>1.3879999999999999</v>
      </c>
      <c r="BN193" s="6">
        <v>1.401</v>
      </c>
      <c r="BO193" s="6">
        <v>1.3819999999999999</v>
      </c>
      <c r="BP193" s="6">
        <v>1.389</v>
      </c>
      <c r="BQ193" s="6">
        <v>1.3959999999999999</v>
      </c>
      <c r="BR193" s="6">
        <v>1.375</v>
      </c>
      <c r="BS193" s="6">
        <v>1.39</v>
      </c>
      <c r="BT193" s="6">
        <v>1.385</v>
      </c>
      <c r="BU193" s="6">
        <v>1.383</v>
      </c>
      <c r="BV193" s="6">
        <v>1.3759999999999999</v>
      </c>
      <c r="BW193" s="6">
        <v>1.383</v>
      </c>
      <c r="BX193" s="6">
        <v>1.3660000000000001</v>
      </c>
      <c r="BY193" s="6">
        <v>1.357</v>
      </c>
      <c r="BZ193" s="6">
        <v>1.357</v>
      </c>
      <c r="CA193" s="6">
        <v>1.3540000000000001</v>
      </c>
      <c r="CB193" s="6">
        <v>1.3580000000000001</v>
      </c>
      <c r="CC193" s="6">
        <v>1.353</v>
      </c>
      <c r="CD193" s="6">
        <v>1.3460000000000001</v>
      </c>
      <c r="CE193" s="6">
        <v>1.351</v>
      </c>
      <c r="CF193" s="6">
        <v>1.3440000000000001</v>
      </c>
      <c r="CG193" s="6">
        <v>1.3320000000000001</v>
      </c>
      <c r="CH193" s="6">
        <v>1.335</v>
      </c>
      <c r="CI193" s="6">
        <v>1.3260000000000001</v>
      </c>
      <c r="CJ193" s="6">
        <v>1.3140000000000001</v>
      </c>
      <c r="CK193" s="6">
        <v>1.3129999999999999</v>
      </c>
      <c r="CL193" s="6">
        <v>1.3120000000000001</v>
      </c>
      <c r="CM193" s="6">
        <v>1.2989999999999999</v>
      </c>
      <c r="CN193" s="6">
        <v>1.3</v>
      </c>
      <c r="CO193" s="6">
        <v>1.304</v>
      </c>
      <c r="CP193" s="6">
        <v>1.304</v>
      </c>
      <c r="CQ193" s="6">
        <v>1.3089999999999999</v>
      </c>
      <c r="CR193" s="6">
        <v>1.29</v>
      </c>
      <c r="CS193" s="6">
        <v>1.292</v>
      </c>
      <c r="CT193" s="6">
        <v>1.28</v>
      </c>
      <c r="CU193" s="6">
        <v>1.2749999999999999</v>
      </c>
      <c r="CV193" s="6">
        <v>1.2769999999999999</v>
      </c>
      <c r="CW193" s="6">
        <v>1.272</v>
      </c>
      <c r="CX193" s="6">
        <v>1.26</v>
      </c>
      <c r="CY193" s="6">
        <v>1.26</v>
      </c>
      <c r="CZ193" s="6">
        <v>1.252</v>
      </c>
      <c r="DA193" s="6">
        <v>1.2430000000000001</v>
      </c>
      <c r="DB193" s="6">
        <v>1.242</v>
      </c>
      <c r="DC193" s="6">
        <v>1.238</v>
      </c>
      <c r="DD193" s="6">
        <v>1.2410000000000001</v>
      </c>
      <c r="DE193" s="6">
        <v>1.244</v>
      </c>
      <c r="DF193" s="6">
        <v>1.244</v>
      </c>
      <c r="DG193" s="6">
        <v>1.234</v>
      </c>
      <c r="DH193" s="6">
        <v>1.218</v>
      </c>
      <c r="DI193" s="6">
        <v>1.22</v>
      </c>
      <c r="DJ193" s="6">
        <v>1.22</v>
      </c>
      <c r="DK193" s="6">
        <v>1.206</v>
      </c>
      <c r="DL193" s="6">
        <v>1.2050000000000001</v>
      </c>
      <c r="DM193" s="6">
        <v>1.208</v>
      </c>
      <c r="DN193" s="6">
        <v>1.208</v>
      </c>
      <c r="DO193" s="6">
        <v>1.202</v>
      </c>
      <c r="DP193" s="6">
        <v>1.202</v>
      </c>
      <c r="DQ193" s="6">
        <v>1.198</v>
      </c>
      <c r="DR193" s="6">
        <v>1.1950000000000001</v>
      </c>
      <c r="DS193" s="6">
        <v>1.19</v>
      </c>
      <c r="DT193" s="6">
        <v>1.1830000000000001</v>
      </c>
      <c r="DU193" s="6">
        <v>1.1850000000000001</v>
      </c>
      <c r="DV193" s="6">
        <v>1.1830000000000001</v>
      </c>
      <c r="DW193" s="6">
        <v>1.1819999999999999</v>
      </c>
      <c r="DX193" s="6">
        <v>1.1819999999999999</v>
      </c>
      <c r="DY193" s="6">
        <v>1.1890000000000001</v>
      </c>
      <c r="DZ193" s="6">
        <v>1.18</v>
      </c>
      <c r="EA193" s="6">
        <v>1.171</v>
      </c>
      <c r="EB193" s="6">
        <v>1.17</v>
      </c>
      <c r="EC193" s="6">
        <v>1.1559999999999999</v>
      </c>
      <c r="ED193" s="6">
        <v>1.159</v>
      </c>
      <c r="EF193" s="6">
        <v>1408.421</v>
      </c>
      <c r="EG193" s="6">
        <v>1404.7629999999999</v>
      </c>
      <c r="EH193" s="6">
        <v>1403.1569999999999</v>
      </c>
      <c r="EI193" s="6">
        <v>1404.652</v>
      </c>
      <c r="EJ193" s="6">
        <v>1392.6289999999999</v>
      </c>
      <c r="EK193" s="6">
        <v>1402.7909999999999</v>
      </c>
      <c r="EL193" s="6">
        <v>1379.73</v>
      </c>
      <c r="EM193" s="6">
        <v>1398.99</v>
      </c>
      <c r="EN193" s="6">
        <v>1388.8430000000001</v>
      </c>
      <c r="EO193" s="6">
        <v>1382.0050000000001</v>
      </c>
      <c r="EP193" s="6">
        <v>1378.029</v>
      </c>
      <c r="EQ193" s="6">
        <v>1365.258</v>
      </c>
      <c r="ER193" s="6">
        <v>1378.681</v>
      </c>
      <c r="ES193" s="6">
        <v>1361.107</v>
      </c>
      <c r="ET193" s="6">
        <v>1364.2239999999999</v>
      </c>
      <c r="EU193" s="6">
        <v>1359.0070000000001</v>
      </c>
      <c r="EV193" s="6">
        <v>1358.8330000000001</v>
      </c>
      <c r="EW193" s="6">
        <v>1365.067</v>
      </c>
      <c r="EX193" s="6">
        <v>1348.6220000000001</v>
      </c>
      <c r="EY193" s="6">
        <v>1357.3530000000001</v>
      </c>
      <c r="EZ193" s="6">
        <v>1345.441</v>
      </c>
      <c r="FA193" s="6">
        <v>1347.6679999999999</v>
      </c>
      <c r="FB193" s="6">
        <v>1346.7929999999999</v>
      </c>
      <c r="FC193" s="6">
        <v>1342.356</v>
      </c>
      <c r="FD193" s="6">
        <v>1346.586</v>
      </c>
      <c r="FE193" s="6">
        <v>1334.134</v>
      </c>
      <c r="FF193" s="6">
        <v>1337.06</v>
      </c>
      <c r="FG193" s="6">
        <v>1330.11</v>
      </c>
      <c r="FH193" s="6">
        <v>1331.5409999999999</v>
      </c>
      <c r="FI193" s="6">
        <v>1335.549</v>
      </c>
      <c r="FJ193" s="6">
        <v>1318.77</v>
      </c>
      <c r="FK193" s="6">
        <v>1320.711</v>
      </c>
      <c r="FL193" s="6">
        <v>1313.6489999999999</v>
      </c>
      <c r="FM193" s="6">
        <v>1328.933</v>
      </c>
      <c r="FN193" s="6">
        <v>1312.9649999999999</v>
      </c>
      <c r="FO193" s="6">
        <v>1309.912</v>
      </c>
      <c r="FP193" s="6">
        <v>1312.8219999999999</v>
      </c>
      <c r="FQ193" s="6">
        <v>1307.653</v>
      </c>
      <c r="FR193" s="6">
        <v>1313.951</v>
      </c>
      <c r="FS193" s="6">
        <v>1295.884</v>
      </c>
      <c r="FT193" s="6">
        <v>1305.5219999999999</v>
      </c>
      <c r="FU193" s="6">
        <v>1295.9000000000001</v>
      </c>
      <c r="FV193" s="6">
        <v>1293.0530000000001</v>
      </c>
      <c r="FW193" s="6">
        <v>1302.58</v>
      </c>
      <c r="FX193" s="6">
        <v>1277.8969999999999</v>
      </c>
      <c r="FY193" s="6">
        <v>1287.201</v>
      </c>
      <c r="FZ193" s="6">
        <v>1280.2829999999999</v>
      </c>
      <c r="GA193" s="6">
        <v>1293.69</v>
      </c>
      <c r="GB193" s="6">
        <v>1279.1690000000001</v>
      </c>
      <c r="GC193" s="6">
        <v>1273.0619999999999</v>
      </c>
      <c r="GD193" s="6">
        <v>1277.77</v>
      </c>
      <c r="GE193" s="6">
        <v>1270.692</v>
      </c>
      <c r="GF193" s="6">
        <v>1270.8989999999999</v>
      </c>
      <c r="GG193" s="6">
        <v>1263.6949999999999</v>
      </c>
      <c r="GH193" s="6">
        <v>1265.7940000000001</v>
      </c>
      <c r="GI193" s="6">
        <v>1264.347</v>
      </c>
      <c r="GJ193" s="6">
        <v>1251.6389999999999</v>
      </c>
      <c r="GK193" s="6">
        <v>1264.585</v>
      </c>
      <c r="GL193" s="6">
        <v>1253.309</v>
      </c>
      <c r="GM193" s="6">
        <v>1255.44</v>
      </c>
      <c r="GN193" s="6">
        <v>1250.3030000000001</v>
      </c>
      <c r="GO193" s="6">
        <v>1249.5719999999999</v>
      </c>
      <c r="GP193" s="6">
        <v>1265.2049999999999</v>
      </c>
      <c r="GQ193" s="6">
        <v>1245.3889999999999</v>
      </c>
      <c r="GR193" s="6">
        <v>1245.135</v>
      </c>
      <c r="GS193" s="6">
        <v>1236.4829999999999</v>
      </c>
      <c r="GT193" s="6">
        <v>1244.1959999999999</v>
      </c>
      <c r="GU193" s="6">
        <v>1238.01</v>
      </c>
      <c r="GV193" s="6">
        <v>1238.8520000000001</v>
      </c>
      <c r="GW193" s="6">
        <v>1234.876</v>
      </c>
      <c r="GX193" s="6">
        <v>1222.837</v>
      </c>
      <c r="GY193" s="6">
        <v>1236.7049999999999</v>
      </c>
      <c r="GZ193" s="6">
        <v>1217.43</v>
      </c>
      <c r="HA193" s="6">
        <v>1230.8530000000001</v>
      </c>
      <c r="HB193" s="6">
        <v>1229.04</v>
      </c>
      <c r="HC193" s="6">
        <v>1222.5989999999999</v>
      </c>
      <c r="HD193" s="6">
        <v>1226.2249999999999</v>
      </c>
      <c r="HE193" s="6">
        <v>1206.9970000000001</v>
      </c>
      <c r="HF193" s="6">
        <v>1218.2090000000001</v>
      </c>
      <c r="HG193" s="6">
        <v>1216.953</v>
      </c>
      <c r="HH193" s="6">
        <v>1206.9169999999999</v>
      </c>
      <c r="HI193" s="6">
        <v>1208.046</v>
      </c>
      <c r="HJ193" s="6">
        <v>1202.3530000000001</v>
      </c>
      <c r="HK193" s="6">
        <v>1208.078</v>
      </c>
      <c r="HL193" s="6">
        <v>1195.9280000000001</v>
      </c>
      <c r="HM193" s="6">
        <v>1209.6210000000001</v>
      </c>
      <c r="HN193" s="6">
        <v>1186.671</v>
      </c>
      <c r="HO193" s="6">
        <v>1198.393</v>
      </c>
      <c r="HP193" s="6">
        <v>1193.4939999999999</v>
      </c>
      <c r="HQ193" s="6">
        <v>1198.7739999999999</v>
      </c>
      <c r="HR193" s="6">
        <v>1199.2360000000001</v>
      </c>
      <c r="HS193" s="6">
        <v>1184.954</v>
      </c>
      <c r="HT193" s="6">
        <v>1190.4880000000001</v>
      </c>
      <c r="HU193" s="6">
        <v>1184.0630000000001</v>
      </c>
      <c r="HV193" s="6">
        <v>1180.6600000000001</v>
      </c>
      <c r="HW193" s="6">
        <v>1175.077</v>
      </c>
      <c r="HX193" s="6">
        <v>1177.8920000000001</v>
      </c>
      <c r="HY193" s="6">
        <v>1188.8340000000001</v>
      </c>
      <c r="HZ193" s="6">
        <v>1184.2860000000001</v>
      </c>
      <c r="IA193" s="6">
        <v>1177.2080000000001</v>
      </c>
      <c r="IB193" s="6">
        <v>1174.568</v>
      </c>
      <c r="IC193" s="6">
        <v>1174.934</v>
      </c>
      <c r="ID193" s="6">
        <v>1162.1790000000001</v>
      </c>
      <c r="IE193" s="6">
        <v>1171.7850000000001</v>
      </c>
      <c r="IF193" s="6">
        <v>1167.9680000000001</v>
      </c>
      <c r="IG193" s="6">
        <v>1163.165</v>
      </c>
      <c r="IH193" s="6">
        <v>1160.827</v>
      </c>
      <c r="II193" s="6">
        <v>1155.961</v>
      </c>
      <c r="IJ193" s="6">
        <v>1168.095</v>
      </c>
      <c r="IK193" s="6">
        <v>1149.79</v>
      </c>
      <c r="IL193" s="6">
        <v>1156.979</v>
      </c>
      <c r="IM193" s="6">
        <v>1155.165</v>
      </c>
      <c r="IN193" s="6">
        <v>1153.9570000000001</v>
      </c>
      <c r="IO193" s="6">
        <v>1149.758</v>
      </c>
      <c r="IP193" s="6">
        <v>1147.6590000000001</v>
      </c>
      <c r="IQ193" s="6">
        <v>1155.961</v>
      </c>
      <c r="IR193" s="6">
        <v>1136.2560000000001</v>
      </c>
      <c r="IS193" s="6">
        <v>1147.1659999999999</v>
      </c>
      <c r="IT193" s="6">
        <v>1146.625</v>
      </c>
      <c r="IU193" s="6">
        <v>1133.154</v>
      </c>
      <c r="IV193" s="6">
        <v>1140.4069999999999</v>
      </c>
      <c r="IW193" s="6">
        <v>1131.9459999999999</v>
      </c>
      <c r="IX193" s="6">
        <v>1133.934</v>
      </c>
      <c r="IY193" s="6">
        <v>1126.077</v>
      </c>
      <c r="IZ193" s="6">
        <v>1126.443</v>
      </c>
      <c r="JA193" s="6">
        <v>1126.8720000000001</v>
      </c>
      <c r="JB193" s="6">
        <v>1125.8699999999999</v>
      </c>
      <c r="JC193" s="6">
        <v>1136.0650000000001</v>
      </c>
      <c r="JD193" s="6">
        <v>1119.2380000000001</v>
      </c>
      <c r="JE193" s="6">
        <v>1126.6969999999999</v>
      </c>
      <c r="JF193" s="6">
        <v>1121.8779999999999</v>
      </c>
      <c r="JG193" s="6">
        <v>1114.722</v>
      </c>
      <c r="JH193" s="6">
        <v>1120.479</v>
      </c>
      <c r="JI193" s="6">
        <v>1117.028</v>
      </c>
      <c r="JJ193" s="6">
        <v>1113.2739999999999</v>
      </c>
      <c r="JK193" s="6">
        <v>1104.432</v>
      </c>
      <c r="JL193" s="6">
        <v>1119.2059999999999</v>
      </c>
      <c r="JM193" s="6">
        <v>1106.865</v>
      </c>
      <c r="JN193" s="6">
        <v>1109.4570000000001</v>
      </c>
      <c r="JO193" s="6">
        <v>1107.5650000000001</v>
      </c>
      <c r="JP193" s="6">
        <v>1102.6189999999999</v>
      </c>
      <c r="JQ193" s="6">
        <v>1107.31</v>
      </c>
      <c r="JR193" s="6">
        <v>1099.6130000000001</v>
      </c>
      <c r="JS193" s="6">
        <v>1103.08</v>
      </c>
      <c r="JT193" s="6">
        <v>1096.018</v>
      </c>
      <c r="JU193" s="6">
        <v>1090.8969999999999</v>
      </c>
      <c r="JV193" s="6">
        <v>1098.309</v>
      </c>
      <c r="JW193" s="6">
        <v>1089.1320000000001</v>
      </c>
      <c r="JX193" s="6">
        <v>1093.537</v>
      </c>
      <c r="JY193" s="6">
        <v>1089.625</v>
      </c>
      <c r="JZ193" s="6">
        <v>1085.9349999999999</v>
      </c>
      <c r="KA193" s="6">
        <v>1091.8520000000001</v>
      </c>
      <c r="KB193" s="6">
        <v>1081.7840000000001</v>
      </c>
      <c r="KC193" s="6">
        <v>1097.0840000000001</v>
      </c>
      <c r="KD193" s="6">
        <v>1077.681</v>
      </c>
      <c r="KE193" s="6">
        <v>1082.9929999999999</v>
      </c>
      <c r="KF193" s="6">
        <v>1080.5119999999999</v>
      </c>
      <c r="KG193" s="6">
        <v>1088.098</v>
      </c>
      <c r="KH193" s="6">
        <v>1075.3589999999999</v>
      </c>
      <c r="KI193" s="6">
        <v>1073.4349999999999</v>
      </c>
      <c r="KJ193" s="6">
        <v>1086.444</v>
      </c>
      <c r="KK193" s="6">
        <v>1073.673</v>
      </c>
      <c r="KL193" s="6">
        <v>1075.7249999999999</v>
      </c>
      <c r="KM193" s="6">
        <v>1071.001</v>
      </c>
      <c r="KN193" s="6">
        <v>1070.3019999999999</v>
      </c>
      <c r="KO193" s="6">
        <v>1073.848</v>
      </c>
      <c r="KP193" s="6">
        <v>1069.204</v>
      </c>
      <c r="KQ193" s="6">
        <v>1073.816</v>
      </c>
      <c r="KR193" s="6">
        <v>1069.125</v>
      </c>
      <c r="KS193" s="6">
        <v>1070.0150000000001</v>
      </c>
      <c r="KT193" s="6">
        <v>1059.9639999999999</v>
      </c>
      <c r="KU193" s="6">
        <v>1062.4929999999999</v>
      </c>
      <c r="KV193" s="6">
        <v>1056.7670000000001</v>
      </c>
      <c r="KW193" s="6">
        <v>1062.2059999999999</v>
      </c>
      <c r="KX193" s="6">
        <v>1058.501</v>
      </c>
      <c r="KY193" s="6">
        <v>1049.3240000000001</v>
      </c>
      <c r="KZ193" s="6">
        <v>1060.123</v>
      </c>
      <c r="LA193" s="6">
        <v>1050.2149999999999</v>
      </c>
      <c r="LB193" s="6">
        <v>1057.356</v>
      </c>
      <c r="LC193" s="6">
        <v>1042.6289999999999</v>
      </c>
      <c r="LD193" s="6">
        <v>1052.4570000000001</v>
      </c>
      <c r="LE193" s="6">
        <v>1058.8030000000001</v>
      </c>
      <c r="LF193" s="6">
        <v>1042.279</v>
      </c>
      <c r="LG193" s="6">
        <v>1048.9110000000001</v>
      </c>
      <c r="LH193" s="6">
        <v>1052.6479999999999</v>
      </c>
      <c r="LI193" s="6">
        <v>1045.046</v>
      </c>
      <c r="LJ193" s="6">
        <v>1038.7</v>
      </c>
      <c r="LK193" s="6">
        <v>1042.1990000000001</v>
      </c>
      <c r="LL193" s="6">
        <v>1042.326</v>
      </c>
      <c r="LM193" s="6">
        <v>1041.9290000000001</v>
      </c>
      <c r="LN193" s="6">
        <v>1037.9690000000001</v>
      </c>
      <c r="LO193" s="6">
        <v>1026.8520000000001</v>
      </c>
      <c r="LP193" s="6">
        <v>1042.422</v>
      </c>
      <c r="LQ193" s="6">
        <v>1034.152</v>
      </c>
      <c r="LR193" s="6">
        <v>1041.8330000000001</v>
      </c>
      <c r="LS193" s="6">
        <v>1035.9649999999999</v>
      </c>
      <c r="LT193" s="6">
        <v>1040.0519999999999</v>
      </c>
      <c r="LU193" s="6">
        <v>1024.3230000000001</v>
      </c>
      <c r="LV193" s="6">
        <v>1023.035</v>
      </c>
      <c r="LW193" s="6">
        <v>1030.2550000000001</v>
      </c>
      <c r="LX193" s="6">
        <v>1017.087</v>
      </c>
      <c r="LY193" s="6">
        <v>1029.4760000000001</v>
      </c>
      <c r="LZ193" s="6">
        <v>1019.886</v>
      </c>
      <c r="MA193" s="6">
        <v>1017.707</v>
      </c>
      <c r="MB193" s="6">
        <v>1019.7430000000001</v>
      </c>
      <c r="MC193" s="6">
        <v>1017.23</v>
      </c>
      <c r="MD193" s="6">
        <v>1009.675</v>
      </c>
      <c r="ME193" s="6">
        <v>1008.514</v>
      </c>
      <c r="MF193" s="6">
        <v>1022.049</v>
      </c>
      <c r="MG193" s="6">
        <v>1006.813</v>
      </c>
      <c r="MH193" s="6">
        <v>1014.749</v>
      </c>
      <c r="MI193" s="6">
        <v>1010.121</v>
      </c>
      <c r="MJ193" s="6">
        <v>1010.343</v>
      </c>
      <c r="MK193" s="6">
        <v>1017.8819999999999</v>
      </c>
      <c r="ML193" s="6">
        <v>1007.21</v>
      </c>
      <c r="MM193" s="6">
        <v>1010.153</v>
      </c>
      <c r="MN193" s="6">
        <v>1005.4450000000001</v>
      </c>
      <c r="MO193" s="6">
        <v>1007.004</v>
      </c>
      <c r="MP193" s="6">
        <v>998.30399999999997</v>
      </c>
      <c r="MQ193" s="6">
        <v>1001.071</v>
      </c>
      <c r="MR193" s="6">
        <v>999.73500000000001</v>
      </c>
      <c r="MS193" s="6">
        <v>997.49300000000005</v>
      </c>
      <c r="MT193" s="6">
        <v>992.91300000000001</v>
      </c>
      <c r="MU193" s="6">
        <v>1000.865</v>
      </c>
      <c r="MV193" s="6">
        <v>999.03599999999994</v>
      </c>
      <c r="MW193" s="6">
        <v>990.47900000000004</v>
      </c>
      <c r="MX193" s="6">
        <v>991.40200000000004</v>
      </c>
      <c r="MY193" s="6">
        <v>997.62</v>
      </c>
      <c r="MZ193" s="6">
        <v>985.69200000000001</v>
      </c>
    </row>
    <row r="194" spans="2:364">
      <c r="B194" s="5" t="s">
        <v>100</v>
      </c>
      <c r="D194" s="6" t="s">
        <v>400</v>
      </c>
      <c r="E194" s="6">
        <v>1296.1600000000001</v>
      </c>
      <c r="F194" s="6">
        <v>1299.7940000000001</v>
      </c>
      <c r="G194" s="6">
        <v>1304.2149999999999</v>
      </c>
      <c r="H194" s="6">
        <v>1301.05</v>
      </c>
      <c r="I194" s="6">
        <v>1292.9949999999999</v>
      </c>
      <c r="J194" s="6">
        <v>1298.873</v>
      </c>
      <c r="K194" s="6">
        <v>1299.962</v>
      </c>
      <c r="L194" s="6">
        <v>1297.5840000000001</v>
      </c>
      <c r="M194" s="6">
        <v>1292.4090000000001</v>
      </c>
      <c r="N194" s="6">
        <v>1298.7059999999999</v>
      </c>
      <c r="O194" s="6">
        <v>1302.2560000000001</v>
      </c>
      <c r="P194" s="6">
        <v>1231.6669999999999</v>
      </c>
      <c r="Q194" s="6">
        <v>1197.57</v>
      </c>
      <c r="R194" s="6">
        <v>1194.1030000000001</v>
      </c>
      <c r="S194" s="6">
        <v>1248.18</v>
      </c>
      <c r="T194" s="6">
        <v>1245.299</v>
      </c>
      <c r="U194" s="6">
        <v>1239.1189999999999</v>
      </c>
      <c r="V194" s="6">
        <v>1230.5450000000001</v>
      </c>
      <c r="W194" s="6">
        <v>1246.94</v>
      </c>
      <c r="X194" s="6">
        <v>1257.6079999999999</v>
      </c>
      <c r="Y194" s="6">
        <v>1271.441</v>
      </c>
      <c r="Z194" s="6">
        <v>1290.181</v>
      </c>
      <c r="AA194" s="6">
        <v>1315.1849999999999</v>
      </c>
      <c r="AB194" s="6">
        <v>1342.2650000000001</v>
      </c>
      <c r="AC194" s="6">
        <v>1367.4860000000001</v>
      </c>
      <c r="AD194" s="6">
        <v>1385.874</v>
      </c>
      <c r="AE194" s="6">
        <v>1411.146</v>
      </c>
      <c r="AF194" s="6">
        <v>1430.857</v>
      </c>
      <c r="AG194" s="6">
        <v>1472.1389999999999</v>
      </c>
      <c r="AH194" s="6">
        <v>1505.1980000000001</v>
      </c>
      <c r="AI194" s="6">
        <v>1517.942</v>
      </c>
      <c r="AJ194" s="6">
        <v>1539.395</v>
      </c>
      <c r="AK194" s="6">
        <v>1554.0989999999999</v>
      </c>
      <c r="AL194" s="6">
        <v>1587.0909999999999</v>
      </c>
      <c r="AM194" s="6">
        <v>1603.52</v>
      </c>
      <c r="AN194" s="6">
        <v>1630.7339999999999</v>
      </c>
      <c r="AO194" s="6">
        <v>1659.7070000000001</v>
      </c>
      <c r="AP194" s="6">
        <v>1661.2470000000001</v>
      </c>
      <c r="AQ194" s="6">
        <v>1683.3030000000001</v>
      </c>
      <c r="AR194" s="6">
        <v>1697.404</v>
      </c>
      <c r="AS194" s="6">
        <v>1695.5619999999999</v>
      </c>
      <c r="AT194" s="6">
        <v>1707.4690000000001</v>
      </c>
      <c r="AU194" s="6">
        <v>1727.4649999999999</v>
      </c>
      <c r="AV194" s="6">
        <v>1731.635</v>
      </c>
      <c r="AW194" s="6">
        <v>1746.4059999999999</v>
      </c>
      <c r="AX194" s="6">
        <v>1760.307</v>
      </c>
      <c r="AY194" s="6">
        <v>1769.3</v>
      </c>
      <c r="AZ194" s="6">
        <v>1784.3389999999999</v>
      </c>
      <c r="BA194" s="6">
        <v>1781.123</v>
      </c>
      <c r="BB194" s="6">
        <v>1797.6859999999999</v>
      </c>
      <c r="BC194" s="6">
        <v>1777.8579999999999</v>
      </c>
      <c r="BD194" s="6">
        <v>1782.078</v>
      </c>
      <c r="BE194" s="6">
        <v>1798.674</v>
      </c>
      <c r="BF194" s="6">
        <v>1806.998</v>
      </c>
      <c r="BG194" s="6">
        <v>1789.932</v>
      </c>
      <c r="BH194" s="6">
        <v>1799.3109999999999</v>
      </c>
      <c r="BI194" s="6">
        <v>1809.7270000000001</v>
      </c>
      <c r="BJ194" s="6">
        <v>1804.3510000000001</v>
      </c>
      <c r="BK194" s="6">
        <v>1814.383</v>
      </c>
      <c r="BL194" s="6">
        <v>1797.921</v>
      </c>
      <c r="BM194" s="6">
        <v>1798.674</v>
      </c>
      <c r="BN194" s="6">
        <v>1816.058</v>
      </c>
      <c r="BO194" s="6">
        <v>1790.7190000000001</v>
      </c>
      <c r="BP194" s="6">
        <v>1800.9349999999999</v>
      </c>
      <c r="BQ194" s="6">
        <v>1809.895</v>
      </c>
      <c r="BR194" s="6">
        <v>1781.91</v>
      </c>
      <c r="BS194" s="6">
        <v>1801.538</v>
      </c>
      <c r="BT194" s="6">
        <v>1795.2909999999999</v>
      </c>
      <c r="BU194" s="6">
        <v>1791.992</v>
      </c>
      <c r="BV194" s="6">
        <v>1784.0540000000001</v>
      </c>
      <c r="BW194" s="6">
        <v>1793.114</v>
      </c>
      <c r="BX194" s="6">
        <v>1770.12</v>
      </c>
      <c r="BY194" s="6">
        <v>1759.184</v>
      </c>
      <c r="BZ194" s="6">
        <v>1759.1510000000001</v>
      </c>
      <c r="CA194" s="6">
        <v>1754.998</v>
      </c>
      <c r="CB194" s="6">
        <v>1760.2729999999999</v>
      </c>
      <c r="CC194" s="6">
        <v>1753.9090000000001</v>
      </c>
      <c r="CD194" s="6">
        <v>1744.665</v>
      </c>
      <c r="CE194" s="6">
        <v>1751.1959999999999</v>
      </c>
      <c r="CF194" s="6">
        <v>1741.9849999999999</v>
      </c>
      <c r="CG194" s="6">
        <v>1726.377</v>
      </c>
      <c r="CH194" s="6">
        <v>1730.3119999999999</v>
      </c>
      <c r="CI194" s="6">
        <v>1718.64</v>
      </c>
      <c r="CJ194" s="6">
        <v>1703.6679999999999</v>
      </c>
      <c r="CK194" s="6">
        <v>1701.625</v>
      </c>
      <c r="CL194" s="6">
        <v>1700.251</v>
      </c>
      <c r="CM194" s="6">
        <v>1683.973</v>
      </c>
      <c r="CN194" s="6">
        <v>1684.7270000000001</v>
      </c>
      <c r="CO194" s="6">
        <v>1690.454</v>
      </c>
      <c r="CP194" s="6">
        <v>1689.634</v>
      </c>
      <c r="CQ194" s="6">
        <v>1696.383</v>
      </c>
      <c r="CR194" s="6">
        <v>1672.0989999999999</v>
      </c>
      <c r="CS194" s="6">
        <v>1674.26</v>
      </c>
      <c r="CT194" s="6">
        <v>1659.1369999999999</v>
      </c>
      <c r="CU194" s="6">
        <v>1652.3879999999999</v>
      </c>
      <c r="CV194" s="6">
        <v>1655.537</v>
      </c>
      <c r="CW194" s="6">
        <v>1648.9880000000001</v>
      </c>
      <c r="CX194" s="6">
        <v>1633.095</v>
      </c>
      <c r="CY194" s="6">
        <v>1633.38</v>
      </c>
      <c r="CZ194" s="6">
        <v>1622.193</v>
      </c>
      <c r="DA194" s="6">
        <v>1611.09</v>
      </c>
      <c r="DB194" s="6">
        <v>1609.7</v>
      </c>
      <c r="DC194" s="6">
        <v>1605.2449999999999</v>
      </c>
      <c r="DD194" s="6">
        <v>1608.9290000000001</v>
      </c>
      <c r="DE194" s="6">
        <v>1612.346</v>
      </c>
      <c r="DF194" s="6">
        <v>1612.279</v>
      </c>
      <c r="DG194" s="6">
        <v>1599.116</v>
      </c>
      <c r="DH194" s="6">
        <v>1578.45</v>
      </c>
      <c r="DI194" s="6">
        <v>1580.962</v>
      </c>
      <c r="DJ194" s="6">
        <v>1581.1959999999999</v>
      </c>
      <c r="DK194" s="6">
        <v>1563.0920000000001</v>
      </c>
      <c r="DL194" s="6">
        <v>1561.25</v>
      </c>
      <c r="DM194" s="6">
        <v>1565.8889999999999</v>
      </c>
      <c r="DN194" s="6">
        <v>1566.0229999999999</v>
      </c>
      <c r="DO194" s="6">
        <v>1558.336</v>
      </c>
      <c r="DP194" s="6">
        <v>1557.7329999999999</v>
      </c>
      <c r="DQ194" s="6">
        <v>1553.3789999999999</v>
      </c>
      <c r="DR194" s="6">
        <v>1549.444</v>
      </c>
      <c r="DS194" s="6">
        <v>1542.979</v>
      </c>
      <c r="DT194" s="6">
        <v>1533.701</v>
      </c>
      <c r="DU194" s="6">
        <v>1535.4090000000001</v>
      </c>
      <c r="DV194" s="6">
        <v>1533.098</v>
      </c>
      <c r="DW194" s="6">
        <v>1532.68</v>
      </c>
      <c r="DX194" s="6">
        <v>1531.9090000000001</v>
      </c>
      <c r="DY194" s="6">
        <v>1541.0530000000001</v>
      </c>
      <c r="DZ194" s="6">
        <v>1530.1010000000001</v>
      </c>
      <c r="EA194" s="6">
        <v>1517.4570000000001</v>
      </c>
      <c r="EB194" s="6">
        <v>1516.4010000000001</v>
      </c>
      <c r="EC194" s="6">
        <v>1497.98</v>
      </c>
      <c r="ED194" s="6">
        <v>1501.8309999999999</v>
      </c>
      <c r="EF194" s="6">
        <v>1443.6959999999999</v>
      </c>
      <c r="EG194" s="6">
        <v>1440.646</v>
      </c>
      <c r="EH194" s="6">
        <v>1431.2370000000001</v>
      </c>
      <c r="EI194" s="6">
        <v>1443.1410000000001</v>
      </c>
      <c r="EJ194" s="6">
        <v>1428.171</v>
      </c>
      <c r="EK194" s="6">
        <v>1431.1880000000001</v>
      </c>
      <c r="EL194" s="6">
        <v>1430.0619999999999</v>
      </c>
      <c r="EM194" s="6">
        <v>1425.8879999999999</v>
      </c>
      <c r="EN194" s="6">
        <v>1417.6189999999999</v>
      </c>
      <c r="EO194" s="6">
        <v>1414.1780000000001</v>
      </c>
      <c r="EP194" s="6">
        <v>1425.2840000000001</v>
      </c>
      <c r="EQ194" s="6">
        <v>1409.123</v>
      </c>
      <c r="ER194" s="6">
        <v>1409.9549999999999</v>
      </c>
      <c r="ES194" s="6">
        <v>1395.865</v>
      </c>
      <c r="ET194" s="6">
        <v>1410.069</v>
      </c>
      <c r="EU194" s="6">
        <v>1401.1969999999999</v>
      </c>
      <c r="EV194" s="6">
        <v>1393.2550000000001</v>
      </c>
      <c r="EW194" s="6">
        <v>1389.9770000000001</v>
      </c>
      <c r="EX194" s="6">
        <v>1378.2850000000001</v>
      </c>
      <c r="EY194" s="6">
        <v>1389.4390000000001</v>
      </c>
      <c r="EZ194" s="6">
        <v>1379.4749999999999</v>
      </c>
      <c r="FA194" s="6">
        <v>1380.1759999999999</v>
      </c>
      <c r="FB194" s="6">
        <v>1377.5830000000001</v>
      </c>
      <c r="FC194" s="6">
        <v>1364.798</v>
      </c>
      <c r="FD194" s="6">
        <v>1380.454</v>
      </c>
      <c r="FE194" s="6">
        <v>1362.825</v>
      </c>
      <c r="FF194" s="6">
        <v>1376.4739999999999</v>
      </c>
      <c r="FG194" s="6">
        <v>1363.1510000000001</v>
      </c>
      <c r="FH194" s="6">
        <v>1361.047</v>
      </c>
      <c r="FI194" s="6">
        <v>1361.1610000000001</v>
      </c>
      <c r="FJ194" s="6">
        <v>1352.8119999999999</v>
      </c>
      <c r="FK194" s="6">
        <v>1364.4549999999999</v>
      </c>
      <c r="FL194" s="6">
        <v>1347.4949999999999</v>
      </c>
      <c r="FM194" s="6">
        <v>1351.213</v>
      </c>
      <c r="FN194" s="6">
        <v>1340.825</v>
      </c>
      <c r="FO194" s="6">
        <v>1337.89</v>
      </c>
      <c r="FP194" s="6">
        <v>1348.7670000000001</v>
      </c>
      <c r="FQ194" s="6">
        <v>1326.213</v>
      </c>
      <c r="FR194" s="6">
        <v>1339.0150000000001</v>
      </c>
      <c r="FS194" s="6">
        <v>1320.8150000000001</v>
      </c>
      <c r="FT194" s="6">
        <v>1333.845</v>
      </c>
      <c r="FU194" s="6">
        <v>1329.0509999999999</v>
      </c>
      <c r="FV194" s="6">
        <v>1328.578</v>
      </c>
      <c r="FW194" s="6">
        <v>1326.9960000000001</v>
      </c>
      <c r="FX194" s="6">
        <v>1313.8679999999999</v>
      </c>
      <c r="FY194" s="6">
        <v>1320.799</v>
      </c>
      <c r="FZ194" s="6">
        <v>1315.711</v>
      </c>
      <c r="GA194" s="6">
        <v>1307.7360000000001</v>
      </c>
      <c r="GB194" s="6">
        <v>1307.883</v>
      </c>
      <c r="GC194" s="6">
        <v>1306.6110000000001</v>
      </c>
      <c r="GD194" s="6">
        <v>1311.096</v>
      </c>
      <c r="GE194" s="6">
        <v>1297.3810000000001</v>
      </c>
      <c r="GF194" s="6">
        <v>1306.954</v>
      </c>
      <c r="GG194" s="6">
        <v>1291.8520000000001</v>
      </c>
      <c r="GH194" s="6">
        <v>1302.126</v>
      </c>
      <c r="GI194" s="6">
        <v>1292.537</v>
      </c>
      <c r="GJ194" s="6">
        <v>1283.5519999999999</v>
      </c>
      <c r="GK194" s="6">
        <v>1291.184</v>
      </c>
      <c r="GL194" s="6">
        <v>1276.213</v>
      </c>
      <c r="GM194" s="6">
        <v>1286.585</v>
      </c>
      <c r="GN194" s="6">
        <v>1281.7249999999999</v>
      </c>
      <c r="GO194" s="6">
        <v>1275.088</v>
      </c>
      <c r="GP194" s="6">
        <v>1281.481</v>
      </c>
      <c r="GQ194" s="6">
        <v>1269.413</v>
      </c>
      <c r="GR194" s="6">
        <v>1282.671</v>
      </c>
      <c r="GS194" s="6">
        <v>1267.9449999999999</v>
      </c>
      <c r="GT194" s="6">
        <v>1269.1679999999999</v>
      </c>
      <c r="GU194" s="6">
        <v>1265.5150000000001</v>
      </c>
      <c r="GV194" s="6">
        <v>1258.144</v>
      </c>
      <c r="GW194" s="6">
        <v>1268.124</v>
      </c>
      <c r="GX194" s="6">
        <v>1255.0619999999999</v>
      </c>
      <c r="GY194" s="6">
        <v>1258.796</v>
      </c>
      <c r="GZ194" s="6">
        <v>1249.06</v>
      </c>
      <c r="HA194" s="6">
        <v>1252.501</v>
      </c>
      <c r="HB194" s="6">
        <v>1243.9559999999999</v>
      </c>
      <c r="HC194" s="6">
        <v>1243.5809999999999</v>
      </c>
      <c r="HD194" s="6">
        <v>1245.9449999999999</v>
      </c>
      <c r="HE194" s="6">
        <v>1238.8679999999999</v>
      </c>
      <c r="HF194" s="6">
        <v>1238.623</v>
      </c>
      <c r="HG194" s="6">
        <v>1228.365</v>
      </c>
      <c r="HH194" s="6">
        <v>1231.5129999999999</v>
      </c>
      <c r="HI194" s="6">
        <v>1239.0630000000001</v>
      </c>
      <c r="HJ194" s="6">
        <v>1224.0440000000001</v>
      </c>
      <c r="HK194" s="6">
        <v>1238.069</v>
      </c>
      <c r="HL194" s="6">
        <v>1221.549</v>
      </c>
      <c r="HM194" s="6">
        <v>1226.7840000000001</v>
      </c>
      <c r="HN194" s="6">
        <v>1219.836</v>
      </c>
      <c r="HO194" s="6">
        <v>1221.9069999999999</v>
      </c>
      <c r="HP194" s="6">
        <v>1208.2249999999999</v>
      </c>
      <c r="HQ194" s="6">
        <v>1209.1379999999999</v>
      </c>
      <c r="HR194" s="6">
        <v>1217.4059999999999</v>
      </c>
      <c r="HS194" s="6">
        <v>1201.5229999999999</v>
      </c>
      <c r="HT194" s="6">
        <v>1215.825</v>
      </c>
      <c r="HU194" s="6">
        <v>1210.6389999999999</v>
      </c>
      <c r="HV194" s="6">
        <v>1209.7249999999999</v>
      </c>
      <c r="HW194" s="6">
        <v>1202.827</v>
      </c>
      <c r="HX194" s="6">
        <v>1202.9090000000001</v>
      </c>
      <c r="HY194" s="6">
        <v>1207.0840000000001</v>
      </c>
      <c r="HZ194" s="6">
        <v>1197.9349999999999</v>
      </c>
      <c r="IA194" s="6">
        <v>1197.9349999999999</v>
      </c>
      <c r="IB194" s="6">
        <v>1191.9010000000001</v>
      </c>
      <c r="IC194" s="6">
        <v>1204.0830000000001</v>
      </c>
      <c r="ID194" s="6">
        <v>1191.8030000000001</v>
      </c>
      <c r="IE194" s="6">
        <v>1198.8969999999999</v>
      </c>
      <c r="IF194" s="6">
        <v>1185.8510000000001</v>
      </c>
      <c r="IG194" s="6">
        <v>1191.77</v>
      </c>
      <c r="IH194" s="6">
        <v>1195.0809999999999</v>
      </c>
      <c r="II194" s="6">
        <v>1179.018</v>
      </c>
      <c r="IJ194" s="6">
        <v>1197.1679999999999</v>
      </c>
      <c r="IK194" s="6">
        <v>1178.789</v>
      </c>
      <c r="IL194" s="6">
        <v>1186.4870000000001</v>
      </c>
      <c r="IM194" s="6">
        <v>1179.018</v>
      </c>
      <c r="IN194" s="6">
        <v>1172.2170000000001</v>
      </c>
      <c r="IO194" s="6">
        <v>1183.192</v>
      </c>
      <c r="IP194" s="6">
        <v>1163.1990000000001</v>
      </c>
      <c r="IQ194" s="6">
        <v>1183.307</v>
      </c>
      <c r="IR194" s="6">
        <v>1162.6120000000001</v>
      </c>
      <c r="IS194" s="6">
        <v>1172.9179999999999</v>
      </c>
      <c r="IT194" s="6">
        <v>1165.7270000000001</v>
      </c>
      <c r="IU194" s="6">
        <v>1168.597</v>
      </c>
      <c r="IV194" s="6">
        <v>1165.6120000000001</v>
      </c>
      <c r="IW194" s="6">
        <v>1149.3209999999999</v>
      </c>
      <c r="IX194" s="6">
        <v>1164.634</v>
      </c>
      <c r="IY194" s="6">
        <v>1157.2950000000001</v>
      </c>
      <c r="IZ194" s="6">
        <v>1153.153</v>
      </c>
      <c r="JA194" s="6">
        <v>1154.914</v>
      </c>
      <c r="JB194" s="6">
        <v>1146.0260000000001</v>
      </c>
      <c r="JC194" s="6">
        <v>1152.175</v>
      </c>
      <c r="JD194" s="6">
        <v>1139.03</v>
      </c>
      <c r="JE194" s="6">
        <v>1145.7329999999999</v>
      </c>
      <c r="JF194" s="6">
        <v>1135.0509999999999</v>
      </c>
      <c r="JG194" s="6">
        <v>1143.9059999999999</v>
      </c>
      <c r="JH194" s="6">
        <v>1141.77</v>
      </c>
      <c r="JI194" s="6">
        <v>1136.2739999999999</v>
      </c>
      <c r="JJ194" s="6">
        <v>1143.548</v>
      </c>
      <c r="JK194" s="6">
        <v>1136.4860000000001</v>
      </c>
      <c r="JL194" s="6">
        <v>1131.2190000000001</v>
      </c>
      <c r="JM194" s="6">
        <v>1139.732</v>
      </c>
      <c r="JN194" s="6">
        <v>1129.979</v>
      </c>
      <c r="JO194" s="6">
        <v>1133.1759999999999</v>
      </c>
      <c r="JP194" s="6">
        <v>1114.992</v>
      </c>
      <c r="JQ194" s="6">
        <v>1131.3330000000001</v>
      </c>
      <c r="JR194" s="6">
        <v>1124.3530000000001</v>
      </c>
      <c r="JS194" s="6">
        <v>1135.6869999999999</v>
      </c>
      <c r="JT194" s="6">
        <v>1121.972</v>
      </c>
      <c r="JU194" s="6">
        <v>1117.634</v>
      </c>
      <c r="JV194" s="6">
        <v>1121.76</v>
      </c>
      <c r="JW194" s="6">
        <v>1110.377</v>
      </c>
      <c r="JX194" s="6">
        <v>1114.6990000000001</v>
      </c>
      <c r="JY194" s="6">
        <v>1107.181</v>
      </c>
      <c r="JZ194" s="6">
        <v>1107.3440000000001</v>
      </c>
      <c r="KA194" s="6">
        <v>1111.095</v>
      </c>
      <c r="KB194" s="6">
        <v>1102.386</v>
      </c>
      <c r="KC194" s="6">
        <v>1110.4749999999999</v>
      </c>
      <c r="KD194" s="6">
        <v>1100.8040000000001</v>
      </c>
      <c r="KE194" s="6">
        <v>1114.03</v>
      </c>
      <c r="KF194" s="6">
        <v>1096.222</v>
      </c>
      <c r="KG194" s="6">
        <v>1103.1199999999999</v>
      </c>
      <c r="KH194" s="6">
        <v>1103.691</v>
      </c>
      <c r="KI194" s="6">
        <v>1091.46</v>
      </c>
      <c r="KJ194" s="6">
        <v>1101.114</v>
      </c>
      <c r="KK194" s="6">
        <v>1088.492</v>
      </c>
      <c r="KL194" s="6">
        <v>1096.0909999999999</v>
      </c>
      <c r="KM194" s="6">
        <v>1091.1010000000001</v>
      </c>
      <c r="KN194" s="6">
        <v>1078.952</v>
      </c>
      <c r="KO194" s="6">
        <v>1085.8340000000001</v>
      </c>
      <c r="KP194" s="6">
        <v>1085.0350000000001</v>
      </c>
      <c r="KQ194" s="6">
        <v>1092.145</v>
      </c>
      <c r="KR194" s="6">
        <v>1074.3530000000001</v>
      </c>
      <c r="KS194" s="6">
        <v>1094.0530000000001</v>
      </c>
      <c r="KT194" s="6">
        <v>1076.212</v>
      </c>
      <c r="KU194" s="6">
        <v>1083.078</v>
      </c>
      <c r="KV194" s="6">
        <v>1073.962</v>
      </c>
      <c r="KW194" s="6">
        <v>1078.0709999999999</v>
      </c>
      <c r="KX194" s="6">
        <v>1080.5170000000001</v>
      </c>
      <c r="KY194" s="6">
        <v>1068.547</v>
      </c>
      <c r="KZ194" s="6">
        <v>1083.502</v>
      </c>
      <c r="LA194" s="6">
        <v>1074.0429999999999</v>
      </c>
      <c r="LB194" s="6">
        <v>1069.7049999999999</v>
      </c>
      <c r="LC194" s="6">
        <v>1072.037</v>
      </c>
      <c r="LD194" s="6">
        <v>1069.297</v>
      </c>
      <c r="LE194" s="6">
        <v>1075.3969999999999</v>
      </c>
      <c r="LF194" s="6">
        <v>1068.759</v>
      </c>
      <c r="LG194" s="6">
        <v>1073.3420000000001</v>
      </c>
      <c r="LH194" s="6">
        <v>1068.58</v>
      </c>
      <c r="LI194" s="6">
        <v>1069.2650000000001</v>
      </c>
      <c r="LJ194" s="6">
        <v>1057.67</v>
      </c>
      <c r="LK194" s="6">
        <v>1064.9110000000001</v>
      </c>
      <c r="LL194" s="6">
        <v>1059.7080000000001</v>
      </c>
      <c r="LM194" s="6">
        <v>1062.2850000000001</v>
      </c>
      <c r="LN194" s="6">
        <v>1054.327</v>
      </c>
      <c r="LO194" s="6">
        <v>1047.771</v>
      </c>
      <c r="LP194" s="6">
        <v>1056.8710000000001</v>
      </c>
      <c r="LQ194" s="6">
        <v>1044.607</v>
      </c>
      <c r="LR194" s="6">
        <v>1054.8320000000001</v>
      </c>
      <c r="LS194" s="6">
        <v>1048.8800000000001</v>
      </c>
      <c r="LT194" s="6">
        <v>1044.2</v>
      </c>
      <c r="LU194" s="6">
        <v>1047.4939999999999</v>
      </c>
      <c r="LV194" s="6">
        <v>1033.8599999999999</v>
      </c>
      <c r="LW194" s="6">
        <v>1057.4580000000001</v>
      </c>
      <c r="LX194" s="6">
        <v>1042.6010000000001</v>
      </c>
      <c r="LY194" s="6">
        <v>1049.989</v>
      </c>
      <c r="LZ194" s="6">
        <v>1041.721</v>
      </c>
      <c r="MA194" s="6">
        <v>1048.472</v>
      </c>
      <c r="MB194" s="6">
        <v>1034.7570000000001</v>
      </c>
      <c r="MC194" s="6">
        <v>1034.2349999999999</v>
      </c>
      <c r="MD194" s="6">
        <v>1032.4580000000001</v>
      </c>
      <c r="ME194" s="6">
        <v>1025.951</v>
      </c>
      <c r="MF194" s="6">
        <v>1032.0170000000001</v>
      </c>
      <c r="MG194" s="6">
        <v>1029.3920000000001</v>
      </c>
      <c r="MH194" s="6">
        <v>1029.0820000000001</v>
      </c>
      <c r="MI194" s="6">
        <v>1036.241</v>
      </c>
      <c r="MJ194" s="6">
        <v>1023.57</v>
      </c>
      <c r="MK194" s="6">
        <v>1031.8050000000001</v>
      </c>
      <c r="ML194" s="6">
        <v>1017.34</v>
      </c>
      <c r="MM194" s="6">
        <v>1028.625</v>
      </c>
      <c r="MN194" s="6">
        <v>1013.492</v>
      </c>
      <c r="MO194" s="6">
        <v>1020.096</v>
      </c>
      <c r="MP194" s="6">
        <v>1020.015</v>
      </c>
      <c r="MQ194" s="6">
        <v>1020.586</v>
      </c>
      <c r="MR194" s="6">
        <v>1017.552</v>
      </c>
      <c r="MS194" s="6">
        <v>1007.49</v>
      </c>
      <c r="MT194" s="6">
        <v>1022.722</v>
      </c>
      <c r="MU194" s="6">
        <v>1010.556</v>
      </c>
      <c r="MV194" s="6">
        <v>1019.64</v>
      </c>
      <c r="MW194" s="6">
        <v>1014.34</v>
      </c>
      <c r="MX194" s="6">
        <v>1001.636</v>
      </c>
      <c r="MY194" s="6">
        <v>1018.6609999999999</v>
      </c>
      <c r="MZ194" s="6">
        <v>1004.261</v>
      </c>
    </row>
    <row r="195" spans="2:364">
      <c r="B195" s="5" t="s">
        <v>101</v>
      </c>
      <c r="D195" s="6" t="s">
        <v>524</v>
      </c>
      <c r="E195" s="6">
        <v>1</v>
      </c>
      <c r="F195" s="6">
        <v>0.996</v>
      </c>
      <c r="G195" s="6">
        <v>1.0049999999999999</v>
      </c>
      <c r="H195" s="6">
        <v>1.0069999999999999</v>
      </c>
      <c r="I195" s="6">
        <v>1.002</v>
      </c>
      <c r="J195" s="6">
        <v>1.0029999999999999</v>
      </c>
      <c r="K195" s="6">
        <v>0.997</v>
      </c>
      <c r="L195" s="6">
        <v>1.0069999999999999</v>
      </c>
      <c r="M195" s="6">
        <v>1.004</v>
      </c>
      <c r="N195" s="6">
        <v>1.0029999999999999</v>
      </c>
      <c r="O195" s="6">
        <v>1.008</v>
      </c>
      <c r="P195" s="6">
        <v>0.96399999999999997</v>
      </c>
      <c r="Q195" s="6">
        <v>0.94</v>
      </c>
      <c r="R195" s="6">
        <v>0.93600000000000005</v>
      </c>
      <c r="S195" s="6">
        <v>0.97699999999999998</v>
      </c>
      <c r="T195" s="6">
        <v>0.97699999999999998</v>
      </c>
      <c r="U195" s="6">
        <v>0.98499999999999999</v>
      </c>
      <c r="V195" s="6">
        <v>0.98399999999999999</v>
      </c>
      <c r="W195" s="6">
        <v>0.98199999999999998</v>
      </c>
      <c r="X195" s="6">
        <v>0.996</v>
      </c>
      <c r="Y195" s="6">
        <v>1.008</v>
      </c>
      <c r="Z195" s="6">
        <v>1.022</v>
      </c>
      <c r="AA195" s="6">
        <v>1.044</v>
      </c>
      <c r="AB195" s="6">
        <v>1.0649999999999999</v>
      </c>
      <c r="AC195" s="6">
        <v>1.0900000000000001</v>
      </c>
      <c r="AD195" s="6">
        <v>1.109</v>
      </c>
      <c r="AE195" s="6">
        <v>1.1259999999999999</v>
      </c>
      <c r="AF195" s="6">
        <v>1.1519999999999999</v>
      </c>
      <c r="AG195" s="6">
        <v>1.181</v>
      </c>
      <c r="AH195" s="6">
        <v>1.2030000000000001</v>
      </c>
      <c r="AI195" s="6">
        <v>1.212</v>
      </c>
      <c r="AJ195" s="6">
        <v>1.2350000000000001</v>
      </c>
      <c r="AK195" s="6">
        <v>1.2450000000000001</v>
      </c>
      <c r="AL195" s="6">
        <v>1.2729999999999999</v>
      </c>
      <c r="AM195" s="6">
        <v>1.2809999999999999</v>
      </c>
      <c r="AN195" s="6">
        <v>1.302</v>
      </c>
      <c r="AO195" s="6">
        <v>1.327</v>
      </c>
      <c r="AP195" s="6">
        <v>1.3480000000000001</v>
      </c>
      <c r="AQ195" s="6">
        <v>1.36</v>
      </c>
      <c r="AR195" s="6">
        <v>1.367</v>
      </c>
      <c r="AS195" s="6">
        <v>1.387</v>
      </c>
      <c r="AT195" s="6">
        <v>1.4079999999999999</v>
      </c>
      <c r="AU195" s="6">
        <v>1.417</v>
      </c>
      <c r="AV195" s="6">
        <v>1.4319999999999999</v>
      </c>
      <c r="AW195" s="6">
        <v>1.45</v>
      </c>
      <c r="AX195" s="6">
        <v>1.464</v>
      </c>
      <c r="AY195" s="6">
        <v>1.4830000000000001</v>
      </c>
      <c r="AZ195" s="6">
        <v>1.5009999999999999</v>
      </c>
      <c r="BA195" s="6">
        <v>1.504</v>
      </c>
      <c r="BB195" s="6">
        <v>1.5109999999999999</v>
      </c>
      <c r="BC195" s="6">
        <v>1.5169999999999999</v>
      </c>
      <c r="BD195" s="6">
        <v>1.5389999999999999</v>
      </c>
      <c r="BE195" s="6">
        <v>1.538</v>
      </c>
      <c r="BF195" s="6">
        <v>1.5629999999999999</v>
      </c>
      <c r="BG195" s="6">
        <v>1.56</v>
      </c>
      <c r="BH195" s="6">
        <v>1.573</v>
      </c>
      <c r="BI195" s="6">
        <v>1.581</v>
      </c>
      <c r="BJ195" s="6">
        <v>1.593</v>
      </c>
      <c r="BK195" s="6">
        <v>1.6020000000000001</v>
      </c>
      <c r="BL195" s="6">
        <v>1.6080000000000001</v>
      </c>
      <c r="BM195" s="6">
        <v>1.6080000000000001</v>
      </c>
      <c r="BN195" s="6">
        <v>1.6160000000000001</v>
      </c>
      <c r="BO195" s="6">
        <v>1.609</v>
      </c>
      <c r="BP195" s="6">
        <v>1.613</v>
      </c>
      <c r="BQ195" s="6">
        <v>1.615</v>
      </c>
      <c r="BR195" s="6">
        <v>1.623</v>
      </c>
      <c r="BS195" s="6">
        <v>1.629</v>
      </c>
      <c r="BT195" s="6">
        <v>1.6319999999999999</v>
      </c>
      <c r="BU195" s="6">
        <v>1.64</v>
      </c>
      <c r="BV195" s="6">
        <v>1.6379999999999999</v>
      </c>
      <c r="BW195" s="6">
        <v>1.6379999999999999</v>
      </c>
      <c r="BX195" s="6">
        <v>1.645</v>
      </c>
      <c r="BY195" s="6">
        <v>1.645</v>
      </c>
      <c r="BZ195" s="6">
        <v>1.633</v>
      </c>
      <c r="CA195" s="6">
        <v>1.63</v>
      </c>
      <c r="CB195" s="6">
        <v>1.6259999999999999</v>
      </c>
      <c r="CC195" s="6">
        <v>1.623</v>
      </c>
      <c r="CD195" s="6">
        <v>1.629</v>
      </c>
      <c r="CE195" s="6">
        <v>1.6359999999999999</v>
      </c>
      <c r="CF195" s="6">
        <v>1.639</v>
      </c>
      <c r="CG195" s="6">
        <v>1.6220000000000001</v>
      </c>
      <c r="CH195" s="6">
        <v>1.62</v>
      </c>
      <c r="CI195" s="6">
        <v>1.621</v>
      </c>
      <c r="CJ195" s="6">
        <v>1.6259999999999999</v>
      </c>
      <c r="CK195" s="6">
        <v>1.6080000000000001</v>
      </c>
      <c r="CL195" s="6">
        <v>1.611</v>
      </c>
      <c r="CM195" s="6">
        <v>1.5980000000000001</v>
      </c>
      <c r="CN195" s="6">
        <v>1.597</v>
      </c>
      <c r="CO195" s="6">
        <v>1.5980000000000001</v>
      </c>
      <c r="CP195" s="6">
        <v>1.61</v>
      </c>
      <c r="CQ195" s="6">
        <v>1.599</v>
      </c>
      <c r="CR195" s="6">
        <v>1.589</v>
      </c>
      <c r="CS195" s="6">
        <v>1.5820000000000001</v>
      </c>
      <c r="CT195" s="6">
        <v>1.577</v>
      </c>
      <c r="CU195" s="6">
        <v>1.5780000000000001</v>
      </c>
      <c r="CV195" s="6">
        <v>1.57</v>
      </c>
      <c r="CW195" s="6">
        <v>1.5589999999999999</v>
      </c>
      <c r="CX195" s="6">
        <v>1.556</v>
      </c>
      <c r="CY195" s="6">
        <v>1.552</v>
      </c>
      <c r="CZ195" s="6">
        <v>1.538</v>
      </c>
      <c r="DA195" s="6">
        <v>1.54</v>
      </c>
      <c r="DB195" s="6">
        <v>1.5329999999999999</v>
      </c>
      <c r="DC195" s="6">
        <v>1.542</v>
      </c>
      <c r="DD195" s="6">
        <v>1.534</v>
      </c>
      <c r="DE195" s="6">
        <v>1.53</v>
      </c>
      <c r="DF195" s="6">
        <v>1.5189999999999999</v>
      </c>
      <c r="DG195" s="6">
        <v>1.5149999999999999</v>
      </c>
      <c r="DH195" s="6">
        <v>1.4970000000000001</v>
      </c>
      <c r="DI195" s="6">
        <v>1.4990000000000001</v>
      </c>
      <c r="DJ195" s="6">
        <v>1.496</v>
      </c>
      <c r="DK195" s="6">
        <v>1.486</v>
      </c>
      <c r="DL195" s="6">
        <v>1.482</v>
      </c>
      <c r="DM195" s="6">
        <v>1.4790000000000001</v>
      </c>
      <c r="DN195" s="6">
        <v>1.488</v>
      </c>
      <c r="DO195" s="6">
        <v>1.4710000000000001</v>
      </c>
      <c r="DP195" s="6">
        <v>1.4630000000000001</v>
      </c>
      <c r="DQ195" s="6">
        <v>1.464</v>
      </c>
      <c r="DR195" s="6">
        <v>1.4410000000000001</v>
      </c>
      <c r="DS195" s="6">
        <v>1.4390000000000001</v>
      </c>
      <c r="DT195" s="6">
        <v>1.4339999999999999</v>
      </c>
      <c r="DU195" s="6">
        <v>1.4350000000000001</v>
      </c>
      <c r="DV195" s="6">
        <v>1.427</v>
      </c>
      <c r="DW195" s="6">
        <v>1.4259999999999999</v>
      </c>
      <c r="DX195" s="6">
        <v>1.427</v>
      </c>
      <c r="DY195" s="6">
        <v>1.415</v>
      </c>
      <c r="DZ195" s="6">
        <v>1.411</v>
      </c>
      <c r="EA195" s="6">
        <v>1.405</v>
      </c>
      <c r="EB195" s="6">
        <v>1.4</v>
      </c>
      <c r="EC195" s="6">
        <v>1.39</v>
      </c>
      <c r="ED195" s="6">
        <v>1.3779999999999999</v>
      </c>
      <c r="EF195" s="6">
        <v>1503.807</v>
      </c>
      <c r="EG195" s="6">
        <v>1504.653</v>
      </c>
      <c r="EH195" s="6">
        <v>1485.1679999999999</v>
      </c>
      <c r="EI195" s="6">
        <v>1499.8610000000001</v>
      </c>
      <c r="EJ195" s="6">
        <v>1481.586</v>
      </c>
      <c r="EK195" s="6">
        <v>1499.1969999999999</v>
      </c>
      <c r="EL195" s="6">
        <v>1487.009</v>
      </c>
      <c r="EM195" s="6">
        <v>1478.0039999999999</v>
      </c>
      <c r="EN195" s="6">
        <v>1483.0119999999999</v>
      </c>
      <c r="EO195" s="6">
        <v>1459.6969999999999</v>
      </c>
      <c r="EP195" s="6">
        <v>1471.819</v>
      </c>
      <c r="EQ195" s="6">
        <v>1460.559</v>
      </c>
      <c r="ER195" s="6">
        <v>1469.066</v>
      </c>
      <c r="ES195" s="6">
        <v>1467.9549999999999</v>
      </c>
      <c r="ET195" s="6">
        <v>1455.8489999999999</v>
      </c>
      <c r="EU195" s="6">
        <v>1458.818</v>
      </c>
      <c r="EV195" s="6">
        <v>1454.5229999999999</v>
      </c>
      <c r="EW195" s="6">
        <v>1455.6010000000001</v>
      </c>
      <c r="EX195" s="6">
        <v>1443.0640000000001</v>
      </c>
      <c r="EY195" s="6">
        <v>1444.6389999999999</v>
      </c>
      <c r="EZ195" s="6">
        <v>1446.43</v>
      </c>
      <c r="FA195" s="6">
        <v>1434.623</v>
      </c>
      <c r="FB195" s="6">
        <v>1438.6859999999999</v>
      </c>
      <c r="FC195" s="6">
        <v>1419.4829999999999</v>
      </c>
      <c r="FD195" s="6">
        <v>1426.182</v>
      </c>
      <c r="FE195" s="6">
        <v>1421.473</v>
      </c>
      <c r="FF195" s="6">
        <v>1419.068</v>
      </c>
      <c r="FG195" s="6">
        <v>1417.5260000000001</v>
      </c>
      <c r="FH195" s="6">
        <v>1403.779</v>
      </c>
      <c r="FI195" s="6">
        <v>1426.846</v>
      </c>
      <c r="FJ195" s="6">
        <v>1400.33</v>
      </c>
      <c r="FK195" s="6">
        <v>1419.5989999999999</v>
      </c>
      <c r="FL195" s="6">
        <v>1398.489</v>
      </c>
      <c r="FM195" s="6">
        <v>1409.865</v>
      </c>
      <c r="FN195" s="6">
        <v>1406.8140000000001</v>
      </c>
      <c r="FO195" s="6">
        <v>1390.6780000000001</v>
      </c>
      <c r="FP195" s="6">
        <v>1398.0250000000001</v>
      </c>
      <c r="FQ195" s="6">
        <v>1389.7660000000001</v>
      </c>
      <c r="FR195" s="6">
        <v>1391.8389999999999</v>
      </c>
      <c r="FS195" s="6">
        <v>1380.9110000000001</v>
      </c>
      <c r="FT195" s="6">
        <v>1378.059</v>
      </c>
      <c r="FU195" s="6">
        <v>1393.9290000000001</v>
      </c>
      <c r="FV195" s="6">
        <v>1371.8230000000001</v>
      </c>
      <c r="FW195" s="6">
        <v>1380.8109999999999</v>
      </c>
      <c r="FX195" s="6">
        <v>1370.7460000000001</v>
      </c>
      <c r="FY195" s="6">
        <v>1382.37</v>
      </c>
      <c r="FZ195" s="6">
        <v>1362.4870000000001</v>
      </c>
      <c r="GA195" s="6">
        <v>1361.857</v>
      </c>
      <c r="GB195" s="6">
        <v>1368.2249999999999</v>
      </c>
      <c r="GC195" s="6">
        <v>1354.096</v>
      </c>
      <c r="GD195" s="6">
        <v>1362.454</v>
      </c>
      <c r="GE195" s="6">
        <v>1349.088</v>
      </c>
      <c r="GF195" s="6">
        <v>1359.7180000000001</v>
      </c>
      <c r="GG195" s="6">
        <v>1355.423</v>
      </c>
      <c r="GH195" s="6">
        <v>1348.309</v>
      </c>
      <c r="GI195" s="6">
        <v>1354.511</v>
      </c>
      <c r="GJ195" s="6">
        <v>1329.8689999999999</v>
      </c>
      <c r="GK195" s="6">
        <v>1347.43</v>
      </c>
      <c r="GL195" s="6">
        <v>1326.85</v>
      </c>
      <c r="GM195" s="6">
        <v>1334.76</v>
      </c>
      <c r="GN195" s="6">
        <v>1338.989</v>
      </c>
      <c r="GO195" s="6">
        <v>1323.55</v>
      </c>
      <c r="GP195" s="6">
        <v>1326.701</v>
      </c>
      <c r="GQ195" s="6">
        <v>1319.7860000000001</v>
      </c>
      <c r="GR195" s="6">
        <v>1333.998</v>
      </c>
      <c r="GS195" s="6">
        <v>1321.1289999999999</v>
      </c>
      <c r="GT195" s="6">
        <v>1315.3579999999999</v>
      </c>
      <c r="GU195" s="6">
        <v>1322.5060000000001</v>
      </c>
      <c r="GV195" s="6">
        <v>1305.6569999999999</v>
      </c>
      <c r="GW195" s="6">
        <v>1306.752</v>
      </c>
      <c r="GX195" s="6">
        <v>1295.3589999999999</v>
      </c>
      <c r="GY195" s="6">
        <v>1312.5229999999999</v>
      </c>
      <c r="GZ195" s="6">
        <v>1298.261</v>
      </c>
      <c r="HA195" s="6">
        <v>1302.009</v>
      </c>
      <c r="HB195" s="6">
        <v>1304.6289999999999</v>
      </c>
      <c r="HC195" s="6">
        <v>1293.3530000000001</v>
      </c>
      <c r="HD195" s="6">
        <v>1289.19</v>
      </c>
      <c r="HE195" s="6">
        <v>1285.211</v>
      </c>
      <c r="HF195" s="6">
        <v>1294.779</v>
      </c>
      <c r="HG195" s="6">
        <v>1290.6500000000001</v>
      </c>
      <c r="HH195" s="6">
        <v>1284.7460000000001</v>
      </c>
      <c r="HI195" s="6">
        <v>1290.268</v>
      </c>
      <c r="HJ195" s="6">
        <v>1272.8399999999999</v>
      </c>
      <c r="HK195" s="6">
        <v>1287.5319999999999</v>
      </c>
      <c r="HL195" s="6">
        <v>1272.309</v>
      </c>
      <c r="HM195" s="6">
        <v>1275.0450000000001</v>
      </c>
      <c r="HN195" s="6">
        <v>1275.99</v>
      </c>
      <c r="HO195" s="6">
        <v>1270.452</v>
      </c>
      <c r="HP195" s="6">
        <v>1279.6389999999999</v>
      </c>
      <c r="HQ195" s="6">
        <v>1250.701</v>
      </c>
      <c r="HR195" s="6">
        <v>1270.4190000000001</v>
      </c>
      <c r="HS195" s="6">
        <v>1263.835</v>
      </c>
      <c r="HT195" s="6">
        <v>1257.567</v>
      </c>
      <c r="HU195" s="6">
        <v>1267.0360000000001</v>
      </c>
      <c r="HV195" s="6">
        <v>1257.567</v>
      </c>
      <c r="HW195" s="6">
        <v>1264.415</v>
      </c>
      <c r="HX195" s="6">
        <v>1251.779</v>
      </c>
      <c r="HY195" s="6">
        <v>1252.0450000000001</v>
      </c>
      <c r="HZ195" s="6">
        <v>1247.5340000000001</v>
      </c>
      <c r="IA195" s="6">
        <v>1249.4079999999999</v>
      </c>
      <c r="IB195" s="6">
        <v>1235.694</v>
      </c>
      <c r="IC195" s="6">
        <v>1254.6310000000001</v>
      </c>
      <c r="ID195" s="6">
        <v>1236.44</v>
      </c>
      <c r="IE195" s="6">
        <v>1241.7629999999999</v>
      </c>
      <c r="IF195" s="6">
        <v>1236.44</v>
      </c>
      <c r="IG195" s="6">
        <v>1229.21</v>
      </c>
      <c r="IH195" s="6">
        <v>1240.1379999999999</v>
      </c>
      <c r="II195" s="6">
        <v>1227.7170000000001</v>
      </c>
      <c r="IJ195" s="6">
        <v>1239.1099999999999</v>
      </c>
      <c r="IK195" s="6">
        <v>1227.0540000000001</v>
      </c>
      <c r="IL195" s="6">
        <v>1230.337</v>
      </c>
      <c r="IM195" s="6">
        <v>1227.153</v>
      </c>
      <c r="IN195" s="6">
        <v>1211.731</v>
      </c>
      <c r="IO195" s="6">
        <v>1226.623</v>
      </c>
      <c r="IP195" s="6">
        <v>1212.577</v>
      </c>
      <c r="IQ195" s="6">
        <v>1218.5139999999999</v>
      </c>
      <c r="IR195" s="6">
        <v>1212.212</v>
      </c>
      <c r="IS195" s="6">
        <v>1209.211</v>
      </c>
      <c r="IT195" s="6">
        <v>1228.646</v>
      </c>
      <c r="IU195" s="6">
        <v>1208.979</v>
      </c>
      <c r="IV195" s="6">
        <v>1217.2529999999999</v>
      </c>
      <c r="IW195" s="6">
        <v>1205.1479999999999</v>
      </c>
      <c r="IX195" s="6">
        <v>1206.425</v>
      </c>
      <c r="IY195" s="6">
        <v>1202.4280000000001</v>
      </c>
      <c r="IZ195" s="6">
        <v>1195.8119999999999</v>
      </c>
      <c r="JA195" s="6">
        <v>1211.615</v>
      </c>
      <c r="JB195" s="6">
        <v>1184.9000000000001</v>
      </c>
      <c r="JC195" s="6">
        <v>1208.481</v>
      </c>
      <c r="JD195" s="6">
        <v>1185.3309999999999</v>
      </c>
      <c r="JE195" s="6">
        <v>1191.202</v>
      </c>
      <c r="JF195" s="6">
        <v>1192.08</v>
      </c>
      <c r="JG195" s="6">
        <v>1177.0730000000001</v>
      </c>
      <c r="JH195" s="6">
        <v>1188.018</v>
      </c>
      <c r="JI195" s="6">
        <v>1178.482</v>
      </c>
      <c r="JJ195" s="6">
        <v>1182.9100000000001</v>
      </c>
      <c r="JK195" s="6">
        <v>1175.298</v>
      </c>
      <c r="JL195" s="6">
        <v>1181.1030000000001</v>
      </c>
      <c r="JM195" s="6">
        <v>1181.318</v>
      </c>
      <c r="JN195" s="6">
        <v>1169.8589999999999</v>
      </c>
      <c r="JO195" s="6">
        <v>1184.204</v>
      </c>
      <c r="JP195" s="6">
        <v>1172.6120000000001</v>
      </c>
      <c r="JQ195" s="6">
        <v>1179.875</v>
      </c>
      <c r="JR195" s="6">
        <v>1162.4960000000001</v>
      </c>
      <c r="JS195" s="6">
        <v>1170.357</v>
      </c>
      <c r="JT195" s="6">
        <v>1175.4970000000001</v>
      </c>
      <c r="JU195" s="6">
        <v>1164.354</v>
      </c>
      <c r="JV195" s="6">
        <v>1159.876</v>
      </c>
      <c r="JW195" s="6">
        <v>1159.1959999999999</v>
      </c>
      <c r="JX195" s="6">
        <v>1167.123</v>
      </c>
      <c r="JY195" s="6">
        <v>1160.0260000000001</v>
      </c>
      <c r="JZ195" s="6">
        <v>1153.2270000000001</v>
      </c>
      <c r="KA195" s="6">
        <v>1164.768</v>
      </c>
      <c r="KB195" s="6">
        <v>1150.441</v>
      </c>
      <c r="KC195" s="6">
        <v>1158.682</v>
      </c>
      <c r="KD195" s="6">
        <v>1158.1189999999999</v>
      </c>
      <c r="KE195" s="6">
        <v>1151.2529999999999</v>
      </c>
      <c r="KF195" s="6">
        <v>1149.396</v>
      </c>
      <c r="KG195" s="6">
        <v>1145.681</v>
      </c>
      <c r="KH195" s="6">
        <v>1151.8340000000001</v>
      </c>
      <c r="KI195" s="6">
        <v>1135.549</v>
      </c>
      <c r="KJ195" s="6">
        <v>1146.2449999999999</v>
      </c>
      <c r="KK195" s="6">
        <v>1141.104</v>
      </c>
      <c r="KL195" s="6">
        <v>1146.825</v>
      </c>
      <c r="KM195" s="6">
        <v>1137.9870000000001</v>
      </c>
      <c r="KN195" s="6">
        <v>1132.5809999999999</v>
      </c>
      <c r="KO195" s="6">
        <v>1137.3900000000001</v>
      </c>
      <c r="KP195" s="6">
        <v>1124.3720000000001</v>
      </c>
      <c r="KQ195" s="6">
        <v>1130.309</v>
      </c>
      <c r="KR195" s="6">
        <v>1123.162</v>
      </c>
      <c r="KS195" s="6">
        <v>1129.297</v>
      </c>
      <c r="KT195" s="6">
        <v>1122.432</v>
      </c>
      <c r="KU195" s="6">
        <v>1121.2550000000001</v>
      </c>
      <c r="KV195" s="6">
        <v>1129.43</v>
      </c>
      <c r="KW195" s="6">
        <v>1115.616</v>
      </c>
      <c r="KX195" s="6">
        <v>1128.2529999999999</v>
      </c>
      <c r="KY195" s="6">
        <v>1114.6880000000001</v>
      </c>
      <c r="KZ195" s="6">
        <v>1115.998</v>
      </c>
      <c r="LA195" s="6">
        <v>1112.5650000000001</v>
      </c>
      <c r="LB195" s="6">
        <v>1118.4190000000001</v>
      </c>
      <c r="LC195" s="6">
        <v>1118.2360000000001</v>
      </c>
      <c r="LD195" s="6">
        <v>1108.403</v>
      </c>
      <c r="LE195" s="6">
        <v>1126.5450000000001</v>
      </c>
      <c r="LF195" s="6">
        <v>1106.877</v>
      </c>
      <c r="LG195" s="6">
        <v>1110.8240000000001</v>
      </c>
      <c r="LH195" s="6">
        <v>1105.451</v>
      </c>
      <c r="LI195" s="6">
        <v>1105.9480000000001</v>
      </c>
      <c r="LJ195" s="6">
        <v>1109.779</v>
      </c>
      <c r="LK195" s="6">
        <v>1108.9670000000001</v>
      </c>
      <c r="LL195" s="6">
        <v>1105.318</v>
      </c>
      <c r="LM195" s="6">
        <v>1098.6849999999999</v>
      </c>
      <c r="LN195" s="6">
        <v>1100.9069999999999</v>
      </c>
      <c r="LO195" s="6">
        <v>1082.251</v>
      </c>
      <c r="LP195" s="6">
        <v>1105.335</v>
      </c>
      <c r="LQ195" s="6">
        <v>1089.2329999999999</v>
      </c>
      <c r="LR195" s="6">
        <v>1096.4960000000001</v>
      </c>
      <c r="LS195" s="6">
        <v>1095.0530000000001</v>
      </c>
      <c r="LT195" s="6">
        <v>1091.886</v>
      </c>
      <c r="LU195" s="6">
        <v>1092.317</v>
      </c>
      <c r="LV195" s="6">
        <v>1079.3989999999999</v>
      </c>
      <c r="LW195" s="6">
        <v>1097.7070000000001</v>
      </c>
      <c r="LX195" s="6">
        <v>1086.0989999999999</v>
      </c>
      <c r="LY195" s="6">
        <v>1088.7850000000001</v>
      </c>
      <c r="LZ195" s="6">
        <v>1088.951</v>
      </c>
      <c r="MA195" s="6">
        <v>1077.011</v>
      </c>
      <c r="MB195" s="6">
        <v>1084.241</v>
      </c>
      <c r="MC195" s="6">
        <v>1074.5070000000001</v>
      </c>
      <c r="MD195" s="6">
        <v>1079.5150000000001</v>
      </c>
      <c r="ME195" s="6">
        <v>1076.9449999999999</v>
      </c>
      <c r="MF195" s="6">
        <v>1080.2280000000001</v>
      </c>
      <c r="MG195" s="6">
        <v>1079.9459999999999</v>
      </c>
      <c r="MH195" s="6">
        <v>1072.2349999999999</v>
      </c>
      <c r="MI195" s="6">
        <v>1079.615</v>
      </c>
      <c r="MJ195" s="6">
        <v>1059.9639999999999</v>
      </c>
      <c r="MK195" s="6">
        <v>1071.5219999999999</v>
      </c>
      <c r="ML195" s="6">
        <v>1059.616</v>
      </c>
      <c r="MM195" s="6">
        <v>1072.7329999999999</v>
      </c>
      <c r="MN195" s="6">
        <v>1065.0709999999999</v>
      </c>
      <c r="MO195" s="6">
        <v>1061.788</v>
      </c>
      <c r="MP195" s="6">
        <v>1064.673</v>
      </c>
      <c r="MQ195" s="6">
        <v>1048.721</v>
      </c>
      <c r="MR195" s="6">
        <v>1066.3979999999999</v>
      </c>
      <c r="MS195" s="6">
        <v>1059.549</v>
      </c>
      <c r="MT195" s="6">
        <v>1060.9749999999999</v>
      </c>
      <c r="MU195" s="6">
        <v>1056.913</v>
      </c>
      <c r="MV195" s="6">
        <v>1050.296</v>
      </c>
      <c r="MW195" s="6">
        <v>1060.0630000000001</v>
      </c>
      <c r="MX195" s="6">
        <v>1044.4749999999999</v>
      </c>
      <c r="MY195" s="6">
        <v>1051.1579999999999</v>
      </c>
      <c r="MZ195" s="6">
        <v>1044.4590000000001</v>
      </c>
    </row>
    <row r="196" spans="2:364">
      <c r="B196" s="5" t="s">
        <v>101</v>
      </c>
      <c r="D196" s="6" t="s">
        <v>400</v>
      </c>
      <c r="E196" s="6">
        <v>1269.5329999999999</v>
      </c>
      <c r="F196" s="6">
        <v>1264.799</v>
      </c>
      <c r="G196" s="6">
        <v>1276.346</v>
      </c>
      <c r="H196" s="6">
        <v>1278.24</v>
      </c>
      <c r="I196" s="6">
        <v>1272.6949999999999</v>
      </c>
      <c r="J196" s="6">
        <v>1272.931</v>
      </c>
      <c r="K196" s="6">
        <v>1265.1880000000001</v>
      </c>
      <c r="L196" s="6">
        <v>1278.848</v>
      </c>
      <c r="M196" s="6">
        <v>1275.1120000000001</v>
      </c>
      <c r="N196" s="6">
        <v>1273.5740000000001</v>
      </c>
      <c r="O196" s="6">
        <v>1279.711</v>
      </c>
      <c r="P196" s="6">
        <v>1224.0730000000001</v>
      </c>
      <c r="Q196" s="6">
        <v>1193.405</v>
      </c>
      <c r="R196" s="6">
        <v>1188.5360000000001</v>
      </c>
      <c r="S196" s="6">
        <v>1240.877</v>
      </c>
      <c r="T196" s="6">
        <v>1240.9110000000001</v>
      </c>
      <c r="U196" s="6">
        <v>1250.125</v>
      </c>
      <c r="V196" s="6">
        <v>1248.941</v>
      </c>
      <c r="W196" s="6">
        <v>1246.7270000000001</v>
      </c>
      <c r="X196" s="6">
        <v>1265.002</v>
      </c>
      <c r="Y196" s="6">
        <v>1279.9639999999999</v>
      </c>
      <c r="Z196" s="6">
        <v>1297.885</v>
      </c>
      <c r="AA196" s="6">
        <v>1325.2049999999999</v>
      </c>
      <c r="AB196" s="6">
        <v>1352.6769999999999</v>
      </c>
      <c r="AC196" s="6">
        <v>1383.6659999999999</v>
      </c>
      <c r="AD196" s="6">
        <v>1407.4359999999999</v>
      </c>
      <c r="AE196" s="6">
        <v>1429.549</v>
      </c>
      <c r="AF196" s="6">
        <v>1462.634</v>
      </c>
      <c r="AG196" s="6">
        <v>1499.912</v>
      </c>
      <c r="AH196" s="6">
        <v>1527.723</v>
      </c>
      <c r="AI196" s="6">
        <v>1538.4749999999999</v>
      </c>
      <c r="AJ196" s="6">
        <v>1567.604</v>
      </c>
      <c r="AK196" s="6">
        <v>1580.9770000000001</v>
      </c>
      <c r="AL196" s="6">
        <v>1615.55</v>
      </c>
      <c r="AM196" s="6">
        <v>1625.694</v>
      </c>
      <c r="AN196" s="6">
        <v>1653.5039999999999</v>
      </c>
      <c r="AO196" s="6">
        <v>1684.1210000000001</v>
      </c>
      <c r="AP196" s="6">
        <v>1711.729</v>
      </c>
      <c r="AQ196" s="6">
        <v>1726.2</v>
      </c>
      <c r="AR196" s="6">
        <v>1735.752</v>
      </c>
      <c r="AS196" s="6">
        <v>1761.01</v>
      </c>
      <c r="AT196" s="6">
        <v>1787.383</v>
      </c>
      <c r="AU196" s="6">
        <v>1799.0820000000001</v>
      </c>
      <c r="AV196" s="6">
        <v>1818.1690000000001</v>
      </c>
      <c r="AW196" s="6">
        <v>1840.6210000000001</v>
      </c>
      <c r="AX196" s="6">
        <v>1858.8620000000001</v>
      </c>
      <c r="AY196" s="6">
        <v>1883.1559999999999</v>
      </c>
      <c r="AZ196" s="6">
        <v>1906.03</v>
      </c>
      <c r="BA196" s="6">
        <v>1909.395</v>
      </c>
      <c r="BB196" s="6">
        <v>1918.4390000000001</v>
      </c>
      <c r="BC196" s="6">
        <v>1926.25</v>
      </c>
      <c r="BD196" s="6">
        <v>1953.925</v>
      </c>
      <c r="BE196" s="6">
        <v>1952.539</v>
      </c>
      <c r="BF196" s="6">
        <v>1984.4069999999999</v>
      </c>
      <c r="BG196" s="6">
        <v>1980.096</v>
      </c>
      <c r="BH196" s="6">
        <v>1997.12</v>
      </c>
      <c r="BI196" s="6">
        <v>2007.7539999999999</v>
      </c>
      <c r="BJ196" s="6">
        <v>2022.8009999999999</v>
      </c>
      <c r="BK196" s="6">
        <v>2033.4179999999999</v>
      </c>
      <c r="BL196" s="6">
        <v>2040.9069999999999</v>
      </c>
      <c r="BM196" s="6">
        <v>2042.0229999999999</v>
      </c>
      <c r="BN196" s="6">
        <v>2051.4899999999998</v>
      </c>
      <c r="BO196" s="6">
        <v>2042.107</v>
      </c>
      <c r="BP196" s="6">
        <v>2048.3119999999999</v>
      </c>
      <c r="BQ196" s="6">
        <v>2050.3069999999998</v>
      </c>
      <c r="BR196" s="6">
        <v>2061.0250000000001</v>
      </c>
      <c r="BS196" s="6">
        <v>2067.9740000000002</v>
      </c>
      <c r="BT196" s="6">
        <v>2071.7440000000001</v>
      </c>
      <c r="BU196" s="6">
        <v>2082.6309999999999</v>
      </c>
      <c r="BV196" s="6">
        <v>2078.895</v>
      </c>
      <c r="BW196" s="6">
        <v>2079.7399999999998</v>
      </c>
      <c r="BX196" s="6">
        <v>2088.8020000000001</v>
      </c>
      <c r="BY196" s="6">
        <v>2087.8049999999998</v>
      </c>
      <c r="BZ196" s="6">
        <v>2072.893</v>
      </c>
      <c r="CA196" s="6">
        <v>2069.4949999999999</v>
      </c>
      <c r="CB196" s="6">
        <v>2064.424</v>
      </c>
      <c r="CC196" s="6">
        <v>2060.7040000000002</v>
      </c>
      <c r="CD196" s="6">
        <v>2067.8389999999999</v>
      </c>
      <c r="CE196" s="6">
        <v>2076.4780000000001</v>
      </c>
      <c r="CF196" s="6">
        <v>2080.873</v>
      </c>
      <c r="CG196" s="6">
        <v>2059.7069999999999</v>
      </c>
      <c r="CH196" s="6">
        <v>2056.7310000000002</v>
      </c>
      <c r="CI196" s="6">
        <v>2057.7959999999998</v>
      </c>
      <c r="CJ196" s="6">
        <v>2063.9670000000001</v>
      </c>
      <c r="CK196" s="6">
        <v>2041.702</v>
      </c>
      <c r="CL196" s="6">
        <v>2045.7080000000001</v>
      </c>
      <c r="CM196" s="6">
        <v>2029.2760000000001</v>
      </c>
      <c r="CN196" s="6">
        <v>2027.72</v>
      </c>
      <c r="CO196" s="6">
        <v>2028.9880000000001</v>
      </c>
      <c r="CP196" s="6">
        <v>2043.443</v>
      </c>
      <c r="CQ196" s="6">
        <v>2030.2560000000001</v>
      </c>
      <c r="CR196" s="6">
        <v>2017.864</v>
      </c>
      <c r="CS196" s="6">
        <v>2008.9549999999999</v>
      </c>
      <c r="CT196" s="6">
        <v>2002.615</v>
      </c>
      <c r="CU196" s="6">
        <v>2003.173</v>
      </c>
      <c r="CV196" s="6">
        <v>1993.5360000000001</v>
      </c>
      <c r="CW196" s="6">
        <v>1978.9290000000001</v>
      </c>
      <c r="CX196" s="6">
        <v>1974.855</v>
      </c>
      <c r="CY196" s="6">
        <v>1969.749</v>
      </c>
      <c r="CZ196" s="6">
        <v>1952.674</v>
      </c>
      <c r="DA196" s="6">
        <v>1955.126</v>
      </c>
      <c r="DB196" s="6">
        <v>1945.5740000000001</v>
      </c>
      <c r="DC196" s="6">
        <v>1957.29</v>
      </c>
      <c r="DD196" s="6">
        <v>1947.366</v>
      </c>
      <c r="DE196" s="6">
        <v>1942.953</v>
      </c>
      <c r="DF196" s="6">
        <v>1928.0930000000001</v>
      </c>
      <c r="DG196" s="6">
        <v>1922.8009999999999</v>
      </c>
      <c r="DH196" s="6">
        <v>1901.009</v>
      </c>
      <c r="DI196" s="6">
        <v>1902.4459999999999</v>
      </c>
      <c r="DJ196" s="6">
        <v>1899.7919999999999</v>
      </c>
      <c r="DK196" s="6">
        <v>1886.588</v>
      </c>
      <c r="DL196" s="6">
        <v>1881.077</v>
      </c>
      <c r="DM196" s="6">
        <v>1877.9659999999999</v>
      </c>
      <c r="DN196" s="6">
        <v>1889.2090000000001</v>
      </c>
      <c r="DO196" s="6">
        <v>1867.4</v>
      </c>
      <c r="DP196" s="6">
        <v>1856.9010000000001</v>
      </c>
      <c r="DQ196" s="6">
        <v>1858.7270000000001</v>
      </c>
      <c r="DR196" s="6">
        <v>1829.1079999999999</v>
      </c>
      <c r="DS196" s="6">
        <v>1826.9269999999999</v>
      </c>
      <c r="DT196" s="6">
        <v>1821.1279999999999</v>
      </c>
      <c r="DU196" s="6">
        <v>1822.1590000000001</v>
      </c>
      <c r="DV196" s="6">
        <v>1812.1679999999999</v>
      </c>
      <c r="DW196" s="6">
        <v>1810.7139999999999</v>
      </c>
      <c r="DX196" s="6">
        <v>1811.069</v>
      </c>
      <c r="DY196" s="6">
        <v>1796.175</v>
      </c>
      <c r="DZ196" s="6">
        <v>1791.3389999999999</v>
      </c>
      <c r="EA196" s="6">
        <v>1783.2249999999999</v>
      </c>
      <c r="EB196" s="6">
        <v>1777.6790000000001</v>
      </c>
      <c r="EC196" s="6">
        <v>1764.2049999999999</v>
      </c>
      <c r="ED196" s="6">
        <v>1749.3620000000001</v>
      </c>
      <c r="EF196" s="6">
        <v>1461.0530000000001</v>
      </c>
      <c r="EG196" s="6">
        <v>1469.992</v>
      </c>
      <c r="EH196" s="6">
        <v>1454.5319999999999</v>
      </c>
      <c r="EI196" s="6">
        <v>1458.056</v>
      </c>
      <c r="EJ196" s="6">
        <v>1449.662</v>
      </c>
      <c r="EK196" s="6">
        <v>1450.1220000000001</v>
      </c>
      <c r="EL196" s="6">
        <v>1448.8620000000001</v>
      </c>
      <c r="EM196" s="6">
        <v>1451.433</v>
      </c>
      <c r="EN196" s="6">
        <v>1452.9649999999999</v>
      </c>
      <c r="EO196" s="6">
        <v>1428.174</v>
      </c>
      <c r="EP196" s="6">
        <v>1435.5129999999999</v>
      </c>
      <c r="EQ196" s="6">
        <v>1421.875</v>
      </c>
      <c r="ER196" s="6">
        <v>1443.9580000000001</v>
      </c>
      <c r="ES196" s="6">
        <v>1423.952</v>
      </c>
      <c r="ET196" s="6">
        <v>1425.501</v>
      </c>
      <c r="EU196" s="6">
        <v>1413.242</v>
      </c>
      <c r="EV196" s="6">
        <v>1406.04</v>
      </c>
      <c r="EW196" s="6">
        <v>1421.279</v>
      </c>
      <c r="EX196" s="6">
        <v>1399.3820000000001</v>
      </c>
      <c r="EY196" s="6">
        <v>1424.037</v>
      </c>
      <c r="EZ196" s="6">
        <v>1397.884</v>
      </c>
      <c r="FA196" s="6">
        <v>1400.421</v>
      </c>
      <c r="FB196" s="6">
        <v>1405.9380000000001</v>
      </c>
      <c r="FC196" s="6">
        <v>1393.8150000000001</v>
      </c>
      <c r="FD196" s="6">
        <v>1403.213</v>
      </c>
      <c r="FE196" s="6">
        <v>1386.5440000000001</v>
      </c>
      <c r="FF196" s="6">
        <v>1391.2429999999999</v>
      </c>
      <c r="FG196" s="6">
        <v>1391.925</v>
      </c>
      <c r="FH196" s="6">
        <v>1385.4369999999999</v>
      </c>
      <c r="FI196" s="6">
        <v>1383.9559999999999</v>
      </c>
      <c r="FJ196" s="6">
        <v>1370.13</v>
      </c>
      <c r="FK196" s="6">
        <v>1376.8389999999999</v>
      </c>
      <c r="FL196" s="6">
        <v>1360.1869999999999</v>
      </c>
      <c r="FM196" s="6">
        <v>1382.9860000000001</v>
      </c>
      <c r="FN196" s="6">
        <v>1375.528</v>
      </c>
      <c r="FO196" s="6">
        <v>1363.3030000000001</v>
      </c>
      <c r="FP196" s="6">
        <v>1374.625</v>
      </c>
      <c r="FQ196" s="6">
        <v>1346.6510000000001</v>
      </c>
      <c r="FR196" s="6">
        <v>1365.3630000000001</v>
      </c>
      <c r="FS196" s="6">
        <v>1352.729</v>
      </c>
      <c r="FT196" s="6">
        <v>1358.45</v>
      </c>
      <c r="FU196" s="6">
        <v>1359.1990000000001</v>
      </c>
      <c r="FV196" s="6">
        <v>1343.2449999999999</v>
      </c>
      <c r="FW196" s="6">
        <v>1357.9390000000001</v>
      </c>
      <c r="FX196" s="6">
        <v>1333.761</v>
      </c>
      <c r="FY196" s="6">
        <v>1348.0129999999999</v>
      </c>
      <c r="FZ196" s="6">
        <v>1332.723</v>
      </c>
      <c r="GA196" s="6">
        <v>1337.5409999999999</v>
      </c>
      <c r="GB196" s="6">
        <v>1336.4169999999999</v>
      </c>
      <c r="GC196" s="6">
        <v>1321.9449999999999</v>
      </c>
      <c r="GD196" s="6">
        <v>1334.3230000000001</v>
      </c>
      <c r="GE196" s="6">
        <v>1315.7809999999999</v>
      </c>
      <c r="GF196" s="6">
        <v>1319.9359999999999</v>
      </c>
      <c r="GG196" s="6">
        <v>1322.1320000000001</v>
      </c>
      <c r="GH196" s="6">
        <v>1318.71</v>
      </c>
      <c r="GI196" s="6">
        <v>1325.231</v>
      </c>
      <c r="GJ196" s="6">
        <v>1311.729</v>
      </c>
      <c r="GK196" s="6">
        <v>1321.655</v>
      </c>
      <c r="GL196" s="6">
        <v>1303.692</v>
      </c>
      <c r="GM196" s="6">
        <v>1307.71</v>
      </c>
      <c r="GN196" s="6">
        <v>1303.5219999999999</v>
      </c>
      <c r="GO196" s="6">
        <v>1304.6120000000001</v>
      </c>
      <c r="GP196" s="6">
        <v>1300.423</v>
      </c>
      <c r="GQ196" s="6">
        <v>1288.538</v>
      </c>
      <c r="GR196" s="6">
        <v>1304.3219999999999</v>
      </c>
      <c r="GS196" s="6">
        <v>1278.9690000000001</v>
      </c>
      <c r="GT196" s="6">
        <v>1295.298</v>
      </c>
      <c r="GU196" s="6">
        <v>1281.864</v>
      </c>
      <c r="GV196" s="6">
        <v>1278.288</v>
      </c>
      <c r="GW196" s="6">
        <v>1288.981</v>
      </c>
      <c r="GX196" s="6">
        <v>1278.3050000000001</v>
      </c>
      <c r="GY196" s="6">
        <v>1286.836</v>
      </c>
      <c r="GZ196" s="6">
        <v>1268.992</v>
      </c>
      <c r="HA196" s="6">
        <v>1278.4760000000001</v>
      </c>
      <c r="HB196" s="6">
        <v>1274.9680000000001</v>
      </c>
      <c r="HC196" s="6">
        <v>1266.557</v>
      </c>
      <c r="HD196" s="6">
        <v>1277.7950000000001</v>
      </c>
      <c r="HE196" s="6">
        <v>1261.704</v>
      </c>
      <c r="HF196" s="6">
        <v>1272.0219999999999</v>
      </c>
      <c r="HG196" s="6">
        <v>1258.9459999999999</v>
      </c>
      <c r="HH196" s="6">
        <v>1259.5419999999999</v>
      </c>
      <c r="HI196" s="6">
        <v>1259.5250000000001</v>
      </c>
      <c r="HJ196" s="6">
        <v>1249.547</v>
      </c>
      <c r="HK196" s="6">
        <v>1253.106</v>
      </c>
      <c r="HL196" s="6">
        <v>1243.9970000000001</v>
      </c>
      <c r="HM196" s="6">
        <v>1261.364</v>
      </c>
      <c r="HN196" s="6">
        <v>1236.556</v>
      </c>
      <c r="HO196" s="6">
        <v>1243.1790000000001</v>
      </c>
      <c r="HP196" s="6">
        <v>1240.4549999999999</v>
      </c>
      <c r="HQ196" s="6">
        <v>1236.386</v>
      </c>
      <c r="HR196" s="6">
        <v>1244.6949999999999</v>
      </c>
      <c r="HS196" s="6">
        <v>1227.327</v>
      </c>
      <c r="HT196" s="6">
        <v>1238.7349999999999</v>
      </c>
      <c r="HU196" s="6">
        <v>1233.3720000000001</v>
      </c>
      <c r="HV196" s="6">
        <v>1232.5550000000001</v>
      </c>
      <c r="HW196" s="6">
        <v>1234.768</v>
      </c>
      <c r="HX196" s="6">
        <v>1226.17</v>
      </c>
      <c r="HY196" s="6">
        <v>1227.855</v>
      </c>
      <c r="HZ196" s="6">
        <v>1229.49</v>
      </c>
      <c r="IA196" s="6">
        <v>1218.184</v>
      </c>
      <c r="IB196" s="6">
        <v>1217.248</v>
      </c>
      <c r="IC196" s="6">
        <v>1225.6759999999999</v>
      </c>
      <c r="ID196" s="6">
        <v>1210.675</v>
      </c>
      <c r="IE196" s="6">
        <v>1213.7909999999999</v>
      </c>
      <c r="IF196" s="6">
        <v>1214.3530000000001</v>
      </c>
      <c r="IG196" s="6">
        <v>1203.3030000000001</v>
      </c>
      <c r="IH196" s="6">
        <v>1210.5899999999999</v>
      </c>
      <c r="II196" s="6">
        <v>1197.4970000000001</v>
      </c>
      <c r="IJ196" s="6">
        <v>1207.7470000000001</v>
      </c>
      <c r="IK196" s="6">
        <v>1200.578</v>
      </c>
      <c r="IL196" s="6">
        <v>1204.5119999999999</v>
      </c>
      <c r="IM196" s="6">
        <v>1202.2470000000001</v>
      </c>
      <c r="IN196" s="6">
        <v>1196.0319999999999</v>
      </c>
      <c r="IO196" s="6">
        <v>1194.0909999999999</v>
      </c>
      <c r="IP196" s="6">
        <v>1181.9000000000001</v>
      </c>
      <c r="IQ196" s="6">
        <v>1192.8989999999999</v>
      </c>
      <c r="IR196" s="6">
        <v>1184.7950000000001</v>
      </c>
      <c r="IS196" s="6">
        <v>1191.912</v>
      </c>
      <c r="IT196" s="6">
        <v>1186.8889999999999</v>
      </c>
      <c r="IU196" s="6">
        <v>1182.53</v>
      </c>
      <c r="IV196" s="6">
        <v>1185.1690000000001</v>
      </c>
      <c r="IW196" s="6">
        <v>1175.4639999999999</v>
      </c>
      <c r="IX196" s="6">
        <v>1180.9469999999999</v>
      </c>
      <c r="IY196" s="6">
        <v>1178.4780000000001</v>
      </c>
      <c r="IZ196" s="6">
        <v>1166.4570000000001</v>
      </c>
      <c r="JA196" s="6">
        <v>1183.569</v>
      </c>
      <c r="JB196" s="6">
        <v>1163.835</v>
      </c>
      <c r="JC196" s="6">
        <v>1180.8620000000001</v>
      </c>
      <c r="JD196" s="6">
        <v>1167.972</v>
      </c>
      <c r="JE196" s="6">
        <v>1171.0709999999999</v>
      </c>
      <c r="JF196" s="6">
        <v>1167.7170000000001</v>
      </c>
      <c r="JG196" s="6">
        <v>1165.81</v>
      </c>
      <c r="JH196" s="6">
        <v>1172.3820000000001</v>
      </c>
      <c r="JI196" s="6">
        <v>1151.0139999999999</v>
      </c>
      <c r="JJ196" s="6">
        <v>1159.8340000000001</v>
      </c>
      <c r="JK196" s="6">
        <v>1152.154</v>
      </c>
      <c r="JL196" s="6">
        <v>1160.0039999999999</v>
      </c>
      <c r="JM196" s="6">
        <v>1157.8240000000001</v>
      </c>
      <c r="JN196" s="6">
        <v>1146.74</v>
      </c>
      <c r="JO196" s="6">
        <v>1149.26</v>
      </c>
      <c r="JP196" s="6">
        <v>1136.626</v>
      </c>
      <c r="JQ196" s="6">
        <v>1159.374</v>
      </c>
      <c r="JR196" s="6">
        <v>1138.278</v>
      </c>
      <c r="JS196" s="6">
        <v>1155.6790000000001</v>
      </c>
      <c r="JT196" s="6">
        <v>1135.2470000000001</v>
      </c>
      <c r="JU196" s="6">
        <v>1134.6510000000001</v>
      </c>
      <c r="JV196" s="6">
        <v>1139.4359999999999</v>
      </c>
      <c r="JW196" s="6">
        <v>1129.4069999999999</v>
      </c>
      <c r="JX196" s="6">
        <v>1142.7049999999999</v>
      </c>
      <c r="JY196" s="6">
        <v>1133.0340000000001</v>
      </c>
      <c r="JZ196" s="6">
        <v>1139.146</v>
      </c>
      <c r="KA196" s="6">
        <v>1128.4190000000001</v>
      </c>
      <c r="KB196" s="6">
        <v>1128.4190000000001</v>
      </c>
      <c r="KC196" s="6">
        <v>1133.1189999999999</v>
      </c>
      <c r="KD196" s="6">
        <v>1124.4860000000001</v>
      </c>
      <c r="KE196" s="6">
        <v>1132.931</v>
      </c>
      <c r="KF196" s="6">
        <v>1115.019</v>
      </c>
      <c r="KG196" s="6">
        <v>1123.192</v>
      </c>
      <c r="KH196" s="6">
        <v>1122.886</v>
      </c>
      <c r="KI196" s="6">
        <v>1116.6880000000001</v>
      </c>
      <c r="KJ196" s="6">
        <v>1125.2180000000001</v>
      </c>
      <c r="KK196" s="6">
        <v>1109.1790000000001</v>
      </c>
      <c r="KL196" s="6">
        <v>1117.624</v>
      </c>
      <c r="KM196" s="6">
        <v>1111.954</v>
      </c>
      <c r="KN196" s="6">
        <v>1113.3</v>
      </c>
      <c r="KO196" s="6">
        <v>1110.0820000000001</v>
      </c>
      <c r="KP196" s="6">
        <v>1109.8430000000001</v>
      </c>
      <c r="KQ196" s="6">
        <v>1114.577</v>
      </c>
      <c r="KR196" s="6">
        <v>1099.9169999999999</v>
      </c>
      <c r="KS196" s="6">
        <v>1107.885</v>
      </c>
      <c r="KT196" s="6">
        <v>1107.579</v>
      </c>
      <c r="KU196" s="6">
        <v>1101.943</v>
      </c>
      <c r="KV196" s="6">
        <v>1103.3389999999999</v>
      </c>
      <c r="KW196" s="6">
        <v>1088.6110000000001</v>
      </c>
      <c r="KX196" s="6">
        <v>1102.4369999999999</v>
      </c>
      <c r="KY196" s="6">
        <v>1086.4649999999999</v>
      </c>
      <c r="KZ196" s="6">
        <v>1091.386</v>
      </c>
      <c r="LA196" s="6">
        <v>1094.9280000000001</v>
      </c>
      <c r="LB196" s="6">
        <v>1098.4010000000001</v>
      </c>
      <c r="LC196" s="6">
        <v>1092.0329999999999</v>
      </c>
      <c r="LD196" s="6">
        <v>1088.0150000000001</v>
      </c>
      <c r="LE196" s="6">
        <v>1097.3630000000001</v>
      </c>
      <c r="LF196" s="6">
        <v>1086.653</v>
      </c>
      <c r="LG196" s="6">
        <v>1088.8150000000001</v>
      </c>
      <c r="LH196" s="6">
        <v>1081.817</v>
      </c>
      <c r="LI196" s="6">
        <v>1086.6189999999999</v>
      </c>
      <c r="LJ196" s="6">
        <v>1092.68</v>
      </c>
      <c r="LK196" s="6">
        <v>1086.8910000000001</v>
      </c>
      <c r="LL196" s="6">
        <v>1073.9849999999999</v>
      </c>
      <c r="LM196" s="6">
        <v>1077.663</v>
      </c>
      <c r="LN196" s="6">
        <v>1073.2190000000001</v>
      </c>
      <c r="LO196" s="6">
        <v>1063.3599999999999</v>
      </c>
      <c r="LP196" s="6">
        <v>1077.748</v>
      </c>
      <c r="LQ196" s="6">
        <v>1070.2049999999999</v>
      </c>
      <c r="LR196" s="6">
        <v>1084.0650000000001</v>
      </c>
      <c r="LS196" s="6">
        <v>1059.6479999999999</v>
      </c>
      <c r="LT196" s="6">
        <v>1069.9839999999999</v>
      </c>
      <c r="LU196" s="6">
        <v>1068.877</v>
      </c>
      <c r="LV196" s="6">
        <v>1055.1189999999999</v>
      </c>
      <c r="LW196" s="6">
        <v>1072.9459999999999</v>
      </c>
      <c r="LX196" s="6">
        <v>1060.5509999999999</v>
      </c>
      <c r="LY196" s="6">
        <v>1065.761</v>
      </c>
      <c r="LZ196" s="6">
        <v>1057.912</v>
      </c>
      <c r="MA196" s="6">
        <v>1060.3119999999999</v>
      </c>
      <c r="MB196" s="6">
        <v>1062.9179999999999</v>
      </c>
      <c r="MC196" s="6">
        <v>1053.076</v>
      </c>
      <c r="MD196" s="6">
        <v>1063.037</v>
      </c>
      <c r="ME196" s="6">
        <v>1046.402</v>
      </c>
      <c r="MF196" s="6">
        <v>1059.308</v>
      </c>
      <c r="MG196" s="6">
        <v>1043.848</v>
      </c>
      <c r="MH196" s="6">
        <v>1052.548</v>
      </c>
      <c r="MI196" s="6">
        <v>1043.3710000000001</v>
      </c>
      <c r="MJ196" s="6">
        <v>1040.527</v>
      </c>
      <c r="MK196" s="6">
        <v>1054.3869999999999</v>
      </c>
      <c r="ML196" s="6">
        <v>1038.825</v>
      </c>
      <c r="MM196" s="6">
        <v>1050.25</v>
      </c>
      <c r="MN196" s="6">
        <v>1040.6469999999999</v>
      </c>
      <c r="MO196" s="6">
        <v>1041.7190000000001</v>
      </c>
      <c r="MP196" s="6">
        <v>1043.3030000000001</v>
      </c>
      <c r="MQ196" s="6">
        <v>1036.288</v>
      </c>
      <c r="MR196" s="6">
        <v>1041.566</v>
      </c>
      <c r="MS196" s="6">
        <v>1032.3209999999999</v>
      </c>
      <c r="MT196" s="6">
        <v>1046.027</v>
      </c>
      <c r="MU196" s="6">
        <v>1034.5</v>
      </c>
      <c r="MV196" s="6">
        <v>1034.5170000000001</v>
      </c>
      <c r="MW196" s="6">
        <v>1038.6199999999999</v>
      </c>
      <c r="MX196" s="6">
        <v>1025.5609999999999</v>
      </c>
      <c r="MY196" s="6">
        <v>1039.2329999999999</v>
      </c>
      <c r="MZ196" s="6">
        <v>1034.8920000000001</v>
      </c>
    </row>
    <row r="197" spans="2:364">
      <c r="B197" s="5" t="s">
        <v>102</v>
      </c>
      <c r="D197" s="6" t="s">
        <v>524</v>
      </c>
      <c r="E197" s="6">
        <v>1</v>
      </c>
      <c r="F197" s="6">
        <v>1.004</v>
      </c>
      <c r="G197" s="6">
        <v>1.0129999999999999</v>
      </c>
      <c r="H197" s="6">
        <v>1.008</v>
      </c>
      <c r="I197" s="6">
        <v>1.012</v>
      </c>
      <c r="J197" s="6">
        <v>1.0049999999999999</v>
      </c>
      <c r="K197" s="6">
        <v>1.006</v>
      </c>
      <c r="L197" s="6">
        <v>1.004</v>
      </c>
      <c r="M197" s="6">
        <v>1.002</v>
      </c>
      <c r="N197" s="6">
        <v>1.0129999999999999</v>
      </c>
      <c r="O197" s="6">
        <v>1.014</v>
      </c>
      <c r="P197" s="6">
        <v>0.96899999999999997</v>
      </c>
      <c r="Q197" s="6">
        <v>0.93799999999999994</v>
      </c>
      <c r="R197" s="6">
        <v>0.93400000000000005</v>
      </c>
      <c r="S197" s="6">
        <v>0.97799999999999998</v>
      </c>
      <c r="T197" s="6">
        <v>0.98499999999999999</v>
      </c>
      <c r="U197" s="6">
        <v>0.98699999999999999</v>
      </c>
      <c r="V197" s="6">
        <v>1.004</v>
      </c>
      <c r="W197" s="6">
        <v>1.03</v>
      </c>
      <c r="X197" s="6">
        <v>1.0589999999999999</v>
      </c>
      <c r="Y197" s="6">
        <v>1.105</v>
      </c>
      <c r="Z197" s="6">
        <v>1.153</v>
      </c>
      <c r="AA197" s="6">
        <v>1.1950000000000001</v>
      </c>
      <c r="AB197" s="6">
        <v>1.236</v>
      </c>
      <c r="AC197" s="6">
        <v>1.2909999999999999</v>
      </c>
      <c r="AD197" s="6">
        <v>1.3320000000000001</v>
      </c>
      <c r="AE197" s="6">
        <v>1.3740000000000001</v>
      </c>
      <c r="AF197" s="6">
        <v>1.397</v>
      </c>
      <c r="AG197" s="6">
        <v>1.4330000000000001</v>
      </c>
      <c r="AH197" s="6">
        <v>1.4670000000000001</v>
      </c>
      <c r="AI197" s="6">
        <v>1.51</v>
      </c>
      <c r="AJ197" s="6">
        <v>1.548</v>
      </c>
      <c r="AK197" s="6">
        <v>1.583</v>
      </c>
      <c r="AL197" s="6">
        <v>1.621</v>
      </c>
      <c r="AM197" s="6">
        <v>1.659</v>
      </c>
      <c r="AN197" s="6">
        <v>1.6870000000000001</v>
      </c>
      <c r="AO197" s="6">
        <v>1.7230000000000001</v>
      </c>
      <c r="AP197" s="6">
        <v>1.754</v>
      </c>
      <c r="AQ197" s="6">
        <v>1.7689999999999999</v>
      </c>
      <c r="AR197" s="6">
        <v>1.8049999999999999</v>
      </c>
      <c r="AS197" s="6">
        <v>1.8180000000000001</v>
      </c>
      <c r="AT197" s="6">
        <v>1.845</v>
      </c>
      <c r="AU197" s="6">
        <v>1.867</v>
      </c>
      <c r="AV197" s="6">
        <v>1.885</v>
      </c>
      <c r="AW197" s="6">
        <v>1.9119999999999999</v>
      </c>
      <c r="AX197" s="6">
        <v>1.9379999999999999</v>
      </c>
      <c r="AY197" s="6">
        <v>1.964</v>
      </c>
      <c r="AZ197" s="6">
        <v>1.98</v>
      </c>
      <c r="BA197" s="6">
        <v>1.996</v>
      </c>
      <c r="BB197" s="6">
        <v>2.004</v>
      </c>
      <c r="BC197" s="6">
        <v>2.0169999999999999</v>
      </c>
      <c r="BD197" s="6">
        <v>2.024</v>
      </c>
      <c r="BE197" s="6">
        <v>2.0110000000000001</v>
      </c>
      <c r="BF197" s="6">
        <v>2.032</v>
      </c>
      <c r="BG197" s="6">
        <v>2.0369999999999999</v>
      </c>
      <c r="BH197" s="6">
        <v>2.0619999999999998</v>
      </c>
      <c r="BI197" s="6">
        <v>2.0619999999999998</v>
      </c>
      <c r="BJ197" s="6">
        <v>2.073</v>
      </c>
      <c r="BK197" s="6">
        <v>2.0830000000000002</v>
      </c>
      <c r="BL197" s="6">
        <v>2.0790000000000002</v>
      </c>
      <c r="BM197" s="6">
        <v>2.0750000000000002</v>
      </c>
      <c r="BN197" s="6">
        <v>2.0750000000000002</v>
      </c>
      <c r="BO197" s="6">
        <v>2.0649999999999999</v>
      </c>
      <c r="BP197" s="6">
        <v>2.0609999999999999</v>
      </c>
      <c r="BQ197" s="6">
        <v>2.0699999999999998</v>
      </c>
      <c r="BR197" s="6">
        <v>2.069</v>
      </c>
      <c r="BS197" s="6">
        <v>2.069</v>
      </c>
      <c r="BT197" s="6">
        <v>2.0750000000000002</v>
      </c>
      <c r="BU197" s="6">
        <v>2.0750000000000002</v>
      </c>
      <c r="BV197" s="6">
        <v>2.0710000000000002</v>
      </c>
      <c r="BW197" s="6">
        <v>2.0670000000000002</v>
      </c>
      <c r="BX197" s="6">
        <v>2.0529999999999999</v>
      </c>
      <c r="BY197" s="6">
        <v>2.0419999999999998</v>
      </c>
      <c r="BZ197" s="6">
        <v>2.0339999999999998</v>
      </c>
      <c r="CA197" s="6">
        <v>2.0419999999999998</v>
      </c>
      <c r="CB197" s="6">
        <v>2.016</v>
      </c>
      <c r="CC197" s="6">
        <v>2.0150000000000001</v>
      </c>
      <c r="CD197" s="6">
        <v>2.016</v>
      </c>
      <c r="CE197" s="6">
        <v>2.012</v>
      </c>
      <c r="CF197" s="6">
        <v>2.016</v>
      </c>
      <c r="CG197" s="6">
        <v>1.9850000000000001</v>
      </c>
      <c r="CH197" s="6">
        <v>1.9890000000000001</v>
      </c>
      <c r="CI197" s="6">
        <v>1.9670000000000001</v>
      </c>
      <c r="CJ197" s="6">
        <v>1.9630000000000001</v>
      </c>
      <c r="CK197" s="6">
        <v>1.9470000000000001</v>
      </c>
      <c r="CL197" s="6">
        <v>1.9430000000000001</v>
      </c>
      <c r="CM197" s="6">
        <v>1.925</v>
      </c>
      <c r="CN197" s="6">
        <v>1.925</v>
      </c>
      <c r="CO197" s="6">
        <v>1.9239999999999999</v>
      </c>
      <c r="CP197" s="6">
        <v>1.923</v>
      </c>
      <c r="CQ197" s="6">
        <v>1.92</v>
      </c>
      <c r="CR197" s="6">
        <v>1.909</v>
      </c>
      <c r="CS197" s="6">
        <v>1.89</v>
      </c>
      <c r="CT197" s="6">
        <v>1.8879999999999999</v>
      </c>
      <c r="CU197" s="6">
        <v>1.867</v>
      </c>
      <c r="CV197" s="6">
        <v>1.8660000000000001</v>
      </c>
      <c r="CW197" s="6">
        <v>1.8580000000000001</v>
      </c>
      <c r="CX197" s="6">
        <v>1.8440000000000001</v>
      </c>
      <c r="CY197" s="6">
        <v>1.827</v>
      </c>
      <c r="CZ197" s="6">
        <v>1.8089999999999999</v>
      </c>
      <c r="DA197" s="6">
        <v>1.804</v>
      </c>
      <c r="DB197" s="6">
        <v>1.81</v>
      </c>
      <c r="DC197" s="6">
        <v>1.7889999999999999</v>
      </c>
      <c r="DD197" s="6">
        <v>1.784</v>
      </c>
      <c r="DE197" s="6">
        <v>1.782</v>
      </c>
      <c r="DF197" s="6">
        <v>1.772</v>
      </c>
      <c r="DG197" s="6">
        <v>1.7549999999999999</v>
      </c>
      <c r="DH197" s="6">
        <v>1.7470000000000001</v>
      </c>
      <c r="DI197" s="6">
        <v>1.732</v>
      </c>
      <c r="DJ197" s="6">
        <v>1.72</v>
      </c>
      <c r="DK197" s="6">
        <v>1.714</v>
      </c>
      <c r="DL197" s="6">
        <v>1.698</v>
      </c>
      <c r="DM197" s="6">
        <v>1.6950000000000001</v>
      </c>
      <c r="DN197" s="6">
        <v>1.698</v>
      </c>
      <c r="DO197" s="6">
        <v>1.6990000000000001</v>
      </c>
      <c r="DP197" s="6">
        <v>1.6879999999999999</v>
      </c>
      <c r="DQ197" s="6">
        <v>1.6870000000000001</v>
      </c>
      <c r="DR197" s="6">
        <v>1.663</v>
      </c>
      <c r="DS197" s="6">
        <v>1.651</v>
      </c>
      <c r="DT197" s="6">
        <v>1.649</v>
      </c>
      <c r="DU197" s="6">
        <v>1.6379999999999999</v>
      </c>
      <c r="DV197" s="6">
        <v>1.623</v>
      </c>
      <c r="DW197" s="6">
        <v>1.6220000000000001</v>
      </c>
      <c r="DX197" s="6">
        <v>1.629</v>
      </c>
      <c r="DY197" s="6">
        <v>1.619</v>
      </c>
      <c r="DZ197" s="6">
        <v>1.599</v>
      </c>
      <c r="EA197" s="6">
        <v>1.5940000000000001</v>
      </c>
      <c r="EB197" s="6">
        <v>1.585</v>
      </c>
      <c r="EC197" s="6">
        <v>1.5780000000000001</v>
      </c>
      <c r="ED197" s="6">
        <v>1.5649999999999999</v>
      </c>
      <c r="EF197" s="6">
        <v>1486.481</v>
      </c>
      <c r="EG197" s="6">
        <v>1497.1659999999999</v>
      </c>
      <c r="EH197" s="6">
        <v>1471.587</v>
      </c>
      <c r="EI197" s="6">
        <v>1480.52</v>
      </c>
      <c r="EJ197" s="6">
        <v>1476.1389999999999</v>
      </c>
      <c r="EK197" s="6">
        <v>1474.7819999999999</v>
      </c>
      <c r="EL197" s="6">
        <v>1478.87</v>
      </c>
      <c r="EM197" s="6">
        <v>1457.7750000000001</v>
      </c>
      <c r="EN197" s="6">
        <v>1478.7840000000001</v>
      </c>
      <c r="EO197" s="6">
        <v>1449.6669999999999</v>
      </c>
      <c r="EP197" s="6">
        <v>1460.6780000000001</v>
      </c>
      <c r="EQ197" s="6">
        <v>1448.4639999999999</v>
      </c>
      <c r="ER197" s="6">
        <v>1460.85</v>
      </c>
      <c r="ES197" s="6">
        <v>1442.829</v>
      </c>
      <c r="ET197" s="6">
        <v>1439.7370000000001</v>
      </c>
      <c r="EU197" s="6">
        <v>1449.701</v>
      </c>
      <c r="EV197" s="6">
        <v>1428.674</v>
      </c>
      <c r="EW197" s="6">
        <v>1443.2760000000001</v>
      </c>
      <c r="EX197" s="6">
        <v>1426.2180000000001</v>
      </c>
      <c r="EY197" s="6">
        <v>1437.229</v>
      </c>
      <c r="EZ197" s="6">
        <v>1436.508</v>
      </c>
      <c r="FA197" s="6">
        <v>1416.6489999999999</v>
      </c>
      <c r="FB197" s="6">
        <v>1423.83</v>
      </c>
      <c r="FC197" s="6">
        <v>1412.011</v>
      </c>
      <c r="FD197" s="6">
        <v>1420.7380000000001</v>
      </c>
      <c r="FE197" s="6">
        <v>1420.566</v>
      </c>
      <c r="FF197" s="6">
        <v>1409.5029999999999</v>
      </c>
      <c r="FG197" s="6">
        <v>1410.585</v>
      </c>
      <c r="FH197" s="6">
        <v>1394.059</v>
      </c>
      <c r="FI197" s="6">
        <v>1404.4010000000001</v>
      </c>
      <c r="FJ197" s="6">
        <v>1386.1569999999999</v>
      </c>
      <c r="FK197" s="6">
        <v>1406.943</v>
      </c>
      <c r="FL197" s="6">
        <v>1394.076</v>
      </c>
      <c r="FM197" s="6">
        <v>1390.7950000000001</v>
      </c>
      <c r="FN197" s="6">
        <v>1391.98</v>
      </c>
      <c r="FO197" s="6">
        <v>1381.347</v>
      </c>
      <c r="FP197" s="6">
        <v>1395.9829999999999</v>
      </c>
      <c r="FQ197" s="6">
        <v>1373.221</v>
      </c>
      <c r="FR197" s="6">
        <v>1391.671</v>
      </c>
      <c r="FS197" s="6">
        <v>1371.7090000000001</v>
      </c>
      <c r="FT197" s="6">
        <v>1370.4549999999999</v>
      </c>
      <c r="FU197" s="6">
        <v>1379.2339999999999</v>
      </c>
      <c r="FV197" s="6">
        <v>1358.104</v>
      </c>
      <c r="FW197" s="6">
        <v>1370.7470000000001</v>
      </c>
      <c r="FX197" s="6">
        <v>1358.327</v>
      </c>
      <c r="FY197" s="6">
        <v>1363.498</v>
      </c>
      <c r="FZ197" s="6">
        <v>1357.9659999999999</v>
      </c>
      <c r="GA197" s="6">
        <v>1344.9110000000001</v>
      </c>
      <c r="GB197" s="6">
        <v>1355.836</v>
      </c>
      <c r="GC197" s="6">
        <v>1344.6010000000001</v>
      </c>
      <c r="GD197" s="6">
        <v>1354.84</v>
      </c>
      <c r="GE197" s="6">
        <v>1335.5309999999999</v>
      </c>
      <c r="GF197" s="6">
        <v>1344.258</v>
      </c>
      <c r="GG197" s="6">
        <v>1345.4090000000001</v>
      </c>
      <c r="GH197" s="6">
        <v>1327.354</v>
      </c>
      <c r="GI197" s="6">
        <v>1343.296</v>
      </c>
      <c r="GJ197" s="6">
        <v>1330.085</v>
      </c>
      <c r="GK197" s="6">
        <v>1335.1189999999999</v>
      </c>
      <c r="GL197" s="6">
        <v>1315.14</v>
      </c>
      <c r="GM197" s="6">
        <v>1333.5730000000001</v>
      </c>
      <c r="GN197" s="6">
        <v>1323.575</v>
      </c>
      <c r="GO197" s="6">
        <v>1310.1410000000001</v>
      </c>
      <c r="GP197" s="6">
        <v>1319.366</v>
      </c>
      <c r="GQ197" s="6">
        <v>1310.2950000000001</v>
      </c>
      <c r="GR197" s="6">
        <v>1310.2950000000001</v>
      </c>
      <c r="GS197" s="6">
        <v>1307.135</v>
      </c>
      <c r="GT197" s="6">
        <v>1307.3230000000001</v>
      </c>
      <c r="GU197" s="6">
        <v>1308.835</v>
      </c>
      <c r="GV197" s="6">
        <v>1292.9280000000001</v>
      </c>
      <c r="GW197" s="6">
        <v>1310.0719999999999</v>
      </c>
      <c r="GX197" s="6">
        <v>1293.203</v>
      </c>
      <c r="GY197" s="6">
        <v>1303.115</v>
      </c>
      <c r="GZ197" s="6">
        <v>1293.2370000000001</v>
      </c>
      <c r="HA197" s="6">
        <v>1291.433</v>
      </c>
      <c r="HB197" s="6">
        <v>1286.778</v>
      </c>
      <c r="HC197" s="6">
        <v>1278.223</v>
      </c>
      <c r="HD197" s="6">
        <v>1291.45</v>
      </c>
      <c r="HE197" s="6">
        <v>1277.175</v>
      </c>
      <c r="HF197" s="6">
        <v>1288.2719999999999</v>
      </c>
      <c r="HG197" s="6">
        <v>1278.4290000000001</v>
      </c>
      <c r="HH197" s="6">
        <v>1265.3040000000001</v>
      </c>
      <c r="HI197" s="6">
        <v>1276.0070000000001</v>
      </c>
      <c r="HJ197" s="6">
        <v>1263.758</v>
      </c>
      <c r="HK197" s="6">
        <v>1269.0840000000001</v>
      </c>
      <c r="HL197" s="6">
        <v>1262.384</v>
      </c>
      <c r="HM197" s="6">
        <v>1270.99</v>
      </c>
      <c r="HN197" s="6">
        <v>1262.7449999999999</v>
      </c>
      <c r="HO197" s="6">
        <v>1265.528</v>
      </c>
      <c r="HP197" s="6">
        <v>1264.875</v>
      </c>
      <c r="HQ197" s="6">
        <v>1243.6420000000001</v>
      </c>
      <c r="HR197" s="6">
        <v>1253.606</v>
      </c>
      <c r="HS197" s="6">
        <v>1250.2560000000001</v>
      </c>
      <c r="HT197" s="6">
        <v>1257.23</v>
      </c>
      <c r="HU197" s="6">
        <v>1254.001</v>
      </c>
      <c r="HV197" s="6">
        <v>1244.741</v>
      </c>
      <c r="HW197" s="6">
        <v>1258.6559999999999</v>
      </c>
      <c r="HX197" s="6">
        <v>1239.0899999999999</v>
      </c>
      <c r="HY197" s="6">
        <v>1248.9159999999999</v>
      </c>
      <c r="HZ197" s="6">
        <v>1233.489</v>
      </c>
      <c r="IA197" s="6">
        <v>1240.8589999999999</v>
      </c>
      <c r="IB197" s="6">
        <v>1225.3979999999999</v>
      </c>
      <c r="IC197" s="6">
        <v>1249.4829999999999</v>
      </c>
      <c r="ID197" s="6">
        <v>1229.9680000000001</v>
      </c>
      <c r="IE197" s="6">
        <v>1227.3219999999999</v>
      </c>
      <c r="IF197" s="6">
        <v>1238.798</v>
      </c>
      <c r="IG197" s="6">
        <v>1222.873</v>
      </c>
      <c r="IH197" s="6">
        <v>1231.29</v>
      </c>
      <c r="II197" s="6">
        <v>1218.3030000000001</v>
      </c>
      <c r="IJ197" s="6">
        <v>1226.498</v>
      </c>
      <c r="IK197" s="6">
        <v>1215.7090000000001</v>
      </c>
      <c r="IL197" s="6">
        <v>1210.3320000000001</v>
      </c>
      <c r="IM197" s="6">
        <v>1223.972</v>
      </c>
      <c r="IN197" s="6">
        <v>1204.492</v>
      </c>
      <c r="IO197" s="6">
        <v>1218.7670000000001</v>
      </c>
      <c r="IP197" s="6">
        <v>1205.316</v>
      </c>
      <c r="IQ197" s="6">
        <v>1215.039</v>
      </c>
      <c r="IR197" s="6">
        <v>1202.808</v>
      </c>
      <c r="IS197" s="6">
        <v>1203.22</v>
      </c>
      <c r="IT197" s="6">
        <v>1204.835</v>
      </c>
      <c r="IU197" s="6">
        <v>1194.2190000000001</v>
      </c>
      <c r="IV197" s="6">
        <v>1202.6020000000001</v>
      </c>
      <c r="IW197" s="6">
        <v>1194.992</v>
      </c>
      <c r="IX197" s="6">
        <v>1196.04</v>
      </c>
      <c r="IY197" s="6">
        <v>1194.3389999999999</v>
      </c>
      <c r="IZ197" s="6">
        <v>1192.673</v>
      </c>
      <c r="JA197" s="6">
        <v>1202.3440000000001</v>
      </c>
      <c r="JB197" s="6">
        <v>1176.748</v>
      </c>
      <c r="JC197" s="6">
        <v>1199.252</v>
      </c>
      <c r="JD197" s="6">
        <v>1186.0239999999999</v>
      </c>
      <c r="JE197" s="6">
        <v>1180.579</v>
      </c>
      <c r="JF197" s="6">
        <v>1179.17</v>
      </c>
      <c r="JG197" s="6">
        <v>1178.3800000000001</v>
      </c>
      <c r="JH197" s="6">
        <v>1188.2750000000001</v>
      </c>
      <c r="JI197" s="6">
        <v>1169.5160000000001</v>
      </c>
      <c r="JJ197" s="6">
        <v>1172.5909999999999</v>
      </c>
      <c r="JK197" s="6">
        <v>1173.999</v>
      </c>
      <c r="JL197" s="6">
        <v>1167.6780000000001</v>
      </c>
      <c r="JM197" s="6">
        <v>1169.9449999999999</v>
      </c>
      <c r="JN197" s="6">
        <v>1165.5820000000001</v>
      </c>
      <c r="JO197" s="6">
        <v>1173.7929999999999</v>
      </c>
      <c r="JP197" s="6">
        <v>1158.8989999999999</v>
      </c>
      <c r="JQ197" s="6">
        <v>1164.396</v>
      </c>
      <c r="JR197" s="6">
        <v>1167.9349999999999</v>
      </c>
      <c r="JS197" s="6">
        <v>1157.8</v>
      </c>
      <c r="JT197" s="6">
        <v>1155.7380000000001</v>
      </c>
      <c r="JU197" s="6">
        <v>1145.3620000000001</v>
      </c>
      <c r="JV197" s="6">
        <v>1165.066</v>
      </c>
      <c r="JW197" s="6">
        <v>1149.3309999999999</v>
      </c>
      <c r="JX197" s="6">
        <v>1153.316</v>
      </c>
      <c r="JY197" s="6">
        <v>1154.106</v>
      </c>
      <c r="JZ197" s="6">
        <v>1150.104</v>
      </c>
      <c r="KA197" s="6">
        <v>1147.3209999999999</v>
      </c>
      <c r="KB197" s="6">
        <v>1137.787</v>
      </c>
      <c r="KC197" s="6">
        <v>1145.654</v>
      </c>
      <c r="KD197" s="6">
        <v>1143.5070000000001</v>
      </c>
      <c r="KE197" s="6">
        <v>1144.8989999999999</v>
      </c>
      <c r="KF197" s="6">
        <v>1137.58</v>
      </c>
      <c r="KG197" s="6">
        <v>1141.7719999999999</v>
      </c>
      <c r="KH197" s="6">
        <v>1151.9929999999999</v>
      </c>
      <c r="KI197" s="6">
        <v>1123.8030000000001</v>
      </c>
      <c r="KJ197" s="6">
        <v>1142.8710000000001</v>
      </c>
      <c r="KK197" s="6">
        <v>1123.9580000000001</v>
      </c>
      <c r="KL197" s="6">
        <v>1140.7760000000001</v>
      </c>
      <c r="KM197" s="6">
        <v>1130.778</v>
      </c>
      <c r="KN197" s="6">
        <v>1130.9670000000001</v>
      </c>
      <c r="KO197" s="6">
        <v>1131.9970000000001</v>
      </c>
      <c r="KP197" s="6">
        <v>1121.6389999999999</v>
      </c>
      <c r="KQ197" s="6">
        <v>1123.6310000000001</v>
      </c>
      <c r="KR197" s="6">
        <v>1126.3109999999999</v>
      </c>
      <c r="KS197" s="6">
        <v>1131.98</v>
      </c>
      <c r="KT197" s="6">
        <v>1121.931</v>
      </c>
      <c r="KU197" s="6">
        <v>1109.6990000000001</v>
      </c>
      <c r="KV197" s="6">
        <v>1114.6300000000001</v>
      </c>
      <c r="KW197" s="6">
        <v>1106.367</v>
      </c>
      <c r="KX197" s="6">
        <v>1120.0920000000001</v>
      </c>
      <c r="KY197" s="6">
        <v>1107.1220000000001</v>
      </c>
      <c r="KZ197" s="6">
        <v>1116.33</v>
      </c>
      <c r="LA197" s="6">
        <v>1113.9939999999999</v>
      </c>
      <c r="LB197" s="6">
        <v>1108.4110000000001</v>
      </c>
      <c r="LC197" s="6">
        <v>1109.4590000000001</v>
      </c>
      <c r="LD197" s="6">
        <v>1106.0920000000001</v>
      </c>
      <c r="LE197" s="6">
        <v>1115.145</v>
      </c>
      <c r="LF197" s="6">
        <v>1106.384</v>
      </c>
      <c r="LG197" s="6">
        <v>1105.5250000000001</v>
      </c>
      <c r="LH197" s="6">
        <v>1105.473</v>
      </c>
      <c r="LI197" s="6">
        <v>1098.7739999999999</v>
      </c>
      <c r="LJ197" s="6">
        <v>1102.3810000000001</v>
      </c>
      <c r="LK197" s="6">
        <v>1105.5940000000001</v>
      </c>
      <c r="LL197" s="6">
        <v>1101.866</v>
      </c>
      <c r="LM197" s="6">
        <v>1093.981</v>
      </c>
      <c r="LN197" s="6">
        <v>1096.403</v>
      </c>
      <c r="LO197" s="6">
        <v>1084.0509999999999</v>
      </c>
      <c r="LP197" s="6">
        <v>1096.6780000000001</v>
      </c>
      <c r="LQ197" s="6">
        <v>1089.085</v>
      </c>
      <c r="LR197" s="6">
        <v>1099.1859999999999</v>
      </c>
      <c r="LS197" s="6">
        <v>1082.4369999999999</v>
      </c>
      <c r="LT197" s="6">
        <v>1078.8810000000001</v>
      </c>
      <c r="LU197" s="6">
        <v>1090.0809999999999</v>
      </c>
      <c r="LV197" s="6">
        <v>1075.0840000000001</v>
      </c>
      <c r="LW197" s="6">
        <v>1088.9469999999999</v>
      </c>
      <c r="LX197" s="6">
        <v>1077.8330000000001</v>
      </c>
      <c r="LY197" s="6">
        <v>1077.712</v>
      </c>
      <c r="LZ197" s="6">
        <v>1079.5509999999999</v>
      </c>
      <c r="MA197" s="6">
        <v>1076.287</v>
      </c>
      <c r="MB197" s="6">
        <v>1081.509</v>
      </c>
      <c r="MC197" s="6">
        <v>1073.3150000000001</v>
      </c>
      <c r="MD197" s="6">
        <v>1076.4069999999999</v>
      </c>
      <c r="ME197" s="6">
        <v>1062.7329999999999</v>
      </c>
      <c r="MF197" s="6">
        <v>1070.068</v>
      </c>
      <c r="MG197" s="6">
        <v>1072.1289999999999</v>
      </c>
      <c r="MH197" s="6">
        <v>1068.9000000000001</v>
      </c>
      <c r="MI197" s="6">
        <v>1078.279</v>
      </c>
      <c r="MJ197" s="6">
        <v>1055.414</v>
      </c>
      <c r="MK197" s="6">
        <v>1072.2670000000001</v>
      </c>
      <c r="ML197" s="6">
        <v>1058.575</v>
      </c>
      <c r="MM197" s="6">
        <v>1064.2270000000001</v>
      </c>
      <c r="MN197" s="6">
        <v>1057.665</v>
      </c>
      <c r="MO197" s="6">
        <v>1054.83</v>
      </c>
      <c r="MP197" s="6">
        <v>1057.8019999999999</v>
      </c>
      <c r="MQ197" s="6">
        <v>1052.9059999999999</v>
      </c>
      <c r="MR197" s="6">
        <v>1059.778</v>
      </c>
      <c r="MS197" s="6">
        <v>1051.085</v>
      </c>
      <c r="MT197" s="6">
        <v>1059.7950000000001</v>
      </c>
      <c r="MU197" s="6">
        <v>1053.0440000000001</v>
      </c>
      <c r="MV197" s="6">
        <v>1049.7280000000001</v>
      </c>
      <c r="MW197" s="6">
        <v>1056.3420000000001</v>
      </c>
      <c r="MX197" s="6">
        <v>1040.211</v>
      </c>
      <c r="MY197" s="6">
        <v>1057.1500000000001</v>
      </c>
      <c r="MZ197" s="6">
        <v>1050.7249999999999</v>
      </c>
    </row>
    <row r="198" spans="2:364">
      <c r="B198" s="5" t="s">
        <v>102</v>
      </c>
      <c r="D198" s="6" t="s">
        <v>400</v>
      </c>
      <c r="E198" s="6">
        <v>1235.5160000000001</v>
      </c>
      <c r="F198" s="6">
        <v>1239.924</v>
      </c>
      <c r="G198" s="6">
        <v>1250.98</v>
      </c>
      <c r="H198" s="6">
        <v>1246.0029999999999</v>
      </c>
      <c r="I198" s="6">
        <v>1250.2570000000001</v>
      </c>
      <c r="J198" s="6">
        <v>1241.1300000000001</v>
      </c>
      <c r="K198" s="6">
        <v>1242.559</v>
      </c>
      <c r="L198" s="6">
        <v>1240.94</v>
      </c>
      <c r="M198" s="6">
        <v>1238.374</v>
      </c>
      <c r="N198" s="6">
        <v>1251.1869999999999</v>
      </c>
      <c r="O198" s="6">
        <v>1253.046</v>
      </c>
      <c r="P198" s="6">
        <v>1197.1130000000001</v>
      </c>
      <c r="Q198" s="6">
        <v>1159.0899999999999</v>
      </c>
      <c r="R198" s="6">
        <v>1153.7</v>
      </c>
      <c r="S198" s="6">
        <v>1208.548</v>
      </c>
      <c r="T198" s="6">
        <v>1216.4179999999999</v>
      </c>
      <c r="U198" s="6">
        <v>1219.3109999999999</v>
      </c>
      <c r="V198" s="6">
        <v>1240.01</v>
      </c>
      <c r="W198" s="6">
        <v>1272.54</v>
      </c>
      <c r="X198" s="6">
        <v>1308.05</v>
      </c>
      <c r="Y198" s="6">
        <v>1365.171</v>
      </c>
      <c r="Z198" s="6">
        <v>1425.0309999999999</v>
      </c>
      <c r="AA198" s="6">
        <v>1476.6590000000001</v>
      </c>
      <c r="AB198" s="6">
        <v>1527.529</v>
      </c>
      <c r="AC198" s="6">
        <v>1594.845</v>
      </c>
      <c r="AD198" s="6">
        <v>1645.319</v>
      </c>
      <c r="AE198" s="6">
        <v>1697.9290000000001</v>
      </c>
      <c r="AF198" s="6">
        <v>1725.74</v>
      </c>
      <c r="AG198" s="6">
        <v>1770.721</v>
      </c>
      <c r="AH198" s="6">
        <v>1811.913</v>
      </c>
      <c r="AI198" s="6">
        <v>1865.2460000000001</v>
      </c>
      <c r="AJ198" s="6">
        <v>1912.81</v>
      </c>
      <c r="AK198" s="6">
        <v>1955.828</v>
      </c>
      <c r="AL198" s="6">
        <v>2002.9090000000001</v>
      </c>
      <c r="AM198" s="6">
        <v>2050.232</v>
      </c>
      <c r="AN198" s="6">
        <v>2084.7600000000002</v>
      </c>
      <c r="AO198" s="6">
        <v>2128.587</v>
      </c>
      <c r="AP198" s="6">
        <v>2167.2130000000002</v>
      </c>
      <c r="AQ198" s="6">
        <v>2185.7429999999999</v>
      </c>
      <c r="AR198" s="6">
        <v>2229.7939999999999</v>
      </c>
      <c r="AS198" s="6">
        <v>2245.9470000000001</v>
      </c>
      <c r="AT198" s="6">
        <v>2279.6990000000001</v>
      </c>
      <c r="AU198" s="6">
        <v>2306.9259999999999</v>
      </c>
      <c r="AV198" s="6">
        <v>2328.4</v>
      </c>
      <c r="AW198" s="6">
        <v>2362.91</v>
      </c>
      <c r="AX198" s="6">
        <v>2393.8560000000002</v>
      </c>
      <c r="AY198" s="6">
        <v>2427.1610000000001</v>
      </c>
      <c r="AZ198" s="6">
        <v>2446.259</v>
      </c>
      <c r="BA198" s="6">
        <v>2465.5810000000001</v>
      </c>
      <c r="BB198" s="6">
        <v>2476.5160000000001</v>
      </c>
      <c r="BC198" s="6">
        <v>2492.3249999999998</v>
      </c>
      <c r="BD198" s="6">
        <v>2500.1089999999999</v>
      </c>
      <c r="BE198" s="6">
        <v>2484.9029999999998</v>
      </c>
      <c r="BF198" s="6">
        <v>2510.0790000000002</v>
      </c>
      <c r="BG198" s="6">
        <v>2516.451</v>
      </c>
      <c r="BH198" s="6">
        <v>2547.6550000000002</v>
      </c>
      <c r="BI198" s="6">
        <v>2548.241</v>
      </c>
      <c r="BJ198" s="6">
        <v>2560.915</v>
      </c>
      <c r="BK198" s="6">
        <v>2574.02</v>
      </c>
      <c r="BL198" s="6">
        <v>2568.8020000000001</v>
      </c>
      <c r="BM198" s="6">
        <v>2563.2060000000001</v>
      </c>
      <c r="BN198" s="6">
        <v>2563.326</v>
      </c>
      <c r="BO198" s="6">
        <v>2551.84</v>
      </c>
      <c r="BP198" s="6">
        <v>2546.4670000000001</v>
      </c>
      <c r="BQ198" s="6">
        <v>2556.92</v>
      </c>
      <c r="BR198" s="6">
        <v>2556.7820000000002</v>
      </c>
      <c r="BS198" s="6">
        <v>2556.61</v>
      </c>
      <c r="BT198" s="6">
        <v>2563.4470000000001</v>
      </c>
      <c r="BU198" s="6">
        <v>2564.049</v>
      </c>
      <c r="BV198" s="6">
        <v>2559.348</v>
      </c>
      <c r="BW198" s="6">
        <v>2553.4760000000001</v>
      </c>
      <c r="BX198" s="6">
        <v>2536.5990000000002</v>
      </c>
      <c r="BY198" s="6">
        <v>2523.0810000000001</v>
      </c>
      <c r="BZ198" s="6">
        <v>2513.5920000000001</v>
      </c>
      <c r="CA198" s="6">
        <v>2522.3229999999999</v>
      </c>
      <c r="CB198" s="6">
        <v>2490.8780000000002</v>
      </c>
      <c r="CC198" s="6">
        <v>2489.38</v>
      </c>
      <c r="CD198" s="6">
        <v>2490.5680000000002</v>
      </c>
      <c r="CE198" s="6">
        <v>2485.54</v>
      </c>
      <c r="CF198" s="6">
        <v>2490.9989999999998</v>
      </c>
      <c r="CG198" s="6">
        <v>2453.1129999999998</v>
      </c>
      <c r="CH198" s="6">
        <v>2457.7280000000001</v>
      </c>
      <c r="CI198" s="6">
        <v>2430.502</v>
      </c>
      <c r="CJ198" s="6">
        <v>2425.1289999999999</v>
      </c>
      <c r="CK198" s="6">
        <v>2404.998</v>
      </c>
      <c r="CL198" s="6">
        <v>2400.1419999999998</v>
      </c>
      <c r="CM198" s="6">
        <v>2377.7890000000002</v>
      </c>
      <c r="CN198" s="6">
        <v>2378.5120000000002</v>
      </c>
      <c r="CO198" s="6">
        <v>2377.41</v>
      </c>
      <c r="CP198" s="6">
        <v>2376.2739999999999</v>
      </c>
      <c r="CQ198" s="6">
        <v>2372.1750000000002</v>
      </c>
      <c r="CR198" s="6">
        <v>2358.1570000000002</v>
      </c>
      <c r="CS198" s="6">
        <v>2335.6149999999998</v>
      </c>
      <c r="CT198" s="6">
        <v>2332.6190000000001</v>
      </c>
      <c r="CU198" s="6">
        <v>2307.029</v>
      </c>
      <c r="CV198" s="6">
        <v>2305.0309999999999</v>
      </c>
      <c r="CW198" s="6">
        <v>2295.5940000000001</v>
      </c>
      <c r="CX198" s="6">
        <v>2277.7190000000001</v>
      </c>
      <c r="CY198" s="6">
        <v>2256.7269999999999</v>
      </c>
      <c r="CZ198" s="6">
        <v>2235.614</v>
      </c>
      <c r="DA198" s="6">
        <v>2229.3629999999998</v>
      </c>
      <c r="DB198" s="6">
        <v>2236.8890000000001</v>
      </c>
      <c r="DC198" s="6">
        <v>2210.627</v>
      </c>
      <c r="DD198" s="6">
        <v>2204.7539999999999</v>
      </c>
      <c r="DE198" s="6">
        <v>2201.4479999999999</v>
      </c>
      <c r="DF198" s="6">
        <v>2188.86</v>
      </c>
      <c r="DG198" s="6">
        <v>2167.9360000000001</v>
      </c>
      <c r="DH198" s="6">
        <v>2159.0500000000002</v>
      </c>
      <c r="DI198" s="6">
        <v>2140.1419999999998</v>
      </c>
      <c r="DJ198" s="6">
        <v>2125.6080000000002</v>
      </c>
      <c r="DK198" s="6">
        <v>2117.4110000000001</v>
      </c>
      <c r="DL198" s="6">
        <v>2097.4169999999999</v>
      </c>
      <c r="DM198" s="6">
        <v>2093.663</v>
      </c>
      <c r="DN198" s="6">
        <v>2098.1060000000002</v>
      </c>
      <c r="DO198" s="6">
        <v>2099.346</v>
      </c>
      <c r="DP198" s="6">
        <v>2085.569</v>
      </c>
      <c r="DQ198" s="6">
        <v>2083.8130000000001</v>
      </c>
      <c r="DR198" s="6">
        <v>2054.1930000000002</v>
      </c>
      <c r="DS198" s="6">
        <v>2039.6590000000001</v>
      </c>
      <c r="DT198" s="6">
        <v>2037.713</v>
      </c>
      <c r="DU198" s="6">
        <v>2023.385</v>
      </c>
      <c r="DV198" s="6">
        <v>2005.3720000000001</v>
      </c>
      <c r="DW198" s="6">
        <v>2003.943</v>
      </c>
      <c r="DX198" s="6">
        <v>2012.9490000000001</v>
      </c>
      <c r="DY198" s="6">
        <v>2000.0160000000001</v>
      </c>
      <c r="DZ198" s="6">
        <v>1975.942</v>
      </c>
      <c r="EA198" s="6">
        <v>1969.019</v>
      </c>
      <c r="EB198" s="6">
        <v>1958.394</v>
      </c>
      <c r="EC198" s="6">
        <v>1949.7829999999999</v>
      </c>
      <c r="ED198" s="6">
        <v>1934.0609999999999</v>
      </c>
      <c r="EF198" s="6">
        <v>1453.806</v>
      </c>
      <c r="EG198" s="6">
        <v>1457.739</v>
      </c>
      <c r="EH198" s="6">
        <v>1451.8309999999999</v>
      </c>
      <c r="EI198" s="6">
        <v>1461.165</v>
      </c>
      <c r="EJ198" s="6">
        <v>1441.9380000000001</v>
      </c>
      <c r="EK198" s="6">
        <v>1444.944</v>
      </c>
      <c r="EL198" s="6">
        <v>1437.5329999999999</v>
      </c>
      <c r="EM198" s="6">
        <v>1436.6590000000001</v>
      </c>
      <c r="EN198" s="6">
        <v>1437.7080000000001</v>
      </c>
      <c r="EO198" s="6">
        <v>1433.4949999999999</v>
      </c>
      <c r="EP198" s="6">
        <v>1434.4739999999999</v>
      </c>
      <c r="EQ198" s="6">
        <v>1408.29</v>
      </c>
      <c r="ER198" s="6">
        <v>1431.1179999999999</v>
      </c>
      <c r="ES198" s="6">
        <v>1408.1849999999999</v>
      </c>
      <c r="ET198" s="6">
        <v>1422.7280000000001</v>
      </c>
      <c r="EU198" s="6">
        <v>1409.0070000000001</v>
      </c>
      <c r="EV198" s="6">
        <v>1399.48</v>
      </c>
      <c r="EW198" s="6">
        <v>1420.578</v>
      </c>
      <c r="EX198" s="6">
        <v>1398.3969999999999</v>
      </c>
      <c r="EY198" s="6">
        <v>1411.3309999999999</v>
      </c>
      <c r="EZ198" s="6">
        <v>1396.02</v>
      </c>
      <c r="FA198" s="6">
        <v>1385.13</v>
      </c>
      <c r="FB198" s="6">
        <v>1394.3420000000001</v>
      </c>
      <c r="FC198" s="6">
        <v>1384.029</v>
      </c>
      <c r="FD198" s="6">
        <v>1396.9280000000001</v>
      </c>
      <c r="FE198" s="6">
        <v>1382.3679999999999</v>
      </c>
      <c r="FF198" s="6">
        <v>1386.7550000000001</v>
      </c>
      <c r="FG198" s="6">
        <v>1372.9469999999999</v>
      </c>
      <c r="FH198" s="6">
        <v>1375.953</v>
      </c>
      <c r="FI198" s="6">
        <v>1373.5940000000001</v>
      </c>
      <c r="FJ198" s="6">
        <v>1359.9770000000001</v>
      </c>
      <c r="FK198" s="6">
        <v>1377.5609999999999</v>
      </c>
      <c r="FL198" s="6">
        <v>1360.921</v>
      </c>
      <c r="FM198" s="6">
        <v>1370.7090000000001</v>
      </c>
      <c r="FN198" s="6">
        <v>1354.087</v>
      </c>
      <c r="FO198" s="6">
        <v>1351.8489999999999</v>
      </c>
      <c r="FP198" s="6">
        <v>1367.7380000000001</v>
      </c>
      <c r="FQ198" s="6">
        <v>1338.9670000000001</v>
      </c>
      <c r="FR198" s="6">
        <v>1347.5139999999999</v>
      </c>
      <c r="FS198" s="6">
        <v>1337.3409999999999</v>
      </c>
      <c r="FT198" s="6">
        <v>1349.7170000000001</v>
      </c>
      <c r="FU198" s="6">
        <v>1350.748</v>
      </c>
      <c r="FV198" s="6">
        <v>1334.8420000000001</v>
      </c>
      <c r="FW198" s="6">
        <v>1335.2439999999999</v>
      </c>
      <c r="FX198" s="6">
        <v>1329.1089999999999</v>
      </c>
      <c r="FY198" s="6">
        <v>1335.7329999999999</v>
      </c>
      <c r="FZ198" s="6">
        <v>1326.12</v>
      </c>
      <c r="GA198" s="6">
        <v>1326.4169999999999</v>
      </c>
      <c r="GB198" s="6">
        <v>1332.6220000000001</v>
      </c>
      <c r="GC198" s="6">
        <v>1320.876</v>
      </c>
      <c r="GD198" s="6">
        <v>1322.5709999999999</v>
      </c>
      <c r="GE198" s="6">
        <v>1301.3340000000001</v>
      </c>
      <c r="GF198" s="6">
        <v>1319.5830000000001</v>
      </c>
      <c r="GG198" s="6">
        <v>1311.105</v>
      </c>
      <c r="GH198" s="6">
        <v>1310.5809999999999</v>
      </c>
      <c r="GI198" s="6">
        <v>1310.3009999999999</v>
      </c>
      <c r="GJ198" s="6">
        <v>1296.2829999999999</v>
      </c>
      <c r="GK198" s="6">
        <v>1301.5440000000001</v>
      </c>
      <c r="GL198" s="6">
        <v>1300.827</v>
      </c>
      <c r="GM198" s="6">
        <v>1298.992</v>
      </c>
      <c r="GN198" s="6">
        <v>1307.3820000000001</v>
      </c>
      <c r="GO198" s="6">
        <v>1288.924</v>
      </c>
      <c r="GP198" s="6">
        <v>1292.8219999999999</v>
      </c>
      <c r="GQ198" s="6">
        <v>1282.1420000000001</v>
      </c>
      <c r="GR198" s="6">
        <v>1297.646</v>
      </c>
      <c r="GS198" s="6">
        <v>1280.4290000000001</v>
      </c>
      <c r="GT198" s="6">
        <v>1290.4269999999999</v>
      </c>
      <c r="GU198" s="6">
        <v>1278.8209999999999</v>
      </c>
      <c r="GV198" s="6">
        <v>1276.828</v>
      </c>
      <c r="GW198" s="6">
        <v>1283.663</v>
      </c>
      <c r="GX198" s="6">
        <v>1260.8</v>
      </c>
      <c r="GY198" s="6">
        <v>1287.7180000000001</v>
      </c>
      <c r="GZ198" s="6">
        <v>1266.3230000000001</v>
      </c>
      <c r="HA198" s="6">
        <v>1270.71</v>
      </c>
      <c r="HB198" s="6">
        <v>1269.627</v>
      </c>
      <c r="HC198" s="6">
        <v>1259.5239999999999</v>
      </c>
      <c r="HD198" s="6">
        <v>1265.2570000000001</v>
      </c>
      <c r="HE198" s="6">
        <v>1252.06</v>
      </c>
      <c r="HF198" s="6">
        <v>1263.1420000000001</v>
      </c>
      <c r="HG198" s="6">
        <v>1253.1790000000001</v>
      </c>
      <c r="HH198" s="6">
        <v>1255.171</v>
      </c>
      <c r="HI198" s="6">
        <v>1256.01</v>
      </c>
      <c r="HJ198" s="6">
        <v>1244.806</v>
      </c>
      <c r="HK198" s="6">
        <v>1252.934</v>
      </c>
      <c r="HL198" s="6">
        <v>1238.7760000000001</v>
      </c>
      <c r="HM198" s="6">
        <v>1247.183</v>
      </c>
      <c r="HN198" s="6">
        <v>1239.912</v>
      </c>
      <c r="HO198" s="6">
        <v>1244.9110000000001</v>
      </c>
      <c r="HP198" s="6">
        <v>1236.923</v>
      </c>
      <c r="HQ198" s="6">
        <v>1226.0509999999999</v>
      </c>
      <c r="HR198" s="6">
        <v>1237.5350000000001</v>
      </c>
      <c r="HS198" s="6">
        <v>1233.2</v>
      </c>
      <c r="HT198" s="6">
        <v>1230.1410000000001</v>
      </c>
      <c r="HU198" s="6">
        <v>1221.489</v>
      </c>
      <c r="HV198" s="6">
        <v>1223.2190000000001</v>
      </c>
      <c r="HW198" s="6">
        <v>1230.5429999999999</v>
      </c>
      <c r="HX198" s="6">
        <v>1215.231</v>
      </c>
      <c r="HY198" s="6">
        <v>1224.268</v>
      </c>
      <c r="HZ198" s="6">
        <v>1206.701</v>
      </c>
      <c r="IA198" s="6">
        <v>1219.3040000000001</v>
      </c>
      <c r="IB198" s="6">
        <v>1205.7750000000001</v>
      </c>
      <c r="IC198" s="6">
        <v>1218.43</v>
      </c>
      <c r="ID198" s="6">
        <v>1211.386</v>
      </c>
      <c r="IE198" s="6">
        <v>1203.3979999999999</v>
      </c>
      <c r="IF198" s="6">
        <v>1214.567</v>
      </c>
      <c r="IG198" s="6">
        <v>1206.1590000000001</v>
      </c>
      <c r="IH198" s="6">
        <v>1202.104</v>
      </c>
      <c r="II198" s="6">
        <v>1198.538</v>
      </c>
      <c r="IJ198" s="6">
        <v>1218.884</v>
      </c>
      <c r="IK198" s="6">
        <v>1191.162</v>
      </c>
      <c r="IL198" s="6">
        <v>1193.941</v>
      </c>
      <c r="IM198" s="6">
        <v>1200.479</v>
      </c>
      <c r="IN198" s="6">
        <v>1192.6130000000001</v>
      </c>
      <c r="IO198" s="6">
        <v>1190.8820000000001</v>
      </c>
      <c r="IP198" s="6">
        <v>1182.982</v>
      </c>
      <c r="IQ198" s="6">
        <v>1191.6859999999999</v>
      </c>
      <c r="IR198" s="6">
        <v>1178.874</v>
      </c>
      <c r="IS198" s="6">
        <v>1187.6310000000001</v>
      </c>
      <c r="IT198" s="6">
        <v>1186.4780000000001</v>
      </c>
      <c r="IU198" s="6">
        <v>1174.732</v>
      </c>
      <c r="IV198" s="6">
        <v>1183.454</v>
      </c>
      <c r="IW198" s="6">
        <v>1178.28</v>
      </c>
      <c r="IX198" s="6">
        <v>1177.441</v>
      </c>
      <c r="IY198" s="6">
        <v>1176.287</v>
      </c>
      <c r="IZ198" s="6">
        <v>1164.0170000000001</v>
      </c>
      <c r="JA198" s="6">
        <v>1175.2380000000001</v>
      </c>
      <c r="JB198" s="6">
        <v>1158.703</v>
      </c>
      <c r="JC198" s="6">
        <v>1175.2909999999999</v>
      </c>
      <c r="JD198" s="6">
        <v>1162.933</v>
      </c>
      <c r="JE198" s="6">
        <v>1159.3150000000001</v>
      </c>
      <c r="JF198" s="6">
        <v>1166.9880000000001</v>
      </c>
      <c r="JG198" s="6">
        <v>1160.713</v>
      </c>
      <c r="JH198" s="6">
        <v>1159.857</v>
      </c>
      <c r="JI198" s="6">
        <v>1153.9839999999999</v>
      </c>
      <c r="JJ198" s="6">
        <v>1161.395</v>
      </c>
      <c r="JK198" s="6">
        <v>1145.7860000000001</v>
      </c>
      <c r="JL198" s="6">
        <v>1147.866</v>
      </c>
      <c r="JM198" s="6">
        <v>1155.1020000000001</v>
      </c>
      <c r="JN198" s="6">
        <v>1143.444</v>
      </c>
      <c r="JO198" s="6">
        <v>1148.3030000000001</v>
      </c>
      <c r="JP198" s="6">
        <v>1146.31</v>
      </c>
      <c r="JQ198" s="6">
        <v>1149.596</v>
      </c>
      <c r="JR198" s="6">
        <v>1139.633</v>
      </c>
      <c r="JS198" s="6">
        <v>1143.3040000000001</v>
      </c>
      <c r="JT198" s="6">
        <v>1130.002</v>
      </c>
      <c r="JU198" s="6">
        <v>1130.317</v>
      </c>
      <c r="JV198" s="6">
        <v>1137.885</v>
      </c>
      <c r="JW198" s="6">
        <v>1118.92</v>
      </c>
      <c r="JX198" s="6">
        <v>1135.7</v>
      </c>
      <c r="JY198" s="6">
        <v>1121.07</v>
      </c>
      <c r="JZ198" s="6">
        <v>1131.837</v>
      </c>
      <c r="KA198" s="6">
        <v>1128.289</v>
      </c>
      <c r="KB198" s="6">
        <v>1117.2950000000001</v>
      </c>
      <c r="KC198" s="6">
        <v>1132.117</v>
      </c>
      <c r="KD198" s="6">
        <v>1121.944</v>
      </c>
      <c r="KE198" s="6">
        <v>1120.895</v>
      </c>
      <c r="KF198" s="6">
        <v>1115.704</v>
      </c>
      <c r="KG198" s="6">
        <v>1116.0540000000001</v>
      </c>
      <c r="KH198" s="6">
        <v>1121.7170000000001</v>
      </c>
      <c r="KI198" s="6">
        <v>1118.6400000000001</v>
      </c>
      <c r="KJ198" s="6">
        <v>1115.162</v>
      </c>
      <c r="KK198" s="6">
        <v>1106.0029999999999</v>
      </c>
      <c r="KL198" s="6">
        <v>1111.8409999999999</v>
      </c>
      <c r="KM198" s="6">
        <v>1113.117</v>
      </c>
      <c r="KN198" s="6">
        <v>1109.1320000000001</v>
      </c>
      <c r="KO198" s="6">
        <v>1119.1300000000001</v>
      </c>
      <c r="KP198" s="6">
        <v>1108.835</v>
      </c>
      <c r="KQ198" s="6">
        <v>1114.48</v>
      </c>
      <c r="KR198" s="6">
        <v>1094.8689999999999</v>
      </c>
      <c r="KS198" s="6">
        <v>1111.491</v>
      </c>
      <c r="KT198" s="6">
        <v>1103.2059999999999</v>
      </c>
      <c r="KU198" s="6">
        <v>1099.4829999999999</v>
      </c>
      <c r="KV198" s="6">
        <v>1104.412</v>
      </c>
      <c r="KW198" s="6">
        <v>1095.8820000000001</v>
      </c>
      <c r="KX198" s="6">
        <v>1100.077</v>
      </c>
      <c r="KY198" s="6">
        <v>1091.6869999999999</v>
      </c>
      <c r="KZ198" s="6">
        <v>1101.021</v>
      </c>
      <c r="LA198" s="6">
        <v>1083.979</v>
      </c>
      <c r="LB198" s="6">
        <v>1097.7349999999999</v>
      </c>
      <c r="LC198" s="6">
        <v>1090.3240000000001</v>
      </c>
      <c r="LD198" s="6">
        <v>1082.895</v>
      </c>
      <c r="LE198" s="6">
        <v>1094.0119999999999</v>
      </c>
      <c r="LF198" s="6">
        <v>1080.011</v>
      </c>
      <c r="LG198" s="6">
        <v>1085.7439999999999</v>
      </c>
      <c r="LH198" s="6">
        <v>1083</v>
      </c>
      <c r="LI198" s="6">
        <v>1085.5519999999999</v>
      </c>
      <c r="LJ198" s="6">
        <v>1082.2829999999999</v>
      </c>
      <c r="LK198" s="6">
        <v>1085.2550000000001</v>
      </c>
      <c r="LL198" s="6">
        <v>1079.26</v>
      </c>
      <c r="LM198" s="6">
        <v>1078.49</v>
      </c>
      <c r="LN198" s="6">
        <v>1078.1759999999999</v>
      </c>
      <c r="LO198" s="6">
        <v>1069.943</v>
      </c>
      <c r="LP198" s="6">
        <v>1080.2909999999999</v>
      </c>
      <c r="LQ198" s="6">
        <v>1067.2159999999999</v>
      </c>
      <c r="LR198" s="6">
        <v>1074.82</v>
      </c>
      <c r="LS198" s="6">
        <v>1070.9739999999999</v>
      </c>
      <c r="LT198" s="6">
        <v>1069.087</v>
      </c>
      <c r="LU198" s="6">
        <v>1066.3420000000001</v>
      </c>
      <c r="LV198" s="6">
        <v>1061.011</v>
      </c>
      <c r="LW198" s="6">
        <v>1072.373</v>
      </c>
      <c r="LX198" s="6">
        <v>1056.7639999999999</v>
      </c>
      <c r="LY198" s="6">
        <v>1066.395</v>
      </c>
      <c r="LZ198" s="6">
        <v>1056.0119999999999</v>
      </c>
      <c r="MA198" s="6">
        <v>1060.6790000000001</v>
      </c>
      <c r="MB198" s="6">
        <v>1059.962</v>
      </c>
      <c r="MC198" s="6">
        <v>1045.1400000000001</v>
      </c>
      <c r="MD198" s="6">
        <v>1058.2840000000001</v>
      </c>
      <c r="ME198" s="6">
        <v>1046.818</v>
      </c>
      <c r="MF198" s="6">
        <v>1060.9590000000001</v>
      </c>
      <c r="MG198" s="6">
        <v>1052.971</v>
      </c>
      <c r="MH198" s="6">
        <v>1053.915</v>
      </c>
      <c r="MI198" s="6">
        <v>1058.0920000000001</v>
      </c>
      <c r="MJ198" s="6">
        <v>1039.9659999999999</v>
      </c>
      <c r="MK198" s="6">
        <v>1046.5029999999999</v>
      </c>
      <c r="ML198" s="6">
        <v>1033.1669999999999</v>
      </c>
      <c r="MM198" s="6">
        <v>1053.2850000000001</v>
      </c>
      <c r="MN198" s="6">
        <v>1033.376</v>
      </c>
      <c r="MO198" s="6">
        <v>1046.626</v>
      </c>
      <c r="MP198" s="6">
        <v>1043.1120000000001</v>
      </c>
      <c r="MQ198" s="6">
        <v>1035.212</v>
      </c>
      <c r="MR198" s="6">
        <v>1041.0150000000001</v>
      </c>
      <c r="MS198" s="6">
        <v>1025.1089999999999</v>
      </c>
      <c r="MT198" s="6">
        <v>1040.8579999999999</v>
      </c>
      <c r="MU198" s="6">
        <v>1025.8779999999999</v>
      </c>
      <c r="MV198" s="6">
        <v>1034.3030000000001</v>
      </c>
      <c r="MW198" s="6">
        <v>1044.423</v>
      </c>
      <c r="MX198" s="6">
        <v>1029.461</v>
      </c>
      <c r="MY198" s="6">
        <v>1042.8499999999999</v>
      </c>
      <c r="MZ198" s="6">
        <v>1029.9680000000001</v>
      </c>
    </row>
    <row r="199" spans="2:364">
      <c r="B199" s="5" t="s">
        <v>103</v>
      </c>
      <c r="D199" s="6" t="s">
        <v>524</v>
      </c>
      <c r="E199" s="6">
        <v>1</v>
      </c>
      <c r="F199" s="6">
        <v>1.0029999999999999</v>
      </c>
      <c r="G199" s="6">
        <v>1.0089999999999999</v>
      </c>
      <c r="H199" s="6">
        <v>1.0109999999999999</v>
      </c>
      <c r="I199" s="6">
        <v>1.0069999999999999</v>
      </c>
      <c r="J199" s="6">
        <v>1.01</v>
      </c>
      <c r="K199" s="6">
        <v>1.006</v>
      </c>
      <c r="L199" s="6">
        <v>1.01</v>
      </c>
      <c r="M199" s="6">
        <v>1.0089999999999999</v>
      </c>
      <c r="N199" s="6">
        <v>1.01</v>
      </c>
      <c r="O199" s="6">
        <v>1.004</v>
      </c>
      <c r="P199" s="6">
        <v>0.99199999999999999</v>
      </c>
      <c r="Q199" s="6">
        <v>0.96299999999999997</v>
      </c>
      <c r="R199" s="6">
        <v>0.96399999999999997</v>
      </c>
      <c r="S199" s="6">
        <v>0.99399999999999999</v>
      </c>
      <c r="T199" s="6">
        <v>0.99199999999999999</v>
      </c>
      <c r="U199" s="6">
        <v>1</v>
      </c>
      <c r="V199" s="6">
        <v>1.004</v>
      </c>
      <c r="W199" s="6">
        <v>1.0189999999999999</v>
      </c>
      <c r="X199" s="6">
        <v>1.0309999999999999</v>
      </c>
      <c r="Y199" s="6">
        <v>1.0580000000000001</v>
      </c>
      <c r="Z199" s="6">
        <v>1.0880000000000001</v>
      </c>
      <c r="AA199" s="6">
        <v>1.115</v>
      </c>
      <c r="AB199" s="6">
        <v>1.1459999999999999</v>
      </c>
      <c r="AC199" s="6">
        <v>1.1850000000000001</v>
      </c>
      <c r="AD199" s="6">
        <v>1.214</v>
      </c>
      <c r="AE199" s="6">
        <v>1.252</v>
      </c>
      <c r="AF199" s="6">
        <v>1.286</v>
      </c>
      <c r="AG199" s="6">
        <v>1.341</v>
      </c>
      <c r="AH199" s="6">
        <v>1.383</v>
      </c>
      <c r="AI199" s="6">
        <v>1.417</v>
      </c>
      <c r="AJ199" s="6">
        <v>1.4630000000000001</v>
      </c>
      <c r="AK199" s="6">
        <v>1.502</v>
      </c>
      <c r="AL199" s="6">
        <v>1.5489999999999999</v>
      </c>
      <c r="AM199" s="6">
        <v>1.587</v>
      </c>
      <c r="AN199" s="6">
        <v>1.63</v>
      </c>
      <c r="AO199" s="6">
        <v>1.6839999999999999</v>
      </c>
      <c r="AP199" s="6">
        <v>1.724</v>
      </c>
      <c r="AQ199" s="6">
        <v>1.76</v>
      </c>
      <c r="AR199" s="6">
        <v>1.792</v>
      </c>
      <c r="AS199" s="6">
        <v>1.8160000000000001</v>
      </c>
      <c r="AT199" s="6">
        <v>1.855</v>
      </c>
      <c r="AU199" s="6">
        <v>1.8740000000000001</v>
      </c>
      <c r="AV199" s="6">
        <v>1.905</v>
      </c>
      <c r="AW199" s="6">
        <v>1.944</v>
      </c>
      <c r="AX199" s="6">
        <v>1.968</v>
      </c>
      <c r="AY199" s="6">
        <v>1.9970000000000001</v>
      </c>
      <c r="AZ199" s="6">
        <v>2.0249999999999999</v>
      </c>
      <c r="BA199" s="6">
        <v>2.04</v>
      </c>
      <c r="BB199" s="6">
        <v>2.0609999999999999</v>
      </c>
      <c r="BC199" s="6">
        <v>2.0710000000000002</v>
      </c>
      <c r="BD199" s="6">
        <v>2.0859999999999999</v>
      </c>
      <c r="BE199" s="6">
        <v>2.093</v>
      </c>
      <c r="BF199" s="6">
        <v>2.11</v>
      </c>
      <c r="BG199" s="6">
        <v>2.1190000000000002</v>
      </c>
      <c r="BH199" s="6">
        <v>2.1320000000000001</v>
      </c>
      <c r="BI199" s="6">
        <v>2.14</v>
      </c>
      <c r="BJ199" s="6">
        <v>2.149</v>
      </c>
      <c r="BK199" s="6">
        <v>2.1589999999999998</v>
      </c>
      <c r="BL199" s="6">
        <v>2.17</v>
      </c>
      <c r="BM199" s="6">
        <v>2.1669999999999998</v>
      </c>
      <c r="BN199" s="6">
        <v>2.169</v>
      </c>
      <c r="BO199" s="6">
        <v>2.1619999999999999</v>
      </c>
      <c r="BP199" s="6">
        <v>2.17</v>
      </c>
      <c r="BQ199" s="6">
        <v>2.161</v>
      </c>
      <c r="BR199" s="6">
        <v>2.1560000000000001</v>
      </c>
      <c r="BS199" s="6">
        <v>2.1640000000000001</v>
      </c>
      <c r="BT199" s="6">
        <v>2.177</v>
      </c>
      <c r="BU199" s="6">
        <v>2.165</v>
      </c>
      <c r="BV199" s="6">
        <v>2.1640000000000001</v>
      </c>
      <c r="BW199" s="6">
        <v>2.1669999999999998</v>
      </c>
      <c r="BX199" s="6">
        <v>2.1469999999999998</v>
      </c>
      <c r="BY199" s="6">
        <v>2.1429999999999998</v>
      </c>
      <c r="BZ199" s="6">
        <v>2.1349999999999998</v>
      </c>
      <c r="CA199" s="6">
        <v>2.1280000000000001</v>
      </c>
      <c r="CB199" s="6">
        <v>2.109</v>
      </c>
      <c r="CC199" s="6">
        <v>2.11</v>
      </c>
      <c r="CD199" s="6">
        <v>2.1019999999999999</v>
      </c>
      <c r="CE199" s="6">
        <v>2.1080000000000001</v>
      </c>
      <c r="CF199" s="6">
        <v>2.1040000000000001</v>
      </c>
      <c r="CG199" s="6">
        <v>2.0859999999999999</v>
      </c>
      <c r="CH199" s="6">
        <v>2.0750000000000002</v>
      </c>
      <c r="CI199" s="6">
        <v>2.0569999999999999</v>
      </c>
      <c r="CJ199" s="6">
        <v>2.048</v>
      </c>
      <c r="CK199" s="6">
        <v>2.0369999999999999</v>
      </c>
      <c r="CL199" s="6">
        <v>2.0190000000000001</v>
      </c>
      <c r="CM199" s="6">
        <v>2.016</v>
      </c>
      <c r="CN199" s="6">
        <v>1.998</v>
      </c>
      <c r="CO199" s="6">
        <v>1.9990000000000001</v>
      </c>
      <c r="CP199" s="6">
        <v>1.998</v>
      </c>
      <c r="CQ199" s="6">
        <v>1.992</v>
      </c>
      <c r="CR199" s="6">
        <v>1.9630000000000001</v>
      </c>
      <c r="CS199" s="6">
        <v>1.9750000000000001</v>
      </c>
      <c r="CT199" s="6">
        <v>1.958</v>
      </c>
      <c r="CU199" s="6">
        <v>1.9390000000000001</v>
      </c>
      <c r="CV199" s="6">
        <v>1.931</v>
      </c>
      <c r="CW199" s="6">
        <v>1.9239999999999999</v>
      </c>
      <c r="CX199" s="6">
        <v>1.907</v>
      </c>
      <c r="CY199" s="6">
        <v>1.885</v>
      </c>
      <c r="CZ199" s="6">
        <v>1.879</v>
      </c>
      <c r="DA199" s="6">
        <v>1.8580000000000001</v>
      </c>
      <c r="DB199" s="6">
        <v>1.859</v>
      </c>
      <c r="DC199" s="6">
        <v>1.85</v>
      </c>
      <c r="DD199" s="6">
        <v>1.839</v>
      </c>
      <c r="DE199" s="6">
        <v>1.837</v>
      </c>
      <c r="DF199" s="6">
        <v>1.8280000000000001</v>
      </c>
      <c r="DG199" s="6">
        <v>1.8120000000000001</v>
      </c>
      <c r="DH199" s="6">
        <v>1.794</v>
      </c>
      <c r="DI199" s="6">
        <v>1.7869999999999999</v>
      </c>
      <c r="DJ199" s="6">
        <v>1.7749999999999999</v>
      </c>
      <c r="DK199" s="6">
        <v>1.77</v>
      </c>
      <c r="DL199" s="6">
        <v>1.7549999999999999</v>
      </c>
      <c r="DM199" s="6">
        <v>1.744</v>
      </c>
      <c r="DN199" s="6">
        <v>1.742</v>
      </c>
      <c r="DO199" s="6">
        <v>1.742</v>
      </c>
      <c r="DP199" s="6">
        <v>1.7310000000000001</v>
      </c>
      <c r="DQ199" s="6">
        <v>1.7190000000000001</v>
      </c>
      <c r="DR199" s="6">
        <v>1.706</v>
      </c>
      <c r="DS199" s="6">
        <v>1.6950000000000001</v>
      </c>
      <c r="DT199" s="6">
        <v>1.6870000000000001</v>
      </c>
      <c r="DU199" s="6">
        <v>1.677</v>
      </c>
      <c r="DV199" s="6">
        <v>1.67</v>
      </c>
      <c r="DW199" s="6">
        <v>1.659</v>
      </c>
      <c r="DX199" s="6">
        <v>1.657</v>
      </c>
      <c r="DY199" s="6">
        <v>1.651</v>
      </c>
      <c r="DZ199" s="6">
        <v>1.639</v>
      </c>
      <c r="EA199" s="6">
        <v>1.63</v>
      </c>
      <c r="EB199" s="6">
        <v>1.625</v>
      </c>
      <c r="EC199" s="6">
        <v>1.605</v>
      </c>
      <c r="ED199" s="6">
        <v>1.6080000000000001</v>
      </c>
      <c r="EF199" s="6">
        <v>1857.2809999999999</v>
      </c>
      <c r="EG199" s="6">
        <v>1887.2629999999999</v>
      </c>
      <c r="EH199" s="6">
        <v>1859.704</v>
      </c>
      <c r="EI199" s="6">
        <v>1883.5150000000001</v>
      </c>
      <c r="EJ199" s="6">
        <v>1871.6790000000001</v>
      </c>
      <c r="EK199" s="6">
        <v>1877.8150000000001</v>
      </c>
      <c r="EL199" s="6">
        <v>1877.8320000000001</v>
      </c>
      <c r="EM199" s="6">
        <v>1863.0329999999999</v>
      </c>
      <c r="EN199" s="6">
        <v>1887.35</v>
      </c>
      <c r="EO199" s="6">
        <v>1861.395</v>
      </c>
      <c r="EP199" s="6">
        <v>1875.444</v>
      </c>
      <c r="EQ199" s="6">
        <v>1858.2919999999999</v>
      </c>
      <c r="ER199" s="6">
        <v>1875.828</v>
      </c>
      <c r="ES199" s="6">
        <v>1870.912</v>
      </c>
      <c r="ET199" s="6">
        <v>1864.8109999999999</v>
      </c>
      <c r="EU199" s="6">
        <v>1875.3920000000001</v>
      </c>
      <c r="EV199" s="6">
        <v>1849.5239999999999</v>
      </c>
      <c r="EW199" s="6">
        <v>1874.921</v>
      </c>
      <c r="EX199" s="6">
        <v>1860.662</v>
      </c>
      <c r="EY199" s="6">
        <v>1874.1369999999999</v>
      </c>
      <c r="EZ199" s="6">
        <v>1878.39</v>
      </c>
      <c r="FA199" s="6">
        <v>1854.422</v>
      </c>
      <c r="FB199" s="6">
        <v>1875.5139999999999</v>
      </c>
      <c r="FC199" s="6">
        <v>1853.9690000000001</v>
      </c>
      <c r="FD199" s="6">
        <v>1877.153</v>
      </c>
      <c r="FE199" s="6">
        <v>1864.759</v>
      </c>
      <c r="FF199" s="6">
        <v>1865.8219999999999</v>
      </c>
      <c r="FG199" s="6">
        <v>1873.788</v>
      </c>
      <c r="FH199" s="6">
        <v>1853.8820000000001</v>
      </c>
      <c r="FI199" s="6">
        <v>1870.999</v>
      </c>
      <c r="FJ199" s="6">
        <v>1842.325</v>
      </c>
      <c r="FK199" s="6">
        <v>1877.1179999999999</v>
      </c>
      <c r="FL199" s="6">
        <v>1873.2829999999999</v>
      </c>
      <c r="FM199" s="6">
        <v>1865.09</v>
      </c>
      <c r="FN199" s="6">
        <v>1873.684</v>
      </c>
      <c r="FO199" s="6">
        <v>1861.2380000000001</v>
      </c>
      <c r="FP199" s="6">
        <v>1874.5029999999999</v>
      </c>
      <c r="FQ199" s="6">
        <v>1846.578</v>
      </c>
      <c r="FR199" s="6">
        <v>1876.002</v>
      </c>
      <c r="FS199" s="6">
        <v>1857.873</v>
      </c>
      <c r="FT199" s="6">
        <v>1852.6959999999999</v>
      </c>
      <c r="FU199" s="6">
        <v>1867.269</v>
      </c>
      <c r="FV199" s="6">
        <v>1850.796</v>
      </c>
      <c r="FW199" s="6">
        <v>1871.6969999999999</v>
      </c>
      <c r="FX199" s="6">
        <v>1857.2460000000001</v>
      </c>
      <c r="FY199" s="6">
        <v>1868.3320000000001</v>
      </c>
      <c r="FZ199" s="6">
        <v>1865.979</v>
      </c>
      <c r="GA199" s="6">
        <v>1857.194</v>
      </c>
      <c r="GB199" s="6">
        <v>1872.5329999999999</v>
      </c>
      <c r="GC199" s="6">
        <v>1845.7760000000001</v>
      </c>
      <c r="GD199" s="6">
        <v>1863.9739999999999</v>
      </c>
      <c r="GE199" s="6">
        <v>1849.5060000000001</v>
      </c>
      <c r="GF199" s="6">
        <v>1863.922</v>
      </c>
      <c r="GG199" s="6">
        <v>1862.7539999999999</v>
      </c>
      <c r="GH199" s="6">
        <v>1842.1679999999999</v>
      </c>
      <c r="GI199" s="6">
        <v>1860.75</v>
      </c>
      <c r="GJ199" s="6">
        <v>1838.2629999999999</v>
      </c>
      <c r="GK199" s="6">
        <v>1865.8050000000001</v>
      </c>
      <c r="GL199" s="6">
        <v>1851.232</v>
      </c>
      <c r="GM199" s="6">
        <v>1857.8389999999999</v>
      </c>
      <c r="GN199" s="6">
        <v>1853.115</v>
      </c>
      <c r="GO199" s="6">
        <v>1846.316</v>
      </c>
      <c r="GP199" s="6">
        <v>1863.12</v>
      </c>
      <c r="GQ199" s="6">
        <v>1845.079</v>
      </c>
      <c r="GR199" s="6">
        <v>1861.691</v>
      </c>
      <c r="GS199" s="6">
        <v>1850.5170000000001</v>
      </c>
      <c r="GT199" s="6">
        <v>1857.5250000000001</v>
      </c>
      <c r="GU199" s="6">
        <v>1858.867</v>
      </c>
      <c r="GV199" s="6">
        <v>1851.1969999999999</v>
      </c>
      <c r="GW199" s="6">
        <v>1878.6869999999999</v>
      </c>
      <c r="GX199" s="6">
        <v>1850.1690000000001</v>
      </c>
      <c r="GY199" s="6">
        <v>1851.7719999999999</v>
      </c>
      <c r="GZ199" s="6">
        <v>1856.1479999999999</v>
      </c>
      <c r="HA199" s="6">
        <v>1865.317</v>
      </c>
      <c r="HB199" s="6">
        <v>1854.213</v>
      </c>
      <c r="HC199" s="6">
        <v>1842.115</v>
      </c>
      <c r="HD199" s="6">
        <v>1873.126</v>
      </c>
      <c r="HE199" s="6">
        <v>1847.1880000000001</v>
      </c>
      <c r="HF199" s="6">
        <v>1856.4269999999999</v>
      </c>
      <c r="HG199" s="6">
        <v>1855.5029999999999</v>
      </c>
      <c r="HH199" s="6">
        <v>1842.76</v>
      </c>
      <c r="HI199" s="6">
        <v>1872.0450000000001</v>
      </c>
      <c r="HJ199" s="6">
        <v>1838.4369999999999</v>
      </c>
      <c r="HK199" s="6">
        <v>1873.492</v>
      </c>
      <c r="HL199" s="6">
        <v>1846.02</v>
      </c>
      <c r="HM199" s="6">
        <v>1861.883</v>
      </c>
      <c r="HN199" s="6">
        <v>1848.0070000000001</v>
      </c>
      <c r="HO199" s="6">
        <v>1834.9860000000001</v>
      </c>
      <c r="HP199" s="6">
        <v>1861.952</v>
      </c>
      <c r="HQ199" s="6">
        <v>1837.67</v>
      </c>
      <c r="HR199" s="6">
        <v>1866.2059999999999</v>
      </c>
      <c r="HS199" s="6">
        <v>1844.835</v>
      </c>
      <c r="HT199" s="6">
        <v>1852.7139999999999</v>
      </c>
      <c r="HU199" s="6">
        <v>1857.037</v>
      </c>
      <c r="HV199" s="6">
        <v>1853.8119999999999</v>
      </c>
      <c r="HW199" s="6">
        <v>1854.2650000000001</v>
      </c>
      <c r="HX199" s="6">
        <v>1841.924</v>
      </c>
      <c r="HY199" s="6">
        <v>1851.3889999999999</v>
      </c>
      <c r="HZ199" s="6">
        <v>1850.9179999999999</v>
      </c>
      <c r="IA199" s="6">
        <v>1871.836</v>
      </c>
      <c r="IB199" s="6">
        <v>1840.146</v>
      </c>
      <c r="IC199" s="6">
        <v>1860.6279999999999</v>
      </c>
      <c r="ID199" s="6">
        <v>1847.327</v>
      </c>
      <c r="IE199" s="6">
        <v>1847.31</v>
      </c>
      <c r="IF199" s="6">
        <v>1869.9190000000001</v>
      </c>
      <c r="IG199" s="6">
        <v>1841.1220000000001</v>
      </c>
      <c r="IH199" s="6">
        <v>1870.616</v>
      </c>
      <c r="II199" s="6">
        <v>1833.5219999999999</v>
      </c>
      <c r="IJ199" s="6">
        <v>1856.9839999999999</v>
      </c>
      <c r="IK199" s="6">
        <v>1848.617</v>
      </c>
      <c r="IL199" s="6">
        <v>1842.952</v>
      </c>
      <c r="IM199" s="6">
        <v>1855.973</v>
      </c>
      <c r="IN199" s="6">
        <v>1844.12</v>
      </c>
      <c r="IO199" s="6">
        <v>1854.527</v>
      </c>
      <c r="IP199" s="6">
        <v>1845.828</v>
      </c>
      <c r="IQ199" s="6">
        <v>1863.8869999999999</v>
      </c>
      <c r="IR199" s="6">
        <v>1853.55</v>
      </c>
      <c r="IS199" s="6">
        <v>1849.7850000000001</v>
      </c>
      <c r="IT199" s="6">
        <v>1855.7470000000001</v>
      </c>
      <c r="IU199" s="6">
        <v>1847.816</v>
      </c>
      <c r="IV199" s="6">
        <v>1864.7070000000001</v>
      </c>
      <c r="IW199" s="6">
        <v>1841.296</v>
      </c>
      <c r="IX199" s="6">
        <v>1857.6120000000001</v>
      </c>
      <c r="IY199" s="6">
        <v>1872.0450000000001</v>
      </c>
      <c r="IZ199" s="6">
        <v>1838.7159999999999</v>
      </c>
      <c r="JA199" s="6">
        <v>1860.2619999999999</v>
      </c>
      <c r="JB199" s="6">
        <v>1834.027</v>
      </c>
      <c r="JC199" s="6">
        <v>1858.7619999999999</v>
      </c>
      <c r="JD199" s="6">
        <v>1838.751</v>
      </c>
      <c r="JE199" s="6">
        <v>1846.1420000000001</v>
      </c>
      <c r="JF199" s="6">
        <v>1859.0070000000001</v>
      </c>
      <c r="JG199" s="6">
        <v>1835.77</v>
      </c>
      <c r="JH199" s="6">
        <v>1851.9469999999999</v>
      </c>
      <c r="JI199" s="6">
        <v>1847.153</v>
      </c>
      <c r="JJ199" s="6">
        <v>1851.25</v>
      </c>
      <c r="JK199" s="6">
        <v>1847.1179999999999</v>
      </c>
      <c r="JL199" s="6">
        <v>1850.9359999999999</v>
      </c>
      <c r="JM199" s="6">
        <v>1845.462</v>
      </c>
      <c r="JN199" s="6">
        <v>1840.1980000000001</v>
      </c>
      <c r="JO199" s="6">
        <v>1859.9829999999999</v>
      </c>
      <c r="JP199" s="6">
        <v>1839.518</v>
      </c>
      <c r="JQ199" s="6">
        <v>1858.17</v>
      </c>
      <c r="JR199" s="6">
        <v>1841.575</v>
      </c>
      <c r="JS199" s="6">
        <v>1850.761</v>
      </c>
      <c r="JT199" s="6">
        <v>1853.76</v>
      </c>
      <c r="JU199" s="6">
        <v>1833.731</v>
      </c>
      <c r="JV199" s="6">
        <v>1855.538</v>
      </c>
      <c r="JW199" s="6">
        <v>1843.527</v>
      </c>
      <c r="JX199" s="6">
        <v>1851.2840000000001</v>
      </c>
      <c r="JY199" s="6">
        <v>1844.068</v>
      </c>
      <c r="JZ199" s="6">
        <v>1844.3820000000001</v>
      </c>
      <c r="KA199" s="6">
        <v>1855.799</v>
      </c>
      <c r="KB199" s="6">
        <v>1838.3150000000001</v>
      </c>
      <c r="KC199" s="6">
        <v>1861.6559999999999</v>
      </c>
      <c r="KD199" s="6">
        <v>1835.0909999999999</v>
      </c>
      <c r="KE199" s="6">
        <v>1852.1389999999999</v>
      </c>
      <c r="KF199" s="6">
        <v>1849.384</v>
      </c>
      <c r="KG199" s="6">
        <v>1839.048</v>
      </c>
      <c r="KH199" s="6">
        <v>1858.5360000000001</v>
      </c>
      <c r="KI199" s="6">
        <v>1847.8330000000001</v>
      </c>
      <c r="KJ199" s="6">
        <v>1856.653</v>
      </c>
      <c r="KK199" s="6">
        <v>1844.085</v>
      </c>
      <c r="KL199" s="6">
        <v>1853.289</v>
      </c>
      <c r="KM199" s="6">
        <v>1845.671</v>
      </c>
      <c r="KN199" s="6">
        <v>1834.4459999999999</v>
      </c>
      <c r="KO199" s="6">
        <v>1856.2</v>
      </c>
      <c r="KP199" s="6">
        <v>1837.3040000000001</v>
      </c>
      <c r="KQ199" s="6">
        <v>1857.106</v>
      </c>
      <c r="KR199" s="6">
        <v>1843.789</v>
      </c>
      <c r="KS199" s="6">
        <v>1857.6120000000001</v>
      </c>
      <c r="KT199" s="6">
        <v>1856.252</v>
      </c>
      <c r="KU199" s="6">
        <v>1832.633</v>
      </c>
      <c r="KV199" s="6">
        <v>1870.86</v>
      </c>
      <c r="KW199" s="6">
        <v>1839.4659999999999</v>
      </c>
      <c r="KX199" s="6">
        <v>1848.182</v>
      </c>
      <c r="KY199" s="6">
        <v>1840.2149999999999</v>
      </c>
      <c r="KZ199" s="6">
        <v>1847.3969999999999</v>
      </c>
      <c r="LA199" s="6">
        <v>1855.7470000000001</v>
      </c>
      <c r="LB199" s="6">
        <v>1827.874</v>
      </c>
      <c r="LC199" s="6">
        <v>1859.4069999999999</v>
      </c>
      <c r="LD199" s="6">
        <v>1831.5</v>
      </c>
      <c r="LE199" s="6">
        <v>1855.45</v>
      </c>
      <c r="LF199" s="6">
        <v>1834.2360000000001</v>
      </c>
      <c r="LG199" s="6">
        <v>1845.1489999999999</v>
      </c>
      <c r="LH199" s="6">
        <v>1846.0029999999999</v>
      </c>
      <c r="LI199" s="6">
        <v>1840.1110000000001</v>
      </c>
      <c r="LJ199" s="6">
        <v>1845.933</v>
      </c>
      <c r="LK199" s="6">
        <v>1848.0250000000001</v>
      </c>
      <c r="LL199" s="6">
        <v>1855.729</v>
      </c>
      <c r="LM199" s="6">
        <v>1842.673</v>
      </c>
      <c r="LN199" s="6">
        <v>1846.857</v>
      </c>
      <c r="LO199" s="6">
        <v>1821.8779999999999</v>
      </c>
      <c r="LP199" s="6">
        <v>1852.0340000000001</v>
      </c>
      <c r="LQ199" s="6">
        <v>1839.8320000000001</v>
      </c>
      <c r="LR199" s="6">
        <v>1853.115</v>
      </c>
      <c r="LS199" s="6">
        <v>1841.4010000000001</v>
      </c>
      <c r="LT199" s="6">
        <v>1844.922</v>
      </c>
      <c r="LU199" s="6">
        <v>1855.433</v>
      </c>
      <c r="LV199" s="6">
        <v>1830.7850000000001</v>
      </c>
      <c r="LW199" s="6">
        <v>1865.874</v>
      </c>
      <c r="LX199" s="6">
        <v>1847.537</v>
      </c>
      <c r="LY199" s="6">
        <v>1836.52</v>
      </c>
      <c r="LZ199" s="6">
        <v>1857.3679999999999</v>
      </c>
      <c r="MA199" s="6">
        <v>1835.3869999999999</v>
      </c>
      <c r="MB199" s="6">
        <v>1843.8589999999999</v>
      </c>
      <c r="MC199" s="6">
        <v>1824.405</v>
      </c>
      <c r="MD199" s="6">
        <v>1857.751</v>
      </c>
      <c r="ME199" s="6">
        <v>1831.134</v>
      </c>
      <c r="MF199" s="6">
        <v>1841.9760000000001</v>
      </c>
      <c r="MG199" s="6">
        <v>1841.3140000000001</v>
      </c>
      <c r="MH199" s="6">
        <v>1843.3009999999999</v>
      </c>
      <c r="MI199" s="6">
        <v>1849.768</v>
      </c>
      <c r="MJ199" s="6">
        <v>1829.1289999999999</v>
      </c>
      <c r="MK199" s="6">
        <v>1853.864</v>
      </c>
      <c r="ML199" s="6">
        <v>1830.3140000000001</v>
      </c>
      <c r="MM199" s="6">
        <v>1848.67</v>
      </c>
      <c r="MN199" s="6">
        <v>1834.8810000000001</v>
      </c>
      <c r="MO199" s="6">
        <v>1839.797</v>
      </c>
      <c r="MP199" s="6">
        <v>1855.712</v>
      </c>
      <c r="MQ199" s="6">
        <v>1836.1369999999999</v>
      </c>
      <c r="MR199" s="6">
        <v>1865.09</v>
      </c>
      <c r="MS199" s="6">
        <v>1835.84</v>
      </c>
      <c r="MT199" s="6">
        <v>1853.15</v>
      </c>
      <c r="MU199" s="6">
        <v>1839.3610000000001</v>
      </c>
      <c r="MV199" s="6">
        <v>1836.991</v>
      </c>
      <c r="MW199" s="6">
        <v>1850.9880000000001</v>
      </c>
      <c r="MX199" s="6">
        <v>1828.223</v>
      </c>
      <c r="MY199" s="6">
        <v>1849.35</v>
      </c>
      <c r="MZ199" s="6">
        <v>1849.454</v>
      </c>
    </row>
    <row r="200" spans="2:364">
      <c r="B200" s="5" t="s">
        <v>103</v>
      </c>
      <c r="D200" s="6" t="s">
        <v>400</v>
      </c>
      <c r="E200" s="6">
        <v>1233.3710000000001</v>
      </c>
      <c r="F200" s="6">
        <v>1237.3440000000001</v>
      </c>
      <c r="G200" s="6">
        <v>1244.2919999999999</v>
      </c>
      <c r="H200" s="6">
        <v>1246.3219999999999</v>
      </c>
      <c r="I200" s="6">
        <v>1241.597</v>
      </c>
      <c r="J200" s="6">
        <v>1245.1320000000001</v>
      </c>
      <c r="K200" s="6">
        <v>1241.124</v>
      </c>
      <c r="L200" s="6">
        <v>1246.269</v>
      </c>
      <c r="M200" s="6">
        <v>1244.5719999999999</v>
      </c>
      <c r="N200" s="6">
        <v>1246.077</v>
      </c>
      <c r="O200" s="6">
        <v>1237.694</v>
      </c>
      <c r="P200" s="6">
        <v>1223.098</v>
      </c>
      <c r="Q200" s="6">
        <v>1187.6410000000001</v>
      </c>
      <c r="R200" s="6">
        <v>1188.7439999999999</v>
      </c>
      <c r="S200" s="6">
        <v>1225.933</v>
      </c>
      <c r="T200" s="6">
        <v>1223.4829999999999</v>
      </c>
      <c r="U200" s="6">
        <v>1233.4590000000001</v>
      </c>
      <c r="V200" s="6">
        <v>1238.5160000000001</v>
      </c>
      <c r="W200" s="6">
        <v>1256.3330000000001</v>
      </c>
      <c r="X200" s="6">
        <v>1271.4359999999999</v>
      </c>
      <c r="Y200" s="6">
        <v>1305.3879999999999</v>
      </c>
      <c r="Z200" s="6">
        <v>1341.5450000000001</v>
      </c>
      <c r="AA200" s="6">
        <v>1374.692</v>
      </c>
      <c r="AB200" s="6">
        <v>1413.1769999999999</v>
      </c>
      <c r="AC200" s="6">
        <v>1462.0920000000001</v>
      </c>
      <c r="AD200" s="6">
        <v>1496.7090000000001</v>
      </c>
      <c r="AE200" s="6">
        <v>1544.067</v>
      </c>
      <c r="AF200" s="6">
        <v>1586.0170000000001</v>
      </c>
      <c r="AG200" s="6">
        <v>1654.2180000000001</v>
      </c>
      <c r="AH200" s="6">
        <v>1705.671</v>
      </c>
      <c r="AI200" s="6">
        <v>1747.796</v>
      </c>
      <c r="AJ200" s="6">
        <v>1804.1489999999999</v>
      </c>
      <c r="AK200" s="6">
        <v>1853.0820000000001</v>
      </c>
      <c r="AL200" s="6">
        <v>1910.1880000000001</v>
      </c>
      <c r="AM200" s="6">
        <v>1957.8610000000001</v>
      </c>
      <c r="AN200" s="6">
        <v>2010.329</v>
      </c>
      <c r="AO200" s="6">
        <v>2076.6750000000002</v>
      </c>
      <c r="AP200" s="6">
        <v>2126.098</v>
      </c>
      <c r="AQ200" s="6">
        <v>2171.076</v>
      </c>
      <c r="AR200" s="6">
        <v>2210.6109999999999</v>
      </c>
      <c r="AS200" s="6">
        <v>2239.5920000000001</v>
      </c>
      <c r="AT200" s="6">
        <v>2287.3530000000001</v>
      </c>
      <c r="AU200" s="6">
        <v>2311.049</v>
      </c>
      <c r="AV200" s="6">
        <v>2349.3939999999998</v>
      </c>
      <c r="AW200" s="6">
        <v>2397.259</v>
      </c>
      <c r="AX200" s="6">
        <v>2426.9929999999999</v>
      </c>
      <c r="AY200" s="6">
        <v>2463.0100000000002</v>
      </c>
      <c r="AZ200" s="6">
        <v>2497.6970000000001</v>
      </c>
      <c r="BA200" s="6">
        <v>2516.5279999999998</v>
      </c>
      <c r="BB200" s="6">
        <v>2541.8870000000002</v>
      </c>
      <c r="BC200" s="6">
        <v>2554.5059999999999</v>
      </c>
      <c r="BD200" s="6">
        <v>2573.0569999999998</v>
      </c>
      <c r="BE200" s="6">
        <v>2581.5619999999999</v>
      </c>
      <c r="BF200" s="6">
        <v>2602.616</v>
      </c>
      <c r="BG200" s="6">
        <v>2613.9740000000002</v>
      </c>
      <c r="BH200" s="6">
        <v>2629.55</v>
      </c>
      <c r="BI200" s="6">
        <v>2639.6480000000001</v>
      </c>
      <c r="BJ200" s="6">
        <v>2650.2539999999999</v>
      </c>
      <c r="BK200" s="6">
        <v>2662.732</v>
      </c>
      <c r="BL200" s="6">
        <v>2676.47</v>
      </c>
      <c r="BM200" s="6">
        <v>2672.357</v>
      </c>
      <c r="BN200" s="6">
        <v>2675.07</v>
      </c>
      <c r="BO200" s="6">
        <v>2666.9319999999998</v>
      </c>
      <c r="BP200" s="6">
        <v>2676.2779999999998</v>
      </c>
      <c r="BQ200" s="6">
        <v>2664.9720000000002</v>
      </c>
      <c r="BR200" s="6">
        <v>2658.549</v>
      </c>
      <c r="BS200" s="6">
        <v>2669.4520000000002</v>
      </c>
      <c r="BT200" s="6">
        <v>2685.203</v>
      </c>
      <c r="BU200" s="6">
        <v>2670.607</v>
      </c>
      <c r="BV200" s="6">
        <v>2668.49</v>
      </c>
      <c r="BW200" s="6">
        <v>2672.62</v>
      </c>
      <c r="BX200" s="6">
        <v>2647.6460000000002</v>
      </c>
      <c r="BY200" s="6">
        <v>2643.4110000000001</v>
      </c>
      <c r="BZ200" s="6">
        <v>2632.8580000000002</v>
      </c>
      <c r="CA200" s="6">
        <v>2624.79</v>
      </c>
      <c r="CB200" s="6">
        <v>2601.7930000000001</v>
      </c>
      <c r="CC200" s="6">
        <v>2601.9160000000002</v>
      </c>
      <c r="CD200" s="6">
        <v>2592.413</v>
      </c>
      <c r="CE200" s="6">
        <v>2600.3229999999999</v>
      </c>
      <c r="CF200" s="6">
        <v>2595.5100000000002</v>
      </c>
      <c r="CG200" s="6">
        <v>2572.4090000000001</v>
      </c>
      <c r="CH200" s="6">
        <v>2558.9679999999998</v>
      </c>
      <c r="CI200" s="6">
        <v>2537.547</v>
      </c>
      <c r="CJ200" s="6">
        <v>2525.8389999999999</v>
      </c>
      <c r="CK200" s="6">
        <v>2512.8009999999999</v>
      </c>
      <c r="CL200" s="6">
        <v>2490.0320000000002</v>
      </c>
      <c r="CM200" s="6">
        <v>2486.2689999999998</v>
      </c>
      <c r="CN200" s="6">
        <v>2464.7950000000001</v>
      </c>
      <c r="CO200" s="6">
        <v>2465.268</v>
      </c>
      <c r="CP200" s="6">
        <v>2463.8150000000001</v>
      </c>
      <c r="CQ200" s="6">
        <v>2456.482</v>
      </c>
      <c r="CR200" s="6">
        <v>2420.5529999999999</v>
      </c>
      <c r="CS200" s="6">
        <v>2435.5160000000001</v>
      </c>
      <c r="CT200" s="6">
        <v>2414.777</v>
      </c>
      <c r="CU200" s="6">
        <v>2391.7460000000001</v>
      </c>
      <c r="CV200" s="6">
        <v>2381.806</v>
      </c>
      <c r="CW200" s="6">
        <v>2372.9499999999998</v>
      </c>
      <c r="CX200" s="6">
        <v>2351.8960000000002</v>
      </c>
      <c r="CY200" s="6">
        <v>2324.9969999999998</v>
      </c>
      <c r="CZ200" s="6">
        <v>2317.4189999999999</v>
      </c>
      <c r="DA200" s="6">
        <v>2291.605</v>
      </c>
      <c r="DB200" s="6">
        <v>2292.41</v>
      </c>
      <c r="DC200" s="6">
        <v>2282.1370000000002</v>
      </c>
      <c r="DD200" s="6">
        <v>2268.5039999999999</v>
      </c>
      <c r="DE200" s="6">
        <v>2265.5990000000002</v>
      </c>
      <c r="DF200" s="6">
        <v>2254.1880000000001</v>
      </c>
      <c r="DG200" s="6">
        <v>2235.4270000000001</v>
      </c>
      <c r="DH200" s="6">
        <v>2213.078</v>
      </c>
      <c r="DI200" s="6">
        <v>2203.8029999999999</v>
      </c>
      <c r="DJ200" s="6">
        <v>2189.5390000000002</v>
      </c>
      <c r="DK200" s="6">
        <v>2183.4659999999999</v>
      </c>
      <c r="DL200" s="6">
        <v>2164.1979999999999</v>
      </c>
      <c r="DM200" s="6">
        <v>2151.0549999999998</v>
      </c>
      <c r="DN200" s="6">
        <v>2148.989</v>
      </c>
      <c r="DO200" s="6">
        <v>2147.9920000000002</v>
      </c>
      <c r="DP200" s="6">
        <v>2135.1990000000001</v>
      </c>
      <c r="DQ200" s="6">
        <v>2120.7429999999999</v>
      </c>
      <c r="DR200" s="6">
        <v>2103.7840000000001</v>
      </c>
      <c r="DS200" s="6">
        <v>2090.8690000000001</v>
      </c>
      <c r="DT200" s="6">
        <v>2080.8229999999999</v>
      </c>
      <c r="DU200" s="6">
        <v>2068.59</v>
      </c>
      <c r="DV200" s="6">
        <v>2060.049</v>
      </c>
      <c r="DW200" s="6">
        <v>2045.576</v>
      </c>
      <c r="DX200" s="6">
        <v>2044.0709999999999</v>
      </c>
      <c r="DY200" s="6">
        <v>2036.318</v>
      </c>
      <c r="DZ200" s="6">
        <v>2020.9</v>
      </c>
      <c r="EA200" s="6">
        <v>2010.0840000000001</v>
      </c>
      <c r="EB200" s="6">
        <v>2003.644</v>
      </c>
      <c r="EC200" s="6">
        <v>1979.51</v>
      </c>
      <c r="ED200" s="6">
        <v>1982.6949999999999</v>
      </c>
      <c r="EF200" s="6">
        <v>61.027999999999999</v>
      </c>
      <c r="EG200" s="6">
        <v>62.704999999999998</v>
      </c>
      <c r="EH200" s="6">
        <v>60.250999999999998</v>
      </c>
      <c r="EI200" s="6">
        <v>60.128</v>
      </c>
      <c r="EJ200" s="6">
        <v>62.351999999999997</v>
      </c>
      <c r="EK200" s="6">
        <v>61.311</v>
      </c>
      <c r="EL200" s="6">
        <v>61.716999999999999</v>
      </c>
      <c r="EM200" s="6">
        <v>58.75</v>
      </c>
      <c r="EN200" s="6">
        <v>55.271999999999998</v>
      </c>
      <c r="EO200" s="6">
        <v>61.929000000000002</v>
      </c>
      <c r="EP200" s="6">
        <v>60.850999999999999</v>
      </c>
      <c r="EQ200" s="6">
        <v>58.697000000000003</v>
      </c>
      <c r="ER200" s="6">
        <v>57.09</v>
      </c>
      <c r="ES200" s="6">
        <v>58.362000000000002</v>
      </c>
      <c r="ET200" s="6">
        <v>60.515999999999998</v>
      </c>
      <c r="EU200" s="6">
        <v>53.470999999999997</v>
      </c>
      <c r="EV200" s="6">
        <v>55.500999999999998</v>
      </c>
      <c r="EW200" s="6">
        <v>59.085999999999999</v>
      </c>
      <c r="EX200" s="6">
        <v>57.514000000000003</v>
      </c>
      <c r="EY200" s="6">
        <v>59.067999999999998</v>
      </c>
      <c r="EZ200" s="6">
        <v>56.119</v>
      </c>
      <c r="FA200" s="6">
        <v>55.942999999999998</v>
      </c>
      <c r="FB200" s="6">
        <v>58.643999999999998</v>
      </c>
      <c r="FC200" s="6">
        <v>56.277999999999999</v>
      </c>
      <c r="FD200" s="6">
        <v>56.243000000000002</v>
      </c>
      <c r="FE200" s="6">
        <v>59.58</v>
      </c>
      <c r="FF200" s="6">
        <v>58.362000000000002</v>
      </c>
      <c r="FG200" s="6">
        <v>58.061999999999998</v>
      </c>
      <c r="FH200" s="6">
        <v>58.521000000000001</v>
      </c>
      <c r="FI200" s="6">
        <v>59.651000000000003</v>
      </c>
      <c r="FJ200" s="6">
        <v>56.225000000000001</v>
      </c>
      <c r="FK200" s="6">
        <v>57.761000000000003</v>
      </c>
      <c r="FL200" s="6">
        <v>59.05</v>
      </c>
      <c r="FM200" s="6">
        <v>59.81</v>
      </c>
      <c r="FN200" s="6">
        <v>55.66</v>
      </c>
      <c r="FO200" s="6">
        <v>57.055</v>
      </c>
      <c r="FP200" s="6">
        <v>57.426000000000002</v>
      </c>
      <c r="FQ200" s="6">
        <v>54.847999999999999</v>
      </c>
      <c r="FR200" s="6">
        <v>56.119</v>
      </c>
      <c r="FS200" s="6">
        <v>59.633000000000003</v>
      </c>
      <c r="FT200" s="6">
        <v>62.264000000000003</v>
      </c>
      <c r="FU200" s="6">
        <v>56.19</v>
      </c>
      <c r="FV200" s="6">
        <v>59.05</v>
      </c>
      <c r="FW200" s="6">
        <v>53.029000000000003</v>
      </c>
      <c r="FX200" s="6">
        <v>60.392000000000003</v>
      </c>
      <c r="FY200" s="6">
        <v>56.737000000000002</v>
      </c>
      <c r="FZ200" s="6">
        <v>54.512</v>
      </c>
      <c r="GA200" s="6">
        <v>55.924999999999997</v>
      </c>
      <c r="GB200" s="6">
        <v>54.76</v>
      </c>
      <c r="GC200" s="6">
        <v>58.768000000000001</v>
      </c>
      <c r="GD200" s="6">
        <v>59.332999999999998</v>
      </c>
      <c r="GE200" s="6">
        <v>56.225000000000001</v>
      </c>
      <c r="GF200" s="6">
        <v>56.048999999999999</v>
      </c>
      <c r="GG200" s="6">
        <v>51.158000000000001</v>
      </c>
      <c r="GH200" s="6">
        <v>56.137</v>
      </c>
      <c r="GI200" s="6">
        <v>53.753</v>
      </c>
      <c r="GJ200" s="6">
        <v>56.314</v>
      </c>
      <c r="GK200" s="6">
        <v>55.078000000000003</v>
      </c>
      <c r="GL200" s="6">
        <v>59.457000000000001</v>
      </c>
      <c r="GM200" s="6">
        <v>51.334000000000003</v>
      </c>
      <c r="GN200" s="6">
        <v>53.7</v>
      </c>
      <c r="GO200" s="6">
        <v>55.819000000000003</v>
      </c>
      <c r="GP200" s="6">
        <v>53.771000000000001</v>
      </c>
      <c r="GQ200" s="6">
        <v>57.107999999999997</v>
      </c>
      <c r="GR200" s="6">
        <v>58.274000000000001</v>
      </c>
      <c r="GS200" s="6">
        <v>50.31</v>
      </c>
      <c r="GT200" s="6">
        <v>54.423999999999999</v>
      </c>
      <c r="GU200" s="6">
        <v>55.289000000000001</v>
      </c>
      <c r="GV200" s="6">
        <v>57.338000000000001</v>
      </c>
      <c r="GW200" s="6">
        <v>57.125999999999998</v>
      </c>
      <c r="GX200" s="6">
        <v>52.463999999999999</v>
      </c>
      <c r="GY200" s="6">
        <v>55.094999999999999</v>
      </c>
      <c r="GZ200" s="6">
        <v>54.795000000000002</v>
      </c>
      <c r="HA200" s="6">
        <v>54.301000000000002</v>
      </c>
      <c r="HB200" s="6">
        <v>54.866</v>
      </c>
      <c r="HC200" s="6">
        <v>56.225000000000001</v>
      </c>
      <c r="HD200" s="6">
        <v>57.302</v>
      </c>
      <c r="HE200" s="6">
        <v>53.576999999999998</v>
      </c>
      <c r="HF200" s="6">
        <v>56.402000000000001</v>
      </c>
      <c r="HG200" s="6">
        <v>54.777000000000001</v>
      </c>
      <c r="HH200" s="6">
        <v>48.384999999999998</v>
      </c>
      <c r="HI200" s="6">
        <v>54.83</v>
      </c>
      <c r="HJ200" s="6">
        <v>56.030999999999999</v>
      </c>
      <c r="HK200" s="6">
        <v>54.088999999999999</v>
      </c>
      <c r="HL200" s="6">
        <v>54.195</v>
      </c>
      <c r="HM200" s="6">
        <v>56.331000000000003</v>
      </c>
      <c r="HN200" s="6">
        <v>52.817</v>
      </c>
      <c r="HO200" s="6">
        <v>53.947000000000003</v>
      </c>
      <c r="HP200" s="6">
        <v>53.683</v>
      </c>
      <c r="HQ200" s="6">
        <v>54.423999999999999</v>
      </c>
      <c r="HR200" s="6">
        <v>51.334000000000003</v>
      </c>
      <c r="HS200" s="6">
        <v>57.125999999999998</v>
      </c>
      <c r="HT200" s="6">
        <v>54.813000000000002</v>
      </c>
      <c r="HU200" s="6">
        <v>47.344000000000001</v>
      </c>
      <c r="HV200" s="6">
        <v>52.588000000000001</v>
      </c>
      <c r="HW200" s="6">
        <v>53.311999999999998</v>
      </c>
      <c r="HX200" s="6">
        <v>52.27</v>
      </c>
      <c r="HY200" s="6">
        <v>53.646999999999998</v>
      </c>
      <c r="HZ200" s="6">
        <v>52.975999999999999</v>
      </c>
      <c r="IA200" s="6">
        <v>48.896999999999998</v>
      </c>
      <c r="IB200" s="6">
        <v>55.466000000000001</v>
      </c>
      <c r="IC200" s="6">
        <v>54.036000000000001</v>
      </c>
      <c r="ID200" s="6">
        <v>51.158000000000001</v>
      </c>
      <c r="IE200" s="6">
        <v>53.558999999999997</v>
      </c>
      <c r="IF200" s="6">
        <v>50.451000000000001</v>
      </c>
      <c r="IG200" s="6">
        <v>55.484000000000002</v>
      </c>
      <c r="IH200" s="6">
        <v>51.527999999999999</v>
      </c>
      <c r="II200" s="6">
        <v>51.457999999999998</v>
      </c>
      <c r="IJ200" s="6">
        <v>51.564</v>
      </c>
      <c r="IK200" s="6">
        <v>51.280999999999999</v>
      </c>
      <c r="IL200" s="6">
        <v>51.863999999999997</v>
      </c>
      <c r="IM200" s="6">
        <v>51.988</v>
      </c>
      <c r="IN200" s="6">
        <v>57.478999999999999</v>
      </c>
      <c r="IO200" s="6">
        <v>47.360999999999997</v>
      </c>
      <c r="IP200" s="6">
        <v>49.869</v>
      </c>
      <c r="IQ200" s="6">
        <v>51.545999999999999</v>
      </c>
      <c r="IR200" s="6">
        <v>52.481999999999999</v>
      </c>
      <c r="IS200" s="6">
        <v>53.718000000000004</v>
      </c>
      <c r="IT200" s="6">
        <v>53.206000000000003</v>
      </c>
      <c r="IU200" s="6">
        <v>51.493000000000002</v>
      </c>
      <c r="IV200" s="6">
        <v>50.097999999999999</v>
      </c>
      <c r="IW200" s="6">
        <v>50.381</v>
      </c>
      <c r="IX200" s="6">
        <v>49.991999999999997</v>
      </c>
      <c r="IY200" s="6">
        <v>50.981000000000002</v>
      </c>
      <c r="IZ200" s="6">
        <v>51.758000000000003</v>
      </c>
      <c r="JA200" s="6">
        <v>53.893999999999998</v>
      </c>
      <c r="JB200" s="6">
        <v>50.680999999999997</v>
      </c>
      <c r="JC200" s="6">
        <v>53.170999999999999</v>
      </c>
      <c r="JD200" s="6">
        <v>49.869</v>
      </c>
      <c r="JE200" s="6">
        <v>51.246000000000002</v>
      </c>
      <c r="JF200" s="6">
        <v>50.451000000000001</v>
      </c>
      <c r="JG200" s="6">
        <v>48.561999999999998</v>
      </c>
      <c r="JH200" s="6">
        <v>50.698999999999998</v>
      </c>
      <c r="JI200" s="6">
        <v>50.204000000000001</v>
      </c>
      <c r="JJ200" s="6">
        <v>47.661000000000001</v>
      </c>
      <c r="JK200" s="6">
        <v>49.726999999999997</v>
      </c>
      <c r="JL200" s="6">
        <v>52.110999999999997</v>
      </c>
      <c r="JM200" s="6">
        <v>51.899000000000001</v>
      </c>
      <c r="JN200" s="6">
        <v>49.533000000000001</v>
      </c>
      <c r="JO200" s="6">
        <v>52.375999999999998</v>
      </c>
      <c r="JP200" s="6">
        <v>50.451000000000001</v>
      </c>
      <c r="JQ200" s="6">
        <v>49.726999999999997</v>
      </c>
      <c r="JR200" s="6">
        <v>52.357999999999997</v>
      </c>
      <c r="JS200" s="6">
        <v>51.280999999999999</v>
      </c>
      <c r="JT200" s="6">
        <v>50.927999999999997</v>
      </c>
      <c r="JU200" s="6">
        <v>50.168999999999997</v>
      </c>
      <c r="JV200" s="6">
        <v>47.82</v>
      </c>
      <c r="JW200" s="6">
        <v>50.381</v>
      </c>
      <c r="JX200" s="6">
        <v>49.055999999999997</v>
      </c>
      <c r="JY200" s="6">
        <v>48.191000000000003</v>
      </c>
      <c r="JZ200" s="6">
        <v>45.295000000000002</v>
      </c>
      <c r="KA200" s="6">
        <v>50.575000000000003</v>
      </c>
      <c r="KB200" s="6">
        <v>52.164000000000001</v>
      </c>
      <c r="KC200" s="6">
        <v>48.384999999999998</v>
      </c>
      <c r="KD200" s="6">
        <v>48.615000000000002</v>
      </c>
      <c r="KE200" s="6">
        <v>50.292000000000002</v>
      </c>
      <c r="KF200" s="6">
        <v>45.241999999999997</v>
      </c>
      <c r="KG200" s="6">
        <v>50.081000000000003</v>
      </c>
      <c r="KH200" s="6">
        <v>49.18</v>
      </c>
      <c r="KI200" s="6">
        <v>46.655000000000001</v>
      </c>
      <c r="KJ200" s="6">
        <v>48.262</v>
      </c>
      <c r="KK200" s="6">
        <v>46.267000000000003</v>
      </c>
      <c r="KL200" s="6">
        <v>49.145000000000003</v>
      </c>
      <c r="KM200" s="6">
        <v>49.215000000000003</v>
      </c>
      <c r="KN200" s="6">
        <v>47.767000000000003</v>
      </c>
      <c r="KO200" s="6">
        <v>49.215000000000003</v>
      </c>
      <c r="KP200" s="6">
        <v>50.557000000000002</v>
      </c>
      <c r="KQ200" s="6">
        <v>46.213999999999999</v>
      </c>
      <c r="KR200" s="6">
        <v>50.768999999999998</v>
      </c>
      <c r="KS200" s="6">
        <v>50.433999999999997</v>
      </c>
      <c r="KT200" s="6">
        <v>50.786999999999999</v>
      </c>
      <c r="KU200" s="6">
        <v>49.198</v>
      </c>
      <c r="KV200" s="6">
        <v>48.031999999999996</v>
      </c>
      <c r="KW200" s="6">
        <v>47.238</v>
      </c>
      <c r="KX200" s="6">
        <v>47.396999999999998</v>
      </c>
      <c r="KY200" s="6">
        <v>51.405000000000001</v>
      </c>
      <c r="KZ200" s="6">
        <v>47.432000000000002</v>
      </c>
      <c r="LA200" s="6">
        <v>50.204000000000001</v>
      </c>
      <c r="LB200" s="6">
        <v>47.997</v>
      </c>
      <c r="LC200" s="6">
        <v>50.186</v>
      </c>
      <c r="LD200" s="6">
        <v>46.832000000000001</v>
      </c>
      <c r="LE200" s="6">
        <v>48.015000000000001</v>
      </c>
      <c r="LF200" s="6">
        <v>47.52</v>
      </c>
      <c r="LG200" s="6">
        <v>50.662999999999997</v>
      </c>
      <c r="LH200" s="6">
        <v>49.109000000000002</v>
      </c>
      <c r="LI200" s="6">
        <v>48.561999999999998</v>
      </c>
      <c r="LJ200" s="6">
        <v>49.427</v>
      </c>
      <c r="LK200" s="6">
        <v>50.804000000000002</v>
      </c>
      <c r="LL200" s="6">
        <v>50.716000000000001</v>
      </c>
      <c r="LM200" s="6">
        <v>46.99</v>
      </c>
      <c r="LN200" s="6">
        <v>45.384</v>
      </c>
      <c r="LO200" s="6">
        <v>49.886000000000003</v>
      </c>
      <c r="LP200" s="6">
        <v>47.697000000000003</v>
      </c>
      <c r="LQ200" s="6">
        <v>46.213999999999999</v>
      </c>
      <c r="LR200" s="6">
        <v>46.866999999999997</v>
      </c>
      <c r="LS200" s="6">
        <v>48.95</v>
      </c>
      <c r="LT200" s="6">
        <v>45.753999999999998</v>
      </c>
      <c r="LU200" s="6">
        <v>47.661000000000001</v>
      </c>
      <c r="LV200" s="6">
        <v>47.185000000000002</v>
      </c>
      <c r="LW200" s="6">
        <v>47.503</v>
      </c>
      <c r="LX200" s="6">
        <v>47.326000000000001</v>
      </c>
      <c r="LY200" s="6">
        <v>47.008000000000003</v>
      </c>
      <c r="LZ200" s="6">
        <v>46.884999999999998</v>
      </c>
      <c r="MA200" s="6">
        <v>44.942</v>
      </c>
      <c r="MB200" s="6">
        <v>48.543999999999997</v>
      </c>
      <c r="MC200" s="6">
        <v>46.99</v>
      </c>
      <c r="MD200" s="6">
        <v>48.332000000000001</v>
      </c>
      <c r="ME200" s="6">
        <v>44.66</v>
      </c>
      <c r="MF200" s="6">
        <v>47.75</v>
      </c>
      <c r="MG200" s="6">
        <v>45.154000000000003</v>
      </c>
      <c r="MH200" s="6">
        <v>42.805999999999997</v>
      </c>
      <c r="MI200" s="6">
        <v>48.031999999999996</v>
      </c>
      <c r="MJ200" s="6">
        <v>45.295000000000002</v>
      </c>
      <c r="MK200" s="6">
        <v>49.18</v>
      </c>
      <c r="ML200" s="6">
        <v>49.921999999999997</v>
      </c>
      <c r="MM200" s="6">
        <v>49.621000000000002</v>
      </c>
      <c r="MN200" s="6">
        <v>46.283999999999999</v>
      </c>
      <c r="MO200" s="6">
        <v>44.783000000000001</v>
      </c>
      <c r="MP200" s="6">
        <v>48.438000000000002</v>
      </c>
      <c r="MQ200" s="6">
        <v>47.856000000000002</v>
      </c>
      <c r="MR200" s="6">
        <v>48.262</v>
      </c>
      <c r="MS200" s="6">
        <v>48.985999999999997</v>
      </c>
      <c r="MT200" s="6">
        <v>46.302</v>
      </c>
      <c r="MU200" s="6">
        <v>44.253999999999998</v>
      </c>
      <c r="MV200" s="6">
        <v>49.127000000000002</v>
      </c>
      <c r="MW200" s="6">
        <v>46.601999999999997</v>
      </c>
      <c r="MX200" s="6">
        <v>41.604999999999997</v>
      </c>
      <c r="MY200" s="6">
        <v>42.965000000000003</v>
      </c>
      <c r="MZ200" s="6">
        <v>44.412999999999997</v>
      </c>
    </row>
    <row r="201" spans="2:364">
      <c r="B201" s="5" t="s">
        <v>104</v>
      </c>
      <c r="D201" s="6" t="s">
        <v>524</v>
      </c>
      <c r="E201" s="6">
        <v>1</v>
      </c>
      <c r="F201" s="6">
        <v>1.004</v>
      </c>
      <c r="G201" s="6">
        <v>1.014</v>
      </c>
      <c r="H201" s="6">
        <v>1.012</v>
      </c>
      <c r="I201" s="6">
        <v>1.01</v>
      </c>
      <c r="J201" s="6">
        <v>1.0089999999999999</v>
      </c>
      <c r="K201" s="6">
        <v>1.0109999999999999</v>
      </c>
      <c r="L201" s="6">
        <v>1.0149999999999999</v>
      </c>
      <c r="M201" s="6">
        <v>1.014</v>
      </c>
      <c r="N201" s="6">
        <v>1.014</v>
      </c>
      <c r="O201" s="6">
        <v>1.018</v>
      </c>
      <c r="P201" s="6">
        <v>0.97699999999999998</v>
      </c>
      <c r="Q201" s="6">
        <v>0.96099999999999997</v>
      </c>
      <c r="R201" s="6">
        <v>0.94899999999999995</v>
      </c>
      <c r="S201" s="6">
        <v>0.99099999999999999</v>
      </c>
      <c r="T201" s="6">
        <v>0.99299999999999999</v>
      </c>
      <c r="U201" s="6">
        <v>0.99399999999999999</v>
      </c>
      <c r="V201" s="6">
        <v>0.998</v>
      </c>
      <c r="W201" s="6">
        <v>1.0069999999999999</v>
      </c>
      <c r="X201" s="6">
        <v>1.01</v>
      </c>
      <c r="Y201" s="6">
        <v>1.012</v>
      </c>
      <c r="Z201" s="6">
        <v>1.018</v>
      </c>
      <c r="AA201" s="6">
        <v>1.0329999999999999</v>
      </c>
      <c r="AB201" s="6">
        <v>1.0349999999999999</v>
      </c>
      <c r="AC201" s="6">
        <v>1.0469999999999999</v>
      </c>
      <c r="AD201" s="6">
        <v>1.0569999999999999</v>
      </c>
      <c r="AE201" s="6">
        <v>1.0620000000000001</v>
      </c>
      <c r="AF201" s="6">
        <v>1.0820000000000001</v>
      </c>
      <c r="AG201" s="6">
        <v>1.103</v>
      </c>
      <c r="AH201" s="6">
        <v>1.1120000000000001</v>
      </c>
      <c r="AI201" s="6">
        <v>1.1259999999999999</v>
      </c>
      <c r="AJ201" s="6">
        <v>1.137</v>
      </c>
      <c r="AK201" s="6">
        <v>1.139</v>
      </c>
      <c r="AL201" s="6">
        <v>1.163</v>
      </c>
      <c r="AM201" s="6">
        <v>1.1779999999999999</v>
      </c>
      <c r="AN201" s="6">
        <v>1.1919999999999999</v>
      </c>
      <c r="AO201" s="6">
        <v>1.2050000000000001</v>
      </c>
      <c r="AP201" s="6">
        <v>1.226</v>
      </c>
      <c r="AQ201" s="6">
        <v>1.238</v>
      </c>
      <c r="AR201" s="6">
        <v>1.25</v>
      </c>
      <c r="AS201" s="6">
        <v>1.2649999999999999</v>
      </c>
      <c r="AT201" s="6">
        <v>1.28</v>
      </c>
      <c r="AU201" s="6">
        <v>1.2909999999999999</v>
      </c>
      <c r="AV201" s="6">
        <v>1.3109999999999999</v>
      </c>
      <c r="AW201" s="6">
        <v>1.325</v>
      </c>
      <c r="AX201" s="6">
        <v>1.3360000000000001</v>
      </c>
      <c r="AY201" s="6">
        <v>1.36</v>
      </c>
      <c r="AZ201" s="6">
        <v>1.3680000000000001</v>
      </c>
      <c r="BA201" s="6">
        <v>1.3779999999999999</v>
      </c>
      <c r="BB201" s="6">
        <v>1.3919999999999999</v>
      </c>
      <c r="BC201" s="6">
        <v>1.411</v>
      </c>
      <c r="BD201" s="6">
        <v>1.425</v>
      </c>
      <c r="BE201" s="6">
        <v>1.425</v>
      </c>
      <c r="BF201" s="6">
        <v>1.4570000000000001</v>
      </c>
      <c r="BG201" s="6">
        <v>1.47</v>
      </c>
      <c r="BH201" s="6">
        <v>1.484</v>
      </c>
      <c r="BI201" s="6">
        <v>1.4950000000000001</v>
      </c>
      <c r="BJ201" s="6">
        <v>1.4930000000000001</v>
      </c>
      <c r="BK201" s="6">
        <v>1.504</v>
      </c>
      <c r="BL201" s="6">
        <v>1.518</v>
      </c>
      <c r="BM201" s="6">
        <v>1.526</v>
      </c>
      <c r="BN201" s="6">
        <v>1.542</v>
      </c>
      <c r="BO201" s="6">
        <v>1.548</v>
      </c>
      <c r="BP201" s="6">
        <v>1.5580000000000001</v>
      </c>
      <c r="BQ201" s="6">
        <v>1.57</v>
      </c>
      <c r="BR201" s="6">
        <v>1.581</v>
      </c>
      <c r="BS201" s="6">
        <v>1.5880000000000001</v>
      </c>
      <c r="BT201" s="6">
        <v>1.5940000000000001</v>
      </c>
      <c r="BU201" s="6">
        <v>1.6020000000000001</v>
      </c>
      <c r="BV201" s="6">
        <v>1.6140000000000001</v>
      </c>
      <c r="BW201" s="6">
        <v>1.6120000000000001</v>
      </c>
      <c r="BX201" s="6">
        <v>1.6140000000000001</v>
      </c>
      <c r="BY201" s="6">
        <v>1.615</v>
      </c>
      <c r="BZ201" s="6">
        <v>1.6240000000000001</v>
      </c>
      <c r="CA201" s="6">
        <v>1.6240000000000001</v>
      </c>
      <c r="CB201" s="6">
        <v>1.637</v>
      </c>
      <c r="CC201" s="6">
        <v>1.635</v>
      </c>
      <c r="CD201" s="6">
        <v>1.635</v>
      </c>
      <c r="CE201" s="6">
        <v>1.643</v>
      </c>
      <c r="CF201" s="6">
        <v>1.635</v>
      </c>
      <c r="CG201" s="6">
        <v>1.6479999999999999</v>
      </c>
      <c r="CH201" s="6">
        <v>1.64</v>
      </c>
      <c r="CI201" s="6">
        <v>1.6479999999999999</v>
      </c>
      <c r="CJ201" s="6">
        <v>1.641</v>
      </c>
      <c r="CK201" s="6">
        <v>1.645</v>
      </c>
      <c r="CL201" s="6">
        <v>1.641</v>
      </c>
      <c r="CM201" s="6">
        <v>1.637</v>
      </c>
      <c r="CN201" s="6">
        <v>1.645</v>
      </c>
      <c r="CO201" s="6">
        <v>1.641</v>
      </c>
      <c r="CP201" s="6">
        <v>1.6419999999999999</v>
      </c>
      <c r="CQ201" s="6">
        <v>1.639</v>
      </c>
      <c r="CR201" s="6">
        <v>1.6339999999999999</v>
      </c>
      <c r="CS201" s="6">
        <v>1.6459999999999999</v>
      </c>
      <c r="CT201" s="6">
        <v>1.63</v>
      </c>
      <c r="CU201" s="6">
        <v>1.6220000000000001</v>
      </c>
      <c r="CV201" s="6">
        <v>1.6180000000000001</v>
      </c>
      <c r="CW201" s="6">
        <v>1.625</v>
      </c>
      <c r="CX201" s="6">
        <v>1.617</v>
      </c>
      <c r="CY201" s="6">
        <v>1.6140000000000001</v>
      </c>
      <c r="CZ201" s="6">
        <v>1.611</v>
      </c>
      <c r="DA201" s="6">
        <v>1.6060000000000001</v>
      </c>
      <c r="DB201" s="6">
        <v>1.609</v>
      </c>
      <c r="DC201" s="6">
        <v>1.6020000000000001</v>
      </c>
      <c r="DD201" s="6">
        <v>1.597</v>
      </c>
      <c r="DE201" s="6">
        <v>1.5960000000000001</v>
      </c>
      <c r="DF201" s="6">
        <v>1.593</v>
      </c>
      <c r="DG201" s="6">
        <v>1.5820000000000001</v>
      </c>
      <c r="DH201" s="6">
        <v>1.5780000000000001</v>
      </c>
      <c r="DI201" s="6">
        <v>1.57</v>
      </c>
      <c r="DJ201" s="6">
        <v>1.5649999999999999</v>
      </c>
      <c r="DK201" s="6">
        <v>1.5569999999999999</v>
      </c>
      <c r="DL201" s="6">
        <v>1.5669999999999999</v>
      </c>
      <c r="DM201" s="6">
        <v>1.5529999999999999</v>
      </c>
      <c r="DN201" s="6">
        <v>1.5589999999999999</v>
      </c>
      <c r="DO201" s="6">
        <v>1.55</v>
      </c>
      <c r="DP201" s="6">
        <v>1.536</v>
      </c>
      <c r="DQ201" s="6">
        <v>1.5309999999999999</v>
      </c>
      <c r="DR201" s="6">
        <v>1.524</v>
      </c>
      <c r="DS201" s="6">
        <v>1.5209999999999999</v>
      </c>
      <c r="DT201" s="6">
        <v>1.5169999999999999</v>
      </c>
      <c r="DU201" s="6">
        <v>1.5129999999999999</v>
      </c>
      <c r="DV201" s="6">
        <v>1.5089999999999999</v>
      </c>
      <c r="DW201" s="6">
        <v>1.5049999999999999</v>
      </c>
      <c r="DX201" s="6">
        <v>1.502</v>
      </c>
      <c r="DY201" s="6">
        <v>1.492</v>
      </c>
      <c r="DZ201" s="6">
        <v>1.488</v>
      </c>
      <c r="EA201" s="6">
        <v>1.482</v>
      </c>
      <c r="EB201" s="6">
        <v>1.4750000000000001</v>
      </c>
      <c r="EC201" s="6">
        <v>1.4670000000000001</v>
      </c>
      <c r="ED201" s="6">
        <v>1.466</v>
      </c>
      <c r="EF201" s="6">
        <v>46.953000000000003</v>
      </c>
      <c r="EG201" s="6">
        <v>48.286000000000001</v>
      </c>
      <c r="EH201" s="6">
        <v>43.625999999999998</v>
      </c>
      <c r="EI201" s="6">
        <v>50.228999999999999</v>
      </c>
      <c r="EJ201" s="6">
        <v>49.307000000000002</v>
      </c>
      <c r="EK201" s="6">
        <v>47.478999999999999</v>
      </c>
      <c r="EL201" s="6">
        <v>41.502000000000002</v>
      </c>
      <c r="EM201" s="6">
        <v>47.529000000000003</v>
      </c>
      <c r="EN201" s="6">
        <v>47.447000000000003</v>
      </c>
      <c r="EO201" s="6">
        <v>46.113</v>
      </c>
      <c r="EP201" s="6">
        <v>46.426000000000002</v>
      </c>
      <c r="EQ201" s="6">
        <v>47.512</v>
      </c>
      <c r="ER201" s="6">
        <v>49.752000000000002</v>
      </c>
      <c r="ES201" s="6">
        <v>48.631999999999998</v>
      </c>
      <c r="ET201" s="6">
        <v>42.226999999999997</v>
      </c>
      <c r="EU201" s="6">
        <v>47.841999999999999</v>
      </c>
      <c r="EV201" s="6">
        <v>44.779000000000003</v>
      </c>
      <c r="EW201" s="6">
        <v>46.326999999999998</v>
      </c>
      <c r="EX201" s="6">
        <v>45.372</v>
      </c>
      <c r="EY201" s="6">
        <v>45.420999999999999</v>
      </c>
      <c r="EZ201" s="6">
        <v>44.73</v>
      </c>
      <c r="FA201" s="6">
        <v>46.984999999999999</v>
      </c>
      <c r="FB201" s="6">
        <v>49.488</v>
      </c>
      <c r="FC201" s="6">
        <v>44.893999999999998</v>
      </c>
      <c r="FD201" s="6">
        <v>49.125999999999998</v>
      </c>
      <c r="FE201" s="6">
        <v>46.804000000000002</v>
      </c>
      <c r="FF201" s="6">
        <v>42.359000000000002</v>
      </c>
      <c r="FG201" s="6">
        <v>47.957000000000001</v>
      </c>
      <c r="FH201" s="6">
        <v>44.811999999999998</v>
      </c>
      <c r="FI201" s="6">
        <v>44.713000000000001</v>
      </c>
      <c r="FJ201" s="6">
        <v>48.402000000000001</v>
      </c>
      <c r="FK201" s="6">
        <v>41.732999999999997</v>
      </c>
      <c r="FL201" s="6">
        <v>46.755000000000003</v>
      </c>
      <c r="FM201" s="6">
        <v>47.792000000000002</v>
      </c>
      <c r="FN201" s="6">
        <v>43.264000000000003</v>
      </c>
      <c r="FO201" s="6">
        <v>47.314999999999998</v>
      </c>
      <c r="FP201" s="6">
        <v>45.932000000000002</v>
      </c>
      <c r="FQ201" s="6">
        <v>42.606000000000002</v>
      </c>
      <c r="FR201" s="6">
        <v>46.573999999999998</v>
      </c>
      <c r="FS201" s="6">
        <v>45.470999999999997</v>
      </c>
      <c r="FT201" s="6">
        <v>48.072000000000003</v>
      </c>
      <c r="FU201" s="6">
        <v>43.543999999999997</v>
      </c>
      <c r="FV201" s="6">
        <v>47.759</v>
      </c>
      <c r="FW201" s="6">
        <v>48.22</v>
      </c>
      <c r="FX201" s="6">
        <v>44.779000000000003</v>
      </c>
      <c r="FY201" s="6">
        <v>43.923000000000002</v>
      </c>
      <c r="FZ201" s="6">
        <v>45.01</v>
      </c>
      <c r="GA201" s="6">
        <v>43.89</v>
      </c>
      <c r="GB201" s="6">
        <v>45.619</v>
      </c>
      <c r="GC201" s="6">
        <v>44.548999999999999</v>
      </c>
      <c r="GD201" s="6">
        <v>45.191000000000003</v>
      </c>
      <c r="GE201" s="6">
        <v>45.075000000000003</v>
      </c>
      <c r="GF201" s="6">
        <v>47.381</v>
      </c>
      <c r="GG201" s="6">
        <v>44.713000000000001</v>
      </c>
      <c r="GH201" s="6">
        <v>44.531999999999996</v>
      </c>
      <c r="GI201" s="6">
        <v>45.223999999999997</v>
      </c>
      <c r="GJ201" s="6">
        <v>45.536000000000001</v>
      </c>
      <c r="GK201" s="6">
        <v>43.411999999999999</v>
      </c>
      <c r="GL201" s="6">
        <v>45.058999999999997</v>
      </c>
      <c r="GM201" s="6">
        <v>45.619</v>
      </c>
      <c r="GN201" s="6">
        <v>46.557000000000002</v>
      </c>
      <c r="GO201" s="6">
        <v>43.05</v>
      </c>
      <c r="GP201" s="6">
        <v>43.956000000000003</v>
      </c>
      <c r="GQ201" s="6">
        <v>46.244</v>
      </c>
      <c r="GR201" s="6">
        <v>44.548999999999999</v>
      </c>
      <c r="GS201" s="6">
        <v>41.124000000000002</v>
      </c>
      <c r="GT201" s="6">
        <v>45.503999999999998</v>
      </c>
      <c r="GU201" s="6">
        <v>42.112000000000002</v>
      </c>
      <c r="GV201" s="6">
        <v>42.835999999999999</v>
      </c>
      <c r="GW201" s="6">
        <v>45.652000000000001</v>
      </c>
      <c r="GX201" s="6">
        <v>42.341999999999999</v>
      </c>
      <c r="GY201" s="6">
        <v>43.643000000000001</v>
      </c>
      <c r="GZ201" s="6">
        <v>46.475000000000001</v>
      </c>
      <c r="HA201" s="6">
        <v>42.951000000000001</v>
      </c>
      <c r="HB201" s="6">
        <v>42.326000000000001</v>
      </c>
      <c r="HC201" s="6">
        <v>42.079000000000001</v>
      </c>
      <c r="HD201" s="6">
        <v>40.909999999999997</v>
      </c>
      <c r="HE201" s="6">
        <v>44.037999999999997</v>
      </c>
      <c r="HF201" s="6">
        <v>43.429000000000002</v>
      </c>
      <c r="HG201" s="6">
        <v>43.231000000000002</v>
      </c>
      <c r="HH201" s="6">
        <v>42.457000000000001</v>
      </c>
      <c r="HI201" s="6">
        <v>44.993000000000002</v>
      </c>
      <c r="HJ201" s="6">
        <v>43.000999999999998</v>
      </c>
      <c r="HK201" s="6">
        <v>39.756999999999998</v>
      </c>
      <c r="HL201" s="6">
        <v>41.683</v>
      </c>
      <c r="HM201" s="6">
        <v>45.454000000000001</v>
      </c>
      <c r="HN201" s="6">
        <v>45.140999999999998</v>
      </c>
      <c r="HO201" s="6">
        <v>42.243000000000002</v>
      </c>
      <c r="HP201" s="6">
        <v>43.131999999999998</v>
      </c>
      <c r="HQ201" s="6">
        <v>39.048999999999999</v>
      </c>
      <c r="HR201" s="6">
        <v>39.576000000000001</v>
      </c>
      <c r="HS201" s="6">
        <v>42.408000000000001</v>
      </c>
      <c r="HT201" s="6">
        <v>40.036999999999999</v>
      </c>
      <c r="HU201" s="6">
        <v>40.481000000000002</v>
      </c>
      <c r="HV201" s="6">
        <v>43.164999999999999</v>
      </c>
      <c r="HW201" s="6">
        <v>43.593000000000004</v>
      </c>
      <c r="HX201" s="6">
        <v>42.375</v>
      </c>
      <c r="HY201" s="6">
        <v>40.991999999999997</v>
      </c>
      <c r="HZ201" s="6">
        <v>41.716000000000001</v>
      </c>
      <c r="IA201" s="6">
        <v>43.511000000000003</v>
      </c>
      <c r="IB201" s="6">
        <v>41.847999999999999</v>
      </c>
      <c r="IC201" s="6">
        <v>42.276000000000003</v>
      </c>
      <c r="ID201" s="6">
        <v>43.345999999999997</v>
      </c>
      <c r="IE201" s="6">
        <v>42.341999999999999</v>
      </c>
      <c r="IF201" s="6">
        <v>43.478000000000002</v>
      </c>
      <c r="IG201" s="6">
        <v>39.938000000000002</v>
      </c>
      <c r="IH201" s="6">
        <v>41.667000000000002</v>
      </c>
      <c r="II201" s="6">
        <v>37.253999999999998</v>
      </c>
      <c r="IJ201" s="6">
        <v>42.573</v>
      </c>
      <c r="IK201" s="6">
        <v>38.966999999999999</v>
      </c>
      <c r="IL201" s="6">
        <v>40.942</v>
      </c>
      <c r="IM201" s="6">
        <v>41.453000000000003</v>
      </c>
      <c r="IN201" s="6">
        <v>41.667000000000002</v>
      </c>
      <c r="IO201" s="6">
        <v>37.500999999999998</v>
      </c>
      <c r="IP201" s="6">
        <v>39.970999999999997</v>
      </c>
      <c r="IQ201" s="6">
        <v>39.970999999999997</v>
      </c>
      <c r="IR201" s="6">
        <v>37.978999999999999</v>
      </c>
      <c r="IS201" s="6">
        <v>42.573</v>
      </c>
      <c r="IT201" s="6">
        <v>41.106999999999999</v>
      </c>
      <c r="IU201" s="6">
        <v>39.642000000000003</v>
      </c>
      <c r="IV201" s="6">
        <v>44.021999999999998</v>
      </c>
      <c r="IW201" s="6">
        <v>42.194000000000003</v>
      </c>
      <c r="IX201" s="6">
        <v>42.375</v>
      </c>
      <c r="IY201" s="6">
        <v>38.999000000000002</v>
      </c>
      <c r="IZ201" s="6">
        <v>39.889000000000003</v>
      </c>
      <c r="JA201" s="6">
        <v>39.905000000000001</v>
      </c>
      <c r="JB201" s="6">
        <v>41.469000000000001</v>
      </c>
      <c r="JC201" s="6">
        <v>41.469000000000001</v>
      </c>
      <c r="JD201" s="6">
        <v>38.817999999999998</v>
      </c>
      <c r="JE201" s="6">
        <v>39.756999999999998</v>
      </c>
      <c r="JF201" s="6">
        <v>36.826000000000001</v>
      </c>
      <c r="JG201" s="6">
        <v>40.136000000000003</v>
      </c>
      <c r="JH201" s="6">
        <v>41.42</v>
      </c>
      <c r="JI201" s="6">
        <v>41.634</v>
      </c>
      <c r="JJ201" s="6">
        <v>32.923999999999999</v>
      </c>
      <c r="JK201" s="6">
        <v>41.106999999999999</v>
      </c>
      <c r="JL201" s="6">
        <v>36.479999999999997</v>
      </c>
      <c r="JM201" s="6">
        <v>40.465000000000003</v>
      </c>
      <c r="JN201" s="6">
        <v>37.912999999999997</v>
      </c>
      <c r="JO201" s="6">
        <v>41.371000000000002</v>
      </c>
      <c r="JP201" s="6">
        <v>39.823</v>
      </c>
      <c r="JQ201" s="6">
        <v>39.921999999999997</v>
      </c>
      <c r="JR201" s="6">
        <v>36.118000000000002</v>
      </c>
      <c r="JS201" s="6">
        <v>41.42</v>
      </c>
      <c r="JT201" s="6">
        <v>39.148000000000003</v>
      </c>
      <c r="JU201" s="6">
        <v>39.015999999999998</v>
      </c>
      <c r="JV201" s="6">
        <v>38.127000000000002</v>
      </c>
      <c r="JW201" s="6">
        <v>41.798999999999999</v>
      </c>
      <c r="JX201" s="6">
        <v>36.81</v>
      </c>
      <c r="JY201" s="6">
        <v>41.255000000000003</v>
      </c>
      <c r="JZ201" s="6">
        <v>39.773000000000003</v>
      </c>
      <c r="KA201" s="6">
        <v>37.912999999999997</v>
      </c>
      <c r="KB201" s="6">
        <v>38.735999999999997</v>
      </c>
      <c r="KC201" s="6">
        <v>38.768999999999998</v>
      </c>
      <c r="KD201" s="6">
        <v>39.658000000000001</v>
      </c>
      <c r="KE201" s="6">
        <v>35.64</v>
      </c>
      <c r="KF201" s="6">
        <v>38.341000000000001</v>
      </c>
      <c r="KG201" s="6">
        <v>38.735999999999997</v>
      </c>
      <c r="KH201" s="6">
        <v>36.463999999999999</v>
      </c>
      <c r="KI201" s="6">
        <v>41.453000000000003</v>
      </c>
      <c r="KJ201" s="6">
        <v>37.682000000000002</v>
      </c>
      <c r="KK201" s="6">
        <v>40.119</v>
      </c>
      <c r="KL201" s="6">
        <v>38.290999999999997</v>
      </c>
      <c r="KM201" s="6">
        <v>36.430999999999997</v>
      </c>
      <c r="KN201" s="6">
        <v>35.64</v>
      </c>
      <c r="KO201" s="6">
        <v>35.277999999999999</v>
      </c>
      <c r="KP201" s="6">
        <v>34.801000000000002</v>
      </c>
      <c r="KQ201" s="6">
        <v>40.003999999999998</v>
      </c>
      <c r="KR201" s="6">
        <v>40.366</v>
      </c>
      <c r="KS201" s="6">
        <v>39.987000000000002</v>
      </c>
      <c r="KT201" s="6">
        <v>39.229999999999997</v>
      </c>
      <c r="KU201" s="6">
        <v>35.887</v>
      </c>
      <c r="KV201" s="6">
        <v>37.04</v>
      </c>
      <c r="KW201" s="6">
        <v>35.673000000000002</v>
      </c>
      <c r="KX201" s="6">
        <v>36.677999999999997</v>
      </c>
      <c r="KY201" s="6">
        <v>37.616</v>
      </c>
      <c r="KZ201" s="6">
        <v>37.353000000000002</v>
      </c>
      <c r="LA201" s="6">
        <v>39.213999999999999</v>
      </c>
      <c r="LB201" s="6">
        <v>38.241999999999997</v>
      </c>
      <c r="LC201" s="6">
        <v>40.679000000000002</v>
      </c>
      <c r="LD201" s="6">
        <v>39.362000000000002</v>
      </c>
      <c r="LE201" s="6">
        <v>38.72</v>
      </c>
      <c r="LF201" s="6">
        <v>38.176000000000002</v>
      </c>
      <c r="LG201" s="6">
        <v>40.218000000000004</v>
      </c>
      <c r="LH201" s="6">
        <v>37.220999999999997</v>
      </c>
      <c r="LI201" s="6">
        <v>34.948999999999998</v>
      </c>
      <c r="LJ201" s="6">
        <v>38.176000000000002</v>
      </c>
      <c r="LK201" s="6">
        <v>38.850999999999999</v>
      </c>
      <c r="LL201" s="6">
        <v>39.542999999999999</v>
      </c>
      <c r="LM201" s="6">
        <v>36.777000000000001</v>
      </c>
      <c r="LN201" s="6">
        <v>37.220999999999997</v>
      </c>
      <c r="LO201" s="6">
        <v>37.171999999999997</v>
      </c>
      <c r="LP201" s="6">
        <v>37.83</v>
      </c>
      <c r="LQ201" s="6">
        <v>36.941000000000003</v>
      </c>
      <c r="LR201" s="6">
        <v>39.493000000000002</v>
      </c>
      <c r="LS201" s="6">
        <v>36.941000000000003</v>
      </c>
      <c r="LT201" s="6">
        <v>39.691000000000003</v>
      </c>
      <c r="LU201" s="6">
        <v>36.645000000000003</v>
      </c>
      <c r="LV201" s="6">
        <v>36.414000000000001</v>
      </c>
      <c r="LW201" s="6">
        <v>34.603000000000002</v>
      </c>
      <c r="LX201" s="6">
        <v>38.570999999999998</v>
      </c>
      <c r="LY201" s="6">
        <v>34.01</v>
      </c>
      <c r="LZ201" s="6">
        <v>39.229999999999997</v>
      </c>
      <c r="MA201" s="6">
        <v>35.92</v>
      </c>
      <c r="MB201" s="6">
        <v>34.718000000000004</v>
      </c>
      <c r="MC201" s="6">
        <v>37.024000000000001</v>
      </c>
      <c r="MD201" s="6">
        <v>34.701999999999998</v>
      </c>
      <c r="ME201" s="6">
        <v>33.006</v>
      </c>
      <c r="MF201" s="6">
        <v>33.039000000000001</v>
      </c>
      <c r="MG201" s="6">
        <v>38.753</v>
      </c>
      <c r="MH201" s="6">
        <v>32.841000000000001</v>
      </c>
      <c r="MI201" s="6">
        <v>37.139000000000003</v>
      </c>
      <c r="MJ201" s="6">
        <v>38.076999999999998</v>
      </c>
      <c r="MK201" s="6">
        <v>38.768999999999998</v>
      </c>
      <c r="ML201" s="6">
        <v>29.992999999999999</v>
      </c>
      <c r="MM201" s="6">
        <v>36.347999999999999</v>
      </c>
      <c r="MN201" s="6">
        <v>36.777000000000001</v>
      </c>
      <c r="MO201" s="6">
        <v>35.936999999999998</v>
      </c>
      <c r="MP201" s="6">
        <v>32.445999999999998</v>
      </c>
      <c r="MQ201" s="6">
        <v>35.854999999999997</v>
      </c>
      <c r="MR201" s="6">
        <v>39.642000000000003</v>
      </c>
      <c r="MS201" s="6">
        <v>34.536999999999999</v>
      </c>
      <c r="MT201" s="6">
        <v>36.298999999999999</v>
      </c>
      <c r="MU201" s="6">
        <v>33.615000000000002</v>
      </c>
      <c r="MV201" s="6">
        <v>33.747</v>
      </c>
      <c r="MW201" s="6">
        <v>36.875</v>
      </c>
      <c r="MX201" s="6">
        <v>32.594000000000001</v>
      </c>
      <c r="MY201" s="6">
        <v>36.381</v>
      </c>
      <c r="MZ201" s="6">
        <v>33.22</v>
      </c>
    </row>
    <row r="202" spans="2:364">
      <c r="B202" s="5" t="s">
        <v>104</v>
      </c>
      <c r="D202" s="6" t="s">
        <v>400</v>
      </c>
      <c r="E202" s="6">
        <v>1207.3820000000001</v>
      </c>
      <c r="F202" s="6">
        <v>1211.76</v>
      </c>
      <c r="G202" s="6">
        <v>1224.0250000000001</v>
      </c>
      <c r="H202" s="6">
        <v>1222.2539999999999</v>
      </c>
      <c r="I202" s="6">
        <v>1219.68</v>
      </c>
      <c r="J202" s="6">
        <v>1218.8109999999999</v>
      </c>
      <c r="K202" s="6">
        <v>1220.2860000000001</v>
      </c>
      <c r="L202" s="6">
        <v>1225.173</v>
      </c>
      <c r="M202" s="6">
        <v>1224.0250000000001</v>
      </c>
      <c r="N202" s="6">
        <v>1223.7629999999999</v>
      </c>
      <c r="O202" s="6">
        <v>1228.731</v>
      </c>
      <c r="P202" s="6">
        <v>1179.1469999999999</v>
      </c>
      <c r="Q202" s="6">
        <v>1160.75</v>
      </c>
      <c r="R202" s="6">
        <v>1145.961</v>
      </c>
      <c r="S202" s="6">
        <v>1195.97</v>
      </c>
      <c r="T202" s="6">
        <v>1199.3320000000001</v>
      </c>
      <c r="U202" s="6">
        <v>1200.4960000000001</v>
      </c>
      <c r="V202" s="6">
        <v>1205.415</v>
      </c>
      <c r="W202" s="6">
        <v>1215.7280000000001</v>
      </c>
      <c r="X202" s="6">
        <v>1219.5160000000001</v>
      </c>
      <c r="Y202" s="6">
        <v>1221.549</v>
      </c>
      <c r="Z202" s="6">
        <v>1229.501</v>
      </c>
      <c r="AA202" s="6">
        <v>1246.7180000000001</v>
      </c>
      <c r="AB202" s="6">
        <v>1249.751</v>
      </c>
      <c r="AC202" s="6">
        <v>1263.655</v>
      </c>
      <c r="AD202" s="6">
        <v>1276.6579999999999</v>
      </c>
      <c r="AE202" s="6">
        <v>1282.5609999999999</v>
      </c>
      <c r="AF202" s="6">
        <v>1306.2539999999999</v>
      </c>
      <c r="AG202" s="6">
        <v>1331.193</v>
      </c>
      <c r="AH202" s="6">
        <v>1342.162</v>
      </c>
      <c r="AI202" s="6">
        <v>1359.87</v>
      </c>
      <c r="AJ202" s="6">
        <v>1372.742</v>
      </c>
      <c r="AK202" s="6">
        <v>1375.6279999999999</v>
      </c>
      <c r="AL202" s="6">
        <v>1404.174</v>
      </c>
      <c r="AM202" s="6">
        <v>1422.325</v>
      </c>
      <c r="AN202" s="6">
        <v>1439.4760000000001</v>
      </c>
      <c r="AO202" s="6">
        <v>1455.0530000000001</v>
      </c>
      <c r="AP202" s="6">
        <v>1480.7950000000001</v>
      </c>
      <c r="AQ202" s="6">
        <v>1494.8630000000001</v>
      </c>
      <c r="AR202" s="6">
        <v>1508.7190000000001</v>
      </c>
      <c r="AS202" s="6">
        <v>1527.771</v>
      </c>
      <c r="AT202" s="6">
        <v>1545.595</v>
      </c>
      <c r="AU202" s="6">
        <v>1558.941</v>
      </c>
      <c r="AV202" s="6">
        <v>1583.077</v>
      </c>
      <c r="AW202" s="6">
        <v>1599.1790000000001</v>
      </c>
      <c r="AX202" s="6">
        <v>1613.165</v>
      </c>
      <c r="AY202" s="6">
        <v>1641.9079999999999</v>
      </c>
      <c r="AZ202" s="6">
        <v>1652.2049999999999</v>
      </c>
      <c r="BA202" s="6">
        <v>1664.175</v>
      </c>
      <c r="BB202" s="6">
        <v>1681.047</v>
      </c>
      <c r="BC202" s="6">
        <v>1703.854</v>
      </c>
      <c r="BD202" s="6">
        <v>1720.087</v>
      </c>
      <c r="BE202" s="6">
        <v>1719.9880000000001</v>
      </c>
      <c r="BF202" s="6">
        <v>1759.1110000000001</v>
      </c>
      <c r="BG202" s="6">
        <v>1774.376</v>
      </c>
      <c r="BH202" s="6">
        <v>1791.527</v>
      </c>
      <c r="BI202" s="6">
        <v>1805.2180000000001</v>
      </c>
      <c r="BJ202" s="6">
        <v>1802.693</v>
      </c>
      <c r="BK202" s="6">
        <v>1816.4169999999999</v>
      </c>
      <c r="BL202" s="6">
        <v>1832.617</v>
      </c>
      <c r="BM202" s="6">
        <v>1842.5530000000001</v>
      </c>
      <c r="BN202" s="6">
        <v>1861.2940000000001</v>
      </c>
      <c r="BO202" s="6">
        <v>1869.0329999999999</v>
      </c>
      <c r="BP202" s="6">
        <v>1880.675</v>
      </c>
      <c r="BQ202" s="6">
        <v>1895.924</v>
      </c>
      <c r="BR202" s="6">
        <v>1908.5</v>
      </c>
      <c r="BS202" s="6">
        <v>1917.7639999999999</v>
      </c>
      <c r="BT202" s="6">
        <v>1924.126</v>
      </c>
      <c r="BU202" s="6">
        <v>1934.193</v>
      </c>
      <c r="BV202" s="6">
        <v>1948.6220000000001</v>
      </c>
      <c r="BW202" s="6">
        <v>1946.819</v>
      </c>
      <c r="BX202" s="6">
        <v>1948.1469999999999</v>
      </c>
      <c r="BY202" s="6">
        <v>1950.5239999999999</v>
      </c>
      <c r="BZ202" s="6">
        <v>1961.133</v>
      </c>
      <c r="CA202" s="6">
        <v>1961.067</v>
      </c>
      <c r="CB202" s="6">
        <v>1976.8409999999999</v>
      </c>
      <c r="CC202" s="6">
        <v>1974.48</v>
      </c>
      <c r="CD202" s="6">
        <v>1973.84</v>
      </c>
      <c r="CE202" s="6">
        <v>1984.1369999999999</v>
      </c>
      <c r="CF202" s="6">
        <v>1974.463</v>
      </c>
      <c r="CG202" s="6">
        <v>1989.6469999999999</v>
      </c>
      <c r="CH202" s="6">
        <v>1979.7919999999999</v>
      </c>
      <c r="CI202" s="6">
        <v>1989.4659999999999</v>
      </c>
      <c r="CJ202" s="6">
        <v>1981.317</v>
      </c>
      <c r="CK202" s="6">
        <v>1985.875</v>
      </c>
      <c r="CL202" s="6">
        <v>1980.9559999999999</v>
      </c>
      <c r="CM202" s="6">
        <v>1975.972</v>
      </c>
      <c r="CN202" s="6">
        <v>1986.22</v>
      </c>
      <c r="CO202" s="6">
        <v>1981.711</v>
      </c>
      <c r="CP202" s="6">
        <v>1982.7270000000001</v>
      </c>
      <c r="CQ202" s="6">
        <v>1979.2180000000001</v>
      </c>
      <c r="CR202" s="6">
        <v>1972.627</v>
      </c>
      <c r="CS202" s="6">
        <v>1987.63</v>
      </c>
      <c r="CT202" s="6">
        <v>1968.0519999999999</v>
      </c>
      <c r="CU202" s="6">
        <v>1958.444</v>
      </c>
      <c r="CV202" s="6">
        <v>1953.787</v>
      </c>
      <c r="CW202" s="6">
        <v>1961.69</v>
      </c>
      <c r="CX202" s="6">
        <v>1952</v>
      </c>
      <c r="CY202" s="6">
        <v>1948.934</v>
      </c>
      <c r="CZ202" s="6">
        <v>1944.8019999999999</v>
      </c>
      <c r="DA202" s="6">
        <v>1939.539</v>
      </c>
      <c r="DB202" s="6">
        <v>1942.1949999999999</v>
      </c>
      <c r="DC202" s="6">
        <v>1934.538</v>
      </c>
      <c r="DD202" s="6">
        <v>1928.1590000000001</v>
      </c>
      <c r="DE202" s="6">
        <v>1926.9459999999999</v>
      </c>
      <c r="DF202" s="6">
        <v>1923.5519999999999</v>
      </c>
      <c r="DG202" s="6">
        <v>1910.271</v>
      </c>
      <c r="DH202" s="6">
        <v>1905.663</v>
      </c>
      <c r="DI202" s="6">
        <v>1895.4480000000001</v>
      </c>
      <c r="DJ202" s="6">
        <v>1889.7090000000001</v>
      </c>
      <c r="DK202" s="6">
        <v>1879.3140000000001</v>
      </c>
      <c r="DL202" s="6">
        <v>1892.53</v>
      </c>
      <c r="DM202" s="6">
        <v>1875.0350000000001</v>
      </c>
      <c r="DN202" s="6">
        <v>1882.8389999999999</v>
      </c>
      <c r="DO202" s="6">
        <v>1871.23</v>
      </c>
      <c r="DP202" s="6">
        <v>1854.588</v>
      </c>
      <c r="DQ202" s="6">
        <v>1848.6690000000001</v>
      </c>
      <c r="DR202" s="6">
        <v>1839.8969999999999</v>
      </c>
      <c r="DS202" s="6">
        <v>1836.404</v>
      </c>
      <c r="DT202" s="6">
        <v>1831.2059999999999</v>
      </c>
      <c r="DU202" s="6">
        <v>1826.7139999999999</v>
      </c>
      <c r="DV202" s="6">
        <v>1821.8440000000001</v>
      </c>
      <c r="DW202" s="6">
        <v>1816.8589999999999</v>
      </c>
      <c r="DX202" s="6">
        <v>1813.0229999999999</v>
      </c>
      <c r="DY202" s="6">
        <v>1801.873</v>
      </c>
      <c r="DZ202" s="6">
        <v>1797.02</v>
      </c>
      <c r="EA202" s="6">
        <v>1789.1980000000001</v>
      </c>
      <c r="EB202" s="6">
        <v>1781.2950000000001</v>
      </c>
      <c r="EC202" s="6">
        <v>1770.883</v>
      </c>
      <c r="ED202" s="6">
        <v>1770.4079999999999</v>
      </c>
      <c r="EF202" s="6">
        <v>1408.606</v>
      </c>
      <c r="EG202" s="6">
        <v>1409.6769999999999</v>
      </c>
      <c r="EH202" s="6">
        <v>1407.798</v>
      </c>
      <c r="EI202" s="6">
        <v>1412.845</v>
      </c>
      <c r="EJ202" s="6">
        <v>1400.0650000000001</v>
      </c>
      <c r="EK202" s="6">
        <v>1401.6959999999999</v>
      </c>
      <c r="EL202" s="6">
        <v>1401.866</v>
      </c>
      <c r="EM202" s="6">
        <v>1389.7539999999999</v>
      </c>
      <c r="EN202" s="6">
        <v>1395.3140000000001</v>
      </c>
      <c r="EO202" s="6">
        <v>1389.6610000000001</v>
      </c>
      <c r="EP202" s="6">
        <v>1384.335</v>
      </c>
      <c r="EQ202" s="6">
        <v>1378.17</v>
      </c>
      <c r="ER202" s="6">
        <v>1386.8820000000001</v>
      </c>
      <c r="ES202" s="6">
        <v>1371.229</v>
      </c>
      <c r="ET202" s="6">
        <v>1375.67</v>
      </c>
      <c r="EU202" s="6">
        <v>1370.825</v>
      </c>
      <c r="EV202" s="6">
        <v>1368.527</v>
      </c>
      <c r="EW202" s="6">
        <v>1370.422</v>
      </c>
      <c r="EX202" s="6">
        <v>1358.5429999999999</v>
      </c>
      <c r="EY202" s="6">
        <v>1370.95</v>
      </c>
      <c r="EZ202" s="6">
        <v>1355.546</v>
      </c>
      <c r="FA202" s="6">
        <v>1356.26</v>
      </c>
      <c r="FB202" s="6">
        <v>1354.039</v>
      </c>
      <c r="FC202" s="6">
        <v>1352.393</v>
      </c>
      <c r="FD202" s="6">
        <v>1353.558</v>
      </c>
      <c r="FE202" s="6">
        <v>1343.0609999999999</v>
      </c>
      <c r="FF202" s="6">
        <v>1336.85</v>
      </c>
      <c r="FG202" s="6">
        <v>1341.539</v>
      </c>
      <c r="FH202" s="6">
        <v>1337.502</v>
      </c>
      <c r="FI202" s="6">
        <v>1334.94</v>
      </c>
      <c r="FJ202" s="6">
        <v>1322.269</v>
      </c>
      <c r="FK202" s="6">
        <v>1328.2619999999999</v>
      </c>
      <c r="FL202" s="6">
        <v>1330.7470000000001</v>
      </c>
      <c r="FM202" s="6">
        <v>1332.8430000000001</v>
      </c>
      <c r="FN202" s="6">
        <v>1323.107</v>
      </c>
      <c r="FO202" s="6">
        <v>1323.4490000000001</v>
      </c>
      <c r="FP202" s="6">
        <v>1321.492</v>
      </c>
      <c r="FQ202" s="6">
        <v>1318.402</v>
      </c>
      <c r="FR202" s="6">
        <v>1310.0630000000001</v>
      </c>
      <c r="FS202" s="6">
        <v>1309.566</v>
      </c>
      <c r="FT202" s="6">
        <v>1314.2560000000001</v>
      </c>
      <c r="FU202" s="6">
        <v>1314.52</v>
      </c>
      <c r="FV202" s="6">
        <v>1306.9269999999999</v>
      </c>
      <c r="FW202" s="6">
        <v>1300.8389999999999</v>
      </c>
      <c r="FX202" s="6">
        <v>1302.4390000000001</v>
      </c>
      <c r="FY202" s="6">
        <v>1294.5350000000001</v>
      </c>
      <c r="FZ202" s="6">
        <v>1289.597</v>
      </c>
      <c r="GA202" s="6">
        <v>1290.1400000000001</v>
      </c>
      <c r="GB202" s="6">
        <v>1286.1959999999999</v>
      </c>
      <c r="GC202" s="6">
        <v>1289.97</v>
      </c>
      <c r="GD202" s="6">
        <v>1286.8019999999999</v>
      </c>
      <c r="GE202" s="6">
        <v>1281.8330000000001</v>
      </c>
      <c r="GF202" s="6">
        <v>1274.069</v>
      </c>
      <c r="GG202" s="6">
        <v>1274.7049999999999</v>
      </c>
      <c r="GH202" s="6">
        <v>1280.684</v>
      </c>
      <c r="GI202" s="6">
        <v>1266.569</v>
      </c>
      <c r="GJ202" s="6">
        <v>1277.547</v>
      </c>
      <c r="GK202" s="6">
        <v>1276.5530000000001</v>
      </c>
      <c r="GL202" s="6">
        <v>1260.652</v>
      </c>
      <c r="GM202" s="6">
        <v>1266.9259999999999</v>
      </c>
      <c r="GN202" s="6">
        <v>1265.047</v>
      </c>
      <c r="GO202" s="6">
        <v>1260.73</v>
      </c>
      <c r="GP202" s="6">
        <v>1254.55</v>
      </c>
      <c r="GQ202" s="6">
        <v>1257.4069999999999</v>
      </c>
      <c r="GR202" s="6">
        <v>1249.7049999999999</v>
      </c>
      <c r="GS202" s="6">
        <v>1249.596</v>
      </c>
      <c r="GT202" s="6">
        <v>1247.577</v>
      </c>
      <c r="GU202" s="6">
        <v>1242.251</v>
      </c>
      <c r="GV202" s="6">
        <v>1241.3040000000001</v>
      </c>
      <c r="GW202" s="6">
        <v>1240.248</v>
      </c>
      <c r="GX202" s="6">
        <v>1238.2139999999999</v>
      </c>
      <c r="GY202" s="6">
        <v>1238.385</v>
      </c>
      <c r="GZ202" s="6">
        <v>1235.2639999999999</v>
      </c>
      <c r="HA202" s="6">
        <v>1236.18</v>
      </c>
      <c r="HB202" s="6">
        <v>1236.444</v>
      </c>
      <c r="HC202" s="6">
        <v>1233.4469999999999</v>
      </c>
      <c r="HD202" s="6">
        <v>1227.6079999999999</v>
      </c>
      <c r="HE202" s="6">
        <v>1233.385</v>
      </c>
      <c r="HF202" s="6">
        <v>1220.1859999999999</v>
      </c>
      <c r="HG202" s="6">
        <v>1215.077</v>
      </c>
      <c r="HH202" s="6">
        <v>1219.2539999999999</v>
      </c>
      <c r="HI202" s="6">
        <v>1223.229</v>
      </c>
      <c r="HJ202" s="6">
        <v>1211.94</v>
      </c>
      <c r="HK202" s="6">
        <v>1206.924</v>
      </c>
      <c r="HL202" s="6">
        <v>1216.7850000000001</v>
      </c>
      <c r="HM202" s="6">
        <v>1207.0640000000001</v>
      </c>
      <c r="HN202" s="6">
        <v>1202.98</v>
      </c>
      <c r="HO202" s="6">
        <v>1203.011</v>
      </c>
      <c r="HP202" s="6">
        <v>1208.0419999999999</v>
      </c>
      <c r="HQ202" s="6">
        <v>1196.598</v>
      </c>
      <c r="HR202" s="6">
        <v>1198.135</v>
      </c>
      <c r="HS202" s="6">
        <v>1197.499</v>
      </c>
      <c r="HT202" s="6">
        <v>1195.7439999999999</v>
      </c>
      <c r="HU202" s="6">
        <v>1191.3340000000001</v>
      </c>
      <c r="HV202" s="6">
        <v>1187.8399999999999</v>
      </c>
      <c r="HW202" s="6">
        <v>1190.3399999999999</v>
      </c>
      <c r="HX202" s="6">
        <v>1187.4829999999999</v>
      </c>
      <c r="HY202" s="6">
        <v>1185.7750000000001</v>
      </c>
      <c r="HZ202" s="6">
        <v>1184.2529999999999</v>
      </c>
      <c r="IA202" s="6">
        <v>1181.241</v>
      </c>
      <c r="IB202" s="6">
        <v>1178.5540000000001</v>
      </c>
      <c r="IC202" s="6">
        <v>1175.713</v>
      </c>
      <c r="ID202" s="6">
        <v>1170.0450000000001</v>
      </c>
      <c r="IE202" s="6">
        <v>1167.7149999999999</v>
      </c>
      <c r="IF202" s="6">
        <v>1173.0260000000001</v>
      </c>
      <c r="IG202" s="6">
        <v>1169.097</v>
      </c>
      <c r="IH202" s="6">
        <v>1167.684</v>
      </c>
      <c r="II202" s="6">
        <v>1174.0509999999999</v>
      </c>
      <c r="IJ202" s="6">
        <v>1164.0350000000001</v>
      </c>
      <c r="IK202" s="6">
        <v>1166.4110000000001</v>
      </c>
      <c r="IL202" s="6">
        <v>1161.395</v>
      </c>
      <c r="IM202" s="6">
        <v>1161.954</v>
      </c>
      <c r="IN202" s="6">
        <v>1152.7149999999999</v>
      </c>
      <c r="IO202" s="6">
        <v>1155.3240000000001</v>
      </c>
      <c r="IP202" s="6">
        <v>1154.299</v>
      </c>
      <c r="IQ202" s="6">
        <v>1160.914</v>
      </c>
      <c r="IR202" s="6">
        <v>1146.3019999999999</v>
      </c>
      <c r="IS202" s="6">
        <v>1151.6130000000001</v>
      </c>
      <c r="IT202" s="6">
        <v>1146.83</v>
      </c>
      <c r="IU202" s="6">
        <v>1151.116</v>
      </c>
      <c r="IV202" s="6">
        <v>1145.4169999999999</v>
      </c>
      <c r="IW202" s="6">
        <v>1146.799</v>
      </c>
      <c r="IX202" s="6">
        <v>1135.106</v>
      </c>
      <c r="IY202" s="6">
        <v>1146.0999999999999</v>
      </c>
      <c r="IZ202" s="6">
        <v>1149.1279999999999</v>
      </c>
      <c r="JA202" s="6">
        <v>1143.165</v>
      </c>
      <c r="JB202" s="6">
        <v>1135.0440000000001</v>
      </c>
      <c r="JC202" s="6">
        <v>1135.4010000000001</v>
      </c>
      <c r="JD202" s="6">
        <v>1125.5409999999999</v>
      </c>
      <c r="JE202" s="6">
        <v>1129.578</v>
      </c>
      <c r="JF202" s="6">
        <v>1125.51</v>
      </c>
      <c r="JG202" s="6">
        <v>1132.404</v>
      </c>
      <c r="JH202" s="6">
        <v>1126.519</v>
      </c>
      <c r="JI202" s="6">
        <v>1123.7550000000001</v>
      </c>
      <c r="JJ202" s="6">
        <v>1123.5840000000001</v>
      </c>
      <c r="JK202" s="6">
        <v>1129.33</v>
      </c>
      <c r="JL202" s="6">
        <v>1122.5129999999999</v>
      </c>
      <c r="JM202" s="6">
        <v>1117.1859999999999</v>
      </c>
      <c r="JN202" s="6">
        <v>1115.9749999999999</v>
      </c>
      <c r="JO202" s="6">
        <v>1117.2329999999999</v>
      </c>
      <c r="JP202" s="6">
        <v>1110.23</v>
      </c>
      <c r="JQ202" s="6">
        <v>1111.3320000000001</v>
      </c>
      <c r="JR202" s="6">
        <v>1105.711</v>
      </c>
      <c r="JS202" s="6">
        <v>1109.3599999999999</v>
      </c>
      <c r="JT202" s="6">
        <v>1106.223</v>
      </c>
      <c r="JU202" s="6">
        <v>1110.835</v>
      </c>
      <c r="JV202" s="6">
        <v>1097.9780000000001</v>
      </c>
      <c r="JW202" s="6">
        <v>1101.5650000000001</v>
      </c>
      <c r="JX202" s="6">
        <v>1101.922</v>
      </c>
      <c r="JY202" s="6">
        <v>1102.124</v>
      </c>
      <c r="JZ202" s="6">
        <v>1099.8720000000001</v>
      </c>
      <c r="KA202" s="6">
        <v>1098.1020000000001</v>
      </c>
      <c r="KB202" s="6">
        <v>1092.729</v>
      </c>
      <c r="KC202" s="6">
        <v>1099.655</v>
      </c>
      <c r="KD202" s="6">
        <v>1092.3720000000001</v>
      </c>
      <c r="KE202" s="6">
        <v>1092.3409999999999</v>
      </c>
      <c r="KF202" s="6">
        <v>1089.049</v>
      </c>
      <c r="KG202" s="6">
        <v>1085.105</v>
      </c>
      <c r="KH202" s="6">
        <v>1078.521</v>
      </c>
      <c r="KI202" s="6">
        <v>1084.0340000000001</v>
      </c>
      <c r="KJ202" s="6">
        <v>1083.443</v>
      </c>
      <c r="KK202" s="6">
        <v>1081.021</v>
      </c>
      <c r="KL202" s="6">
        <v>1082.605</v>
      </c>
      <c r="KM202" s="6">
        <v>1084.577</v>
      </c>
      <c r="KN202" s="6">
        <v>1082.527</v>
      </c>
      <c r="KO202" s="6">
        <v>1082.3879999999999</v>
      </c>
      <c r="KP202" s="6">
        <v>1083.4749999999999</v>
      </c>
      <c r="KQ202" s="6">
        <v>1080.0119999999999</v>
      </c>
      <c r="KR202" s="6">
        <v>1076.8910000000001</v>
      </c>
      <c r="KS202" s="6">
        <v>1074.2660000000001</v>
      </c>
      <c r="KT202" s="6">
        <v>1071.0830000000001</v>
      </c>
      <c r="KU202" s="6">
        <v>1070.6479999999999</v>
      </c>
      <c r="KV202" s="6">
        <v>1067.682</v>
      </c>
      <c r="KW202" s="6">
        <v>1068.971</v>
      </c>
      <c r="KX202" s="6">
        <v>1063.5519999999999</v>
      </c>
      <c r="KY202" s="6">
        <v>1067.838</v>
      </c>
      <c r="KZ202" s="6">
        <v>1056.4090000000001</v>
      </c>
      <c r="LA202" s="6">
        <v>1062.5889999999999</v>
      </c>
      <c r="LB202" s="6">
        <v>1056.58</v>
      </c>
      <c r="LC202" s="6">
        <v>1056.4090000000001</v>
      </c>
      <c r="LD202" s="6">
        <v>1061.8440000000001</v>
      </c>
      <c r="LE202" s="6">
        <v>1055.617</v>
      </c>
      <c r="LF202" s="6">
        <v>1055.213</v>
      </c>
      <c r="LG202" s="6">
        <v>1061.067</v>
      </c>
      <c r="LH202" s="6">
        <v>1053.9860000000001</v>
      </c>
      <c r="LI202" s="6">
        <v>1052.6659999999999</v>
      </c>
      <c r="LJ202" s="6">
        <v>1051.1289999999999</v>
      </c>
      <c r="LK202" s="6">
        <v>1048.3340000000001</v>
      </c>
      <c r="LL202" s="6">
        <v>1048.21</v>
      </c>
      <c r="LM202" s="6">
        <v>1047.4949999999999</v>
      </c>
      <c r="LN202" s="6">
        <v>1046.269</v>
      </c>
      <c r="LO202" s="6">
        <v>1044.0640000000001</v>
      </c>
      <c r="LP202" s="6">
        <v>1046.6410000000001</v>
      </c>
      <c r="LQ202" s="6">
        <v>1045.741</v>
      </c>
      <c r="LR202" s="6">
        <v>1044.3119999999999</v>
      </c>
      <c r="LS202" s="6">
        <v>1033.7529999999999</v>
      </c>
      <c r="LT202" s="6">
        <v>1042.5419999999999</v>
      </c>
      <c r="LU202" s="6">
        <v>1032.2470000000001</v>
      </c>
      <c r="LV202" s="6">
        <v>1037.4490000000001</v>
      </c>
      <c r="LW202" s="6">
        <v>1037.3710000000001</v>
      </c>
      <c r="LX202" s="6">
        <v>1038.4580000000001</v>
      </c>
      <c r="LY202" s="6">
        <v>1035.508</v>
      </c>
      <c r="LZ202" s="6">
        <v>1030.2280000000001</v>
      </c>
      <c r="MA202" s="6">
        <v>1029.886</v>
      </c>
      <c r="MB202" s="6">
        <v>1032.9770000000001</v>
      </c>
      <c r="MC202" s="6">
        <v>1018.504</v>
      </c>
      <c r="MD202" s="6">
        <v>1021.423</v>
      </c>
      <c r="ME202" s="6">
        <v>1026.066</v>
      </c>
      <c r="MF202" s="6">
        <v>1020.864</v>
      </c>
      <c r="MG202" s="6">
        <v>1022.34</v>
      </c>
      <c r="MH202" s="6">
        <v>1019.296</v>
      </c>
      <c r="MI202" s="6">
        <v>1017.899</v>
      </c>
      <c r="MJ202" s="6">
        <v>1020.073</v>
      </c>
      <c r="MK202" s="6">
        <v>1021.501</v>
      </c>
      <c r="ML202" s="6">
        <v>1017.774</v>
      </c>
      <c r="MM202" s="6">
        <v>1014.482</v>
      </c>
      <c r="MN202" s="6">
        <v>1008.675</v>
      </c>
      <c r="MO202" s="6">
        <v>1017.79</v>
      </c>
      <c r="MP202" s="6">
        <v>1009.995</v>
      </c>
      <c r="MQ202" s="6">
        <v>1005.196</v>
      </c>
      <c r="MR202" s="6">
        <v>1012.992</v>
      </c>
      <c r="MS202" s="6">
        <v>1014.451</v>
      </c>
      <c r="MT202" s="6">
        <v>1011.982</v>
      </c>
      <c r="MU202" s="6">
        <v>1008.131</v>
      </c>
      <c r="MV202" s="6">
        <v>1003.426</v>
      </c>
      <c r="MW202" s="6">
        <v>1003.193</v>
      </c>
      <c r="MX202" s="6">
        <v>1007.774</v>
      </c>
      <c r="MY202" s="6">
        <v>1008.551</v>
      </c>
      <c r="MZ202" s="6">
        <v>1002.619</v>
      </c>
    </row>
    <row r="203" spans="2:364">
      <c r="B203" s="5" t="s">
        <v>105</v>
      </c>
      <c r="D203" s="6" t="s">
        <v>524</v>
      </c>
      <c r="E203" s="6">
        <v>1</v>
      </c>
      <c r="F203" s="6">
        <v>0.996</v>
      </c>
      <c r="G203" s="6">
        <v>0.997</v>
      </c>
      <c r="H203" s="6">
        <v>1.0049999999999999</v>
      </c>
      <c r="I203" s="6">
        <v>0.996</v>
      </c>
      <c r="J203" s="6">
        <v>0.998</v>
      </c>
      <c r="K203" s="6">
        <v>1</v>
      </c>
      <c r="L203" s="6">
        <v>1.0029999999999999</v>
      </c>
      <c r="M203" s="6">
        <v>1.0009999999999999</v>
      </c>
      <c r="N203" s="6">
        <v>1.008</v>
      </c>
      <c r="O203" s="6">
        <v>1.012</v>
      </c>
      <c r="P203" s="6">
        <v>0.96</v>
      </c>
      <c r="Q203" s="6">
        <v>0.94599999999999995</v>
      </c>
      <c r="R203" s="6">
        <v>0.94799999999999995</v>
      </c>
      <c r="S203" s="6">
        <v>0.97899999999999998</v>
      </c>
      <c r="T203" s="6">
        <v>0.98499999999999999</v>
      </c>
      <c r="U203" s="6">
        <v>0.98399999999999999</v>
      </c>
      <c r="V203" s="6">
        <v>0.98099999999999998</v>
      </c>
      <c r="W203" s="6">
        <v>0.98399999999999999</v>
      </c>
      <c r="X203" s="6">
        <v>0.98899999999999999</v>
      </c>
      <c r="Y203" s="6">
        <v>0.98399999999999999</v>
      </c>
      <c r="Z203" s="6">
        <v>0.99199999999999999</v>
      </c>
      <c r="AA203" s="6">
        <v>0.98899999999999999</v>
      </c>
      <c r="AB203" s="6">
        <v>0.98799999999999999</v>
      </c>
      <c r="AC203" s="6">
        <v>0.995</v>
      </c>
      <c r="AD203" s="6">
        <v>0.99099999999999999</v>
      </c>
      <c r="AE203" s="6">
        <v>0.98599999999999999</v>
      </c>
      <c r="AF203" s="6">
        <v>0.99199999999999999</v>
      </c>
      <c r="AG203" s="6">
        <v>0.99399999999999999</v>
      </c>
      <c r="AH203" s="6">
        <v>0.99299999999999999</v>
      </c>
      <c r="AI203" s="6">
        <v>0.99299999999999999</v>
      </c>
      <c r="AJ203" s="6">
        <v>0.99399999999999999</v>
      </c>
      <c r="AK203" s="6">
        <v>0.998</v>
      </c>
      <c r="AL203" s="6">
        <v>0.99299999999999999</v>
      </c>
      <c r="AM203" s="6">
        <v>0.997</v>
      </c>
      <c r="AN203" s="6">
        <v>0.998</v>
      </c>
      <c r="AO203" s="6">
        <v>0.999</v>
      </c>
      <c r="AP203" s="6">
        <v>1.0029999999999999</v>
      </c>
      <c r="AQ203" s="6">
        <v>0.996</v>
      </c>
      <c r="AR203" s="6">
        <v>0.999</v>
      </c>
      <c r="AS203" s="6">
        <v>0.995</v>
      </c>
      <c r="AT203" s="6">
        <v>0.998</v>
      </c>
      <c r="AU203" s="6">
        <v>1.0049999999999999</v>
      </c>
      <c r="AV203" s="6">
        <v>1.0029999999999999</v>
      </c>
      <c r="AW203" s="6">
        <v>1.002</v>
      </c>
      <c r="AX203" s="6">
        <v>1.0029999999999999</v>
      </c>
      <c r="AY203" s="6">
        <v>1.008</v>
      </c>
      <c r="AZ203" s="6">
        <v>1.004</v>
      </c>
      <c r="BA203" s="6">
        <v>1.006</v>
      </c>
      <c r="BB203" s="6">
        <v>1.0029999999999999</v>
      </c>
      <c r="BC203" s="6">
        <v>1.004</v>
      </c>
      <c r="BD203" s="6">
        <v>1.0069999999999999</v>
      </c>
      <c r="BE203" s="6">
        <v>1.0029999999999999</v>
      </c>
      <c r="BF203" s="6">
        <v>1.0049999999999999</v>
      </c>
      <c r="BG203" s="6">
        <v>1.0009999999999999</v>
      </c>
      <c r="BH203" s="6">
        <v>1.004</v>
      </c>
      <c r="BI203" s="6">
        <v>1.0149999999999999</v>
      </c>
      <c r="BJ203" s="6">
        <v>1.008</v>
      </c>
      <c r="BK203" s="6">
        <v>1.01</v>
      </c>
      <c r="BL203" s="6">
        <v>1.008</v>
      </c>
      <c r="BM203" s="6">
        <v>1.0029999999999999</v>
      </c>
      <c r="BN203" s="6">
        <v>1.014</v>
      </c>
      <c r="BO203" s="6">
        <v>1.0089999999999999</v>
      </c>
      <c r="BP203" s="6">
        <v>1.01</v>
      </c>
      <c r="BQ203" s="6">
        <v>1.006</v>
      </c>
      <c r="BR203" s="6">
        <v>1.012</v>
      </c>
      <c r="BS203" s="6">
        <v>1.01</v>
      </c>
      <c r="BT203" s="6">
        <v>1.01</v>
      </c>
      <c r="BU203" s="6">
        <v>1.0069999999999999</v>
      </c>
      <c r="BV203" s="6">
        <v>1.0129999999999999</v>
      </c>
      <c r="BW203" s="6">
        <v>1.01</v>
      </c>
      <c r="BX203" s="6">
        <v>1.0089999999999999</v>
      </c>
      <c r="BY203" s="6">
        <v>1.0069999999999999</v>
      </c>
      <c r="BZ203" s="6">
        <v>1.006</v>
      </c>
      <c r="CA203" s="6">
        <v>1.01</v>
      </c>
      <c r="CB203" s="6">
        <v>1.008</v>
      </c>
      <c r="CC203" s="6">
        <v>1.014</v>
      </c>
      <c r="CD203" s="6">
        <v>1.014</v>
      </c>
      <c r="CE203" s="6">
        <v>1.02</v>
      </c>
      <c r="CF203" s="6">
        <v>1.018</v>
      </c>
      <c r="CG203" s="6">
        <v>1.0149999999999999</v>
      </c>
      <c r="CH203" s="6">
        <v>1.012</v>
      </c>
      <c r="CI203" s="6">
        <v>1.012</v>
      </c>
      <c r="CJ203" s="6">
        <v>1.016</v>
      </c>
      <c r="CK203" s="6">
        <v>1.016</v>
      </c>
      <c r="CL203" s="6">
        <v>1.014</v>
      </c>
      <c r="CM203" s="6">
        <v>1.0149999999999999</v>
      </c>
      <c r="CN203" s="6">
        <v>1.014</v>
      </c>
      <c r="CO203" s="6">
        <v>1.0189999999999999</v>
      </c>
      <c r="CP203" s="6">
        <v>1.018</v>
      </c>
      <c r="CQ203" s="6">
        <v>1.0169999999999999</v>
      </c>
      <c r="CR203" s="6">
        <v>1.0149999999999999</v>
      </c>
      <c r="CS203" s="6">
        <v>1.018</v>
      </c>
      <c r="CT203" s="6">
        <v>1.0229999999999999</v>
      </c>
      <c r="CU203" s="6">
        <v>1.016</v>
      </c>
      <c r="CV203" s="6">
        <v>1.016</v>
      </c>
      <c r="CW203" s="6">
        <v>1.016</v>
      </c>
      <c r="CX203" s="6">
        <v>1.01</v>
      </c>
      <c r="CY203" s="6">
        <v>1.0169999999999999</v>
      </c>
      <c r="CZ203" s="6">
        <v>1.0149999999999999</v>
      </c>
      <c r="DA203" s="6">
        <v>1.016</v>
      </c>
      <c r="DB203" s="6">
        <v>1.018</v>
      </c>
      <c r="DC203" s="6">
        <v>1.018</v>
      </c>
      <c r="DD203" s="6">
        <v>1.0209999999999999</v>
      </c>
      <c r="DE203" s="6">
        <v>1.0229999999999999</v>
      </c>
      <c r="DF203" s="6">
        <v>1.008</v>
      </c>
      <c r="DG203" s="6">
        <v>1.0169999999999999</v>
      </c>
      <c r="DH203" s="6">
        <v>1.0209999999999999</v>
      </c>
      <c r="DI203" s="6">
        <v>1.022</v>
      </c>
      <c r="DJ203" s="6">
        <v>1.014</v>
      </c>
      <c r="DK203" s="6">
        <v>1.018</v>
      </c>
      <c r="DL203" s="6">
        <v>1.0229999999999999</v>
      </c>
      <c r="DM203" s="6">
        <v>1.0249999999999999</v>
      </c>
      <c r="DN203" s="6">
        <v>1.0229999999999999</v>
      </c>
      <c r="DO203" s="6">
        <v>1.0189999999999999</v>
      </c>
      <c r="DP203" s="6">
        <v>1.02</v>
      </c>
      <c r="DQ203" s="6">
        <v>1.02</v>
      </c>
      <c r="DR203" s="6">
        <v>1.018</v>
      </c>
      <c r="DS203" s="6">
        <v>1.0189999999999999</v>
      </c>
      <c r="DT203" s="6">
        <v>1.022</v>
      </c>
      <c r="DU203" s="6">
        <v>1.022</v>
      </c>
      <c r="DV203" s="6">
        <v>1.018</v>
      </c>
      <c r="DW203" s="6">
        <v>1.0209999999999999</v>
      </c>
      <c r="DX203" s="6">
        <v>1.024</v>
      </c>
      <c r="DY203" s="6">
        <v>1.0229999999999999</v>
      </c>
      <c r="DZ203" s="6">
        <v>1.02</v>
      </c>
      <c r="EA203" s="6">
        <v>1.016</v>
      </c>
      <c r="EB203" s="6">
        <v>1.014</v>
      </c>
      <c r="EC203" s="6">
        <v>1.016</v>
      </c>
      <c r="ED203" s="6">
        <v>1.0209999999999999</v>
      </c>
      <c r="EF203" s="6">
        <v>2570.3589999999999</v>
      </c>
      <c r="EG203" s="6">
        <v>2539.511</v>
      </c>
      <c r="EH203" s="6">
        <v>2557.4270000000001</v>
      </c>
      <c r="EI203" s="6">
        <v>2540.241</v>
      </c>
      <c r="EJ203" s="6">
        <v>2544.6030000000001</v>
      </c>
      <c r="EK203" s="6">
        <v>2543.33</v>
      </c>
      <c r="EL203" s="6">
        <v>2521.3629999999998</v>
      </c>
      <c r="EM203" s="6">
        <v>2539.2159999999999</v>
      </c>
      <c r="EN203" s="6">
        <v>2517.6990000000001</v>
      </c>
      <c r="EO203" s="6">
        <v>2533.953</v>
      </c>
      <c r="EP203" s="6">
        <v>2515.1840000000002</v>
      </c>
      <c r="EQ203" s="6">
        <v>2518.8789999999999</v>
      </c>
      <c r="ER203" s="6">
        <v>2522.4810000000002</v>
      </c>
      <c r="ES203" s="6">
        <v>2492.0210000000002</v>
      </c>
      <c r="ET203" s="6">
        <v>2507.4369999999999</v>
      </c>
      <c r="EU203" s="6">
        <v>2490.3290000000002</v>
      </c>
      <c r="EV203" s="6">
        <v>2512.84</v>
      </c>
      <c r="EW203" s="6">
        <v>2500.855</v>
      </c>
      <c r="EX203" s="6">
        <v>2480.5949999999998</v>
      </c>
      <c r="EY203" s="6">
        <v>2500.2959999999998</v>
      </c>
      <c r="EZ203" s="6">
        <v>2477.8780000000002</v>
      </c>
      <c r="FA203" s="6">
        <v>2496.1350000000002</v>
      </c>
      <c r="FB203" s="6">
        <v>2468.2530000000002</v>
      </c>
      <c r="FC203" s="6">
        <v>2480.9520000000002</v>
      </c>
      <c r="FD203" s="6">
        <v>2485.7800000000002</v>
      </c>
      <c r="FE203" s="6">
        <v>2467.0729999999999</v>
      </c>
      <c r="FF203" s="6">
        <v>2473.9189999999999</v>
      </c>
      <c r="FG203" s="6">
        <v>2457.3389999999999</v>
      </c>
      <c r="FH203" s="6">
        <v>2478.6080000000002</v>
      </c>
      <c r="FI203" s="6">
        <v>2453.0079999999998</v>
      </c>
      <c r="FJ203" s="6">
        <v>2460.2890000000002</v>
      </c>
      <c r="FK203" s="6">
        <v>2454.933</v>
      </c>
      <c r="FL203" s="6">
        <v>2449.7629999999999</v>
      </c>
      <c r="FM203" s="6">
        <v>2461.5459999999998</v>
      </c>
      <c r="FN203" s="6">
        <v>2429.1309999999999</v>
      </c>
      <c r="FO203" s="6">
        <v>2449.2820000000002</v>
      </c>
      <c r="FP203" s="6">
        <v>2431.6770000000001</v>
      </c>
      <c r="FQ203" s="6">
        <v>2439.2370000000001</v>
      </c>
      <c r="FR203" s="6">
        <v>2442.761</v>
      </c>
      <c r="FS203" s="6">
        <v>2418.3719999999998</v>
      </c>
      <c r="FT203" s="6">
        <v>2443.2429999999999</v>
      </c>
      <c r="FU203" s="6">
        <v>2410.7489999999998</v>
      </c>
      <c r="FV203" s="6">
        <v>2428.665</v>
      </c>
      <c r="FW203" s="6">
        <v>2419.1790000000001</v>
      </c>
      <c r="FX203" s="6">
        <v>2415.0340000000001</v>
      </c>
      <c r="FY203" s="6">
        <v>2422.16</v>
      </c>
      <c r="FZ203" s="6">
        <v>2397.5219999999999</v>
      </c>
      <c r="GA203" s="6">
        <v>2429.3629999999998</v>
      </c>
      <c r="GB203" s="6">
        <v>2405.58</v>
      </c>
      <c r="GC203" s="6">
        <v>2415.9189999999999</v>
      </c>
      <c r="GD203" s="6">
        <v>2393.2370000000001</v>
      </c>
      <c r="GE203" s="6">
        <v>2391.98</v>
      </c>
      <c r="GF203" s="6">
        <v>2405.0050000000001</v>
      </c>
      <c r="GG203" s="6">
        <v>2371.922</v>
      </c>
      <c r="GH203" s="6">
        <v>2400.8760000000002</v>
      </c>
      <c r="GI203" s="6">
        <v>2376.75</v>
      </c>
      <c r="GJ203" s="6">
        <v>2393.625</v>
      </c>
      <c r="GK203" s="6">
        <v>2390.7220000000002</v>
      </c>
      <c r="GL203" s="6">
        <v>2368.8009999999999</v>
      </c>
      <c r="GM203" s="6">
        <v>2388.502</v>
      </c>
      <c r="GN203" s="6">
        <v>2357.2199999999998</v>
      </c>
      <c r="GO203" s="6">
        <v>2385.2269999999999</v>
      </c>
      <c r="GP203" s="6">
        <v>2344.5830000000001</v>
      </c>
      <c r="GQ203" s="6">
        <v>2373.0709999999999</v>
      </c>
      <c r="GR203" s="6">
        <v>2367.0320000000002</v>
      </c>
      <c r="GS203" s="6">
        <v>2348.1689999999999</v>
      </c>
      <c r="GT203" s="6">
        <v>2362.6689999999999</v>
      </c>
      <c r="GU203" s="6">
        <v>2334.8020000000001</v>
      </c>
      <c r="GV203" s="6">
        <v>2357.9499999999998</v>
      </c>
      <c r="GW203" s="6">
        <v>2340.5459999999998</v>
      </c>
      <c r="GX203" s="6">
        <v>2351.3980000000001</v>
      </c>
      <c r="GY203" s="6">
        <v>2348.2159999999999</v>
      </c>
      <c r="GZ203" s="6">
        <v>2340.2359999999999</v>
      </c>
      <c r="HA203" s="6">
        <v>2346.71</v>
      </c>
      <c r="HB203" s="6">
        <v>2322.4760000000001</v>
      </c>
      <c r="HC203" s="6">
        <v>2337.9070000000002</v>
      </c>
      <c r="HD203" s="6">
        <v>2321.498</v>
      </c>
      <c r="HE203" s="6">
        <v>2325.3319999999999</v>
      </c>
      <c r="HF203" s="6">
        <v>2323.625</v>
      </c>
      <c r="HG203" s="6">
        <v>2301.828</v>
      </c>
      <c r="HH203" s="6">
        <v>2324.7269999999999</v>
      </c>
      <c r="HI203" s="6">
        <v>2300.4929999999999</v>
      </c>
      <c r="HJ203" s="6">
        <v>2326.14</v>
      </c>
      <c r="HK203" s="6">
        <v>2301.1759999999999</v>
      </c>
      <c r="HL203" s="6">
        <v>2312.7730000000001</v>
      </c>
      <c r="HM203" s="6">
        <v>2315.1480000000001</v>
      </c>
      <c r="HN203" s="6">
        <v>2297.931</v>
      </c>
      <c r="HO203" s="6">
        <v>2298.7379999999998</v>
      </c>
      <c r="HP203" s="6">
        <v>2287.8870000000002</v>
      </c>
      <c r="HQ203" s="6">
        <v>2298.5990000000002</v>
      </c>
      <c r="HR203" s="6">
        <v>2288.0419999999999</v>
      </c>
      <c r="HS203" s="6">
        <v>2300.5549999999998</v>
      </c>
      <c r="HT203" s="6">
        <v>2296.3629999999998</v>
      </c>
      <c r="HU203" s="6">
        <v>2278.991</v>
      </c>
      <c r="HV203" s="6">
        <v>2290.3710000000001</v>
      </c>
      <c r="HW203" s="6">
        <v>2276.259</v>
      </c>
      <c r="HX203" s="6">
        <v>2291.69</v>
      </c>
      <c r="HY203" s="6">
        <v>2284.13</v>
      </c>
      <c r="HZ203" s="6">
        <v>2279.953</v>
      </c>
      <c r="IA203" s="6">
        <v>2265.826</v>
      </c>
      <c r="IB203" s="6">
        <v>2272.6410000000001</v>
      </c>
      <c r="IC203" s="6">
        <v>2276.864</v>
      </c>
      <c r="ID203" s="6">
        <v>2263.2640000000001</v>
      </c>
      <c r="IE203" s="6">
        <v>2271.5700000000002</v>
      </c>
      <c r="IF203" s="6">
        <v>2251.9</v>
      </c>
      <c r="IG203" s="6">
        <v>2264.739</v>
      </c>
      <c r="IH203" s="6">
        <v>2252.4279999999999</v>
      </c>
      <c r="II203" s="6">
        <v>2249.9749999999999</v>
      </c>
      <c r="IJ203" s="6">
        <v>2263.4969999999998</v>
      </c>
      <c r="IK203" s="6">
        <v>2236.096</v>
      </c>
      <c r="IL203" s="6">
        <v>2251.7759999999998</v>
      </c>
      <c r="IM203" s="6">
        <v>2242.8339999999998</v>
      </c>
      <c r="IN203" s="6">
        <v>2261.1219999999998</v>
      </c>
      <c r="IO203" s="6">
        <v>2234.9780000000001</v>
      </c>
      <c r="IP203" s="6">
        <v>2235.3510000000001</v>
      </c>
      <c r="IQ203" s="6">
        <v>2242.4920000000002</v>
      </c>
      <c r="IR203" s="6">
        <v>2216.3330000000001</v>
      </c>
      <c r="IS203" s="6">
        <v>2244.1379999999999</v>
      </c>
      <c r="IT203" s="6">
        <v>2211.7220000000002</v>
      </c>
      <c r="IU203" s="6">
        <v>2235.4749999999999</v>
      </c>
      <c r="IV203" s="6">
        <v>2215.0140000000001</v>
      </c>
      <c r="IW203" s="6">
        <v>2222.9929999999999</v>
      </c>
      <c r="IX203" s="6">
        <v>2225.1819999999998</v>
      </c>
      <c r="IY203" s="6">
        <v>2215.402</v>
      </c>
      <c r="IZ203" s="6">
        <v>2217.8389999999999</v>
      </c>
      <c r="JA203" s="6">
        <v>2209.9989999999998</v>
      </c>
      <c r="JB203" s="6">
        <v>2220.183</v>
      </c>
      <c r="JC203" s="6">
        <v>2200.3270000000002</v>
      </c>
      <c r="JD203" s="6">
        <v>2208.0740000000001</v>
      </c>
      <c r="JE203" s="6">
        <v>2215.4639999999999</v>
      </c>
      <c r="JF203" s="6">
        <v>2191.6489999999999</v>
      </c>
      <c r="JG203" s="6">
        <v>2209.223</v>
      </c>
      <c r="JH203" s="6">
        <v>2183.4050000000002</v>
      </c>
      <c r="JI203" s="6">
        <v>2204.3009999999999</v>
      </c>
      <c r="JJ203" s="6">
        <v>2184.0569999999998</v>
      </c>
      <c r="JK203" s="6">
        <v>2190.422</v>
      </c>
      <c r="JL203" s="6">
        <v>2195.7779999999998</v>
      </c>
      <c r="JM203" s="6">
        <v>2174.7890000000002</v>
      </c>
      <c r="JN203" s="6">
        <v>2210.6039999999998</v>
      </c>
      <c r="JO203" s="6">
        <v>2192.0210000000002</v>
      </c>
      <c r="JP203" s="6">
        <v>2178.732</v>
      </c>
      <c r="JQ203" s="6">
        <v>2202.268</v>
      </c>
      <c r="JR203" s="6">
        <v>2159.2489999999998</v>
      </c>
      <c r="JS203" s="6">
        <v>2200.933</v>
      </c>
      <c r="JT203" s="6">
        <v>2155.2739999999999</v>
      </c>
      <c r="JU203" s="6">
        <v>2184.0419999999999</v>
      </c>
      <c r="JV203" s="6">
        <v>2174.0129999999999</v>
      </c>
      <c r="JW203" s="6">
        <v>2177.723</v>
      </c>
      <c r="JX203" s="6">
        <v>2175.9839999999999</v>
      </c>
      <c r="JY203" s="6">
        <v>2156.0349999999999</v>
      </c>
      <c r="JZ203" s="6">
        <v>2170.5819999999999</v>
      </c>
      <c r="KA203" s="6">
        <v>2151.3780000000002</v>
      </c>
      <c r="KB203" s="6">
        <v>2168.7959999999998</v>
      </c>
      <c r="KC203" s="6">
        <v>2158.4409999999998</v>
      </c>
      <c r="KD203" s="6">
        <v>2160.009</v>
      </c>
      <c r="KE203" s="6">
        <v>2153.7530000000002</v>
      </c>
      <c r="KF203" s="6">
        <v>2146.0839999999998</v>
      </c>
      <c r="KG203" s="6">
        <v>2160.3510000000001</v>
      </c>
      <c r="KH203" s="6">
        <v>2136.614</v>
      </c>
      <c r="KI203" s="6">
        <v>2159.87</v>
      </c>
      <c r="KJ203" s="6">
        <v>2140.076</v>
      </c>
      <c r="KK203" s="6">
        <v>2148.94</v>
      </c>
      <c r="KL203" s="6">
        <v>2146.5650000000001</v>
      </c>
      <c r="KM203" s="6">
        <v>2136.7530000000002</v>
      </c>
      <c r="KN203" s="6">
        <v>2144.9349999999999</v>
      </c>
      <c r="KO203" s="6">
        <v>2116.4160000000002</v>
      </c>
      <c r="KP203" s="6">
        <v>2139.5940000000001</v>
      </c>
      <c r="KQ203" s="6">
        <v>2130.078</v>
      </c>
      <c r="KR203" s="6">
        <v>2128.4319999999998</v>
      </c>
      <c r="KS203" s="6">
        <v>2131.2579999999998</v>
      </c>
      <c r="KT203" s="6">
        <v>2112.8609999999999</v>
      </c>
      <c r="KU203" s="6">
        <v>2123.7440000000001</v>
      </c>
      <c r="KV203" s="6">
        <v>2105.8130000000001</v>
      </c>
      <c r="KW203" s="6">
        <v>2132.36</v>
      </c>
      <c r="KX203" s="6">
        <v>2108.0329999999999</v>
      </c>
      <c r="KY203" s="6">
        <v>2125.3270000000002</v>
      </c>
      <c r="KZ203" s="6">
        <v>2122.3620000000001</v>
      </c>
      <c r="LA203" s="6">
        <v>2099.634</v>
      </c>
      <c r="LB203" s="6">
        <v>2114.895</v>
      </c>
      <c r="LC203" s="6">
        <v>2099.1990000000001</v>
      </c>
      <c r="LD203" s="6">
        <v>2111.665</v>
      </c>
      <c r="LE203" s="6">
        <v>2104.183</v>
      </c>
      <c r="LF203" s="6">
        <v>2095.9079999999999</v>
      </c>
      <c r="LG203" s="6">
        <v>2114.1799999999998</v>
      </c>
      <c r="LH203" s="6">
        <v>2093.3000000000002</v>
      </c>
      <c r="LI203" s="6">
        <v>2105.797</v>
      </c>
      <c r="LJ203" s="6">
        <v>2090.7689999999998</v>
      </c>
      <c r="LK203" s="6">
        <v>2093.9209999999998</v>
      </c>
      <c r="LL203" s="6">
        <v>2090.4430000000002</v>
      </c>
      <c r="LM203" s="6">
        <v>2095.877</v>
      </c>
      <c r="LN203" s="6">
        <v>2070.6959999999999</v>
      </c>
      <c r="LO203" s="6">
        <v>2090.288</v>
      </c>
      <c r="LP203" s="6">
        <v>2080.864</v>
      </c>
      <c r="LQ203" s="6">
        <v>2093.3310000000001</v>
      </c>
      <c r="LR203" s="6">
        <v>2093.02</v>
      </c>
      <c r="LS203" s="6">
        <v>2070.1210000000001</v>
      </c>
      <c r="LT203" s="6">
        <v>2084.125</v>
      </c>
      <c r="LU203" s="6">
        <v>2059.0520000000001</v>
      </c>
      <c r="LV203" s="6">
        <v>2080.259</v>
      </c>
      <c r="LW203" s="6">
        <v>2072.9160000000002</v>
      </c>
      <c r="LX203" s="6">
        <v>2067.886</v>
      </c>
      <c r="LY203" s="6">
        <v>2075.0889999999999</v>
      </c>
      <c r="LZ203" s="6">
        <v>2067.56</v>
      </c>
      <c r="MA203" s="6">
        <v>2077.107</v>
      </c>
      <c r="MB203" s="6">
        <v>2058.3850000000002</v>
      </c>
      <c r="MC203" s="6">
        <v>2066.846</v>
      </c>
      <c r="MD203" s="6">
        <v>2054.5810000000001</v>
      </c>
      <c r="ME203" s="6">
        <v>2051.2429999999999</v>
      </c>
      <c r="MF203" s="6">
        <v>2049.8150000000001</v>
      </c>
      <c r="MG203" s="6">
        <v>2043.0150000000001</v>
      </c>
      <c r="MH203" s="6">
        <v>2061.5050000000001</v>
      </c>
      <c r="MI203" s="6">
        <v>2043.2950000000001</v>
      </c>
      <c r="MJ203" s="6">
        <v>2054.7049999999999</v>
      </c>
      <c r="MK203" s="6">
        <v>2044.1479999999999</v>
      </c>
      <c r="ML203" s="6">
        <v>2037.4110000000001</v>
      </c>
      <c r="MM203" s="6">
        <v>2049.0079999999998</v>
      </c>
      <c r="MN203" s="6">
        <v>2029.6790000000001</v>
      </c>
      <c r="MO203" s="6">
        <v>2048.806</v>
      </c>
      <c r="MP203" s="6">
        <v>2029.027</v>
      </c>
      <c r="MQ203" s="6">
        <v>2048.8989999999999</v>
      </c>
      <c r="MR203" s="6">
        <v>2043.3879999999999</v>
      </c>
      <c r="MS203" s="6">
        <v>2031.682</v>
      </c>
      <c r="MT203" s="6">
        <v>2038.854</v>
      </c>
      <c r="MU203" s="6">
        <v>2025.395</v>
      </c>
      <c r="MV203" s="6">
        <v>2036.2929999999999</v>
      </c>
      <c r="MW203" s="6">
        <v>2017.2909999999999</v>
      </c>
      <c r="MX203" s="6">
        <v>2037.69</v>
      </c>
      <c r="MY203" s="6">
        <v>2028.422</v>
      </c>
      <c r="MZ203" s="6">
        <v>2024.09</v>
      </c>
    </row>
    <row r="204" spans="2:364">
      <c r="B204" s="5" t="s">
        <v>105</v>
      </c>
      <c r="D204" s="6" t="s">
        <v>400</v>
      </c>
      <c r="E204" s="6">
        <v>1218.7360000000001</v>
      </c>
      <c r="F204" s="6">
        <v>1213.509</v>
      </c>
      <c r="G204" s="6">
        <v>1214.8420000000001</v>
      </c>
      <c r="H204" s="6">
        <v>1224.826</v>
      </c>
      <c r="I204" s="6">
        <v>1213.691</v>
      </c>
      <c r="J204" s="6">
        <v>1216.463</v>
      </c>
      <c r="K204" s="6">
        <v>1218.7360000000001</v>
      </c>
      <c r="L204" s="6">
        <v>1222.826</v>
      </c>
      <c r="M204" s="6">
        <v>1219.8109999999999</v>
      </c>
      <c r="N204" s="6">
        <v>1228.0989999999999</v>
      </c>
      <c r="O204" s="6">
        <v>1232.9010000000001</v>
      </c>
      <c r="P204" s="6">
        <v>1169.8309999999999</v>
      </c>
      <c r="Q204" s="6">
        <v>1153.318</v>
      </c>
      <c r="R204" s="6">
        <v>1155.742</v>
      </c>
      <c r="S204" s="6">
        <v>1193.723</v>
      </c>
      <c r="T204" s="6">
        <v>1200.374</v>
      </c>
      <c r="U204" s="6">
        <v>1199.1769999999999</v>
      </c>
      <c r="V204" s="6">
        <v>1195.45</v>
      </c>
      <c r="W204" s="6">
        <v>1198.6320000000001</v>
      </c>
      <c r="X204" s="6">
        <v>1205.479</v>
      </c>
      <c r="Y204" s="6">
        <v>1199.6320000000001</v>
      </c>
      <c r="Z204" s="6">
        <v>1209.085</v>
      </c>
      <c r="AA204" s="6">
        <v>1205.798</v>
      </c>
      <c r="AB204" s="6">
        <v>1203.904</v>
      </c>
      <c r="AC204" s="6">
        <v>1212.191</v>
      </c>
      <c r="AD204" s="6">
        <v>1207.4639999999999</v>
      </c>
      <c r="AE204" s="6">
        <v>1202.146</v>
      </c>
      <c r="AF204" s="6">
        <v>1208.9490000000001</v>
      </c>
      <c r="AG204" s="6">
        <v>1211.7670000000001</v>
      </c>
      <c r="AH204" s="6">
        <v>1210.0999999999999</v>
      </c>
      <c r="AI204" s="6">
        <v>1210.615</v>
      </c>
      <c r="AJ204" s="6">
        <v>1210.979</v>
      </c>
      <c r="AK204" s="6">
        <v>1215.797</v>
      </c>
      <c r="AL204" s="6">
        <v>1210.4639999999999</v>
      </c>
      <c r="AM204" s="6">
        <v>1214.7059999999999</v>
      </c>
      <c r="AN204" s="6">
        <v>1215.933</v>
      </c>
      <c r="AO204" s="6">
        <v>1217.0239999999999</v>
      </c>
      <c r="AP204" s="6">
        <v>1222.2809999999999</v>
      </c>
      <c r="AQ204" s="6">
        <v>1213.7819999999999</v>
      </c>
      <c r="AR204" s="6">
        <v>1217.2660000000001</v>
      </c>
      <c r="AS204" s="6">
        <v>1212.327</v>
      </c>
      <c r="AT204" s="6">
        <v>1215.8420000000001</v>
      </c>
      <c r="AU204" s="6">
        <v>1224.402</v>
      </c>
      <c r="AV204" s="6">
        <v>1222.0840000000001</v>
      </c>
      <c r="AW204" s="6">
        <v>1220.857</v>
      </c>
      <c r="AX204" s="6">
        <v>1222.4929999999999</v>
      </c>
      <c r="AY204" s="6">
        <v>1227.886</v>
      </c>
      <c r="AZ204" s="6">
        <v>1223.6289999999999</v>
      </c>
      <c r="BA204" s="6">
        <v>1225.5840000000001</v>
      </c>
      <c r="BB204" s="6">
        <v>1222.0229999999999</v>
      </c>
      <c r="BC204" s="6">
        <v>1223.614</v>
      </c>
      <c r="BD204" s="6">
        <v>1226.6590000000001</v>
      </c>
      <c r="BE204" s="6">
        <v>1222.3869999999999</v>
      </c>
      <c r="BF204" s="6">
        <v>1225.114</v>
      </c>
      <c r="BG204" s="6">
        <v>1220.2809999999999</v>
      </c>
      <c r="BH204" s="6">
        <v>1223.508</v>
      </c>
      <c r="BI204" s="6">
        <v>1237.2339999999999</v>
      </c>
      <c r="BJ204" s="6">
        <v>1229.0530000000001</v>
      </c>
      <c r="BK204" s="6">
        <v>1230.568</v>
      </c>
      <c r="BL204" s="6">
        <v>1228.326</v>
      </c>
      <c r="BM204" s="6">
        <v>1222.644</v>
      </c>
      <c r="BN204" s="6">
        <v>1235.8399999999999</v>
      </c>
      <c r="BO204" s="6">
        <v>1230.31</v>
      </c>
      <c r="BP204" s="6">
        <v>1230.81</v>
      </c>
      <c r="BQ204" s="6">
        <v>1225.962</v>
      </c>
      <c r="BR204" s="6">
        <v>1233.2339999999999</v>
      </c>
      <c r="BS204" s="6">
        <v>1231.3710000000001</v>
      </c>
      <c r="BT204" s="6">
        <v>1231.325</v>
      </c>
      <c r="BU204" s="6">
        <v>1226.78</v>
      </c>
      <c r="BV204" s="6">
        <v>1234.8710000000001</v>
      </c>
      <c r="BW204" s="6">
        <v>1231.386</v>
      </c>
      <c r="BX204" s="6">
        <v>1230.1130000000001</v>
      </c>
      <c r="BY204" s="6">
        <v>1227.0530000000001</v>
      </c>
      <c r="BZ204" s="6">
        <v>1226.25</v>
      </c>
      <c r="CA204" s="6">
        <v>1231.4469999999999</v>
      </c>
      <c r="CB204" s="6">
        <v>1228.144</v>
      </c>
      <c r="CC204" s="6">
        <v>1236.2639999999999</v>
      </c>
      <c r="CD204" s="6">
        <v>1235.386</v>
      </c>
      <c r="CE204" s="6">
        <v>1243.2180000000001</v>
      </c>
      <c r="CF204" s="6">
        <v>1240.6279999999999</v>
      </c>
      <c r="CG204" s="6">
        <v>1236.461</v>
      </c>
      <c r="CH204" s="6">
        <v>1233.5530000000001</v>
      </c>
      <c r="CI204" s="6">
        <v>1233.856</v>
      </c>
      <c r="CJ204" s="6">
        <v>1238.1880000000001</v>
      </c>
      <c r="CK204" s="6">
        <v>1238.6130000000001</v>
      </c>
      <c r="CL204" s="6">
        <v>1235.249</v>
      </c>
      <c r="CM204" s="6">
        <v>1236.5070000000001</v>
      </c>
      <c r="CN204" s="6">
        <v>1235.4770000000001</v>
      </c>
      <c r="CO204" s="6">
        <v>1241.537</v>
      </c>
      <c r="CP204" s="6">
        <v>1240.173</v>
      </c>
      <c r="CQ204" s="6">
        <v>1239.6130000000001</v>
      </c>
      <c r="CR204" s="6">
        <v>1236.537</v>
      </c>
      <c r="CS204" s="6">
        <v>1240.279</v>
      </c>
      <c r="CT204" s="6">
        <v>1246.8389999999999</v>
      </c>
      <c r="CU204" s="6">
        <v>1238.567</v>
      </c>
      <c r="CV204" s="6">
        <v>1237.991</v>
      </c>
      <c r="CW204" s="6">
        <v>1238.6579999999999</v>
      </c>
      <c r="CX204" s="6">
        <v>1230.568</v>
      </c>
      <c r="CY204" s="6">
        <v>1239.355</v>
      </c>
      <c r="CZ204" s="6">
        <v>1237.067</v>
      </c>
      <c r="DA204" s="6">
        <v>1237.9159999999999</v>
      </c>
      <c r="DB204" s="6">
        <v>1240.097</v>
      </c>
      <c r="DC204" s="6">
        <v>1240.5519999999999</v>
      </c>
      <c r="DD204" s="6">
        <v>1244.0060000000001</v>
      </c>
      <c r="DE204" s="6">
        <v>1246.248</v>
      </c>
      <c r="DF204" s="6">
        <v>1228.068</v>
      </c>
      <c r="DG204" s="6">
        <v>1238.9760000000001</v>
      </c>
      <c r="DH204" s="6">
        <v>1243.8240000000001</v>
      </c>
      <c r="DI204" s="6">
        <v>1246.0360000000001</v>
      </c>
      <c r="DJ204" s="6">
        <v>1236.143</v>
      </c>
      <c r="DK204" s="6">
        <v>1241.2639999999999</v>
      </c>
      <c r="DL204" s="6">
        <v>1246.8689999999999</v>
      </c>
      <c r="DM204" s="6">
        <v>1248.809</v>
      </c>
      <c r="DN204" s="6">
        <v>1246.703</v>
      </c>
      <c r="DO204" s="6">
        <v>1242.067</v>
      </c>
      <c r="DP204" s="6">
        <v>1242.7639999999999</v>
      </c>
      <c r="DQ204" s="6">
        <v>1243.097</v>
      </c>
      <c r="DR204" s="6">
        <v>1240.385</v>
      </c>
      <c r="DS204" s="6">
        <v>1241.4459999999999</v>
      </c>
      <c r="DT204" s="6">
        <v>1245.2639999999999</v>
      </c>
      <c r="DU204" s="6">
        <v>1245.6420000000001</v>
      </c>
      <c r="DV204" s="6">
        <v>1240.143</v>
      </c>
      <c r="DW204" s="6">
        <v>1244.5820000000001</v>
      </c>
      <c r="DX204" s="6">
        <v>1247.9749999999999</v>
      </c>
      <c r="DY204" s="6">
        <v>1247.2180000000001</v>
      </c>
      <c r="DZ204" s="6">
        <v>1242.6579999999999</v>
      </c>
      <c r="EA204" s="6">
        <v>1238.779</v>
      </c>
      <c r="EB204" s="6">
        <v>1235.7950000000001</v>
      </c>
      <c r="EC204" s="6">
        <v>1238.598</v>
      </c>
      <c r="ED204" s="6">
        <v>1243.991</v>
      </c>
      <c r="EF204" s="6">
        <v>1442.693</v>
      </c>
      <c r="EG204" s="6">
        <v>1432.5519999999999</v>
      </c>
      <c r="EH204" s="6">
        <v>1433.5630000000001</v>
      </c>
      <c r="EI204" s="6">
        <v>1427.5730000000001</v>
      </c>
      <c r="EJ204" s="6">
        <v>1428.829</v>
      </c>
      <c r="EK204" s="6">
        <v>1423.268</v>
      </c>
      <c r="EL204" s="6">
        <v>1407.1379999999999</v>
      </c>
      <c r="EM204" s="6">
        <v>1423.56</v>
      </c>
      <c r="EN204" s="6">
        <v>1414.0160000000001</v>
      </c>
      <c r="EO204" s="6">
        <v>1417.463</v>
      </c>
      <c r="EP204" s="6">
        <v>1406.77</v>
      </c>
      <c r="EQ204" s="6">
        <v>1396.537</v>
      </c>
      <c r="ER204" s="6">
        <v>1404.625</v>
      </c>
      <c r="ES204" s="6">
        <v>1393.182</v>
      </c>
      <c r="ET204" s="6">
        <v>1391.9870000000001</v>
      </c>
      <c r="EU204" s="6">
        <v>1388.8009999999999</v>
      </c>
      <c r="EV204" s="6">
        <v>1392.7529999999999</v>
      </c>
      <c r="EW204" s="6">
        <v>1387.3150000000001</v>
      </c>
      <c r="EX204" s="6">
        <v>1385.461</v>
      </c>
      <c r="EY204" s="6">
        <v>1386.242</v>
      </c>
      <c r="EZ204" s="6">
        <v>1366.741</v>
      </c>
      <c r="FA204" s="6">
        <v>1384.971</v>
      </c>
      <c r="FB204" s="6">
        <v>1365.24</v>
      </c>
      <c r="FC204" s="6">
        <v>1375.396</v>
      </c>
      <c r="FD204" s="6">
        <v>1374.799</v>
      </c>
      <c r="FE204" s="6">
        <v>1366.0060000000001</v>
      </c>
      <c r="FF204" s="6">
        <v>1361.15</v>
      </c>
      <c r="FG204" s="6">
        <v>1355.2670000000001</v>
      </c>
      <c r="FH204" s="6">
        <v>1360.2460000000001</v>
      </c>
      <c r="FI204" s="6">
        <v>1356.585</v>
      </c>
      <c r="FJ204" s="6">
        <v>1359.1579999999999</v>
      </c>
      <c r="FK204" s="6">
        <v>1358.04</v>
      </c>
      <c r="FL204" s="6">
        <v>1344.2070000000001</v>
      </c>
      <c r="FM204" s="6">
        <v>1354.5930000000001</v>
      </c>
      <c r="FN204" s="6">
        <v>1336.271</v>
      </c>
      <c r="FO204" s="6">
        <v>1343.5170000000001</v>
      </c>
      <c r="FP204" s="6">
        <v>1343.5940000000001</v>
      </c>
      <c r="FQ204" s="6">
        <v>1341.0509999999999</v>
      </c>
      <c r="FR204" s="6">
        <v>1343.41</v>
      </c>
      <c r="FS204" s="6">
        <v>1321.856</v>
      </c>
      <c r="FT204" s="6">
        <v>1335.3979999999999</v>
      </c>
      <c r="FU204" s="6">
        <v>1326.375</v>
      </c>
      <c r="FV204" s="6">
        <v>1327.2940000000001</v>
      </c>
      <c r="FW204" s="6">
        <v>1318.3789999999999</v>
      </c>
      <c r="FX204" s="6">
        <v>1318.1179999999999</v>
      </c>
      <c r="FY204" s="6">
        <v>1321.075</v>
      </c>
      <c r="FZ204" s="6">
        <v>1309.31</v>
      </c>
      <c r="GA204" s="6">
        <v>1322.0250000000001</v>
      </c>
      <c r="GB204" s="6">
        <v>1299.797</v>
      </c>
      <c r="GC204" s="6">
        <v>1307.579</v>
      </c>
      <c r="GD204" s="6">
        <v>1302.309</v>
      </c>
      <c r="GE204" s="6">
        <v>1298.9390000000001</v>
      </c>
      <c r="GF204" s="6">
        <v>1313.155</v>
      </c>
      <c r="GG204" s="6">
        <v>1284.799</v>
      </c>
      <c r="GH204" s="6">
        <v>1299.307</v>
      </c>
      <c r="GI204" s="6">
        <v>1295.9359999999999</v>
      </c>
      <c r="GJ204" s="6">
        <v>1293.914</v>
      </c>
      <c r="GK204" s="6">
        <v>1296.58</v>
      </c>
      <c r="GL204" s="6">
        <v>1282.241</v>
      </c>
      <c r="GM204" s="6">
        <v>1295.921</v>
      </c>
      <c r="GN204" s="6">
        <v>1273.8920000000001</v>
      </c>
      <c r="GO204" s="6">
        <v>1288.2159999999999</v>
      </c>
      <c r="GP204" s="6">
        <v>1279.422</v>
      </c>
      <c r="GQ204" s="6">
        <v>1282.6089999999999</v>
      </c>
      <c r="GR204" s="6">
        <v>1281.521</v>
      </c>
      <c r="GS204" s="6">
        <v>1263.383</v>
      </c>
      <c r="GT204" s="6">
        <v>1272.3140000000001</v>
      </c>
      <c r="GU204" s="6">
        <v>1261.8969999999999</v>
      </c>
      <c r="GV204" s="6">
        <v>1268.5150000000001</v>
      </c>
      <c r="GW204" s="6">
        <v>1263.567</v>
      </c>
      <c r="GX204" s="6">
        <v>1263.154</v>
      </c>
      <c r="GY204" s="6">
        <v>1264.2560000000001</v>
      </c>
      <c r="GZ204" s="6">
        <v>1257.271</v>
      </c>
      <c r="HA204" s="6">
        <v>1270.721</v>
      </c>
      <c r="HB204" s="6">
        <v>1248.3710000000001</v>
      </c>
      <c r="HC204" s="6">
        <v>1257.623</v>
      </c>
      <c r="HD204" s="6">
        <v>1243.3</v>
      </c>
      <c r="HE204" s="6">
        <v>1248.4929999999999</v>
      </c>
      <c r="HF204" s="6">
        <v>1247.1759999999999</v>
      </c>
      <c r="HG204" s="6">
        <v>1243.0239999999999</v>
      </c>
      <c r="HH204" s="6">
        <v>1244.8630000000001</v>
      </c>
      <c r="HI204" s="6">
        <v>1242.519</v>
      </c>
      <c r="HJ204" s="6">
        <v>1245.9960000000001</v>
      </c>
      <c r="HK204" s="6">
        <v>1231.749</v>
      </c>
      <c r="HL204" s="6">
        <v>1232.056</v>
      </c>
      <c r="HM204" s="6">
        <v>1235.4259999999999</v>
      </c>
      <c r="HN204" s="6">
        <v>1225.5450000000001</v>
      </c>
      <c r="HO204" s="6">
        <v>1235.395</v>
      </c>
      <c r="HP204" s="6">
        <v>1223.7529999999999</v>
      </c>
      <c r="HQ204" s="6">
        <v>1228.778</v>
      </c>
      <c r="HR204" s="6">
        <v>1223.8910000000001</v>
      </c>
      <c r="HS204" s="6">
        <v>1231.32</v>
      </c>
      <c r="HT204" s="6">
        <v>1228.241</v>
      </c>
      <c r="HU204" s="6">
        <v>1217.6559999999999</v>
      </c>
      <c r="HV204" s="6">
        <v>1216.2619999999999</v>
      </c>
      <c r="HW204" s="6">
        <v>1208.296</v>
      </c>
      <c r="HX204" s="6">
        <v>1216.7059999999999</v>
      </c>
      <c r="HY204" s="6">
        <v>1219.356</v>
      </c>
      <c r="HZ204" s="6">
        <v>1217.8399999999999</v>
      </c>
      <c r="IA204" s="6">
        <v>1203.8230000000001</v>
      </c>
      <c r="IB204" s="6">
        <v>1204.941</v>
      </c>
      <c r="IC204" s="6">
        <v>1207.2539999999999</v>
      </c>
      <c r="ID204" s="6">
        <v>1197.144</v>
      </c>
      <c r="IE204" s="6">
        <v>1195.3050000000001</v>
      </c>
      <c r="IF204" s="6">
        <v>1193.8499999999999</v>
      </c>
      <c r="IG204" s="6">
        <v>1201.6010000000001</v>
      </c>
      <c r="IH204" s="6">
        <v>1198.5070000000001</v>
      </c>
      <c r="II204" s="6">
        <v>1199.8240000000001</v>
      </c>
      <c r="IJ204" s="6">
        <v>1196.194</v>
      </c>
      <c r="IK204" s="6">
        <v>1186.742</v>
      </c>
      <c r="IL204" s="6">
        <v>1191.5060000000001</v>
      </c>
      <c r="IM204" s="6">
        <v>1184.597</v>
      </c>
      <c r="IN204" s="6">
        <v>1187.0329999999999</v>
      </c>
      <c r="IO204" s="6">
        <v>1177.673</v>
      </c>
      <c r="IP204" s="6">
        <v>1188.1669999999999</v>
      </c>
      <c r="IQ204" s="6">
        <v>1177.796</v>
      </c>
      <c r="IR204" s="6">
        <v>1175.819</v>
      </c>
      <c r="IS204" s="6">
        <v>1184.184</v>
      </c>
      <c r="IT204" s="6">
        <v>1170.596</v>
      </c>
      <c r="IU204" s="6">
        <v>1175.9570000000001</v>
      </c>
      <c r="IV204" s="6">
        <v>1159.03</v>
      </c>
      <c r="IW204" s="6">
        <v>1170.32</v>
      </c>
      <c r="IX204" s="6">
        <v>1167.7159999999999</v>
      </c>
      <c r="IY204" s="6">
        <v>1162.8599999999999</v>
      </c>
      <c r="IZ204" s="6">
        <v>1171.5150000000001</v>
      </c>
      <c r="JA204" s="6">
        <v>1160.056</v>
      </c>
      <c r="JB204" s="6">
        <v>1155.951</v>
      </c>
      <c r="JC204" s="6">
        <v>1162.0630000000001</v>
      </c>
      <c r="JD204" s="6">
        <v>1159.566</v>
      </c>
      <c r="JE204" s="6">
        <v>1163.886</v>
      </c>
      <c r="JF204" s="6">
        <v>1148.2449999999999</v>
      </c>
      <c r="JG204" s="6">
        <v>1157.0999999999999</v>
      </c>
      <c r="JH204" s="6">
        <v>1152.1210000000001</v>
      </c>
      <c r="JI204" s="6">
        <v>1148.077</v>
      </c>
      <c r="JJ204" s="6">
        <v>1148.521</v>
      </c>
      <c r="JK204" s="6">
        <v>1134.182</v>
      </c>
      <c r="JL204" s="6">
        <v>1149.3789999999999</v>
      </c>
      <c r="JM204" s="6">
        <v>1136.9090000000001</v>
      </c>
      <c r="JN204" s="6">
        <v>1147.6780000000001</v>
      </c>
      <c r="JO204" s="6">
        <v>1142.1020000000001</v>
      </c>
      <c r="JP204" s="6">
        <v>1138.8699999999999</v>
      </c>
      <c r="JQ204" s="6">
        <v>1140.463</v>
      </c>
      <c r="JR204" s="6">
        <v>1127.472</v>
      </c>
      <c r="JS204" s="6">
        <v>1145.335</v>
      </c>
      <c r="JT204" s="6">
        <v>1124.684</v>
      </c>
      <c r="JU204" s="6">
        <v>1137.614</v>
      </c>
      <c r="JV204" s="6">
        <v>1128.4069999999999</v>
      </c>
      <c r="JW204" s="6">
        <v>1128.453</v>
      </c>
      <c r="JX204" s="6">
        <v>1134.0899999999999</v>
      </c>
      <c r="JY204" s="6">
        <v>1124.5619999999999</v>
      </c>
      <c r="JZ204" s="6">
        <v>1124.4849999999999</v>
      </c>
      <c r="KA204" s="6">
        <v>1122.77</v>
      </c>
      <c r="KB204" s="6">
        <v>1124.164</v>
      </c>
      <c r="KC204" s="6">
        <v>1122.8309999999999</v>
      </c>
      <c r="KD204" s="6">
        <v>1125.251</v>
      </c>
      <c r="KE204" s="6">
        <v>1114.558</v>
      </c>
      <c r="KF204" s="6">
        <v>1110.6980000000001</v>
      </c>
      <c r="KG204" s="6">
        <v>1117.9590000000001</v>
      </c>
      <c r="KH204" s="6">
        <v>1115.202</v>
      </c>
      <c r="KI204" s="6">
        <v>1118.5409999999999</v>
      </c>
      <c r="KJ204" s="6">
        <v>1111.127</v>
      </c>
      <c r="KK204" s="6">
        <v>1110.499</v>
      </c>
      <c r="KL204" s="6">
        <v>1111.6020000000001</v>
      </c>
      <c r="KM204" s="6">
        <v>1093.28</v>
      </c>
      <c r="KN204" s="6">
        <v>1104.7080000000001</v>
      </c>
      <c r="KO204" s="6">
        <v>1094.8430000000001</v>
      </c>
      <c r="KP204" s="6">
        <v>1108.431</v>
      </c>
      <c r="KQ204" s="6">
        <v>1107.0519999999999</v>
      </c>
      <c r="KR204" s="6">
        <v>1093.28</v>
      </c>
      <c r="KS204" s="6">
        <v>1097.9680000000001</v>
      </c>
      <c r="KT204" s="6">
        <v>1092.79</v>
      </c>
      <c r="KU204" s="6">
        <v>1096.329</v>
      </c>
      <c r="KV204" s="6">
        <v>1079.7380000000001</v>
      </c>
      <c r="KW204" s="6">
        <v>1093.97</v>
      </c>
      <c r="KX204" s="6">
        <v>1088.1020000000001</v>
      </c>
      <c r="KY204" s="6">
        <v>1090.6610000000001</v>
      </c>
      <c r="KZ204" s="6">
        <v>1096.0840000000001</v>
      </c>
      <c r="LA204" s="6">
        <v>1086.2180000000001</v>
      </c>
      <c r="LB204" s="6">
        <v>1090.8910000000001</v>
      </c>
      <c r="LC204" s="6">
        <v>1080.2739999999999</v>
      </c>
      <c r="LD204" s="6">
        <v>1083.6289999999999</v>
      </c>
      <c r="LE204" s="6">
        <v>1088.6690000000001</v>
      </c>
      <c r="LF204" s="6">
        <v>1077.9000000000001</v>
      </c>
      <c r="LG204" s="6">
        <v>1085.299</v>
      </c>
      <c r="LH204" s="6">
        <v>1072.232</v>
      </c>
      <c r="LI204" s="6">
        <v>1073.32</v>
      </c>
      <c r="LJ204" s="6">
        <v>1068.356</v>
      </c>
      <c r="LK204" s="6">
        <v>1076.1690000000001</v>
      </c>
      <c r="LL204" s="6">
        <v>1072.508</v>
      </c>
      <c r="LM204" s="6">
        <v>1073.5029999999999</v>
      </c>
      <c r="LN204" s="6">
        <v>1068.8920000000001</v>
      </c>
      <c r="LO204" s="6">
        <v>1074.1310000000001</v>
      </c>
      <c r="LP204" s="6">
        <v>1068.9690000000001</v>
      </c>
      <c r="LQ204" s="6">
        <v>1075.5409999999999</v>
      </c>
      <c r="LR204" s="6">
        <v>1064.4649999999999</v>
      </c>
      <c r="LS204" s="6">
        <v>1063.76</v>
      </c>
      <c r="LT204" s="6">
        <v>1069.337</v>
      </c>
      <c r="LU204" s="6">
        <v>1056.4690000000001</v>
      </c>
      <c r="LV204" s="6">
        <v>1068.8620000000001</v>
      </c>
      <c r="LW204" s="6">
        <v>1071.481</v>
      </c>
      <c r="LX204" s="6">
        <v>1054.125</v>
      </c>
      <c r="LY204" s="6">
        <v>1056.8520000000001</v>
      </c>
      <c r="LZ204" s="6">
        <v>1051.1220000000001</v>
      </c>
      <c r="MA204" s="6">
        <v>1056.7439999999999</v>
      </c>
      <c r="MB204" s="6">
        <v>1044.857</v>
      </c>
      <c r="MC204" s="6">
        <v>1056.943</v>
      </c>
      <c r="MD204" s="6">
        <v>1053.3889999999999</v>
      </c>
      <c r="ME204" s="6">
        <v>1045.6379999999999</v>
      </c>
      <c r="MF204" s="6">
        <v>1045.347</v>
      </c>
      <c r="MG204" s="6">
        <v>1047.5070000000001</v>
      </c>
      <c r="MH204" s="6">
        <v>1051.9190000000001</v>
      </c>
      <c r="MI204" s="6">
        <v>1036.6610000000001</v>
      </c>
      <c r="MJ204" s="6">
        <v>1046.8330000000001</v>
      </c>
      <c r="MK204" s="6">
        <v>1045.623</v>
      </c>
      <c r="ML204" s="6">
        <v>1041.578</v>
      </c>
      <c r="MM204" s="6">
        <v>1045.96</v>
      </c>
      <c r="MN204" s="6">
        <v>1038.7750000000001</v>
      </c>
      <c r="MO204" s="6">
        <v>1038.913</v>
      </c>
      <c r="MP204" s="6">
        <v>1030.3340000000001</v>
      </c>
      <c r="MQ204" s="6">
        <v>1033.306</v>
      </c>
      <c r="MR204" s="6">
        <v>1032.4480000000001</v>
      </c>
      <c r="MS204" s="6">
        <v>1026.673</v>
      </c>
      <c r="MT204" s="6">
        <v>1033.6120000000001</v>
      </c>
      <c r="MU204" s="6">
        <v>1025.0640000000001</v>
      </c>
      <c r="MV204" s="6">
        <v>1036.079</v>
      </c>
      <c r="MW204" s="6">
        <v>1022.338</v>
      </c>
      <c r="MX204" s="6">
        <v>1037.703</v>
      </c>
      <c r="MY204" s="6">
        <v>1036.2470000000001</v>
      </c>
      <c r="MZ204" s="6">
        <v>1025.0029999999999</v>
      </c>
    </row>
    <row r="205" spans="2:364">
      <c r="B205" s="5" t="s">
        <v>106</v>
      </c>
      <c r="D205" s="6" t="s">
        <v>524</v>
      </c>
      <c r="E205" s="6">
        <v>1</v>
      </c>
      <c r="F205" s="6">
        <v>0.99</v>
      </c>
      <c r="G205" s="6">
        <v>0.999</v>
      </c>
      <c r="H205" s="6">
        <v>0.997</v>
      </c>
      <c r="I205" s="6">
        <v>1</v>
      </c>
      <c r="J205" s="6">
        <v>1.0009999999999999</v>
      </c>
      <c r="K205" s="6">
        <v>1.0009999999999999</v>
      </c>
      <c r="L205" s="6">
        <v>1.002</v>
      </c>
      <c r="M205" s="6">
        <v>1</v>
      </c>
      <c r="N205" s="6">
        <v>0.998</v>
      </c>
      <c r="O205" s="6">
        <v>1.0049999999999999</v>
      </c>
      <c r="P205" s="6">
        <v>0.96499999999999997</v>
      </c>
      <c r="Q205" s="6">
        <v>0.93300000000000005</v>
      </c>
      <c r="R205" s="6">
        <v>0.93</v>
      </c>
      <c r="S205" s="6">
        <v>0.96299999999999997</v>
      </c>
      <c r="T205" s="6">
        <v>0.96799999999999997</v>
      </c>
      <c r="U205" s="6">
        <v>0.97099999999999997</v>
      </c>
      <c r="V205" s="6">
        <v>0.97299999999999998</v>
      </c>
      <c r="W205" s="6">
        <v>0.98299999999999998</v>
      </c>
      <c r="X205" s="6">
        <v>0.99099999999999999</v>
      </c>
      <c r="Y205" s="6">
        <v>1.006</v>
      </c>
      <c r="Z205" s="6">
        <v>1.0229999999999999</v>
      </c>
      <c r="AA205" s="6">
        <v>1.0429999999999999</v>
      </c>
      <c r="AB205" s="6">
        <v>1.056</v>
      </c>
      <c r="AC205" s="6">
        <v>1.083</v>
      </c>
      <c r="AD205" s="6">
        <v>1.105</v>
      </c>
      <c r="AE205" s="6">
        <v>1.1299999999999999</v>
      </c>
      <c r="AF205" s="6">
        <v>1.143</v>
      </c>
      <c r="AG205" s="6">
        <v>1.167</v>
      </c>
      <c r="AH205" s="6">
        <v>1.1859999999999999</v>
      </c>
      <c r="AI205" s="6">
        <v>1.2070000000000001</v>
      </c>
      <c r="AJ205" s="6">
        <v>1.224</v>
      </c>
      <c r="AK205" s="6">
        <v>1.242</v>
      </c>
      <c r="AL205" s="6">
        <v>1.2669999999999999</v>
      </c>
      <c r="AM205" s="6">
        <v>1.272</v>
      </c>
      <c r="AN205" s="6">
        <v>1.298</v>
      </c>
      <c r="AO205" s="6">
        <v>1.3009999999999999</v>
      </c>
      <c r="AP205" s="6">
        <v>1.3180000000000001</v>
      </c>
      <c r="AQ205" s="6">
        <v>1.33</v>
      </c>
      <c r="AR205" s="6">
        <v>1.343</v>
      </c>
      <c r="AS205" s="6">
        <v>1.3640000000000001</v>
      </c>
      <c r="AT205" s="6">
        <v>1.381</v>
      </c>
      <c r="AU205" s="6">
        <v>1.3959999999999999</v>
      </c>
      <c r="AV205" s="6">
        <v>1.4039999999999999</v>
      </c>
      <c r="AW205" s="6">
        <v>1.423</v>
      </c>
      <c r="AX205" s="6">
        <v>1.444</v>
      </c>
      <c r="AY205" s="6">
        <v>1.448</v>
      </c>
      <c r="AZ205" s="6">
        <v>1.4690000000000001</v>
      </c>
      <c r="BA205" s="6">
        <v>1.4690000000000001</v>
      </c>
      <c r="BB205" s="6">
        <v>1.48</v>
      </c>
      <c r="BC205" s="6">
        <v>1.4950000000000001</v>
      </c>
      <c r="BD205" s="6">
        <v>1.52</v>
      </c>
      <c r="BE205" s="6">
        <v>1.5149999999999999</v>
      </c>
      <c r="BF205" s="6">
        <v>1.532</v>
      </c>
      <c r="BG205" s="6">
        <v>1.542</v>
      </c>
      <c r="BH205" s="6">
        <v>1.554</v>
      </c>
      <c r="BI205" s="6">
        <v>1.5609999999999999</v>
      </c>
      <c r="BJ205" s="6">
        <v>1.569</v>
      </c>
      <c r="BK205" s="6">
        <v>1.569</v>
      </c>
      <c r="BL205" s="6">
        <v>1.5840000000000001</v>
      </c>
      <c r="BM205" s="6">
        <v>1.5960000000000001</v>
      </c>
      <c r="BN205" s="6">
        <v>1.5980000000000001</v>
      </c>
      <c r="BO205" s="6">
        <v>1.597</v>
      </c>
      <c r="BP205" s="6">
        <v>1.63</v>
      </c>
      <c r="BQ205" s="6">
        <v>1.6240000000000001</v>
      </c>
      <c r="BR205" s="6">
        <v>1.6140000000000001</v>
      </c>
      <c r="BS205" s="6">
        <v>1.633</v>
      </c>
      <c r="BT205" s="6">
        <v>1.6359999999999999</v>
      </c>
      <c r="BU205" s="6">
        <v>1.6319999999999999</v>
      </c>
      <c r="BV205" s="6">
        <v>1.631</v>
      </c>
      <c r="BW205" s="6">
        <v>1.643</v>
      </c>
      <c r="BX205" s="6">
        <v>1.6379999999999999</v>
      </c>
      <c r="BY205" s="6">
        <v>1.6339999999999999</v>
      </c>
      <c r="BZ205" s="6">
        <v>1.641</v>
      </c>
      <c r="CA205" s="6">
        <v>1.65</v>
      </c>
      <c r="CB205" s="6">
        <v>1.6439999999999999</v>
      </c>
      <c r="CC205" s="6">
        <v>1.641</v>
      </c>
      <c r="CD205" s="6">
        <v>1.6439999999999999</v>
      </c>
      <c r="CE205" s="6">
        <v>1.6519999999999999</v>
      </c>
      <c r="CF205" s="6">
        <v>1.6379999999999999</v>
      </c>
      <c r="CG205" s="6">
        <v>1.639</v>
      </c>
      <c r="CH205" s="6">
        <v>1.6319999999999999</v>
      </c>
      <c r="CI205" s="6">
        <v>1.631</v>
      </c>
      <c r="CJ205" s="6">
        <v>1.633</v>
      </c>
      <c r="CK205" s="6">
        <v>1.63</v>
      </c>
      <c r="CL205" s="6">
        <v>1.625</v>
      </c>
      <c r="CM205" s="6">
        <v>1.637</v>
      </c>
      <c r="CN205" s="6">
        <v>1.625</v>
      </c>
      <c r="CO205" s="6">
        <v>1.6220000000000001</v>
      </c>
      <c r="CP205" s="6">
        <v>1.619</v>
      </c>
      <c r="CQ205" s="6">
        <v>1.615</v>
      </c>
      <c r="CR205" s="6">
        <v>1.607</v>
      </c>
      <c r="CS205" s="6">
        <v>1.6140000000000001</v>
      </c>
      <c r="CT205" s="6">
        <v>1.605</v>
      </c>
      <c r="CU205" s="6">
        <v>1.603</v>
      </c>
      <c r="CV205" s="6">
        <v>1.591</v>
      </c>
      <c r="CW205" s="6">
        <v>1.593</v>
      </c>
      <c r="CX205" s="6">
        <v>1.5840000000000001</v>
      </c>
      <c r="CY205" s="6">
        <v>1.5880000000000001</v>
      </c>
      <c r="CZ205" s="6">
        <v>1.5820000000000001</v>
      </c>
      <c r="DA205" s="6">
        <v>1.571</v>
      </c>
      <c r="DB205" s="6">
        <v>1.57</v>
      </c>
      <c r="DC205" s="6">
        <v>1.5649999999999999</v>
      </c>
      <c r="DD205" s="6">
        <v>1.5680000000000001</v>
      </c>
      <c r="DE205" s="6">
        <v>1.552</v>
      </c>
      <c r="DF205" s="6">
        <v>1.5449999999999999</v>
      </c>
      <c r="DG205" s="6">
        <v>1.544</v>
      </c>
      <c r="DH205" s="6">
        <v>1.536</v>
      </c>
      <c r="DI205" s="6">
        <v>1.532</v>
      </c>
      <c r="DJ205" s="6">
        <v>1.522</v>
      </c>
      <c r="DK205" s="6">
        <v>1.526</v>
      </c>
      <c r="DL205" s="6">
        <v>1.514</v>
      </c>
      <c r="DM205" s="6">
        <v>1.5209999999999999</v>
      </c>
      <c r="DN205" s="6">
        <v>1.5149999999999999</v>
      </c>
      <c r="DO205" s="6">
        <v>1.5069999999999999</v>
      </c>
      <c r="DP205" s="6">
        <v>1.4990000000000001</v>
      </c>
      <c r="DQ205" s="6">
        <v>1.4990000000000001</v>
      </c>
      <c r="DR205" s="6">
        <v>1.496</v>
      </c>
      <c r="DS205" s="6">
        <v>1.4850000000000001</v>
      </c>
      <c r="DT205" s="6">
        <v>1.4730000000000001</v>
      </c>
      <c r="DU205" s="6">
        <v>1.468</v>
      </c>
      <c r="DV205" s="6">
        <v>1.466</v>
      </c>
      <c r="DW205" s="6">
        <v>1.4570000000000001</v>
      </c>
      <c r="DX205" s="6">
        <v>1.4630000000000001</v>
      </c>
      <c r="DY205" s="6">
        <v>1.45</v>
      </c>
      <c r="DZ205" s="6">
        <v>1.4370000000000001</v>
      </c>
      <c r="EA205" s="6">
        <v>1.4359999999999999</v>
      </c>
      <c r="EB205" s="6">
        <v>1.4350000000000001</v>
      </c>
      <c r="EC205" s="6">
        <v>1.421</v>
      </c>
      <c r="ED205" s="6">
        <v>1.419</v>
      </c>
      <c r="EF205" s="6">
        <v>1441.7329999999999</v>
      </c>
      <c r="EG205" s="6">
        <v>1441.2539999999999</v>
      </c>
      <c r="EH205" s="6">
        <v>1436.97</v>
      </c>
      <c r="EI205" s="6">
        <v>1425.3340000000001</v>
      </c>
      <c r="EJ205" s="6">
        <v>1429.2429999999999</v>
      </c>
      <c r="EK205" s="6">
        <v>1434.8889999999999</v>
      </c>
      <c r="EL205" s="6">
        <v>1426.203</v>
      </c>
      <c r="EM205" s="6">
        <v>1422.6079999999999</v>
      </c>
      <c r="EN205" s="6">
        <v>1417.0519999999999</v>
      </c>
      <c r="EO205" s="6">
        <v>1423.7470000000001</v>
      </c>
      <c r="EP205" s="6">
        <v>1421.56</v>
      </c>
      <c r="EQ205" s="6">
        <v>1397.6279999999999</v>
      </c>
      <c r="ER205" s="6">
        <v>1413.2329999999999</v>
      </c>
      <c r="ES205" s="6">
        <v>1400.713</v>
      </c>
      <c r="ET205" s="6">
        <v>1400.5340000000001</v>
      </c>
      <c r="EU205" s="6">
        <v>1391.7280000000001</v>
      </c>
      <c r="EV205" s="6">
        <v>1400.549</v>
      </c>
      <c r="EW205" s="6">
        <v>1396.894</v>
      </c>
      <c r="EX205" s="6">
        <v>1386.067</v>
      </c>
      <c r="EY205" s="6">
        <v>1387.31</v>
      </c>
      <c r="EZ205" s="6">
        <v>1382.6369999999999</v>
      </c>
      <c r="FA205" s="6">
        <v>1380.046</v>
      </c>
      <c r="FB205" s="6">
        <v>1380.046</v>
      </c>
      <c r="FC205" s="6">
        <v>1384.2550000000001</v>
      </c>
      <c r="FD205" s="6">
        <v>1378.9680000000001</v>
      </c>
      <c r="FE205" s="6">
        <v>1373.5170000000001</v>
      </c>
      <c r="FF205" s="6">
        <v>1378.2639999999999</v>
      </c>
      <c r="FG205" s="6">
        <v>1370.2370000000001</v>
      </c>
      <c r="FH205" s="6">
        <v>1363.6780000000001</v>
      </c>
      <c r="FI205" s="6">
        <v>1364.95</v>
      </c>
      <c r="FJ205" s="6">
        <v>1358.511</v>
      </c>
      <c r="FK205" s="6">
        <v>1353.539</v>
      </c>
      <c r="FL205" s="6">
        <v>1349.885</v>
      </c>
      <c r="FM205" s="6">
        <v>1347.998</v>
      </c>
      <c r="FN205" s="6">
        <v>1344.0139999999999</v>
      </c>
      <c r="FO205" s="6">
        <v>1343.5350000000001</v>
      </c>
      <c r="FP205" s="6">
        <v>1341.8420000000001</v>
      </c>
      <c r="FQ205" s="6">
        <v>1338.952</v>
      </c>
      <c r="FR205" s="6">
        <v>1336.96</v>
      </c>
      <c r="FS205" s="6">
        <v>1331.2090000000001</v>
      </c>
      <c r="FT205" s="6">
        <v>1332.857</v>
      </c>
      <c r="FU205" s="6">
        <v>1332.0630000000001</v>
      </c>
      <c r="FV205" s="6">
        <v>1336.6610000000001</v>
      </c>
      <c r="FW205" s="6">
        <v>1321.655</v>
      </c>
      <c r="FX205" s="6">
        <v>1315.739</v>
      </c>
      <c r="FY205" s="6">
        <v>1325.414</v>
      </c>
      <c r="FZ205" s="6">
        <v>1321.9690000000001</v>
      </c>
      <c r="GA205" s="6">
        <v>1322.0740000000001</v>
      </c>
      <c r="GB205" s="6">
        <v>1300.433</v>
      </c>
      <c r="GC205" s="6">
        <v>1319.8130000000001</v>
      </c>
      <c r="GD205" s="6">
        <v>1306.933</v>
      </c>
      <c r="GE205" s="6">
        <v>1308.8800000000001</v>
      </c>
      <c r="GF205" s="6">
        <v>1311.4559999999999</v>
      </c>
      <c r="GG205" s="6">
        <v>1301.931</v>
      </c>
      <c r="GH205" s="6">
        <v>1314.5260000000001</v>
      </c>
      <c r="GI205" s="6">
        <v>1297.049</v>
      </c>
      <c r="GJ205" s="6">
        <v>1303.8779999999999</v>
      </c>
      <c r="GK205" s="6">
        <v>1303.039</v>
      </c>
      <c r="GL205" s="6">
        <v>1297.588</v>
      </c>
      <c r="GM205" s="6">
        <v>1300.5530000000001</v>
      </c>
      <c r="GN205" s="6">
        <v>1286.596</v>
      </c>
      <c r="GO205" s="6">
        <v>1294.877</v>
      </c>
      <c r="GP205" s="6">
        <v>1275.2139999999999</v>
      </c>
      <c r="GQ205" s="6">
        <v>1284.125</v>
      </c>
      <c r="GR205" s="6">
        <v>1282.8820000000001</v>
      </c>
      <c r="GS205" s="6">
        <v>1266.1079999999999</v>
      </c>
      <c r="GT205" s="6">
        <v>1276.711</v>
      </c>
      <c r="GU205" s="6">
        <v>1262.0350000000001</v>
      </c>
      <c r="GV205" s="6">
        <v>1273.4770000000001</v>
      </c>
      <c r="GW205" s="6">
        <v>1264.79</v>
      </c>
      <c r="GX205" s="6">
        <v>1265.854</v>
      </c>
      <c r="GY205" s="6">
        <v>1265.914</v>
      </c>
      <c r="GZ205" s="6">
        <v>1262.604</v>
      </c>
      <c r="HA205" s="6">
        <v>1269.942</v>
      </c>
      <c r="HB205" s="6">
        <v>1256.2239999999999</v>
      </c>
      <c r="HC205" s="6">
        <v>1251.297</v>
      </c>
      <c r="HD205" s="6">
        <v>1253.289</v>
      </c>
      <c r="HE205" s="6">
        <v>1252.3599999999999</v>
      </c>
      <c r="HF205" s="6">
        <v>1254.472</v>
      </c>
      <c r="HG205" s="6">
        <v>1242.8800000000001</v>
      </c>
      <c r="HH205" s="6">
        <v>1249.395</v>
      </c>
      <c r="HI205" s="6">
        <v>1244.7370000000001</v>
      </c>
      <c r="HJ205" s="6">
        <v>1248.0619999999999</v>
      </c>
      <c r="HK205" s="6">
        <v>1230.3</v>
      </c>
      <c r="HL205" s="6">
        <v>1238.1780000000001</v>
      </c>
      <c r="HM205" s="6">
        <v>1230.51</v>
      </c>
      <c r="HN205" s="6">
        <v>1227.2</v>
      </c>
      <c r="HO205" s="6">
        <v>1235.991</v>
      </c>
      <c r="HP205" s="6">
        <v>1219.6379999999999</v>
      </c>
      <c r="HQ205" s="6">
        <v>1227.1410000000001</v>
      </c>
      <c r="HR205" s="6">
        <v>1216.2529999999999</v>
      </c>
      <c r="HS205" s="6">
        <v>1231.9780000000001</v>
      </c>
      <c r="HT205" s="6">
        <v>1227.6949999999999</v>
      </c>
      <c r="HU205" s="6">
        <v>1215.7439999999999</v>
      </c>
      <c r="HV205" s="6">
        <v>1225.508</v>
      </c>
      <c r="HW205" s="6">
        <v>1212.5840000000001</v>
      </c>
      <c r="HX205" s="6">
        <v>1220.1020000000001</v>
      </c>
      <c r="HY205" s="6">
        <v>1214.0809999999999</v>
      </c>
      <c r="HZ205" s="6">
        <v>1213.018</v>
      </c>
      <c r="IA205" s="6">
        <v>1203.2840000000001</v>
      </c>
      <c r="IB205" s="6">
        <v>1204.9159999999999</v>
      </c>
      <c r="IC205" s="6">
        <v>1212.674</v>
      </c>
      <c r="ID205" s="6">
        <v>1199.42</v>
      </c>
      <c r="IE205" s="6">
        <v>1200.4079999999999</v>
      </c>
      <c r="IF205" s="6">
        <v>1197.0239999999999</v>
      </c>
      <c r="IG205" s="6">
        <v>1202.6849999999999</v>
      </c>
      <c r="IH205" s="6">
        <v>1196.9490000000001</v>
      </c>
      <c r="II205" s="6">
        <v>1193.22</v>
      </c>
      <c r="IJ205" s="6">
        <v>1201.0070000000001</v>
      </c>
      <c r="IK205" s="6">
        <v>1184.893</v>
      </c>
      <c r="IL205" s="6">
        <v>1194.732</v>
      </c>
      <c r="IM205" s="6">
        <v>1183.68</v>
      </c>
      <c r="IN205" s="6">
        <v>1187.229</v>
      </c>
      <c r="IO205" s="6">
        <v>1183.3800000000001</v>
      </c>
      <c r="IP205" s="6">
        <v>1182.5419999999999</v>
      </c>
      <c r="IQ205" s="6">
        <v>1183.8150000000001</v>
      </c>
      <c r="IR205" s="6">
        <v>1167.086</v>
      </c>
      <c r="IS205" s="6">
        <v>1176.027</v>
      </c>
      <c r="IT205" s="6">
        <v>1176.027</v>
      </c>
      <c r="IU205" s="6">
        <v>1176.671</v>
      </c>
      <c r="IV205" s="6">
        <v>1174.604</v>
      </c>
      <c r="IW205" s="6">
        <v>1167.4760000000001</v>
      </c>
      <c r="IX205" s="6">
        <v>1174.739</v>
      </c>
      <c r="IY205" s="6">
        <v>1164.4659999999999</v>
      </c>
      <c r="IZ205" s="6">
        <v>1169.2729999999999</v>
      </c>
      <c r="JA205" s="6">
        <v>1156.4079999999999</v>
      </c>
      <c r="JB205" s="6">
        <v>1161.4549999999999</v>
      </c>
      <c r="JC205" s="6">
        <v>1157.6369999999999</v>
      </c>
      <c r="JD205" s="6">
        <v>1159.509</v>
      </c>
      <c r="JE205" s="6">
        <v>1157.8610000000001</v>
      </c>
      <c r="JF205" s="6">
        <v>1152.0650000000001</v>
      </c>
      <c r="JG205" s="6">
        <v>1159.2239999999999</v>
      </c>
      <c r="JH205" s="6">
        <v>1153.0239999999999</v>
      </c>
      <c r="JI205" s="6">
        <v>1146.6890000000001</v>
      </c>
      <c r="JJ205" s="6">
        <v>1146.944</v>
      </c>
      <c r="JK205" s="6">
        <v>1147.3330000000001</v>
      </c>
      <c r="JL205" s="6">
        <v>1155.57</v>
      </c>
      <c r="JM205" s="6">
        <v>1149.7439999999999</v>
      </c>
      <c r="JN205" s="6">
        <v>1144.1279999999999</v>
      </c>
      <c r="JO205" s="6">
        <v>1139.8599999999999</v>
      </c>
      <c r="JP205" s="6">
        <v>1138.0930000000001</v>
      </c>
      <c r="JQ205" s="6">
        <v>1148.232</v>
      </c>
      <c r="JR205" s="6">
        <v>1134.124</v>
      </c>
      <c r="JS205" s="6">
        <v>1147.183</v>
      </c>
      <c r="JT205" s="6">
        <v>1124.8989999999999</v>
      </c>
      <c r="JU205" s="6">
        <v>1133.046</v>
      </c>
      <c r="JV205" s="6">
        <v>1122.4280000000001</v>
      </c>
      <c r="JW205" s="6">
        <v>1130.739</v>
      </c>
      <c r="JX205" s="6">
        <v>1130.26</v>
      </c>
      <c r="JY205" s="6">
        <v>1123.6110000000001</v>
      </c>
      <c r="JZ205" s="6">
        <v>1125.2429999999999</v>
      </c>
      <c r="KA205" s="6">
        <v>1123.3409999999999</v>
      </c>
      <c r="KB205" s="6">
        <v>1119.462</v>
      </c>
      <c r="KC205" s="6">
        <v>1118.7739999999999</v>
      </c>
      <c r="KD205" s="6">
        <v>1114.865</v>
      </c>
      <c r="KE205" s="6">
        <v>1122.383</v>
      </c>
      <c r="KF205" s="6">
        <v>1115.3440000000001</v>
      </c>
      <c r="KG205" s="6">
        <v>1114.55</v>
      </c>
      <c r="KH205" s="6">
        <v>1117.8599999999999</v>
      </c>
      <c r="KI205" s="6">
        <v>1118.04</v>
      </c>
      <c r="KJ205" s="6">
        <v>1118.3240000000001</v>
      </c>
      <c r="KK205" s="6">
        <v>1110.9259999999999</v>
      </c>
      <c r="KL205" s="6">
        <v>1103.723</v>
      </c>
      <c r="KM205" s="6">
        <v>1103.049</v>
      </c>
      <c r="KN205" s="6">
        <v>1108.6949999999999</v>
      </c>
      <c r="KO205" s="6">
        <v>1104.6510000000001</v>
      </c>
      <c r="KP205" s="6">
        <v>1105.325</v>
      </c>
      <c r="KQ205" s="6">
        <v>1102.135</v>
      </c>
      <c r="KR205" s="6">
        <v>1099.7239999999999</v>
      </c>
      <c r="KS205" s="6">
        <v>1099.3800000000001</v>
      </c>
      <c r="KT205" s="6">
        <v>1089.615</v>
      </c>
      <c r="KU205" s="6">
        <v>1095.8599999999999</v>
      </c>
      <c r="KV205" s="6">
        <v>1087.0540000000001</v>
      </c>
      <c r="KW205" s="6">
        <v>1099.8440000000001</v>
      </c>
      <c r="KX205" s="6">
        <v>1092.296</v>
      </c>
      <c r="KY205" s="6">
        <v>1094.5719999999999</v>
      </c>
      <c r="KZ205" s="6">
        <v>1094.8420000000001</v>
      </c>
      <c r="LA205" s="6">
        <v>1085.3320000000001</v>
      </c>
      <c r="LB205" s="6">
        <v>1090.154</v>
      </c>
      <c r="LC205" s="6">
        <v>1084.5830000000001</v>
      </c>
      <c r="LD205" s="6">
        <v>1086.5899999999999</v>
      </c>
      <c r="LE205" s="6">
        <v>1085.3920000000001</v>
      </c>
      <c r="LF205" s="6">
        <v>1075.2529999999999</v>
      </c>
      <c r="LG205" s="6">
        <v>1080.24</v>
      </c>
      <c r="LH205" s="6">
        <v>1076.077</v>
      </c>
      <c r="LI205" s="6">
        <v>1076.6010000000001</v>
      </c>
      <c r="LJ205" s="6">
        <v>1073.231</v>
      </c>
      <c r="LK205" s="6">
        <v>1076.1969999999999</v>
      </c>
      <c r="LL205" s="6">
        <v>1075.373</v>
      </c>
      <c r="LM205" s="6">
        <v>1077.095</v>
      </c>
      <c r="LN205" s="6">
        <v>1069.1880000000001</v>
      </c>
      <c r="LO205" s="6">
        <v>1067.54</v>
      </c>
      <c r="LP205" s="6">
        <v>1069.143</v>
      </c>
      <c r="LQ205" s="6">
        <v>1066.7470000000001</v>
      </c>
      <c r="LR205" s="6">
        <v>1068.5440000000001</v>
      </c>
      <c r="LS205" s="6">
        <v>1062.1489999999999</v>
      </c>
      <c r="LT205" s="6">
        <v>1071.6890000000001</v>
      </c>
      <c r="LU205" s="6">
        <v>1056.1890000000001</v>
      </c>
      <c r="LV205" s="6">
        <v>1056.6980000000001</v>
      </c>
      <c r="LW205" s="6">
        <v>1058.2550000000001</v>
      </c>
      <c r="LX205" s="6">
        <v>1054.9749999999999</v>
      </c>
      <c r="LY205" s="6">
        <v>1064.9939999999999</v>
      </c>
      <c r="LZ205" s="6">
        <v>1055.9639999999999</v>
      </c>
      <c r="MA205" s="6">
        <v>1060.0219999999999</v>
      </c>
      <c r="MB205" s="6">
        <v>1050.528</v>
      </c>
      <c r="MC205" s="6">
        <v>1052.9690000000001</v>
      </c>
      <c r="MD205" s="6">
        <v>1052.684</v>
      </c>
      <c r="ME205" s="6">
        <v>1049.434</v>
      </c>
      <c r="MF205" s="6">
        <v>1057.1320000000001</v>
      </c>
      <c r="MG205" s="6">
        <v>1040.7329999999999</v>
      </c>
      <c r="MH205" s="6">
        <v>1049.6590000000001</v>
      </c>
      <c r="MI205" s="6">
        <v>1042.231</v>
      </c>
      <c r="MJ205" s="6">
        <v>1046.4090000000001</v>
      </c>
      <c r="MK205" s="6">
        <v>1046.3340000000001</v>
      </c>
      <c r="ML205" s="6">
        <v>1042.6199999999999</v>
      </c>
      <c r="MM205" s="6">
        <v>1044.537</v>
      </c>
      <c r="MN205" s="6">
        <v>1028.6469999999999</v>
      </c>
      <c r="MO205" s="6">
        <v>1038.502</v>
      </c>
      <c r="MP205" s="6">
        <v>1034.144</v>
      </c>
      <c r="MQ205" s="6">
        <v>1042.9649999999999</v>
      </c>
      <c r="MR205" s="6">
        <v>1038.816</v>
      </c>
      <c r="MS205" s="6">
        <v>1029.9349999999999</v>
      </c>
      <c r="MT205" s="6">
        <v>1032.8409999999999</v>
      </c>
      <c r="MU205" s="6">
        <v>1022.807</v>
      </c>
      <c r="MV205" s="6">
        <v>1030.085</v>
      </c>
      <c r="MW205" s="6">
        <v>1029.98</v>
      </c>
      <c r="MX205" s="6">
        <v>1025.847</v>
      </c>
      <c r="MY205" s="6">
        <v>1035.671</v>
      </c>
      <c r="MZ205" s="6">
        <v>1027.7639999999999</v>
      </c>
    </row>
    <row r="206" spans="2:364">
      <c r="B206" s="5" t="s">
        <v>106</v>
      </c>
      <c r="D206" s="6" t="s">
        <v>400</v>
      </c>
      <c r="E206" s="6">
        <v>1285.4059999999999</v>
      </c>
      <c r="F206" s="6">
        <v>1272.579</v>
      </c>
      <c r="G206" s="6">
        <v>1283.7539999999999</v>
      </c>
      <c r="H206" s="6">
        <v>1282.1310000000001</v>
      </c>
      <c r="I206" s="6">
        <v>1284.798</v>
      </c>
      <c r="J206" s="6">
        <v>1286.537</v>
      </c>
      <c r="K206" s="6">
        <v>1286.088</v>
      </c>
      <c r="L206" s="6">
        <v>1288.3630000000001</v>
      </c>
      <c r="M206" s="6">
        <v>1285.4639999999999</v>
      </c>
      <c r="N206" s="6">
        <v>1283.29</v>
      </c>
      <c r="O206" s="6">
        <v>1291.248</v>
      </c>
      <c r="P206" s="6">
        <v>1239.837</v>
      </c>
      <c r="Q206" s="6">
        <v>1198.674</v>
      </c>
      <c r="R206" s="6">
        <v>1195.0070000000001</v>
      </c>
      <c r="S206" s="6">
        <v>1238.3440000000001</v>
      </c>
      <c r="T206" s="6">
        <v>1244.7650000000001</v>
      </c>
      <c r="U206" s="6">
        <v>1248.0550000000001</v>
      </c>
      <c r="V206" s="6">
        <v>1250.3309999999999</v>
      </c>
      <c r="W206" s="6">
        <v>1263.288</v>
      </c>
      <c r="X206" s="6">
        <v>1274.3620000000001</v>
      </c>
      <c r="Y206" s="6">
        <v>1293.146</v>
      </c>
      <c r="Z206" s="6">
        <v>1314.8440000000001</v>
      </c>
      <c r="AA206" s="6">
        <v>1341.296</v>
      </c>
      <c r="AB206" s="6">
        <v>1357.558</v>
      </c>
      <c r="AC206" s="6">
        <v>1391.46</v>
      </c>
      <c r="AD206" s="6">
        <v>1420.694</v>
      </c>
      <c r="AE206" s="6">
        <v>1453.0160000000001</v>
      </c>
      <c r="AF206" s="6">
        <v>1468.8430000000001</v>
      </c>
      <c r="AG206" s="6">
        <v>1499.9770000000001</v>
      </c>
      <c r="AH206" s="6">
        <v>1524.5440000000001</v>
      </c>
      <c r="AI206" s="6">
        <v>1552.0540000000001</v>
      </c>
      <c r="AJ206" s="6">
        <v>1572.9690000000001</v>
      </c>
      <c r="AK206" s="6">
        <v>1596.623</v>
      </c>
      <c r="AL206" s="6">
        <v>1629.2059999999999</v>
      </c>
      <c r="AM206" s="6">
        <v>1634.9739999999999</v>
      </c>
      <c r="AN206" s="6">
        <v>1668.2380000000001</v>
      </c>
      <c r="AO206" s="6">
        <v>1672.0940000000001</v>
      </c>
      <c r="AP206" s="6">
        <v>1693.951</v>
      </c>
      <c r="AQ206" s="6">
        <v>1709.3869999999999</v>
      </c>
      <c r="AR206" s="6">
        <v>1726.9390000000001</v>
      </c>
      <c r="AS206" s="6">
        <v>1753.884</v>
      </c>
      <c r="AT206" s="6">
        <v>1775.335</v>
      </c>
      <c r="AU206" s="6">
        <v>1794.38</v>
      </c>
      <c r="AV206" s="6">
        <v>1804.2650000000001</v>
      </c>
      <c r="AW206" s="6">
        <v>1829.5719999999999</v>
      </c>
      <c r="AX206" s="6">
        <v>1856.6610000000001</v>
      </c>
      <c r="AY206" s="6">
        <v>1860.7629999999999</v>
      </c>
      <c r="AZ206" s="6">
        <v>1887.7360000000001</v>
      </c>
      <c r="BA206" s="6">
        <v>1887.9680000000001</v>
      </c>
      <c r="BB206" s="6">
        <v>1902.028</v>
      </c>
      <c r="BC206" s="6">
        <v>1921.4059999999999</v>
      </c>
      <c r="BD206" s="6">
        <v>1953.655</v>
      </c>
      <c r="BE206" s="6">
        <v>1947.075</v>
      </c>
      <c r="BF206" s="6">
        <v>1968.9179999999999</v>
      </c>
      <c r="BG206" s="6">
        <v>1981.933</v>
      </c>
      <c r="BH206" s="6">
        <v>1996.9639999999999</v>
      </c>
      <c r="BI206" s="6">
        <v>2007.1389999999999</v>
      </c>
      <c r="BJ206" s="6">
        <v>2017.125</v>
      </c>
      <c r="BK206" s="6">
        <v>2016.6030000000001</v>
      </c>
      <c r="BL206" s="6">
        <v>2035.547</v>
      </c>
      <c r="BM206" s="6">
        <v>2051.2579999999998</v>
      </c>
      <c r="BN206" s="6">
        <v>2054.36</v>
      </c>
      <c r="BO206" s="6">
        <v>2053.3020000000001</v>
      </c>
      <c r="BP206" s="6">
        <v>2095.4650000000001</v>
      </c>
      <c r="BQ206" s="6">
        <v>2087.0300000000002</v>
      </c>
      <c r="BR206" s="6">
        <v>2075.0720000000001</v>
      </c>
      <c r="BS206" s="6">
        <v>2098.9870000000001</v>
      </c>
      <c r="BT206" s="6">
        <v>2102.4369999999999</v>
      </c>
      <c r="BU206" s="6">
        <v>2097.828</v>
      </c>
      <c r="BV206" s="6">
        <v>2096.3209999999999</v>
      </c>
      <c r="BW206" s="6">
        <v>2111.4090000000001</v>
      </c>
      <c r="BX206" s="6">
        <v>2105.1469999999999</v>
      </c>
      <c r="BY206" s="6">
        <v>2100.0740000000001</v>
      </c>
      <c r="BZ206" s="6">
        <v>2109.5540000000001</v>
      </c>
      <c r="CA206" s="6">
        <v>2120.9459999999999</v>
      </c>
      <c r="CB206" s="6">
        <v>2112.8440000000001</v>
      </c>
      <c r="CC206" s="6">
        <v>2109.2199999999998</v>
      </c>
      <c r="CD206" s="6">
        <v>2113.5680000000002</v>
      </c>
      <c r="CE206" s="6">
        <v>2123.0909999999999</v>
      </c>
      <c r="CF206" s="6">
        <v>2105.7559999999999</v>
      </c>
      <c r="CG206" s="6">
        <v>2107.1329999999998</v>
      </c>
      <c r="CH206" s="6">
        <v>2098.0309999999999</v>
      </c>
      <c r="CI206" s="6">
        <v>2096.973</v>
      </c>
      <c r="CJ206" s="6">
        <v>2099.0740000000001</v>
      </c>
      <c r="CK206" s="6">
        <v>2095.538</v>
      </c>
      <c r="CL206" s="6">
        <v>2089.0160000000001</v>
      </c>
      <c r="CM206" s="6">
        <v>2103.7559999999999</v>
      </c>
      <c r="CN206" s="6">
        <v>2088.4360000000001</v>
      </c>
      <c r="CO206" s="6">
        <v>2084.7979999999998</v>
      </c>
      <c r="CP206" s="6">
        <v>2081.145</v>
      </c>
      <c r="CQ206" s="6">
        <v>2075.681</v>
      </c>
      <c r="CR206" s="6">
        <v>2065.9409999999998</v>
      </c>
      <c r="CS206" s="6">
        <v>2074.3760000000002</v>
      </c>
      <c r="CT206" s="6">
        <v>2062.7809999999999</v>
      </c>
      <c r="CU206" s="6">
        <v>2060.6219999999998</v>
      </c>
      <c r="CV206" s="6">
        <v>2044.751</v>
      </c>
      <c r="CW206" s="6">
        <v>2047.0260000000001</v>
      </c>
      <c r="CX206" s="6">
        <v>2035.4739999999999</v>
      </c>
      <c r="CY206" s="6">
        <v>2040.9970000000001</v>
      </c>
      <c r="CZ206" s="6">
        <v>2033.155</v>
      </c>
      <c r="DA206" s="6">
        <v>2018.922</v>
      </c>
      <c r="DB206" s="6">
        <v>2017.748</v>
      </c>
      <c r="DC206" s="6">
        <v>2011.5450000000001</v>
      </c>
      <c r="DD206" s="6">
        <v>2015.0519999999999</v>
      </c>
      <c r="DE206" s="6">
        <v>1994.79</v>
      </c>
      <c r="DF206" s="6">
        <v>1985.499</v>
      </c>
      <c r="DG206" s="6">
        <v>1984.3969999999999</v>
      </c>
      <c r="DH206" s="6">
        <v>1974.4829999999999</v>
      </c>
      <c r="DI206" s="6">
        <v>1969.787</v>
      </c>
      <c r="DJ206" s="6">
        <v>1957.018</v>
      </c>
      <c r="DK206" s="6">
        <v>1961.511</v>
      </c>
      <c r="DL206" s="6">
        <v>1946.452</v>
      </c>
      <c r="DM206" s="6">
        <v>1954.627</v>
      </c>
      <c r="DN206" s="6">
        <v>1947.51</v>
      </c>
      <c r="DO206" s="6">
        <v>1936.4649999999999</v>
      </c>
      <c r="DP206" s="6">
        <v>1926.9860000000001</v>
      </c>
      <c r="DQ206" s="6">
        <v>1926.479</v>
      </c>
      <c r="DR206" s="6">
        <v>1922.913</v>
      </c>
      <c r="DS206" s="6">
        <v>1908.492</v>
      </c>
      <c r="DT206" s="6">
        <v>1893.143</v>
      </c>
      <c r="DU206" s="6">
        <v>1887.403</v>
      </c>
      <c r="DV206" s="6">
        <v>1883.982</v>
      </c>
      <c r="DW206" s="6">
        <v>1873.431</v>
      </c>
      <c r="DX206" s="6">
        <v>1880.5329999999999</v>
      </c>
      <c r="DY206" s="6">
        <v>1864.184</v>
      </c>
      <c r="DZ206" s="6">
        <v>1846.921</v>
      </c>
      <c r="EA206" s="6">
        <v>1845.588</v>
      </c>
      <c r="EB206" s="6">
        <v>1844.1089999999999</v>
      </c>
      <c r="EC206" s="6">
        <v>1827.05</v>
      </c>
      <c r="ED206" s="6">
        <v>1823.76</v>
      </c>
      <c r="EF206" s="6">
        <v>1463.3389999999999</v>
      </c>
      <c r="EG206" s="6">
        <v>1453.0519999999999</v>
      </c>
      <c r="EH206" s="6">
        <v>1449.932</v>
      </c>
      <c r="EI206" s="6">
        <v>1445.796</v>
      </c>
      <c r="EJ206" s="6">
        <v>1443.3330000000001</v>
      </c>
      <c r="EK206" s="6">
        <v>1453.1869999999999</v>
      </c>
      <c r="EL206" s="6">
        <v>1434.4939999999999</v>
      </c>
      <c r="EM206" s="6">
        <v>1437.316</v>
      </c>
      <c r="EN206" s="6">
        <v>1427.6559999999999</v>
      </c>
      <c r="EO206" s="6">
        <v>1428.2080000000001</v>
      </c>
      <c r="EP206" s="6">
        <v>1428.6859999999999</v>
      </c>
      <c r="EQ206" s="6">
        <v>1425.4459999999999</v>
      </c>
      <c r="ER206" s="6">
        <v>1422.759</v>
      </c>
      <c r="ES206" s="6">
        <v>1412.74</v>
      </c>
      <c r="ET206" s="6">
        <v>1420.519</v>
      </c>
      <c r="EU206" s="6">
        <v>1415.114</v>
      </c>
      <c r="EV206" s="6">
        <v>1402.2439999999999</v>
      </c>
      <c r="EW206" s="6">
        <v>1408.53</v>
      </c>
      <c r="EX206" s="6">
        <v>1400.498</v>
      </c>
      <c r="EY206" s="6">
        <v>1408.2760000000001</v>
      </c>
      <c r="EZ206" s="6">
        <v>1397.288</v>
      </c>
      <c r="FA206" s="6">
        <v>1397.78</v>
      </c>
      <c r="FB206" s="6">
        <v>1397.915</v>
      </c>
      <c r="FC206" s="6">
        <v>1387.7170000000001</v>
      </c>
      <c r="FD206" s="6">
        <v>1385.508</v>
      </c>
      <c r="FE206" s="6">
        <v>1382.999</v>
      </c>
      <c r="FF206" s="6">
        <v>1388.867</v>
      </c>
      <c r="FG206" s="6">
        <v>1370.518</v>
      </c>
      <c r="FH206" s="6">
        <v>1379.6849999999999</v>
      </c>
      <c r="FI206" s="6">
        <v>1373.9369999999999</v>
      </c>
      <c r="FJ206" s="6">
        <v>1374.444</v>
      </c>
      <c r="FK206" s="6">
        <v>1373.145</v>
      </c>
      <c r="FL206" s="6">
        <v>1369.7860000000001</v>
      </c>
      <c r="FM206" s="6">
        <v>1370.9649999999999</v>
      </c>
      <c r="FN206" s="6">
        <v>1357.663</v>
      </c>
      <c r="FO206" s="6">
        <v>1361.0219999999999</v>
      </c>
      <c r="FP206" s="6">
        <v>1353.184</v>
      </c>
      <c r="FQ206" s="6">
        <v>1352.019</v>
      </c>
      <c r="FR206" s="6">
        <v>1354.691</v>
      </c>
      <c r="FS206" s="6">
        <v>1344.748</v>
      </c>
      <c r="FT206" s="6">
        <v>1351.019</v>
      </c>
      <c r="FU206" s="6">
        <v>1341.2539999999999</v>
      </c>
      <c r="FV206" s="6">
        <v>1348.152</v>
      </c>
      <c r="FW206" s="6">
        <v>1336.9839999999999</v>
      </c>
      <c r="FX206" s="6">
        <v>1334.6849999999999</v>
      </c>
      <c r="FY206" s="6">
        <v>1341.3589999999999</v>
      </c>
      <c r="FZ206" s="6">
        <v>1326.951</v>
      </c>
      <c r="GA206" s="6">
        <v>1331.624</v>
      </c>
      <c r="GB206" s="6">
        <v>1325.816</v>
      </c>
      <c r="GC206" s="6">
        <v>1339.5219999999999</v>
      </c>
      <c r="GD206" s="6">
        <v>1331.2809999999999</v>
      </c>
      <c r="GE206" s="6">
        <v>1320.65</v>
      </c>
      <c r="GF206" s="6">
        <v>1324.547</v>
      </c>
      <c r="GG206" s="6">
        <v>1312.8720000000001</v>
      </c>
      <c r="GH206" s="6">
        <v>1322.308</v>
      </c>
      <c r="GI206" s="6">
        <v>1308.423</v>
      </c>
      <c r="GJ206" s="6">
        <v>1309.617</v>
      </c>
      <c r="GK206" s="6">
        <v>1310.2439999999999</v>
      </c>
      <c r="GL206" s="6">
        <v>1305.645</v>
      </c>
      <c r="GM206" s="6">
        <v>1302.8979999999999</v>
      </c>
      <c r="GN206" s="6">
        <v>1298.3</v>
      </c>
      <c r="GO206" s="6">
        <v>1294.761</v>
      </c>
      <c r="GP206" s="6">
        <v>1294.567</v>
      </c>
      <c r="GQ206" s="6">
        <v>1302.7339999999999</v>
      </c>
      <c r="GR206" s="6">
        <v>1293.3130000000001</v>
      </c>
      <c r="GS206" s="6">
        <v>1286.9680000000001</v>
      </c>
      <c r="GT206" s="6">
        <v>1292.731</v>
      </c>
      <c r="GU206" s="6">
        <v>1280.951</v>
      </c>
      <c r="GV206" s="6">
        <v>1290.73</v>
      </c>
      <c r="GW206" s="6">
        <v>1274.6500000000001</v>
      </c>
      <c r="GX206" s="6">
        <v>1276.6510000000001</v>
      </c>
      <c r="GY206" s="6">
        <v>1277.8900000000001</v>
      </c>
      <c r="GZ206" s="6">
        <v>1269.5139999999999</v>
      </c>
      <c r="HA206" s="6">
        <v>1287.0129999999999</v>
      </c>
      <c r="HB206" s="6">
        <v>1270.9480000000001</v>
      </c>
      <c r="HC206" s="6">
        <v>1271.963</v>
      </c>
      <c r="HD206" s="6">
        <v>1268.4090000000001</v>
      </c>
      <c r="HE206" s="6">
        <v>1273.4110000000001</v>
      </c>
      <c r="HF206" s="6">
        <v>1264.5719999999999</v>
      </c>
      <c r="HG206" s="6">
        <v>1255.136</v>
      </c>
      <c r="HH206" s="6">
        <v>1268.932</v>
      </c>
      <c r="HI206" s="6">
        <v>1254.808</v>
      </c>
      <c r="HJ206" s="6">
        <v>1261.6759999999999</v>
      </c>
      <c r="HK206" s="6">
        <v>1246.7750000000001</v>
      </c>
      <c r="HL206" s="6">
        <v>1254.7629999999999</v>
      </c>
      <c r="HM206" s="6">
        <v>1259.123</v>
      </c>
      <c r="HN206" s="6">
        <v>1243.5650000000001</v>
      </c>
      <c r="HO206" s="6">
        <v>1245.402</v>
      </c>
      <c r="HP206" s="6">
        <v>1237.3389999999999</v>
      </c>
      <c r="HQ206" s="6">
        <v>1241.2059999999999</v>
      </c>
      <c r="HR206" s="6">
        <v>1240.893</v>
      </c>
      <c r="HS206" s="6">
        <v>1241.9829999999999</v>
      </c>
      <c r="HT206" s="6">
        <v>1243.9829999999999</v>
      </c>
      <c r="HU206" s="6">
        <v>1228.337</v>
      </c>
      <c r="HV206" s="6">
        <v>1239.579</v>
      </c>
      <c r="HW206" s="6">
        <v>1231.5909999999999</v>
      </c>
      <c r="HX206" s="6">
        <v>1233.5619999999999</v>
      </c>
      <c r="HY206" s="6">
        <v>1232.3530000000001</v>
      </c>
      <c r="HZ206" s="6">
        <v>1227.127</v>
      </c>
      <c r="IA206" s="6">
        <v>1212.4659999999999</v>
      </c>
      <c r="IB206" s="6">
        <v>1220.319</v>
      </c>
      <c r="IC206" s="6">
        <v>1218.4970000000001</v>
      </c>
      <c r="ID206" s="6">
        <v>1220.4380000000001</v>
      </c>
      <c r="IE206" s="6">
        <v>1221.0509999999999</v>
      </c>
      <c r="IF206" s="6">
        <v>1209.4349999999999</v>
      </c>
      <c r="IG206" s="6">
        <v>1208.867</v>
      </c>
      <c r="IH206" s="6">
        <v>1212.69</v>
      </c>
      <c r="II206" s="6">
        <v>1204.4480000000001</v>
      </c>
      <c r="IJ206" s="6">
        <v>1208.1510000000001</v>
      </c>
      <c r="IK206" s="6">
        <v>1201.6859999999999</v>
      </c>
      <c r="IL206" s="6">
        <v>1199.82</v>
      </c>
      <c r="IM206" s="6">
        <v>1196.192</v>
      </c>
      <c r="IN206" s="6">
        <v>1203.0150000000001</v>
      </c>
      <c r="IO206" s="6">
        <v>1197.5350000000001</v>
      </c>
      <c r="IP206" s="6">
        <v>1190.4880000000001</v>
      </c>
      <c r="IQ206" s="6">
        <v>1197.625</v>
      </c>
      <c r="IR206" s="6">
        <v>1185.7550000000001</v>
      </c>
      <c r="IS206" s="6">
        <v>1197.7439999999999</v>
      </c>
      <c r="IT206" s="6">
        <v>1183.9639999999999</v>
      </c>
      <c r="IU206" s="6">
        <v>1189.7719999999999</v>
      </c>
      <c r="IV206" s="6">
        <v>1195.415</v>
      </c>
      <c r="IW206" s="6">
        <v>1184.3969999999999</v>
      </c>
      <c r="IX206" s="6">
        <v>1183.7550000000001</v>
      </c>
      <c r="IY206" s="6">
        <v>1174.931</v>
      </c>
      <c r="IZ206" s="6">
        <v>1180.4100000000001</v>
      </c>
      <c r="JA206" s="6">
        <v>1170.8399999999999</v>
      </c>
      <c r="JB206" s="6">
        <v>1178.395</v>
      </c>
      <c r="JC206" s="6">
        <v>1180.2159999999999</v>
      </c>
      <c r="JD206" s="6">
        <v>1170.989</v>
      </c>
      <c r="JE206" s="6">
        <v>1162.9870000000001</v>
      </c>
      <c r="JF206" s="6">
        <v>1163.748</v>
      </c>
      <c r="JG206" s="6">
        <v>1172.2429999999999</v>
      </c>
      <c r="JH206" s="6">
        <v>1168.854</v>
      </c>
      <c r="JI206" s="6">
        <v>1169.153</v>
      </c>
      <c r="JJ206" s="6">
        <v>1163.1959999999999</v>
      </c>
      <c r="JK206" s="6">
        <v>1159.896</v>
      </c>
      <c r="JL206" s="6">
        <v>1167.8689999999999</v>
      </c>
      <c r="JM206" s="6">
        <v>1156.2829999999999</v>
      </c>
      <c r="JN206" s="6">
        <v>1161.3440000000001</v>
      </c>
      <c r="JO206" s="6">
        <v>1148.6690000000001</v>
      </c>
      <c r="JP206" s="6">
        <v>1154.9390000000001</v>
      </c>
      <c r="JQ206" s="6">
        <v>1155.731</v>
      </c>
      <c r="JR206" s="6">
        <v>1145.3989999999999</v>
      </c>
      <c r="JS206" s="6">
        <v>1153.5360000000001</v>
      </c>
      <c r="JT206" s="6">
        <v>1143.7270000000001</v>
      </c>
      <c r="JU206" s="6">
        <v>1147.6980000000001</v>
      </c>
      <c r="JV206" s="6">
        <v>1142.069</v>
      </c>
      <c r="JW206" s="6">
        <v>1142.2190000000001</v>
      </c>
      <c r="JX206" s="6">
        <v>1143.5029999999999</v>
      </c>
      <c r="JY206" s="6">
        <v>1136.097</v>
      </c>
      <c r="JZ206" s="6">
        <v>1142.174</v>
      </c>
      <c r="KA206" s="6">
        <v>1133.992</v>
      </c>
      <c r="KB206" s="6">
        <v>1136.7090000000001</v>
      </c>
      <c r="KC206" s="6">
        <v>1137.56</v>
      </c>
      <c r="KD206" s="6">
        <v>1128.931</v>
      </c>
      <c r="KE206" s="6">
        <v>1129.319</v>
      </c>
      <c r="KF206" s="6">
        <v>1125.556</v>
      </c>
      <c r="KG206" s="6">
        <v>1135.0519999999999</v>
      </c>
      <c r="KH206" s="6">
        <v>1127.02</v>
      </c>
      <c r="KI206" s="6">
        <v>1127.3030000000001</v>
      </c>
      <c r="KJ206" s="6">
        <v>1131.693</v>
      </c>
      <c r="KK206" s="6">
        <v>1124.019</v>
      </c>
      <c r="KL206" s="6">
        <v>1127.93</v>
      </c>
      <c r="KM206" s="6">
        <v>1108.9390000000001</v>
      </c>
      <c r="KN206" s="6">
        <v>1127.0640000000001</v>
      </c>
      <c r="KO206" s="6">
        <v>1112.8209999999999</v>
      </c>
      <c r="KP206" s="6">
        <v>1116.3589999999999</v>
      </c>
      <c r="KQ206" s="6">
        <v>1114.5530000000001</v>
      </c>
      <c r="KR206" s="6">
        <v>1109.3720000000001</v>
      </c>
      <c r="KS206" s="6">
        <v>1116.8219999999999</v>
      </c>
      <c r="KT206" s="6">
        <v>1113.4480000000001</v>
      </c>
      <c r="KU206" s="6">
        <v>1109.2529999999999</v>
      </c>
      <c r="KV206" s="6">
        <v>1108.1479999999999</v>
      </c>
      <c r="KW206" s="6">
        <v>1111.4770000000001</v>
      </c>
      <c r="KX206" s="6">
        <v>1104.1020000000001</v>
      </c>
      <c r="KY206" s="6">
        <v>1099.8610000000001</v>
      </c>
      <c r="KZ206" s="6">
        <v>1099.623</v>
      </c>
      <c r="LA206" s="6">
        <v>1100.2940000000001</v>
      </c>
      <c r="LB206" s="6">
        <v>1101.787</v>
      </c>
      <c r="LC206" s="6">
        <v>1096.2629999999999</v>
      </c>
      <c r="LD206" s="6">
        <v>1101.19</v>
      </c>
      <c r="LE206" s="6">
        <v>1094.472</v>
      </c>
      <c r="LF206" s="6">
        <v>1084.9459999999999</v>
      </c>
      <c r="LG206" s="6">
        <v>1089.798</v>
      </c>
      <c r="LH206" s="6">
        <v>1089.1559999999999</v>
      </c>
      <c r="LI206" s="6">
        <v>1092.934</v>
      </c>
      <c r="LJ206" s="6">
        <v>1084.5730000000001</v>
      </c>
      <c r="LK206" s="6">
        <v>1091.1120000000001</v>
      </c>
      <c r="LL206" s="6">
        <v>1084.991</v>
      </c>
      <c r="LM206" s="6">
        <v>1089.231</v>
      </c>
      <c r="LN206" s="6">
        <v>1085.7370000000001</v>
      </c>
      <c r="LO206" s="6">
        <v>1079.691</v>
      </c>
      <c r="LP206" s="6">
        <v>1078.8989999999999</v>
      </c>
      <c r="LQ206" s="6">
        <v>1082.124</v>
      </c>
      <c r="LR206" s="6">
        <v>1079.885</v>
      </c>
      <c r="LS206" s="6">
        <v>1065.7159999999999</v>
      </c>
      <c r="LT206" s="6">
        <v>1075.421</v>
      </c>
      <c r="LU206" s="6">
        <v>1065.596</v>
      </c>
      <c r="LV206" s="6">
        <v>1069.7470000000001</v>
      </c>
      <c r="LW206" s="6">
        <v>1068.597</v>
      </c>
      <c r="LX206" s="6">
        <v>1074.8979999999999</v>
      </c>
      <c r="LY206" s="6">
        <v>1067.4480000000001</v>
      </c>
      <c r="LZ206" s="6">
        <v>1065.223</v>
      </c>
      <c r="MA206" s="6">
        <v>1060.5650000000001</v>
      </c>
      <c r="MB206" s="6">
        <v>1061.52</v>
      </c>
      <c r="MC206" s="6">
        <v>1065.8499999999999</v>
      </c>
      <c r="MD206" s="6">
        <v>1061.1469999999999</v>
      </c>
      <c r="ME206" s="6">
        <v>1059.221</v>
      </c>
      <c r="MF206" s="6">
        <v>1060.1320000000001</v>
      </c>
      <c r="MG206" s="6">
        <v>1052.309</v>
      </c>
      <c r="MH206" s="6">
        <v>1054.3389999999999</v>
      </c>
      <c r="MI206" s="6">
        <v>1050.0239999999999</v>
      </c>
      <c r="MJ206" s="6">
        <v>1058.0419999999999</v>
      </c>
      <c r="MK206" s="6">
        <v>1054.2049999999999</v>
      </c>
      <c r="ML206" s="6">
        <v>1048.6659999999999</v>
      </c>
      <c r="MM206" s="6">
        <v>1055.6679999999999</v>
      </c>
      <c r="MN206" s="6">
        <v>1049.009</v>
      </c>
      <c r="MO206" s="6">
        <v>1053.951</v>
      </c>
      <c r="MP206" s="6">
        <v>1044.0219999999999</v>
      </c>
      <c r="MQ206" s="6">
        <v>1045.8140000000001</v>
      </c>
      <c r="MR206" s="6">
        <v>1047.576</v>
      </c>
      <c r="MS206" s="6">
        <v>1039.08</v>
      </c>
      <c r="MT206" s="6">
        <v>1049.367</v>
      </c>
      <c r="MU206" s="6">
        <v>1041.8420000000001</v>
      </c>
      <c r="MV206" s="6">
        <v>1046.0530000000001</v>
      </c>
      <c r="MW206" s="6">
        <v>1038.5129999999999</v>
      </c>
      <c r="MX206" s="6">
        <v>1036.393</v>
      </c>
      <c r="MY206" s="6">
        <v>1046.307</v>
      </c>
      <c r="MZ206" s="6">
        <v>1040.693</v>
      </c>
    </row>
    <row r="207" spans="2:364">
      <c r="B207" s="5" t="s">
        <v>107</v>
      </c>
      <c r="D207" s="6" t="s">
        <v>524</v>
      </c>
      <c r="E207" s="6">
        <v>1</v>
      </c>
      <c r="F207" s="6">
        <v>0.998</v>
      </c>
      <c r="G207" s="6">
        <v>1.0089999999999999</v>
      </c>
      <c r="H207" s="6">
        <v>1.006</v>
      </c>
      <c r="I207" s="6">
        <v>1.008</v>
      </c>
      <c r="J207" s="6">
        <v>1.0069999999999999</v>
      </c>
      <c r="K207" s="6">
        <v>1.012</v>
      </c>
      <c r="L207" s="6">
        <v>1.012</v>
      </c>
      <c r="M207" s="6">
        <v>1.0109999999999999</v>
      </c>
      <c r="N207" s="6">
        <v>1.012</v>
      </c>
      <c r="O207" s="6">
        <v>1.012</v>
      </c>
      <c r="P207" s="6">
        <v>0.95799999999999996</v>
      </c>
      <c r="Q207" s="6">
        <v>0.93500000000000005</v>
      </c>
      <c r="R207" s="6">
        <v>0.94</v>
      </c>
      <c r="S207" s="6">
        <v>0.97499999999999998</v>
      </c>
      <c r="T207" s="6">
        <v>0.97699999999999998</v>
      </c>
      <c r="U207" s="6">
        <v>0.97699999999999998</v>
      </c>
      <c r="V207" s="6">
        <v>0.98099999999999998</v>
      </c>
      <c r="W207" s="6">
        <v>0.98299999999999998</v>
      </c>
      <c r="X207" s="6">
        <v>0.99299999999999999</v>
      </c>
      <c r="Y207" s="6">
        <v>1.012</v>
      </c>
      <c r="Z207" s="6">
        <v>1.0209999999999999</v>
      </c>
      <c r="AA207" s="6">
        <v>1.036</v>
      </c>
      <c r="AB207" s="6">
        <v>1.052</v>
      </c>
      <c r="AC207" s="6">
        <v>1.08</v>
      </c>
      <c r="AD207" s="6">
        <v>1.099</v>
      </c>
      <c r="AE207" s="6">
        <v>1.1140000000000001</v>
      </c>
      <c r="AF207" s="6">
        <v>1.125</v>
      </c>
      <c r="AG207" s="6">
        <v>1.151</v>
      </c>
      <c r="AH207" s="6">
        <v>1.1739999999999999</v>
      </c>
      <c r="AI207" s="6">
        <v>1.1919999999999999</v>
      </c>
      <c r="AJ207" s="6">
        <v>1.198</v>
      </c>
      <c r="AK207" s="6">
        <v>1.2130000000000001</v>
      </c>
      <c r="AL207" s="6">
        <v>1.2290000000000001</v>
      </c>
      <c r="AM207" s="6">
        <v>1.238</v>
      </c>
      <c r="AN207" s="6">
        <v>1.254</v>
      </c>
      <c r="AO207" s="6">
        <v>1.256</v>
      </c>
      <c r="AP207" s="6">
        <v>1.2789999999999999</v>
      </c>
      <c r="AQ207" s="6">
        <v>1.2809999999999999</v>
      </c>
      <c r="AR207" s="6">
        <v>1.292</v>
      </c>
      <c r="AS207" s="6">
        <v>1.31</v>
      </c>
      <c r="AT207" s="6">
        <v>1.3169999999999999</v>
      </c>
      <c r="AU207" s="6">
        <v>1.3260000000000001</v>
      </c>
      <c r="AV207" s="6">
        <v>1.3340000000000001</v>
      </c>
      <c r="AW207" s="6">
        <v>1.3520000000000001</v>
      </c>
      <c r="AX207" s="6">
        <v>1.3680000000000001</v>
      </c>
      <c r="AY207" s="6">
        <v>1.381</v>
      </c>
      <c r="AZ207" s="6">
        <v>1.3939999999999999</v>
      </c>
      <c r="BA207" s="6">
        <v>1.4</v>
      </c>
      <c r="BB207" s="6">
        <v>1.4059999999999999</v>
      </c>
      <c r="BC207" s="6">
        <v>1.4119999999999999</v>
      </c>
      <c r="BD207" s="6">
        <v>1.44</v>
      </c>
      <c r="BE207" s="6">
        <v>1.44</v>
      </c>
      <c r="BF207" s="6">
        <v>1.454</v>
      </c>
      <c r="BG207" s="6">
        <v>1.4670000000000001</v>
      </c>
      <c r="BH207" s="6">
        <v>1.48</v>
      </c>
      <c r="BI207" s="6">
        <v>1.4890000000000001</v>
      </c>
      <c r="BJ207" s="6">
        <v>1.496</v>
      </c>
      <c r="BK207" s="6">
        <v>1.4950000000000001</v>
      </c>
      <c r="BL207" s="6">
        <v>1.5309999999999999</v>
      </c>
      <c r="BM207" s="6">
        <v>1.5309999999999999</v>
      </c>
      <c r="BN207" s="6">
        <v>1.528</v>
      </c>
      <c r="BO207" s="6">
        <v>1.532</v>
      </c>
      <c r="BP207" s="6">
        <v>1.5489999999999999</v>
      </c>
      <c r="BQ207" s="6">
        <v>1.5580000000000001</v>
      </c>
      <c r="BR207" s="6">
        <v>1.5649999999999999</v>
      </c>
      <c r="BS207" s="6">
        <v>1.571</v>
      </c>
      <c r="BT207" s="6">
        <v>1.569</v>
      </c>
      <c r="BU207" s="6">
        <v>1.5840000000000001</v>
      </c>
      <c r="BV207" s="6">
        <v>1.581</v>
      </c>
      <c r="BW207" s="6">
        <v>1.583</v>
      </c>
      <c r="BX207" s="6">
        <v>1.5840000000000001</v>
      </c>
      <c r="BY207" s="6">
        <v>1.59</v>
      </c>
      <c r="BZ207" s="6">
        <v>1.5940000000000001</v>
      </c>
      <c r="CA207" s="6">
        <v>1.597</v>
      </c>
      <c r="CB207" s="6">
        <v>1.6080000000000001</v>
      </c>
      <c r="CC207" s="6">
        <v>1.605</v>
      </c>
      <c r="CD207" s="6">
        <v>1.5980000000000001</v>
      </c>
      <c r="CE207" s="6">
        <v>1.6080000000000001</v>
      </c>
      <c r="CF207" s="6">
        <v>1.6060000000000001</v>
      </c>
      <c r="CG207" s="6">
        <v>1.5960000000000001</v>
      </c>
      <c r="CH207" s="6">
        <v>1.5960000000000001</v>
      </c>
      <c r="CI207" s="6">
        <v>1.591</v>
      </c>
      <c r="CJ207" s="6">
        <v>1.61</v>
      </c>
      <c r="CK207" s="6">
        <v>1.6040000000000001</v>
      </c>
      <c r="CL207" s="6">
        <v>1.5940000000000001</v>
      </c>
      <c r="CM207" s="6">
        <v>1.5940000000000001</v>
      </c>
      <c r="CN207" s="6">
        <v>1.5940000000000001</v>
      </c>
      <c r="CO207" s="6">
        <v>1.597</v>
      </c>
      <c r="CP207" s="6">
        <v>1.599</v>
      </c>
      <c r="CQ207" s="6">
        <v>1.591</v>
      </c>
      <c r="CR207" s="6">
        <v>1.5860000000000001</v>
      </c>
      <c r="CS207" s="6">
        <v>1.5980000000000001</v>
      </c>
      <c r="CT207" s="6">
        <v>1.587</v>
      </c>
      <c r="CU207" s="6">
        <v>1.585</v>
      </c>
      <c r="CV207" s="6">
        <v>1.5840000000000001</v>
      </c>
      <c r="CW207" s="6">
        <v>1.5740000000000001</v>
      </c>
      <c r="CX207" s="6">
        <v>1.5660000000000001</v>
      </c>
      <c r="CY207" s="6">
        <v>1.5669999999999999</v>
      </c>
      <c r="CZ207" s="6">
        <v>1.5620000000000001</v>
      </c>
      <c r="DA207" s="6">
        <v>1.5629999999999999</v>
      </c>
      <c r="DB207" s="6">
        <v>1.5680000000000001</v>
      </c>
      <c r="DC207" s="6">
        <v>1.556</v>
      </c>
      <c r="DD207" s="6">
        <v>1.5469999999999999</v>
      </c>
      <c r="DE207" s="6">
        <v>1.5449999999999999</v>
      </c>
      <c r="DF207" s="6">
        <v>1.534</v>
      </c>
      <c r="DG207" s="6">
        <v>1.534</v>
      </c>
      <c r="DH207" s="6">
        <v>1.522</v>
      </c>
      <c r="DI207" s="6">
        <v>1.5369999999999999</v>
      </c>
      <c r="DJ207" s="6">
        <v>1.5209999999999999</v>
      </c>
      <c r="DK207" s="6">
        <v>1.516</v>
      </c>
      <c r="DL207" s="6">
        <v>1.522</v>
      </c>
      <c r="DM207" s="6">
        <v>1.512</v>
      </c>
      <c r="DN207" s="6">
        <v>1.5049999999999999</v>
      </c>
      <c r="DO207" s="6">
        <v>1.4990000000000001</v>
      </c>
      <c r="DP207" s="6">
        <v>1.492</v>
      </c>
      <c r="DQ207" s="6">
        <v>1.4890000000000001</v>
      </c>
      <c r="DR207" s="6">
        <v>1.482</v>
      </c>
      <c r="DS207" s="6">
        <v>1.476</v>
      </c>
      <c r="DT207" s="6">
        <v>1.4690000000000001</v>
      </c>
      <c r="DU207" s="6">
        <v>1.4590000000000001</v>
      </c>
      <c r="DV207" s="6">
        <v>1.46</v>
      </c>
      <c r="DW207" s="6">
        <v>1.4550000000000001</v>
      </c>
      <c r="DX207" s="6">
        <v>1.4510000000000001</v>
      </c>
      <c r="DY207" s="6">
        <v>1.4470000000000001</v>
      </c>
      <c r="DZ207" s="6">
        <v>1.4410000000000001</v>
      </c>
      <c r="EA207" s="6">
        <v>1.431</v>
      </c>
      <c r="EB207" s="6">
        <v>1.4319999999999999</v>
      </c>
      <c r="EC207" s="6">
        <v>1.4179999999999999</v>
      </c>
      <c r="ED207" s="6">
        <v>1.413</v>
      </c>
      <c r="EF207" s="6">
        <v>1489.97</v>
      </c>
      <c r="EG207" s="6">
        <v>1486.3989999999999</v>
      </c>
      <c r="EH207" s="6">
        <v>1483.873</v>
      </c>
      <c r="EI207" s="6">
        <v>1481.721</v>
      </c>
      <c r="EJ207" s="6">
        <v>1475.8779999999999</v>
      </c>
      <c r="EK207" s="6">
        <v>1472.127</v>
      </c>
      <c r="EL207" s="6">
        <v>1472.56</v>
      </c>
      <c r="EM207" s="6">
        <v>1468.3610000000001</v>
      </c>
      <c r="EN207" s="6">
        <v>1471.529</v>
      </c>
      <c r="EO207" s="6">
        <v>1464.684</v>
      </c>
      <c r="EP207" s="6">
        <v>1459.8130000000001</v>
      </c>
      <c r="EQ207" s="6">
        <v>1448.1559999999999</v>
      </c>
      <c r="ER207" s="6">
        <v>1460.5150000000001</v>
      </c>
      <c r="ES207" s="6">
        <v>1450.8009999999999</v>
      </c>
      <c r="ET207" s="6">
        <v>1455.9870000000001</v>
      </c>
      <c r="EU207" s="6">
        <v>1436.32</v>
      </c>
      <c r="EV207" s="6">
        <v>1439.4290000000001</v>
      </c>
      <c r="EW207" s="6">
        <v>1440.9680000000001</v>
      </c>
      <c r="EX207" s="6">
        <v>1432.674</v>
      </c>
      <c r="EY207" s="6">
        <v>1440.8779999999999</v>
      </c>
      <c r="EZ207" s="6">
        <v>1433.1220000000001</v>
      </c>
      <c r="FA207" s="6">
        <v>1427.9069999999999</v>
      </c>
      <c r="FB207" s="6">
        <v>1428.1310000000001</v>
      </c>
      <c r="FC207" s="6">
        <v>1425.68</v>
      </c>
      <c r="FD207" s="6">
        <v>1423.0350000000001</v>
      </c>
      <c r="FE207" s="6">
        <v>1414.4570000000001</v>
      </c>
      <c r="FF207" s="6">
        <v>1419.164</v>
      </c>
      <c r="FG207" s="6">
        <v>1404.1</v>
      </c>
      <c r="FH207" s="6">
        <v>1415.876</v>
      </c>
      <c r="FI207" s="6">
        <v>1402.89</v>
      </c>
      <c r="FJ207" s="6">
        <v>1405.2360000000001</v>
      </c>
      <c r="FK207" s="6">
        <v>1408.2249999999999</v>
      </c>
      <c r="FL207" s="6">
        <v>1393.4449999999999</v>
      </c>
      <c r="FM207" s="6">
        <v>1398.646</v>
      </c>
      <c r="FN207" s="6">
        <v>1390.127</v>
      </c>
      <c r="FO207" s="6">
        <v>1395.971</v>
      </c>
      <c r="FP207" s="6">
        <v>1392.384</v>
      </c>
      <c r="FQ207" s="6">
        <v>1383.3869999999999</v>
      </c>
      <c r="FR207" s="6">
        <v>1387.019</v>
      </c>
      <c r="FS207" s="6">
        <v>1378.097</v>
      </c>
      <c r="FT207" s="6">
        <v>1386.75</v>
      </c>
      <c r="FU207" s="6">
        <v>1385.001</v>
      </c>
      <c r="FV207" s="6">
        <v>1377.828</v>
      </c>
      <c r="FW207" s="6">
        <v>1380.7270000000001</v>
      </c>
      <c r="FX207" s="6">
        <v>1367.4269999999999</v>
      </c>
      <c r="FY207" s="6">
        <v>1374.63</v>
      </c>
      <c r="FZ207" s="6">
        <v>1363.5409999999999</v>
      </c>
      <c r="GA207" s="6">
        <v>1367.143</v>
      </c>
      <c r="GB207" s="6">
        <v>1363.616</v>
      </c>
      <c r="GC207" s="6">
        <v>1365.7529999999999</v>
      </c>
      <c r="GD207" s="6">
        <v>1363.4670000000001</v>
      </c>
      <c r="GE207" s="6">
        <v>1348.1790000000001</v>
      </c>
      <c r="GF207" s="6">
        <v>1354.2760000000001</v>
      </c>
      <c r="GG207" s="6">
        <v>1342.53</v>
      </c>
      <c r="GH207" s="6">
        <v>1353.125</v>
      </c>
      <c r="GI207" s="6">
        <v>1338.973</v>
      </c>
      <c r="GJ207" s="6">
        <v>1347.0129999999999</v>
      </c>
      <c r="GK207" s="6">
        <v>1342.799</v>
      </c>
      <c r="GL207" s="6">
        <v>1346.759</v>
      </c>
      <c r="GM207" s="6">
        <v>1343.2919999999999</v>
      </c>
      <c r="GN207" s="6">
        <v>1330.171</v>
      </c>
      <c r="GO207" s="6">
        <v>1344.443</v>
      </c>
      <c r="GP207" s="6">
        <v>1331.9939999999999</v>
      </c>
      <c r="GQ207" s="6">
        <v>1330.126</v>
      </c>
      <c r="GR207" s="6">
        <v>1330.933</v>
      </c>
      <c r="GS207" s="6">
        <v>1328.019</v>
      </c>
      <c r="GT207" s="6">
        <v>1323.2660000000001</v>
      </c>
      <c r="GU207" s="6">
        <v>1319.127</v>
      </c>
      <c r="GV207" s="6">
        <v>1323.5650000000001</v>
      </c>
      <c r="GW207" s="6">
        <v>1318.26</v>
      </c>
      <c r="GX207" s="6">
        <v>1311.3409999999999</v>
      </c>
      <c r="GY207" s="6">
        <v>1315.749</v>
      </c>
      <c r="GZ207" s="6">
        <v>1306.5740000000001</v>
      </c>
      <c r="HA207" s="6">
        <v>1315.152</v>
      </c>
      <c r="HB207" s="6">
        <v>1310.19</v>
      </c>
      <c r="HC207" s="6">
        <v>1302.673</v>
      </c>
      <c r="HD207" s="6">
        <v>1302.0899999999999</v>
      </c>
      <c r="HE207" s="6">
        <v>1301.0889999999999</v>
      </c>
      <c r="HF207" s="6">
        <v>1303.0920000000001</v>
      </c>
      <c r="HG207" s="6">
        <v>1286.444</v>
      </c>
      <c r="HH207" s="6">
        <v>1288.954</v>
      </c>
      <c r="HI207" s="6">
        <v>1292.7049999999999</v>
      </c>
      <c r="HJ207" s="6">
        <v>1291.4349999999999</v>
      </c>
      <c r="HK207" s="6">
        <v>1287.5940000000001</v>
      </c>
      <c r="HL207" s="6">
        <v>1287.5940000000001</v>
      </c>
      <c r="HM207" s="6">
        <v>1289.6869999999999</v>
      </c>
      <c r="HN207" s="6">
        <v>1276.73</v>
      </c>
      <c r="HO207" s="6">
        <v>1282.454</v>
      </c>
      <c r="HP207" s="6">
        <v>1278.703</v>
      </c>
      <c r="HQ207" s="6">
        <v>1278.329</v>
      </c>
      <c r="HR207" s="6">
        <v>1276.491</v>
      </c>
      <c r="HS207" s="6">
        <v>1273.5319999999999</v>
      </c>
      <c r="HT207" s="6">
        <v>1278.4929999999999</v>
      </c>
      <c r="HU207" s="6">
        <v>1263.6389999999999</v>
      </c>
      <c r="HV207" s="6">
        <v>1271.1410000000001</v>
      </c>
      <c r="HW207" s="6">
        <v>1262.5930000000001</v>
      </c>
      <c r="HX207" s="6">
        <v>1265.5809999999999</v>
      </c>
      <c r="HY207" s="6">
        <v>1262.787</v>
      </c>
      <c r="HZ207" s="6">
        <v>1263.7729999999999</v>
      </c>
      <c r="IA207" s="6">
        <v>1252.415</v>
      </c>
      <c r="IB207" s="6">
        <v>1251.31</v>
      </c>
      <c r="IC207" s="6">
        <v>1260.2909999999999</v>
      </c>
      <c r="ID207" s="6">
        <v>1250.682</v>
      </c>
      <c r="IE207" s="6">
        <v>1258.6469999999999</v>
      </c>
      <c r="IF207" s="6">
        <v>1238.3530000000001</v>
      </c>
      <c r="IG207" s="6">
        <v>1241.4459999999999</v>
      </c>
      <c r="IH207" s="6">
        <v>1242.9259999999999</v>
      </c>
      <c r="II207" s="6">
        <v>1241.626</v>
      </c>
      <c r="IJ207" s="6">
        <v>1254.2539999999999</v>
      </c>
      <c r="IK207" s="6">
        <v>1237.307</v>
      </c>
      <c r="IL207" s="6">
        <v>1240.1310000000001</v>
      </c>
      <c r="IM207" s="6">
        <v>1225.8589999999999</v>
      </c>
      <c r="IN207" s="6">
        <v>1231.0150000000001</v>
      </c>
      <c r="IO207" s="6">
        <v>1237.307</v>
      </c>
      <c r="IP207" s="6">
        <v>1226.6369999999999</v>
      </c>
      <c r="IQ207" s="6">
        <v>1238.2929999999999</v>
      </c>
      <c r="IR207" s="6">
        <v>1224.798</v>
      </c>
      <c r="IS207" s="6">
        <v>1228.011</v>
      </c>
      <c r="IT207" s="6">
        <v>1223.528</v>
      </c>
      <c r="IU207" s="6">
        <v>1224.933</v>
      </c>
      <c r="IV207" s="6">
        <v>1229.4010000000001</v>
      </c>
      <c r="IW207" s="6">
        <v>1215.8019999999999</v>
      </c>
      <c r="IX207" s="6">
        <v>1216.5340000000001</v>
      </c>
      <c r="IY207" s="6">
        <v>1215.623</v>
      </c>
      <c r="IZ207" s="6">
        <v>1227.877</v>
      </c>
      <c r="JA207" s="6">
        <v>1209.615</v>
      </c>
      <c r="JB207" s="6">
        <v>1211.289</v>
      </c>
      <c r="JC207" s="6">
        <v>1208.136</v>
      </c>
      <c r="JD207" s="6">
        <v>1207.403</v>
      </c>
      <c r="JE207" s="6">
        <v>1210.7059999999999</v>
      </c>
      <c r="JF207" s="6">
        <v>1193.9090000000001</v>
      </c>
      <c r="JG207" s="6">
        <v>1210.1379999999999</v>
      </c>
      <c r="JH207" s="6">
        <v>1199.3779999999999</v>
      </c>
      <c r="JI207" s="6">
        <v>1197.2860000000001</v>
      </c>
      <c r="JJ207" s="6">
        <v>1190.471</v>
      </c>
      <c r="JK207" s="6">
        <v>1197.973</v>
      </c>
      <c r="JL207" s="6">
        <v>1189.694</v>
      </c>
      <c r="JM207" s="6">
        <v>1192.2950000000001</v>
      </c>
      <c r="JN207" s="6">
        <v>1193.415</v>
      </c>
      <c r="JO207" s="6">
        <v>1200.6780000000001</v>
      </c>
      <c r="JP207" s="6">
        <v>1188.319</v>
      </c>
      <c r="JQ207" s="6">
        <v>1193.759</v>
      </c>
      <c r="JR207" s="6">
        <v>1180.817</v>
      </c>
      <c r="JS207" s="6">
        <v>1190.3219999999999</v>
      </c>
      <c r="JT207" s="6">
        <v>1177.7239999999999</v>
      </c>
      <c r="JU207" s="6">
        <v>1184.8520000000001</v>
      </c>
      <c r="JV207" s="6">
        <v>1180.5329999999999</v>
      </c>
      <c r="JW207" s="6">
        <v>1176.454</v>
      </c>
      <c r="JX207" s="6">
        <v>1181.31</v>
      </c>
      <c r="JY207" s="6">
        <v>1172.03</v>
      </c>
      <c r="JZ207" s="6">
        <v>1171.925</v>
      </c>
      <c r="KA207" s="6">
        <v>1168.6379999999999</v>
      </c>
      <c r="KB207" s="6">
        <v>1180.3240000000001</v>
      </c>
      <c r="KC207" s="6">
        <v>1180.0999999999999</v>
      </c>
      <c r="KD207" s="6">
        <v>1175.422</v>
      </c>
      <c r="KE207" s="6">
        <v>1168.1300000000001</v>
      </c>
      <c r="KF207" s="6">
        <v>1160.941</v>
      </c>
      <c r="KG207" s="6">
        <v>1165.425</v>
      </c>
      <c r="KH207" s="6">
        <v>1172.4190000000001</v>
      </c>
      <c r="KI207" s="6">
        <v>1164.961</v>
      </c>
      <c r="KJ207" s="6">
        <v>1163.1379999999999</v>
      </c>
      <c r="KK207" s="6">
        <v>1162.9739999999999</v>
      </c>
      <c r="KL207" s="6">
        <v>1165.6790000000001</v>
      </c>
      <c r="KM207" s="6">
        <v>1153.932</v>
      </c>
      <c r="KN207" s="6">
        <v>1158.8040000000001</v>
      </c>
      <c r="KO207" s="6">
        <v>1159.9849999999999</v>
      </c>
      <c r="KP207" s="6">
        <v>1156.3679999999999</v>
      </c>
      <c r="KQ207" s="6">
        <v>1153.1849999999999</v>
      </c>
      <c r="KR207" s="6">
        <v>1144.0989999999999</v>
      </c>
      <c r="KS207" s="6">
        <v>1159.058</v>
      </c>
      <c r="KT207" s="6">
        <v>1149.0609999999999</v>
      </c>
      <c r="KU207" s="6">
        <v>1142.47</v>
      </c>
      <c r="KV207" s="6">
        <v>1138.002</v>
      </c>
      <c r="KW207" s="6">
        <v>1134.8040000000001</v>
      </c>
      <c r="KX207" s="6">
        <v>1144.413</v>
      </c>
      <c r="KY207" s="6">
        <v>1129.6780000000001</v>
      </c>
      <c r="KZ207" s="6">
        <v>1148.6869999999999</v>
      </c>
      <c r="LA207" s="6">
        <v>1141.454</v>
      </c>
      <c r="LB207" s="6">
        <v>1144.204</v>
      </c>
      <c r="LC207" s="6">
        <v>1129.259</v>
      </c>
      <c r="LD207" s="6">
        <v>1136.6869999999999</v>
      </c>
      <c r="LE207" s="6">
        <v>1140.796</v>
      </c>
      <c r="LF207" s="6">
        <v>1128.1980000000001</v>
      </c>
      <c r="LG207" s="6">
        <v>1131.576</v>
      </c>
      <c r="LH207" s="6">
        <v>1126.4649999999999</v>
      </c>
      <c r="LI207" s="6">
        <v>1129.2149999999999</v>
      </c>
      <c r="LJ207" s="6">
        <v>1127.6600000000001</v>
      </c>
      <c r="LK207" s="6">
        <v>1129.6479999999999</v>
      </c>
      <c r="LL207" s="6">
        <v>1124.3879999999999</v>
      </c>
      <c r="LM207" s="6">
        <v>1120.442</v>
      </c>
      <c r="LN207" s="6">
        <v>1120.816</v>
      </c>
      <c r="LO207" s="6">
        <v>1120.7560000000001</v>
      </c>
      <c r="LP207" s="6">
        <v>1120.3230000000001</v>
      </c>
      <c r="LQ207" s="6">
        <v>1121.653</v>
      </c>
      <c r="LR207" s="6">
        <v>1119.845</v>
      </c>
      <c r="LS207" s="6">
        <v>1115.75</v>
      </c>
      <c r="LT207" s="6">
        <v>1113.03</v>
      </c>
      <c r="LU207" s="6">
        <v>1111.625</v>
      </c>
      <c r="LV207" s="6">
        <v>1109.742</v>
      </c>
      <c r="LW207" s="6">
        <v>1113.4929999999999</v>
      </c>
      <c r="LX207" s="6">
        <v>1111.7750000000001</v>
      </c>
      <c r="LY207" s="6">
        <v>1114.7929999999999</v>
      </c>
      <c r="LZ207" s="6">
        <v>1106.7529999999999</v>
      </c>
      <c r="MA207" s="6">
        <v>1108.472</v>
      </c>
      <c r="MB207" s="6">
        <v>1097.652</v>
      </c>
      <c r="MC207" s="6">
        <v>1097.518</v>
      </c>
      <c r="MD207" s="6">
        <v>1098.2049999999999</v>
      </c>
      <c r="ME207" s="6">
        <v>1098.549</v>
      </c>
      <c r="MF207" s="6">
        <v>1107.53</v>
      </c>
      <c r="MG207" s="6">
        <v>1096.5160000000001</v>
      </c>
      <c r="MH207" s="6">
        <v>1102.509</v>
      </c>
      <c r="MI207" s="6">
        <v>1095.3810000000001</v>
      </c>
      <c r="MJ207" s="6">
        <v>1089.7470000000001</v>
      </c>
      <c r="MK207" s="6">
        <v>1091.6600000000001</v>
      </c>
      <c r="ML207" s="6">
        <v>1091.8389999999999</v>
      </c>
      <c r="MM207" s="6">
        <v>1088.8050000000001</v>
      </c>
      <c r="MN207" s="6">
        <v>1083.0820000000001</v>
      </c>
      <c r="MO207" s="6">
        <v>1094.4690000000001</v>
      </c>
      <c r="MP207" s="6">
        <v>1087.116</v>
      </c>
      <c r="MQ207" s="6">
        <v>1092.123</v>
      </c>
      <c r="MR207" s="6">
        <v>1091.5550000000001</v>
      </c>
      <c r="MS207" s="6">
        <v>1088.1479999999999</v>
      </c>
      <c r="MT207" s="6">
        <v>1083.634</v>
      </c>
      <c r="MU207" s="6">
        <v>1074.9369999999999</v>
      </c>
      <c r="MV207" s="6">
        <v>1087.116</v>
      </c>
      <c r="MW207" s="6">
        <v>1082.23</v>
      </c>
      <c r="MX207" s="6">
        <v>1082.319</v>
      </c>
      <c r="MY207" s="6">
        <v>1081.2729999999999</v>
      </c>
      <c r="MZ207" s="6">
        <v>1073.308</v>
      </c>
    </row>
    <row r="208" spans="2:364">
      <c r="B208" s="5" t="s">
        <v>107</v>
      </c>
      <c r="D208" s="6" t="s">
        <v>400</v>
      </c>
      <c r="E208" s="6">
        <v>1275.991</v>
      </c>
      <c r="F208" s="6">
        <v>1273.2470000000001</v>
      </c>
      <c r="G208" s="6">
        <v>1287.472</v>
      </c>
      <c r="H208" s="6">
        <v>1283.587</v>
      </c>
      <c r="I208" s="6">
        <v>1286.3309999999999</v>
      </c>
      <c r="J208" s="6">
        <v>1284.6849999999999</v>
      </c>
      <c r="K208" s="6">
        <v>1291.8620000000001</v>
      </c>
      <c r="L208" s="6">
        <v>1291.8910000000001</v>
      </c>
      <c r="M208" s="6">
        <v>1290.375</v>
      </c>
      <c r="N208" s="6">
        <v>1291.0540000000001</v>
      </c>
      <c r="O208" s="6">
        <v>1291.357</v>
      </c>
      <c r="P208" s="6">
        <v>1222.4110000000001</v>
      </c>
      <c r="Q208" s="6">
        <v>1193.0650000000001</v>
      </c>
      <c r="R208" s="6">
        <v>1199.6790000000001</v>
      </c>
      <c r="S208" s="6">
        <v>1244.059</v>
      </c>
      <c r="T208" s="6">
        <v>1246.0519999999999</v>
      </c>
      <c r="U208" s="6">
        <v>1246.9190000000001</v>
      </c>
      <c r="V208" s="6">
        <v>1251.9449999999999</v>
      </c>
      <c r="W208" s="6">
        <v>1254.1110000000001</v>
      </c>
      <c r="X208" s="6">
        <v>1267.3109999999999</v>
      </c>
      <c r="Y208" s="6">
        <v>1291.328</v>
      </c>
      <c r="Z208" s="6">
        <v>1303.17</v>
      </c>
      <c r="AA208" s="6">
        <v>1322.2909999999999</v>
      </c>
      <c r="AB208" s="6">
        <v>1342.8130000000001</v>
      </c>
      <c r="AC208" s="6">
        <v>1378.702</v>
      </c>
      <c r="AD208" s="6">
        <v>1402.748</v>
      </c>
      <c r="AE208" s="6">
        <v>1422.0709999999999</v>
      </c>
      <c r="AF208" s="6">
        <v>1434.9390000000001</v>
      </c>
      <c r="AG208" s="6">
        <v>1469.296</v>
      </c>
      <c r="AH208" s="6">
        <v>1497.6890000000001</v>
      </c>
      <c r="AI208" s="6">
        <v>1520.8679999999999</v>
      </c>
      <c r="AJ208" s="6">
        <v>1529.2159999999999</v>
      </c>
      <c r="AK208" s="6">
        <v>1547.8889999999999</v>
      </c>
      <c r="AL208" s="6">
        <v>1568.2380000000001</v>
      </c>
      <c r="AM208" s="6">
        <v>1579.4739999999999</v>
      </c>
      <c r="AN208" s="6">
        <v>1600.2560000000001</v>
      </c>
      <c r="AO208" s="6">
        <v>1603.058</v>
      </c>
      <c r="AP208" s="6">
        <v>1632.1289999999999</v>
      </c>
      <c r="AQ208" s="6">
        <v>1635.0029999999999</v>
      </c>
      <c r="AR208" s="6">
        <v>1648.9110000000001</v>
      </c>
      <c r="AS208" s="6">
        <v>1671.7719999999999</v>
      </c>
      <c r="AT208" s="6">
        <v>1680.8710000000001</v>
      </c>
      <c r="AU208" s="6">
        <v>1692.3520000000001</v>
      </c>
      <c r="AV208" s="6">
        <v>1702.664</v>
      </c>
      <c r="AW208" s="6">
        <v>1725.309</v>
      </c>
      <c r="AX208" s="6">
        <v>1745.845</v>
      </c>
      <c r="AY208" s="6">
        <v>1762.3810000000001</v>
      </c>
      <c r="AZ208" s="6">
        <v>1778.0940000000001</v>
      </c>
      <c r="BA208" s="6">
        <v>1785.8779999999999</v>
      </c>
      <c r="BB208" s="6">
        <v>1793.691</v>
      </c>
      <c r="BC208" s="6">
        <v>1801.086</v>
      </c>
      <c r="BD208" s="6">
        <v>1837.6959999999999</v>
      </c>
      <c r="BE208" s="6">
        <v>1836.902</v>
      </c>
      <c r="BF208" s="6">
        <v>1855.0119999999999</v>
      </c>
      <c r="BG208" s="6">
        <v>1871.837</v>
      </c>
      <c r="BH208" s="6">
        <v>1888.59</v>
      </c>
      <c r="BI208" s="6">
        <v>1899.7819999999999</v>
      </c>
      <c r="BJ208" s="6">
        <v>1909.386</v>
      </c>
      <c r="BK208" s="6">
        <v>1908.0719999999999</v>
      </c>
      <c r="BL208" s="6">
        <v>1953.116</v>
      </c>
      <c r="BM208" s="6">
        <v>1953.694</v>
      </c>
      <c r="BN208" s="6">
        <v>1949.578</v>
      </c>
      <c r="BO208" s="6">
        <v>1954.4590000000001</v>
      </c>
      <c r="BP208" s="6">
        <v>1976.079</v>
      </c>
      <c r="BQ208" s="6">
        <v>1988.2819999999999</v>
      </c>
      <c r="BR208" s="6">
        <v>1997.4680000000001</v>
      </c>
      <c r="BS208" s="6">
        <v>2004.1980000000001</v>
      </c>
      <c r="BT208" s="6">
        <v>2001.4970000000001</v>
      </c>
      <c r="BU208" s="6">
        <v>2020.9649999999999</v>
      </c>
      <c r="BV208" s="6">
        <v>2017.1659999999999</v>
      </c>
      <c r="BW208" s="6">
        <v>2020.04</v>
      </c>
      <c r="BX208" s="6">
        <v>2021.73</v>
      </c>
      <c r="BY208" s="6">
        <v>2028.98</v>
      </c>
      <c r="BZ208" s="6">
        <v>2033.6590000000001</v>
      </c>
      <c r="CA208" s="6">
        <v>2038.1790000000001</v>
      </c>
      <c r="CB208" s="6">
        <v>2052.2170000000001</v>
      </c>
      <c r="CC208" s="6">
        <v>2047.8119999999999</v>
      </c>
      <c r="CD208" s="6">
        <v>2039.3489999999999</v>
      </c>
      <c r="CE208" s="6">
        <v>2051.3220000000001</v>
      </c>
      <c r="CF208" s="6">
        <v>2049.4009999999998</v>
      </c>
      <c r="CG208" s="6">
        <v>2036.663</v>
      </c>
      <c r="CH208" s="6">
        <v>2037.096</v>
      </c>
      <c r="CI208" s="6">
        <v>2030.0630000000001</v>
      </c>
      <c r="CJ208" s="6">
        <v>2054.7730000000001</v>
      </c>
      <c r="CK208" s="6">
        <v>2047.22</v>
      </c>
      <c r="CL208" s="6">
        <v>2033.6010000000001</v>
      </c>
      <c r="CM208" s="6">
        <v>2034.4970000000001</v>
      </c>
      <c r="CN208" s="6">
        <v>2034.02</v>
      </c>
      <c r="CO208" s="6">
        <v>2038.3530000000001</v>
      </c>
      <c r="CP208" s="6">
        <v>2040.461</v>
      </c>
      <c r="CQ208" s="6">
        <v>2029.875</v>
      </c>
      <c r="CR208" s="6">
        <v>2023.9829999999999</v>
      </c>
      <c r="CS208" s="6">
        <v>2039.421</v>
      </c>
      <c r="CT208" s="6">
        <v>2024.979</v>
      </c>
      <c r="CU208" s="6">
        <v>2022.365</v>
      </c>
      <c r="CV208" s="6">
        <v>2021.0509999999999</v>
      </c>
      <c r="CW208" s="6">
        <v>2008.9059999999999</v>
      </c>
      <c r="CX208" s="6">
        <v>1997.655</v>
      </c>
      <c r="CY208" s="6">
        <v>2000.0820000000001</v>
      </c>
      <c r="CZ208" s="6">
        <v>1992.5429999999999</v>
      </c>
      <c r="DA208" s="6">
        <v>1994.8820000000001</v>
      </c>
      <c r="DB208" s="6">
        <v>2000.125</v>
      </c>
      <c r="DC208" s="6">
        <v>1985.2349999999999</v>
      </c>
      <c r="DD208" s="6">
        <v>1974.3320000000001</v>
      </c>
      <c r="DE208" s="6">
        <v>1971.414</v>
      </c>
      <c r="DF208" s="6">
        <v>1957.6510000000001</v>
      </c>
      <c r="DG208" s="6">
        <v>1957.1310000000001</v>
      </c>
      <c r="DH208" s="6">
        <v>1941.9670000000001</v>
      </c>
      <c r="DI208" s="6">
        <v>1960.684</v>
      </c>
      <c r="DJ208" s="6">
        <v>1940.191</v>
      </c>
      <c r="DK208" s="6">
        <v>1934.645</v>
      </c>
      <c r="DL208" s="6">
        <v>1942.5740000000001</v>
      </c>
      <c r="DM208" s="6">
        <v>1929.1279999999999</v>
      </c>
      <c r="DN208" s="6">
        <v>1920.319</v>
      </c>
      <c r="DO208" s="6">
        <v>1912.549</v>
      </c>
      <c r="DP208" s="6">
        <v>1903.6959999999999</v>
      </c>
      <c r="DQ208" s="6">
        <v>1900.345</v>
      </c>
      <c r="DR208" s="6">
        <v>1891.29</v>
      </c>
      <c r="DS208" s="6">
        <v>1883.492</v>
      </c>
      <c r="DT208" s="6">
        <v>1873.9739999999999</v>
      </c>
      <c r="DU208" s="6">
        <v>1861.424</v>
      </c>
      <c r="DV208" s="6">
        <v>1863.547</v>
      </c>
      <c r="DW208" s="6">
        <v>1857.077</v>
      </c>
      <c r="DX208" s="6">
        <v>1851.6469999999999</v>
      </c>
      <c r="DY208" s="6">
        <v>1846.1590000000001</v>
      </c>
      <c r="DZ208" s="6">
        <v>1839.328</v>
      </c>
      <c r="EA208" s="6">
        <v>1826.1279999999999</v>
      </c>
      <c r="EB208" s="6">
        <v>1826.807</v>
      </c>
      <c r="EC208" s="6">
        <v>1809.4190000000001</v>
      </c>
      <c r="ED208" s="6">
        <v>1803.0930000000001</v>
      </c>
      <c r="EF208" s="6">
        <v>1438.759</v>
      </c>
      <c r="EG208" s="6">
        <v>1428.4570000000001</v>
      </c>
      <c r="EH208" s="6">
        <v>1426.8430000000001</v>
      </c>
      <c r="EI208" s="6">
        <v>1422.922</v>
      </c>
      <c r="EJ208" s="6">
        <v>1415.4259999999999</v>
      </c>
      <c r="EK208" s="6">
        <v>1424.5509999999999</v>
      </c>
      <c r="EL208" s="6">
        <v>1405.365</v>
      </c>
      <c r="EM208" s="6">
        <v>1421.127</v>
      </c>
      <c r="EN208" s="6">
        <v>1401.2629999999999</v>
      </c>
      <c r="EO208" s="6">
        <v>1401.972</v>
      </c>
      <c r="EP208" s="6">
        <v>1402.3789999999999</v>
      </c>
      <c r="EQ208" s="6">
        <v>1397.2809999999999</v>
      </c>
      <c r="ER208" s="6">
        <v>1398.7439999999999</v>
      </c>
      <c r="ES208" s="6">
        <v>1382.2729999999999</v>
      </c>
      <c r="ET208" s="6">
        <v>1397.9749999999999</v>
      </c>
      <c r="EU208" s="6">
        <v>1384.883</v>
      </c>
      <c r="EV208" s="6">
        <v>1390.2670000000001</v>
      </c>
      <c r="EW208" s="6">
        <v>1378.2159999999999</v>
      </c>
      <c r="EX208" s="6">
        <v>1366.346</v>
      </c>
      <c r="EY208" s="6">
        <v>1389.242</v>
      </c>
      <c r="EZ208" s="6">
        <v>1370.961</v>
      </c>
      <c r="FA208" s="6">
        <v>1369.242</v>
      </c>
      <c r="FB208" s="6">
        <v>1363.6010000000001</v>
      </c>
      <c r="FC208" s="6">
        <v>1369.181</v>
      </c>
      <c r="FD208" s="6">
        <v>1363.932</v>
      </c>
      <c r="FE208" s="6">
        <v>1349.588</v>
      </c>
      <c r="FF208" s="6">
        <v>1366.3910000000001</v>
      </c>
      <c r="FG208" s="6">
        <v>1349.604</v>
      </c>
      <c r="FH208" s="6">
        <v>1353.163</v>
      </c>
      <c r="FI208" s="6">
        <v>1345.9380000000001</v>
      </c>
      <c r="FJ208" s="6">
        <v>1344.37</v>
      </c>
      <c r="FK208" s="6">
        <v>1348.05</v>
      </c>
      <c r="FL208" s="6">
        <v>1340.674</v>
      </c>
      <c r="FM208" s="6">
        <v>1348.7739999999999</v>
      </c>
      <c r="FN208" s="6">
        <v>1332.53</v>
      </c>
      <c r="FO208" s="6">
        <v>1340.7950000000001</v>
      </c>
      <c r="FP208" s="6">
        <v>1332.711</v>
      </c>
      <c r="FQ208" s="6">
        <v>1331.76</v>
      </c>
      <c r="FR208" s="6">
        <v>1334.4749999999999</v>
      </c>
      <c r="FS208" s="6">
        <v>1316.029</v>
      </c>
      <c r="FT208" s="6">
        <v>1328.5329999999999</v>
      </c>
      <c r="FU208" s="6">
        <v>1316.8579999999999</v>
      </c>
      <c r="FV208" s="6">
        <v>1322.077</v>
      </c>
      <c r="FW208" s="6">
        <v>1315.682</v>
      </c>
      <c r="FX208" s="6">
        <v>1304.2339999999999</v>
      </c>
      <c r="FY208" s="6">
        <v>1317.462</v>
      </c>
      <c r="FZ208" s="6">
        <v>1303.2080000000001</v>
      </c>
      <c r="GA208" s="6">
        <v>1306.8130000000001</v>
      </c>
      <c r="GB208" s="6">
        <v>1301.9110000000001</v>
      </c>
      <c r="GC208" s="6">
        <v>1307.884</v>
      </c>
      <c r="GD208" s="6">
        <v>1303.54</v>
      </c>
      <c r="GE208" s="6">
        <v>1283.6310000000001</v>
      </c>
      <c r="GF208" s="6">
        <v>1298.4570000000001</v>
      </c>
      <c r="GG208" s="6">
        <v>1284.1890000000001</v>
      </c>
      <c r="GH208" s="6">
        <v>1298.864</v>
      </c>
      <c r="GI208" s="6">
        <v>1283.8720000000001</v>
      </c>
      <c r="GJ208" s="6">
        <v>1283.857</v>
      </c>
      <c r="GK208" s="6">
        <v>1287.296</v>
      </c>
      <c r="GL208" s="6">
        <v>1271.1120000000001</v>
      </c>
      <c r="GM208" s="6">
        <v>1281.097</v>
      </c>
      <c r="GN208" s="6">
        <v>1271.172</v>
      </c>
      <c r="GO208" s="6">
        <v>1274.883</v>
      </c>
      <c r="GP208" s="6">
        <v>1263.299</v>
      </c>
      <c r="GQ208" s="6">
        <v>1277.748</v>
      </c>
      <c r="GR208" s="6">
        <v>1272.877</v>
      </c>
      <c r="GS208" s="6">
        <v>1252.877</v>
      </c>
      <c r="GT208" s="6">
        <v>1265.5160000000001</v>
      </c>
      <c r="GU208" s="6">
        <v>1250.825</v>
      </c>
      <c r="GV208" s="6">
        <v>1264.2190000000001</v>
      </c>
      <c r="GW208" s="6">
        <v>1259.03</v>
      </c>
      <c r="GX208" s="6">
        <v>1254.3399999999999</v>
      </c>
      <c r="GY208" s="6">
        <v>1255.682</v>
      </c>
      <c r="GZ208" s="6">
        <v>1240.2370000000001</v>
      </c>
      <c r="HA208" s="6">
        <v>1258.231</v>
      </c>
      <c r="HB208" s="6">
        <v>1241.9259999999999</v>
      </c>
      <c r="HC208" s="6">
        <v>1241.414</v>
      </c>
      <c r="HD208" s="6">
        <v>1243.2539999999999</v>
      </c>
      <c r="HE208" s="6">
        <v>1227.944</v>
      </c>
      <c r="HF208" s="6">
        <v>1245.7729999999999</v>
      </c>
      <c r="HG208" s="6">
        <v>1231.3530000000001</v>
      </c>
      <c r="HH208" s="6">
        <v>1240.5540000000001</v>
      </c>
      <c r="HI208" s="6">
        <v>1223.5550000000001</v>
      </c>
      <c r="HJ208" s="6">
        <v>1229.453</v>
      </c>
      <c r="HK208" s="6">
        <v>1222.922</v>
      </c>
      <c r="HL208" s="6">
        <v>1230.162</v>
      </c>
      <c r="HM208" s="6">
        <v>1227.703</v>
      </c>
      <c r="HN208" s="6">
        <v>1219.1959999999999</v>
      </c>
      <c r="HO208" s="6">
        <v>1228.3520000000001</v>
      </c>
      <c r="HP208" s="6">
        <v>1214.279</v>
      </c>
      <c r="HQ208" s="6">
        <v>1210.1469999999999</v>
      </c>
      <c r="HR208" s="6">
        <v>1206.617</v>
      </c>
      <c r="HS208" s="6">
        <v>1202.681</v>
      </c>
      <c r="HT208" s="6">
        <v>1216.587</v>
      </c>
      <c r="HU208" s="6">
        <v>1201.595</v>
      </c>
      <c r="HV208" s="6">
        <v>1207.7940000000001</v>
      </c>
      <c r="HW208" s="6">
        <v>1198.9100000000001</v>
      </c>
      <c r="HX208" s="6">
        <v>1199.8900000000001</v>
      </c>
      <c r="HY208" s="6">
        <v>1202.9069999999999</v>
      </c>
      <c r="HZ208" s="6">
        <v>1197.462</v>
      </c>
      <c r="IA208" s="6">
        <v>1194.8219999999999</v>
      </c>
      <c r="IB208" s="6">
        <v>1191.308</v>
      </c>
      <c r="IC208" s="6">
        <v>1191.941</v>
      </c>
      <c r="ID208" s="6">
        <v>1185.5609999999999</v>
      </c>
      <c r="IE208" s="6">
        <v>1191.3979999999999</v>
      </c>
      <c r="IF208" s="6">
        <v>1182.077</v>
      </c>
      <c r="IG208" s="6">
        <v>1186.3610000000001</v>
      </c>
      <c r="IH208" s="6">
        <v>1181.6849999999999</v>
      </c>
      <c r="II208" s="6">
        <v>1180.0409999999999</v>
      </c>
      <c r="IJ208" s="6">
        <v>1187.432</v>
      </c>
      <c r="IK208" s="6">
        <v>1171.595</v>
      </c>
      <c r="IL208" s="6">
        <v>1171.7760000000001</v>
      </c>
      <c r="IM208" s="6">
        <v>1169.9659999999999</v>
      </c>
      <c r="IN208" s="6">
        <v>1169.558</v>
      </c>
      <c r="IO208" s="6">
        <v>1171.67</v>
      </c>
      <c r="IP208" s="6">
        <v>1167.462</v>
      </c>
      <c r="IQ208" s="6">
        <v>1166.6020000000001</v>
      </c>
      <c r="IR208" s="6">
        <v>1153.691</v>
      </c>
      <c r="IS208" s="6">
        <v>1165.788</v>
      </c>
      <c r="IT208" s="6">
        <v>1155.954</v>
      </c>
      <c r="IU208" s="6">
        <v>1161.9870000000001</v>
      </c>
      <c r="IV208" s="6">
        <v>1161.021</v>
      </c>
      <c r="IW208" s="6">
        <v>1149.6189999999999</v>
      </c>
      <c r="IX208" s="6">
        <v>1160.961</v>
      </c>
      <c r="IY208" s="6">
        <v>1146.798</v>
      </c>
      <c r="IZ208" s="6">
        <v>1152.8920000000001</v>
      </c>
      <c r="JA208" s="6">
        <v>1153.797</v>
      </c>
      <c r="JB208" s="6">
        <v>1146.587</v>
      </c>
      <c r="JC208" s="6">
        <v>1150.8399999999999</v>
      </c>
      <c r="JD208" s="6">
        <v>1139</v>
      </c>
      <c r="JE208" s="6">
        <v>1146.7529999999999</v>
      </c>
      <c r="JF208" s="6">
        <v>1136.165</v>
      </c>
      <c r="JG208" s="6">
        <v>1142.741</v>
      </c>
      <c r="JH208" s="6">
        <v>1133.2239999999999</v>
      </c>
      <c r="JI208" s="6">
        <v>1133.7360000000001</v>
      </c>
      <c r="JJ208" s="6">
        <v>1138.6679999999999</v>
      </c>
      <c r="JK208" s="6">
        <v>1126.617</v>
      </c>
      <c r="JL208" s="6">
        <v>1132.364</v>
      </c>
      <c r="JM208" s="6">
        <v>1123.6010000000001</v>
      </c>
      <c r="JN208" s="6">
        <v>1123.3589999999999</v>
      </c>
      <c r="JO208" s="6">
        <v>1135.4110000000001</v>
      </c>
      <c r="JP208" s="6">
        <v>1120.569</v>
      </c>
      <c r="JQ208" s="6">
        <v>1135.1089999999999</v>
      </c>
      <c r="JR208" s="6">
        <v>1118.653</v>
      </c>
      <c r="JS208" s="6">
        <v>1122.6959999999999</v>
      </c>
      <c r="JT208" s="6">
        <v>1111.127</v>
      </c>
      <c r="JU208" s="6">
        <v>1113.2080000000001</v>
      </c>
      <c r="JV208" s="6">
        <v>1112.9970000000001</v>
      </c>
      <c r="JW208" s="6">
        <v>1105.923</v>
      </c>
      <c r="JX208" s="6">
        <v>1107.779</v>
      </c>
      <c r="JY208" s="6">
        <v>1099.845</v>
      </c>
      <c r="JZ208" s="6">
        <v>1115.6220000000001</v>
      </c>
      <c r="KA208" s="6">
        <v>1104.943</v>
      </c>
      <c r="KB208" s="6">
        <v>1111.3679999999999</v>
      </c>
      <c r="KC208" s="6">
        <v>1108.4870000000001</v>
      </c>
      <c r="KD208" s="6">
        <v>1094.7919999999999</v>
      </c>
      <c r="KE208" s="6">
        <v>1101.7449999999999</v>
      </c>
      <c r="KF208" s="6">
        <v>1093.269</v>
      </c>
      <c r="KG208" s="6">
        <v>1104.008</v>
      </c>
      <c r="KH208" s="6">
        <v>1101.2629999999999</v>
      </c>
      <c r="KI208" s="6">
        <v>1096.9939999999999</v>
      </c>
      <c r="KJ208" s="6">
        <v>1103.7360000000001</v>
      </c>
      <c r="KK208" s="6">
        <v>1095.26</v>
      </c>
      <c r="KL208" s="6">
        <v>1099.0609999999999</v>
      </c>
      <c r="KM208" s="6">
        <v>1080.2070000000001</v>
      </c>
      <c r="KN208" s="6">
        <v>1100.086</v>
      </c>
      <c r="KO208" s="6">
        <v>1082.454</v>
      </c>
      <c r="KP208" s="6">
        <v>1093.963</v>
      </c>
      <c r="KQ208" s="6">
        <v>1087.1600000000001</v>
      </c>
      <c r="KR208" s="6">
        <v>1085.893</v>
      </c>
      <c r="KS208" s="6">
        <v>1083.932</v>
      </c>
      <c r="KT208" s="6">
        <v>1077.432</v>
      </c>
      <c r="KU208" s="6">
        <v>1086.6469999999999</v>
      </c>
      <c r="KV208" s="6">
        <v>1072.771</v>
      </c>
      <c r="KW208" s="6">
        <v>1075.26</v>
      </c>
      <c r="KX208" s="6">
        <v>1075.8630000000001</v>
      </c>
      <c r="KY208" s="6">
        <v>1068.3969999999999</v>
      </c>
      <c r="KZ208" s="6">
        <v>1082.3789999999999</v>
      </c>
      <c r="LA208" s="6">
        <v>1065.018</v>
      </c>
      <c r="LB208" s="6">
        <v>1081.3230000000001</v>
      </c>
      <c r="LC208" s="6">
        <v>1065.049</v>
      </c>
      <c r="LD208" s="6">
        <v>1074.038</v>
      </c>
      <c r="LE208" s="6">
        <v>1064.7619999999999</v>
      </c>
      <c r="LF208" s="6">
        <v>1061.2629999999999</v>
      </c>
      <c r="LG208" s="6">
        <v>1072.258</v>
      </c>
      <c r="LH208" s="6">
        <v>1056.904</v>
      </c>
      <c r="LI208" s="6">
        <v>1068.307</v>
      </c>
      <c r="LJ208" s="6">
        <v>1057.7940000000001</v>
      </c>
      <c r="LK208" s="6">
        <v>1065.3050000000001</v>
      </c>
      <c r="LL208" s="6">
        <v>1053.374</v>
      </c>
      <c r="LM208" s="6">
        <v>1053.7819999999999</v>
      </c>
      <c r="LN208" s="6">
        <v>1046.27</v>
      </c>
      <c r="LO208" s="6">
        <v>1051.308</v>
      </c>
      <c r="LP208" s="6">
        <v>1050.5540000000001</v>
      </c>
      <c r="LQ208" s="6">
        <v>1047.5519999999999</v>
      </c>
      <c r="LR208" s="6">
        <v>1055.999</v>
      </c>
      <c r="LS208" s="6">
        <v>1041.7909999999999</v>
      </c>
      <c r="LT208" s="6">
        <v>1050.4780000000001</v>
      </c>
      <c r="LU208" s="6">
        <v>1048.6990000000001</v>
      </c>
      <c r="LV208" s="6">
        <v>1043.7819999999999</v>
      </c>
      <c r="LW208" s="6">
        <v>1039.8</v>
      </c>
      <c r="LX208" s="6">
        <v>1038.819</v>
      </c>
      <c r="LY208" s="6">
        <v>1046.6320000000001</v>
      </c>
      <c r="LZ208" s="6">
        <v>1038.729</v>
      </c>
      <c r="MA208" s="6">
        <v>1038.02</v>
      </c>
      <c r="MB208" s="6">
        <v>1034.2639999999999</v>
      </c>
      <c r="MC208" s="6">
        <v>1039.5730000000001</v>
      </c>
      <c r="MD208" s="6">
        <v>1044.732</v>
      </c>
      <c r="ME208" s="6">
        <v>1034.038</v>
      </c>
      <c r="MF208" s="6">
        <v>1037.2809999999999</v>
      </c>
      <c r="MG208" s="6">
        <v>1026.18</v>
      </c>
      <c r="MH208" s="6">
        <v>1037.7329999999999</v>
      </c>
      <c r="MI208" s="6">
        <v>1030.8399999999999</v>
      </c>
      <c r="MJ208" s="6">
        <v>1028.261</v>
      </c>
      <c r="MK208" s="6">
        <v>1035.7729999999999</v>
      </c>
      <c r="ML208" s="6">
        <v>1022.816</v>
      </c>
      <c r="MM208" s="6">
        <v>1035.9839999999999</v>
      </c>
      <c r="MN208" s="6">
        <v>1012.273</v>
      </c>
      <c r="MO208" s="6">
        <v>1021.9109999999999</v>
      </c>
      <c r="MP208" s="6">
        <v>1015.26</v>
      </c>
      <c r="MQ208" s="6">
        <v>1020.84</v>
      </c>
      <c r="MR208" s="6">
        <v>1023.736</v>
      </c>
      <c r="MS208" s="6">
        <v>1020.946</v>
      </c>
      <c r="MT208" s="6">
        <v>1019.438</v>
      </c>
      <c r="MU208" s="6">
        <v>1011.972</v>
      </c>
      <c r="MV208" s="6">
        <v>1015.939</v>
      </c>
      <c r="MW208" s="6">
        <v>1006.1950000000001</v>
      </c>
      <c r="MX208" s="6">
        <v>1009.0309999999999</v>
      </c>
      <c r="MY208" s="6">
        <v>1015.727</v>
      </c>
      <c r="MZ208" s="6">
        <v>1006.9640000000001</v>
      </c>
    </row>
    <row r="209" spans="2:364">
      <c r="B209" s="5" t="s">
        <v>108</v>
      </c>
      <c r="D209" s="6" t="s">
        <v>524</v>
      </c>
      <c r="E209" s="6">
        <v>1</v>
      </c>
      <c r="F209" s="6">
        <v>0.996</v>
      </c>
      <c r="G209" s="6">
        <v>0.99199999999999999</v>
      </c>
      <c r="H209" s="6">
        <v>0.996</v>
      </c>
      <c r="I209" s="6">
        <v>0.98699999999999999</v>
      </c>
      <c r="J209" s="6">
        <v>0.99299999999999999</v>
      </c>
      <c r="K209" s="6">
        <v>1</v>
      </c>
      <c r="L209" s="6">
        <v>1</v>
      </c>
      <c r="M209" s="6">
        <v>0.998</v>
      </c>
      <c r="N209" s="6">
        <v>1.002</v>
      </c>
      <c r="O209" s="6">
        <v>1.0029999999999999</v>
      </c>
      <c r="P209" s="6">
        <v>0.95399999999999996</v>
      </c>
      <c r="Q209" s="6">
        <v>0.93300000000000005</v>
      </c>
      <c r="R209" s="6">
        <v>0.92500000000000004</v>
      </c>
      <c r="S209" s="6">
        <v>0.95299999999999996</v>
      </c>
      <c r="T209" s="6">
        <v>0.95799999999999996</v>
      </c>
      <c r="U209" s="6">
        <v>0.95599999999999996</v>
      </c>
      <c r="V209" s="6">
        <v>0.96799999999999997</v>
      </c>
      <c r="W209" s="6">
        <v>0.96599999999999997</v>
      </c>
      <c r="X209" s="6">
        <v>0.98699999999999999</v>
      </c>
      <c r="Y209" s="6">
        <v>0.999</v>
      </c>
      <c r="Z209" s="6">
        <v>1.0129999999999999</v>
      </c>
      <c r="AA209" s="6">
        <v>1.0309999999999999</v>
      </c>
      <c r="AB209" s="6">
        <v>1.0629999999999999</v>
      </c>
      <c r="AC209" s="6">
        <v>1.0780000000000001</v>
      </c>
      <c r="AD209" s="6">
        <v>1.105</v>
      </c>
      <c r="AE209" s="6">
        <v>1.139</v>
      </c>
      <c r="AF209" s="6">
        <v>1.157</v>
      </c>
      <c r="AG209" s="6">
        <v>1.1839999999999999</v>
      </c>
      <c r="AH209" s="6">
        <v>1.214</v>
      </c>
      <c r="AI209" s="6">
        <v>1.2290000000000001</v>
      </c>
      <c r="AJ209" s="6">
        <v>1.2470000000000001</v>
      </c>
      <c r="AK209" s="6">
        <v>1.2669999999999999</v>
      </c>
      <c r="AL209" s="6">
        <v>1.288</v>
      </c>
      <c r="AM209" s="6">
        <v>1.3080000000000001</v>
      </c>
      <c r="AN209" s="6">
        <v>1.331</v>
      </c>
      <c r="AO209" s="6">
        <v>1.347</v>
      </c>
      <c r="AP209" s="6">
        <v>1.36</v>
      </c>
      <c r="AQ209" s="6">
        <v>1.3740000000000001</v>
      </c>
      <c r="AR209" s="6">
        <v>1.39</v>
      </c>
      <c r="AS209" s="6">
        <v>1.399</v>
      </c>
      <c r="AT209" s="6">
        <v>1.419</v>
      </c>
      <c r="AU209" s="6">
        <v>1.4239999999999999</v>
      </c>
      <c r="AV209" s="6">
        <v>1.44</v>
      </c>
      <c r="AW209" s="6">
        <v>1.4550000000000001</v>
      </c>
      <c r="AX209" s="6">
        <v>1.4650000000000001</v>
      </c>
      <c r="AY209" s="6">
        <v>1.4790000000000001</v>
      </c>
      <c r="AZ209" s="6">
        <v>1.4890000000000001</v>
      </c>
      <c r="BA209" s="6">
        <v>1.51</v>
      </c>
      <c r="BB209" s="6">
        <v>1.514</v>
      </c>
      <c r="BC209" s="6">
        <v>1.526</v>
      </c>
      <c r="BD209" s="6">
        <v>1.528</v>
      </c>
      <c r="BE209" s="6">
        <v>1.548</v>
      </c>
      <c r="BF209" s="6">
        <v>1.544</v>
      </c>
      <c r="BG209" s="6">
        <v>1.5569999999999999</v>
      </c>
      <c r="BH209" s="6">
        <v>1.573</v>
      </c>
      <c r="BI209" s="6">
        <v>1.569</v>
      </c>
      <c r="BJ209" s="6">
        <v>1.5720000000000001</v>
      </c>
      <c r="BK209" s="6">
        <v>1.5740000000000001</v>
      </c>
      <c r="BL209" s="6">
        <v>1.5920000000000001</v>
      </c>
      <c r="BM209" s="6">
        <v>1.59</v>
      </c>
      <c r="BN209" s="6">
        <v>1.5960000000000001</v>
      </c>
      <c r="BO209" s="6">
        <v>1.601</v>
      </c>
      <c r="BP209" s="6">
        <v>1.601</v>
      </c>
      <c r="BQ209" s="6">
        <v>1.6080000000000001</v>
      </c>
      <c r="BR209" s="6">
        <v>1.6160000000000001</v>
      </c>
      <c r="BS209" s="6">
        <v>1.621</v>
      </c>
      <c r="BT209" s="6">
        <v>1.631</v>
      </c>
      <c r="BU209" s="6">
        <v>1.6180000000000001</v>
      </c>
      <c r="BV209" s="6">
        <v>1.623</v>
      </c>
      <c r="BW209" s="6">
        <v>1.619</v>
      </c>
      <c r="BX209" s="6">
        <v>1.619</v>
      </c>
      <c r="BY209" s="6">
        <v>1.6160000000000001</v>
      </c>
      <c r="BZ209" s="6">
        <v>1.623</v>
      </c>
      <c r="CA209" s="6">
        <v>1.6140000000000001</v>
      </c>
      <c r="CB209" s="6">
        <v>1.609</v>
      </c>
      <c r="CC209" s="6">
        <v>1.6160000000000001</v>
      </c>
      <c r="CD209" s="6">
        <v>1.61</v>
      </c>
      <c r="CE209" s="6">
        <v>1.613</v>
      </c>
      <c r="CF209" s="6">
        <v>1.611</v>
      </c>
      <c r="CG209" s="6">
        <v>1.6</v>
      </c>
      <c r="CH209" s="6">
        <v>1.5980000000000001</v>
      </c>
      <c r="CI209" s="6">
        <v>1.599</v>
      </c>
      <c r="CJ209" s="6">
        <v>1.597</v>
      </c>
      <c r="CK209" s="6">
        <v>1.5860000000000001</v>
      </c>
      <c r="CL209" s="6">
        <v>1.5860000000000001</v>
      </c>
      <c r="CM209" s="6">
        <v>1.591</v>
      </c>
      <c r="CN209" s="6">
        <v>1.581</v>
      </c>
      <c r="CO209" s="6">
        <v>1.5820000000000001</v>
      </c>
      <c r="CP209" s="6">
        <v>1.58</v>
      </c>
      <c r="CQ209" s="6">
        <v>1.5820000000000001</v>
      </c>
      <c r="CR209" s="6">
        <v>1.5669999999999999</v>
      </c>
      <c r="CS209" s="6">
        <v>1.569</v>
      </c>
      <c r="CT209" s="6">
        <v>1.573</v>
      </c>
      <c r="CU209" s="6">
        <v>1.5549999999999999</v>
      </c>
      <c r="CV209" s="6">
        <v>1.5509999999999999</v>
      </c>
      <c r="CW209" s="6">
        <v>1.55</v>
      </c>
      <c r="CX209" s="6">
        <v>1.538</v>
      </c>
      <c r="CY209" s="6">
        <v>1.534</v>
      </c>
      <c r="CZ209" s="6">
        <v>1.5269999999999999</v>
      </c>
      <c r="DA209" s="6">
        <v>1.526</v>
      </c>
      <c r="DB209" s="6">
        <v>1.5229999999999999</v>
      </c>
      <c r="DC209" s="6">
        <v>1.5209999999999999</v>
      </c>
      <c r="DD209" s="6">
        <v>1.516</v>
      </c>
      <c r="DE209" s="6">
        <v>1.508</v>
      </c>
      <c r="DF209" s="6">
        <v>1.5</v>
      </c>
      <c r="DG209" s="6">
        <v>1.4950000000000001</v>
      </c>
      <c r="DH209" s="6">
        <v>1.498</v>
      </c>
      <c r="DI209" s="6">
        <v>1.4890000000000001</v>
      </c>
      <c r="DJ209" s="6">
        <v>1.4810000000000001</v>
      </c>
      <c r="DK209" s="6">
        <v>1.4790000000000001</v>
      </c>
      <c r="DL209" s="6">
        <v>1.47</v>
      </c>
      <c r="DM209" s="6">
        <v>1.4750000000000001</v>
      </c>
      <c r="DN209" s="6">
        <v>1.464</v>
      </c>
      <c r="DO209" s="6">
        <v>1.4590000000000001</v>
      </c>
      <c r="DP209" s="6">
        <v>1.448</v>
      </c>
      <c r="DQ209" s="6">
        <v>1.4390000000000001</v>
      </c>
      <c r="DR209" s="6">
        <v>1.4359999999999999</v>
      </c>
      <c r="DS209" s="6">
        <v>1.431</v>
      </c>
      <c r="DT209" s="6">
        <v>1.4219999999999999</v>
      </c>
      <c r="DU209" s="6">
        <v>1.4259999999999999</v>
      </c>
      <c r="DV209" s="6">
        <v>1.421</v>
      </c>
      <c r="DW209" s="6">
        <v>1.4139999999999999</v>
      </c>
      <c r="DX209" s="6">
        <v>1.41</v>
      </c>
      <c r="DY209" s="6">
        <v>1.4019999999999999</v>
      </c>
      <c r="DZ209" s="6">
        <v>1.3959999999999999</v>
      </c>
      <c r="EA209" s="6">
        <v>1.395</v>
      </c>
      <c r="EB209" s="6">
        <v>1.3919999999999999</v>
      </c>
      <c r="EC209" s="6">
        <v>1.3879999999999999</v>
      </c>
      <c r="ED209" s="6">
        <v>1.38</v>
      </c>
      <c r="EF209" s="6">
        <v>1429.4179999999999</v>
      </c>
      <c r="EG209" s="6">
        <v>1418.0809999999999</v>
      </c>
      <c r="EH209" s="6">
        <v>1422.19</v>
      </c>
      <c r="EI209" s="6">
        <v>1413.394</v>
      </c>
      <c r="EJ209" s="6">
        <v>1409.0260000000001</v>
      </c>
      <c r="EK209" s="6">
        <v>1415.8889999999999</v>
      </c>
      <c r="EL209" s="6">
        <v>1398.374</v>
      </c>
      <c r="EM209" s="6">
        <v>1412.115</v>
      </c>
      <c r="EN209" s="6">
        <v>1402.2850000000001</v>
      </c>
      <c r="EO209" s="6">
        <v>1394.143</v>
      </c>
      <c r="EP209" s="6">
        <v>1400.854</v>
      </c>
      <c r="EQ209" s="6">
        <v>1383.703</v>
      </c>
      <c r="ER209" s="6">
        <v>1396.8209999999999</v>
      </c>
      <c r="ES209" s="6">
        <v>1384.2059999999999</v>
      </c>
      <c r="ET209" s="6">
        <v>1385.3320000000001</v>
      </c>
      <c r="EU209" s="6">
        <v>1383.5820000000001</v>
      </c>
      <c r="EV209" s="6">
        <v>1384.89</v>
      </c>
      <c r="EW209" s="6">
        <v>1379.6859999999999</v>
      </c>
      <c r="EX209" s="6">
        <v>1369.49</v>
      </c>
      <c r="EY209" s="6">
        <v>1377.692</v>
      </c>
      <c r="EZ209" s="6">
        <v>1360.9829999999999</v>
      </c>
      <c r="FA209" s="6">
        <v>1365.183</v>
      </c>
      <c r="FB209" s="6">
        <v>1357.0419999999999</v>
      </c>
      <c r="FC209" s="6">
        <v>1360.694</v>
      </c>
      <c r="FD209" s="6">
        <v>1358.259</v>
      </c>
      <c r="FE209" s="6">
        <v>1347.8040000000001</v>
      </c>
      <c r="FF209" s="6">
        <v>1355.5350000000001</v>
      </c>
      <c r="FG209" s="6">
        <v>1343.817</v>
      </c>
      <c r="FH209" s="6">
        <v>1348.2760000000001</v>
      </c>
      <c r="FI209" s="6">
        <v>1336.954</v>
      </c>
      <c r="FJ209" s="6">
        <v>1332.769</v>
      </c>
      <c r="FK209" s="6">
        <v>1341.0170000000001</v>
      </c>
      <c r="FL209" s="6">
        <v>1323.577</v>
      </c>
      <c r="FM209" s="6">
        <v>1345.826</v>
      </c>
      <c r="FN209" s="6">
        <v>1321.645</v>
      </c>
      <c r="FO209" s="6">
        <v>1330.1969999999999</v>
      </c>
      <c r="FP209" s="6">
        <v>1322.056</v>
      </c>
      <c r="FQ209" s="6">
        <v>1317.7940000000001</v>
      </c>
      <c r="FR209" s="6">
        <v>1323.684</v>
      </c>
      <c r="FS209" s="6">
        <v>1298.6199999999999</v>
      </c>
      <c r="FT209" s="6">
        <v>1317.7940000000001</v>
      </c>
      <c r="FU209" s="6">
        <v>1299.9290000000001</v>
      </c>
      <c r="FV209" s="6">
        <v>1317.231</v>
      </c>
      <c r="FW209" s="6">
        <v>1309.394</v>
      </c>
      <c r="FX209" s="6">
        <v>1303.8699999999999</v>
      </c>
      <c r="FY209" s="6">
        <v>1302.7739999999999</v>
      </c>
      <c r="FZ209" s="6">
        <v>1284.817</v>
      </c>
      <c r="GA209" s="6">
        <v>1300.248</v>
      </c>
      <c r="GB209" s="6">
        <v>1293.0650000000001</v>
      </c>
      <c r="GC209" s="6">
        <v>1292.913</v>
      </c>
      <c r="GD209" s="6">
        <v>1284.741</v>
      </c>
      <c r="GE209" s="6">
        <v>1283.4929999999999</v>
      </c>
      <c r="GF209" s="6">
        <v>1291.33</v>
      </c>
      <c r="GG209" s="6">
        <v>1271.5170000000001</v>
      </c>
      <c r="GH209" s="6">
        <v>1281.789</v>
      </c>
      <c r="GI209" s="6">
        <v>1277.452</v>
      </c>
      <c r="GJ209" s="6">
        <v>1274.941</v>
      </c>
      <c r="GK209" s="6">
        <v>1279.9780000000001</v>
      </c>
      <c r="GL209" s="6">
        <v>1263.999</v>
      </c>
      <c r="GM209" s="6">
        <v>1274.165</v>
      </c>
      <c r="GN209" s="6">
        <v>1257.5920000000001</v>
      </c>
      <c r="GO209" s="6">
        <v>1265.3689999999999</v>
      </c>
      <c r="GP209" s="6">
        <v>1255.6600000000001</v>
      </c>
      <c r="GQ209" s="6">
        <v>1265.8399999999999</v>
      </c>
      <c r="GR209" s="6">
        <v>1256.694</v>
      </c>
      <c r="GS209" s="6">
        <v>1250.1510000000001</v>
      </c>
      <c r="GT209" s="6">
        <v>1255.3699999999999</v>
      </c>
      <c r="GU209" s="6">
        <v>1241.644</v>
      </c>
      <c r="GV209" s="6">
        <v>1253.1790000000001</v>
      </c>
      <c r="GW209" s="6">
        <v>1249.9829999999999</v>
      </c>
      <c r="GX209" s="6">
        <v>1241.4159999999999</v>
      </c>
      <c r="GY209" s="6">
        <v>1250.3330000000001</v>
      </c>
      <c r="GZ209" s="6">
        <v>1235.374</v>
      </c>
      <c r="HA209" s="6">
        <v>1245.296</v>
      </c>
      <c r="HB209" s="6">
        <v>1234.598</v>
      </c>
      <c r="HC209" s="6">
        <v>1236.6369999999999</v>
      </c>
      <c r="HD209" s="6">
        <v>1225.9390000000001</v>
      </c>
      <c r="HE209" s="6">
        <v>1220.05</v>
      </c>
      <c r="HF209" s="6">
        <v>1232.1780000000001</v>
      </c>
      <c r="HG209" s="6">
        <v>1227.172</v>
      </c>
      <c r="HH209" s="6">
        <v>1223.961</v>
      </c>
      <c r="HI209" s="6">
        <v>1230.7629999999999</v>
      </c>
      <c r="HJ209" s="6">
        <v>1218.68</v>
      </c>
      <c r="HK209" s="6">
        <v>1211.9839999999999</v>
      </c>
      <c r="HL209" s="6">
        <v>1214.3119999999999</v>
      </c>
      <c r="HM209" s="6">
        <v>1219.654</v>
      </c>
      <c r="HN209" s="6">
        <v>1207.9059999999999</v>
      </c>
      <c r="HO209" s="6">
        <v>1210.8119999999999</v>
      </c>
      <c r="HP209" s="6">
        <v>1202.777</v>
      </c>
      <c r="HQ209" s="6">
        <v>1203.8119999999999</v>
      </c>
      <c r="HR209" s="6">
        <v>1203.8420000000001</v>
      </c>
      <c r="HS209" s="6">
        <v>1201.9549999999999</v>
      </c>
      <c r="HT209" s="6">
        <v>1205.6379999999999</v>
      </c>
      <c r="HU209" s="6">
        <v>1191.5160000000001</v>
      </c>
      <c r="HV209" s="6">
        <v>1199.8710000000001</v>
      </c>
      <c r="HW209" s="6">
        <v>1195.3969999999999</v>
      </c>
      <c r="HX209" s="6">
        <v>1199.201</v>
      </c>
      <c r="HY209" s="6">
        <v>1196.8420000000001</v>
      </c>
      <c r="HZ209" s="6">
        <v>1188.32</v>
      </c>
      <c r="IA209" s="6">
        <v>1192.4749999999999</v>
      </c>
      <c r="IB209" s="6">
        <v>1189.5830000000001</v>
      </c>
      <c r="IC209" s="6">
        <v>1187.377</v>
      </c>
      <c r="ID209" s="6">
        <v>1176.587</v>
      </c>
      <c r="IE209" s="6">
        <v>1186.9659999999999</v>
      </c>
      <c r="IF209" s="6">
        <v>1171.55</v>
      </c>
      <c r="IG209" s="6">
        <v>1175.1410000000001</v>
      </c>
      <c r="IH209" s="6">
        <v>1169.511</v>
      </c>
      <c r="II209" s="6">
        <v>1165.432</v>
      </c>
      <c r="IJ209" s="6">
        <v>1172.5239999999999</v>
      </c>
      <c r="IK209" s="6">
        <v>1161.6279999999999</v>
      </c>
      <c r="IL209" s="6">
        <v>1162.998</v>
      </c>
      <c r="IM209" s="6">
        <v>1165.9649999999999</v>
      </c>
      <c r="IN209" s="6">
        <v>1159.8779999999999</v>
      </c>
      <c r="IO209" s="6">
        <v>1160.8520000000001</v>
      </c>
      <c r="IP209" s="6">
        <v>1155.51</v>
      </c>
      <c r="IQ209" s="6">
        <v>1160.289</v>
      </c>
      <c r="IR209" s="6">
        <v>1148.251</v>
      </c>
      <c r="IS209" s="6">
        <v>1152.421</v>
      </c>
      <c r="IT209" s="6">
        <v>1155.008</v>
      </c>
      <c r="IU209" s="6">
        <v>1144.1880000000001</v>
      </c>
      <c r="IV209" s="6">
        <v>1151.721</v>
      </c>
      <c r="IW209" s="6">
        <v>1143.0319999999999</v>
      </c>
      <c r="IX209" s="6">
        <v>1150.0619999999999</v>
      </c>
      <c r="IY209" s="6">
        <v>1140.2159999999999</v>
      </c>
      <c r="IZ209" s="6">
        <v>1145.162</v>
      </c>
      <c r="JA209" s="6">
        <v>1140.7180000000001</v>
      </c>
      <c r="JB209" s="6">
        <v>1138.4359999999999</v>
      </c>
      <c r="JC209" s="6">
        <v>1141.6010000000001</v>
      </c>
      <c r="JD209" s="6">
        <v>1133.673</v>
      </c>
      <c r="JE209" s="6">
        <v>1137.0360000000001</v>
      </c>
      <c r="JF209" s="6">
        <v>1127.6010000000001</v>
      </c>
      <c r="JG209" s="6">
        <v>1134.6769999999999</v>
      </c>
      <c r="JH209" s="6">
        <v>1129.944</v>
      </c>
      <c r="JI209" s="6">
        <v>1134.799</v>
      </c>
      <c r="JJ209" s="6">
        <v>1130.979</v>
      </c>
      <c r="JK209" s="6">
        <v>1121.9849999999999</v>
      </c>
      <c r="JL209" s="6">
        <v>1125.2570000000001</v>
      </c>
      <c r="JM209" s="6">
        <v>1113.6300000000001</v>
      </c>
      <c r="JN209" s="6">
        <v>1116.1869999999999</v>
      </c>
      <c r="JO209" s="6">
        <v>1123.279</v>
      </c>
      <c r="JP209" s="6">
        <v>1123.066</v>
      </c>
      <c r="JQ209" s="6">
        <v>1119.55</v>
      </c>
      <c r="JR209" s="6">
        <v>1109.75</v>
      </c>
      <c r="JS209" s="6">
        <v>1124.1769999999999</v>
      </c>
      <c r="JT209" s="6">
        <v>1101.9739999999999</v>
      </c>
      <c r="JU209" s="6">
        <v>1114.2539999999999</v>
      </c>
      <c r="JV209" s="6">
        <v>1112.672</v>
      </c>
      <c r="JW209" s="6">
        <v>1100.087</v>
      </c>
      <c r="JX209" s="6">
        <v>1106.615</v>
      </c>
      <c r="JY209" s="6">
        <v>1101.06</v>
      </c>
      <c r="JZ209" s="6">
        <v>1100.3910000000001</v>
      </c>
      <c r="KA209" s="6">
        <v>1092.6600000000001</v>
      </c>
      <c r="KB209" s="6">
        <v>1101.258</v>
      </c>
      <c r="KC209" s="6">
        <v>1097.1949999999999</v>
      </c>
      <c r="KD209" s="6">
        <v>1100.056</v>
      </c>
      <c r="KE209" s="6">
        <v>1088.3989999999999</v>
      </c>
      <c r="KF209" s="6">
        <v>1082.6469999999999</v>
      </c>
      <c r="KG209" s="6">
        <v>1095.6279999999999</v>
      </c>
      <c r="KH209" s="6">
        <v>1087.4100000000001</v>
      </c>
      <c r="KI209" s="6">
        <v>1093.1320000000001</v>
      </c>
      <c r="KJ209" s="6">
        <v>1090.271</v>
      </c>
      <c r="KK209" s="6">
        <v>1088.0340000000001</v>
      </c>
      <c r="KL209" s="6">
        <v>1088.7339999999999</v>
      </c>
      <c r="KM209" s="6">
        <v>1080.3340000000001</v>
      </c>
      <c r="KN209" s="6">
        <v>1087.577</v>
      </c>
      <c r="KO209" s="6">
        <v>1082.3420000000001</v>
      </c>
      <c r="KP209" s="6">
        <v>1077.884</v>
      </c>
      <c r="KQ209" s="6">
        <v>1077.655</v>
      </c>
      <c r="KR209" s="6">
        <v>1074.566</v>
      </c>
      <c r="KS209" s="6">
        <v>1078.492</v>
      </c>
      <c r="KT209" s="6">
        <v>1068.6610000000001</v>
      </c>
      <c r="KU209" s="6">
        <v>1072.2829999999999</v>
      </c>
      <c r="KV209" s="6">
        <v>1069.559</v>
      </c>
      <c r="KW209" s="6">
        <v>1067.931</v>
      </c>
      <c r="KX209" s="6">
        <v>1068.7380000000001</v>
      </c>
      <c r="KY209" s="6">
        <v>1065.192</v>
      </c>
      <c r="KZ209" s="6">
        <v>1069.5899999999999</v>
      </c>
      <c r="LA209" s="6">
        <v>1062.605</v>
      </c>
      <c r="LB209" s="6">
        <v>1067.307</v>
      </c>
      <c r="LC209" s="6">
        <v>1055.2090000000001</v>
      </c>
      <c r="LD209" s="6">
        <v>1059.211</v>
      </c>
      <c r="LE209" s="6">
        <v>1059.5150000000001</v>
      </c>
      <c r="LF209" s="6">
        <v>1048.1020000000001</v>
      </c>
      <c r="LG209" s="6">
        <v>1061.646</v>
      </c>
      <c r="LH209" s="6">
        <v>1048.7560000000001</v>
      </c>
      <c r="LI209" s="6">
        <v>1050.461</v>
      </c>
      <c r="LJ209" s="6">
        <v>1052.6980000000001</v>
      </c>
      <c r="LK209" s="6">
        <v>1059.4090000000001</v>
      </c>
      <c r="LL209" s="6">
        <v>1049.441</v>
      </c>
      <c r="LM209" s="6">
        <v>1052.2719999999999</v>
      </c>
      <c r="LN209" s="6">
        <v>1043.05</v>
      </c>
      <c r="LO209" s="6">
        <v>1041.1320000000001</v>
      </c>
      <c r="LP209" s="6">
        <v>1047.0219999999999</v>
      </c>
      <c r="LQ209" s="6">
        <v>1043.7950000000001</v>
      </c>
      <c r="LR209" s="6">
        <v>1044.8150000000001</v>
      </c>
      <c r="LS209" s="6">
        <v>1039.5039999999999</v>
      </c>
      <c r="LT209" s="6">
        <v>1037.617</v>
      </c>
      <c r="LU209" s="6">
        <v>1036.1859999999999</v>
      </c>
      <c r="LV209" s="6">
        <v>1040.356</v>
      </c>
      <c r="LW209" s="6">
        <v>1039.336</v>
      </c>
      <c r="LX209" s="6">
        <v>1032.3820000000001</v>
      </c>
      <c r="LY209" s="6">
        <v>1039.2909999999999</v>
      </c>
      <c r="LZ209" s="6">
        <v>1029.4749999999999</v>
      </c>
      <c r="MA209" s="6">
        <v>1024.8789999999999</v>
      </c>
      <c r="MB209" s="6">
        <v>1022.003</v>
      </c>
      <c r="MC209" s="6">
        <v>1028.2429999999999</v>
      </c>
      <c r="MD209" s="6">
        <v>1024.1030000000001</v>
      </c>
      <c r="ME209" s="6">
        <v>1020.101</v>
      </c>
      <c r="MF209" s="6">
        <v>1024.9100000000001</v>
      </c>
      <c r="MG209" s="6">
        <v>1015.383</v>
      </c>
      <c r="MH209" s="6">
        <v>1022.414</v>
      </c>
      <c r="MI209" s="6">
        <v>1021.394</v>
      </c>
      <c r="MJ209" s="6">
        <v>1023.312</v>
      </c>
      <c r="MK209" s="6">
        <v>1017.453</v>
      </c>
      <c r="ML209" s="6">
        <v>1012.69</v>
      </c>
      <c r="MM209" s="6">
        <v>1016.646</v>
      </c>
      <c r="MN209" s="6">
        <v>1002.189</v>
      </c>
      <c r="MO209" s="6">
        <v>1015.946</v>
      </c>
      <c r="MP209" s="6">
        <v>1007.7140000000001</v>
      </c>
      <c r="MQ209" s="6">
        <v>1009.509</v>
      </c>
      <c r="MR209" s="6">
        <v>1017.088</v>
      </c>
      <c r="MS209" s="6">
        <v>1001.672</v>
      </c>
      <c r="MT209" s="6">
        <v>1013.496</v>
      </c>
      <c r="MU209" s="6">
        <v>1001.0940000000001</v>
      </c>
      <c r="MV209" s="6">
        <v>1005.568</v>
      </c>
      <c r="MW209" s="6">
        <v>1004.67</v>
      </c>
      <c r="MX209" s="6">
        <v>1003.148</v>
      </c>
      <c r="MY209" s="6">
        <v>1004.883</v>
      </c>
      <c r="MZ209" s="6">
        <v>1000.865</v>
      </c>
    </row>
    <row r="210" spans="2:364">
      <c r="B210" s="5" t="s">
        <v>108</v>
      </c>
      <c r="D210" s="6" t="s">
        <v>400</v>
      </c>
      <c r="E210" s="6">
        <v>1299.357</v>
      </c>
      <c r="F210" s="6">
        <v>1293.7159999999999</v>
      </c>
      <c r="G210" s="6">
        <v>1288.8240000000001</v>
      </c>
      <c r="H210" s="6">
        <v>1294.6659999999999</v>
      </c>
      <c r="I210" s="6">
        <v>1282.6220000000001</v>
      </c>
      <c r="J210" s="6">
        <v>1290.867</v>
      </c>
      <c r="K210" s="6">
        <v>1298.9829999999999</v>
      </c>
      <c r="L210" s="6">
        <v>1299.846</v>
      </c>
      <c r="M210" s="6">
        <v>1297.3140000000001</v>
      </c>
      <c r="N210" s="6">
        <v>1302.422</v>
      </c>
      <c r="O210" s="6">
        <v>1303.8900000000001</v>
      </c>
      <c r="P210" s="6">
        <v>1240.1869999999999</v>
      </c>
      <c r="Q210" s="6">
        <v>1212.617</v>
      </c>
      <c r="R210" s="6">
        <v>1202.3</v>
      </c>
      <c r="S210" s="6">
        <v>1237.9570000000001</v>
      </c>
      <c r="T210" s="6">
        <v>1244.403</v>
      </c>
      <c r="U210" s="6">
        <v>1242.403</v>
      </c>
      <c r="V210" s="6">
        <v>1257.2819999999999</v>
      </c>
      <c r="W210" s="6">
        <v>1255.3679999999999</v>
      </c>
      <c r="X210" s="6">
        <v>1282.046</v>
      </c>
      <c r="Y210" s="6">
        <v>1297.443</v>
      </c>
      <c r="Z210" s="6">
        <v>1316.6679999999999</v>
      </c>
      <c r="AA210" s="6">
        <v>1339.8920000000001</v>
      </c>
      <c r="AB210" s="6">
        <v>1381.018</v>
      </c>
      <c r="AC210" s="6">
        <v>1400.616</v>
      </c>
      <c r="AD210" s="6">
        <v>1435.4970000000001</v>
      </c>
      <c r="AE210" s="6">
        <v>1479.989</v>
      </c>
      <c r="AF210" s="6">
        <v>1503.9190000000001</v>
      </c>
      <c r="AG210" s="6">
        <v>1538.9860000000001</v>
      </c>
      <c r="AH210" s="6">
        <v>1577.5360000000001</v>
      </c>
      <c r="AI210" s="6">
        <v>1597.12</v>
      </c>
      <c r="AJ210" s="6">
        <v>1620.3009999999999</v>
      </c>
      <c r="AK210" s="6">
        <v>1646.778</v>
      </c>
      <c r="AL210" s="6">
        <v>1673.327</v>
      </c>
      <c r="AM210" s="6">
        <v>1699.3720000000001</v>
      </c>
      <c r="AN210" s="6">
        <v>1729.59</v>
      </c>
      <c r="AO210" s="6">
        <v>1749.9079999999999</v>
      </c>
      <c r="AP210" s="6">
        <v>1766.6859999999999</v>
      </c>
      <c r="AQ210" s="6">
        <v>1785.306</v>
      </c>
      <c r="AR210" s="6">
        <v>1806.3579999999999</v>
      </c>
      <c r="AS210" s="6">
        <v>1817.769</v>
      </c>
      <c r="AT210" s="6">
        <v>1843.7280000000001</v>
      </c>
      <c r="AU210" s="6">
        <v>1850.692</v>
      </c>
      <c r="AV210" s="6">
        <v>1870.55</v>
      </c>
      <c r="AW210" s="6">
        <v>1890.1769999999999</v>
      </c>
      <c r="AX210" s="6">
        <v>1903.8620000000001</v>
      </c>
      <c r="AY210" s="6">
        <v>1922.1220000000001</v>
      </c>
      <c r="AZ210" s="6">
        <v>1934.5260000000001</v>
      </c>
      <c r="BA210" s="6">
        <v>1962.0820000000001</v>
      </c>
      <c r="BB210" s="6">
        <v>1966.614</v>
      </c>
      <c r="BC210" s="6">
        <v>1982.4280000000001</v>
      </c>
      <c r="BD210" s="6">
        <v>1985.537</v>
      </c>
      <c r="BE210" s="6">
        <v>2010.8620000000001</v>
      </c>
      <c r="BF210" s="6">
        <v>2006.4159999999999</v>
      </c>
      <c r="BG210" s="6">
        <v>2023.079</v>
      </c>
      <c r="BH210" s="6">
        <v>2043.627</v>
      </c>
      <c r="BI210" s="6">
        <v>2038.548</v>
      </c>
      <c r="BJ210" s="6">
        <v>2042.49</v>
      </c>
      <c r="BK210" s="6">
        <v>2045.6990000000001</v>
      </c>
      <c r="BL210" s="6">
        <v>2068.1179999999999</v>
      </c>
      <c r="BM210" s="6">
        <v>2066.19</v>
      </c>
      <c r="BN210" s="6">
        <v>2073.8159999999998</v>
      </c>
      <c r="BO210" s="6">
        <v>2080.105</v>
      </c>
      <c r="BP210" s="6">
        <v>2080.0039999999999</v>
      </c>
      <c r="BQ210" s="6">
        <v>2089.817</v>
      </c>
      <c r="BR210" s="6">
        <v>2100.2359999999999</v>
      </c>
      <c r="BS210" s="6">
        <v>2106.049</v>
      </c>
      <c r="BT210" s="6">
        <v>2118.884</v>
      </c>
      <c r="BU210" s="6">
        <v>2102.0340000000001</v>
      </c>
      <c r="BV210" s="6">
        <v>2109.056</v>
      </c>
      <c r="BW210" s="6">
        <v>2104.2359999999999</v>
      </c>
      <c r="BX210" s="6">
        <v>2103.6309999999999</v>
      </c>
      <c r="BY210" s="6">
        <v>2100.0920000000001</v>
      </c>
      <c r="BZ210" s="6">
        <v>2108.9560000000001</v>
      </c>
      <c r="CA210" s="6">
        <v>2096.5949999999998</v>
      </c>
      <c r="CB210" s="6">
        <v>2090.5659999999998</v>
      </c>
      <c r="CC210" s="6">
        <v>2099.3290000000002</v>
      </c>
      <c r="CD210" s="6">
        <v>2092.5079999999998</v>
      </c>
      <c r="CE210" s="6">
        <v>2095.5590000000002</v>
      </c>
      <c r="CF210" s="6">
        <v>2092.71</v>
      </c>
      <c r="CG210" s="6">
        <v>2078.6219999999998</v>
      </c>
      <c r="CH210" s="6">
        <v>2076.3490000000002</v>
      </c>
      <c r="CI210" s="6">
        <v>2077.4859999999999</v>
      </c>
      <c r="CJ210" s="6">
        <v>2075.0540000000001</v>
      </c>
      <c r="CK210" s="6">
        <v>2061.3409999999999</v>
      </c>
      <c r="CL210" s="6">
        <v>2061.0819999999999</v>
      </c>
      <c r="CM210" s="6">
        <v>2066.7800000000002</v>
      </c>
      <c r="CN210" s="6">
        <v>2053.7429999999999</v>
      </c>
      <c r="CO210" s="6">
        <v>2055.9299999999998</v>
      </c>
      <c r="CP210" s="6">
        <v>2053.1669999999999</v>
      </c>
      <c r="CQ210" s="6">
        <v>2055.0520000000001</v>
      </c>
      <c r="CR210" s="6">
        <v>2035.5260000000001</v>
      </c>
      <c r="CS210" s="6">
        <v>2039.037</v>
      </c>
      <c r="CT210" s="6">
        <v>2044.0440000000001</v>
      </c>
      <c r="CU210" s="6">
        <v>2020.46</v>
      </c>
      <c r="CV210" s="6">
        <v>2015.2940000000001</v>
      </c>
      <c r="CW210" s="6">
        <v>2013.4949999999999</v>
      </c>
      <c r="CX210" s="6">
        <v>1998.4010000000001</v>
      </c>
      <c r="CY210" s="6">
        <v>1993.6669999999999</v>
      </c>
      <c r="CZ210" s="6">
        <v>1984.1980000000001</v>
      </c>
      <c r="DA210" s="6">
        <v>1982.241</v>
      </c>
      <c r="DB210" s="6">
        <v>1979.4639999999999</v>
      </c>
      <c r="DC210" s="6">
        <v>1976.9169999999999</v>
      </c>
      <c r="DD210" s="6">
        <v>1970.183</v>
      </c>
      <c r="DE210" s="6">
        <v>1959.06</v>
      </c>
      <c r="DF210" s="6">
        <v>1949.5340000000001</v>
      </c>
      <c r="DG210" s="6">
        <v>1942.095</v>
      </c>
      <c r="DH210" s="6">
        <v>1946.9010000000001</v>
      </c>
      <c r="DI210" s="6">
        <v>1935.13</v>
      </c>
      <c r="DJ210" s="6">
        <v>1923.8489999999999</v>
      </c>
      <c r="DK210" s="6">
        <v>1922.3520000000001</v>
      </c>
      <c r="DL210" s="6">
        <v>1909.732</v>
      </c>
      <c r="DM210" s="6">
        <v>1916.8119999999999</v>
      </c>
      <c r="DN210" s="6">
        <v>1902.135</v>
      </c>
      <c r="DO210" s="6">
        <v>1895.89</v>
      </c>
      <c r="DP210" s="6">
        <v>1882.0609999999999</v>
      </c>
      <c r="DQ210" s="6">
        <v>1869.614</v>
      </c>
      <c r="DR210" s="6">
        <v>1866.1469999999999</v>
      </c>
      <c r="DS210" s="6">
        <v>1859.3689999999999</v>
      </c>
      <c r="DT210" s="6">
        <v>1847.6990000000001</v>
      </c>
      <c r="DU210" s="6">
        <v>1853.0809999999999</v>
      </c>
      <c r="DV210" s="6">
        <v>1846.519</v>
      </c>
      <c r="DW210" s="6">
        <v>1837.18</v>
      </c>
      <c r="DX210" s="6">
        <v>1831.6120000000001</v>
      </c>
      <c r="DY210" s="6">
        <v>1822.057</v>
      </c>
      <c r="DZ210" s="6">
        <v>1814.3869999999999</v>
      </c>
      <c r="EA210" s="6">
        <v>1812.7329999999999</v>
      </c>
      <c r="EB210" s="6">
        <v>1808.2860000000001</v>
      </c>
      <c r="EC210" s="6">
        <v>1803.0340000000001</v>
      </c>
      <c r="ED210" s="6">
        <v>1793.71</v>
      </c>
      <c r="EF210" s="6">
        <v>1435.164</v>
      </c>
      <c r="EG210" s="6">
        <v>1417.817</v>
      </c>
      <c r="EH210" s="6">
        <v>1417.3720000000001</v>
      </c>
      <c r="EI210" s="6">
        <v>1420.8109999999999</v>
      </c>
      <c r="EJ210" s="6">
        <v>1409.2360000000001</v>
      </c>
      <c r="EK210" s="6">
        <v>1415.96</v>
      </c>
      <c r="EL210" s="6">
        <v>1401.3</v>
      </c>
      <c r="EM210" s="6">
        <v>1408.085</v>
      </c>
      <c r="EN210" s="6">
        <v>1396.4639999999999</v>
      </c>
      <c r="EO210" s="6">
        <v>1398.1679999999999</v>
      </c>
      <c r="EP210" s="6">
        <v>1399.12</v>
      </c>
      <c r="EQ210" s="6">
        <v>1390.201</v>
      </c>
      <c r="ER210" s="6">
        <v>1395.221</v>
      </c>
      <c r="ES210" s="6">
        <v>1388.6659999999999</v>
      </c>
      <c r="ET210" s="6">
        <v>1383.432</v>
      </c>
      <c r="EU210" s="6">
        <v>1382.1880000000001</v>
      </c>
      <c r="EV210" s="6">
        <v>1377.076</v>
      </c>
      <c r="EW210" s="6">
        <v>1381.068</v>
      </c>
      <c r="EX210" s="6">
        <v>1368.204</v>
      </c>
      <c r="EY210" s="6">
        <v>1383.8</v>
      </c>
      <c r="EZ210" s="6">
        <v>1365.9010000000001</v>
      </c>
      <c r="FA210" s="6">
        <v>1366.8989999999999</v>
      </c>
      <c r="FB210" s="6">
        <v>1375.05</v>
      </c>
      <c r="FC210" s="6">
        <v>1357.3810000000001</v>
      </c>
      <c r="FD210" s="6">
        <v>1375.204</v>
      </c>
      <c r="FE210" s="6">
        <v>1350.55</v>
      </c>
      <c r="FF210" s="6">
        <v>1353.4359999999999</v>
      </c>
      <c r="FG210" s="6">
        <v>1344.778</v>
      </c>
      <c r="FH210" s="6">
        <v>1356.89</v>
      </c>
      <c r="FI210" s="6">
        <v>1344.21</v>
      </c>
      <c r="FJ210" s="6">
        <v>1342.998</v>
      </c>
      <c r="FK210" s="6">
        <v>1342.3530000000001</v>
      </c>
      <c r="FL210" s="6">
        <v>1329.3820000000001</v>
      </c>
      <c r="FM210" s="6">
        <v>1336.412</v>
      </c>
      <c r="FN210" s="6">
        <v>1323.7629999999999</v>
      </c>
      <c r="FO210" s="6">
        <v>1333.68</v>
      </c>
      <c r="FP210" s="6">
        <v>1324.346</v>
      </c>
      <c r="FQ210" s="6">
        <v>1318.605</v>
      </c>
      <c r="FR210" s="6">
        <v>1322.8109999999999</v>
      </c>
      <c r="FS210" s="6">
        <v>1313.5239999999999</v>
      </c>
      <c r="FT210" s="6">
        <v>1328.752</v>
      </c>
      <c r="FU210" s="6">
        <v>1319.1120000000001</v>
      </c>
      <c r="FV210" s="6">
        <v>1322.796</v>
      </c>
      <c r="FW210" s="6">
        <v>1308.105</v>
      </c>
      <c r="FX210" s="6">
        <v>1308.9190000000001</v>
      </c>
      <c r="FY210" s="6">
        <v>1304.5440000000001</v>
      </c>
      <c r="FZ210" s="6">
        <v>1301.75</v>
      </c>
      <c r="GA210" s="6">
        <v>1303.162</v>
      </c>
      <c r="GB210" s="6">
        <v>1299.77</v>
      </c>
      <c r="GC210" s="6">
        <v>1298.972</v>
      </c>
      <c r="GD210" s="6">
        <v>1304.4670000000001</v>
      </c>
      <c r="GE210" s="6">
        <v>1287.3510000000001</v>
      </c>
      <c r="GF210" s="6">
        <v>1297.7739999999999</v>
      </c>
      <c r="GG210" s="6">
        <v>1269.943</v>
      </c>
      <c r="GH210" s="6">
        <v>1284.8489999999999</v>
      </c>
      <c r="GI210" s="6">
        <v>1279.845</v>
      </c>
      <c r="GJ210" s="6">
        <v>1271.5239999999999</v>
      </c>
      <c r="GK210" s="6">
        <v>1285.5550000000001</v>
      </c>
      <c r="GL210" s="6">
        <v>1272.231</v>
      </c>
      <c r="GM210" s="6">
        <v>1272.6600000000001</v>
      </c>
      <c r="GN210" s="6">
        <v>1260.3489999999999</v>
      </c>
      <c r="GO210" s="6">
        <v>1269.7739999999999</v>
      </c>
      <c r="GP210" s="6">
        <v>1254.2239999999999</v>
      </c>
      <c r="GQ210" s="6">
        <v>1265.3230000000001</v>
      </c>
      <c r="GR210" s="6">
        <v>1266.2739999999999</v>
      </c>
      <c r="GS210" s="6">
        <v>1257.4169999999999</v>
      </c>
      <c r="GT210" s="6">
        <v>1258.277</v>
      </c>
      <c r="GU210" s="6">
        <v>1244.691</v>
      </c>
      <c r="GV210" s="6">
        <v>1250.9849999999999</v>
      </c>
      <c r="GW210" s="6">
        <v>1245.72</v>
      </c>
      <c r="GX210" s="6">
        <v>1241.038</v>
      </c>
      <c r="GY210" s="6">
        <v>1247.854</v>
      </c>
      <c r="GZ210" s="6">
        <v>1235.0050000000001</v>
      </c>
      <c r="HA210" s="6">
        <v>1241.3599999999999</v>
      </c>
      <c r="HB210" s="6">
        <v>1234.9739999999999</v>
      </c>
      <c r="HC210" s="6">
        <v>1235.8800000000001</v>
      </c>
      <c r="HD210" s="6">
        <v>1230.645</v>
      </c>
      <c r="HE210" s="6">
        <v>1226.838</v>
      </c>
      <c r="HF210" s="6">
        <v>1231.751</v>
      </c>
      <c r="HG210" s="6">
        <v>1219.194</v>
      </c>
      <c r="HH210" s="6">
        <v>1219.577</v>
      </c>
      <c r="HI210" s="6">
        <v>1222.4169999999999</v>
      </c>
      <c r="HJ210" s="6">
        <v>1229.0640000000001</v>
      </c>
      <c r="HK210" s="6">
        <v>1218.7329999999999</v>
      </c>
      <c r="HL210" s="6">
        <v>1210.7049999999999</v>
      </c>
      <c r="HM210" s="6">
        <v>1222.9549999999999</v>
      </c>
      <c r="HN210" s="6">
        <v>1213.115</v>
      </c>
      <c r="HO210" s="6">
        <v>1212.731</v>
      </c>
      <c r="HP210" s="6">
        <v>1207.865</v>
      </c>
      <c r="HQ210" s="6">
        <v>1220.5139999999999</v>
      </c>
      <c r="HR210" s="6">
        <v>1205.347</v>
      </c>
      <c r="HS210" s="6">
        <v>1201.77</v>
      </c>
      <c r="HT210" s="6">
        <v>1210.9659999999999</v>
      </c>
      <c r="HU210" s="6">
        <v>1194.433</v>
      </c>
      <c r="HV210" s="6">
        <v>1203.52</v>
      </c>
      <c r="HW210" s="6">
        <v>1198.7619999999999</v>
      </c>
      <c r="HX210" s="6">
        <v>1199.944</v>
      </c>
      <c r="HY210" s="6">
        <v>1193.4659999999999</v>
      </c>
      <c r="HZ210" s="6">
        <v>1190.2729999999999</v>
      </c>
      <c r="IA210" s="6">
        <v>1187.9549999999999</v>
      </c>
      <c r="IB210" s="6">
        <v>1185.6679999999999</v>
      </c>
      <c r="IC210" s="6">
        <v>1192.5139999999999</v>
      </c>
      <c r="ID210" s="6">
        <v>1179.665</v>
      </c>
      <c r="IE210" s="6">
        <v>1183.6110000000001</v>
      </c>
      <c r="IF210" s="6">
        <v>1177.117</v>
      </c>
      <c r="IG210" s="6">
        <v>1181.385</v>
      </c>
      <c r="IH210" s="6">
        <v>1180.1410000000001</v>
      </c>
      <c r="II210" s="6">
        <v>1174.5070000000001</v>
      </c>
      <c r="IJ210" s="6">
        <v>1181.492</v>
      </c>
      <c r="IK210" s="6">
        <v>1161.26</v>
      </c>
      <c r="IL210" s="6">
        <v>1165.819</v>
      </c>
      <c r="IM210" s="6">
        <v>1169.933</v>
      </c>
      <c r="IN210" s="6">
        <v>1162.7329999999999</v>
      </c>
      <c r="IO210" s="6">
        <v>1160.5229999999999</v>
      </c>
      <c r="IP210" s="6">
        <v>1159.049</v>
      </c>
      <c r="IQ210" s="6">
        <v>1158.021</v>
      </c>
      <c r="IR210" s="6">
        <v>1149.44</v>
      </c>
      <c r="IS210" s="6">
        <v>1158.1130000000001</v>
      </c>
      <c r="IT210" s="6">
        <v>1155.212</v>
      </c>
      <c r="IU210" s="6">
        <v>1151.819</v>
      </c>
      <c r="IV210" s="6">
        <v>1150.867</v>
      </c>
      <c r="IW210" s="6">
        <v>1142.655</v>
      </c>
      <c r="IX210" s="6">
        <v>1150.652</v>
      </c>
      <c r="IY210" s="6">
        <v>1142.44</v>
      </c>
      <c r="IZ210" s="6">
        <v>1150.9290000000001</v>
      </c>
      <c r="JA210" s="6">
        <v>1143.7750000000001</v>
      </c>
      <c r="JB210" s="6">
        <v>1142.0250000000001</v>
      </c>
      <c r="JC210" s="6">
        <v>1144.3589999999999</v>
      </c>
      <c r="JD210" s="6">
        <v>1130.6500000000001</v>
      </c>
      <c r="JE210" s="6">
        <v>1138.8019999999999</v>
      </c>
      <c r="JF210" s="6">
        <v>1129.4680000000001</v>
      </c>
      <c r="JG210" s="6">
        <v>1133.92</v>
      </c>
      <c r="JH210" s="6">
        <v>1130.835</v>
      </c>
      <c r="JI210" s="6">
        <v>1127.2270000000001</v>
      </c>
      <c r="JJ210" s="6">
        <v>1132.7380000000001</v>
      </c>
      <c r="JK210" s="6">
        <v>1119.8430000000001</v>
      </c>
      <c r="JL210" s="6">
        <v>1129.345</v>
      </c>
      <c r="JM210" s="6">
        <v>1117.8320000000001</v>
      </c>
      <c r="JN210" s="6">
        <v>1121.9159999999999</v>
      </c>
      <c r="JO210" s="6">
        <v>1123.681</v>
      </c>
      <c r="JP210" s="6">
        <v>1112.797</v>
      </c>
      <c r="JQ210" s="6">
        <v>1125.2929999999999</v>
      </c>
      <c r="JR210" s="6">
        <v>1104.17</v>
      </c>
      <c r="JS210" s="6">
        <v>1117.1420000000001</v>
      </c>
      <c r="JT210" s="6">
        <v>1101.99</v>
      </c>
      <c r="JU210" s="6">
        <v>1113.5650000000001</v>
      </c>
      <c r="JV210" s="6">
        <v>1106.396</v>
      </c>
      <c r="JW210" s="6">
        <v>1102.6500000000001</v>
      </c>
      <c r="JX210" s="6">
        <v>1106.933</v>
      </c>
      <c r="JY210" s="6">
        <v>1102.896</v>
      </c>
      <c r="JZ210" s="6">
        <v>1101.4839999999999</v>
      </c>
      <c r="KA210" s="6">
        <v>1094.576</v>
      </c>
      <c r="KB210" s="6">
        <v>1093.7470000000001</v>
      </c>
      <c r="KC210" s="6">
        <v>1103.9549999999999</v>
      </c>
      <c r="KD210" s="6">
        <v>1095.6969999999999</v>
      </c>
      <c r="KE210" s="6">
        <v>1098.383</v>
      </c>
      <c r="KF210" s="6">
        <v>1092.7650000000001</v>
      </c>
      <c r="KG210" s="6">
        <v>1087.4069999999999</v>
      </c>
      <c r="KH210" s="6">
        <v>1083.846</v>
      </c>
      <c r="KI210" s="6">
        <v>1084.383</v>
      </c>
      <c r="KJ210" s="6">
        <v>1085.1510000000001</v>
      </c>
      <c r="KK210" s="6">
        <v>1084.0609999999999</v>
      </c>
      <c r="KL210" s="6">
        <v>1090.431</v>
      </c>
      <c r="KM210" s="6">
        <v>1079.5630000000001</v>
      </c>
      <c r="KN210" s="6">
        <v>1090.1089999999999</v>
      </c>
      <c r="KO210" s="6">
        <v>1070.8900000000001</v>
      </c>
      <c r="KP210" s="6">
        <v>1083.3240000000001</v>
      </c>
      <c r="KQ210" s="6">
        <v>1080.6369999999999</v>
      </c>
      <c r="KR210" s="6">
        <v>1074.973</v>
      </c>
      <c r="KS210" s="6">
        <v>1078.703</v>
      </c>
      <c r="KT210" s="6">
        <v>1071.627</v>
      </c>
      <c r="KU210" s="6">
        <v>1068.6790000000001</v>
      </c>
      <c r="KV210" s="6">
        <v>1065.164</v>
      </c>
      <c r="KW210" s="6">
        <v>1067.758</v>
      </c>
      <c r="KX210" s="6">
        <v>1073.653</v>
      </c>
      <c r="KY210" s="6">
        <v>1056.7360000000001</v>
      </c>
      <c r="KZ210" s="6">
        <v>1067.758</v>
      </c>
      <c r="LA210" s="6">
        <v>1056.3530000000001</v>
      </c>
      <c r="LB210" s="6">
        <v>1072.3330000000001</v>
      </c>
      <c r="LC210" s="6">
        <v>1064.7650000000001</v>
      </c>
      <c r="LD210" s="6">
        <v>1050.6110000000001</v>
      </c>
      <c r="LE210" s="6">
        <v>1059.116</v>
      </c>
      <c r="LF210" s="6">
        <v>1054.864</v>
      </c>
      <c r="LG210" s="6">
        <v>1058.4559999999999</v>
      </c>
      <c r="LH210" s="6">
        <v>1049.8900000000001</v>
      </c>
      <c r="LI210" s="6">
        <v>1055.155</v>
      </c>
      <c r="LJ210" s="6">
        <v>1048.508</v>
      </c>
      <c r="LK210" s="6">
        <v>1055.7380000000001</v>
      </c>
      <c r="LL210" s="6">
        <v>1046.4970000000001</v>
      </c>
      <c r="LM210" s="6">
        <v>1050.519</v>
      </c>
      <c r="LN210" s="6">
        <v>1047.096</v>
      </c>
      <c r="LO210" s="6">
        <v>1039.7739999999999</v>
      </c>
      <c r="LP210" s="6">
        <v>1041.2629999999999</v>
      </c>
      <c r="LQ210" s="6">
        <v>1034.1859999999999</v>
      </c>
      <c r="LR210" s="6">
        <v>1055.662</v>
      </c>
      <c r="LS210" s="6">
        <v>1030.655</v>
      </c>
      <c r="LT210" s="6">
        <v>1043.596</v>
      </c>
      <c r="LU210" s="6">
        <v>1036.3499999999999</v>
      </c>
      <c r="LV210" s="6">
        <v>1037.9010000000001</v>
      </c>
      <c r="LW210" s="6">
        <v>1040.71</v>
      </c>
      <c r="LX210" s="6">
        <v>1034.2629999999999</v>
      </c>
      <c r="LY210" s="6">
        <v>1033.818</v>
      </c>
      <c r="LZ210" s="6">
        <v>1031.761</v>
      </c>
      <c r="MA210" s="6">
        <v>1029.3810000000001</v>
      </c>
      <c r="MB210" s="6">
        <v>1027.7539999999999</v>
      </c>
      <c r="MC210" s="6">
        <v>1018.927</v>
      </c>
      <c r="MD210" s="6">
        <v>1031.5609999999999</v>
      </c>
      <c r="ME210" s="6">
        <v>1022.228</v>
      </c>
      <c r="MF210" s="6">
        <v>1028.184</v>
      </c>
      <c r="MG210" s="6">
        <v>1011.712</v>
      </c>
      <c r="MH210" s="6">
        <v>1019.5410000000001</v>
      </c>
      <c r="MI210" s="6">
        <v>1018.851</v>
      </c>
      <c r="MJ210" s="6">
        <v>1021.997</v>
      </c>
      <c r="MK210" s="6">
        <v>1017.715</v>
      </c>
      <c r="ML210" s="6">
        <v>1016.21</v>
      </c>
      <c r="MM210" s="6">
        <v>1022.857</v>
      </c>
      <c r="MN210" s="6">
        <v>1002.026</v>
      </c>
      <c r="MO210" s="6">
        <v>1016.901</v>
      </c>
      <c r="MP210" s="6">
        <v>1011.59</v>
      </c>
      <c r="MQ210" s="6">
        <v>1010.776</v>
      </c>
      <c r="MR210" s="6">
        <v>1016.901</v>
      </c>
      <c r="MS210" s="6">
        <v>997.20600000000002</v>
      </c>
      <c r="MT210" s="6">
        <v>1015.289</v>
      </c>
      <c r="MU210" s="6">
        <v>1008.566</v>
      </c>
      <c r="MV210" s="6">
        <v>1007.952</v>
      </c>
      <c r="MW210" s="6">
        <v>1005.28</v>
      </c>
      <c r="MX210" s="6">
        <v>1002.533</v>
      </c>
      <c r="MY210" s="6">
        <v>1005.2190000000001</v>
      </c>
      <c r="MZ210" s="6">
        <v>999.83100000000002</v>
      </c>
    </row>
    <row r="211" spans="2:364">
      <c r="B211" s="5" t="s">
        <v>109</v>
      </c>
      <c r="D211" s="6" t="s">
        <v>524</v>
      </c>
      <c r="E211" s="6">
        <v>1</v>
      </c>
      <c r="F211" s="6">
        <v>0.996</v>
      </c>
      <c r="G211" s="6">
        <v>1.0069999999999999</v>
      </c>
      <c r="H211" s="6">
        <v>1.002</v>
      </c>
      <c r="I211" s="6">
        <v>1.0029999999999999</v>
      </c>
      <c r="J211" s="6">
        <v>1.0029999999999999</v>
      </c>
      <c r="K211" s="6">
        <v>1.002</v>
      </c>
      <c r="L211" s="6">
        <v>1</v>
      </c>
      <c r="M211" s="6">
        <v>1.0109999999999999</v>
      </c>
      <c r="N211" s="6">
        <v>1.008</v>
      </c>
      <c r="O211" s="6">
        <v>1.01</v>
      </c>
      <c r="P211" s="6">
        <v>0.97499999999999998</v>
      </c>
      <c r="Q211" s="6">
        <v>0.95</v>
      </c>
      <c r="R211" s="6">
        <v>0.93799999999999994</v>
      </c>
      <c r="S211" s="6">
        <v>0.96699999999999997</v>
      </c>
      <c r="T211" s="6">
        <v>0.96699999999999997</v>
      </c>
      <c r="U211" s="6">
        <v>0.97099999999999997</v>
      </c>
      <c r="V211" s="6">
        <v>0.96699999999999997</v>
      </c>
      <c r="W211" s="6">
        <v>0.98199999999999998</v>
      </c>
      <c r="X211" s="6">
        <v>0.98699999999999999</v>
      </c>
      <c r="Y211" s="6">
        <v>1.002</v>
      </c>
      <c r="Z211" s="6">
        <v>1.012</v>
      </c>
      <c r="AA211" s="6">
        <v>1.036</v>
      </c>
      <c r="AB211" s="6">
        <v>1.0529999999999999</v>
      </c>
      <c r="AC211" s="6">
        <v>1.0780000000000001</v>
      </c>
      <c r="AD211" s="6">
        <v>1.0960000000000001</v>
      </c>
      <c r="AE211" s="6">
        <v>1.121</v>
      </c>
      <c r="AF211" s="6">
        <v>1.1339999999999999</v>
      </c>
      <c r="AG211" s="6">
        <v>1.173</v>
      </c>
      <c r="AH211" s="6">
        <v>1.1990000000000001</v>
      </c>
      <c r="AI211" s="6">
        <v>1.222</v>
      </c>
      <c r="AJ211" s="6">
        <v>1.234</v>
      </c>
      <c r="AK211" s="6">
        <v>1.2569999999999999</v>
      </c>
      <c r="AL211" s="6">
        <v>1.2669999999999999</v>
      </c>
      <c r="AM211" s="6">
        <v>1.284</v>
      </c>
      <c r="AN211" s="6">
        <v>1.304</v>
      </c>
      <c r="AO211" s="6">
        <v>1.333</v>
      </c>
      <c r="AP211" s="6">
        <v>1.345</v>
      </c>
      <c r="AQ211" s="6">
        <v>1.365</v>
      </c>
      <c r="AR211" s="6">
        <v>1.381</v>
      </c>
      <c r="AS211" s="6">
        <v>1.39</v>
      </c>
      <c r="AT211" s="6">
        <v>1.405</v>
      </c>
      <c r="AU211" s="6">
        <v>1.421</v>
      </c>
      <c r="AV211" s="6">
        <v>1.43</v>
      </c>
      <c r="AW211" s="6">
        <v>1.444</v>
      </c>
      <c r="AX211" s="6">
        <v>1.456</v>
      </c>
      <c r="AY211" s="6">
        <v>1.46</v>
      </c>
      <c r="AZ211" s="6">
        <v>1.4790000000000001</v>
      </c>
      <c r="BA211" s="6">
        <v>1.496</v>
      </c>
      <c r="BB211" s="6">
        <v>1.5</v>
      </c>
      <c r="BC211" s="6">
        <v>1.51</v>
      </c>
      <c r="BD211" s="6">
        <v>1.53</v>
      </c>
      <c r="BE211" s="6">
        <v>1.526</v>
      </c>
      <c r="BF211" s="6">
        <v>1.5469999999999999</v>
      </c>
      <c r="BG211" s="6">
        <v>1.54</v>
      </c>
      <c r="BH211" s="6">
        <v>1.5609999999999999</v>
      </c>
      <c r="BI211" s="6">
        <v>1.5589999999999999</v>
      </c>
      <c r="BJ211" s="6">
        <v>1.571</v>
      </c>
      <c r="BK211" s="6">
        <v>1.571</v>
      </c>
      <c r="BL211" s="6">
        <v>1.59</v>
      </c>
      <c r="BM211" s="6">
        <v>1.5860000000000001</v>
      </c>
      <c r="BN211" s="6">
        <v>1.587</v>
      </c>
      <c r="BO211" s="6">
        <v>1.603</v>
      </c>
      <c r="BP211" s="6">
        <v>1.6</v>
      </c>
      <c r="BQ211" s="6">
        <v>1.601</v>
      </c>
      <c r="BR211" s="6">
        <v>1.6040000000000001</v>
      </c>
      <c r="BS211" s="6">
        <v>1.6060000000000001</v>
      </c>
      <c r="BT211" s="6">
        <v>1.6120000000000001</v>
      </c>
      <c r="BU211" s="6">
        <v>1.599</v>
      </c>
      <c r="BV211" s="6">
        <v>1.607</v>
      </c>
      <c r="BW211" s="6">
        <v>1.6120000000000001</v>
      </c>
      <c r="BX211" s="6">
        <v>1.611</v>
      </c>
      <c r="BY211" s="6">
        <v>1.611</v>
      </c>
      <c r="BZ211" s="6">
        <v>1.603</v>
      </c>
      <c r="CA211" s="6">
        <v>1.609</v>
      </c>
      <c r="CB211" s="6">
        <v>1.6140000000000001</v>
      </c>
      <c r="CC211" s="6">
        <v>1.6180000000000001</v>
      </c>
      <c r="CD211" s="6">
        <v>1.611</v>
      </c>
      <c r="CE211" s="6">
        <v>1.607</v>
      </c>
      <c r="CF211" s="6">
        <v>1.6140000000000001</v>
      </c>
      <c r="CG211" s="6">
        <v>1.611</v>
      </c>
      <c r="CH211" s="6">
        <v>1.603</v>
      </c>
      <c r="CI211" s="6">
        <v>1.597</v>
      </c>
      <c r="CJ211" s="6">
        <v>1.5920000000000001</v>
      </c>
      <c r="CK211" s="6">
        <v>1.59</v>
      </c>
      <c r="CL211" s="6">
        <v>1.591</v>
      </c>
      <c r="CM211" s="6">
        <v>1.5840000000000001</v>
      </c>
      <c r="CN211" s="6">
        <v>1.581</v>
      </c>
      <c r="CO211" s="6">
        <v>1.581</v>
      </c>
      <c r="CP211" s="6">
        <v>1.57</v>
      </c>
      <c r="CQ211" s="6">
        <v>1.5720000000000001</v>
      </c>
      <c r="CR211" s="6">
        <v>1.5640000000000001</v>
      </c>
      <c r="CS211" s="6">
        <v>1.5649999999999999</v>
      </c>
      <c r="CT211" s="6">
        <v>1.5549999999999999</v>
      </c>
      <c r="CU211" s="6">
        <v>1.5580000000000001</v>
      </c>
      <c r="CV211" s="6">
        <v>1.5549999999999999</v>
      </c>
      <c r="CW211" s="6">
        <v>1.55</v>
      </c>
      <c r="CX211" s="6">
        <v>1.532</v>
      </c>
      <c r="CY211" s="6">
        <v>1.5349999999999999</v>
      </c>
      <c r="CZ211" s="6">
        <v>1.52</v>
      </c>
      <c r="DA211" s="6">
        <v>1.5289999999999999</v>
      </c>
      <c r="DB211" s="6">
        <v>1.516</v>
      </c>
      <c r="DC211" s="6">
        <v>1.512</v>
      </c>
      <c r="DD211" s="6">
        <v>1.5149999999999999</v>
      </c>
      <c r="DE211" s="6">
        <v>1.5089999999999999</v>
      </c>
      <c r="DF211" s="6">
        <v>1.5049999999999999</v>
      </c>
      <c r="DG211" s="6">
        <v>1.49</v>
      </c>
      <c r="DH211" s="6">
        <v>1.494</v>
      </c>
      <c r="DI211" s="6">
        <v>1.4830000000000001</v>
      </c>
      <c r="DJ211" s="6">
        <v>1.482</v>
      </c>
      <c r="DK211" s="6">
        <v>1.4810000000000001</v>
      </c>
      <c r="DL211" s="6">
        <v>1.4670000000000001</v>
      </c>
      <c r="DM211" s="6">
        <v>1.4630000000000001</v>
      </c>
      <c r="DN211" s="6">
        <v>1.46</v>
      </c>
      <c r="DO211" s="6">
        <v>1.4550000000000001</v>
      </c>
      <c r="DP211" s="6">
        <v>1.4490000000000001</v>
      </c>
      <c r="DQ211" s="6">
        <v>1.4430000000000001</v>
      </c>
      <c r="DR211" s="6">
        <v>1.4319999999999999</v>
      </c>
      <c r="DS211" s="6">
        <v>1.4350000000000001</v>
      </c>
      <c r="DT211" s="6">
        <v>1.4219999999999999</v>
      </c>
      <c r="DU211" s="6">
        <v>1.429</v>
      </c>
      <c r="DV211" s="6">
        <v>1.4219999999999999</v>
      </c>
      <c r="DW211" s="6">
        <v>1.415</v>
      </c>
      <c r="DX211" s="6">
        <v>1.413</v>
      </c>
      <c r="DY211" s="6">
        <v>1.407</v>
      </c>
      <c r="DZ211" s="6">
        <v>1.405</v>
      </c>
      <c r="EA211" s="6">
        <v>1.401</v>
      </c>
      <c r="EB211" s="6">
        <v>1.39</v>
      </c>
      <c r="EC211" s="6">
        <v>1.381</v>
      </c>
      <c r="ED211" s="6">
        <v>1.379</v>
      </c>
      <c r="EF211" s="6">
        <v>1445.0239999999999</v>
      </c>
      <c r="EG211" s="6">
        <v>1437.086</v>
      </c>
      <c r="EH211" s="6">
        <v>1426.4380000000001</v>
      </c>
      <c r="EI211" s="6">
        <v>1432.498</v>
      </c>
      <c r="EJ211" s="6">
        <v>1413.16</v>
      </c>
      <c r="EK211" s="6">
        <v>1425.7650000000001</v>
      </c>
      <c r="EL211" s="6">
        <v>1419.0630000000001</v>
      </c>
      <c r="EM211" s="6">
        <v>1411.203</v>
      </c>
      <c r="EN211" s="6">
        <v>1414.6949999999999</v>
      </c>
      <c r="EO211" s="6">
        <v>1415.681</v>
      </c>
      <c r="EP211" s="6">
        <v>1419.251</v>
      </c>
      <c r="EQ211" s="6">
        <v>1396.0930000000001</v>
      </c>
      <c r="ER211" s="6">
        <v>1403.499</v>
      </c>
      <c r="ES211" s="6">
        <v>1398.4570000000001</v>
      </c>
      <c r="ET211" s="6">
        <v>1402.184</v>
      </c>
      <c r="EU211" s="6">
        <v>1391.0509999999999</v>
      </c>
      <c r="EV211" s="6">
        <v>1388.2329999999999</v>
      </c>
      <c r="EW211" s="6">
        <v>1389.7049999999999</v>
      </c>
      <c r="EX211" s="6">
        <v>1376.5830000000001</v>
      </c>
      <c r="EY211" s="6">
        <v>1385.7429999999999</v>
      </c>
      <c r="EZ211" s="6">
        <v>1375.597</v>
      </c>
      <c r="FA211" s="6">
        <v>1372.7629999999999</v>
      </c>
      <c r="FB211" s="6">
        <v>1377.2249999999999</v>
      </c>
      <c r="FC211" s="6">
        <v>1366.8440000000001</v>
      </c>
      <c r="FD211" s="6">
        <v>1371.0719999999999</v>
      </c>
      <c r="FE211" s="6">
        <v>1361.317</v>
      </c>
      <c r="FF211" s="6">
        <v>1361.9590000000001</v>
      </c>
      <c r="FG211" s="6">
        <v>1358.31</v>
      </c>
      <c r="FH211" s="6">
        <v>1351.5150000000001</v>
      </c>
      <c r="FI211" s="6">
        <v>1347.7719999999999</v>
      </c>
      <c r="FJ211" s="6">
        <v>1341.415</v>
      </c>
      <c r="FK211" s="6">
        <v>1355.962</v>
      </c>
      <c r="FL211" s="6">
        <v>1340.3510000000001</v>
      </c>
      <c r="FM211" s="6">
        <v>1349.26</v>
      </c>
      <c r="FN211" s="6">
        <v>1325.6790000000001</v>
      </c>
      <c r="FO211" s="6">
        <v>1333.461</v>
      </c>
      <c r="FP211" s="6">
        <v>1331.598</v>
      </c>
      <c r="FQ211" s="6">
        <v>1333.242</v>
      </c>
      <c r="FR211" s="6">
        <v>1328.4190000000001</v>
      </c>
      <c r="FS211" s="6">
        <v>1323.1579999999999</v>
      </c>
      <c r="FT211" s="6">
        <v>1332.85</v>
      </c>
      <c r="FU211" s="6">
        <v>1317.6780000000001</v>
      </c>
      <c r="FV211" s="6">
        <v>1320.12</v>
      </c>
      <c r="FW211" s="6">
        <v>1325.992</v>
      </c>
      <c r="FX211" s="6">
        <v>1305.355</v>
      </c>
      <c r="FY211" s="6">
        <v>1316.3</v>
      </c>
      <c r="FZ211" s="6">
        <v>1306.153</v>
      </c>
      <c r="GA211" s="6">
        <v>1309.864</v>
      </c>
      <c r="GB211" s="6">
        <v>1304.4469999999999</v>
      </c>
      <c r="GC211" s="6">
        <v>1293.627</v>
      </c>
      <c r="GD211" s="6">
        <v>1297.886</v>
      </c>
      <c r="GE211" s="6">
        <v>1281.3820000000001</v>
      </c>
      <c r="GF211" s="6">
        <v>1296.9459999999999</v>
      </c>
      <c r="GG211" s="6">
        <v>1283.136</v>
      </c>
      <c r="GH211" s="6">
        <v>1293.4390000000001</v>
      </c>
      <c r="GI211" s="6">
        <v>1291.623</v>
      </c>
      <c r="GJ211" s="6">
        <v>1282.0709999999999</v>
      </c>
      <c r="GK211" s="6">
        <v>1288.0530000000001</v>
      </c>
      <c r="GL211" s="6">
        <v>1267.7439999999999</v>
      </c>
      <c r="GM211" s="6">
        <v>1278.454</v>
      </c>
      <c r="GN211" s="6">
        <v>1275.683</v>
      </c>
      <c r="GO211" s="6">
        <v>1276.826</v>
      </c>
      <c r="GP211" s="6">
        <v>1270.625</v>
      </c>
      <c r="GQ211" s="6">
        <v>1268.934</v>
      </c>
      <c r="GR211" s="6">
        <v>1268.3240000000001</v>
      </c>
      <c r="GS211" s="6">
        <v>1257.9110000000001</v>
      </c>
      <c r="GT211" s="6">
        <v>1272.7860000000001</v>
      </c>
      <c r="GU211" s="6">
        <v>1258.1300000000001</v>
      </c>
      <c r="GV211" s="6">
        <v>1259.508</v>
      </c>
      <c r="GW211" s="6">
        <v>1258.146</v>
      </c>
      <c r="GX211" s="6">
        <v>1242.519</v>
      </c>
      <c r="GY211" s="6">
        <v>1252.3520000000001</v>
      </c>
      <c r="GZ211" s="6">
        <v>1246.7</v>
      </c>
      <c r="HA211" s="6">
        <v>1251.0060000000001</v>
      </c>
      <c r="HB211" s="6">
        <v>1242.3</v>
      </c>
      <c r="HC211" s="6">
        <v>1236.616</v>
      </c>
      <c r="HD211" s="6">
        <v>1249.0170000000001</v>
      </c>
      <c r="HE211" s="6">
        <v>1229.4290000000001</v>
      </c>
      <c r="HF211" s="6">
        <v>1243.568</v>
      </c>
      <c r="HG211" s="6">
        <v>1225.123</v>
      </c>
      <c r="HH211" s="6">
        <v>1236.2560000000001</v>
      </c>
      <c r="HI211" s="6">
        <v>1225.107</v>
      </c>
      <c r="HJ211" s="6">
        <v>1223.855</v>
      </c>
      <c r="HK211" s="6">
        <v>1225.499</v>
      </c>
      <c r="HL211" s="6">
        <v>1219.7049999999999</v>
      </c>
      <c r="HM211" s="6">
        <v>1226.924</v>
      </c>
      <c r="HN211" s="6">
        <v>1225.6400000000001</v>
      </c>
      <c r="HO211" s="6">
        <v>1216.6210000000001</v>
      </c>
      <c r="HP211" s="6">
        <v>1212.0640000000001</v>
      </c>
      <c r="HQ211" s="6">
        <v>1207.2729999999999</v>
      </c>
      <c r="HR211" s="6">
        <v>1203.4680000000001</v>
      </c>
      <c r="HS211" s="6">
        <v>1206.944</v>
      </c>
      <c r="HT211" s="6">
        <v>1208.7449999999999</v>
      </c>
      <c r="HU211" s="6">
        <v>1197.0170000000001</v>
      </c>
      <c r="HV211" s="6">
        <v>1209.575</v>
      </c>
      <c r="HW211" s="6">
        <v>1195.952</v>
      </c>
      <c r="HX211" s="6">
        <v>1200.885</v>
      </c>
      <c r="HY211" s="6">
        <v>1200.712</v>
      </c>
      <c r="HZ211" s="6">
        <v>1194.95</v>
      </c>
      <c r="IA211" s="6">
        <v>1191.6780000000001</v>
      </c>
      <c r="IB211" s="6">
        <v>1189.72</v>
      </c>
      <c r="IC211" s="6">
        <v>1198.364</v>
      </c>
      <c r="ID211" s="6">
        <v>1179.527</v>
      </c>
      <c r="IE211" s="6">
        <v>1185.4459999999999</v>
      </c>
      <c r="IF211" s="6">
        <v>1182.9870000000001</v>
      </c>
      <c r="IG211" s="6">
        <v>1187.56</v>
      </c>
      <c r="IH211" s="6">
        <v>1186.5730000000001</v>
      </c>
      <c r="II211" s="6">
        <v>1172.7470000000001</v>
      </c>
      <c r="IJ211" s="6">
        <v>1179.136</v>
      </c>
      <c r="IK211" s="6">
        <v>1163.9159999999999</v>
      </c>
      <c r="IL211" s="6">
        <v>1173.107</v>
      </c>
      <c r="IM211" s="6">
        <v>1170.6489999999999</v>
      </c>
      <c r="IN211" s="6">
        <v>1165.028</v>
      </c>
      <c r="IO211" s="6">
        <v>1161.99</v>
      </c>
      <c r="IP211" s="6">
        <v>1159.4690000000001</v>
      </c>
      <c r="IQ211" s="6">
        <v>1170.665</v>
      </c>
      <c r="IR211" s="6">
        <v>1158.028</v>
      </c>
      <c r="IS211" s="6">
        <v>1158.451</v>
      </c>
      <c r="IT211" s="6">
        <v>1153.3309999999999</v>
      </c>
      <c r="IU211" s="6">
        <v>1156.337</v>
      </c>
      <c r="IV211" s="6">
        <v>1148.383</v>
      </c>
      <c r="IW211" s="6">
        <v>1149.604</v>
      </c>
      <c r="IX211" s="6">
        <v>1157.277</v>
      </c>
      <c r="IY211" s="6">
        <v>1151.499</v>
      </c>
      <c r="IZ211" s="6">
        <v>1147.3499999999999</v>
      </c>
      <c r="JA211" s="6">
        <v>1148.3989999999999</v>
      </c>
      <c r="JB211" s="6">
        <v>1140.1780000000001</v>
      </c>
      <c r="JC211" s="6">
        <v>1143.529</v>
      </c>
      <c r="JD211" s="6">
        <v>1133.367</v>
      </c>
      <c r="JE211" s="6">
        <v>1151.577</v>
      </c>
      <c r="JF211" s="6">
        <v>1141.384</v>
      </c>
      <c r="JG211" s="6">
        <v>1142.95</v>
      </c>
      <c r="JH211" s="6">
        <v>1129.9690000000001</v>
      </c>
      <c r="JI211" s="6">
        <v>1133.7429999999999</v>
      </c>
      <c r="JJ211" s="6">
        <v>1128.5909999999999</v>
      </c>
      <c r="JK211" s="6">
        <v>1123.3150000000001</v>
      </c>
      <c r="JL211" s="6">
        <v>1127.4639999999999</v>
      </c>
      <c r="JM211" s="6">
        <v>1131.645</v>
      </c>
      <c r="JN211" s="6">
        <v>1121.0129999999999</v>
      </c>
      <c r="JO211" s="6">
        <v>1128.3409999999999</v>
      </c>
      <c r="JP211" s="6">
        <v>1117.7560000000001</v>
      </c>
      <c r="JQ211" s="6">
        <v>1123.972</v>
      </c>
      <c r="JR211" s="6">
        <v>1109.739</v>
      </c>
      <c r="JS211" s="6">
        <v>1119.854</v>
      </c>
      <c r="JT211" s="6">
        <v>1113.481</v>
      </c>
      <c r="JU211" s="6">
        <v>1115.423</v>
      </c>
      <c r="JV211" s="6">
        <v>1113.278</v>
      </c>
      <c r="JW211" s="6">
        <v>1106.921</v>
      </c>
      <c r="JX211" s="6">
        <v>1121.7639999999999</v>
      </c>
      <c r="JY211" s="6">
        <v>1106.9829999999999</v>
      </c>
      <c r="JZ211" s="6">
        <v>1102.192</v>
      </c>
      <c r="KA211" s="6">
        <v>1104.0550000000001</v>
      </c>
      <c r="KB211" s="6">
        <v>1096.038</v>
      </c>
      <c r="KC211" s="6">
        <v>1103.7260000000001</v>
      </c>
      <c r="KD211" s="6">
        <v>1097.2280000000001</v>
      </c>
      <c r="KE211" s="6">
        <v>1102.114</v>
      </c>
      <c r="KF211" s="6">
        <v>1100.9079999999999</v>
      </c>
      <c r="KG211" s="6">
        <v>1099.8119999999999</v>
      </c>
      <c r="KH211" s="6">
        <v>1092.672</v>
      </c>
      <c r="KI211" s="6">
        <v>1092.155</v>
      </c>
      <c r="KJ211" s="6">
        <v>1094.8800000000001</v>
      </c>
      <c r="KK211" s="6">
        <v>1090.3230000000001</v>
      </c>
      <c r="KL211" s="6">
        <v>1092.171</v>
      </c>
      <c r="KM211" s="6">
        <v>1085.6880000000001</v>
      </c>
      <c r="KN211" s="6">
        <v>1088.6479999999999</v>
      </c>
      <c r="KO211" s="6">
        <v>1087.74</v>
      </c>
      <c r="KP211" s="6">
        <v>1084.232</v>
      </c>
      <c r="KQ211" s="6">
        <v>1083.8879999999999</v>
      </c>
      <c r="KR211" s="6">
        <v>1078.752</v>
      </c>
      <c r="KS211" s="6">
        <v>1087.943</v>
      </c>
      <c r="KT211" s="6">
        <v>1078.971</v>
      </c>
      <c r="KU211" s="6">
        <v>1081.68</v>
      </c>
      <c r="KV211" s="6">
        <v>1069.67</v>
      </c>
      <c r="KW211" s="6">
        <v>1072.1130000000001</v>
      </c>
      <c r="KX211" s="6">
        <v>1069.6079999999999</v>
      </c>
      <c r="KY211" s="6">
        <v>1072.8800000000001</v>
      </c>
      <c r="KZ211" s="6">
        <v>1075.7929999999999</v>
      </c>
      <c r="LA211" s="6">
        <v>1063.83</v>
      </c>
      <c r="LB211" s="6">
        <v>1071.8779999999999</v>
      </c>
      <c r="LC211" s="6">
        <v>1054.5920000000001</v>
      </c>
      <c r="LD211" s="6">
        <v>1056.0319999999999</v>
      </c>
      <c r="LE211" s="6">
        <v>1064.472</v>
      </c>
      <c r="LF211" s="6">
        <v>1057.942</v>
      </c>
      <c r="LG211" s="6">
        <v>1068.386</v>
      </c>
      <c r="LH211" s="6">
        <v>1060.432</v>
      </c>
      <c r="LI211" s="6">
        <v>1055.8910000000001</v>
      </c>
      <c r="LJ211" s="6">
        <v>1053.4960000000001</v>
      </c>
      <c r="LK211" s="6">
        <v>1051.46</v>
      </c>
      <c r="LL211" s="6">
        <v>1051.2719999999999</v>
      </c>
      <c r="LM211" s="6">
        <v>1058.365</v>
      </c>
      <c r="LN211" s="6">
        <v>1055.1400000000001</v>
      </c>
      <c r="LO211" s="6">
        <v>1047.796</v>
      </c>
      <c r="LP211" s="6">
        <v>1047.107</v>
      </c>
      <c r="LQ211" s="6">
        <v>1047.1379999999999</v>
      </c>
      <c r="LR211" s="6">
        <v>1055.5</v>
      </c>
      <c r="LS211" s="6">
        <v>1039.9829999999999</v>
      </c>
      <c r="LT211" s="6">
        <v>1047.373</v>
      </c>
      <c r="LU211" s="6">
        <v>1044.383</v>
      </c>
      <c r="LV211" s="6">
        <v>1037.931</v>
      </c>
      <c r="LW211" s="6">
        <v>1046.4649999999999</v>
      </c>
      <c r="LX211" s="6">
        <v>1038.4639999999999</v>
      </c>
      <c r="LY211" s="6">
        <v>1040.3579999999999</v>
      </c>
      <c r="LZ211" s="6">
        <v>1031.0419999999999</v>
      </c>
      <c r="MA211" s="6">
        <v>1038.01</v>
      </c>
      <c r="MB211" s="6">
        <v>1032.1220000000001</v>
      </c>
      <c r="MC211" s="6">
        <v>1029.68</v>
      </c>
      <c r="MD211" s="6">
        <v>1036.3499999999999</v>
      </c>
      <c r="ME211" s="6">
        <v>1026.6420000000001</v>
      </c>
      <c r="MF211" s="6">
        <v>1027.942</v>
      </c>
      <c r="MG211" s="6">
        <v>1024.309</v>
      </c>
      <c r="MH211" s="6">
        <v>1027.566</v>
      </c>
      <c r="MI211" s="6">
        <v>1024.152</v>
      </c>
      <c r="MJ211" s="6">
        <v>1010.4829999999999</v>
      </c>
      <c r="MK211" s="6">
        <v>1022.101</v>
      </c>
      <c r="ML211" s="6">
        <v>1019.189</v>
      </c>
      <c r="MM211" s="6">
        <v>1019.424</v>
      </c>
      <c r="MN211" s="6">
        <v>1011.454</v>
      </c>
      <c r="MO211" s="6">
        <v>1023.307</v>
      </c>
      <c r="MP211" s="6">
        <v>1012.393</v>
      </c>
      <c r="MQ211" s="6">
        <v>1012.675</v>
      </c>
      <c r="MR211" s="6">
        <v>1021.7569999999999</v>
      </c>
      <c r="MS211" s="6">
        <v>1003.343</v>
      </c>
      <c r="MT211" s="6">
        <v>1012.064</v>
      </c>
      <c r="MU211" s="6">
        <v>1004.079</v>
      </c>
      <c r="MV211" s="6">
        <v>1004.486</v>
      </c>
      <c r="MW211" s="6">
        <v>1004.329</v>
      </c>
      <c r="MX211" s="6">
        <v>1007.899</v>
      </c>
      <c r="MY211" s="6">
        <v>1008.588</v>
      </c>
      <c r="MZ211" s="6">
        <v>995.65499999999997</v>
      </c>
    </row>
    <row r="212" spans="2:364">
      <c r="B212" s="5" t="s">
        <v>109</v>
      </c>
      <c r="D212" s="6" t="s">
        <v>400</v>
      </c>
      <c r="E212" s="6">
        <v>1351.7840000000001</v>
      </c>
      <c r="F212" s="6">
        <v>1346.961</v>
      </c>
      <c r="G212" s="6">
        <v>1361.749</v>
      </c>
      <c r="H212" s="6">
        <v>1355.0519999999999</v>
      </c>
      <c r="I212" s="6">
        <v>1356.0550000000001</v>
      </c>
      <c r="J212" s="6">
        <v>1356.4469999999999</v>
      </c>
      <c r="K212" s="6">
        <v>1354.021</v>
      </c>
      <c r="L212" s="6">
        <v>1352.3209999999999</v>
      </c>
      <c r="M212" s="6">
        <v>1366.819</v>
      </c>
      <c r="N212" s="6">
        <v>1362.3150000000001</v>
      </c>
      <c r="O212" s="6">
        <v>1365.41</v>
      </c>
      <c r="P212" s="6">
        <v>1318.4749999999999</v>
      </c>
      <c r="Q212" s="6">
        <v>1284.7449999999999</v>
      </c>
      <c r="R212" s="6">
        <v>1267.4000000000001</v>
      </c>
      <c r="S212" s="6">
        <v>1307.1300000000001</v>
      </c>
      <c r="T212" s="6">
        <v>1306.81</v>
      </c>
      <c r="U212" s="6">
        <v>1312.8389999999999</v>
      </c>
      <c r="V212" s="6">
        <v>1307.4780000000001</v>
      </c>
      <c r="W212" s="6">
        <v>1328.12</v>
      </c>
      <c r="X212" s="6">
        <v>1333.8869999999999</v>
      </c>
      <c r="Y212" s="6">
        <v>1354.3989999999999</v>
      </c>
      <c r="Z212" s="6">
        <v>1367.5889999999999</v>
      </c>
      <c r="AA212" s="6">
        <v>1400.941</v>
      </c>
      <c r="AB212" s="6">
        <v>1423.05</v>
      </c>
      <c r="AC212" s="6">
        <v>1456.577</v>
      </c>
      <c r="AD212" s="6">
        <v>1481.2860000000001</v>
      </c>
      <c r="AE212" s="6">
        <v>1515.9169999999999</v>
      </c>
      <c r="AF212" s="6">
        <v>1533.567</v>
      </c>
      <c r="AG212" s="6">
        <v>1585.963</v>
      </c>
      <c r="AH212" s="6">
        <v>1621.35</v>
      </c>
      <c r="AI212" s="6">
        <v>1651.681</v>
      </c>
      <c r="AJ212" s="6">
        <v>1667.674</v>
      </c>
      <c r="AK212" s="6">
        <v>1698.557</v>
      </c>
      <c r="AL212" s="6">
        <v>1712.3140000000001</v>
      </c>
      <c r="AM212" s="6">
        <v>1735.585</v>
      </c>
      <c r="AN212" s="6">
        <v>1762.067</v>
      </c>
      <c r="AO212" s="6">
        <v>1801.7090000000001</v>
      </c>
      <c r="AP212" s="6">
        <v>1818.807</v>
      </c>
      <c r="AQ212" s="6">
        <v>1845.5060000000001</v>
      </c>
      <c r="AR212" s="6">
        <v>1866.279</v>
      </c>
      <c r="AS212" s="6">
        <v>1879.1780000000001</v>
      </c>
      <c r="AT212" s="6">
        <v>1899.3409999999999</v>
      </c>
      <c r="AU212" s="6">
        <v>1921.0139999999999</v>
      </c>
      <c r="AV212" s="6">
        <v>1932.461</v>
      </c>
      <c r="AW212" s="6">
        <v>1952.4929999999999</v>
      </c>
      <c r="AX212" s="6">
        <v>1968.646</v>
      </c>
      <c r="AY212" s="6">
        <v>1973.2360000000001</v>
      </c>
      <c r="AZ212" s="6">
        <v>1999.8050000000001</v>
      </c>
      <c r="BA212" s="6">
        <v>2022.1759999999999</v>
      </c>
      <c r="BB212" s="6">
        <v>2027.027</v>
      </c>
      <c r="BC212" s="6">
        <v>2041.4090000000001</v>
      </c>
      <c r="BD212" s="6">
        <v>2067.614</v>
      </c>
      <c r="BE212" s="6">
        <v>2062.239</v>
      </c>
      <c r="BF212" s="6">
        <v>2090.7979999999998</v>
      </c>
      <c r="BG212" s="6">
        <v>2081.9810000000002</v>
      </c>
      <c r="BH212" s="6">
        <v>2109.4940000000001</v>
      </c>
      <c r="BI212" s="6">
        <v>2106.835</v>
      </c>
      <c r="BJ212" s="6">
        <v>2123.846</v>
      </c>
      <c r="BK212" s="6">
        <v>2124.2379999999998</v>
      </c>
      <c r="BL212" s="6">
        <v>2148.9180000000001</v>
      </c>
      <c r="BM212" s="6">
        <v>2144.11</v>
      </c>
      <c r="BN212" s="6">
        <v>2145.7080000000001</v>
      </c>
      <c r="BO212" s="6">
        <v>2167.4540000000002</v>
      </c>
      <c r="BP212" s="6">
        <v>2162.471</v>
      </c>
      <c r="BQ212" s="6">
        <v>2164.8389999999999</v>
      </c>
      <c r="BR212" s="6">
        <v>2168.5430000000001</v>
      </c>
      <c r="BS212" s="6">
        <v>2170.4319999999998</v>
      </c>
      <c r="BT212" s="6">
        <v>2179.424</v>
      </c>
      <c r="BU212" s="6">
        <v>2162.1080000000002</v>
      </c>
      <c r="BV212" s="6">
        <v>2172.64</v>
      </c>
      <c r="BW212" s="6">
        <v>2179.2199999999998</v>
      </c>
      <c r="BX212" s="6">
        <v>2177.971</v>
      </c>
      <c r="BY212" s="6">
        <v>2178.2179999999998</v>
      </c>
      <c r="BZ212" s="6">
        <v>2167.41</v>
      </c>
      <c r="CA212" s="6">
        <v>2174.877</v>
      </c>
      <c r="CB212" s="6">
        <v>2182.2849999999999</v>
      </c>
      <c r="CC212" s="6">
        <v>2187.2820000000002</v>
      </c>
      <c r="CD212" s="6">
        <v>2178.3919999999998</v>
      </c>
      <c r="CE212" s="6">
        <v>2172.741</v>
      </c>
      <c r="CF212" s="6">
        <v>2181.181</v>
      </c>
      <c r="CG212" s="6">
        <v>2177.4340000000002</v>
      </c>
      <c r="CH212" s="6">
        <v>2166.902</v>
      </c>
      <c r="CI212" s="6">
        <v>2159.4059999999999</v>
      </c>
      <c r="CJ212" s="6">
        <v>2151.9540000000002</v>
      </c>
      <c r="CK212" s="6">
        <v>2149.9349999999999</v>
      </c>
      <c r="CL212" s="6">
        <v>2150.3270000000002</v>
      </c>
      <c r="CM212" s="6">
        <v>2141.1610000000001</v>
      </c>
      <c r="CN212" s="6">
        <v>2137.5439999999999</v>
      </c>
      <c r="CO212" s="6">
        <v>2136.6289999999999</v>
      </c>
      <c r="CP212" s="6">
        <v>2121.9720000000002</v>
      </c>
      <c r="CQ212" s="6">
        <v>2124.7750000000001</v>
      </c>
      <c r="CR212" s="6">
        <v>2114.2869999999998</v>
      </c>
      <c r="CS212" s="6">
        <v>2115.7399999999998</v>
      </c>
      <c r="CT212" s="6">
        <v>2101.8380000000002</v>
      </c>
      <c r="CU212" s="6">
        <v>2106.0509999999999</v>
      </c>
      <c r="CV212" s="6">
        <v>2101.6060000000002</v>
      </c>
      <c r="CW212" s="6">
        <v>2095.0250000000001</v>
      </c>
      <c r="CX212" s="6">
        <v>2071.5360000000001</v>
      </c>
      <c r="CY212" s="6">
        <v>2074.3249999999998</v>
      </c>
      <c r="CZ212" s="6">
        <v>2054.1190000000001</v>
      </c>
      <c r="DA212" s="6">
        <v>2066.5830000000001</v>
      </c>
      <c r="DB212" s="6">
        <v>2048.904</v>
      </c>
      <c r="DC212" s="6">
        <v>2043.268</v>
      </c>
      <c r="DD212" s="6">
        <v>2047.8440000000001</v>
      </c>
      <c r="DE212" s="6">
        <v>2039.3889999999999</v>
      </c>
      <c r="DF212" s="6">
        <v>2035.09</v>
      </c>
      <c r="DG212" s="6">
        <v>2013.9970000000001</v>
      </c>
      <c r="DH212" s="6">
        <v>2019.7059999999999</v>
      </c>
      <c r="DI212" s="6">
        <v>2004.3810000000001</v>
      </c>
      <c r="DJ212" s="6">
        <v>2003.4949999999999</v>
      </c>
      <c r="DK212" s="6">
        <v>2001.8820000000001</v>
      </c>
      <c r="DL212" s="6">
        <v>1983.0129999999999</v>
      </c>
      <c r="DM212" s="6">
        <v>1977.943</v>
      </c>
      <c r="DN212" s="6">
        <v>1973.9770000000001</v>
      </c>
      <c r="DO212" s="6">
        <v>1966.8009999999999</v>
      </c>
      <c r="DP212" s="6">
        <v>1958.4190000000001</v>
      </c>
      <c r="DQ212" s="6">
        <v>1950.6189999999999</v>
      </c>
      <c r="DR212" s="6">
        <v>1935.6130000000001</v>
      </c>
      <c r="DS212" s="6">
        <v>1940.3489999999999</v>
      </c>
      <c r="DT212" s="6">
        <v>1921.7260000000001</v>
      </c>
      <c r="DU212" s="6">
        <v>1931.56</v>
      </c>
      <c r="DV212" s="6">
        <v>1921.886</v>
      </c>
      <c r="DW212" s="6">
        <v>1912.6759999999999</v>
      </c>
      <c r="DX212" s="6">
        <v>1910.25</v>
      </c>
      <c r="DY212" s="6">
        <v>1901.81</v>
      </c>
      <c r="DZ212" s="6">
        <v>1898.789</v>
      </c>
      <c r="EA212" s="6">
        <v>1894.184</v>
      </c>
      <c r="EB212" s="6">
        <v>1879.338</v>
      </c>
      <c r="EC212" s="6">
        <v>1866.9760000000001</v>
      </c>
      <c r="ED212" s="6">
        <v>1864.4480000000001</v>
      </c>
      <c r="EF212" s="6">
        <v>1435.482</v>
      </c>
      <c r="EG212" s="6">
        <v>1423.2149999999999</v>
      </c>
      <c r="EH212" s="6">
        <v>1429.173</v>
      </c>
      <c r="EI212" s="6">
        <v>1420.4349999999999</v>
      </c>
      <c r="EJ212" s="6">
        <v>1421.81</v>
      </c>
      <c r="EK212" s="6">
        <v>1421.4739999999999</v>
      </c>
      <c r="EL212" s="6">
        <v>1405.4939999999999</v>
      </c>
      <c r="EM212" s="6">
        <v>1413.01</v>
      </c>
      <c r="EN212" s="6">
        <v>1408.7329999999999</v>
      </c>
      <c r="EO212" s="6">
        <v>1411.269</v>
      </c>
      <c r="EP212" s="6">
        <v>1402.0409999999999</v>
      </c>
      <c r="EQ212" s="6">
        <v>1396.97</v>
      </c>
      <c r="ER212" s="6">
        <v>1404.913</v>
      </c>
      <c r="ES212" s="6">
        <v>1385.13</v>
      </c>
      <c r="ET212" s="6">
        <v>1399.5360000000001</v>
      </c>
      <c r="EU212" s="6">
        <v>1388.5519999999999</v>
      </c>
      <c r="EV212" s="6">
        <v>1388.8119999999999</v>
      </c>
      <c r="EW212" s="6">
        <v>1378.8209999999999</v>
      </c>
      <c r="EX212" s="6">
        <v>1372.328</v>
      </c>
      <c r="EY212" s="6">
        <v>1381.0360000000001</v>
      </c>
      <c r="EZ212" s="6">
        <v>1376.4829999999999</v>
      </c>
      <c r="FA212" s="6">
        <v>1370.8</v>
      </c>
      <c r="FB212" s="6">
        <v>1370.8920000000001</v>
      </c>
      <c r="FC212" s="6">
        <v>1359.1590000000001</v>
      </c>
      <c r="FD212" s="6">
        <v>1358.4259999999999</v>
      </c>
      <c r="FE212" s="6">
        <v>1359.557</v>
      </c>
      <c r="FF212" s="6">
        <v>1348.16</v>
      </c>
      <c r="FG212" s="6">
        <v>1353.385</v>
      </c>
      <c r="FH212" s="6">
        <v>1353.14</v>
      </c>
      <c r="FI212" s="6">
        <v>1346.953</v>
      </c>
      <c r="FJ212" s="6">
        <v>1342.752</v>
      </c>
      <c r="FK212" s="6">
        <v>1338.902</v>
      </c>
      <c r="FL212" s="6">
        <v>1335.175</v>
      </c>
      <c r="FM212" s="6">
        <v>1338.3679999999999</v>
      </c>
      <c r="FN212" s="6">
        <v>1332.96</v>
      </c>
      <c r="FO212" s="6">
        <v>1333.1120000000001</v>
      </c>
      <c r="FP212" s="6">
        <v>1325.55</v>
      </c>
      <c r="FQ212" s="6">
        <v>1324.9849999999999</v>
      </c>
      <c r="FR212" s="6">
        <v>1333.617</v>
      </c>
      <c r="FS212" s="6">
        <v>1314.2760000000001</v>
      </c>
      <c r="FT212" s="6">
        <v>1330.347</v>
      </c>
      <c r="FU212" s="6">
        <v>1308.211</v>
      </c>
      <c r="FV212" s="6">
        <v>1326.7270000000001</v>
      </c>
      <c r="FW212" s="6">
        <v>1303.857</v>
      </c>
      <c r="FX212" s="6">
        <v>1308.44</v>
      </c>
      <c r="FY212" s="6">
        <v>1306.7449999999999</v>
      </c>
      <c r="FZ212" s="6">
        <v>1301.627</v>
      </c>
      <c r="GA212" s="6">
        <v>1313.7719999999999</v>
      </c>
      <c r="GB212" s="6">
        <v>1295.088</v>
      </c>
      <c r="GC212" s="6">
        <v>1297.181</v>
      </c>
      <c r="GD212" s="6">
        <v>1288.9169999999999</v>
      </c>
      <c r="GE212" s="6">
        <v>1289.7260000000001</v>
      </c>
      <c r="GF212" s="6">
        <v>1292.0640000000001</v>
      </c>
      <c r="GG212" s="6">
        <v>1280.789</v>
      </c>
      <c r="GH212" s="6">
        <v>1282.5309999999999</v>
      </c>
      <c r="GI212" s="6">
        <v>1273.2270000000001</v>
      </c>
      <c r="GJ212" s="6">
        <v>1272.066</v>
      </c>
      <c r="GK212" s="6">
        <v>1283.692</v>
      </c>
      <c r="GL212" s="6">
        <v>1273.2729999999999</v>
      </c>
      <c r="GM212" s="6">
        <v>1274.4190000000001</v>
      </c>
      <c r="GN212" s="6">
        <v>1261.6469999999999</v>
      </c>
      <c r="GO212" s="6">
        <v>1264.5039999999999</v>
      </c>
      <c r="GP212" s="6">
        <v>1255.3230000000001</v>
      </c>
      <c r="GQ212" s="6">
        <v>1266.337</v>
      </c>
      <c r="GR212" s="6">
        <v>1258.2249999999999</v>
      </c>
      <c r="GS212" s="6">
        <v>1257.7819999999999</v>
      </c>
      <c r="GT212" s="6">
        <v>1253.4739999999999</v>
      </c>
      <c r="GU212" s="6">
        <v>1255.72</v>
      </c>
      <c r="GV212" s="6">
        <v>1256.087</v>
      </c>
      <c r="GW212" s="6">
        <v>1249.1199999999999</v>
      </c>
      <c r="GX212" s="6">
        <v>1244.201</v>
      </c>
      <c r="GY212" s="6">
        <v>1242.17</v>
      </c>
      <c r="GZ212" s="6">
        <v>1241.864</v>
      </c>
      <c r="HA212" s="6">
        <v>1248.204</v>
      </c>
      <c r="HB212" s="6">
        <v>1233.2629999999999</v>
      </c>
      <c r="HC212" s="6">
        <v>1240</v>
      </c>
      <c r="HD212" s="6">
        <v>1235.7840000000001</v>
      </c>
      <c r="HE212" s="6">
        <v>1227.702</v>
      </c>
      <c r="HF212" s="6">
        <v>1232.942</v>
      </c>
      <c r="HG212" s="6">
        <v>1229.9480000000001</v>
      </c>
      <c r="HH212" s="6">
        <v>1227.9469999999999</v>
      </c>
      <c r="HI212" s="6">
        <v>1221.3009999999999</v>
      </c>
      <c r="HJ212" s="6">
        <v>1225.6400000000001</v>
      </c>
      <c r="HK212" s="6">
        <v>1210.9590000000001</v>
      </c>
      <c r="HL212" s="6">
        <v>1225.8230000000001</v>
      </c>
      <c r="HM212" s="6">
        <v>1218.1849999999999</v>
      </c>
      <c r="HN212" s="6">
        <v>1207.4449999999999</v>
      </c>
      <c r="HO212" s="6">
        <v>1215.175</v>
      </c>
      <c r="HP212" s="6">
        <v>1202.74</v>
      </c>
      <c r="HQ212" s="6">
        <v>1206.8340000000001</v>
      </c>
      <c r="HR212" s="6">
        <v>1208.79</v>
      </c>
      <c r="HS212" s="6">
        <v>1198.799</v>
      </c>
      <c r="HT212" s="6">
        <v>1205.2149999999999</v>
      </c>
      <c r="HU212" s="6">
        <v>1199.1500000000001</v>
      </c>
      <c r="HV212" s="6">
        <v>1212.624</v>
      </c>
      <c r="HW212" s="6">
        <v>1193.681</v>
      </c>
      <c r="HX212" s="6">
        <v>1198.096</v>
      </c>
      <c r="HY212" s="6">
        <v>1198.57</v>
      </c>
      <c r="HZ212" s="6">
        <v>1196.385</v>
      </c>
      <c r="IA212" s="6">
        <v>1186.3019999999999</v>
      </c>
      <c r="IB212" s="6">
        <v>1187.9059999999999</v>
      </c>
      <c r="IC212" s="6">
        <v>1190.1980000000001</v>
      </c>
      <c r="ID212" s="6">
        <v>1186.5920000000001</v>
      </c>
      <c r="IE212" s="6">
        <v>1186.9290000000001</v>
      </c>
      <c r="IF212" s="6">
        <v>1175.761</v>
      </c>
      <c r="IG212" s="6">
        <v>1185.2329999999999</v>
      </c>
      <c r="IH212" s="6">
        <v>1174.325</v>
      </c>
      <c r="II212" s="6">
        <v>1171.7280000000001</v>
      </c>
      <c r="IJ212" s="6">
        <v>1170.537</v>
      </c>
      <c r="IK212" s="6">
        <v>1169.085</v>
      </c>
      <c r="IL212" s="6">
        <v>1171.789</v>
      </c>
      <c r="IM212" s="6">
        <v>1161.875</v>
      </c>
      <c r="IN212" s="6">
        <v>1171.7280000000001</v>
      </c>
      <c r="IO212" s="6">
        <v>1152.5250000000001</v>
      </c>
      <c r="IP212" s="6">
        <v>1161.08</v>
      </c>
      <c r="IQ212" s="6">
        <v>1162.3330000000001</v>
      </c>
      <c r="IR212" s="6">
        <v>1148.5530000000001</v>
      </c>
      <c r="IS212" s="6">
        <v>1155.5350000000001</v>
      </c>
      <c r="IT212" s="6">
        <v>1152.097</v>
      </c>
      <c r="IU212" s="6">
        <v>1154.251</v>
      </c>
      <c r="IV212" s="6">
        <v>1144.7650000000001</v>
      </c>
      <c r="IW212" s="6">
        <v>1153.3810000000001</v>
      </c>
      <c r="IX212" s="6">
        <v>1146.2460000000001</v>
      </c>
      <c r="IY212" s="6">
        <v>1141.6179999999999</v>
      </c>
      <c r="IZ212" s="6">
        <v>1137.9359999999999</v>
      </c>
      <c r="JA212" s="6">
        <v>1146.0940000000001</v>
      </c>
      <c r="JB212" s="6">
        <v>1140.808</v>
      </c>
      <c r="JC212" s="6">
        <v>1134.376</v>
      </c>
      <c r="JD212" s="6">
        <v>1134.117</v>
      </c>
      <c r="JE212" s="6">
        <v>1138.1959999999999</v>
      </c>
      <c r="JF212" s="6">
        <v>1125.1949999999999</v>
      </c>
      <c r="JG212" s="6">
        <v>1133.3989999999999</v>
      </c>
      <c r="JH212" s="6">
        <v>1130.4960000000001</v>
      </c>
      <c r="JI212" s="6">
        <v>1130.0989999999999</v>
      </c>
      <c r="JJ212" s="6">
        <v>1119.3130000000001</v>
      </c>
      <c r="JK212" s="6">
        <v>1123.973</v>
      </c>
      <c r="JL212" s="6">
        <v>1122.8579999999999</v>
      </c>
      <c r="JM212" s="6">
        <v>1115.204</v>
      </c>
      <c r="JN212" s="6">
        <v>1123.3920000000001</v>
      </c>
      <c r="JO212" s="6">
        <v>1116.396</v>
      </c>
      <c r="JP212" s="6">
        <v>1119.848</v>
      </c>
      <c r="JQ212" s="6">
        <v>1113.172</v>
      </c>
      <c r="JR212" s="6">
        <v>1106.7560000000001</v>
      </c>
      <c r="JS212" s="6">
        <v>1115.662</v>
      </c>
      <c r="JT212" s="6">
        <v>1101.7909999999999</v>
      </c>
      <c r="JU212" s="6">
        <v>1108.482</v>
      </c>
      <c r="JV212" s="6">
        <v>1099.683</v>
      </c>
      <c r="JW212" s="6">
        <v>1106.847</v>
      </c>
      <c r="JX212" s="6">
        <v>1099.942</v>
      </c>
      <c r="JY212" s="6">
        <v>1102.57</v>
      </c>
      <c r="JZ212" s="6">
        <v>1106.2059999999999</v>
      </c>
      <c r="KA212" s="6">
        <v>1099.8510000000001</v>
      </c>
      <c r="KB212" s="6">
        <v>1102.1420000000001</v>
      </c>
      <c r="KC212" s="6">
        <v>1094.3820000000001</v>
      </c>
      <c r="KD212" s="6">
        <v>1097.07</v>
      </c>
      <c r="KE212" s="6">
        <v>1090.8530000000001</v>
      </c>
      <c r="KF212" s="6">
        <v>1089.0350000000001</v>
      </c>
      <c r="KG212" s="6">
        <v>1085.8109999999999</v>
      </c>
      <c r="KH212" s="6">
        <v>1092.548</v>
      </c>
      <c r="KI212" s="6">
        <v>1086.4069999999999</v>
      </c>
      <c r="KJ212" s="6">
        <v>1090.578</v>
      </c>
      <c r="KK212" s="6">
        <v>1085.1089999999999</v>
      </c>
      <c r="KL212" s="6">
        <v>1087.4459999999999</v>
      </c>
      <c r="KM212" s="6">
        <v>1075.79</v>
      </c>
      <c r="KN212" s="6">
        <v>1079.1510000000001</v>
      </c>
      <c r="KO212" s="6">
        <v>1071.0840000000001</v>
      </c>
      <c r="KP212" s="6">
        <v>1088.1179999999999</v>
      </c>
      <c r="KQ212" s="6">
        <v>1077.6690000000001</v>
      </c>
      <c r="KR212" s="6">
        <v>1077.0730000000001</v>
      </c>
      <c r="KS212" s="6">
        <v>1079.242</v>
      </c>
      <c r="KT212" s="6">
        <v>1068.06</v>
      </c>
      <c r="KU212" s="6">
        <v>1073.0550000000001</v>
      </c>
      <c r="KV212" s="6">
        <v>1071.5119999999999</v>
      </c>
      <c r="KW212" s="6">
        <v>1073.086</v>
      </c>
      <c r="KX212" s="6">
        <v>1063.8430000000001</v>
      </c>
      <c r="KY212" s="6">
        <v>1057.626</v>
      </c>
      <c r="KZ212" s="6">
        <v>1069.251</v>
      </c>
      <c r="LA212" s="6">
        <v>1063.9349999999999</v>
      </c>
      <c r="LB212" s="6">
        <v>1063.9960000000001</v>
      </c>
      <c r="LC212" s="6">
        <v>1063.431</v>
      </c>
      <c r="LD212" s="6">
        <v>1063.0029999999999</v>
      </c>
      <c r="LE212" s="6">
        <v>1056.3420000000001</v>
      </c>
      <c r="LF212" s="6">
        <v>1053.6379999999999</v>
      </c>
      <c r="LG212" s="6">
        <v>1057.2280000000001</v>
      </c>
      <c r="LH212" s="6">
        <v>1048.001</v>
      </c>
      <c r="LI212" s="6">
        <v>1051.2249999999999</v>
      </c>
      <c r="LJ212" s="6">
        <v>1051.6369999999999</v>
      </c>
      <c r="LK212" s="6">
        <v>1052.5229999999999</v>
      </c>
      <c r="LL212" s="6">
        <v>1038.4069999999999</v>
      </c>
      <c r="LM212" s="6">
        <v>1048.8109999999999</v>
      </c>
      <c r="LN212" s="6">
        <v>1037.5820000000001</v>
      </c>
      <c r="LO212" s="6">
        <v>1037.5060000000001</v>
      </c>
      <c r="LP212" s="6">
        <v>1040.867</v>
      </c>
      <c r="LQ212" s="6">
        <v>1039.874</v>
      </c>
      <c r="LR212" s="6">
        <v>1037.9179999999999</v>
      </c>
      <c r="LS212" s="6">
        <v>1028.0650000000001</v>
      </c>
      <c r="LT212" s="6">
        <v>1038.453</v>
      </c>
      <c r="LU212" s="6">
        <v>1033.809</v>
      </c>
      <c r="LV212" s="6">
        <v>1035.3520000000001</v>
      </c>
      <c r="LW212" s="6">
        <v>1029.684</v>
      </c>
      <c r="LX212" s="6">
        <v>1028.752</v>
      </c>
      <c r="LY212" s="6">
        <v>1024.1690000000001</v>
      </c>
      <c r="LZ212" s="6">
        <v>1031.472</v>
      </c>
      <c r="MA212" s="6">
        <v>1029.5930000000001</v>
      </c>
      <c r="MB212" s="6">
        <v>1024.673</v>
      </c>
      <c r="MC212" s="6">
        <v>1022.81</v>
      </c>
      <c r="MD212" s="6">
        <v>1022.856</v>
      </c>
      <c r="ME212" s="6">
        <v>1016.042</v>
      </c>
      <c r="MF212" s="6">
        <v>1018.303</v>
      </c>
      <c r="MG212" s="6">
        <v>1018.853</v>
      </c>
      <c r="MH212" s="6">
        <v>1025.8499999999999</v>
      </c>
      <c r="MI212" s="6">
        <v>1015.752</v>
      </c>
      <c r="MJ212" s="6">
        <v>1014.9880000000001</v>
      </c>
      <c r="MK212" s="6">
        <v>1010.802</v>
      </c>
      <c r="ML212" s="6">
        <v>1014.239</v>
      </c>
      <c r="MM212" s="6">
        <v>1010.39</v>
      </c>
      <c r="MN212" s="6">
        <v>1006.845</v>
      </c>
      <c r="MO212" s="6">
        <v>1018.227</v>
      </c>
      <c r="MP212" s="6">
        <v>1006.2190000000001</v>
      </c>
      <c r="MQ212" s="6">
        <v>1007.365</v>
      </c>
      <c r="MR212" s="6">
        <v>1007.9450000000001</v>
      </c>
      <c r="MS212" s="6">
        <v>1006.9829999999999</v>
      </c>
      <c r="MT212" s="6">
        <v>1002.614</v>
      </c>
      <c r="MU212" s="6">
        <v>1002.7670000000001</v>
      </c>
      <c r="MV212" s="6">
        <v>1006.494</v>
      </c>
      <c r="MW212" s="6">
        <v>1004.5839999999999</v>
      </c>
      <c r="MX212" s="6">
        <v>1003.179</v>
      </c>
      <c r="MY212" s="6">
        <v>1003.011</v>
      </c>
      <c r="MZ212" s="6">
        <v>1006.097</v>
      </c>
    </row>
    <row r="213" spans="2:364">
      <c r="B213" s="5" t="s">
        <v>110</v>
      </c>
      <c r="D213" s="6" t="s">
        <v>524</v>
      </c>
      <c r="E213" s="6">
        <v>1</v>
      </c>
      <c r="F213" s="6">
        <v>1.002</v>
      </c>
      <c r="G213" s="6">
        <v>1.0129999999999999</v>
      </c>
      <c r="H213" s="6">
        <v>1.006</v>
      </c>
      <c r="I213" s="6">
        <v>1.008</v>
      </c>
      <c r="J213" s="6">
        <v>1.0069999999999999</v>
      </c>
      <c r="K213" s="6">
        <v>1.0149999999999999</v>
      </c>
      <c r="L213" s="6">
        <v>1.012</v>
      </c>
      <c r="M213" s="6">
        <v>1.0069999999999999</v>
      </c>
      <c r="N213" s="6">
        <v>1.0169999999999999</v>
      </c>
      <c r="O213" s="6">
        <v>1.016</v>
      </c>
      <c r="P213" s="6">
        <v>0.97799999999999998</v>
      </c>
      <c r="Q213" s="6">
        <v>0.94699999999999995</v>
      </c>
      <c r="R213" s="6">
        <v>0.93799999999999994</v>
      </c>
      <c r="S213" s="6">
        <v>0.97099999999999997</v>
      </c>
      <c r="T213" s="6">
        <v>0.97</v>
      </c>
      <c r="U213" s="6">
        <v>0.97</v>
      </c>
      <c r="V213" s="6">
        <v>0.97699999999999998</v>
      </c>
      <c r="W213" s="6">
        <v>0.98499999999999999</v>
      </c>
      <c r="X213" s="6">
        <v>0.995</v>
      </c>
      <c r="Y213" s="6">
        <v>1.016</v>
      </c>
      <c r="Z213" s="6">
        <v>1.0249999999999999</v>
      </c>
      <c r="AA213" s="6">
        <v>1.0549999999999999</v>
      </c>
      <c r="AB213" s="6">
        <v>1.08</v>
      </c>
      <c r="AC213" s="6">
        <v>1.109</v>
      </c>
      <c r="AD213" s="6">
        <v>1.1299999999999999</v>
      </c>
      <c r="AE213" s="6">
        <v>1.1579999999999999</v>
      </c>
      <c r="AF213" s="6">
        <v>1.1779999999999999</v>
      </c>
      <c r="AG213" s="6">
        <v>1.208</v>
      </c>
      <c r="AH213" s="6">
        <v>1.24</v>
      </c>
      <c r="AI213" s="6">
        <v>1.264</v>
      </c>
      <c r="AJ213" s="6">
        <v>1.29</v>
      </c>
      <c r="AK213" s="6">
        <v>1.3160000000000001</v>
      </c>
      <c r="AL213" s="6">
        <v>1.33</v>
      </c>
      <c r="AM213" s="6">
        <v>1.349</v>
      </c>
      <c r="AN213" s="6">
        <v>1.371</v>
      </c>
      <c r="AO213" s="6">
        <v>1.385</v>
      </c>
      <c r="AP213" s="6">
        <v>1.4139999999999999</v>
      </c>
      <c r="AQ213" s="6">
        <v>1.427</v>
      </c>
      <c r="AR213" s="6">
        <v>1.45</v>
      </c>
      <c r="AS213" s="6">
        <v>1.46</v>
      </c>
      <c r="AT213" s="6">
        <v>1.4770000000000001</v>
      </c>
      <c r="AU213" s="6">
        <v>1.4830000000000001</v>
      </c>
      <c r="AV213" s="6">
        <v>1.4970000000000001</v>
      </c>
      <c r="AW213" s="6">
        <v>1.5049999999999999</v>
      </c>
      <c r="AX213" s="6">
        <v>1.5369999999999999</v>
      </c>
      <c r="AY213" s="6">
        <v>1.5449999999999999</v>
      </c>
      <c r="AZ213" s="6">
        <v>1.5469999999999999</v>
      </c>
      <c r="BA213" s="6">
        <v>1.5649999999999999</v>
      </c>
      <c r="BB213" s="6">
        <v>1.573</v>
      </c>
      <c r="BC213" s="6">
        <v>1.591</v>
      </c>
      <c r="BD213" s="6">
        <v>1.595</v>
      </c>
      <c r="BE213" s="6">
        <v>1.5980000000000001</v>
      </c>
      <c r="BF213" s="6">
        <v>1.6080000000000001</v>
      </c>
      <c r="BG213" s="6">
        <v>1.6240000000000001</v>
      </c>
      <c r="BH213" s="6">
        <v>1.621</v>
      </c>
      <c r="BI213" s="6">
        <v>1.6319999999999999</v>
      </c>
      <c r="BJ213" s="6">
        <v>1.635</v>
      </c>
      <c r="BK213" s="6">
        <v>1.63</v>
      </c>
      <c r="BL213" s="6">
        <v>1.647</v>
      </c>
      <c r="BM213" s="6">
        <v>1.643</v>
      </c>
      <c r="BN213" s="6">
        <v>1.6359999999999999</v>
      </c>
      <c r="BO213" s="6">
        <v>1.6379999999999999</v>
      </c>
      <c r="BP213" s="6">
        <v>1.6479999999999999</v>
      </c>
      <c r="BQ213" s="6">
        <v>1.657</v>
      </c>
      <c r="BR213" s="6">
        <v>1.6479999999999999</v>
      </c>
      <c r="BS213" s="6">
        <v>1.6639999999999999</v>
      </c>
      <c r="BT213" s="6">
        <v>1.66</v>
      </c>
      <c r="BU213" s="6">
        <v>1.655</v>
      </c>
      <c r="BV213" s="6">
        <v>1.6639999999999999</v>
      </c>
      <c r="BW213" s="6">
        <v>1.67</v>
      </c>
      <c r="BX213" s="6">
        <v>1.6579999999999999</v>
      </c>
      <c r="BY213" s="6">
        <v>1.657</v>
      </c>
      <c r="BZ213" s="6">
        <v>1.66</v>
      </c>
      <c r="CA213" s="6">
        <v>1.663</v>
      </c>
      <c r="CB213" s="6">
        <v>1.6579999999999999</v>
      </c>
      <c r="CC213" s="6">
        <v>1.659</v>
      </c>
      <c r="CD213" s="6">
        <v>1.647</v>
      </c>
      <c r="CE213" s="6">
        <v>1.6519999999999999</v>
      </c>
      <c r="CF213" s="6">
        <v>1.645</v>
      </c>
      <c r="CG213" s="6">
        <v>1.6439999999999999</v>
      </c>
      <c r="CH213" s="6">
        <v>1.637</v>
      </c>
      <c r="CI213" s="6">
        <v>1.627</v>
      </c>
      <c r="CJ213" s="6">
        <v>1.621</v>
      </c>
      <c r="CK213" s="6">
        <v>1.623</v>
      </c>
      <c r="CL213" s="6">
        <v>1.6259999999999999</v>
      </c>
      <c r="CM213" s="6">
        <v>1.617</v>
      </c>
      <c r="CN213" s="6">
        <v>1.609</v>
      </c>
      <c r="CO213" s="6">
        <v>1.611</v>
      </c>
      <c r="CP213" s="6">
        <v>1.6160000000000001</v>
      </c>
      <c r="CQ213" s="6">
        <v>1.603</v>
      </c>
      <c r="CR213" s="6">
        <v>1.6020000000000001</v>
      </c>
      <c r="CS213" s="6">
        <v>1.5960000000000001</v>
      </c>
      <c r="CT213" s="6">
        <v>1.5920000000000001</v>
      </c>
      <c r="CU213" s="6">
        <v>1.5860000000000001</v>
      </c>
      <c r="CV213" s="6">
        <v>1.5720000000000001</v>
      </c>
      <c r="CW213" s="6">
        <v>1.571</v>
      </c>
      <c r="CX213" s="6">
        <v>1.57</v>
      </c>
      <c r="CY213" s="6">
        <v>1.5609999999999999</v>
      </c>
      <c r="CZ213" s="6">
        <v>1.5529999999999999</v>
      </c>
      <c r="DA213" s="6">
        <v>1.548</v>
      </c>
      <c r="DB213" s="6">
        <v>1.5529999999999999</v>
      </c>
      <c r="DC213" s="6">
        <v>1.55</v>
      </c>
      <c r="DD213" s="6">
        <v>1.548</v>
      </c>
      <c r="DE213" s="6">
        <v>1.5369999999999999</v>
      </c>
      <c r="DF213" s="6">
        <v>1.524</v>
      </c>
      <c r="DG213" s="6">
        <v>1.5149999999999999</v>
      </c>
      <c r="DH213" s="6">
        <v>1.508</v>
      </c>
      <c r="DI213" s="6">
        <v>1.4990000000000001</v>
      </c>
      <c r="DJ213" s="6">
        <v>1.4990000000000001</v>
      </c>
      <c r="DK213" s="6">
        <v>1.4990000000000001</v>
      </c>
      <c r="DL213" s="6">
        <v>1.5009999999999999</v>
      </c>
      <c r="DM213" s="6">
        <v>1.492</v>
      </c>
      <c r="DN213" s="6">
        <v>1.4890000000000001</v>
      </c>
      <c r="DO213" s="6">
        <v>1.476</v>
      </c>
      <c r="DP213" s="6">
        <v>1.466</v>
      </c>
      <c r="DQ213" s="6">
        <v>1.47</v>
      </c>
      <c r="DR213" s="6">
        <v>1.458</v>
      </c>
      <c r="DS213" s="6">
        <v>1.4530000000000001</v>
      </c>
      <c r="DT213" s="6">
        <v>1.446</v>
      </c>
      <c r="DU213" s="6">
        <v>1.4510000000000001</v>
      </c>
      <c r="DV213" s="6">
        <v>1.4390000000000001</v>
      </c>
      <c r="DW213" s="6">
        <v>1.4339999999999999</v>
      </c>
      <c r="DX213" s="6">
        <v>1.4319999999999999</v>
      </c>
      <c r="DY213" s="6">
        <v>1.42</v>
      </c>
      <c r="DZ213" s="6">
        <v>1.42</v>
      </c>
      <c r="EA213" s="6">
        <v>1.413</v>
      </c>
      <c r="EB213" s="6">
        <v>1.41</v>
      </c>
      <c r="EC213" s="6">
        <v>1.4059999999999999</v>
      </c>
      <c r="ED213" s="6">
        <v>1.397</v>
      </c>
      <c r="EF213" s="6">
        <v>1383.0350000000001</v>
      </c>
      <c r="EG213" s="6">
        <v>1366.759</v>
      </c>
      <c r="EH213" s="6">
        <v>1364.7719999999999</v>
      </c>
      <c r="EI213" s="6">
        <v>1364.3009999999999</v>
      </c>
      <c r="EJ213" s="6">
        <v>1361.578</v>
      </c>
      <c r="EK213" s="6">
        <v>1362.299</v>
      </c>
      <c r="EL213" s="6">
        <v>1358.9590000000001</v>
      </c>
      <c r="EM213" s="6">
        <v>1355.7059999999999</v>
      </c>
      <c r="EN213" s="6">
        <v>1355.8679999999999</v>
      </c>
      <c r="EO213" s="6">
        <v>1348.5540000000001</v>
      </c>
      <c r="EP213" s="6">
        <v>1351.924</v>
      </c>
      <c r="EQ213" s="6">
        <v>1332.587</v>
      </c>
      <c r="ER213" s="6">
        <v>1342.3579999999999</v>
      </c>
      <c r="ES213" s="6">
        <v>1323.624</v>
      </c>
      <c r="ET213" s="6">
        <v>1341.49</v>
      </c>
      <c r="EU213" s="6">
        <v>1331.645</v>
      </c>
      <c r="EV213" s="6">
        <v>1327.4359999999999</v>
      </c>
      <c r="EW213" s="6">
        <v>1328.0239999999999</v>
      </c>
      <c r="EX213" s="6">
        <v>1323.271</v>
      </c>
      <c r="EY213" s="6">
        <v>1318.5029999999999</v>
      </c>
      <c r="EZ213" s="6">
        <v>1310.9829999999999</v>
      </c>
      <c r="FA213" s="6">
        <v>1322.1969999999999</v>
      </c>
      <c r="FB213" s="6">
        <v>1318.576</v>
      </c>
      <c r="FC213" s="6">
        <v>1312.278</v>
      </c>
      <c r="FD213" s="6">
        <v>1313.6020000000001</v>
      </c>
      <c r="FE213" s="6">
        <v>1306.8620000000001</v>
      </c>
      <c r="FF213" s="6">
        <v>1309.7909999999999</v>
      </c>
      <c r="FG213" s="6">
        <v>1303.6679999999999</v>
      </c>
      <c r="FH213" s="6">
        <v>1299.5619999999999</v>
      </c>
      <c r="FI213" s="6">
        <v>1291.115</v>
      </c>
      <c r="FJ213" s="6">
        <v>1292.646</v>
      </c>
      <c r="FK213" s="6">
        <v>1288.039</v>
      </c>
      <c r="FL213" s="6">
        <v>1283.7860000000001</v>
      </c>
      <c r="FM213" s="6">
        <v>1282.992</v>
      </c>
      <c r="FN213" s="6">
        <v>1275.53</v>
      </c>
      <c r="FO213" s="6">
        <v>1278.326</v>
      </c>
      <c r="FP213" s="6">
        <v>1272.7190000000001</v>
      </c>
      <c r="FQ213" s="6">
        <v>1269.7170000000001</v>
      </c>
      <c r="FR213" s="6">
        <v>1273.1610000000001</v>
      </c>
      <c r="FS213" s="6">
        <v>1259.2239999999999</v>
      </c>
      <c r="FT213" s="6">
        <v>1266.538</v>
      </c>
      <c r="FU213" s="6">
        <v>1261.4760000000001</v>
      </c>
      <c r="FV213" s="6">
        <v>1260.431</v>
      </c>
      <c r="FW213" s="6">
        <v>1253.6469999999999</v>
      </c>
      <c r="FX213" s="6">
        <v>1249.1289999999999</v>
      </c>
      <c r="FY213" s="6">
        <v>1248.2460000000001</v>
      </c>
      <c r="FZ213" s="6">
        <v>1239.1949999999999</v>
      </c>
      <c r="GA213" s="6">
        <v>1246.951</v>
      </c>
      <c r="GB213" s="6">
        <v>1237.8409999999999</v>
      </c>
      <c r="GC213" s="6">
        <v>1240.2249999999999</v>
      </c>
      <c r="GD213" s="6">
        <v>1236.6189999999999</v>
      </c>
      <c r="GE213" s="6">
        <v>1232.087</v>
      </c>
      <c r="GF213" s="6">
        <v>1232.1310000000001</v>
      </c>
      <c r="GG213" s="6">
        <v>1224.596</v>
      </c>
      <c r="GH213" s="6">
        <v>1232.499</v>
      </c>
      <c r="GI213" s="6">
        <v>1230.2909999999999</v>
      </c>
      <c r="GJ213" s="6">
        <v>1222.83</v>
      </c>
      <c r="GK213" s="6">
        <v>1217.9880000000001</v>
      </c>
      <c r="GL213" s="6">
        <v>1216.752</v>
      </c>
      <c r="GM213" s="6">
        <v>1221.049</v>
      </c>
      <c r="GN213" s="6">
        <v>1210.1300000000001</v>
      </c>
      <c r="GO213" s="6">
        <v>1214.191</v>
      </c>
      <c r="GP213" s="6">
        <v>1199.6369999999999</v>
      </c>
      <c r="GQ213" s="6">
        <v>1215.6479999999999</v>
      </c>
      <c r="GR213" s="6">
        <v>1205.538</v>
      </c>
      <c r="GS213" s="6">
        <v>1207.1420000000001</v>
      </c>
      <c r="GT213" s="6">
        <v>1204.213</v>
      </c>
      <c r="GU213" s="6">
        <v>1200.4749999999999</v>
      </c>
      <c r="GV213" s="6">
        <v>1204.2280000000001</v>
      </c>
      <c r="GW213" s="6">
        <v>1192.6759999999999</v>
      </c>
      <c r="GX213" s="6">
        <v>1194.133</v>
      </c>
      <c r="GY213" s="6">
        <v>1190.336</v>
      </c>
      <c r="GZ213" s="6">
        <v>1180.4169999999999</v>
      </c>
      <c r="HA213" s="6">
        <v>1188.9079999999999</v>
      </c>
      <c r="HB213" s="6">
        <v>1184.125</v>
      </c>
      <c r="HC213" s="6">
        <v>1179.3130000000001</v>
      </c>
      <c r="HD213" s="6">
        <v>1178.4449999999999</v>
      </c>
      <c r="HE213" s="6">
        <v>1170.498</v>
      </c>
      <c r="HF213" s="6">
        <v>1171.2629999999999</v>
      </c>
      <c r="HG213" s="6">
        <v>1177.6790000000001</v>
      </c>
      <c r="HH213" s="6">
        <v>1168.57</v>
      </c>
      <c r="HI213" s="6">
        <v>1168.364</v>
      </c>
      <c r="HJ213" s="6">
        <v>1167.26</v>
      </c>
      <c r="HK213" s="6">
        <v>1166.8040000000001</v>
      </c>
      <c r="HL213" s="6">
        <v>1162.1679999999999</v>
      </c>
      <c r="HM213" s="6">
        <v>1164.0809999999999</v>
      </c>
      <c r="HN213" s="6">
        <v>1149.4090000000001</v>
      </c>
      <c r="HO213" s="6">
        <v>1159.8579999999999</v>
      </c>
      <c r="HP213" s="6">
        <v>1154.6179999999999</v>
      </c>
      <c r="HQ213" s="6">
        <v>1150.4829999999999</v>
      </c>
      <c r="HR213" s="6">
        <v>1156.2670000000001</v>
      </c>
      <c r="HS213" s="6">
        <v>1157.0319999999999</v>
      </c>
      <c r="HT213" s="6">
        <v>1148.2760000000001</v>
      </c>
      <c r="HU213" s="6">
        <v>1140.3579999999999</v>
      </c>
      <c r="HV213" s="6">
        <v>1147.864</v>
      </c>
      <c r="HW213" s="6">
        <v>1138.9010000000001</v>
      </c>
      <c r="HX213" s="6">
        <v>1145.067</v>
      </c>
      <c r="HY213" s="6">
        <v>1144.6990000000001</v>
      </c>
      <c r="HZ213" s="6">
        <v>1136.7670000000001</v>
      </c>
      <c r="IA213" s="6">
        <v>1139.357</v>
      </c>
      <c r="IB213" s="6">
        <v>1139.3720000000001</v>
      </c>
      <c r="IC213" s="6">
        <v>1135.663</v>
      </c>
      <c r="ID213" s="6">
        <v>1135.2809999999999</v>
      </c>
      <c r="IE213" s="6">
        <v>1125.6120000000001</v>
      </c>
      <c r="IF213" s="6">
        <v>1123.066</v>
      </c>
      <c r="IG213" s="6">
        <v>1127.893</v>
      </c>
      <c r="IH213" s="6">
        <v>1126.451</v>
      </c>
      <c r="II213" s="6">
        <v>1114.3679999999999</v>
      </c>
      <c r="IJ213" s="6">
        <v>1121.962</v>
      </c>
      <c r="IK213" s="6">
        <v>1108.2460000000001</v>
      </c>
      <c r="IL213" s="6">
        <v>1115.502</v>
      </c>
      <c r="IM213" s="6">
        <v>1108.335</v>
      </c>
      <c r="IN213" s="6">
        <v>1112.249</v>
      </c>
      <c r="IO213" s="6">
        <v>1108.1289999999999</v>
      </c>
      <c r="IP213" s="6">
        <v>1108.423</v>
      </c>
      <c r="IQ213" s="6">
        <v>1111.1310000000001</v>
      </c>
      <c r="IR213" s="6">
        <v>1098.18</v>
      </c>
      <c r="IS213" s="6">
        <v>1106.039</v>
      </c>
      <c r="IT213" s="6">
        <v>1103.4190000000001</v>
      </c>
      <c r="IU213" s="6">
        <v>1096.915</v>
      </c>
      <c r="IV213" s="6">
        <v>1103.3309999999999</v>
      </c>
      <c r="IW213" s="6">
        <v>1097.0029999999999</v>
      </c>
      <c r="IX213" s="6">
        <v>1097.297</v>
      </c>
      <c r="IY213" s="6">
        <v>1090.7629999999999</v>
      </c>
      <c r="IZ213" s="6">
        <v>1095.8399999999999</v>
      </c>
      <c r="JA213" s="6">
        <v>1096.6500000000001</v>
      </c>
      <c r="JB213" s="6">
        <v>1082.875</v>
      </c>
      <c r="JC213" s="6">
        <v>1085.98</v>
      </c>
      <c r="JD213" s="6">
        <v>1078.239</v>
      </c>
      <c r="JE213" s="6">
        <v>1082.6099999999999</v>
      </c>
      <c r="JF213" s="6">
        <v>1075.914</v>
      </c>
      <c r="JG213" s="6">
        <v>1078.1949999999999</v>
      </c>
      <c r="JH213" s="6">
        <v>1079.4749999999999</v>
      </c>
      <c r="JI213" s="6">
        <v>1069.3499999999999</v>
      </c>
      <c r="JJ213" s="6">
        <v>1067.231</v>
      </c>
      <c r="JK213" s="6">
        <v>1076.9590000000001</v>
      </c>
      <c r="JL213" s="6">
        <v>1071.2190000000001</v>
      </c>
      <c r="JM213" s="6">
        <v>1077.518</v>
      </c>
      <c r="JN213" s="6">
        <v>1066.819</v>
      </c>
      <c r="JO213" s="6">
        <v>1072.0730000000001</v>
      </c>
      <c r="JP213" s="6">
        <v>1063.42</v>
      </c>
      <c r="JQ213" s="6">
        <v>1064.818</v>
      </c>
      <c r="JR213" s="6">
        <v>1059.152</v>
      </c>
      <c r="JS213" s="6">
        <v>1060.653</v>
      </c>
      <c r="JT213" s="6">
        <v>1050.646</v>
      </c>
      <c r="JU213" s="6">
        <v>1056.9590000000001</v>
      </c>
      <c r="JV213" s="6">
        <v>1057.5329999999999</v>
      </c>
      <c r="JW213" s="6">
        <v>1056.723</v>
      </c>
      <c r="JX213" s="6">
        <v>1051.2049999999999</v>
      </c>
      <c r="JY213" s="6">
        <v>1048.011</v>
      </c>
      <c r="JZ213" s="6">
        <v>1045.009</v>
      </c>
      <c r="KA213" s="6">
        <v>1040.623</v>
      </c>
      <c r="KB213" s="6">
        <v>1047.5989999999999</v>
      </c>
      <c r="KC213" s="6">
        <v>1045.6569999999999</v>
      </c>
      <c r="KD213" s="6">
        <v>1039.7850000000001</v>
      </c>
      <c r="KE213" s="6">
        <v>1045.6420000000001</v>
      </c>
      <c r="KF213" s="6">
        <v>1037.4739999999999</v>
      </c>
      <c r="KG213" s="6">
        <v>1037.3119999999999</v>
      </c>
      <c r="KH213" s="6">
        <v>1034.575</v>
      </c>
      <c r="KI213" s="6">
        <v>1034.9580000000001</v>
      </c>
      <c r="KJ213" s="6">
        <v>1031.278</v>
      </c>
      <c r="KK213" s="6">
        <v>1037.9449999999999</v>
      </c>
      <c r="KL213" s="6">
        <v>1032.058</v>
      </c>
      <c r="KM213" s="6">
        <v>1030.9549999999999</v>
      </c>
      <c r="KN213" s="6">
        <v>1025.8330000000001</v>
      </c>
      <c r="KO213" s="6">
        <v>1030.9690000000001</v>
      </c>
      <c r="KP213" s="6">
        <v>1041.6980000000001</v>
      </c>
      <c r="KQ213" s="6">
        <v>1029.424</v>
      </c>
      <c r="KR213" s="6">
        <v>1022.905</v>
      </c>
      <c r="KS213" s="6">
        <v>1029.807</v>
      </c>
      <c r="KT213" s="6">
        <v>1022.022</v>
      </c>
      <c r="KU213" s="6">
        <v>1027.231</v>
      </c>
      <c r="KV213" s="6">
        <v>1020.977</v>
      </c>
      <c r="KW213" s="6">
        <v>1017.769</v>
      </c>
      <c r="KX213" s="6">
        <v>1010.44</v>
      </c>
      <c r="KY213" s="6">
        <v>1008.468</v>
      </c>
      <c r="KZ213" s="6">
        <v>1015.002</v>
      </c>
      <c r="LA213" s="6">
        <v>1016.356</v>
      </c>
      <c r="LB213" s="6">
        <v>1015.09</v>
      </c>
      <c r="LC213" s="6">
        <v>1003.008</v>
      </c>
      <c r="LD213" s="6">
        <v>1008.644</v>
      </c>
      <c r="LE213" s="6">
        <v>1009.292</v>
      </c>
      <c r="LF213" s="6">
        <v>1007.85</v>
      </c>
      <c r="LG213" s="6">
        <v>1005.686</v>
      </c>
      <c r="LH213" s="6">
        <v>1002.949</v>
      </c>
      <c r="LI213" s="6">
        <v>1001.551</v>
      </c>
      <c r="LJ213" s="6">
        <v>997.75400000000002</v>
      </c>
      <c r="LK213" s="6">
        <v>1000.064</v>
      </c>
      <c r="LL213" s="6">
        <v>1000.947</v>
      </c>
      <c r="LM213" s="6">
        <v>999.59400000000005</v>
      </c>
      <c r="LN213" s="6">
        <v>992.98599999999999</v>
      </c>
      <c r="LO213" s="6">
        <v>990.94</v>
      </c>
      <c r="LP213" s="6">
        <v>996.94500000000005</v>
      </c>
      <c r="LQ213" s="6">
        <v>989.02700000000004</v>
      </c>
      <c r="LR213" s="6">
        <v>990.24800000000005</v>
      </c>
      <c r="LS213" s="6">
        <v>985.20100000000002</v>
      </c>
      <c r="LT213" s="6">
        <v>988.76199999999994</v>
      </c>
      <c r="LU213" s="6">
        <v>983.346</v>
      </c>
      <c r="LV213" s="6">
        <v>982.86099999999999</v>
      </c>
      <c r="LW213" s="6">
        <v>985.68600000000004</v>
      </c>
      <c r="LX213" s="6">
        <v>985.59799999999996</v>
      </c>
      <c r="LY213" s="6">
        <v>989.58600000000001</v>
      </c>
      <c r="LZ213" s="6">
        <v>982.19799999999998</v>
      </c>
      <c r="MA213" s="6">
        <v>979.85900000000004</v>
      </c>
      <c r="MB213" s="6">
        <v>971.76400000000001</v>
      </c>
      <c r="MC213" s="6">
        <v>977.09199999999998</v>
      </c>
      <c r="MD213" s="6">
        <v>973.678</v>
      </c>
      <c r="ME213" s="6">
        <v>968.95399999999995</v>
      </c>
      <c r="MF213" s="6">
        <v>966.29</v>
      </c>
      <c r="MG213" s="6">
        <v>966.98199999999997</v>
      </c>
      <c r="MH213" s="6">
        <v>976.09100000000001</v>
      </c>
      <c r="MI213" s="6">
        <v>969.95399999999995</v>
      </c>
      <c r="MJ213" s="6">
        <v>963.86199999999997</v>
      </c>
      <c r="MK213" s="6">
        <v>971.22</v>
      </c>
      <c r="ML213" s="6">
        <v>967.29100000000005</v>
      </c>
      <c r="MM213" s="6">
        <v>968.83600000000001</v>
      </c>
      <c r="MN213" s="6">
        <v>955.34100000000001</v>
      </c>
      <c r="MO213" s="6">
        <v>965.06799999999998</v>
      </c>
      <c r="MP213" s="6">
        <v>955.42899999999997</v>
      </c>
      <c r="MQ213" s="6">
        <v>961.74199999999996</v>
      </c>
      <c r="MR213" s="6">
        <v>960.18200000000002</v>
      </c>
      <c r="MS213" s="6">
        <v>949.77800000000002</v>
      </c>
      <c r="MT213" s="6">
        <v>955.76700000000005</v>
      </c>
      <c r="MU213" s="6">
        <v>946.202</v>
      </c>
      <c r="MV213" s="6">
        <v>955.38499999999999</v>
      </c>
      <c r="MW213" s="6">
        <v>956.22400000000005</v>
      </c>
      <c r="MX213" s="6">
        <v>952.80899999999997</v>
      </c>
      <c r="MY213" s="6">
        <v>958.59299999999996</v>
      </c>
      <c r="MZ213" s="6">
        <v>950.39599999999996</v>
      </c>
    </row>
    <row r="214" spans="2:364">
      <c r="B214" s="5" t="s">
        <v>110</v>
      </c>
      <c r="D214" s="6" t="s">
        <v>400</v>
      </c>
      <c r="E214" s="6">
        <v>1357.704</v>
      </c>
      <c r="F214" s="6">
        <v>1359.8309999999999</v>
      </c>
      <c r="G214" s="6">
        <v>1375.752</v>
      </c>
      <c r="H214" s="6">
        <v>1366.3309999999999</v>
      </c>
      <c r="I214" s="6">
        <v>1368.855</v>
      </c>
      <c r="J214" s="6">
        <v>1367.2850000000001</v>
      </c>
      <c r="K214" s="6">
        <v>1377.8789999999999</v>
      </c>
      <c r="L214" s="6">
        <v>1373.624</v>
      </c>
      <c r="M214" s="6">
        <v>1366.83</v>
      </c>
      <c r="N214" s="6">
        <v>1381.3420000000001</v>
      </c>
      <c r="O214" s="6">
        <v>1378.9059999999999</v>
      </c>
      <c r="P214" s="6">
        <v>1327.4770000000001</v>
      </c>
      <c r="Q214" s="6">
        <v>1285.203</v>
      </c>
      <c r="R214" s="6">
        <v>1273.5820000000001</v>
      </c>
      <c r="S214" s="6">
        <v>1318.9079999999999</v>
      </c>
      <c r="T214" s="6">
        <v>1316.8679999999999</v>
      </c>
      <c r="U214" s="6">
        <v>1317.44</v>
      </c>
      <c r="V214" s="6">
        <v>1326.963</v>
      </c>
      <c r="W214" s="6">
        <v>1337.5129999999999</v>
      </c>
      <c r="X214" s="6">
        <v>1351.453</v>
      </c>
      <c r="Y214" s="6">
        <v>1379.405</v>
      </c>
      <c r="Z214" s="6">
        <v>1391.452</v>
      </c>
      <c r="AA214" s="6">
        <v>1431.95</v>
      </c>
      <c r="AB214" s="6">
        <v>1466.153</v>
      </c>
      <c r="AC214" s="6">
        <v>1506.0050000000001</v>
      </c>
      <c r="AD214" s="6">
        <v>1534.28</v>
      </c>
      <c r="AE214" s="6">
        <v>1571.55</v>
      </c>
      <c r="AF214" s="6">
        <v>1598.7840000000001</v>
      </c>
      <c r="AG214" s="6">
        <v>1639.7950000000001</v>
      </c>
      <c r="AH214" s="6">
        <v>1683.14</v>
      </c>
      <c r="AI214" s="6">
        <v>1716.095</v>
      </c>
      <c r="AJ214" s="6">
        <v>1751.722</v>
      </c>
      <c r="AK214" s="6">
        <v>1786.174</v>
      </c>
      <c r="AL214" s="6">
        <v>1805.088</v>
      </c>
      <c r="AM214" s="6">
        <v>1831.925</v>
      </c>
      <c r="AN214" s="6">
        <v>1861.2860000000001</v>
      </c>
      <c r="AO214" s="6">
        <v>1880.5229999999999</v>
      </c>
      <c r="AP214" s="6">
        <v>1919.172</v>
      </c>
      <c r="AQ214" s="6">
        <v>1937.704</v>
      </c>
      <c r="AR214" s="6">
        <v>1968.2829999999999</v>
      </c>
      <c r="AS214" s="6">
        <v>1981.973</v>
      </c>
      <c r="AT214" s="6">
        <v>2005.3910000000001</v>
      </c>
      <c r="AU214" s="6">
        <v>2014.1510000000001</v>
      </c>
      <c r="AV214" s="6">
        <v>2032.17</v>
      </c>
      <c r="AW214" s="6">
        <v>2043.894</v>
      </c>
      <c r="AX214" s="6">
        <v>2086.1669999999999</v>
      </c>
      <c r="AY214" s="6">
        <v>2097.5390000000002</v>
      </c>
      <c r="AZ214" s="6">
        <v>2100.107</v>
      </c>
      <c r="BA214" s="6">
        <v>2125.1239999999998</v>
      </c>
      <c r="BB214" s="6">
        <v>2136.0120000000002</v>
      </c>
      <c r="BC214" s="6">
        <v>2160.002</v>
      </c>
      <c r="BD214" s="6">
        <v>2165.8130000000001</v>
      </c>
      <c r="BE214" s="6">
        <v>2169.9659999999999</v>
      </c>
      <c r="BF214" s="6">
        <v>2182.5700000000002</v>
      </c>
      <c r="BG214" s="6">
        <v>2205.4749999999999</v>
      </c>
      <c r="BH214" s="6">
        <v>2201.2779999999998</v>
      </c>
      <c r="BI214" s="6">
        <v>2215.614</v>
      </c>
      <c r="BJ214" s="6">
        <v>2219.9720000000002</v>
      </c>
      <c r="BK214" s="6">
        <v>2212.415</v>
      </c>
      <c r="BL214" s="6">
        <v>2235.848</v>
      </c>
      <c r="BM214" s="6">
        <v>2230.3159999999998</v>
      </c>
      <c r="BN214" s="6">
        <v>2220.808</v>
      </c>
      <c r="BO214" s="6">
        <v>2224.0070000000001</v>
      </c>
      <c r="BP214" s="6">
        <v>2237.8879999999999</v>
      </c>
      <c r="BQ214" s="6">
        <v>2249.3330000000001</v>
      </c>
      <c r="BR214" s="6">
        <v>2237.5210000000002</v>
      </c>
      <c r="BS214" s="6">
        <v>2258.826</v>
      </c>
      <c r="BT214" s="6">
        <v>2253.221</v>
      </c>
      <c r="BU214" s="6">
        <v>2246.8820000000001</v>
      </c>
      <c r="BV214" s="6">
        <v>2259.09</v>
      </c>
      <c r="BW214" s="6">
        <v>2266.7199999999998</v>
      </c>
      <c r="BX214" s="6">
        <v>2251.2109999999998</v>
      </c>
      <c r="BY214" s="6">
        <v>2250.1840000000002</v>
      </c>
      <c r="BZ214" s="6">
        <v>2254.2919999999999</v>
      </c>
      <c r="CA214" s="6">
        <v>2258.1660000000002</v>
      </c>
      <c r="CB214" s="6">
        <v>2251.6950000000002</v>
      </c>
      <c r="CC214" s="6">
        <v>2252.4580000000001</v>
      </c>
      <c r="CD214" s="6">
        <v>2236.7719999999999</v>
      </c>
      <c r="CE214" s="6">
        <v>2243.2579999999998</v>
      </c>
      <c r="CF214" s="6">
        <v>2233.6909999999998</v>
      </c>
      <c r="CG214" s="6">
        <v>2232.37</v>
      </c>
      <c r="CH214" s="6">
        <v>2222.1869999999999</v>
      </c>
      <c r="CI214" s="6">
        <v>2208.556</v>
      </c>
      <c r="CJ214" s="6">
        <v>2201.5129999999999</v>
      </c>
      <c r="CK214" s="6">
        <v>2203.4789999999998</v>
      </c>
      <c r="CL214" s="6">
        <v>2207.7199999999998</v>
      </c>
      <c r="CM214" s="6">
        <v>2195.79</v>
      </c>
      <c r="CN214" s="6">
        <v>2184.3890000000001</v>
      </c>
      <c r="CO214" s="6">
        <v>2187.4409999999998</v>
      </c>
      <c r="CP214" s="6">
        <v>2194.4110000000001</v>
      </c>
      <c r="CQ214" s="6">
        <v>2175.864</v>
      </c>
      <c r="CR214" s="6">
        <v>2174.69</v>
      </c>
      <c r="CS214" s="6">
        <v>2167.1480000000001</v>
      </c>
      <c r="CT214" s="6">
        <v>2161.998</v>
      </c>
      <c r="CU214" s="6">
        <v>2153.7220000000002</v>
      </c>
      <c r="CV214" s="6">
        <v>2134.4119999999998</v>
      </c>
      <c r="CW214" s="6">
        <v>2132.3139999999999</v>
      </c>
      <c r="CX214" s="6">
        <v>2132.27</v>
      </c>
      <c r="CY214" s="6">
        <v>2119.1080000000002</v>
      </c>
      <c r="CZ214" s="6">
        <v>2108.6610000000001</v>
      </c>
      <c r="DA214" s="6">
        <v>2102.2489999999998</v>
      </c>
      <c r="DB214" s="6">
        <v>2108.0740000000001</v>
      </c>
      <c r="DC214" s="6">
        <v>2104.7579999999998</v>
      </c>
      <c r="DD214" s="6">
        <v>2102.0430000000001</v>
      </c>
      <c r="DE214" s="6">
        <v>2086.886</v>
      </c>
      <c r="DF214" s="6">
        <v>2068.7649999999999</v>
      </c>
      <c r="DG214" s="6">
        <v>2056.5709999999999</v>
      </c>
      <c r="DH214" s="6">
        <v>2048.0320000000002</v>
      </c>
      <c r="DI214" s="6">
        <v>2034.84</v>
      </c>
      <c r="DJ214" s="6">
        <v>2035.4269999999999</v>
      </c>
      <c r="DK214" s="6">
        <v>2034.694</v>
      </c>
      <c r="DL214" s="6">
        <v>2037.819</v>
      </c>
      <c r="DM214" s="6">
        <v>2026.2860000000001</v>
      </c>
      <c r="DN214" s="6">
        <v>2021.4580000000001</v>
      </c>
      <c r="DO214" s="6">
        <v>2004.54</v>
      </c>
      <c r="DP214" s="6">
        <v>1990.5129999999999</v>
      </c>
      <c r="DQ214" s="6">
        <v>1995.443</v>
      </c>
      <c r="DR214" s="6">
        <v>1979.376</v>
      </c>
      <c r="DS214" s="6">
        <v>1972.4059999999999</v>
      </c>
      <c r="DT214" s="6">
        <v>1962.9860000000001</v>
      </c>
      <c r="DU214" s="6">
        <v>1969.633</v>
      </c>
      <c r="DV214" s="6">
        <v>1954.373</v>
      </c>
      <c r="DW214" s="6">
        <v>1946.7429999999999</v>
      </c>
      <c r="DX214" s="6">
        <v>1944.5119999999999</v>
      </c>
      <c r="DY214" s="6">
        <v>1927.9169999999999</v>
      </c>
      <c r="DZ214" s="6">
        <v>1927.55</v>
      </c>
      <c r="EA214" s="6">
        <v>1918.82</v>
      </c>
      <c r="EB214" s="6">
        <v>1915.0340000000001</v>
      </c>
      <c r="EC214" s="6">
        <v>1908.49</v>
      </c>
      <c r="ED214" s="6">
        <v>1896.8689999999999</v>
      </c>
      <c r="EF214" s="6">
        <v>1441.9269999999999</v>
      </c>
      <c r="EG214" s="6">
        <v>1431.1959999999999</v>
      </c>
      <c r="EH214" s="6">
        <v>1433.653</v>
      </c>
      <c r="EI214" s="6">
        <v>1437.963</v>
      </c>
      <c r="EJ214" s="6">
        <v>1423.57</v>
      </c>
      <c r="EK214" s="6">
        <v>1435.883</v>
      </c>
      <c r="EL214" s="6">
        <v>1428.77</v>
      </c>
      <c r="EM214" s="6">
        <v>1425.1980000000001</v>
      </c>
      <c r="EN214" s="6">
        <v>1415.5820000000001</v>
      </c>
      <c r="EO214" s="6">
        <v>1420.059</v>
      </c>
      <c r="EP214" s="6">
        <v>1415.356</v>
      </c>
      <c r="EQ214" s="6">
        <v>1408.71</v>
      </c>
      <c r="ER214" s="6">
        <v>1412.809</v>
      </c>
      <c r="ES214" s="6">
        <v>1400.5719999999999</v>
      </c>
      <c r="ET214" s="6">
        <v>1400.963</v>
      </c>
      <c r="EU214" s="6">
        <v>1393.4880000000001</v>
      </c>
      <c r="EV214" s="6">
        <v>1401.7470000000001</v>
      </c>
      <c r="EW214" s="6">
        <v>1397.377</v>
      </c>
      <c r="EX214" s="6">
        <v>1387.9870000000001</v>
      </c>
      <c r="EY214" s="6">
        <v>1388.4849999999999</v>
      </c>
      <c r="EZ214" s="6">
        <v>1382.6369999999999</v>
      </c>
      <c r="FA214" s="6">
        <v>1381.009</v>
      </c>
      <c r="FB214" s="6">
        <v>1371.8910000000001</v>
      </c>
      <c r="FC214" s="6">
        <v>1380.2560000000001</v>
      </c>
      <c r="FD214" s="6">
        <v>1376.473</v>
      </c>
      <c r="FE214" s="6">
        <v>1368.9369999999999</v>
      </c>
      <c r="FF214" s="6">
        <v>1370.7760000000001</v>
      </c>
      <c r="FG214" s="6">
        <v>1358.4929999999999</v>
      </c>
      <c r="FH214" s="6">
        <v>1363.271</v>
      </c>
      <c r="FI214" s="6">
        <v>1363.376</v>
      </c>
      <c r="FJ214" s="6">
        <v>1349.511</v>
      </c>
      <c r="FK214" s="6">
        <v>1362.14</v>
      </c>
      <c r="FL214" s="6">
        <v>1348.079</v>
      </c>
      <c r="FM214" s="6">
        <v>1348.8779999999999</v>
      </c>
      <c r="FN214" s="6">
        <v>1348.6369999999999</v>
      </c>
      <c r="FO214" s="6">
        <v>1351.575</v>
      </c>
      <c r="FP214" s="6">
        <v>1344.2809999999999</v>
      </c>
      <c r="FQ214" s="6">
        <v>1342.578</v>
      </c>
      <c r="FR214" s="6">
        <v>1336.58</v>
      </c>
      <c r="FS214" s="6">
        <v>1331.7270000000001</v>
      </c>
      <c r="FT214" s="6">
        <v>1337.077</v>
      </c>
      <c r="FU214" s="6">
        <v>1335.2380000000001</v>
      </c>
      <c r="FV214" s="6">
        <v>1329.421</v>
      </c>
      <c r="FW214" s="6">
        <v>1329.873</v>
      </c>
      <c r="FX214" s="6">
        <v>1329.617</v>
      </c>
      <c r="FY214" s="6">
        <v>1325.713</v>
      </c>
      <c r="FZ214" s="6">
        <v>1316.5050000000001</v>
      </c>
      <c r="GA214" s="6">
        <v>1314.6510000000001</v>
      </c>
      <c r="GB214" s="6">
        <v>1310.884</v>
      </c>
      <c r="GC214" s="6">
        <v>1313.943</v>
      </c>
      <c r="GD214" s="6">
        <v>1311.652</v>
      </c>
      <c r="GE214" s="6">
        <v>1304.1469999999999</v>
      </c>
      <c r="GF214" s="6">
        <v>1307.6880000000001</v>
      </c>
      <c r="GG214" s="6">
        <v>1299.8209999999999</v>
      </c>
      <c r="GH214" s="6">
        <v>1303.001</v>
      </c>
      <c r="GI214" s="6">
        <v>1299.9870000000001</v>
      </c>
      <c r="GJ214" s="6">
        <v>1289.7239999999999</v>
      </c>
      <c r="GK214" s="6">
        <v>1293.07</v>
      </c>
      <c r="GL214" s="6">
        <v>1285.8499999999999</v>
      </c>
      <c r="GM214" s="6">
        <v>1292.0450000000001</v>
      </c>
      <c r="GN214" s="6">
        <v>1279.385</v>
      </c>
      <c r="GO214" s="6">
        <v>1288.202</v>
      </c>
      <c r="GP214" s="6">
        <v>1279.0530000000001</v>
      </c>
      <c r="GQ214" s="6">
        <v>1281.8109999999999</v>
      </c>
      <c r="GR214" s="6">
        <v>1277.365</v>
      </c>
      <c r="GS214" s="6">
        <v>1275.029</v>
      </c>
      <c r="GT214" s="6">
        <v>1273.4770000000001</v>
      </c>
      <c r="GU214" s="6">
        <v>1272.1959999999999</v>
      </c>
      <c r="GV214" s="6">
        <v>1265.67</v>
      </c>
      <c r="GW214" s="6">
        <v>1265.3389999999999</v>
      </c>
      <c r="GX214" s="6">
        <v>1262.0530000000001</v>
      </c>
      <c r="GY214" s="6">
        <v>1269.076</v>
      </c>
      <c r="GZ214" s="6">
        <v>1259.175</v>
      </c>
      <c r="HA214" s="6">
        <v>1261.5260000000001</v>
      </c>
      <c r="HB214" s="6">
        <v>1253.1759999999999</v>
      </c>
      <c r="HC214" s="6">
        <v>1252.769</v>
      </c>
      <c r="HD214" s="6">
        <v>1256.221</v>
      </c>
      <c r="HE214" s="6">
        <v>1245.3240000000001</v>
      </c>
      <c r="HF214" s="6">
        <v>1245.1890000000001</v>
      </c>
      <c r="HG214" s="6">
        <v>1245.43</v>
      </c>
      <c r="HH214" s="6">
        <v>1246.364</v>
      </c>
      <c r="HI214" s="6">
        <v>1246.319</v>
      </c>
      <c r="HJ214" s="6">
        <v>1239.22</v>
      </c>
      <c r="HK214" s="6">
        <v>1240.4559999999999</v>
      </c>
      <c r="HL214" s="6">
        <v>1233.5540000000001</v>
      </c>
      <c r="HM214" s="6">
        <v>1233.9760000000001</v>
      </c>
      <c r="HN214" s="6">
        <v>1221.7529999999999</v>
      </c>
      <c r="HO214" s="6">
        <v>1230.329</v>
      </c>
      <c r="HP214" s="6">
        <v>1224.5409999999999</v>
      </c>
      <c r="HQ214" s="6">
        <v>1227.8720000000001</v>
      </c>
      <c r="HR214" s="6">
        <v>1224.662</v>
      </c>
      <c r="HS214" s="6">
        <v>1225.7470000000001</v>
      </c>
      <c r="HT214" s="6">
        <v>1220.578</v>
      </c>
      <c r="HU214" s="6">
        <v>1221.693</v>
      </c>
      <c r="HV214" s="6">
        <v>1222.838</v>
      </c>
      <c r="HW214" s="6">
        <v>1219.5530000000001</v>
      </c>
      <c r="HX214" s="6">
        <v>1214.097</v>
      </c>
      <c r="HY214" s="6">
        <v>1220.4870000000001</v>
      </c>
      <c r="HZ214" s="6">
        <v>1215.1669999999999</v>
      </c>
      <c r="IA214" s="6">
        <v>1209.7260000000001</v>
      </c>
      <c r="IB214" s="6">
        <v>1204.4359999999999</v>
      </c>
      <c r="IC214" s="6">
        <v>1201.7539999999999</v>
      </c>
      <c r="ID214" s="6">
        <v>1205.913</v>
      </c>
      <c r="IE214" s="6">
        <v>1200.3219999999999</v>
      </c>
      <c r="IF214" s="6">
        <v>1194.5350000000001</v>
      </c>
      <c r="IG214" s="6">
        <v>1201.8889999999999</v>
      </c>
      <c r="IH214" s="6">
        <v>1198.001</v>
      </c>
      <c r="II214" s="6">
        <v>1193.857</v>
      </c>
      <c r="IJ214" s="6">
        <v>1188.6420000000001</v>
      </c>
      <c r="IK214" s="6">
        <v>1184.136</v>
      </c>
      <c r="IL214" s="6">
        <v>1187.5119999999999</v>
      </c>
      <c r="IM214" s="6">
        <v>1186.2460000000001</v>
      </c>
      <c r="IN214" s="6">
        <v>1193.691</v>
      </c>
      <c r="IO214" s="6">
        <v>1178.9960000000001</v>
      </c>
      <c r="IP214" s="6">
        <v>1181.212</v>
      </c>
      <c r="IQ214" s="6">
        <v>1179.886</v>
      </c>
      <c r="IR214" s="6">
        <v>1171.6869999999999</v>
      </c>
      <c r="IS214" s="6">
        <v>1178.7550000000001</v>
      </c>
      <c r="IT214" s="6">
        <v>1172.4559999999999</v>
      </c>
      <c r="IU214" s="6">
        <v>1168.0550000000001</v>
      </c>
      <c r="IV214" s="6">
        <v>1180.3530000000001</v>
      </c>
      <c r="IW214" s="6">
        <v>1167.9639999999999</v>
      </c>
      <c r="IX214" s="6">
        <v>1166.518</v>
      </c>
      <c r="IY214" s="6">
        <v>1164.212</v>
      </c>
      <c r="IZ214" s="6">
        <v>1162.011</v>
      </c>
      <c r="JA214" s="6">
        <v>1167.4069999999999</v>
      </c>
      <c r="JB214" s="6">
        <v>1157.8969999999999</v>
      </c>
      <c r="JC214" s="6">
        <v>1156.556</v>
      </c>
      <c r="JD214" s="6">
        <v>1148.9449999999999</v>
      </c>
      <c r="JE214" s="6">
        <v>1161.6949999999999</v>
      </c>
      <c r="JF214" s="6">
        <v>1152.29</v>
      </c>
      <c r="JG214" s="6">
        <v>1154.3699999999999</v>
      </c>
      <c r="JH214" s="6">
        <v>1155.4100000000001</v>
      </c>
      <c r="JI214" s="6">
        <v>1154.069</v>
      </c>
      <c r="JJ214" s="6">
        <v>1148.704</v>
      </c>
      <c r="JK214" s="6">
        <v>1141.3040000000001</v>
      </c>
      <c r="JL214" s="6">
        <v>1151.3710000000001</v>
      </c>
      <c r="JM214" s="6">
        <v>1143.4739999999999</v>
      </c>
      <c r="JN214" s="6">
        <v>1148.0709999999999</v>
      </c>
      <c r="JO214" s="6">
        <v>1146.6389999999999</v>
      </c>
      <c r="JP214" s="6">
        <v>1137.43</v>
      </c>
      <c r="JQ214" s="6">
        <v>1142.6300000000001</v>
      </c>
      <c r="JR214" s="6">
        <v>1136.451</v>
      </c>
      <c r="JS214" s="6">
        <v>1135.0940000000001</v>
      </c>
      <c r="JT214" s="6">
        <v>1129.865</v>
      </c>
      <c r="JU214" s="6">
        <v>1133.165</v>
      </c>
      <c r="JV214" s="6">
        <v>1130.7090000000001</v>
      </c>
      <c r="JW214" s="6">
        <v>1123.6099999999999</v>
      </c>
      <c r="JX214" s="6">
        <v>1127.9359999999999</v>
      </c>
      <c r="JY214" s="6">
        <v>1113.0150000000001</v>
      </c>
      <c r="JZ214" s="6">
        <v>1119.375</v>
      </c>
      <c r="KA214" s="6">
        <v>1124.454</v>
      </c>
      <c r="KB214" s="6">
        <v>1124.0319999999999</v>
      </c>
      <c r="KC214" s="6">
        <v>1126.549</v>
      </c>
      <c r="KD214" s="6">
        <v>1113.482</v>
      </c>
      <c r="KE214" s="6">
        <v>1118.7719999999999</v>
      </c>
      <c r="KF214" s="6">
        <v>1111.508</v>
      </c>
      <c r="KG214" s="6">
        <v>1113.0450000000001</v>
      </c>
      <c r="KH214" s="6">
        <v>1112.759</v>
      </c>
      <c r="KI214" s="6">
        <v>1121.1690000000001</v>
      </c>
      <c r="KJ214" s="6">
        <v>1112.623</v>
      </c>
      <c r="KK214" s="6">
        <v>1106.8810000000001</v>
      </c>
      <c r="KL214" s="6">
        <v>1108.328</v>
      </c>
      <c r="KM214" s="6">
        <v>1104.0029999999999</v>
      </c>
      <c r="KN214" s="6">
        <v>1103.6410000000001</v>
      </c>
      <c r="KO214" s="6">
        <v>1104.711</v>
      </c>
      <c r="KP214" s="6">
        <v>1109.3230000000001</v>
      </c>
      <c r="KQ214" s="6">
        <v>1103.3399999999999</v>
      </c>
      <c r="KR214" s="6">
        <v>1092.413</v>
      </c>
      <c r="KS214" s="6">
        <v>1104.184</v>
      </c>
      <c r="KT214" s="6">
        <v>1091.2529999999999</v>
      </c>
      <c r="KU214" s="6">
        <v>1095.096</v>
      </c>
      <c r="KV214" s="6">
        <v>1088.1479999999999</v>
      </c>
      <c r="KW214" s="6">
        <v>1090.846</v>
      </c>
      <c r="KX214" s="6">
        <v>1084.29</v>
      </c>
      <c r="KY214" s="6">
        <v>1091.328</v>
      </c>
      <c r="KZ214" s="6">
        <v>1081.4860000000001</v>
      </c>
      <c r="LA214" s="6">
        <v>1083.144</v>
      </c>
      <c r="LB214" s="6">
        <v>1087.3489999999999</v>
      </c>
      <c r="LC214" s="6">
        <v>1080.748</v>
      </c>
      <c r="LD214" s="6">
        <v>1082.8579999999999</v>
      </c>
      <c r="LE214" s="6">
        <v>1088.2840000000001</v>
      </c>
      <c r="LF214" s="6">
        <v>1081.2</v>
      </c>
      <c r="LG214" s="6">
        <v>1082.346</v>
      </c>
      <c r="LH214" s="6">
        <v>1080.6579999999999</v>
      </c>
      <c r="LI214" s="6">
        <v>1070.047</v>
      </c>
      <c r="LJ214" s="6">
        <v>1082.1500000000001</v>
      </c>
      <c r="LK214" s="6">
        <v>1079.0450000000001</v>
      </c>
      <c r="LL214" s="6">
        <v>1080.462</v>
      </c>
      <c r="LM214" s="6">
        <v>1070.1079999999999</v>
      </c>
      <c r="LN214" s="6">
        <v>1066.5060000000001</v>
      </c>
      <c r="LO214" s="6">
        <v>1066.3399999999999</v>
      </c>
      <c r="LP214" s="6">
        <v>1068.5550000000001</v>
      </c>
      <c r="LQ214" s="6">
        <v>1062.8589999999999</v>
      </c>
      <c r="LR214" s="6">
        <v>1059.95</v>
      </c>
      <c r="LS214" s="6">
        <v>1057.1469999999999</v>
      </c>
      <c r="LT214" s="6">
        <v>1062.527</v>
      </c>
      <c r="LU214" s="6">
        <v>1054.9459999999999</v>
      </c>
      <c r="LV214" s="6">
        <v>1050.5</v>
      </c>
      <c r="LW214" s="6">
        <v>1056.7249999999999</v>
      </c>
      <c r="LX214" s="6">
        <v>1053.575</v>
      </c>
      <c r="LY214" s="6">
        <v>1056.83</v>
      </c>
      <c r="LZ214" s="6">
        <v>1052.3689999999999</v>
      </c>
      <c r="MA214" s="6">
        <v>1053.5899999999999</v>
      </c>
      <c r="MB214" s="6">
        <v>1055.9259999999999</v>
      </c>
      <c r="MC214" s="6">
        <v>1047.32</v>
      </c>
      <c r="MD214" s="6">
        <v>1049.7470000000001</v>
      </c>
      <c r="ME214" s="6">
        <v>1044.8489999999999</v>
      </c>
      <c r="MF214" s="6">
        <v>1043.3109999999999</v>
      </c>
      <c r="MG214" s="6">
        <v>1041.126</v>
      </c>
      <c r="MH214" s="6">
        <v>1046.8679999999999</v>
      </c>
      <c r="MI214" s="6">
        <v>1039.8150000000001</v>
      </c>
      <c r="MJ214" s="6">
        <v>1035.1880000000001</v>
      </c>
      <c r="MK214" s="6">
        <v>1037.8409999999999</v>
      </c>
      <c r="ML214" s="6">
        <v>1038.278</v>
      </c>
      <c r="MM214" s="6">
        <v>1041.8040000000001</v>
      </c>
      <c r="MN214" s="6">
        <v>1036.7249999999999</v>
      </c>
      <c r="MO214" s="6">
        <v>1040.99</v>
      </c>
      <c r="MP214" s="6">
        <v>1033.184</v>
      </c>
      <c r="MQ214" s="6">
        <v>1032.6410000000001</v>
      </c>
      <c r="MR214" s="6">
        <v>1033.771</v>
      </c>
      <c r="MS214" s="6">
        <v>1030.26</v>
      </c>
      <c r="MT214" s="6">
        <v>1028.0740000000001</v>
      </c>
      <c r="MU214" s="6">
        <v>1030.8630000000001</v>
      </c>
      <c r="MV214" s="6">
        <v>1027.8330000000001</v>
      </c>
      <c r="MW214" s="6">
        <v>1030.9680000000001</v>
      </c>
      <c r="MX214" s="6">
        <v>1028.7380000000001</v>
      </c>
      <c r="MY214" s="6">
        <v>1029.0989999999999</v>
      </c>
      <c r="MZ214" s="6">
        <v>1017.721</v>
      </c>
    </row>
    <row r="215" spans="2:364">
      <c r="B215" s="5" t="s">
        <v>111</v>
      </c>
      <c r="D215" s="6" t="s">
        <v>524</v>
      </c>
      <c r="E215" s="6">
        <v>1</v>
      </c>
      <c r="F215" s="6">
        <v>0.99</v>
      </c>
      <c r="G215" s="6">
        <v>0.997</v>
      </c>
      <c r="H215" s="6">
        <v>0.996</v>
      </c>
      <c r="I215" s="6">
        <v>0.99199999999999999</v>
      </c>
      <c r="J215" s="6">
        <v>0.99199999999999999</v>
      </c>
      <c r="K215" s="6">
        <v>0.99399999999999999</v>
      </c>
      <c r="L215" s="6">
        <v>0.995</v>
      </c>
      <c r="M215" s="6">
        <v>0.997</v>
      </c>
      <c r="N215" s="6">
        <v>0.997</v>
      </c>
      <c r="O215" s="6">
        <v>1.0009999999999999</v>
      </c>
      <c r="P215" s="6">
        <v>0.94599999999999995</v>
      </c>
      <c r="Q215" s="6">
        <v>0.93500000000000005</v>
      </c>
      <c r="R215" s="6">
        <v>0.92300000000000004</v>
      </c>
      <c r="S215" s="6">
        <v>0.95799999999999996</v>
      </c>
      <c r="T215" s="6">
        <v>0.95699999999999996</v>
      </c>
      <c r="U215" s="6">
        <v>0.95799999999999996</v>
      </c>
      <c r="V215" s="6">
        <v>0.96199999999999997</v>
      </c>
      <c r="W215" s="6">
        <v>0.96</v>
      </c>
      <c r="X215" s="6">
        <v>0.97199999999999998</v>
      </c>
      <c r="Y215" s="6">
        <v>0.98</v>
      </c>
      <c r="Z215" s="6">
        <v>0.99</v>
      </c>
      <c r="AA215" s="6">
        <v>1.006</v>
      </c>
      <c r="AB215" s="6">
        <v>1.0129999999999999</v>
      </c>
      <c r="AC215" s="6">
        <v>1.026</v>
      </c>
      <c r="AD215" s="6">
        <v>1.042</v>
      </c>
      <c r="AE215" s="6">
        <v>1.0529999999999999</v>
      </c>
      <c r="AF215" s="6">
        <v>1.0660000000000001</v>
      </c>
      <c r="AG215" s="6">
        <v>1.0900000000000001</v>
      </c>
      <c r="AH215" s="6">
        <v>1.1020000000000001</v>
      </c>
      <c r="AI215" s="6">
        <v>1.115</v>
      </c>
      <c r="AJ215" s="6">
        <v>1.129</v>
      </c>
      <c r="AK215" s="6">
        <v>1.1339999999999999</v>
      </c>
      <c r="AL215" s="6">
        <v>1.1499999999999999</v>
      </c>
      <c r="AM215" s="6">
        <v>1.1659999999999999</v>
      </c>
      <c r="AN215" s="6">
        <v>1.18</v>
      </c>
      <c r="AO215" s="6">
        <v>1.19</v>
      </c>
      <c r="AP215" s="6">
        <v>1.2050000000000001</v>
      </c>
      <c r="AQ215" s="6">
        <v>1.222</v>
      </c>
      <c r="AR215" s="6">
        <v>1.2290000000000001</v>
      </c>
      <c r="AS215" s="6">
        <v>1.2430000000000001</v>
      </c>
      <c r="AT215" s="6">
        <v>1.2569999999999999</v>
      </c>
      <c r="AU215" s="6">
        <v>1.2689999999999999</v>
      </c>
      <c r="AV215" s="6">
        <v>1.2869999999999999</v>
      </c>
      <c r="AW215" s="6">
        <v>1.2869999999999999</v>
      </c>
      <c r="AX215" s="6">
        <v>1.3089999999999999</v>
      </c>
      <c r="AY215" s="6">
        <v>1.323</v>
      </c>
      <c r="AZ215" s="6">
        <v>1.339</v>
      </c>
      <c r="BA215" s="6">
        <v>1.347</v>
      </c>
      <c r="BB215" s="6">
        <v>1.351</v>
      </c>
      <c r="BC215" s="6">
        <v>1.36</v>
      </c>
      <c r="BD215" s="6">
        <v>1.37</v>
      </c>
      <c r="BE215" s="6">
        <v>1.375</v>
      </c>
      <c r="BF215" s="6">
        <v>1.4</v>
      </c>
      <c r="BG215" s="6">
        <v>1.4059999999999999</v>
      </c>
      <c r="BH215" s="6">
        <v>1.411</v>
      </c>
      <c r="BI215" s="6">
        <v>1.42</v>
      </c>
      <c r="BJ215" s="6">
        <v>1.4390000000000001</v>
      </c>
      <c r="BK215" s="6">
        <v>1.4339999999999999</v>
      </c>
      <c r="BL215" s="6">
        <v>1.4419999999999999</v>
      </c>
      <c r="BM215" s="6">
        <v>1.4379999999999999</v>
      </c>
      <c r="BN215" s="6">
        <v>1.4490000000000001</v>
      </c>
      <c r="BO215" s="6">
        <v>1.4510000000000001</v>
      </c>
      <c r="BP215" s="6">
        <v>1.462</v>
      </c>
      <c r="BQ215" s="6">
        <v>1.4670000000000001</v>
      </c>
      <c r="BR215" s="6">
        <v>1.4830000000000001</v>
      </c>
      <c r="BS215" s="6">
        <v>1.4870000000000001</v>
      </c>
      <c r="BT215" s="6">
        <v>1.49</v>
      </c>
      <c r="BU215" s="6">
        <v>1.4830000000000001</v>
      </c>
      <c r="BV215" s="6">
        <v>1.5</v>
      </c>
      <c r="BW215" s="6">
        <v>1.5069999999999999</v>
      </c>
      <c r="BX215" s="6">
        <v>1.506</v>
      </c>
      <c r="BY215" s="6">
        <v>1.506</v>
      </c>
      <c r="BZ215" s="6">
        <v>1.5069999999999999</v>
      </c>
      <c r="CA215" s="6">
        <v>1.5149999999999999</v>
      </c>
      <c r="CB215" s="6">
        <v>1.52</v>
      </c>
      <c r="CC215" s="6">
        <v>1.52</v>
      </c>
      <c r="CD215" s="6">
        <v>1.5109999999999999</v>
      </c>
      <c r="CE215" s="6">
        <v>1.5249999999999999</v>
      </c>
      <c r="CF215" s="6">
        <v>1.52</v>
      </c>
      <c r="CG215" s="6">
        <v>1.5249999999999999</v>
      </c>
      <c r="CH215" s="6">
        <v>1.52</v>
      </c>
      <c r="CI215" s="6">
        <v>1.5209999999999999</v>
      </c>
      <c r="CJ215" s="6">
        <v>1.5149999999999999</v>
      </c>
      <c r="CK215" s="6">
        <v>1.5289999999999999</v>
      </c>
      <c r="CL215" s="6">
        <v>1.52</v>
      </c>
      <c r="CM215" s="6">
        <v>1.516</v>
      </c>
      <c r="CN215" s="6">
        <v>1.5189999999999999</v>
      </c>
      <c r="CO215" s="6">
        <v>1.526</v>
      </c>
      <c r="CP215" s="6">
        <v>1.52</v>
      </c>
      <c r="CQ215" s="6">
        <v>1.5169999999999999</v>
      </c>
      <c r="CR215" s="6">
        <v>1.5169999999999999</v>
      </c>
      <c r="CS215" s="6">
        <v>1.52</v>
      </c>
      <c r="CT215" s="6">
        <v>1.5109999999999999</v>
      </c>
      <c r="CU215" s="6">
        <v>1.5069999999999999</v>
      </c>
      <c r="CV215" s="6">
        <v>1.49</v>
      </c>
      <c r="CW215" s="6">
        <v>1.494</v>
      </c>
      <c r="CX215" s="6">
        <v>1.492</v>
      </c>
      <c r="CY215" s="6">
        <v>1.4910000000000001</v>
      </c>
      <c r="CZ215" s="6">
        <v>1.4850000000000001</v>
      </c>
      <c r="DA215" s="6">
        <v>1.492</v>
      </c>
      <c r="DB215" s="6">
        <v>1.488</v>
      </c>
      <c r="DC215" s="6">
        <v>1.4830000000000001</v>
      </c>
      <c r="DD215" s="6">
        <v>1.486</v>
      </c>
      <c r="DE215" s="6">
        <v>1.4770000000000001</v>
      </c>
      <c r="DF215" s="6">
        <v>1.472</v>
      </c>
      <c r="DG215" s="6">
        <v>1.4650000000000001</v>
      </c>
      <c r="DH215" s="6">
        <v>1.4610000000000001</v>
      </c>
      <c r="DI215" s="6">
        <v>1.458</v>
      </c>
      <c r="DJ215" s="6">
        <v>1.4490000000000001</v>
      </c>
      <c r="DK215" s="6">
        <v>1.4530000000000001</v>
      </c>
      <c r="DL215" s="6">
        <v>1.4419999999999999</v>
      </c>
      <c r="DM215" s="6">
        <v>1.4379999999999999</v>
      </c>
      <c r="DN215" s="6">
        <v>1.4450000000000001</v>
      </c>
      <c r="DO215" s="6">
        <v>1.44</v>
      </c>
      <c r="DP215" s="6">
        <v>1.4279999999999999</v>
      </c>
      <c r="DQ215" s="6">
        <v>1.42</v>
      </c>
      <c r="DR215" s="6">
        <v>1.411</v>
      </c>
      <c r="DS215" s="6">
        <v>1.4159999999999999</v>
      </c>
      <c r="DT215" s="6">
        <v>1.4019999999999999</v>
      </c>
      <c r="DU215" s="6">
        <v>1.403</v>
      </c>
      <c r="DV215" s="6">
        <v>1.401</v>
      </c>
      <c r="DW215" s="6">
        <v>1.3939999999999999</v>
      </c>
      <c r="DX215" s="6">
        <v>1.3939999999999999</v>
      </c>
      <c r="DY215" s="6">
        <v>1.397</v>
      </c>
      <c r="DZ215" s="6">
        <v>1.3859999999999999</v>
      </c>
      <c r="EA215" s="6">
        <v>1.3779999999999999</v>
      </c>
      <c r="EB215" s="6">
        <v>1.3720000000000001</v>
      </c>
      <c r="EC215" s="6">
        <v>1.3680000000000001</v>
      </c>
      <c r="ED215" s="6">
        <v>1.37</v>
      </c>
      <c r="EF215" s="6">
        <v>1386.6569999999999</v>
      </c>
      <c r="EG215" s="6">
        <v>1380.001</v>
      </c>
      <c r="EH215" s="6">
        <v>1389.9090000000001</v>
      </c>
      <c r="EI215" s="6">
        <v>1373.9839999999999</v>
      </c>
      <c r="EJ215" s="6">
        <v>1369.258</v>
      </c>
      <c r="EK215" s="6">
        <v>1377.4639999999999</v>
      </c>
      <c r="EL215" s="6">
        <v>1361.9490000000001</v>
      </c>
      <c r="EM215" s="6">
        <v>1362.846</v>
      </c>
      <c r="EN215" s="6">
        <v>1352.65</v>
      </c>
      <c r="EO215" s="6">
        <v>1346.723</v>
      </c>
      <c r="EP215" s="6">
        <v>1363.0889999999999</v>
      </c>
      <c r="EQ215" s="6">
        <v>1346.1759999999999</v>
      </c>
      <c r="ER215" s="6">
        <v>1357.2539999999999</v>
      </c>
      <c r="ES215" s="6">
        <v>1345.249</v>
      </c>
      <c r="ET215" s="6">
        <v>1347.24</v>
      </c>
      <c r="EU215" s="6">
        <v>1342.241</v>
      </c>
      <c r="EV215" s="6">
        <v>1334.749</v>
      </c>
      <c r="EW215" s="6">
        <v>1338.5029999999999</v>
      </c>
      <c r="EX215" s="6">
        <v>1331.9079999999999</v>
      </c>
      <c r="EY215" s="6">
        <v>1330.905</v>
      </c>
      <c r="EZ215" s="6">
        <v>1325.723</v>
      </c>
      <c r="FA215" s="6">
        <v>1319.0530000000001</v>
      </c>
      <c r="FB215" s="6">
        <v>1317.26</v>
      </c>
      <c r="FC215" s="6">
        <v>1310.2239999999999</v>
      </c>
      <c r="FD215" s="6">
        <v>1325.5409999999999</v>
      </c>
      <c r="FE215" s="6">
        <v>1311.029</v>
      </c>
      <c r="FF215" s="6">
        <v>1310.1179999999999</v>
      </c>
      <c r="FG215" s="6">
        <v>1305.8019999999999</v>
      </c>
      <c r="FH215" s="6">
        <v>1301.912</v>
      </c>
      <c r="FI215" s="6">
        <v>1302.49</v>
      </c>
      <c r="FJ215" s="6">
        <v>1290.9870000000001</v>
      </c>
      <c r="FK215" s="6">
        <v>1298.2809999999999</v>
      </c>
      <c r="FL215" s="6">
        <v>1287.021</v>
      </c>
      <c r="FM215" s="6">
        <v>1299.9059999999999</v>
      </c>
      <c r="FN215" s="6">
        <v>1286.8230000000001</v>
      </c>
      <c r="FO215" s="6">
        <v>1287.4010000000001</v>
      </c>
      <c r="FP215" s="6">
        <v>1287.7349999999999</v>
      </c>
      <c r="FQ215" s="6">
        <v>1279.818</v>
      </c>
      <c r="FR215" s="6">
        <v>1280.1980000000001</v>
      </c>
      <c r="FS215" s="6">
        <v>1271.9929999999999</v>
      </c>
      <c r="FT215" s="6">
        <v>1272.144</v>
      </c>
      <c r="FU215" s="6">
        <v>1276.232</v>
      </c>
      <c r="FV215" s="6">
        <v>1273.6179999999999</v>
      </c>
      <c r="FW215" s="6">
        <v>1269.06</v>
      </c>
      <c r="FX215" s="6">
        <v>1262.5260000000001</v>
      </c>
      <c r="FY215" s="6">
        <v>1263.8019999999999</v>
      </c>
      <c r="FZ215" s="6">
        <v>1257.511</v>
      </c>
      <c r="GA215" s="6">
        <v>1254.807</v>
      </c>
      <c r="GB215" s="6">
        <v>1255.43</v>
      </c>
      <c r="GC215" s="6">
        <v>1254.867</v>
      </c>
      <c r="GD215" s="6">
        <v>1252.0409999999999</v>
      </c>
      <c r="GE215" s="6">
        <v>1246.8900000000001</v>
      </c>
      <c r="GF215" s="6">
        <v>1246.768</v>
      </c>
      <c r="GG215" s="6">
        <v>1245.249</v>
      </c>
      <c r="GH215" s="6">
        <v>1251.585</v>
      </c>
      <c r="GI215" s="6">
        <v>1240.462</v>
      </c>
      <c r="GJ215" s="6">
        <v>1233.2750000000001</v>
      </c>
      <c r="GK215" s="6">
        <v>1238.076</v>
      </c>
      <c r="GL215" s="6">
        <v>1231.634</v>
      </c>
      <c r="GM215" s="6">
        <v>1232.2570000000001</v>
      </c>
      <c r="GN215" s="6">
        <v>1226.634</v>
      </c>
      <c r="GO215" s="6">
        <v>1222.5160000000001</v>
      </c>
      <c r="GP215" s="6">
        <v>1218.6569999999999</v>
      </c>
      <c r="GQ215" s="6">
        <v>1220.4949999999999</v>
      </c>
      <c r="GR215" s="6">
        <v>1222.152</v>
      </c>
      <c r="GS215" s="6">
        <v>1215.846</v>
      </c>
      <c r="GT215" s="6">
        <v>1215.9369999999999</v>
      </c>
      <c r="GU215" s="6">
        <v>1206.6220000000001</v>
      </c>
      <c r="GV215" s="6">
        <v>1208.9169999999999</v>
      </c>
      <c r="GW215" s="6">
        <v>1220.4349999999999</v>
      </c>
      <c r="GX215" s="6">
        <v>1203.0360000000001</v>
      </c>
      <c r="GY215" s="6">
        <v>1206.501</v>
      </c>
      <c r="GZ215" s="6">
        <v>1202.93</v>
      </c>
      <c r="HA215" s="6">
        <v>1196.441</v>
      </c>
      <c r="HB215" s="6">
        <v>1193.296</v>
      </c>
      <c r="HC215" s="6">
        <v>1195.818</v>
      </c>
      <c r="HD215" s="6">
        <v>1197.1859999999999</v>
      </c>
      <c r="HE215" s="6">
        <v>1182.173</v>
      </c>
      <c r="HF215" s="6">
        <v>1188.692</v>
      </c>
      <c r="HG215" s="6">
        <v>1183.8440000000001</v>
      </c>
      <c r="HH215" s="6">
        <v>1179.2550000000001</v>
      </c>
      <c r="HI215" s="6">
        <v>1188.1289999999999</v>
      </c>
      <c r="HJ215" s="6">
        <v>1178.693</v>
      </c>
      <c r="HK215" s="6">
        <v>1178.769</v>
      </c>
      <c r="HL215" s="6">
        <v>1176.095</v>
      </c>
      <c r="HM215" s="6">
        <v>1173.0709999999999</v>
      </c>
      <c r="HN215" s="6">
        <v>1168.9829999999999</v>
      </c>
      <c r="HO215" s="6">
        <v>1169.3630000000001</v>
      </c>
      <c r="HP215" s="6">
        <v>1171.7940000000001</v>
      </c>
      <c r="HQ215" s="6">
        <v>1160.413</v>
      </c>
      <c r="HR215" s="6">
        <v>1161.537</v>
      </c>
      <c r="HS215" s="6">
        <v>1167.7370000000001</v>
      </c>
      <c r="HT215" s="6">
        <v>1155.961</v>
      </c>
      <c r="HU215" s="6">
        <v>1155.9459999999999</v>
      </c>
      <c r="HV215" s="6">
        <v>1159.152</v>
      </c>
      <c r="HW215" s="6">
        <v>1158.5139999999999</v>
      </c>
      <c r="HX215" s="6">
        <v>1158.787</v>
      </c>
      <c r="HY215" s="6">
        <v>1151.8119999999999</v>
      </c>
      <c r="HZ215" s="6">
        <v>1150.4449999999999</v>
      </c>
      <c r="IA215" s="6">
        <v>1144.443</v>
      </c>
      <c r="IB215" s="6">
        <v>1142.68</v>
      </c>
      <c r="IC215" s="6">
        <v>1145.7950000000001</v>
      </c>
      <c r="ID215" s="6">
        <v>1132.6510000000001</v>
      </c>
      <c r="IE215" s="6">
        <v>1147.588</v>
      </c>
      <c r="IF215" s="6">
        <v>1143.607</v>
      </c>
      <c r="IG215" s="6">
        <v>1139.124</v>
      </c>
      <c r="IH215" s="6">
        <v>1140.1120000000001</v>
      </c>
      <c r="II215" s="6">
        <v>1130.4780000000001</v>
      </c>
      <c r="IJ215" s="6">
        <v>1132.5139999999999</v>
      </c>
      <c r="IK215" s="6">
        <v>1128.989</v>
      </c>
      <c r="IL215" s="6">
        <v>1130.645</v>
      </c>
      <c r="IM215" s="6">
        <v>1121.498</v>
      </c>
      <c r="IN215" s="6">
        <v>1122.1210000000001</v>
      </c>
      <c r="IO215" s="6">
        <v>1122.5920000000001</v>
      </c>
      <c r="IP215" s="6">
        <v>1115.693</v>
      </c>
      <c r="IQ215" s="6">
        <v>1122.06</v>
      </c>
      <c r="IR215" s="6">
        <v>1114.8720000000001</v>
      </c>
      <c r="IS215" s="6">
        <v>1117.3800000000001</v>
      </c>
      <c r="IT215" s="6">
        <v>1110.5719999999999</v>
      </c>
      <c r="IU215" s="6">
        <v>1109.2349999999999</v>
      </c>
      <c r="IV215" s="6">
        <v>1107.9280000000001</v>
      </c>
      <c r="IW215" s="6">
        <v>1116.6659999999999</v>
      </c>
      <c r="IX215" s="6">
        <v>1105.0709999999999</v>
      </c>
      <c r="IY215" s="6">
        <v>1109.2650000000001</v>
      </c>
      <c r="IZ215" s="6">
        <v>1104.828</v>
      </c>
      <c r="JA215" s="6">
        <v>1102.26</v>
      </c>
      <c r="JB215" s="6">
        <v>1107.913</v>
      </c>
      <c r="JC215" s="6">
        <v>1100.6500000000001</v>
      </c>
      <c r="JD215" s="6">
        <v>1097.55</v>
      </c>
      <c r="JE215" s="6">
        <v>1099.7380000000001</v>
      </c>
      <c r="JF215" s="6">
        <v>1092.702</v>
      </c>
      <c r="JG215" s="6">
        <v>1093.8720000000001</v>
      </c>
      <c r="JH215" s="6">
        <v>1094.0550000000001</v>
      </c>
      <c r="JI215" s="6">
        <v>1087.8699999999999</v>
      </c>
      <c r="JJ215" s="6">
        <v>1089.922</v>
      </c>
      <c r="JK215" s="6">
        <v>1086.3510000000001</v>
      </c>
      <c r="JL215" s="6">
        <v>1085.895</v>
      </c>
      <c r="JM215" s="6">
        <v>1087.566</v>
      </c>
      <c r="JN215" s="6">
        <v>1082.4760000000001</v>
      </c>
      <c r="JO215" s="6">
        <v>1080.9559999999999</v>
      </c>
      <c r="JP215" s="6">
        <v>1084.877</v>
      </c>
      <c r="JQ215" s="6">
        <v>1082.02</v>
      </c>
      <c r="JR215" s="6">
        <v>1072.7049999999999</v>
      </c>
      <c r="JS215" s="6">
        <v>1074.529</v>
      </c>
      <c r="JT215" s="6">
        <v>1061.749</v>
      </c>
      <c r="JU215" s="6">
        <v>1070.2280000000001</v>
      </c>
      <c r="JV215" s="6">
        <v>1071.915</v>
      </c>
      <c r="JW215" s="6">
        <v>1067.873</v>
      </c>
      <c r="JX215" s="6">
        <v>1069.0740000000001</v>
      </c>
      <c r="JY215" s="6">
        <v>1061.2329999999999</v>
      </c>
      <c r="JZ215" s="6">
        <v>1070.5630000000001</v>
      </c>
      <c r="KA215" s="6">
        <v>1065.29</v>
      </c>
      <c r="KB215" s="6">
        <v>1059.82</v>
      </c>
      <c r="KC215" s="6">
        <v>1058.817</v>
      </c>
      <c r="KD215" s="6">
        <v>1062.0530000000001</v>
      </c>
      <c r="KE215" s="6">
        <v>1050.414</v>
      </c>
      <c r="KF215" s="6">
        <v>1055.2909999999999</v>
      </c>
      <c r="KG215" s="6">
        <v>1058.5740000000001</v>
      </c>
      <c r="KH215" s="6">
        <v>1060.078</v>
      </c>
      <c r="KI215" s="6">
        <v>1042.6790000000001</v>
      </c>
      <c r="KJ215" s="6">
        <v>1046.1590000000001</v>
      </c>
      <c r="KK215" s="6">
        <v>1046.3869999999999</v>
      </c>
      <c r="KL215" s="6">
        <v>1052.04</v>
      </c>
      <c r="KM215" s="6">
        <v>1045.5820000000001</v>
      </c>
      <c r="KN215" s="6">
        <v>1047.223</v>
      </c>
      <c r="KO215" s="6">
        <v>1047.3589999999999</v>
      </c>
      <c r="KP215" s="6">
        <v>1039.154</v>
      </c>
      <c r="KQ215" s="6">
        <v>1042.1780000000001</v>
      </c>
      <c r="KR215" s="6">
        <v>1037.6500000000001</v>
      </c>
      <c r="KS215" s="6">
        <v>1035.8720000000001</v>
      </c>
      <c r="KT215" s="6">
        <v>1032.924</v>
      </c>
      <c r="KU215" s="6">
        <v>1037.71</v>
      </c>
      <c r="KV215" s="6">
        <v>1033.4559999999999</v>
      </c>
      <c r="KW215" s="6">
        <v>1034.7470000000001</v>
      </c>
      <c r="KX215" s="6">
        <v>1034.0940000000001</v>
      </c>
      <c r="KY215" s="6">
        <v>1023.062</v>
      </c>
      <c r="KZ215" s="6">
        <v>1033.5160000000001</v>
      </c>
      <c r="LA215" s="6">
        <v>1025.0830000000001</v>
      </c>
      <c r="LB215" s="6">
        <v>1029.019</v>
      </c>
      <c r="LC215" s="6">
        <v>1023.092</v>
      </c>
      <c r="LD215" s="6">
        <v>1017.592</v>
      </c>
      <c r="LE215" s="6">
        <v>1025.2650000000001</v>
      </c>
      <c r="LF215" s="6">
        <v>1018.9589999999999</v>
      </c>
      <c r="LG215" s="6">
        <v>1017.683</v>
      </c>
      <c r="LH215" s="6">
        <v>1009.189</v>
      </c>
      <c r="LI215" s="6">
        <v>1014.6130000000001</v>
      </c>
      <c r="LJ215" s="6">
        <v>1010.9059999999999</v>
      </c>
      <c r="LK215" s="6">
        <v>1017.516</v>
      </c>
      <c r="LL215" s="6">
        <v>1009.675</v>
      </c>
      <c r="LM215" s="6">
        <v>1017.88</v>
      </c>
      <c r="LN215" s="6">
        <v>1013.55</v>
      </c>
      <c r="LO215" s="6">
        <v>997.94399999999996</v>
      </c>
      <c r="LP215" s="6">
        <v>1014.325</v>
      </c>
      <c r="LQ215" s="6">
        <v>1006.651</v>
      </c>
      <c r="LR215" s="6">
        <v>1011.058</v>
      </c>
      <c r="LS215" s="6">
        <v>1006.134</v>
      </c>
      <c r="LT215" s="6">
        <v>1006.104</v>
      </c>
      <c r="LU215" s="6">
        <v>994.20600000000002</v>
      </c>
      <c r="LV215" s="6">
        <v>994.73800000000006</v>
      </c>
      <c r="LW215" s="6">
        <v>1005.1319999999999</v>
      </c>
      <c r="LX215" s="6">
        <v>995.65</v>
      </c>
      <c r="LY215" s="6">
        <v>1003.232</v>
      </c>
      <c r="LZ215" s="6">
        <v>995.96900000000005</v>
      </c>
      <c r="MA215" s="6">
        <v>995.39099999999996</v>
      </c>
      <c r="MB215" s="6">
        <v>995.84699999999998</v>
      </c>
      <c r="MC215" s="6">
        <v>992.93</v>
      </c>
      <c r="MD215" s="6">
        <v>990.19500000000005</v>
      </c>
      <c r="ME215" s="6">
        <v>986.18299999999999</v>
      </c>
      <c r="MF215" s="6">
        <v>990.22500000000002</v>
      </c>
      <c r="MG215" s="6">
        <v>978.63099999999997</v>
      </c>
      <c r="MH215" s="6">
        <v>986.76</v>
      </c>
      <c r="MI215" s="6">
        <v>987.23099999999999</v>
      </c>
      <c r="MJ215" s="6">
        <v>980.10500000000002</v>
      </c>
      <c r="MK215" s="6">
        <v>984.375</v>
      </c>
      <c r="ML215" s="6">
        <v>974.04200000000003</v>
      </c>
      <c r="MM215" s="6">
        <v>983.61500000000001</v>
      </c>
      <c r="MN215" s="6">
        <v>971.36699999999996</v>
      </c>
      <c r="MO215" s="6">
        <v>975.88</v>
      </c>
      <c r="MP215" s="6">
        <v>980.62099999999998</v>
      </c>
      <c r="MQ215" s="6">
        <v>970.48599999999999</v>
      </c>
      <c r="MR215" s="6">
        <v>979.55799999999999</v>
      </c>
      <c r="MS215" s="6">
        <v>967.76599999999996</v>
      </c>
      <c r="MT215" s="6">
        <v>978.17499999999995</v>
      </c>
      <c r="MU215" s="6">
        <v>962.35699999999997</v>
      </c>
      <c r="MV215" s="6">
        <v>974.78599999999994</v>
      </c>
      <c r="MW215" s="6">
        <v>963.26800000000003</v>
      </c>
      <c r="MX215" s="6">
        <v>961.55100000000004</v>
      </c>
      <c r="MY215" s="6">
        <v>976.625</v>
      </c>
      <c r="MZ215" s="6">
        <v>963.89099999999996</v>
      </c>
    </row>
    <row r="216" spans="2:364">
      <c r="B216" s="5" t="s">
        <v>111</v>
      </c>
      <c r="D216" s="6" t="s">
        <v>400</v>
      </c>
      <c r="E216" s="6">
        <v>1421.8019999999999</v>
      </c>
      <c r="F216" s="6">
        <v>1407.8889999999999</v>
      </c>
      <c r="G216" s="6">
        <v>1417.741</v>
      </c>
      <c r="H216" s="6">
        <v>1415.615</v>
      </c>
      <c r="I216" s="6">
        <v>1411.1</v>
      </c>
      <c r="J216" s="6">
        <v>1410.778</v>
      </c>
      <c r="K216" s="6">
        <v>1413.1669999999999</v>
      </c>
      <c r="L216" s="6">
        <v>1414.663</v>
      </c>
      <c r="M216" s="6">
        <v>1417.463</v>
      </c>
      <c r="N216" s="6">
        <v>1417.316</v>
      </c>
      <c r="O216" s="6">
        <v>1422.55</v>
      </c>
      <c r="P216" s="6">
        <v>1344.424</v>
      </c>
      <c r="Q216" s="6">
        <v>1329.69</v>
      </c>
      <c r="R216" s="6">
        <v>1312.3910000000001</v>
      </c>
      <c r="S216" s="6">
        <v>1361.943</v>
      </c>
      <c r="T216" s="6">
        <v>1361.1959999999999</v>
      </c>
      <c r="U216" s="6">
        <v>1362.31</v>
      </c>
      <c r="V216" s="6">
        <v>1367.8810000000001</v>
      </c>
      <c r="W216" s="6">
        <v>1365.3879999999999</v>
      </c>
      <c r="X216" s="6">
        <v>1381.97</v>
      </c>
      <c r="Y216" s="6">
        <v>1393.0820000000001</v>
      </c>
      <c r="Z216" s="6">
        <v>1407.992</v>
      </c>
      <c r="AA216" s="6">
        <v>1430.203</v>
      </c>
      <c r="AB216" s="6">
        <v>1440.3620000000001</v>
      </c>
      <c r="AC216" s="6">
        <v>1458.923</v>
      </c>
      <c r="AD216" s="6">
        <v>1482.028</v>
      </c>
      <c r="AE216" s="6">
        <v>1497.0840000000001</v>
      </c>
      <c r="AF216" s="6">
        <v>1516.3040000000001</v>
      </c>
      <c r="AG216" s="6">
        <v>1549.9349999999999</v>
      </c>
      <c r="AH216" s="6">
        <v>1566.5309999999999</v>
      </c>
      <c r="AI216" s="6">
        <v>1585.546</v>
      </c>
      <c r="AJ216" s="6">
        <v>1605.8510000000001</v>
      </c>
      <c r="AK216" s="6">
        <v>1612.5070000000001</v>
      </c>
      <c r="AL216" s="6">
        <v>1635.4939999999999</v>
      </c>
      <c r="AM216" s="6">
        <v>1657.9839999999999</v>
      </c>
      <c r="AN216" s="6">
        <v>1677.2619999999999</v>
      </c>
      <c r="AO216" s="6">
        <v>1691.3510000000001</v>
      </c>
      <c r="AP216" s="6">
        <v>1712.902</v>
      </c>
      <c r="AQ216" s="6">
        <v>1737.107</v>
      </c>
      <c r="AR216" s="6">
        <v>1747.7940000000001</v>
      </c>
      <c r="AS216" s="6">
        <v>1767.9380000000001</v>
      </c>
      <c r="AT216" s="6">
        <v>1786.8789999999999</v>
      </c>
      <c r="AU216" s="6">
        <v>1803.68</v>
      </c>
      <c r="AV216" s="6">
        <v>1830.143</v>
      </c>
      <c r="AW216" s="6">
        <v>1829.2629999999999</v>
      </c>
      <c r="AX216" s="6">
        <v>1861.751</v>
      </c>
      <c r="AY216" s="6">
        <v>1881.279</v>
      </c>
      <c r="AZ216" s="6">
        <v>1903.5920000000001</v>
      </c>
      <c r="BA216" s="6">
        <v>1914.837</v>
      </c>
      <c r="BB216" s="6">
        <v>1920.481</v>
      </c>
      <c r="BC216" s="6">
        <v>1933.2360000000001</v>
      </c>
      <c r="BD216" s="6">
        <v>1948.556</v>
      </c>
      <c r="BE216" s="6">
        <v>1954.787</v>
      </c>
      <c r="BF216" s="6">
        <v>1990.441</v>
      </c>
      <c r="BG216" s="6">
        <v>1998.68</v>
      </c>
      <c r="BH216" s="6">
        <v>2005.4970000000001</v>
      </c>
      <c r="BI216" s="6">
        <v>2019.249</v>
      </c>
      <c r="BJ216" s="6">
        <v>2045.3009999999999</v>
      </c>
      <c r="BK216" s="6">
        <v>2039.29</v>
      </c>
      <c r="BL216" s="6">
        <v>2050.3150000000001</v>
      </c>
      <c r="BM216" s="6">
        <v>2043.981</v>
      </c>
      <c r="BN216" s="6">
        <v>2059.5360000000001</v>
      </c>
      <c r="BO216" s="6">
        <v>2062.6</v>
      </c>
      <c r="BP216" s="6">
        <v>2078.4780000000001</v>
      </c>
      <c r="BQ216" s="6">
        <v>2085.1039999999998</v>
      </c>
      <c r="BR216" s="6">
        <v>2107.828</v>
      </c>
      <c r="BS216" s="6">
        <v>2114.587</v>
      </c>
      <c r="BT216" s="6">
        <v>2118.8969999999999</v>
      </c>
      <c r="BU216" s="6">
        <v>2108.576</v>
      </c>
      <c r="BV216" s="6">
        <v>2133</v>
      </c>
      <c r="BW216" s="6">
        <v>2142.8229999999999</v>
      </c>
      <c r="BX216" s="6">
        <v>2141.02</v>
      </c>
      <c r="BY216" s="6">
        <v>2141.152</v>
      </c>
      <c r="BZ216" s="6">
        <v>2142.7350000000001</v>
      </c>
      <c r="CA216" s="6">
        <v>2153.393</v>
      </c>
      <c r="CB216" s="6">
        <v>2161.3240000000001</v>
      </c>
      <c r="CC216" s="6">
        <v>2160.9870000000001</v>
      </c>
      <c r="CD216" s="6">
        <v>2148.4960000000001</v>
      </c>
      <c r="CE216" s="6">
        <v>2168.6990000000001</v>
      </c>
      <c r="CF216" s="6">
        <v>2161.3539999999998</v>
      </c>
      <c r="CG216" s="6">
        <v>2167.7460000000001</v>
      </c>
      <c r="CH216" s="6">
        <v>2160.87</v>
      </c>
      <c r="CI216" s="6">
        <v>2163.2159999999999</v>
      </c>
      <c r="CJ216" s="6">
        <v>2154.3020000000001</v>
      </c>
      <c r="CK216" s="6">
        <v>2173.4630000000002</v>
      </c>
      <c r="CL216" s="6">
        <v>2161.5590000000002</v>
      </c>
      <c r="CM216" s="6">
        <v>2155.3719999999998</v>
      </c>
      <c r="CN216" s="6">
        <v>2159.0369999999998</v>
      </c>
      <c r="CO216" s="6">
        <v>2169.08</v>
      </c>
      <c r="CP216" s="6">
        <v>2161.2950000000001</v>
      </c>
      <c r="CQ216" s="6">
        <v>2157.058</v>
      </c>
      <c r="CR216" s="6">
        <v>2157.19</v>
      </c>
      <c r="CS216" s="6">
        <v>2161.31</v>
      </c>
      <c r="CT216" s="6">
        <v>2148.79</v>
      </c>
      <c r="CU216" s="6">
        <v>2143.0279999999998</v>
      </c>
      <c r="CV216" s="6">
        <v>2118.31</v>
      </c>
      <c r="CW216" s="6">
        <v>2124.4969999999998</v>
      </c>
      <c r="CX216" s="6">
        <v>2121.1689999999999</v>
      </c>
      <c r="CY216" s="6">
        <v>2119.5569999999998</v>
      </c>
      <c r="CZ216" s="6">
        <v>2110.8330000000001</v>
      </c>
      <c r="DA216" s="6">
        <v>2121.741</v>
      </c>
      <c r="DB216" s="6">
        <v>2115.877</v>
      </c>
      <c r="DC216" s="6">
        <v>2108.59</v>
      </c>
      <c r="DD216" s="6">
        <v>2113.0030000000002</v>
      </c>
      <c r="DE216" s="6">
        <v>2099.9699999999998</v>
      </c>
      <c r="DF216" s="6">
        <v>2092.6979999999999</v>
      </c>
      <c r="DG216" s="6">
        <v>2082.759</v>
      </c>
      <c r="DH216" s="6">
        <v>2076.5419999999999</v>
      </c>
      <c r="DI216" s="6">
        <v>2072.7159999999999</v>
      </c>
      <c r="DJ216" s="6">
        <v>2059.8589999999999</v>
      </c>
      <c r="DK216" s="6">
        <v>2065.3420000000001</v>
      </c>
      <c r="DL216" s="6">
        <v>2049.7280000000001</v>
      </c>
      <c r="DM216" s="6">
        <v>2045.0809999999999</v>
      </c>
      <c r="DN216" s="6">
        <v>2054.5810000000001</v>
      </c>
      <c r="DO216" s="6">
        <v>2047.0309999999999</v>
      </c>
      <c r="DP216" s="6">
        <v>2030.1420000000001</v>
      </c>
      <c r="DQ216" s="6">
        <v>2019.5419999999999</v>
      </c>
      <c r="DR216" s="6">
        <v>2006.23</v>
      </c>
      <c r="DS216" s="6">
        <v>2013.473</v>
      </c>
      <c r="DT216" s="6">
        <v>1993.9159999999999</v>
      </c>
      <c r="DU216" s="6">
        <v>1994.605</v>
      </c>
      <c r="DV216" s="6">
        <v>1991.2619999999999</v>
      </c>
      <c r="DW216" s="6">
        <v>1982.6120000000001</v>
      </c>
      <c r="DX216" s="6">
        <v>1981.7619999999999</v>
      </c>
      <c r="DY216" s="6">
        <v>1986.4090000000001</v>
      </c>
      <c r="DZ216" s="6">
        <v>1969.9749999999999</v>
      </c>
      <c r="EA216" s="6">
        <v>1958.7739999999999</v>
      </c>
      <c r="EB216" s="6">
        <v>1950.374</v>
      </c>
      <c r="EC216" s="6">
        <v>1944.9349999999999</v>
      </c>
      <c r="ED216" s="6">
        <v>1947.2660000000001</v>
      </c>
      <c r="EF216" s="6">
        <v>1392.999</v>
      </c>
      <c r="EG216" s="6">
        <v>1378.2760000000001</v>
      </c>
      <c r="EH216" s="6">
        <v>1376.875</v>
      </c>
      <c r="EI216" s="6">
        <v>1378.5070000000001</v>
      </c>
      <c r="EJ216" s="6">
        <v>1373.856</v>
      </c>
      <c r="EK216" s="6">
        <v>1375.9970000000001</v>
      </c>
      <c r="EL216" s="6">
        <v>1360.1030000000001</v>
      </c>
      <c r="EM216" s="6">
        <v>1362.2439999999999</v>
      </c>
      <c r="EN216" s="6">
        <v>1364.3230000000001</v>
      </c>
      <c r="EO216" s="6">
        <v>1353.527</v>
      </c>
      <c r="EP216" s="6">
        <v>1363.0139999999999</v>
      </c>
      <c r="EQ216" s="6">
        <v>1345.7809999999999</v>
      </c>
      <c r="ER216" s="6">
        <v>1358.163</v>
      </c>
      <c r="ES216" s="6">
        <v>1341.376</v>
      </c>
      <c r="ET216" s="6">
        <v>1347.105</v>
      </c>
      <c r="EU216" s="6">
        <v>1344.8869999999999</v>
      </c>
      <c r="EV216" s="6">
        <v>1339.6969999999999</v>
      </c>
      <c r="EW216" s="6">
        <v>1338.2650000000001</v>
      </c>
      <c r="EX216" s="6">
        <v>1332.598</v>
      </c>
      <c r="EY216" s="6">
        <v>1329.5640000000001</v>
      </c>
      <c r="EZ216" s="6">
        <v>1320.7080000000001</v>
      </c>
      <c r="FA216" s="6">
        <v>1326.8530000000001</v>
      </c>
      <c r="FB216" s="6">
        <v>1322.4949999999999</v>
      </c>
      <c r="FC216" s="6">
        <v>1318.66</v>
      </c>
      <c r="FD216" s="6">
        <v>1326.761</v>
      </c>
      <c r="FE216" s="6">
        <v>1314.7940000000001</v>
      </c>
      <c r="FF216" s="6">
        <v>1309.0350000000001</v>
      </c>
      <c r="FG216" s="6">
        <v>1309.9280000000001</v>
      </c>
      <c r="FH216" s="6">
        <v>1307.0170000000001</v>
      </c>
      <c r="FI216" s="6">
        <v>1299.0239999999999</v>
      </c>
      <c r="FJ216" s="6">
        <v>1300.3489999999999</v>
      </c>
      <c r="FK216" s="6">
        <v>1295.174</v>
      </c>
      <c r="FL216" s="6">
        <v>1283.2850000000001</v>
      </c>
      <c r="FM216" s="6">
        <v>1289.6300000000001</v>
      </c>
      <c r="FN216" s="6">
        <v>1292.54</v>
      </c>
      <c r="FO216" s="6">
        <v>1288.259</v>
      </c>
      <c r="FP216" s="6">
        <v>1292.078</v>
      </c>
      <c r="FQ216" s="6">
        <v>1285.271</v>
      </c>
      <c r="FR216" s="6">
        <v>1285.3789999999999</v>
      </c>
      <c r="FS216" s="6">
        <v>1269.47</v>
      </c>
      <c r="FT216" s="6">
        <v>1276.2159999999999</v>
      </c>
      <c r="FU216" s="6">
        <v>1273.059</v>
      </c>
      <c r="FV216" s="6">
        <v>1275.9079999999999</v>
      </c>
      <c r="FW216" s="6">
        <v>1284.4860000000001</v>
      </c>
      <c r="FX216" s="6">
        <v>1258.336</v>
      </c>
      <c r="FY216" s="6">
        <v>1269.2850000000001</v>
      </c>
      <c r="FZ216" s="6">
        <v>1264.8040000000001</v>
      </c>
      <c r="GA216" s="6">
        <v>1269.27</v>
      </c>
      <c r="GB216" s="6">
        <v>1257.1030000000001</v>
      </c>
      <c r="GC216" s="6">
        <v>1261.2149999999999</v>
      </c>
      <c r="GD216" s="6">
        <v>1248.0319999999999</v>
      </c>
      <c r="GE216" s="6">
        <v>1249.942</v>
      </c>
      <c r="GF216" s="6">
        <v>1252.9760000000001</v>
      </c>
      <c r="GG216" s="6">
        <v>1248.51</v>
      </c>
      <c r="GH216" s="6">
        <v>1242.2729999999999</v>
      </c>
      <c r="GI216" s="6">
        <v>1237.4059999999999</v>
      </c>
      <c r="GJ216" s="6">
        <v>1232.7090000000001</v>
      </c>
      <c r="GK216" s="6">
        <v>1239.4849999999999</v>
      </c>
      <c r="GL216" s="6">
        <v>1230.3989999999999</v>
      </c>
      <c r="GM216" s="6">
        <v>1238.854</v>
      </c>
      <c r="GN216" s="6">
        <v>1229.721</v>
      </c>
      <c r="GO216" s="6">
        <v>1226.348</v>
      </c>
      <c r="GP216" s="6">
        <v>1220.588</v>
      </c>
      <c r="GQ216" s="6">
        <v>1220.1110000000001</v>
      </c>
      <c r="GR216" s="6">
        <v>1219.279</v>
      </c>
      <c r="GS216" s="6">
        <v>1214.105</v>
      </c>
      <c r="GT216" s="6">
        <v>1215.645</v>
      </c>
      <c r="GU216" s="6">
        <v>1214.336</v>
      </c>
      <c r="GV216" s="6">
        <v>1212.5029999999999</v>
      </c>
      <c r="GW216" s="6">
        <v>1214.1659999999999</v>
      </c>
      <c r="GX216" s="6">
        <v>1206.7739999999999</v>
      </c>
      <c r="GY216" s="6">
        <v>1207.2819999999999</v>
      </c>
      <c r="GZ216" s="6">
        <v>1203.509</v>
      </c>
      <c r="HA216" s="6">
        <v>1207.559</v>
      </c>
      <c r="HB216" s="6">
        <v>1203.0930000000001</v>
      </c>
      <c r="HC216" s="6">
        <v>1194.777</v>
      </c>
      <c r="HD216" s="6">
        <v>1204.125</v>
      </c>
      <c r="HE216" s="6">
        <v>1189.5409999999999</v>
      </c>
      <c r="HF216" s="6">
        <v>1199.182</v>
      </c>
      <c r="HG216" s="6">
        <v>1179.777</v>
      </c>
      <c r="HH216" s="6">
        <v>1184.212</v>
      </c>
      <c r="HI216" s="6">
        <v>1186.1990000000001</v>
      </c>
      <c r="HJ216" s="6">
        <v>1176.5119999999999</v>
      </c>
      <c r="HK216" s="6">
        <v>1180.316</v>
      </c>
      <c r="HL216" s="6">
        <v>1181.579</v>
      </c>
      <c r="HM216" s="6">
        <v>1181.702</v>
      </c>
      <c r="HN216" s="6">
        <v>1175.7260000000001</v>
      </c>
      <c r="HO216" s="6">
        <v>1174.895</v>
      </c>
      <c r="HP216" s="6">
        <v>1175.4949999999999</v>
      </c>
      <c r="HQ216" s="6">
        <v>1168.904</v>
      </c>
      <c r="HR216" s="6">
        <v>1174.587</v>
      </c>
      <c r="HS216" s="6">
        <v>1169.2270000000001</v>
      </c>
      <c r="HT216" s="6">
        <v>1163.021</v>
      </c>
      <c r="HU216" s="6">
        <v>1155.1659999999999</v>
      </c>
      <c r="HV216" s="6">
        <v>1166.5319999999999</v>
      </c>
      <c r="HW216" s="6">
        <v>1159.6479999999999</v>
      </c>
      <c r="HX216" s="6">
        <v>1157.6769999999999</v>
      </c>
      <c r="HY216" s="6">
        <v>1158</v>
      </c>
      <c r="HZ216" s="6">
        <v>1153.5340000000001</v>
      </c>
      <c r="IA216" s="6">
        <v>1152.271</v>
      </c>
      <c r="IB216" s="6">
        <v>1144.617</v>
      </c>
      <c r="IC216" s="6">
        <v>1152.194</v>
      </c>
      <c r="ID216" s="6">
        <v>1138.4570000000001</v>
      </c>
      <c r="IE216" s="6">
        <v>1146.203</v>
      </c>
      <c r="IF216" s="6">
        <v>1143.431</v>
      </c>
      <c r="IG216" s="6">
        <v>1138.164</v>
      </c>
      <c r="IH216" s="6">
        <v>1141.136</v>
      </c>
      <c r="II216" s="6">
        <v>1127.8920000000001</v>
      </c>
      <c r="IJ216" s="6">
        <v>1138.1489999999999</v>
      </c>
      <c r="IK216" s="6">
        <v>1123.3330000000001</v>
      </c>
      <c r="IL216" s="6">
        <v>1130.5409999999999</v>
      </c>
      <c r="IM216" s="6">
        <v>1130.0630000000001</v>
      </c>
      <c r="IN216" s="6">
        <v>1128.539</v>
      </c>
      <c r="IO216" s="6">
        <v>1126.875</v>
      </c>
      <c r="IP216" s="6">
        <v>1124.4880000000001</v>
      </c>
      <c r="IQ216" s="6">
        <v>1135.299</v>
      </c>
      <c r="IR216" s="6">
        <v>1114.8009999999999</v>
      </c>
      <c r="IS216" s="6">
        <v>1122.7629999999999</v>
      </c>
      <c r="IT216" s="6">
        <v>1118.636</v>
      </c>
      <c r="IU216" s="6">
        <v>1117.08</v>
      </c>
      <c r="IV216" s="6">
        <v>1109.5650000000001</v>
      </c>
      <c r="IW216" s="6">
        <v>1115.9559999999999</v>
      </c>
      <c r="IX216" s="6">
        <v>1118.2360000000001</v>
      </c>
      <c r="IY216" s="6">
        <v>1111.5050000000001</v>
      </c>
      <c r="IZ216" s="6">
        <v>1104.144</v>
      </c>
      <c r="JA216" s="6">
        <v>1110.4269999999999</v>
      </c>
      <c r="JB216" s="6">
        <v>1106.5309999999999</v>
      </c>
      <c r="JC216" s="6">
        <v>1104.221</v>
      </c>
      <c r="JD216" s="6">
        <v>1097.229</v>
      </c>
      <c r="JE216" s="6">
        <v>1101.3720000000001</v>
      </c>
      <c r="JF216" s="6">
        <v>1097.876</v>
      </c>
      <c r="JG216" s="6">
        <v>1100.1089999999999</v>
      </c>
      <c r="JH216" s="6">
        <v>1091.654</v>
      </c>
      <c r="JI216" s="6">
        <v>1083.0139999999999</v>
      </c>
      <c r="JJ216" s="6">
        <v>1088.05</v>
      </c>
      <c r="JK216" s="6">
        <v>1082.5060000000001</v>
      </c>
      <c r="JL216" s="6">
        <v>1087.8499999999999</v>
      </c>
      <c r="JM216" s="6">
        <v>1088.481</v>
      </c>
      <c r="JN216" s="6">
        <v>1083.646</v>
      </c>
      <c r="JO216" s="6">
        <v>1082.876</v>
      </c>
      <c r="JP216" s="6">
        <v>1074.0509999999999</v>
      </c>
      <c r="JQ216" s="6">
        <v>1086.6030000000001</v>
      </c>
      <c r="JR216" s="6">
        <v>1074.4359999999999</v>
      </c>
      <c r="JS216" s="6">
        <v>1074.528</v>
      </c>
      <c r="JT216" s="6">
        <v>1068.1369999999999</v>
      </c>
      <c r="JU216" s="6">
        <v>1076.5150000000001</v>
      </c>
      <c r="JV216" s="6">
        <v>1074.867</v>
      </c>
      <c r="JW216" s="6">
        <v>1070.0930000000001</v>
      </c>
      <c r="JX216" s="6">
        <v>1067.9680000000001</v>
      </c>
      <c r="JY216" s="6">
        <v>1061.268</v>
      </c>
      <c r="JZ216" s="6">
        <v>1064.9949999999999</v>
      </c>
      <c r="KA216" s="6">
        <v>1065.442</v>
      </c>
      <c r="KB216" s="6">
        <v>1065.673</v>
      </c>
      <c r="KC216" s="6">
        <v>1063.5170000000001</v>
      </c>
      <c r="KD216" s="6">
        <v>1061.9459999999999</v>
      </c>
      <c r="KE216" s="6">
        <v>1060.4369999999999</v>
      </c>
      <c r="KF216" s="6">
        <v>1054.0920000000001</v>
      </c>
      <c r="KG216" s="6">
        <v>1056.741</v>
      </c>
      <c r="KH216" s="6">
        <v>1056.741</v>
      </c>
      <c r="KI216" s="6">
        <v>1051.828</v>
      </c>
      <c r="KJ216" s="6">
        <v>1057.9259999999999</v>
      </c>
      <c r="KK216" s="6">
        <v>1047.038</v>
      </c>
      <c r="KL216" s="6">
        <v>1050.8420000000001</v>
      </c>
      <c r="KM216" s="6">
        <v>1045.837</v>
      </c>
      <c r="KN216" s="6">
        <v>1055.1849999999999</v>
      </c>
      <c r="KO216" s="6">
        <v>1041.479</v>
      </c>
      <c r="KP216" s="6">
        <v>1041.124</v>
      </c>
      <c r="KQ216" s="6">
        <v>1045.529</v>
      </c>
      <c r="KR216" s="6">
        <v>1033.393</v>
      </c>
      <c r="KS216" s="6">
        <v>1044.451</v>
      </c>
      <c r="KT216" s="6">
        <v>1038.3679999999999</v>
      </c>
      <c r="KU216" s="6">
        <v>1035.626</v>
      </c>
      <c r="KV216" s="6">
        <v>1032.269</v>
      </c>
      <c r="KW216" s="6">
        <v>1035.873</v>
      </c>
      <c r="KX216" s="6">
        <v>1034.7639999999999</v>
      </c>
      <c r="KY216" s="6">
        <v>1033.393</v>
      </c>
      <c r="KZ216" s="6">
        <v>1033.1469999999999</v>
      </c>
      <c r="LA216" s="6">
        <v>1030.8979999999999</v>
      </c>
      <c r="LB216" s="6">
        <v>1028.1420000000001</v>
      </c>
      <c r="LC216" s="6">
        <v>1024.1369999999999</v>
      </c>
      <c r="LD216" s="6">
        <v>1018.193</v>
      </c>
      <c r="LE216" s="6">
        <v>1033.2080000000001</v>
      </c>
      <c r="LF216" s="6">
        <v>1018.039</v>
      </c>
      <c r="LG216" s="6">
        <v>1025.739</v>
      </c>
      <c r="LH216" s="6">
        <v>1015.698</v>
      </c>
      <c r="LI216" s="6">
        <v>1016.098</v>
      </c>
      <c r="LJ216" s="6">
        <v>1026.432</v>
      </c>
      <c r="LK216" s="6">
        <v>1020.688</v>
      </c>
      <c r="LL216" s="6">
        <v>1009.615</v>
      </c>
      <c r="LM216" s="6">
        <v>1016.391</v>
      </c>
      <c r="LN216" s="6">
        <v>1013.496</v>
      </c>
      <c r="LO216" s="6">
        <v>1013.049</v>
      </c>
      <c r="LP216" s="6">
        <v>1017.222</v>
      </c>
      <c r="LQ216" s="6">
        <v>1006.4880000000001</v>
      </c>
      <c r="LR216" s="6">
        <v>1009.153</v>
      </c>
      <c r="LS216" s="6">
        <v>1000.99</v>
      </c>
      <c r="LT216" s="6">
        <v>1005.503</v>
      </c>
      <c r="LU216" s="6">
        <v>1001.175</v>
      </c>
      <c r="LV216" s="6">
        <v>1002.407</v>
      </c>
      <c r="LW216" s="6">
        <v>1007.197</v>
      </c>
      <c r="LX216" s="6">
        <v>991.98099999999999</v>
      </c>
      <c r="LY216" s="6">
        <v>997.71</v>
      </c>
      <c r="LZ216" s="6">
        <v>996.63199999999995</v>
      </c>
      <c r="MA216" s="6">
        <v>995.56899999999996</v>
      </c>
      <c r="MB216" s="6">
        <v>994.38300000000004</v>
      </c>
      <c r="MC216" s="6">
        <v>992.16600000000005</v>
      </c>
      <c r="MD216" s="6">
        <v>988.73099999999999</v>
      </c>
      <c r="ME216" s="6">
        <v>990.31799999999998</v>
      </c>
      <c r="MF216" s="6">
        <v>994.322</v>
      </c>
      <c r="MG216" s="6">
        <v>993.22799999999995</v>
      </c>
      <c r="MH216" s="6">
        <v>984.31100000000004</v>
      </c>
      <c r="MI216" s="6">
        <v>985.97500000000002</v>
      </c>
      <c r="MJ216" s="6">
        <v>981.37</v>
      </c>
      <c r="MK216" s="6">
        <v>992.93600000000004</v>
      </c>
      <c r="ML216" s="6">
        <v>967.27800000000002</v>
      </c>
      <c r="MM216" s="6">
        <v>985.60500000000002</v>
      </c>
      <c r="MN216" s="6">
        <v>978.33600000000001</v>
      </c>
      <c r="MO216" s="6">
        <v>976.226</v>
      </c>
      <c r="MP216" s="6">
        <v>977.42700000000002</v>
      </c>
      <c r="MQ216" s="6">
        <v>977.79700000000003</v>
      </c>
      <c r="MR216" s="6">
        <v>983.34100000000001</v>
      </c>
      <c r="MS216" s="6">
        <v>970.774</v>
      </c>
      <c r="MT216" s="6">
        <v>975.04</v>
      </c>
      <c r="MU216" s="6">
        <v>964.73699999999997</v>
      </c>
      <c r="MV216" s="6">
        <v>969.95799999999997</v>
      </c>
      <c r="MW216" s="6">
        <v>980.76900000000001</v>
      </c>
      <c r="MX216" s="6">
        <v>965.63</v>
      </c>
      <c r="MY216" s="6">
        <v>976.85699999999997</v>
      </c>
      <c r="MZ216" s="6">
        <v>972.23699999999997</v>
      </c>
    </row>
    <row r="217" spans="2:364">
      <c r="B217" s="5" t="s">
        <v>112</v>
      </c>
      <c r="D217" s="6" t="s">
        <v>524</v>
      </c>
      <c r="E217" s="6">
        <v>1</v>
      </c>
      <c r="F217" s="6">
        <v>0.997</v>
      </c>
      <c r="G217" s="6">
        <v>1.002</v>
      </c>
      <c r="H217" s="6">
        <v>0.998</v>
      </c>
      <c r="I217" s="6">
        <v>1.0029999999999999</v>
      </c>
      <c r="J217" s="6">
        <v>0.99399999999999999</v>
      </c>
      <c r="K217" s="6">
        <v>1.0009999999999999</v>
      </c>
      <c r="L217" s="6">
        <v>1.004</v>
      </c>
      <c r="M217" s="6">
        <v>0.995</v>
      </c>
      <c r="N217" s="6">
        <v>1</v>
      </c>
      <c r="O217" s="6">
        <v>1.006</v>
      </c>
      <c r="P217" s="6">
        <v>0.95</v>
      </c>
      <c r="Q217" s="6">
        <v>0.93400000000000005</v>
      </c>
      <c r="R217" s="6">
        <v>0.93</v>
      </c>
      <c r="S217" s="6">
        <v>0.96</v>
      </c>
      <c r="T217" s="6">
        <v>0.95899999999999996</v>
      </c>
      <c r="U217" s="6">
        <v>0.96399999999999997</v>
      </c>
      <c r="V217" s="6">
        <v>0.96599999999999997</v>
      </c>
      <c r="W217" s="6">
        <v>0.97499999999999998</v>
      </c>
      <c r="X217" s="6">
        <v>0.98</v>
      </c>
      <c r="Y217" s="6">
        <v>1.0009999999999999</v>
      </c>
      <c r="Z217" s="6">
        <v>1.0149999999999999</v>
      </c>
      <c r="AA217" s="6">
        <v>1.032</v>
      </c>
      <c r="AB217" s="6">
        <v>1.0529999999999999</v>
      </c>
      <c r="AC217" s="6">
        <v>1.073</v>
      </c>
      <c r="AD217" s="6">
        <v>1.0960000000000001</v>
      </c>
      <c r="AE217" s="6">
        <v>1.1120000000000001</v>
      </c>
      <c r="AF217" s="6">
        <v>1.1339999999999999</v>
      </c>
      <c r="AG217" s="6">
        <v>1.1639999999999999</v>
      </c>
      <c r="AH217" s="6">
        <v>1.18</v>
      </c>
      <c r="AI217" s="6">
        <v>1.1990000000000001</v>
      </c>
      <c r="AJ217" s="6">
        <v>1.2190000000000001</v>
      </c>
      <c r="AK217" s="6">
        <v>1.2330000000000001</v>
      </c>
      <c r="AL217" s="6">
        <v>1.258</v>
      </c>
      <c r="AM217" s="6">
        <v>1.27</v>
      </c>
      <c r="AN217" s="6">
        <v>1.292</v>
      </c>
      <c r="AO217" s="6">
        <v>1.3109999999999999</v>
      </c>
      <c r="AP217" s="6">
        <v>1.325</v>
      </c>
      <c r="AQ217" s="6">
        <v>1.337</v>
      </c>
      <c r="AR217" s="6">
        <v>1.355</v>
      </c>
      <c r="AS217" s="6">
        <v>1.367</v>
      </c>
      <c r="AT217" s="6">
        <v>1.3759999999999999</v>
      </c>
      <c r="AU217" s="6">
        <v>1.387</v>
      </c>
      <c r="AV217" s="6">
        <v>1.3979999999999999</v>
      </c>
      <c r="AW217" s="6">
        <v>1.4179999999999999</v>
      </c>
      <c r="AX217" s="6">
        <v>1.4359999999999999</v>
      </c>
      <c r="AY217" s="6">
        <v>1.4359999999999999</v>
      </c>
      <c r="AZ217" s="6">
        <v>1.4530000000000001</v>
      </c>
      <c r="BA217" s="6">
        <v>1.4670000000000001</v>
      </c>
      <c r="BB217" s="6">
        <v>1.472</v>
      </c>
      <c r="BC217" s="6">
        <v>1.47</v>
      </c>
      <c r="BD217" s="6">
        <v>1.482</v>
      </c>
      <c r="BE217" s="6">
        <v>1.4950000000000001</v>
      </c>
      <c r="BF217" s="6">
        <v>1.504</v>
      </c>
      <c r="BG217" s="6">
        <v>1.5209999999999999</v>
      </c>
      <c r="BH217" s="6">
        <v>1.5289999999999999</v>
      </c>
      <c r="BI217" s="6">
        <v>1.5329999999999999</v>
      </c>
      <c r="BJ217" s="6">
        <v>1.54</v>
      </c>
      <c r="BK217" s="6">
        <v>1.552</v>
      </c>
      <c r="BL217" s="6">
        <v>1.5529999999999999</v>
      </c>
      <c r="BM217" s="6">
        <v>1.5529999999999999</v>
      </c>
      <c r="BN217" s="6">
        <v>1.5569999999999999</v>
      </c>
      <c r="BO217" s="6">
        <v>1.5629999999999999</v>
      </c>
      <c r="BP217" s="6">
        <v>1.5669999999999999</v>
      </c>
      <c r="BQ217" s="6">
        <v>1.571</v>
      </c>
      <c r="BR217" s="6">
        <v>1.5640000000000001</v>
      </c>
      <c r="BS217" s="6">
        <v>1.5780000000000001</v>
      </c>
      <c r="BT217" s="6">
        <v>1.5840000000000001</v>
      </c>
      <c r="BU217" s="6">
        <v>1.581</v>
      </c>
      <c r="BV217" s="6">
        <v>1.581</v>
      </c>
      <c r="BW217" s="6">
        <v>1.587</v>
      </c>
      <c r="BX217" s="6">
        <v>1.58</v>
      </c>
      <c r="BY217" s="6">
        <v>1.581</v>
      </c>
      <c r="BZ217" s="6">
        <v>1.59</v>
      </c>
      <c r="CA217" s="6">
        <v>1.5820000000000001</v>
      </c>
      <c r="CB217" s="6">
        <v>1.5860000000000001</v>
      </c>
      <c r="CC217" s="6">
        <v>1.5920000000000001</v>
      </c>
      <c r="CD217" s="6">
        <v>1.589</v>
      </c>
      <c r="CE217" s="6">
        <v>1.5960000000000001</v>
      </c>
      <c r="CF217" s="6">
        <v>1.595</v>
      </c>
      <c r="CG217" s="6">
        <v>1.5960000000000001</v>
      </c>
      <c r="CH217" s="6">
        <v>1.589</v>
      </c>
      <c r="CI217" s="6">
        <v>1.5860000000000001</v>
      </c>
      <c r="CJ217" s="6">
        <v>1.585</v>
      </c>
      <c r="CK217" s="6">
        <v>1.5780000000000001</v>
      </c>
      <c r="CL217" s="6">
        <v>1.5820000000000001</v>
      </c>
      <c r="CM217" s="6">
        <v>1.575</v>
      </c>
      <c r="CN217" s="6">
        <v>1.575</v>
      </c>
      <c r="CO217" s="6">
        <v>1.5780000000000001</v>
      </c>
      <c r="CP217" s="6">
        <v>1.5820000000000001</v>
      </c>
      <c r="CQ217" s="6">
        <v>1.5740000000000001</v>
      </c>
      <c r="CR217" s="6">
        <v>1.5720000000000001</v>
      </c>
      <c r="CS217" s="6">
        <v>1.5780000000000001</v>
      </c>
      <c r="CT217" s="6">
        <v>1.569</v>
      </c>
      <c r="CU217" s="6">
        <v>1.569</v>
      </c>
      <c r="CV217" s="6">
        <v>1.5580000000000001</v>
      </c>
      <c r="CW217" s="6">
        <v>1.56</v>
      </c>
      <c r="CX217" s="6">
        <v>1.546</v>
      </c>
      <c r="CY217" s="6">
        <v>1.55</v>
      </c>
      <c r="CZ217" s="6">
        <v>1.5329999999999999</v>
      </c>
      <c r="DA217" s="6">
        <v>1.5309999999999999</v>
      </c>
      <c r="DB217" s="6">
        <v>1.536</v>
      </c>
      <c r="DC217" s="6">
        <v>1.528</v>
      </c>
      <c r="DD217" s="6">
        <v>1.5269999999999999</v>
      </c>
      <c r="DE217" s="6">
        <v>1.518</v>
      </c>
      <c r="DF217" s="6">
        <v>1.516</v>
      </c>
      <c r="DG217" s="6">
        <v>1.504</v>
      </c>
      <c r="DH217" s="6">
        <v>1.4970000000000001</v>
      </c>
      <c r="DI217" s="6">
        <v>1.4930000000000001</v>
      </c>
      <c r="DJ217" s="6">
        <v>1.4850000000000001</v>
      </c>
      <c r="DK217" s="6">
        <v>1.484</v>
      </c>
      <c r="DL217" s="6">
        <v>1.484</v>
      </c>
      <c r="DM217" s="6">
        <v>1.482</v>
      </c>
      <c r="DN217" s="6">
        <v>1.4710000000000001</v>
      </c>
      <c r="DO217" s="6">
        <v>1.472</v>
      </c>
      <c r="DP217" s="6">
        <v>1.46</v>
      </c>
      <c r="DQ217" s="6">
        <v>1.4630000000000001</v>
      </c>
      <c r="DR217" s="6">
        <v>1.4550000000000001</v>
      </c>
      <c r="DS217" s="6">
        <v>1.446</v>
      </c>
      <c r="DT217" s="6">
        <v>1.4410000000000001</v>
      </c>
      <c r="DU217" s="6">
        <v>1.4390000000000001</v>
      </c>
      <c r="DV217" s="6">
        <v>1.43</v>
      </c>
      <c r="DW217" s="6">
        <v>1.4339999999999999</v>
      </c>
      <c r="DX217" s="6">
        <v>1.4339999999999999</v>
      </c>
      <c r="DY217" s="6">
        <v>1.429</v>
      </c>
      <c r="DZ217" s="6">
        <v>1.419</v>
      </c>
      <c r="EA217" s="6">
        <v>1.4179999999999999</v>
      </c>
      <c r="EB217" s="6">
        <v>1.407</v>
      </c>
      <c r="EC217" s="6">
        <v>1.4039999999999999</v>
      </c>
      <c r="ED217" s="6">
        <v>1.399</v>
      </c>
      <c r="EF217" s="6">
        <v>1385.3910000000001</v>
      </c>
      <c r="EG217" s="6">
        <v>1385.9549999999999</v>
      </c>
      <c r="EH217" s="6">
        <v>1380.865</v>
      </c>
      <c r="EI217" s="6">
        <v>1374.7719999999999</v>
      </c>
      <c r="EJ217" s="6">
        <v>1366.3140000000001</v>
      </c>
      <c r="EK217" s="6">
        <v>1376.135</v>
      </c>
      <c r="EL217" s="6">
        <v>1371.624</v>
      </c>
      <c r="EM217" s="6">
        <v>1363.7929999999999</v>
      </c>
      <c r="EN217" s="6">
        <v>1358.4359999999999</v>
      </c>
      <c r="EO217" s="6">
        <v>1349.4780000000001</v>
      </c>
      <c r="EP217" s="6">
        <v>1359.924</v>
      </c>
      <c r="EQ217" s="6">
        <v>1338.373</v>
      </c>
      <c r="ER217" s="6">
        <v>1359.595</v>
      </c>
      <c r="ES217" s="6">
        <v>1346.721</v>
      </c>
      <c r="ET217" s="6">
        <v>1344.1990000000001</v>
      </c>
      <c r="EU217" s="6">
        <v>1342.116</v>
      </c>
      <c r="EV217" s="6">
        <v>1336.8219999999999</v>
      </c>
      <c r="EW217" s="6">
        <v>1333.674</v>
      </c>
      <c r="EX217" s="6">
        <v>1323.008</v>
      </c>
      <c r="EY217" s="6">
        <v>1338.6079999999999</v>
      </c>
      <c r="EZ217" s="6">
        <v>1325.5609999999999</v>
      </c>
      <c r="FA217" s="6">
        <v>1327.848</v>
      </c>
      <c r="FB217" s="6">
        <v>1312.28</v>
      </c>
      <c r="FC217" s="6">
        <v>1310.7449999999999</v>
      </c>
      <c r="FD217" s="6">
        <v>1318.576</v>
      </c>
      <c r="FE217" s="6">
        <v>1310.212</v>
      </c>
      <c r="FF217" s="6">
        <v>1317.7619999999999</v>
      </c>
      <c r="FG217" s="6">
        <v>1306.4849999999999</v>
      </c>
      <c r="FH217" s="6">
        <v>1291.8409999999999</v>
      </c>
      <c r="FI217" s="6">
        <v>1302.46</v>
      </c>
      <c r="FJ217" s="6">
        <v>1283.587</v>
      </c>
      <c r="FK217" s="6">
        <v>1302.24</v>
      </c>
      <c r="FL217" s="6">
        <v>1290.807</v>
      </c>
      <c r="FM217" s="6">
        <v>1296.8989999999999</v>
      </c>
      <c r="FN217" s="6">
        <v>1289.2090000000001</v>
      </c>
      <c r="FO217" s="6">
        <v>1285.4190000000001</v>
      </c>
      <c r="FP217" s="6">
        <v>1287.048</v>
      </c>
      <c r="FQ217" s="6">
        <v>1275.787</v>
      </c>
      <c r="FR217" s="6">
        <v>1278.7629999999999</v>
      </c>
      <c r="FS217" s="6">
        <v>1271.809</v>
      </c>
      <c r="FT217" s="6">
        <v>1270.931</v>
      </c>
      <c r="FU217" s="6">
        <v>1275.99</v>
      </c>
      <c r="FV217" s="6">
        <v>1266.2639999999999</v>
      </c>
      <c r="FW217" s="6">
        <v>1267.94</v>
      </c>
      <c r="FX217" s="6">
        <v>1256.7729999999999</v>
      </c>
      <c r="FY217" s="6">
        <v>1266.7809999999999</v>
      </c>
      <c r="FZ217" s="6">
        <v>1258.8869999999999</v>
      </c>
      <c r="GA217" s="6">
        <v>1261.4090000000001</v>
      </c>
      <c r="GB217" s="6">
        <v>1253.6869999999999</v>
      </c>
      <c r="GC217" s="6">
        <v>1253.405</v>
      </c>
      <c r="GD217" s="6">
        <v>1254.0160000000001</v>
      </c>
      <c r="GE217" s="6">
        <v>1244.635</v>
      </c>
      <c r="GF217" s="6">
        <v>1244.7439999999999</v>
      </c>
      <c r="GG217" s="6">
        <v>1233.5609999999999</v>
      </c>
      <c r="GH217" s="6">
        <v>1243.068</v>
      </c>
      <c r="GI217" s="6">
        <v>1245.7619999999999</v>
      </c>
      <c r="GJ217" s="6">
        <v>1230.46</v>
      </c>
      <c r="GK217" s="6">
        <v>1240.249</v>
      </c>
      <c r="GL217" s="6">
        <v>1227.249</v>
      </c>
      <c r="GM217" s="6">
        <v>1234.7360000000001</v>
      </c>
      <c r="GN217" s="6">
        <v>1221.799</v>
      </c>
      <c r="GO217" s="6">
        <v>1222.3630000000001</v>
      </c>
      <c r="GP217" s="6">
        <v>1215.7380000000001</v>
      </c>
      <c r="GQ217" s="6">
        <v>1218.7139999999999</v>
      </c>
      <c r="GR217" s="6">
        <v>1218.5409999999999</v>
      </c>
      <c r="GS217" s="6">
        <v>1210.1780000000001</v>
      </c>
      <c r="GT217" s="6">
        <v>1214.328</v>
      </c>
      <c r="GU217" s="6">
        <v>1211.7280000000001</v>
      </c>
      <c r="GV217" s="6">
        <v>1210.569</v>
      </c>
      <c r="GW217" s="6">
        <v>1211.29</v>
      </c>
      <c r="GX217" s="6">
        <v>1199.2139999999999</v>
      </c>
      <c r="GY217" s="6">
        <v>1213.576</v>
      </c>
      <c r="GZ217" s="6">
        <v>1190.8499999999999</v>
      </c>
      <c r="HA217" s="6">
        <v>1197.961</v>
      </c>
      <c r="HB217" s="6">
        <v>1189.269</v>
      </c>
      <c r="HC217" s="6">
        <v>1196.3789999999999</v>
      </c>
      <c r="HD217" s="6">
        <v>1190.944</v>
      </c>
      <c r="HE217" s="6">
        <v>1178.4459999999999</v>
      </c>
      <c r="HF217" s="6">
        <v>1191.3989999999999</v>
      </c>
      <c r="HG217" s="6">
        <v>1179.95</v>
      </c>
      <c r="HH217" s="6">
        <v>1184.5229999999999</v>
      </c>
      <c r="HI217" s="6">
        <v>1185.635</v>
      </c>
      <c r="HJ217" s="6">
        <v>1171.7429999999999</v>
      </c>
      <c r="HK217" s="6">
        <v>1177.068</v>
      </c>
      <c r="HL217" s="6">
        <v>1172.6669999999999</v>
      </c>
      <c r="HM217" s="6">
        <v>1177.663</v>
      </c>
      <c r="HN217" s="6">
        <v>1166.6210000000001</v>
      </c>
      <c r="HO217" s="6">
        <v>1177.866</v>
      </c>
      <c r="HP217" s="6">
        <v>1170.8340000000001</v>
      </c>
      <c r="HQ217" s="6">
        <v>1162.3140000000001</v>
      </c>
      <c r="HR217" s="6">
        <v>1166.856</v>
      </c>
      <c r="HS217" s="6">
        <v>1158.5709999999999</v>
      </c>
      <c r="HT217" s="6">
        <v>1170.6769999999999</v>
      </c>
      <c r="HU217" s="6">
        <v>1157.4269999999999</v>
      </c>
      <c r="HV217" s="6">
        <v>1158.931</v>
      </c>
      <c r="HW217" s="6">
        <v>1160.5440000000001</v>
      </c>
      <c r="HX217" s="6">
        <v>1150.645</v>
      </c>
      <c r="HY217" s="6">
        <v>1160.528</v>
      </c>
      <c r="HZ217" s="6">
        <v>1151.8040000000001</v>
      </c>
      <c r="IA217" s="6">
        <v>1143.1279999999999</v>
      </c>
      <c r="IB217" s="6">
        <v>1146.9490000000001</v>
      </c>
      <c r="IC217" s="6">
        <v>1151.021</v>
      </c>
      <c r="ID217" s="6">
        <v>1137.662</v>
      </c>
      <c r="IE217" s="6">
        <v>1146.73</v>
      </c>
      <c r="IF217" s="6">
        <v>1137.364</v>
      </c>
      <c r="IG217" s="6">
        <v>1139.4939999999999</v>
      </c>
      <c r="IH217" s="6">
        <v>1146.479</v>
      </c>
      <c r="II217" s="6">
        <v>1128.421</v>
      </c>
      <c r="IJ217" s="6">
        <v>1137.3330000000001</v>
      </c>
      <c r="IK217" s="6">
        <v>1124.145</v>
      </c>
      <c r="IL217" s="6">
        <v>1127.3240000000001</v>
      </c>
      <c r="IM217" s="6">
        <v>1126.7760000000001</v>
      </c>
      <c r="IN217" s="6">
        <v>1121.2</v>
      </c>
      <c r="IO217" s="6">
        <v>1122.2339999999999</v>
      </c>
      <c r="IP217" s="6">
        <v>1116.173</v>
      </c>
      <c r="IQ217" s="6">
        <v>1127.1210000000001</v>
      </c>
      <c r="IR217" s="6">
        <v>1112.837</v>
      </c>
      <c r="IS217" s="6">
        <v>1121.8430000000001</v>
      </c>
      <c r="IT217" s="6">
        <v>1119.07</v>
      </c>
      <c r="IU217" s="6">
        <v>1114.4190000000001</v>
      </c>
      <c r="IV217" s="6">
        <v>1110.221</v>
      </c>
      <c r="IW217" s="6">
        <v>1107.0889999999999</v>
      </c>
      <c r="IX217" s="6">
        <v>1117.222</v>
      </c>
      <c r="IY217" s="6">
        <v>1109.3910000000001</v>
      </c>
      <c r="IZ217" s="6">
        <v>1101.403</v>
      </c>
      <c r="JA217" s="6">
        <v>1100.9179999999999</v>
      </c>
      <c r="JB217" s="6">
        <v>1100.9649999999999</v>
      </c>
      <c r="JC217" s="6">
        <v>1101.028</v>
      </c>
      <c r="JD217" s="6">
        <v>1099.336</v>
      </c>
      <c r="JE217" s="6">
        <v>1093.557</v>
      </c>
      <c r="JF217" s="6">
        <v>1094.261</v>
      </c>
      <c r="JG217" s="6">
        <v>1095.796</v>
      </c>
      <c r="JH217" s="6">
        <v>1090.44</v>
      </c>
      <c r="JI217" s="6">
        <v>1086.587</v>
      </c>
      <c r="JJ217" s="6">
        <v>1085.663</v>
      </c>
      <c r="JK217" s="6">
        <v>1083.502</v>
      </c>
      <c r="JL217" s="6">
        <v>1091.5830000000001</v>
      </c>
      <c r="JM217" s="6">
        <v>1087.1659999999999</v>
      </c>
      <c r="JN217" s="6">
        <v>1085.491</v>
      </c>
      <c r="JO217" s="6">
        <v>1087.5889999999999</v>
      </c>
      <c r="JP217" s="6">
        <v>1073.8219999999999</v>
      </c>
      <c r="JQ217" s="6">
        <v>1085.3810000000001</v>
      </c>
      <c r="JR217" s="6">
        <v>1070.001</v>
      </c>
      <c r="JS217" s="6">
        <v>1082.875</v>
      </c>
      <c r="JT217" s="6">
        <v>1070.8620000000001</v>
      </c>
      <c r="JU217" s="6">
        <v>1071.9580000000001</v>
      </c>
      <c r="JV217" s="6">
        <v>1068.826</v>
      </c>
      <c r="JW217" s="6">
        <v>1065.1769999999999</v>
      </c>
      <c r="JX217" s="6">
        <v>1071.6610000000001</v>
      </c>
      <c r="JY217" s="6">
        <v>1061.402</v>
      </c>
      <c r="JZ217" s="6">
        <v>1064.597</v>
      </c>
      <c r="KA217" s="6">
        <v>1071.9110000000001</v>
      </c>
      <c r="KB217" s="6">
        <v>1058.4580000000001</v>
      </c>
      <c r="KC217" s="6">
        <v>1060.6969999999999</v>
      </c>
      <c r="KD217" s="6">
        <v>1058.8330000000001</v>
      </c>
      <c r="KE217" s="6">
        <v>1057.0640000000001</v>
      </c>
      <c r="KF217" s="6">
        <v>1054.8710000000001</v>
      </c>
      <c r="KG217" s="6">
        <v>1054.558</v>
      </c>
      <c r="KH217" s="6">
        <v>1052.3019999999999</v>
      </c>
      <c r="KI217" s="6">
        <v>1050.9549999999999</v>
      </c>
      <c r="KJ217" s="6">
        <v>1056.75</v>
      </c>
      <c r="KK217" s="6">
        <v>1047.604</v>
      </c>
      <c r="KL217" s="6">
        <v>1050.423</v>
      </c>
      <c r="KM217" s="6">
        <v>1040.8530000000001</v>
      </c>
      <c r="KN217" s="6">
        <v>1050</v>
      </c>
      <c r="KO217" s="6">
        <v>1047.604</v>
      </c>
      <c r="KP217" s="6">
        <v>1041.8869999999999</v>
      </c>
      <c r="KQ217" s="6">
        <v>1039.6469999999999</v>
      </c>
      <c r="KR217" s="6">
        <v>1030.2190000000001</v>
      </c>
      <c r="KS217" s="6">
        <v>1036.0609999999999</v>
      </c>
      <c r="KT217" s="6">
        <v>1034.7919999999999</v>
      </c>
      <c r="KU217" s="6">
        <v>1042.279</v>
      </c>
      <c r="KV217" s="6">
        <v>1030.6880000000001</v>
      </c>
      <c r="KW217" s="6">
        <v>1031.425</v>
      </c>
      <c r="KX217" s="6">
        <v>1041.558</v>
      </c>
      <c r="KY217" s="6">
        <v>1027.634</v>
      </c>
      <c r="KZ217" s="6">
        <v>1028.7619999999999</v>
      </c>
      <c r="LA217" s="6">
        <v>1027.3989999999999</v>
      </c>
      <c r="LB217" s="6">
        <v>1027.3209999999999</v>
      </c>
      <c r="LC217" s="6">
        <v>1025.6769999999999</v>
      </c>
      <c r="LD217" s="6">
        <v>1016.78</v>
      </c>
      <c r="LE217" s="6">
        <v>1025.269</v>
      </c>
      <c r="LF217" s="6">
        <v>1017.908</v>
      </c>
      <c r="LG217" s="6">
        <v>1024.69</v>
      </c>
      <c r="LH217" s="6">
        <v>1019.396</v>
      </c>
      <c r="LI217" s="6">
        <v>1025.2850000000001</v>
      </c>
      <c r="LJ217" s="6">
        <v>1023.891</v>
      </c>
      <c r="LK217" s="6">
        <v>1016.671</v>
      </c>
      <c r="LL217" s="6">
        <v>1012.317</v>
      </c>
      <c r="LM217" s="6">
        <v>1015.261</v>
      </c>
      <c r="LN217" s="6">
        <v>1010.155</v>
      </c>
      <c r="LO217" s="6">
        <v>1009.278</v>
      </c>
      <c r="LP217" s="6">
        <v>1008.37</v>
      </c>
      <c r="LQ217" s="6">
        <v>1002.5119999999999</v>
      </c>
      <c r="LR217" s="6">
        <v>1013.256</v>
      </c>
      <c r="LS217" s="6">
        <v>998.06399999999996</v>
      </c>
      <c r="LT217" s="6">
        <v>1006.428</v>
      </c>
      <c r="LU217" s="6">
        <v>997.64099999999996</v>
      </c>
      <c r="LV217" s="6">
        <v>996.12199999999996</v>
      </c>
      <c r="LW217" s="6">
        <v>1000.2569999999999</v>
      </c>
      <c r="LX217" s="6">
        <v>995.84</v>
      </c>
      <c r="LY217" s="6">
        <v>997.32799999999997</v>
      </c>
      <c r="LZ217" s="6">
        <v>997.87599999999998</v>
      </c>
      <c r="MA217" s="6">
        <v>995.55799999999999</v>
      </c>
      <c r="MB217" s="6">
        <v>994.38300000000004</v>
      </c>
      <c r="MC217" s="6">
        <v>997.81299999999999</v>
      </c>
      <c r="MD217" s="6">
        <v>991.971</v>
      </c>
      <c r="ME217" s="6">
        <v>986.22299999999996</v>
      </c>
      <c r="MF217" s="6">
        <v>993.86699999999996</v>
      </c>
      <c r="MG217" s="6">
        <v>984.06200000000001</v>
      </c>
      <c r="MH217" s="6">
        <v>987.71100000000001</v>
      </c>
      <c r="MI217" s="6">
        <v>995.95</v>
      </c>
      <c r="MJ217" s="6">
        <v>985.26800000000003</v>
      </c>
      <c r="MK217" s="6">
        <v>987.99300000000005</v>
      </c>
      <c r="ML217" s="6">
        <v>977.31200000000001</v>
      </c>
      <c r="MM217" s="6">
        <v>978.20399999999995</v>
      </c>
      <c r="MN217" s="6">
        <v>972.66</v>
      </c>
      <c r="MO217" s="6">
        <v>975.197</v>
      </c>
      <c r="MP217" s="6">
        <v>970.85900000000004</v>
      </c>
      <c r="MQ217" s="6">
        <v>980.71</v>
      </c>
      <c r="MR217" s="6">
        <v>979.28499999999997</v>
      </c>
      <c r="MS217" s="6">
        <v>966.77099999999996</v>
      </c>
      <c r="MT217" s="6">
        <v>970.29499999999996</v>
      </c>
      <c r="MU217" s="6">
        <v>966.80200000000002</v>
      </c>
      <c r="MV217" s="6">
        <v>972.61300000000006</v>
      </c>
      <c r="MW217" s="6">
        <v>971.10900000000004</v>
      </c>
      <c r="MX217" s="6">
        <v>969.38599999999997</v>
      </c>
      <c r="MY217" s="6">
        <v>974.66499999999996</v>
      </c>
      <c r="MZ217" s="6">
        <v>968.00800000000004</v>
      </c>
    </row>
    <row r="218" spans="2:364">
      <c r="B218" s="5" t="s">
        <v>112</v>
      </c>
      <c r="D218" s="6" t="s">
        <v>400</v>
      </c>
      <c r="E218" s="6">
        <v>1409.472</v>
      </c>
      <c r="F218" s="6">
        <v>1404.6659999999999</v>
      </c>
      <c r="G218" s="6">
        <v>1412.2860000000001</v>
      </c>
      <c r="H218" s="6">
        <v>1406.672</v>
      </c>
      <c r="I218" s="6">
        <v>1413.723</v>
      </c>
      <c r="J218" s="6">
        <v>1401.2380000000001</v>
      </c>
      <c r="K218" s="6">
        <v>1410.37</v>
      </c>
      <c r="L218" s="6">
        <v>1414.5920000000001</v>
      </c>
      <c r="M218" s="6">
        <v>1402.5409999999999</v>
      </c>
      <c r="N218" s="6">
        <v>1409.0830000000001</v>
      </c>
      <c r="O218" s="6">
        <v>1417.87</v>
      </c>
      <c r="P218" s="6">
        <v>1338.616</v>
      </c>
      <c r="Q218" s="6">
        <v>1315.981</v>
      </c>
      <c r="R218" s="6">
        <v>1310.2170000000001</v>
      </c>
      <c r="S218" s="6">
        <v>1353.6769999999999</v>
      </c>
      <c r="T218" s="6">
        <v>1351.566</v>
      </c>
      <c r="U218" s="6">
        <v>1358.752</v>
      </c>
      <c r="V218" s="6">
        <v>1362.135</v>
      </c>
      <c r="W218" s="6">
        <v>1373.6769999999999</v>
      </c>
      <c r="X218" s="6">
        <v>1381.4469999999999</v>
      </c>
      <c r="Y218" s="6">
        <v>1410.415</v>
      </c>
      <c r="Z218" s="6">
        <v>1430.2660000000001</v>
      </c>
      <c r="AA218" s="6">
        <v>1454.518</v>
      </c>
      <c r="AB218" s="6">
        <v>1483.905</v>
      </c>
      <c r="AC218" s="6">
        <v>1512.529</v>
      </c>
      <c r="AD218" s="6">
        <v>1544.1769999999999</v>
      </c>
      <c r="AE218" s="6">
        <v>1567.306</v>
      </c>
      <c r="AF218" s="6">
        <v>1597.711</v>
      </c>
      <c r="AG218" s="6">
        <v>1640.422</v>
      </c>
      <c r="AH218" s="6">
        <v>1663.4169999999999</v>
      </c>
      <c r="AI218" s="6">
        <v>1689.9449999999999</v>
      </c>
      <c r="AJ218" s="6">
        <v>1717.461</v>
      </c>
      <c r="AK218" s="6">
        <v>1737.356</v>
      </c>
      <c r="AL218" s="6">
        <v>1773.2860000000001</v>
      </c>
      <c r="AM218" s="6">
        <v>1789.559</v>
      </c>
      <c r="AN218" s="6">
        <v>1820.8620000000001</v>
      </c>
      <c r="AO218" s="6">
        <v>1847.24</v>
      </c>
      <c r="AP218" s="6">
        <v>1867.181</v>
      </c>
      <c r="AQ218" s="6">
        <v>1883.963</v>
      </c>
      <c r="AR218" s="6">
        <v>1909.443</v>
      </c>
      <c r="AS218" s="6">
        <v>1926.165</v>
      </c>
      <c r="AT218" s="6">
        <v>1939.204</v>
      </c>
      <c r="AU218" s="6">
        <v>1955.1030000000001</v>
      </c>
      <c r="AV218" s="6">
        <v>1970.567</v>
      </c>
      <c r="AW218" s="6">
        <v>1998.3530000000001</v>
      </c>
      <c r="AX218" s="6">
        <v>2023.788</v>
      </c>
      <c r="AY218" s="6">
        <v>2023.8920000000001</v>
      </c>
      <c r="AZ218" s="6">
        <v>2047.606</v>
      </c>
      <c r="BA218" s="6">
        <v>2067.1120000000001</v>
      </c>
      <c r="BB218" s="6">
        <v>2074.8969999999999</v>
      </c>
      <c r="BC218" s="6">
        <v>2072.277</v>
      </c>
      <c r="BD218" s="6">
        <v>2089.2689999999998</v>
      </c>
      <c r="BE218" s="6">
        <v>2106.8440000000001</v>
      </c>
      <c r="BF218" s="6">
        <v>2119.3150000000001</v>
      </c>
      <c r="BG218" s="6">
        <v>2143.5369999999998</v>
      </c>
      <c r="BH218" s="6">
        <v>2154.6</v>
      </c>
      <c r="BI218" s="6">
        <v>2160.4389999999999</v>
      </c>
      <c r="BJ218" s="6">
        <v>2170.7530000000002</v>
      </c>
      <c r="BK218" s="6">
        <v>2187.91</v>
      </c>
      <c r="BL218" s="6">
        <v>2188.5830000000001</v>
      </c>
      <c r="BM218" s="6">
        <v>2189.3319999999999</v>
      </c>
      <c r="BN218" s="6">
        <v>2195.0509999999999</v>
      </c>
      <c r="BO218" s="6">
        <v>2202.7449999999999</v>
      </c>
      <c r="BP218" s="6">
        <v>2208.6590000000001</v>
      </c>
      <c r="BQ218" s="6">
        <v>2214.183</v>
      </c>
      <c r="BR218" s="6">
        <v>2204.4070000000002</v>
      </c>
      <c r="BS218" s="6">
        <v>2223.884</v>
      </c>
      <c r="BT218" s="6">
        <v>2233.136</v>
      </c>
      <c r="BU218" s="6">
        <v>2229.049</v>
      </c>
      <c r="BV218" s="6">
        <v>2228.884</v>
      </c>
      <c r="BW218" s="6">
        <v>2236.279</v>
      </c>
      <c r="BX218" s="6">
        <v>2227.6410000000001</v>
      </c>
      <c r="BY218" s="6">
        <v>2228.7640000000001</v>
      </c>
      <c r="BZ218" s="6">
        <v>2241.5340000000001</v>
      </c>
      <c r="CA218" s="6">
        <v>2229.6469999999999</v>
      </c>
      <c r="CB218" s="6">
        <v>2235.3209999999999</v>
      </c>
      <c r="CC218" s="6">
        <v>2243.944</v>
      </c>
      <c r="CD218" s="6">
        <v>2239.3629999999998</v>
      </c>
      <c r="CE218" s="6">
        <v>2249.9470000000001</v>
      </c>
      <c r="CF218" s="6">
        <v>2247.5369999999998</v>
      </c>
      <c r="CG218" s="6">
        <v>2250.2170000000001</v>
      </c>
      <c r="CH218" s="6">
        <v>2240.3510000000001</v>
      </c>
      <c r="CI218" s="6">
        <v>2234.8719999999998</v>
      </c>
      <c r="CJ218" s="6">
        <v>2233.8389999999999</v>
      </c>
      <c r="CK218" s="6">
        <v>2224.2579999999998</v>
      </c>
      <c r="CL218" s="6">
        <v>2230.2759999999998</v>
      </c>
      <c r="CM218" s="6">
        <v>2220.4560000000001</v>
      </c>
      <c r="CN218" s="6">
        <v>2219.6770000000001</v>
      </c>
      <c r="CO218" s="6">
        <v>2223.884</v>
      </c>
      <c r="CP218" s="6">
        <v>2229.498</v>
      </c>
      <c r="CQ218" s="6">
        <v>2218.7939999999999</v>
      </c>
      <c r="CR218" s="6">
        <v>2215.875</v>
      </c>
      <c r="CS218" s="6">
        <v>2223.8090000000002</v>
      </c>
      <c r="CT218" s="6">
        <v>2211.7579999999998</v>
      </c>
      <c r="CU218" s="6">
        <v>2210.9639999999999</v>
      </c>
      <c r="CV218" s="6">
        <v>2196.2930000000001</v>
      </c>
      <c r="CW218" s="6">
        <v>2199.2269999999999</v>
      </c>
      <c r="CX218" s="6">
        <v>2178.8820000000001</v>
      </c>
      <c r="CY218" s="6">
        <v>2185.0349999999999</v>
      </c>
      <c r="CZ218" s="6">
        <v>2161.1419999999998</v>
      </c>
      <c r="DA218" s="6">
        <v>2158.1480000000001</v>
      </c>
      <c r="DB218" s="6">
        <v>2164.3760000000002</v>
      </c>
      <c r="DC218" s="6">
        <v>2153.9560000000001</v>
      </c>
      <c r="DD218" s="6">
        <v>2152.444</v>
      </c>
      <c r="DE218" s="6">
        <v>2139.8539999999998</v>
      </c>
      <c r="DF218" s="6">
        <v>2136.8449999999998</v>
      </c>
      <c r="DG218" s="6">
        <v>2120.3780000000002</v>
      </c>
      <c r="DH218" s="6">
        <v>2110.123</v>
      </c>
      <c r="DI218" s="6">
        <v>2104.8829999999998</v>
      </c>
      <c r="DJ218" s="6">
        <v>2093.7150000000001</v>
      </c>
      <c r="DK218" s="6">
        <v>2091.694</v>
      </c>
      <c r="DL218" s="6">
        <v>2092.3229999999999</v>
      </c>
      <c r="DM218" s="6">
        <v>2088.46</v>
      </c>
      <c r="DN218" s="6">
        <v>2073.8339999999998</v>
      </c>
      <c r="DO218" s="6">
        <v>2074.4029999999998</v>
      </c>
      <c r="DP218" s="6">
        <v>2057.5010000000002</v>
      </c>
      <c r="DQ218" s="6">
        <v>2061.8130000000001</v>
      </c>
      <c r="DR218" s="6">
        <v>2051.2139999999999</v>
      </c>
      <c r="DS218" s="6">
        <v>2037.471</v>
      </c>
      <c r="DT218" s="6">
        <v>2031.4079999999999</v>
      </c>
      <c r="DU218" s="6">
        <v>2027.605</v>
      </c>
      <c r="DV218" s="6">
        <v>2015.0450000000001</v>
      </c>
      <c r="DW218" s="6">
        <v>2021.797</v>
      </c>
      <c r="DX218" s="6">
        <v>2021.018</v>
      </c>
      <c r="DY218" s="6">
        <v>2014.027</v>
      </c>
      <c r="DZ218" s="6">
        <v>2000.299</v>
      </c>
      <c r="EA218" s="6">
        <v>1999.2809999999999</v>
      </c>
      <c r="EB218" s="6">
        <v>1982.5889999999999</v>
      </c>
      <c r="EC218" s="6">
        <v>1978.4269999999999</v>
      </c>
      <c r="ED218" s="6">
        <v>1971.1959999999999</v>
      </c>
      <c r="EF218" s="6">
        <v>1389.7619999999999</v>
      </c>
      <c r="EG218" s="6">
        <v>1385.0889999999999</v>
      </c>
      <c r="EH218" s="6">
        <v>1380.683</v>
      </c>
      <c r="EI218" s="6">
        <v>1382.367</v>
      </c>
      <c r="EJ218" s="6">
        <v>1370.597</v>
      </c>
      <c r="EK218" s="6">
        <v>1372.7370000000001</v>
      </c>
      <c r="EL218" s="6">
        <v>1362.3989999999999</v>
      </c>
      <c r="EM218" s="6">
        <v>1366.836</v>
      </c>
      <c r="EN218" s="6">
        <v>1360.29</v>
      </c>
      <c r="EO218" s="6">
        <v>1362.6659999999999</v>
      </c>
      <c r="EP218" s="6">
        <v>1353.6030000000001</v>
      </c>
      <c r="EQ218" s="6">
        <v>1354.6890000000001</v>
      </c>
      <c r="ER218" s="6">
        <v>1355.7750000000001</v>
      </c>
      <c r="ES218" s="6">
        <v>1341.0940000000001</v>
      </c>
      <c r="ET218" s="6">
        <v>1344.681</v>
      </c>
      <c r="EU218" s="6">
        <v>1340.4490000000001</v>
      </c>
      <c r="EV218" s="6">
        <v>1337.364</v>
      </c>
      <c r="EW218" s="6">
        <v>1339.63</v>
      </c>
      <c r="EX218" s="6">
        <v>1321.7550000000001</v>
      </c>
      <c r="EY218" s="6">
        <v>1346.758</v>
      </c>
      <c r="EZ218" s="6">
        <v>1324.588</v>
      </c>
      <c r="FA218" s="6">
        <v>1324.8240000000001</v>
      </c>
      <c r="FB218" s="6">
        <v>1322.7940000000001</v>
      </c>
      <c r="FC218" s="6">
        <v>1313.0070000000001</v>
      </c>
      <c r="FD218" s="6">
        <v>1326.067</v>
      </c>
      <c r="FE218" s="6">
        <v>1306.4449999999999</v>
      </c>
      <c r="FF218" s="6">
        <v>1314.501</v>
      </c>
      <c r="FG218" s="6">
        <v>1309.9069999999999</v>
      </c>
      <c r="FH218" s="6">
        <v>1303.912</v>
      </c>
      <c r="FI218" s="6">
        <v>1310.788</v>
      </c>
      <c r="FJ218" s="6">
        <v>1301.4259999999999</v>
      </c>
      <c r="FK218" s="6">
        <v>1297.067</v>
      </c>
      <c r="FL218" s="6">
        <v>1292.913</v>
      </c>
      <c r="FM218" s="6">
        <v>1298.798</v>
      </c>
      <c r="FN218" s="6">
        <v>1291.1659999999999</v>
      </c>
      <c r="FO218" s="6">
        <v>1285.8009999999999</v>
      </c>
      <c r="FP218" s="6">
        <v>1297.6020000000001</v>
      </c>
      <c r="FQ218" s="6">
        <v>1271.309</v>
      </c>
      <c r="FR218" s="6">
        <v>1281.1590000000001</v>
      </c>
      <c r="FS218" s="6">
        <v>1278.9559999999999</v>
      </c>
      <c r="FT218" s="6">
        <v>1283.6130000000001</v>
      </c>
      <c r="FU218" s="6">
        <v>1277.0360000000001</v>
      </c>
      <c r="FV218" s="6">
        <v>1273.4169999999999</v>
      </c>
      <c r="FW218" s="6">
        <v>1274.6600000000001</v>
      </c>
      <c r="FX218" s="6">
        <v>1261.962</v>
      </c>
      <c r="FY218" s="6">
        <v>1268.4449999999999</v>
      </c>
      <c r="FZ218" s="6">
        <v>1258.4839999999999</v>
      </c>
      <c r="GA218" s="6">
        <v>1264.857</v>
      </c>
      <c r="GB218" s="6">
        <v>1258.248</v>
      </c>
      <c r="GC218" s="6">
        <v>1258.422</v>
      </c>
      <c r="GD218" s="6">
        <v>1261.883</v>
      </c>
      <c r="GE218" s="6">
        <v>1241.758</v>
      </c>
      <c r="GF218" s="6">
        <v>1252.741</v>
      </c>
      <c r="GG218" s="6">
        <v>1240.8610000000001</v>
      </c>
      <c r="GH218" s="6">
        <v>1245.125</v>
      </c>
      <c r="GI218" s="6">
        <v>1244.905</v>
      </c>
      <c r="GJ218" s="6">
        <v>1231.7660000000001</v>
      </c>
      <c r="GK218" s="6">
        <v>1236.3140000000001</v>
      </c>
      <c r="GL218" s="6">
        <v>1227.817</v>
      </c>
      <c r="GM218" s="6">
        <v>1231.452</v>
      </c>
      <c r="GN218" s="6">
        <v>1230.098</v>
      </c>
      <c r="GO218" s="6">
        <v>1228.2570000000001</v>
      </c>
      <c r="GP218" s="6">
        <v>1225.2049999999999</v>
      </c>
      <c r="GQ218" s="6">
        <v>1224.3240000000001</v>
      </c>
      <c r="GR218" s="6">
        <v>1216.1569999999999</v>
      </c>
      <c r="GS218" s="6">
        <v>1217.652</v>
      </c>
      <c r="GT218" s="6">
        <v>1225.9290000000001</v>
      </c>
      <c r="GU218" s="6">
        <v>1221.46</v>
      </c>
      <c r="GV218" s="6">
        <v>1207.7070000000001</v>
      </c>
      <c r="GW218" s="6">
        <v>1214.961</v>
      </c>
      <c r="GX218" s="6">
        <v>1207.912</v>
      </c>
      <c r="GY218" s="6">
        <v>1210.146</v>
      </c>
      <c r="GZ218" s="6">
        <v>1195.0409999999999</v>
      </c>
      <c r="HA218" s="6">
        <v>1205.3789999999999</v>
      </c>
      <c r="HB218" s="6">
        <v>1199.3520000000001</v>
      </c>
      <c r="HC218" s="6">
        <v>1196.5350000000001</v>
      </c>
      <c r="HD218" s="6">
        <v>1195.9369999999999</v>
      </c>
      <c r="HE218" s="6">
        <v>1189.7059999999999</v>
      </c>
      <c r="HF218" s="6">
        <v>1190.1310000000001</v>
      </c>
      <c r="HG218" s="6">
        <v>1188.511</v>
      </c>
      <c r="HH218" s="6">
        <v>1181.5709999999999</v>
      </c>
      <c r="HI218" s="6">
        <v>1187.4090000000001</v>
      </c>
      <c r="HJ218" s="6">
        <v>1190.0999999999999</v>
      </c>
      <c r="HK218" s="6">
        <v>1183.1759999999999</v>
      </c>
      <c r="HL218" s="6">
        <v>1180.627</v>
      </c>
      <c r="HM218" s="6">
        <v>1189.423</v>
      </c>
      <c r="HN218" s="6">
        <v>1173.1849999999999</v>
      </c>
      <c r="HO218" s="6">
        <v>1169.6600000000001</v>
      </c>
      <c r="HP218" s="6">
        <v>1176.662</v>
      </c>
      <c r="HQ218" s="6">
        <v>1165.931</v>
      </c>
      <c r="HR218" s="6">
        <v>1180.3440000000001</v>
      </c>
      <c r="HS218" s="6">
        <v>1167.347</v>
      </c>
      <c r="HT218" s="6">
        <v>1171.375</v>
      </c>
      <c r="HU218" s="6">
        <v>1160.423</v>
      </c>
      <c r="HV218" s="6">
        <v>1154.8530000000001</v>
      </c>
      <c r="HW218" s="6">
        <v>1165.5530000000001</v>
      </c>
      <c r="HX218" s="6">
        <v>1150.7460000000001</v>
      </c>
      <c r="HY218" s="6">
        <v>1165.364</v>
      </c>
      <c r="HZ218" s="6">
        <v>1161.9649999999999</v>
      </c>
      <c r="IA218" s="6">
        <v>1151.423</v>
      </c>
      <c r="IB218" s="6">
        <v>1153.4839999999999</v>
      </c>
      <c r="IC218" s="6">
        <v>1153.4059999999999</v>
      </c>
      <c r="ID218" s="6">
        <v>1146.2619999999999</v>
      </c>
      <c r="IE218" s="6">
        <v>1149.944</v>
      </c>
      <c r="IF218" s="6">
        <v>1145.6479999999999</v>
      </c>
      <c r="IG218" s="6">
        <v>1135.106</v>
      </c>
      <c r="IH218" s="6">
        <v>1144.405</v>
      </c>
      <c r="II218" s="6">
        <v>1132.462</v>
      </c>
      <c r="IJ218" s="6">
        <v>1141.95</v>
      </c>
      <c r="IK218" s="6">
        <v>1129.7239999999999</v>
      </c>
      <c r="IL218" s="6">
        <v>1131.597</v>
      </c>
      <c r="IM218" s="6">
        <v>1132.808</v>
      </c>
      <c r="IN218" s="6">
        <v>1130.0070000000001</v>
      </c>
      <c r="IO218" s="6">
        <v>1131.424</v>
      </c>
      <c r="IP218" s="6">
        <v>1119.087</v>
      </c>
      <c r="IQ218" s="6">
        <v>1131.046</v>
      </c>
      <c r="IR218" s="6">
        <v>1116.3810000000001</v>
      </c>
      <c r="IS218" s="6">
        <v>1120.8969999999999</v>
      </c>
      <c r="IT218" s="6">
        <v>1124.595</v>
      </c>
      <c r="IU218" s="6">
        <v>1119.4179999999999</v>
      </c>
      <c r="IV218" s="6">
        <v>1128.6859999999999</v>
      </c>
      <c r="IW218" s="6">
        <v>1113.3910000000001</v>
      </c>
      <c r="IX218" s="6">
        <v>1110.8579999999999</v>
      </c>
      <c r="IY218" s="6">
        <v>1114.933</v>
      </c>
      <c r="IZ218" s="6">
        <v>1108.498</v>
      </c>
      <c r="JA218" s="6">
        <v>1109.489</v>
      </c>
      <c r="JB218" s="6">
        <v>1103.73</v>
      </c>
      <c r="JC218" s="6">
        <v>1102.9590000000001</v>
      </c>
      <c r="JD218" s="6">
        <v>1093.1559999999999</v>
      </c>
      <c r="JE218" s="6">
        <v>1106.72</v>
      </c>
      <c r="JF218" s="6">
        <v>1101.606</v>
      </c>
      <c r="JG218" s="6">
        <v>1099.4970000000001</v>
      </c>
      <c r="JH218" s="6">
        <v>1095.28</v>
      </c>
      <c r="JI218" s="6">
        <v>1082.7550000000001</v>
      </c>
      <c r="JJ218" s="6">
        <v>1094.981</v>
      </c>
      <c r="JK218" s="6">
        <v>1090.04</v>
      </c>
      <c r="JL218" s="6">
        <v>1093.298</v>
      </c>
      <c r="JM218" s="6">
        <v>1080.961</v>
      </c>
      <c r="JN218" s="6">
        <v>1084.5170000000001</v>
      </c>
      <c r="JO218" s="6">
        <v>1085.0519999999999</v>
      </c>
      <c r="JP218" s="6">
        <v>1073.3610000000001</v>
      </c>
      <c r="JQ218" s="6">
        <v>1086.5940000000001</v>
      </c>
      <c r="JR218" s="6">
        <v>1076.0050000000001</v>
      </c>
      <c r="JS218" s="6">
        <v>1084.7059999999999</v>
      </c>
      <c r="JT218" s="6">
        <v>1074.0060000000001</v>
      </c>
      <c r="JU218" s="6">
        <v>1074.258</v>
      </c>
      <c r="JV218" s="6">
        <v>1066.5319999999999</v>
      </c>
      <c r="JW218" s="6">
        <v>1069.4590000000001</v>
      </c>
      <c r="JX218" s="6">
        <v>1075.8789999999999</v>
      </c>
      <c r="JY218" s="6">
        <v>1073.8800000000001</v>
      </c>
      <c r="JZ218" s="6">
        <v>1074.683</v>
      </c>
      <c r="KA218" s="6">
        <v>1066.721</v>
      </c>
      <c r="KB218" s="6">
        <v>1065.1469999999999</v>
      </c>
      <c r="KC218" s="6">
        <v>1067.492</v>
      </c>
      <c r="KD218" s="6">
        <v>1060.3800000000001</v>
      </c>
      <c r="KE218" s="6">
        <v>1068.6880000000001</v>
      </c>
      <c r="KF218" s="6">
        <v>1062.96</v>
      </c>
      <c r="KG218" s="6">
        <v>1056.462</v>
      </c>
      <c r="KH218" s="6">
        <v>1060.4739999999999</v>
      </c>
      <c r="KI218" s="6">
        <v>1053.865</v>
      </c>
      <c r="KJ218" s="6">
        <v>1060.191</v>
      </c>
      <c r="KK218" s="6">
        <v>1044.1880000000001</v>
      </c>
      <c r="KL218" s="6">
        <v>1053.3779999999999</v>
      </c>
      <c r="KM218" s="6">
        <v>1048.059</v>
      </c>
      <c r="KN218" s="6">
        <v>1047.5709999999999</v>
      </c>
      <c r="KO218" s="6">
        <v>1051.5519999999999</v>
      </c>
      <c r="KP218" s="6">
        <v>1041.9380000000001</v>
      </c>
      <c r="KQ218" s="6">
        <v>1047.807</v>
      </c>
      <c r="KR218" s="6">
        <v>1035.8800000000001</v>
      </c>
      <c r="KS218" s="6">
        <v>1049.8530000000001</v>
      </c>
      <c r="KT218" s="6">
        <v>1038.414</v>
      </c>
      <c r="KU218" s="6">
        <v>1037.7840000000001</v>
      </c>
      <c r="KV218" s="6">
        <v>1040.097</v>
      </c>
      <c r="KW218" s="6">
        <v>1029.5229999999999</v>
      </c>
      <c r="KX218" s="6">
        <v>1039.8610000000001</v>
      </c>
      <c r="KY218" s="6">
        <v>1031.569</v>
      </c>
      <c r="KZ218" s="6">
        <v>1032.2929999999999</v>
      </c>
      <c r="LA218" s="6">
        <v>1034.684</v>
      </c>
      <c r="LB218" s="6">
        <v>1037.9570000000001</v>
      </c>
      <c r="LC218" s="6">
        <v>1029.098</v>
      </c>
      <c r="LD218" s="6">
        <v>1025.8879999999999</v>
      </c>
      <c r="LE218" s="6">
        <v>1035.6130000000001</v>
      </c>
      <c r="LF218" s="6">
        <v>1021.514</v>
      </c>
      <c r="LG218" s="6">
        <v>1025.652</v>
      </c>
      <c r="LH218" s="6">
        <v>1024.6769999999999</v>
      </c>
      <c r="LI218" s="6">
        <v>1021.451</v>
      </c>
      <c r="LJ218" s="6">
        <v>1023.89</v>
      </c>
      <c r="LK218" s="6">
        <v>1023.371</v>
      </c>
      <c r="LL218" s="6">
        <v>1019.862</v>
      </c>
      <c r="LM218" s="6">
        <v>1020.003</v>
      </c>
      <c r="LN218" s="6">
        <v>1013.348</v>
      </c>
      <c r="LO218" s="6">
        <v>1006.0309999999999</v>
      </c>
      <c r="LP218" s="6">
        <v>1013.458</v>
      </c>
      <c r="LQ218" s="6">
        <v>1001.782</v>
      </c>
      <c r="LR218" s="6">
        <v>1008.658</v>
      </c>
      <c r="LS218" s="6">
        <v>1009.603</v>
      </c>
      <c r="LT218" s="6">
        <v>1009.54</v>
      </c>
      <c r="LU218" s="6">
        <v>1003.9059999999999</v>
      </c>
      <c r="LV218" s="6">
        <v>1001.798</v>
      </c>
      <c r="LW218" s="6">
        <v>1014.386</v>
      </c>
      <c r="LX218" s="6">
        <v>998.63499999999999</v>
      </c>
      <c r="LY218" s="6">
        <v>1010.059</v>
      </c>
      <c r="LZ218" s="6">
        <v>998.03700000000003</v>
      </c>
      <c r="MA218" s="6">
        <v>1003.828</v>
      </c>
      <c r="MB218" s="6">
        <v>999.86300000000006</v>
      </c>
      <c r="MC218" s="6">
        <v>998.053</v>
      </c>
      <c r="MD218" s="6">
        <v>1005.275</v>
      </c>
      <c r="ME218" s="6">
        <v>989.77599999999995</v>
      </c>
      <c r="MF218" s="6">
        <v>996.29100000000005</v>
      </c>
      <c r="MG218" s="6">
        <v>989.11500000000001</v>
      </c>
      <c r="MH218" s="6">
        <v>992.54600000000005</v>
      </c>
      <c r="MI218" s="6">
        <v>994.26099999999997</v>
      </c>
      <c r="MJ218" s="6">
        <v>981.97199999999998</v>
      </c>
      <c r="MK218" s="6">
        <v>996.149</v>
      </c>
      <c r="ML218" s="6">
        <v>980.697</v>
      </c>
      <c r="MM218" s="6">
        <v>984.83600000000001</v>
      </c>
      <c r="MN218" s="6">
        <v>979.98900000000003</v>
      </c>
      <c r="MO218" s="6">
        <v>980.36699999999996</v>
      </c>
      <c r="MP218" s="6">
        <v>979.23400000000004</v>
      </c>
      <c r="MQ218" s="6">
        <v>974.32500000000005</v>
      </c>
      <c r="MR218" s="6">
        <v>988.37599999999998</v>
      </c>
      <c r="MS218" s="6">
        <v>970.64200000000005</v>
      </c>
      <c r="MT218" s="6">
        <v>973.9</v>
      </c>
      <c r="MU218" s="6">
        <v>970.23299999999995</v>
      </c>
      <c r="MV218" s="6">
        <v>979.53300000000002</v>
      </c>
      <c r="MW218" s="6">
        <v>971.28800000000001</v>
      </c>
      <c r="MX218" s="6">
        <v>971.02</v>
      </c>
      <c r="MY218" s="6">
        <v>977.346</v>
      </c>
      <c r="MZ218" s="6">
        <v>962.80600000000004</v>
      </c>
    </row>
    <row r="219" spans="2:364">
      <c r="B219" s="5" t="s">
        <v>113</v>
      </c>
      <c r="D219" s="6" t="s">
        <v>524</v>
      </c>
      <c r="E219" s="6">
        <v>1</v>
      </c>
      <c r="F219" s="6">
        <v>0.999</v>
      </c>
      <c r="G219" s="6">
        <v>1.002</v>
      </c>
      <c r="H219" s="6">
        <v>1.006</v>
      </c>
      <c r="I219" s="6">
        <v>1.006</v>
      </c>
      <c r="J219" s="6">
        <v>1.006</v>
      </c>
      <c r="K219" s="6">
        <v>1.0049999999999999</v>
      </c>
      <c r="L219" s="6">
        <v>1.004</v>
      </c>
      <c r="M219" s="6">
        <v>1.002</v>
      </c>
      <c r="N219" s="6">
        <v>1.0069999999999999</v>
      </c>
      <c r="O219" s="6">
        <v>1.0109999999999999</v>
      </c>
      <c r="P219" s="6">
        <v>0.95899999999999996</v>
      </c>
      <c r="Q219" s="6">
        <v>0.94399999999999995</v>
      </c>
      <c r="R219" s="6">
        <v>0.93300000000000005</v>
      </c>
      <c r="S219" s="6">
        <v>0.96399999999999997</v>
      </c>
      <c r="T219" s="6">
        <v>0.96399999999999997</v>
      </c>
      <c r="U219" s="6">
        <v>0.96399999999999997</v>
      </c>
      <c r="V219" s="6">
        <v>0.96599999999999997</v>
      </c>
      <c r="W219" s="6">
        <v>0.97699999999999998</v>
      </c>
      <c r="X219" s="6">
        <v>0.99099999999999999</v>
      </c>
      <c r="Y219" s="6">
        <v>0.999</v>
      </c>
      <c r="Z219" s="6">
        <v>1.012</v>
      </c>
      <c r="AA219" s="6">
        <v>1.0269999999999999</v>
      </c>
      <c r="AB219" s="6">
        <v>1.0489999999999999</v>
      </c>
      <c r="AC219" s="6">
        <v>1.0720000000000001</v>
      </c>
      <c r="AD219" s="6">
        <v>1.095</v>
      </c>
      <c r="AE219" s="6">
        <v>1.1160000000000001</v>
      </c>
      <c r="AF219" s="6">
        <v>1.1339999999999999</v>
      </c>
      <c r="AG219" s="6">
        <v>1.163</v>
      </c>
      <c r="AH219" s="6">
        <v>1.1839999999999999</v>
      </c>
      <c r="AI219" s="6">
        <v>1.204</v>
      </c>
      <c r="AJ219" s="6">
        <v>1.2210000000000001</v>
      </c>
      <c r="AK219" s="6">
        <v>1.238</v>
      </c>
      <c r="AL219" s="6">
        <v>1.2529999999999999</v>
      </c>
      <c r="AM219" s="6">
        <v>1.268</v>
      </c>
      <c r="AN219" s="6">
        <v>1.2869999999999999</v>
      </c>
      <c r="AO219" s="6">
        <v>1.3009999999999999</v>
      </c>
      <c r="AP219" s="6">
        <v>1.3180000000000001</v>
      </c>
      <c r="AQ219" s="6">
        <v>1.329</v>
      </c>
      <c r="AR219" s="6">
        <v>1.3380000000000001</v>
      </c>
      <c r="AS219" s="6">
        <v>1.341</v>
      </c>
      <c r="AT219" s="6">
        <v>1.3560000000000001</v>
      </c>
      <c r="AU219" s="6">
        <v>1.369</v>
      </c>
      <c r="AV219" s="6">
        <v>1.38</v>
      </c>
      <c r="AW219" s="6">
        <v>1.393</v>
      </c>
      <c r="AX219" s="6">
        <v>1.403</v>
      </c>
      <c r="AY219" s="6">
        <v>1.415</v>
      </c>
      <c r="AZ219" s="6">
        <v>1.427</v>
      </c>
      <c r="BA219" s="6">
        <v>1.4390000000000001</v>
      </c>
      <c r="BB219" s="6">
        <v>1.4450000000000001</v>
      </c>
      <c r="BC219" s="6">
        <v>1.45</v>
      </c>
      <c r="BD219" s="6">
        <v>1.456</v>
      </c>
      <c r="BE219" s="6">
        <v>1.47</v>
      </c>
      <c r="BF219" s="6">
        <v>1.4890000000000001</v>
      </c>
      <c r="BG219" s="6">
        <v>1.4890000000000001</v>
      </c>
      <c r="BH219" s="6">
        <v>1.4990000000000001</v>
      </c>
      <c r="BI219" s="6">
        <v>1.51</v>
      </c>
      <c r="BJ219" s="6">
        <v>1.514</v>
      </c>
      <c r="BK219" s="6">
        <v>1.532</v>
      </c>
      <c r="BL219" s="6">
        <v>1.532</v>
      </c>
      <c r="BM219" s="6">
        <v>1.528</v>
      </c>
      <c r="BN219" s="6">
        <v>1.534</v>
      </c>
      <c r="BO219" s="6">
        <v>1.5389999999999999</v>
      </c>
      <c r="BP219" s="6">
        <v>1.5489999999999999</v>
      </c>
      <c r="BQ219" s="6">
        <v>1.5589999999999999</v>
      </c>
      <c r="BR219" s="6">
        <v>1.569</v>
      </c>
      <c r="BS219" s="6">
        <v>1.5609999999999999</v>
      </c>
      <c r="BT219" s="6">
        <v>1.5649999999999999</v>
      </c>
      <c r="BU219" s="6">
        <v>1.573</v>
      </c>
      <c r="BV219" s="6">
        <v>1.5640000000000001</v>
      </c>
      <c r="BW219" s="6">
        <v>1.577</v>
      </c>
      <c r="BX219" s="6">
        <v>1.57</v>
      </c>
      <c r="BY219" s="6">
        <v>1.5640000000000001</v>
      </c>
      <c r="BZ219" s="6">
        <v>1.569</v>
      </c>
      <c r="CA219" s="6">
        <v>1.5669999999999999</v>
      </c>
      <c r="CB219" s="6">
        <v>1.5680000000000001</v>
      </c>
      <c r="CC219" s="6">
        <v>1.5820000000000001</v>
      </c>
      <c r="CD219" s="6">
        <v>1.5669999999999999</v>
      </c>
      <c r="CE219" s="6">
        <v>1.5720000000000001</v>
      </c>
      <c r="CF219" s="6">
        <v>1.5880000000000001</v>
      </c>
      <c r="CG219" s="6">
        <v>1.579</v>
      </c>
      <c r="CH219" s="6">
        <v>1.581</v>
      </c>
      <c r="CI219" s="6">
        <v>1.575</v>
      </c>
      <c r="CJ219" s="6">
        <v>1.569</v>
      </c>
      <c r="CK219" s="6">
        <v>1.571</v>
      </c>
      <c r="CL219" s="6">
        <v>1.5640000000000001</v>
      </c>
      <c r="CM219" s="6">
        <v>1.5649999999999999</v>
      </c>
      <c r="CN219" s="6">
        <v>1.5649999999999999</v>
      </c>
      <c r="CO219" s="6">
        <v>1.57</v>
      </c>
      <c r="CP219" s="6">
        <v>1.5640000000000001</v>
      </c>
      <c r="CQ219" s="6">
        <v>1.548</v>
      </c>
      <c r="CR219" s="6">
        <v>1.5529999999999999</v>
      </c>
      <c r="CS219" s="6">
        <v>1.5580000000000001</v>
      </c>
      <c r="CT219" s="6">
        <v>1.554</v>
      </c>
      <c r="CU219" s="6">
        <v>1.542</v>
      </c>
      <c r="CV219" s="6">
        <v>1.5469999999999999</v>
      </c>
      <c r="CW219" s="6">
        <v>1.5369999999999999</v>
      </c>
      <c r="CX219" s="6">
        <v>1.522</v>
      </c>
      <c r="CY219" s="6">
        <v>1.528</v>
      </c>
      <c r="CZ219" s="6">
        <v>1.5209999999999999</v>
      </c>
      <c r="DA219" s="6">
        <v>1.5189999999999999</v>
      </c>
      <c r="DB219" s="6">
        <v>1.512</v>
      </c>
      <c r="DC219" s="6">
        <v>1.502</v>
      </c>
      <c r="DD219" s="6">
        <v>1.5049999999999999</v>
      </c>
      <c r="DE219" s="6">
        <v>1.51</v>
      </c>
      <c r="DF219" s="6">
        <v>1.4990000000000001</v>
      </c>
      <c r="DG219" s="6">
        <v>1.49</v>
      </c>
      <c r="DH219" s="6">
        <v>1.484</v>
      </c>
      <c r="DI219" s="6">
        <v>1.484</v>
      </c>
      <c r="DJ219" s="6">
        <v>1.472</v>
      </c>
      <c r="DK219" s="6">
        <v>1.474</v>
      </c>
      <c r="DL219" s="6">
        <v>1.4670000000000001</v>
      </c>
      <c r="DM219" s="6">
        <v>1.466</v>
      </c>
      <c r="DN219" s="6">
        <v>1.466</v>
      </c>
      <c r="DO219" s="6">
        <v>1.46</v>
      </c>
      <c r="DP219" s="6">
        <v>1.4530000000000001</v>
      </c>
      <c r="DQ219" s="6">
        <v>1.4510000000000001</v>
      </c>
      <c r="DR219" s="6">
        <v>1.446</v>
      </c>
      <c r="DS219" s="6">
        <v>1.4370000000000001</v>
      </c>
      <c r="DT219" s="6">
        <v>1.423</v>
      </c>
      <c r="DU219" s="6">
        <v>1.421</v>
      </c>
      <c r="DV219" s="6">
        <v>1.425</v>
      </c>
      <c r="DW219" s="6">
        <v>1.4219999999999999</v>
      </c>
      <c r="DX219" s="6">
        <v>1.42</v>
      </c>
      <c r="DY219" s="6">
        <v>1.421</v>
      </c>
      <c r="DZ219" s="6">
        <v>1.407</v>
      </c>
      <c r="EA219" s="6">
        <v>1.3979999999999999</v>
      </c>
      <c r="EB219" s="6">
        <v>1.3939999999999999</v>
      </c>
      <c r="EC219" s="6">
        <v>1.387</v>
      </c>
      <c r="ED219" s="6">
        <v>1.3720000000000001</v>
      </c>
      <c r="EF219" s="6">
        <v>1416.6969999999999</v>
      </c>
      <c r="EG219" s="6">
        <v>1417.82</v>
      </c>
      <c r="EH219" s="6">
        <v>1415.019</v>
      </c>
      <c r="EI219" s="6">
        <v>1415.9480000000001</v>
      </c>
      <c r="EJ219" s="6">
        <v>1396.5360000000001</v>
      </c>
      <c r="EK219" s="6">
        <v>1402.4469999999999</v>
      </c>
      <c r="EL219" s="6">
        <v>1398.278</v>
      </c>
      <c r="EM219" s="6">
        <v>1393.116</v>
      </c>
      <c r="EN219" s="6">
        <v>1392.693</v>
      </c>
      <c r="EO219" s="6">
        <v>1386.13</v>
      </c>
      <c r="EP219" s="6">
        <v>1389.8589999999999</v>
      </c>
      <c r="EQ219" s="6">
        <v>1375.3</v>
      </c>
      <c r="ER219" s="6">
        <v>1389.0930000000001</v>
      </c>
      <c r="ES219" s="6">
        <v>1364.1120000000001</v>
      </c>
      <c r="ET219" s="6">
        <v>1377.58</v>
      </c>
      <c r="EU219" s="6">
        <v>1365.8710000000001</v>
      </c>
      <c r="EV219" s="6">
        <v>1359.6010000000001</v>
      </c>
      <c r="EW219" s="6">
        <v>1367.271</v>
      </c>
      <c r="EX219" s="6">
        <v>1351.8820000000001</v>
      </c>
      <c r="EY219" s="6">
        <v>1367.06</v>
      </c>
      <c r="EZ219" s="6">
        <v>1367.451</v>
      </c>
      <c r="FA219" s="6">
        <v>1356.8489999999999</v>
      </c>
      <c r="FB219" s="6">
        <v>1359.617</v>
      </c>
      <c r="FC219" s="6">
        <v>1341.883</v>
      </c>
      <c r="FD219" s="6">
        <v>1354.8620000000001</v>
      </c>
      <c r="FE219" s="6">
        <v>1340.71</v>
      </c>
      <c r="FF219" s="6">
        <v>1342.4369999999999</v>
      </c>
      <c r="FG219" s="6">
        <v>1338.268</v>
      </c>
      <c r="FH219" s="6">
        <v>1336.9480000000001</v>
      </c>
      <c r="FI219" s="6">
        <v>1338.5440000000001</v>
      </c>
      <c r="FJ219" s="6">
        <v>1335.9059999999999</v>
      </c>
      <c r="FK219" s="6">
        <v>1327.8779999999999</v>
      </c>
      <c r="FL219" s="6">
        <v>1325.94</v>
      </c>
      <c r="FM219" s="6">
        <v>1330.8579999999999</v>
      </c>
      <c r="FN219" s="6">
        <v>1321.25</v>
      </c>
      <c r="FO219" s="6">
        <v>1310.4359999999999</v>
      </c>
      <c r="FP219" s="6">
        <v>1318.856</v>
      </c>
      <c r="FQ219" s="6">
        <v>1300.3399999999999</v>
      </c>
      <c r="FR219" s="6">
        <v>1317.2429999999999</v>
      </c>
      <c r="FS219" s="6">
        <v>1308.6769999999999</v>
      </c>
      <c r="FT219" s="6">
        <v>1319.0840000000001</v>
      </c>
      <c r="FU219" s="6">
        <v>1305.8109999999999</v>
      </c>
      <c r="FV219" s="6">
        <v>1292.002</v>
      </c>
      <c r="FW219" s="6">
        <v>1305.7460000000001</v>
      </c>
      <c r="FX219" s="6">
        <v>1283.55</v>
      </c>
      <c r="FY219" s="6">
        <v>1311.951</v>
      </c>
      <c r="FZ219" s="6">
        <v>1286.2370000000001</v>
      </c>
      <c r="GA219" s="6">
        <v>1279.2339999999999</v>
      </c>
      <c r="GB219" s="6">
        <v>1281.4159999999999</v>
      </c>
      <c r="GC219" s="6">
        <v>1283.566</v>
      </c>
      <c r="GD219" s="6">
        <v>1284.9829999999999</v>
      </c>
      <c r="GE219" s="6">
        <v>1271.319</v>
      </c>
      <c r="GF219" s="6">
        <v>1278.192</v>
      </c>
      <c r="GG219" s="6">
        <v>1271.4169999999999</v>
      </c>
      <c r="GH219" s="6">
        <v>1273.241</v>
      </c>
      <c r="GI219" s="6">
        <v>1271.0909999999999</v>
      </c>
      <c r="GJ219" s="6">
        <v>1255.7670000000001</v>
      </c>
      <c r="GK219" s="6">
        <v>1264.463</v>
      </c>
      <c r="GL219" s="6">
        <v>1255.588</v>
      </c>
      <c r="GM219" s="6">
        <v>1271.5640000000001</v>
      </c>
      <c r="GN219" s="6">
        <v>1257.4770000000001</v>
      </c>
      <c r="GO219" s="6">
        <v>1251.2239999999999</v>
      </c>
      <c r="GP219" s="6">
        <v>1257.347</v>
      </c>
      <c r="GQ219" s="6">
        <v>1253.471</v>
      </c>
      <c r="GR219" s="6">
        <v>1250.8330000000001</v>
      </c>
      <c r="GS219" s="6">
        <v>1256.6790000000001</v>
      </c>
      <c r="GT219" s="6">
        <v>1245.817</v>
      </c>
      <c r="GU219" s="6">
        <v>1239.319</v>
      </c>
      <c r="GV219" s="6">
        <v>1237.3489999999999</v>
      </c>
      <c r="GW219" s="6">
        <v>1240.068</v>
      </c>
      <c r="GX219" s="6">
        <v>1232.577</v>
      </c>
      <c r="GY219" s="6">
        <v>1243.1949999999999</v>
      </c>
      <c r="GZ219" s="6">
        <v>1231.5999999999999</v>
      </c>
      <c r="HA219" s="6">
        <v>1228.2940000000001</v>
      </c>
      <c r="HB219" s="6">
        <v>1228.9939999999999</v>
      </c>
      <c r="HC219" s="6">
        <v>1225.8019999999999</v>
      </c>
      <c r="HD219" s="6">
        <v>1224.711</v>
      </c>
      <c r="HE219" s="6">
        <v>1209.3869999999999</v>
      </c>
      <c r="HF219" s="6">
        <v>1225.7049999999999</v>
      </c>
      <c r="HG219" s="6">
        <v>1216.2919999999999</v>
      </c>
      <c r="HH219" s="6">
        <v>1211.4390000000001</v>
      </c>
      <c r="HI219" s="6">
        <v>1213.067</v>
      </c>
      <c r="HJ219" s="6">
        <v>1210.1690000000001</v>
      </c>
      <c r="HK219" s="6">
        <v>1218.963</v>
      </c>
      <c r="HL219" s="6">
        <v>1203.1659999999999</v>
      </c>
      <c r="HM219" s="6">
        <v>1207.596</v>
      </c>
      <c r="HN219" s="6">
        <v>1191.913</v>
      </c>
      <c r="HO219" s="6">
        <v>1202.645</v>
      </c>
      <c r="HP219" s="6">
        <v>1197.662</v>
      </c>
      <c r="HQ219" s="6">
        <v>1192.239</v>
      </c>
      <c r="HR219" s="6">
        <v>1198.0039999999999</v>
      </c>
      <c r="HS219" s="6">
        <v>1190.692</v>
      </c>
      <c r="HT219" s="6">
        <v>1193.9649999999999</v>
      </c>
      <c r="HU219" s="6">
        <v>1189.8119999999999</v>
      </c>
      <c r="HV219" s="6">
        <v>1191.604</v>
      </c>
      <c r="HW219" s="6">
        <v>1186.7180000000001</v>
      </c>
      <c r="HX219" s="6">
        <v>1181.6210000000001</v>
      </c>
      <c r="HY219" s="6">
        <v>1185.432</v>
      </c>
      <c r="HZ219" s="6">
        <v>1175.221</v>
      </c>
      <c r="IA219" s="6">
        <v>1181.963</v>
      </c>
      <c r="IB219" s="6">
        <v>1165.8409999999999</v>
      </c>
      <c r="IC219" s="6">
        <v>1180.9369999999999</v>
      </c>
      <c r="ID219" s="6">
        <v>1170.075</v>
      </c>
      <c r="IE219" s="6">
        <v>1172.713</v>
      </c>
      <c r="IF219" s="6">
        <v>1164.3589999999999</v>
      </c>
      <c r="IG219" s="6">
        <v>1167.241</v>
      </c>
      <c r="IH219" s="6">
        <v>1169.847</v>
      </c>
      <c r="II219" s="6">
        <v>1156.346</v>
      </c>
      <c r="IJ219" s="6">
        <v>1166.02</v>
      </c>
      <c r="IK219" s="6">
        <v>1157.47</v>
      </c>
      <c r="IL219" s="6">
        <v>1162.0139999999999</v>
      </c>
      <c r="IM219" s="6">
        <v>1147.4870000000001</v>
      </c>
      <c r="IN219" s="6">
        <v>1147.3240000000001</v>
      </c>
      <c r="IO219" s="6">
        <v>1151.8520000000001</v>
      </c>
      <c r="IP219" s="6">
        <v>1140.8430000000001</v>
      </c>
      <c r="IQ219" s="6">
        <v>1149.751</v>
      </c>
      <c r="IR219" s="6">
        <v>1139.703</v>
      </c>
      <c r="IS219" s="6">
        <v>1147.829</v>
      </c>
      <c r="IT219" s="6">
        <v>1146.722</v>
      </c>
      <c r="IU219" s="6">
        <v>1135.29</v>
      </c>
      <c r="IV219" s="6">
        <v>1138.53</v>
      </c>
      <c r="IW219" s="6">
        <v>1131.886</v>
      </c>
      <c r="IX219" s="6">
        <v>1137.521</v>
      </c>
      <c r="IY219" s="6">
        <v>1128.8900000000001</v>
      </c>
      <c r="IZ219" s="6">
        <v>1127.3589999999999</v>
      </c>
      <c r="JA219" s="6">
        <v>1131.3</v>
      </c>
      <c r="JB219" s="6">
        <v>1126.577</v>
      </c>
      <c r="JC219" s="6">
        <v>1129.46</v>
      </c>
      <c r="JD219" s="6">
        <v>1120.2260000000001</v>
      </c>
      <c r="JE219" s="6">
        <v>1125.1110000000001</v>
      </c>
      <c r="JF219" s="6">
        <v>1124.769</v>
      </c>
      <c r="JG219" s="6">
        <v>1111.009</v>
      </c>
      <c r="JH219" s="6">
        <v>1124.883</v>
      </c>
      <c r="JI219" s="6">
        <v>1119.2</v>
      </c>
      <c r="JJ219" s="6">
        <v>1117.6690000000001</v>
      </c>
      <c r="JK219" s="6">
        <v>1110.2270000000001</v>
      </c>
      <c r="JL219" s="6">
        <v>1115.845</v>
      </c>
      <c r="JM219" s="6">
        <v>1111.481</v>
      </c>
      <c r="JN219" s="6">
        <v>1115.4059999999999</v>
      </c>
      <c r="JO219" s="6">
        <v>1115.796</v>
      </c>
      <c r="JP219" s="6">
        <v>1102.9639999999999</v>
      </c>
      <c r="JQ219" s="6">
        <v>1111.318</v>
      </c>
      <c r="JR219" s="6">
        <v>1100.7159999999999</v>
      </c>
      <c r="JS219" s="6">
        <v>1100.325</v>
      </c>
      <c r="JT219" s="6">
        <v>1094.7070000000001</v>
      </c>
      <c r="JU219" s="6">
        <v>1095.9280000000001</v>
      </c>
      <c r="JV219" s="6">
        <v>1107.865</v>
      </c>
      <c r="JW219" s="6">
        <v>1100.57</v>
      </c>
      <c r="JX219" s="6">
        <v>1105.846</v>
      </c>
      <c r="JY219" s="6">
        <v>1086.874</v>
      </c>
      <c r="JZ219" s="6">
        <v>1087.998</v>
      </c>
      <c r="KA219" s="6">
        <v>1089.17</v>
      </c>
      <c r="KB219" s="6">
        <v>1088.616</v>
      </c>
      <c r="KC219" s="6">
        <v>1086.4829999999999</v>
      </c>
      <c r="KD219" s="6">
        <v>1086.1410000000001</v>
      </c>
      <c r="KE219" s="6">
        <v>1083.682</v>
      </c>
      <c r="KF219" s="6">
        <v>1084.7080000000001</v>
      </c>
      <c r="KG219" s="6">
        <v>1079.741</v>
      </c>
      <c r="KH219" s="6">
        <v>1093.046</v>
      </c>
      <c r="KI219" s="6">
        <v>1086.7439999999999</v>
      </c>
      <c r="KJ219" s="6">
        <v>1087.46</v>
      </c>
      <c r="KK219" s="6">
        <v>1074.2370000000001</v>
      </c>
      <c r="KL219" s="6">
        <v>1077.999</v>
      </c>
      <c r="KM219" s="6">
        <v>1070.54</v>
      </c>
      <c r="KN219" s="6">
        <v>1072.6079999999999</v>
      </c>
      <c r="KO219" s="6">
        <v>1074.7249999999999</v>
      </c>
      <c r="KP219" s="6">
        <v>1072.559</v>
      </c>
      <c r="KQ219" s="6">
        <v>1076.9069999999999</v>
      </c>
      <c r="KR219" s="6">
        <v>1056.7629999999999</v>
      </c>
      <c r="KS219" s="6">
        <v>1063.2929999999999</v>
      </c>
      <c r="KT219" s="6">
        <v>1056.8119999999999</v>
      </c>
      <c r="KU219" s="6">
        <v>1069.1880000000001</v>
      </c>
      <c r="KV219" s="6">
        <v>1066.518</v>
      </c>
      <c r="KW219" s="6">
        <v>1048.8810000000001</v>
      </c>
      <c r="KX219" s="6">
        <v>1065.8340000000001</v>
      </c>
      <c r="KY219" s="6">
        <v>1056.616</v>
      </c>
      <c r="KZ219" s="6">
        <v>1060.492</v>
      </c>
      <c r="LA219" s="6">
        <v>1046.568</v>
      </c>
      <c r="LB219" s="6">
        <v>1056.03</v>
      </c>
      <c r="LC219" s="6">
        <v>1053.066</v>
      </c>
      <c r="LD219" s="6">
        <v>1043.8810000000001</v>
      </c>
      <c r="LE219" s="6">
        <v>1051.9259999999999</v>
      </c>
      <c r="LF219" s="6">
        <v>1047.366</v>
      </c>
      <c r="LG219" s="6">
        <v>1056.5999999999999</v>
      </c>
      <c r="LH219" s="6">
        <v>1039.5170000000001</v>
      </c>
      <c r="LI219" s="6">
        <v>1045.347</v>
      </c>
      <c r="LJ219" s="6">
        <v>1042.953</v>
      </c>
      <c r="LK219" s="6">
        <v>1045.7049999999999</v>
      </c>
      <c r="LL219" s="6">
        <v>1036.0150000000001</v>
      </c>
      <c r="LM219" s="6">
        <v>1039.4680000000001</v>
      </c>
      <c r="LN219" s="6">
        <v>1039.6310000000001</v>
      </c>
      <c r="LO219" s="6">
        <v>1033.7840000000001</v>
      </c>
      <c r="LP219" s="6">
        <v>1042.2529999999999</v>
      </c>
      <c r="LQ219" s="6">
        <v>1027.124</v>
      </c>
      <c r="LR219" s="6">
        <v>1035.999</v>
      </c>
      <c r="LS219" s="6">
        <v>1030.104</v>
      </c>
      <c r="LT219" s="6">
        <v>1033.752</v>
      </c>
      <c r="LU219" s="6">
        <v>1033.2470000000001</v>
      </c>
      <c r="LV219" s="6">
        <v>1023.508</v>
      </c>
      <c r="LW219" s="6">
        <v>1037.758</v>
      </c>
      <c r="LX219" s="6">
        <v>1014.226</v>
      </c>
      <c r="LY219" s="6">
        <v>1024.893</v>
      </c>
      <c r="LZ219" s="6">
        <v>1026.0820000000001</v>
      </c>
      <c r="MA219" s="6">
        <v>1019.861</v>
      </c>
      <c r="MB219" s="6">
        <v>1021.75</v>
      </c>
      <c r="MC219" s="6">
        <v>1013.7859999999999</v>
      </c>
      <c r="MD219" s="6">
        <v>1026.6189999999999</v>
      </c>
      <c r="ME219" s="6">
        <v>1021.343</v>
      </c>
      <c r="MF219" s="6">
        <v>1022.222</v>
      </c>
      <c r="MG219" s="6">
        <v>1010.09</v>
      </c>
      <c r="MH219" s="6">
        <v>1011.832</v>
      </c>
      <c r="MI219" s="6">
        <v>1013.395</v>
      </c>
      <c r="MJ219" s="6">
        <v>1013.2809999999999</v>
      </c>
      <c r="MK219" s="6">
        <v>1019.323</v>
      </c>
      <c r="ML219" s="6">
        <v>1001.556</v>
      </c>
      <c r="MM219" s="6">
        <v>1015.268</v>
      </c>
      <c r="MN219" s="6">
        <v>1005.888</v>
      </c>
      <c r="MO219" s="6">
        <v>1011.865</v>
      </c>
      <c r="MP219" s="6">
        <v>1010.008</v>
      </c>
      <c r="MQ219" s="6">
        <v>1000.97</v>
      </c>
      <c r="MR219" s="6">
        <v>1006.1</v>
      </c>
      <c r="MS219" s="6">
        <v>992.827</v>
      </c>
      <c r="MT219" s="6">
        <v>1006.181</v>
      </c>
      <c r="MU219" s="6">
        <v>991.18299999999999</v>
      </c>
      <c r="MV219" s="6">
        <v>990.46600000000001</v>
      </c>
      <c r="MW219" s="6">
        <v>1002.338</v>
      </c>
      <c r="MX219" s="6">
        <v>989.66800000000001</v>
      </c>
      <c r="MY219" s="6">
        <v>1005.481</v>
      </c>
      <c r="MZ219" s="6">
        <v>998.23400000000004</v>
      </c>
    </row>
    <row r="220" spans="2:364">
      <c r="B220" s="5" t="s">
        <v>113</v>
      </c>
      <c r="D220" s="6" t="s">
        <v>400</v>
      </c>
      <c r="E220" s="6">
        <v>1423.789</v>
      </c>
      <c r="F220" s="6">
        <v>1422.182</v>
      </c>
      <c r="G220" s="6">
        <v>1427.1990000000001</v>
      </c>
      <c r="H220" s="6">
        <v>1432.472</v>
      </c>
      <c r="I220" s="6">
        <v>1432.23</v>
      </c>
      <c r="J220" s="6">
        <v>1432.972</v>
      </c>
      <c r="K220" s="6">
        <v>1431.078</v>
      </c>
      <c r="L220" s="6">
        <v>1429.5630000000001</v>
      </c>
      <c r="M220" s="6">
        <v>1426.4559999999999</v>
      </c>
      <c r="N220" s="6">
        <v>1433.5329999999999</v>
      </c>
      <c r="O220" s="6">
        <v>1439.8219999999999</v>
      </c>
      <c r="P220" s="6">
        <v>1364.9749999999999</v>
      </c>
      <c r="Q220" s="6">
        <v>1343.4860000000001</v>
      </c>
      <c r="R220" s="6">
        <v>1328.604</v>
      </c>
      <c r="S220" s="6">
        <v>1373.1279999999999</v>
      </c>
      <c r="T220" s="6">
        <v>1371.87</v>
      </c>
      <c r="U220" s="6">
        <v>1372.355</v>
      </c>
      <c r="V220" s="6">
        <v>1375.598</v>
      </c>
      <c r="W220" s="6">
        <v>1391.5250000000001</v>
      </c>
      <c r="X220" s="6">
        <v>1410.423</v>
      </c>
      <c r="Y220" s="6">
        <v>1423.0160000000001</v>
      </c>
      <c r="Z220" s="6">
        <v>1440.307</v>
      </c>
      <c r="AA220" s="6">
        <v>1462.72</v>
      </c>
      <c r="AB220" s="6">
        <v>1493.454</v>
      </c>
      <c r="AC220" s="6">
        <v>1525.702</v>
      </c>
      <c r="AD220" s="6">
        <v>1558.405</v>
      </c>
      <c r="AE220" s="6">
        <v>1589.0630000000001</v>
      </c>
      <c r="AF220" s="6">
        <v>1614.0820000000001</v>
      </c>
      <c r="AG220" s="6">
        <v>1655.2719999999999</v>
      </c>
      <c r="AH220" s="6">
        <v>1685.1110000000001</v>
      </c>
      <c r="AI220" s="6">
        <v>1713.7829999999999</v>
      </c>
      <c r="AJ220" s="6">
        <v>1737.9090000000001</v>
      </c>
      <c r="AK220" s="6">
        <v>1762.702</v>
      </c>
      <c r="AL220" s="6">
        <v>1783.796</v>
      </c>
      <c r="AM220" s="6">
        <v>1805.6489999999999</v>
      </c>
      <c r="AN220" s="6">
        <v>1832.1089999999999</v>
      </c>
      <c r="AO220" s="6">
        <v>1852.597</v>
      </c>
      <c r="AP220" s="6">
        <v>1876.693</v>
      </c>
      <c r="AQ220" s="6">
        <v>1892.6959999999999</v>
      </c>
      <c r="AR220" s="6">
        <v>1905.471</v>
      </c>
      <c r="AS220" s="6">
        <v>1908.9870000000001</v>
      </c>
      <c r="AT220" s="6">
        <v>1930.0360000000001</v>
      </c>
      <c r="AU220" s="6">
        <v>1949.2670000000001</v>
      </c>
      <c r="AV220" s="6">
        <v>1965.058</v>
      </c>
      <c r="AW220" s="6">
        <v>1982.819</v>
      </c>
      <c r="AX220" s="6">
        <v>1996.9280000000001</v>
      </c>
      <c r="AY220" s="6">
        <v>2015.0070000000001</v>
      </c>
      <c r="AZ220" s="6">
        <v>2032.162</v>
      </c>
      <c r="BA220" s="6">
        <v>2048.6799999999998</v>
      </c>
      <c r="BB220" s="6">
        <v>2057.7730000000001</v>
      </c>
      <c r="BC220" s="6">
        <v>2064.3649999999998</v>
      </c>
      <c r="BD220" s="6">
        <v>2073.0790000000002</v>
      </c>
      <c r="BE220" s="6">
        <v>2093.4609999999998</v>
      </c>
      <c r="BF220" s="6">
        <v>2119.663</v>
      </c>
      <c r="BG220" s="6">
        <v>2119.5419999999999</v>
      </c>
      <c r="BH220" s="6">
        <v>2133.7420000000002</v>
      </c>
      <c r="BI220" s="6">
        <v>2149.2289999999998</v>
      </c>
      <c r="BJ220" s="6">
        <v>2155.6999999999998</v>
      </c>
      <c r="BK220" s="6">
        <v>2181.3409999999999</v>
      </c>
      <c r="BL220" s="6">
        <v>2180.7350000000001</v>
      </c>
      <c r="BM220" s="6">
        <v>2175.7040000000002</v>
      </c>
      <c r="BN220" s="6">
        <v>2183.7060000000001</v>
      </c>
      <c r="BO220" s="6">
        <v>2191.6010000000001</v>
      </c>
      <c r="BP220" s="6">
        <v>2205.2399999999998</v>
      </c>
      <c r="BQ220" s="6">
        <v>2219.3339999999998</v>
      </c>
      <c r="BR220" s="6">
        <v>2234.4879999999998</v>
      </c>
      <c r="BS220" s="6">
        <v>2222.6370000000002</v>
      </c>
      <c r="BT220" s="6">
        <v>2228.3200000000002</v>
      </c>
      <c r="BU220" s="6">
        <v>2240.0949999999998</v>
      </c>
      <c r="BV220" s="6">
        <v>2226.2139999999999</v>
      </c>
      <c r="BW220" s="6">
        <v>2244.8539999999998</v>
      </c>
      <c r="BX220" s="6">
        <v>2234.761</v>
      </c>
      <c r="BY220" s="6">
        <v>2227.335</v>
      </c>
      <c r="BZ220" s="6">
        <v>2233.8969999999999</v>
      </c>
      <c r="CA220" s="6">
        <v>2231.3510000000001</v>
      </c>
      <c r="CB220" s="6">
        <v>2232.4720000000002</v>
      </c>
      <c r="CC220" s="6">
        <v>2252.6129999999998</v>
      </c>
      <c r="CD220" s="6">
        <v>2230.4270000000001</v>
      </c>
      <c r="CE220" s="6">
        <v>2237.7759999999998</v>
      </c>
      <c r="CF220" s="6">
        <v>2260.2660000000001</v>
      </c>
      <c r="CG220" s="6">
        <v>2247.6419999999998</v>
      </c>
      <c r="CH220" s="6">
        <v>2250.4760000000001</v>
      </c>
      <c r="CI220" s="6">
        <v>2242.277</v>
      </c>
      <c r="CJ220" s="6">
        <v>2233.3969999999999</v>
      </c>
      <c r="CK220" s="6">
        <v>2236.2910000000002</v>
      </c>
      <c r="CL220" s="6">
        <v>2226.9409999999998</v>
      </c>
      <c r="CM220" s="6">
        <v>2227.5619999999999</v>
      </c>
      <c r="CN220" s="6">
        <v>2228.8049999999998</v>
      </c>
      <c r="CO220" s="6">
        <v>2235.4879999999998</v>
      </c>
      <c r="CP220" s="6">
        <v>2226.6379999999999</v>
      </c>
      <c r="CQ220" s="6">
        <v>2204.2849999999999</v>
      </c>
      <c r="CR220" s="6">
        <v>2211.7710000000002</v>
      </c>
      <c r="CS220" s="6">
        <v>2218.1669999999999</v>
      </c>
      <c r="CT220" s="6">
        <v>2212.9839999999999</v>
      </c>
      <c r="CU220" s="6">
        <v>2195.4960000000001</v>
      </c>
      <c r="CV220" s="6">
        <v>2202.33</v>
      </c>
      <c r="CW220" s="6">
        <v>2188.4490000000001</v>
      </c>
      <c r="CX220" s="6">
        <v>2167.4450000000002</v>
      </c>
      <c r="CY220" s="6">
        <v>2175.0830000000001</v>
      </c>
      <c r="CZ220" s="6">
        <v>2164.96</v>
      </c>
      <c r="DA220" s="6">
        <v>2162.0949999999998</v>
      </c>
      <c r="DB220" s="6">
        <v>2153.306</v>
      </c>
      <c r="DC220" s="6">
        <v>2138.5610000000001</v>
      </c>
      <c r="DD220" s="6">
        <v>2142.6370000000002</v>
      </c>
      <c r="DE220" s="6">
        <v>2149.3200000000002</v>
      </c>
      <c r="DF220" s="6">
        <v>2134.9079999999999</v>
      </c>
      <c r="DG220" s="6">
        <v>2121.7539999999999</v>
      </c>
      <c r="DH220" s="6">
        <v>2112.2220000000002</v>
      </c>
      <c r="DI220" s="6">
        <v>2113.1010000000001</v>
      </c>
      <c r="DJ220" s="6">
        <v>2096.4160000000002</v>
      </c>
      <c r="DK220" s="6">
        <v>2098.25</v>
      </c>
      <c r="DL220" s="6">
        <v>2088.3389999999999</v>
      </c>
      <c r="DM220" s="6">
        <v>2087.915</v>
      </c>
      <c r="DN220" s="6">
        <v>2086.6570000000002</v>
      </c>
      <c r="DO220" s="6">
        <v>2078.3519999999999</v>
      </c>
      <c r="DP220" s="6">
        <v>2068.8809999999999</v>
      </c>
      <c r="DQ220" s="6">
        <v>2066.5320000000002</v>
      </c>
      <c r="DR220" s="6">
        <v>2059.0459999999998</v>
      </c>
      <c r="DS220" s="6">
        <v>2045.346</v>
      </c>
      <c r="DT220" s="6">
        <v>2025.645</v>
      </c>
      <c r="DU220" s="6">
        <v>2022.5840000000001</v>
      </c>
      <c r="DV220" s="6">
        <v>2028.8430000000001</v>
      </c>
      <c r="DW220" s="6">
        <v>2024.8119999999999</v>
      </c>
      <c r="DX220" s="6">
        <v>2022.402</v>
      </c>
      <c r="DY220" s="6">
        <v>2022.933</v>
      </c>
      <c r="DZ220" s="6">
        <v>2003.702</v>
      </c>
      <c r="EA220" s="6">
        <v>1991.0329999999999</v>
      </c>
      <c r="EB220" s="6">
        <v>1984.925</v>
      </c>
      <c r="EC220" s="6">
        <v>1975.09</v>
      </c>
      <c r="ED220" s="6">
        <v>1953.3889999999999</v>
      </c>
      <c r="EF220" s="6">
        <v>1438.1289999999999</v>
      </c>
      <c r="EG220" s="6">
        <v>1429.422</v>
      </c>
      <c r="EH220" s="6">
        <v>1426.414</v>
      </c>
      <c r="EI220" s="6">
        <v>1429.2539999999999</v>
      </c>
      <c r="EJ220" s="6">
        <v>1414.665</v>
      </c>
      <c r="EK220" s="6">
        <v>1432.8510000000001</v>
      </c>
      <c r="EL220" s="6">
        <v>1410.396</v>
      </c>
      <c r="EM220" s="6">
        <v>1415.59</v>
      </c>
      <c r="EN220" s="6">
        <v>1407.942</v>
      </c>
      <c r="EO220" s="6">
        <v>1407.0509999999999</v>
      </c>
      <c r="EP220" s="6">
        <v>1413.1189999999999</v>
      </c>
      <c r="EQ220" s="6">
        <v>1394.63</v>
      </c>
      <c r="ER220" s="6">
        <v>1403.337</v>
      </c>
      <c r="ES220" s="6">
        <v>1395.4870000000001</v>
      </c>
      <c r="ET220" s="6">
        <v>1391</v>
      </c>
      <c r="EU220" s="6">
        <v>1387.5540000000001</v>
      </c>
      <c r="EV220" s="6">
        <v>1389.941</v>
      </c>
      <c r="EW220" s="6">
        <v>1387.1679999999999</v>
      </c>
      <c r="EX220" s="6">
        <v>1368.3430000000001</v>
      </c>
      <c r="EY220" s="6">
        <v>1387.9580000000001</v>
      </c>
      <c r="EZ220" s="6">
        <v>1373.5029999999999</v>
      </c>
      <c r="FA220" s="6">
        <v>1368.73</v>
      </c>
      <c r="FB220" s="6">
        <v>1372.3430000000001</v>
      </c>
      <c r="FC220" s="6">
        <v>1361.0650000000001</v>
      </c>
      <c r="FD220" s="6">
        <v>1372.4939999999999</v>
      </c>
      <c r="FE220" s="6">
        <v>1353.6869999999999</v>
      </c>
      <c r="FF220" s="6">
        <v>1360.83</v>
      </c>
      <c r="FG220" s="6">
        <v>1351.502</v>
      </c>
      <c r="FH220" s="6">
        <v>1352.829</v>
      </c>
      <c r="FI220" s="6">
        <v>1346.6780000000001</v>
      </c>
      <c r="FJ220" s="6">
        <v>1349.905</v>
      </c>
      <c r="FK220" s="6">
        <v>1346.174</v>
      </c>
      <c r="FL220" s="6">
        <v>1336.223</v>
      </c>
      <c r="FM220" s="6">
        <v>1348.98</v>
      </c>
      <c r="FN220" s="6">
        <v>1339.165</v>
      </c>
      <c r="FO220" s="6">
        <v>1344.8789999999999</v>
      </c>
      <c r="FP220" s="6">
        <v>1343.501</v>
      </c>
      <c r="FQ220" s="6">
        <v>1321.6010000000001</v>
      </c>
      <c r="FR220" s="6">
        <v>1334.643</v>
      </c>
      <c r="FS220" s="6">
        <v>1321.702</v>
      </c>
      <c r="FT220" s="6">
        <v>1334.1220000000001</v>
      </c>
      <c r="FU220" s="6">
        <v>1324.5419999999999</v>
      </c>
      <c r="FV220" s="6">
        <v>1310.6759999999999</v>
      </c>
      <c r="FW220" s="6">
        <v>1317.3309999999999</v>
      </c>
      <c r="FX220" s="6">
        <v>1306.356</v>
      </c>
      <c r="FY220" s="6">
        <v>1315.2809999999999</v>
      </c>
      <c r="FZ220" s="6">
        <v>1303.8520000000001</v>
      </c>
      <c r="GA220" s="6">
        <v>1306.07</v>
      </c>
      <c r="GB220" s="6">
        <v>1306.104</v>
      </c>
      <c r="GC220" s="6">
        <v>1291.7840000000001</v>
      </c>
      <c r="GD220" s="6">
        <v>1300.8430000000001</v>
      </c>
      <c r="GE220" s="6">
        <v>1298.809</v>
      </c>
      <c r="GF220" s="6">
        <v>1296.6579999999999</v>
      </c>
      <c r="GG220" s="6">
        <v>1287.548</v>
      </c>
      <c r="GH220" s="6">
        <v>1290.876</v>
      </c>
      <c r="GI220" s="6">
        <v>1294.221</v>
      </c>
      <c r="GJ220" s="6">
        <v>1276.875</v>
      </c>
      <c r="GK220" s="6">
        <v>1282.22</v>
      </c>
      <c r="GL220" s="6">
        <v>1275.0940000000001</v>
      </c>
      <c r="GM220" s="6">
        <v>1287.6489999999999</v>
      </c>
      <c r="GN220" s="6">
        <v>1275.7159999999999</v>
      </c>
      <c r="GO220" s="6">
        <v>1275.598</v>
      </c>
      <c r="GP220" s="6">
        <v>1270.1020000000001</v>
      </c>
      <c r="GQ220" s="6">
        <v>1263.799</v>
      </c>
      <c r="GR220" s="6">
        <v>1271.8499999999999</v>
      </c>
      <c r="GS220" s="6">
        <v>1260.8910000000001</v>
      </c>
      <c r="GT220" s="6">
        <v>1271.3789999999999</v>
      </c>
      <c r="GU220" s="6">
        <v>1249.596</v>
      </c>
      <c r="GV220" s="6">
        <v>1259.009</v>
      </c>
      <c r="GW220" s="6">
        <v>1270.5889999999999</v>
      </c>
      <c r="GX220" s="6">
        <v>1240.52</v>
      </c>
      <c r="GY220" s="6">
        <v>1256.202</v>
      </c>
      <c r="GZ220" s="6">
        <v>1248.3530000000001</v>
      </c>
      <c r="HA220" s="6">
        <v>1245.0920000000001</v>
      </c>
      <c r="HB220" s="6">
        <v>1254.3530000000001</v>
      </c>
      <c r="HC220" s="6">
        <v>1249.21</v>
      </c>
      <c r="HD220" s="6">
        <v>1239.848</v>
      </c>
      <c r="HE220" s="6">
        <v>1226.4860000000001</v>
      </c>
      <c r="HF220" s="6">
        <v>1238.268</v>
      </c>
      <c r="HG220" s="6">
        <v>1232.5530000000001</v>
      </c>
      <c r="HH220" s="6">
        <v>1226.049</v>
      </c>
      <c r="HI220" s="6">
        <v>1225.83</v>
      </c>
      <c r="HJ220" s="6">
        <v>1214.502</v>
      </c>
      <c r="HK220" s="6">
        <v>1232.133</v>
      </c>
      <c r="HL220" s="6">
        <v>1212.3340000000001</v>
      </c>
      <c r="HM220" s="6">
        <v>1229.326</v>
      </c>
      <c r="HN220" s="6">
        <v>1218.3510000000001</v>
      </c>
      <c r="HO220" s="6">
        <v>1215.662</v>
      </c>
      <c r="HP220" s="6">
        <v>1219.847</v>
      </c>
      <c r="HQ220" s="6">
        <v>1204.4680000000001</v>
      </c>
      <c r="HR220" s="6">
        <v>1217.8800000000001</v>
      </c>
      <c r="HS220" s="6">
        <v>1205.4090000000001</v>
      </c>
      <c r="HT220" s="6">
        <v>1213.645</v>
      </c>
      <c r="HU220" s="6">
        <v>1205.2070000000001</v>
      </c>
      <c r="HV220" s="6">
        <v>1211.191</v>
      </c>
      <c r="HW220" s="6">
        <v>1209.829</v>
      </c>
      <c r="HX220" s="6">
        <v>1197.19</v>
      </c>
      <c r="HY220" s="6">
        <v>1198.3330000000001</v>
      </c>
      <c r="HZ220" s="6">
        <v>1198.1479999999999</v>
      </c>
      <c r="IA220" s="6">
        <v>1198.047</v>
      </c>
      <c r="IB220" s="6">
        <v>1191.71</v>
      </c>
      <c r="IC220" s="6">
        <v>1202.837</v>
      </c>
      <c r="ID220" s="6">
        <v>1181.8440000000001</v>
      </c>
      <c r="IE220" s="6">
        <v>1185.9290000000001</v>
      </c>
      <c r="IF220" s="6">
        <v>1181.962</v>
      </c>
      <c r="IG220" s="6">
        <v>1180.836</v>
      </c>
      <c r="IH220" s="6">
        <v>1189.24</v>
      </c>
      <c r="II220" s="6">
        <v>1171.877</v>
      </c>
      <c r="IJ220" s="6">
        <v>1180.752</v>
      </c>
      <c r="IK220" s="6">
        <v>1167.8430000000001</v>
      </c>
      <c r="IL220" s="6">
        <v>1171.575</v>
      </c>
      <c r="IM220" s="6">
        <v>1167.5070000000001</v>
      </c>
      <c r="IN220" s="6">
        <v>1163.4570000000001</v>
      </c>
      <c r="IO220" s="6">
        <v>1176.903</v>
      </c>
      <c r="IP220" s="6">
        <v>1157.9100000000001</v>
      </c>
      <c r="IQ220" s="6">
        <v>1177.1890000000001</v>
      </c>
      <c r="IR220" s="6">
        <v>1157.9770000000001</v>
      </c>
      <c r="IS220" s="6">
        <v>1163.2719999999999</v>
      </c>
      <c r="IT220" s="6">
        <v>1162.431</v>
      </c>
      <c r="IU220" s="6">
        <v>1159.3219999999999</v>
      </c>
      <c r="IV220" s="6">
        <v>1164.5319999999999</v>
      </c>
      <c r="IW220" s="6">
        <v>1153.49</v>
      </c>
      <c r="IX220" s="6">
        <v>1155.8430000000001</v>
      </c>
      <c r="IY220" s="6">
        <v>1150.3630000000001</v>
      </c>
      <c r="IZ220" s="6">
        <v>1147.0519999999999</v>
      </c>
      <c r="JA220" s="6">
        <v>1147.7919999999999</v>
      </c>
      <c r="JB220" s="6">
        <v>1144.01</v>
      </c>
      <c r="JC220" s="6">
        <v>1152.8009999999999</v>
      </c>
      <c r="JD220" s="6">
        <v>1139.8420000000001</v>
      </c>
      <c r="JE220" s="6">
        <v>1147.0360000000001</v>
      </c>
      <c r="JF220" s="6">
        <v>1141.4549999999999</v>
      </c>
      <c r="JG220" s="6">
        <v>1138.3119999999999</v>
      </c>
      <c r="JH220" s="6">
        <v>1140.144</v>
      </c>
      <c r="JI220" s="6">
        <v>1126.4290000000001</v>
      </c>
      <c r="JJ220" s="6">
        <v>1132.211</v>
      </c>
      <c r="JK220" s="6">
        <v>1131.001</v>
      </c>
      <c r="JL220" s="6">
        <v>1134.3620000000001</v>
      </c>
      <c r="JM220" s="6">
        <v>1130.5809999999999</v>
      </c>
      <c r="JN220" s="6">
        <v>1123.471</v>
      </c>
      <c r="JO220" s="6">
        <v>1128.2280000000001</v>
      </c>
      <c r="JP220" s="6">
        <v>1116.0419999999999</v>
      </c>
      <c r="JQ220" s="6">
        <v>1127.2529999999999</v>
      </c>
      <c r="JR220" s="6">
        <v>1112.933</v>
      </c>
      <c r="JS220" s="6">
        <v>1115.202</v>
      </c>
      <c r="JT220" s="6">
        <v>1110.933</v>
      </c>
      <c r="JU220" s="6">
        <v>1115.7729999999999</v>
      </c>
      <c r="JV220" s="6">
        <v>1112.7650000000001</v>
      </c>
      <c r="JW220" s="6">
        <v>1104.798</v>
      </c>
      <c r="JX220" s="6">
        <v>1110.7639999999999</v>
      </c>
      <c r="JY220" s="6">
        <v>1110.008</v>
      </c>
      <c r="JZ220" s="6">
        <v>1108.395</v>
      </c>
      <c r="KA220" s="6">
        <v>1114.529</v>
      </c>
      <c r="KB220" s="6">
        <v>1106.2429999999999</v>
      </c>
      <c r="KC220" s="6">
        <v>1106.1590000000001</v>
      </c>
      <c r="KD220" s="6">
        <v>1105.2349999999999</v>
      </c>
      <c r="KE220" s="6">
        <v>1105.941</v>
      </c>
      <c r="KF220" s="6">
        <v>1094.4100000000001</v>
      </c>
      <c r="KG220" s="6">
        <v>1099.1500000000001</v>
      </c>
      <c r="KH220" s="6">
        <v>1096.4780000000001</v>
      </c>
      <c r="KI220" s="6">
        <v>1085.721</v>
      </c>
      <c r="KJ220" s="6">
        <v>1094.0740000000001</v>
      </c>
      <c r="KK220" s="6">
        <v>1093.6369999999999</v>
      </c>
      <c r="KL220" s="6">
        <v>1102.1590000000001</v>
      </c>
      <c r="KM220" s="6">
        <v>1083.2840000000001</v>
      </c>
      <c r="KN220" s="6">
        <v>1080.4259999999999</v>
      </c>
      <c r="KO220" s="6">
        <v>1093.5530000000001</v>
      </c>
      <c r="KP220" s="6">
        <v>1087.57</v>
      </c>
      <c r="KQ220" s="6">
        <v>1087.654</v>
      </c>
      <c r="KR220" s="6">
        <v>1076.8130000000001</v>
      </c>
      <c r="KS220" s="6">
        <v>1087.2</v>
      </c>
      <c r="KT220" s="6">
        <v>1078.0730000000001</v>
      </c>
      <c r="KU220" s="6">
        <v>1075.367</v>
      </c>
      <c r="KV220" s="6">
        <v>1078.847</v>
      </c>
      <c r="KW220" s="6">
        <v>1069.8040000000001</v>
      </c>
      <c r="KX220" s="6">
        <v>1084.0909999999999</v>
      </c>
      <c r="KY220" s="6">
        <v>1068.9970000000001</v>
      </c>
      <c r="KZ220" s="6">
        <v>1072.191</v>
      </c>
      <c r="LA220" s="6">
        <v>1071.434</v>
      </c>
      <c r="LB220" s="6">
        <v>1067.1320000000001</v>
      </c>
      <c r="LC220" s="6">
        <v>1069.8040000000001</v>
      </c>
      <c r="LD220" s="6">
        <v>1060.577</v>
      </c>
      <c r="LE220" s="6">
        <v>1069.8879999999999</v>
      </c>
      <c r="LF220" s="6">
        <v>1052.374</v>
      </c>
      <c r="LG220" s="6">
        <v>1071.653</v>
      </c>
      <c r="LH220" s="6">
        <v>1062.106</v>
      </c>
      <c r="LI220" s="6">
        <v>1060.0550000000001</v>
      </c>
      <c r="LJ220" s="6">
        <v>1058.5429999999999</v>
      </c>
      <c r="LK220" s="6">
        <v>1060.0889999999999</v>
      </c>
      <c r="LL220" s="6">
        <v>1058.963</v>
      </c>
      <c r="LM220" s="6">
        <v>1054.8109999999999</v>
      </c>
      <c r="LN220" s="6">
        <v>1051.6179999999999</v>
      </c>
      <c r="LO220" s="6">
        <v>1043.046</v>
      </c>
      <c r="LP220" s="6">
        <v>1059.2660000000001</v>
      </c>
      <c r="LQ220" s="6">
        <v>1057.299</v>
      </c>
      <c r="LR220" s="6">
        <v>1049.6510000000001</v>
      </c>
      <c r="LS220" s="6">
        <v>1050.7940000000001</v>
      </c>
      <c r="LT220" s="6">
        <v>1046.845</v>
      </c>
      <c r="LU220" s="6">
        <v>1048.912</v>
      </c>
      <c r="LV220" s="6">
        <v>1039.617</v>
      </c>
      <c r="LW220" s="6">
        <v>1047.567</v>
      </c>
      <c r="LX220" s="6">
        <v>1034.02</v>
      </c>
      <c r="LY220" s="6">
        <v>1040.037</v>
      </c>
      <c r="LZ220" s="6">
        <v>1046.9290000000001</v>
      </c>
      <c r="MA220" s="6">
        <v>1041.9870000000001</v>
      </c>
      <c r="MB220" s="6">
        <v>1038.827</v>
      </c>
      <c r="MC220" s="6">
        <v>1031.3309999999999</v>
      </c>
      <c r="MD220" s="6">
        <v>1048.6769999999999</v>
      </c>
      <c r="ME220" s="6">
        <v>1024.9269999999999</v>
      </c>
      <c r="MF220" s="6">
        <v>1036.7429999999999</v>
      </c>
      <c r="MG220" s="6">
        <v>1032.356</v>
      </c>
      <c r="MH220" s="6">
        <v>1026.07</v>
      </c>
      <c r="MI220" s="6">
        <v>1029.5329999999999</v>
      </c>
      <c r="MJ220" s="6">
        <v>1020.188</v>
      </c>
      <c r="MK220" s="6">
        <v>1034.2719999999999</v>
      </c>
      <c r="ML220" s="6">
        <v>1024.894</v>
      </c>
      <c r="MM220" s="6">
        <v>1030.07</v>
      </c>
      <c r="MN220" s="6">
        <v>1028.9280000000001</v>
      </c>
      <c r="MO220" s="6">
        <v>1022.12</v>
      </c>
      <c r="MP220" s="6">
        <v>1021.65</v>
      </c>
      <c r="MQ220" s="6">
        <v>1014.876</v>
      </c>
      <c r="MR220" s="6">
        <v>1023.23</v>
      </c>
      <c r="MS220" s="6">
        <v>1007.0940000000001</v>
      </c>
      <c r="MT220" s="6">
        <v>1021.7</v>
      </c>
      <c r="MU220" s="6">
        <v>1010.859</v>
      </c>
      <c r="MV220" s="6">
        <v>1014.154</v>
      </c>
      <c r="MW220" s="6">
        <v>1018.389</v>
      </c>
      <c r="MX220" s="6">
        <v>1007.145</v>
      </c>
      <c r="MY220" s="6">
        <v>1017.918</v>
      </c>
      <c r="MZ220" s="6">
        <v>1007.968</v>
      </c>
    </row>
    <row r="221" spans="2:364">
      <c r="B221" s="5" t="s">
        <v>114</v>
      </c>
      <c r="D221" s="6" t="s">
        <v>524</v>
      </c>
      <c r="E221" s="6">
        <v>1</v>
      </c>
      <c r="F221" s="6">
        <v>1.0069999999999999</v>
      </c>
      <c r="G221" s="6">
        <v>1.0049999999999999</v>
      </c>
      <c r="H221" s="6">
        <v>1.0049999999999999</v>
      </c>
      <c r="I221" s="6">
        <v>1.004</v>
      </c>
      <c r="J221" s="6">
        <v>1.002</v>
      </c>
      <c r="K221" s="6">
        <v>1.0009999999999999</v>
      </c>
      <c r="L221" s="6">
        <v>1.012</v>
      </c>
      <c r="M221" s="6">
        <v>1.006</v>
      </c>
      <c r="N221" s="6">
        <v>1.012</v>
      </c>
      <c r="O221" s="6">
        <v>1.014</v>
      </c>
      <c r="P221" s="6">
        <v>0.97499999999999998</v>
      </c>
      <c r="Q221" s="6">
        <v>0.96</v>
      </c>
      <c r="R221" s="6">
        <v>0.94499999999999995</v>
      </c>
      <c r="S221" s="6">
        <v>0.96599999999999997</v>
      </c>
      <c r="T221" s="6">
        <v>0.96899999999999997</v>
      </c>
      <c r="U221" s="6">
        <v>0.97199999999999998</v>
      </c>
      <c r="V221" s="6">
        <v>0.97399999999999998</v>
      </c>
      <c r="W221" s="6">
        <v>0.97599999999999998</v>
      </c>
      <c r="X221" s="6">
        <v>0.98399999999999999</v>
      </c>
      <c r="Y221" s="6">
        <v>0.996</v>
      </c>
      <c r="Z221" s="6">
        <v>1.006</v>
      </c>
      <c r="AA221" s="6">
        <v>1.0269999999999999</v>
      </c>
      <c r="AB221" s="6">
        <v>1.044</v>
      </c>
      <c r="AC221" s="6">
        <v>1.0580000000000001</v>
      </c>
      <c r="AD221" s="6">
        <v>1.08</v>
      </c>
      <c r="AE221" s="6">
        <v>1.099</v>
      </c>
      <c r="AF221" s="6">
        <v>1.1120000000000001</v>
      </c>
      <c r="AG221" s="6">
        <v>1.149</v>
      </c>
      <c r="AH221" s="6">
        <v>1.153</v>
      </c>
      <c r="AI221" s="6">
        <v>1.1759999999999999</v>
      </c>
      <c r="AJ221" s="6">
        <v>1.181</v>
      </c>
      <c r="AK221" s="6">
        <v>1.2030000000000001</v>
      </c>
      <c r="AL221" s="6">
        <v>1.2190000000000001</v>
      </c>
      <c r="AM221" s="6">
        <v>1.2410000000000001</v>
      </c>
      <c r="AN221" s="6">
        <v>1.256</v>
      </c>
      <c r="AO221" s="6">
        <v>1.282</v>
      </c>
      <c r="AP221" s="6">
        <v>1.3</v>
      </c>
      <c r="AQ221" s="6">
        <v>1.3140000000000001</v>
      </c>
      <c r="AR221" s="6">
        <v>1.325</v>
      </c>
      <c r="AS221" s="6">
        <v>1.33</v>
      </c>
      <c r="AT221" s="6">
        <v>1.347</v>
      </c>
      <c r="AU221" s="6">
        <v>1.3620000000000001</v>
      </c>
      <c r="AV221" s="6">
        <v>1.3779999999999999</v>
      </c>
      <c r="AW221" s="6">
        <v>1.3839999999999999</v>
      </c>
      <c r="AX221" s="6">
        <v>1.401</v>
      </c>
      <c r="AY221" s="6">
        <v>1.4259999999999999</v>
      </c>
      <c r="AZ221" s="6">
        <v>1.4390000000000001</v>
      </c>
      <c r="BA221" s="6">
        <v>1.4419999999999999</v>
      </c>
      <c r="BB221" s="6">
        <v>1.46</v>
      </c>
      <c r="BC221" s="6">
        <v>1.4650000000000001</v>
      </c>
      <c r="BD221" s="6">
        <v>1.472</v>
      </c>
      <c r="BE221" s="6">
        <v>1.4750000000000001</v>
      </c>
      <c r="BF221" s="6">
        <v>1.494</v>
      </c>
      <c r="BG221" s="6">
        <v>1.4950000000000001</v>
      </c>
      <c r="BH221" s="6">
        <v>1.5129999999999999</v>
      </c>
      <c r="BI221" s="6">
        <v>1.5129999999999999</v>
      </c>
      <c r="BJ221" s="6">
        <v>1.5169999999999999</v>
      </c>
      <c r="BK221" s="6">
        <v>1.5369999999999999</v>
      </c>
      <c r="BL221" s="6">
        <v>1.546</v>
      </c>
      <c r="BM221" s="6">
        <v>1.5369999999999999</v>
      </c>
      <c r="BN221" s="6">
        <v>1.5409999999999999</v>
      </c>
      <c r="BO221" s="6">
        <v>1.546</v>
      </c>
      <c r="BP221" s="6">
        <v>1.5569999999999999</v>
      </c>
      <c r="BQ221" s="6">
        <v>1.5529999999999999</v>
      </c>
      <c r="BR221" s="6">
        <v>1.5529999999999999</v>
      </c>
      <c r="BS221" s="6">
        <v>1.5669999999999999</v>
      </c>
      <c r="BT221" s="6">
        <v>1.57</v>
      </c>
      <c r="BU221" s="6">
        <v>1.5680000000000001</v>
      </c>
      <c r="BV221" s="6">
        <v>1.569</v>
      </c>
      <c r="BW221" s="6">
        <v>1.5669999999999999</v>
      </c>
      <c r="BX221" s="6">
        <v>1.5720000000000001</v>
      </c>
      <c r="BY221" s="6">
        <v>1.5640000000000001</v>
      </c>
      <c r="BZ221" s="6">
        <v>1.5720000000000001</v>
      </c>
      <c r="CA221" s="6">
        <v>1.5629999999999999</v>
      </c>
      <c r="CB221" s="6">
        <v>1.58</v>
      </c>
      <c r="CC221" s="6">
        <v>1.5760000000000001</v>
      </c>
      <c r="CD221" s="6">
        <v>1.573</v>
      </c>
      <c r="CE221" s="6">
        <v>1.5760000000000001</v>
      </c>
      <c r="CF221" s="6">
        <v>1.579</v>
      </c>
      <c r="CG221" s="6">
        <v>1.575</v>
      </c>
      <c r="CH221" s="6">
        <v>1.57</v>
      </c>
      <c r="CI221" s="6">
        <v>1.56</v>
      </c>
      <c r="CJ221" s="6">
        <v>1.5569999999999999</v>
      </c>
      <c r="CK221" s="6">
        <v>1.5509999999999999</v>
      </c>
      <c r="CL221" s="6">
        <v>1.5489999999999999</v>
      </c>
      <c r="CM221" s="6">
        <v>1.544</v>
      </c>
      <c r="CN221" s="6">
        <v>1.5429999999999999</v>
      </c>
      <c r="CO221" s="6">
        <v>1.5529999999999999</v>
      </c>
      <c r="CP221" s="6">
        <v>1.554</v>
      </c>
      <c r="CQ221" s="6">
        <v>1.546</v>
      </c>
      <c r="CR221" s="6">
        <v>1.5369999999999999</v>
      </c>
      <c r="CS221" s="6">
        <v>1.534</v>
      </c>
      <c r="CT221" s="6">
        <v>1.53</v>
      </c>
      <c r="CU221" s="6">
        <v>1.532</v>
      </c>
      <c r="CV221" s="6">
        <v>1.524</v>
      </c>
      <c r="CW221" s="6">
        <v>1.514</v>
      </c>
      <c r="CX221" s="6">
        <v>1.506</v>
      </c>
      <c r="CY221" s="6">
        <v>1.5029999999999999</v>
      </c>
      <c r="CZ221" s="6">
        <v>1.5009999999999999</v>
      </c>
      <c r="DA221" s="6">
        <v>1.4950000000000001</v>
      </c>
      <c r="DB221" s="6">
        <v>1.496</v>
      </c>
      <c r="DC221" s="6">
        <v>1.488</v>
      </c>
      <c r="DD221" s="6">
        <v>1.49</v>
      </c>
      <c r="DE221" s="6">
        <v>1.4830000000000001</v>
      </c>
      <c r="DF221" s="6">
        <v>1.4810000000000001</v>
      </c>
      <c r="DG221" s="6">
        <v>1.47</v>
      </c>
      <c r="DH221" s="6">
        <v>1.4590000000000001</v>
      </c>
      <c r="DI221" s="6">
        <v>1.456</v>
      </c>
      <c r="DJ221" s="6">
        <v>1.45</v>
      </c>
      <c r="DK221" s="6">
        <v>1.444</v>
      </c>
      <c r="DL221" s="6">
        <v>1.446</v>
      </c>
      <c r="DM221" s="6">
        <v>1.4410000000000001</v>
      </c>
      <c r="DN221" s="6">
        <v>1.44</v>
      </c>
      <c r="DO221" s="6">
        <v>1.4350000000000001</v>
      </c>
      <c r="DP221" s="6">
        <v>1.421</v>
      </c>
      <c r="DQ221" s="6">
        <v>1.419</v>
      </c>
      <c r="DR221" s="6">
        <v>1.4059999999999999</v>
      </c>
      <c r="DS221" s="6">
        <v>1.405</v>
      </c>
      <c r="DT221" s="6">
        <v>1.399</v>
      </c>
      <c r="DU221" s="6">
        <v>1.401</v>
      </c>
      <c r="DV221" s="6">
        <v>1.391</v>
      </c>
      <c r="DW221" s="6">
        <v>1.395</v>
      </c>
      <c r="DX221" s="6">
        <v>1.391</v>
      </c>
      <c r="DY221" s="6">
        <v>1.391</v>
      </c>
      <c r="DZ221" s="6">
        <v>1.3759999999999999</v>
      </c>
      <c r="EA221" s="6">
        <v>1.37</v>
      </c>
      <c r="EB221" s="6">
        <v>1.365</v>
      </c>
      <c r="EC221" s="6">
        <v>1.3640000000000001</v>
      </c>
      <c r="ED221" s="6">
        <v>1.355</v>
      </c>
      <c r="EF221" s="6">
        <v>1423.954</v>
      </c>
      <c r="EG221" s="6">
        <v>1420.453</v>
      </c>
      <c r="EH221" s="6">
        <v>1407.7840000000001</v>
      </c>
      <c r="EI221" s="6">
        <v>1418.49</v>
      </c>
      <c r="EJ221" s="6">
        <v>1397.1469999999999</v>
      </c>
      <c r="EK221" s="6">
        <v>1407.989</v>
      </c>
      <c r="EL221" s="6">
        <v>1405.5129999999999</v>
      </c>
      <c r="EM221" s="6">
        <v>1399.828</v>
      </c>
      <c r="EN221" s="6">
        <v>1404.2329999999999</v>
      </c>
      <c r="EO221" s="6">
        <v>1383.3340000000001</v>
      </c>
      <c r="EP221" s="6">
        <v>1399.52</v>
      </c>
      <c r="EQ221" s="6">
        <v>1376.7439999999999</v>
      </c>
      <c r="ER221" s="6">
        <v>1396.481</v>
      </c>
      <c r="ES221" s="6">
        <v>1374.114</v>
      </c>
      <c r="ET221" s="6">
        <v>1388.03</v>
      </c>
      <c r="EU221" s="6">
        <v>1383.2149999999999</v>
      </c>
      <c r="EV221" s="6">
        <v>1371.3989999999999</v>
      </c>
      <c r="EW221" s="6">
        <v>1379.7829999999999</v>
      </c>
      <c r="EX221" s="6">
        <v>1353.9670000000001</v>
      </c>
      <c r="EY221" s="6">
        <v>1371.4159999999999</v>
      </c>
      <c r="EZ221" s="6">
        <v>1367.933</v>
      </c>
      <c r="FA221" s="6">
        <v>1359.6010000000001</v>
      </c>
      <c r="FB221" s="6">
        <v>1354.752</v>
      </c>
      <c r="FC221" s="6">
        <v>1342.0150000000001</v>
      </c>
      <c r="FD221" s="6">
        <v>1364.057</v>
      </c>
      <c r="FE221" s="6">
        <v>1343.671</v>
      </c>
      <c r="FF221" s="6">
        <v>1343.347</v>
      </c>
      <c r="FG221" s="6">
        <v>1351.201</v>
      </c>
      <c r="FH221" s="6">
        <v>1336.6880000000001</v>
      </c>
      <c r="FI221" s="6">
        <v>1344.61</v>
      </c>
      <c r="FJ221" s="6">
        <v>1328.56</v>
      </c>
      <c r="FK221" s="6">
        <v>1331.89</v>
      </c>
      <c r="FL221" s="6">
        <v>1323.0450000000001</v>
      </c>
      <c r="FM221" s="6">
        <v>1337.5239999999999</v>
      </c>
      <c r="FN221" s="6">
        <v>1322.1579999999999</v>
      </c>
      <c r="FO221" s="6">
        <v>1319.0329999999999</v>
      </c>
      <c r="FP221" s="6">
        <v>1325.88</v>
      </c>
      <c r="FQ221" s="6">
        <v>1306.4829999999999</v>
      </c>
      <c r="FR221" s="6">
        <v>1326.2380000000001</v>
      </c>
      <c r="FS221" s="6">
        <v>1305.0999999999999</v>
      </c>
      <c r="FT221" s="6">
        <v>1313.2619999999999</v>
      </c>
      <c r="FU221" s="6">
        <v>1312.8520000000001</v>
      </c>
      <c r="FV221" s="6">
        <v>1306.04</v>
      </c>
      <c r="FW221" s="6">
        <v>1308.4639999999999</v>
      </c>
      <c r="FX221" s="6">
        <v>1295.18</v>
      </c>
      <c r="FY221" s="6">
        <v>1308.259</v>
      </c>
      <c r="FZ221" s="6">
        <v>1294.258</v>
      </c>
      <c r="GA221" s="6">
        <v>1292.4490000000001</v>
      </c>
      <c r="GB221" s="6">
        <v>1288.829</v>
      </c>
      <c r="GC221" s="6">
        <v>1281.1279999999999</v>
      </c>
      <c r="GD221" s="6">
        <v>1285.3630000000001</v>
      </c>
      <c r="GE221" s="6">
        <v>1276.04</v>
      </c>
      <c r="GF221" s="6">
        <v>1293.2850000000001</v>
      </c>
      <c r="GG221" s="6">
        <v>1281.931</v>
      </c>
      <c r="GH221" s="6">
        <v>1273.2909999999999</v>
      </c>
      <c r="GI221" s="6">
        <v>1273.701</v>
      </c>
      <c r="GJ221" s="6">
        <v>1265.42</v>
      </c>
      <c r="GK221" s="6">
        <v>1273.394</v>
      </c>
      <c r="GL221" s="6">
        <v>1263.405</v>
      </c>
      <c r="GM221" s="6">
        <v>1269.1079999999999</v>
      </c>
      <c r="GN221" s="6">
        <v>1262.961</v>
      </c>
      <c r="GO221" s="6">
        <v>1256.934</v>
      </c>
      <c r="GP221" s="6">
        <v>1258.078</v>
      </c>
      <c r="GQ221" s="6">
        <v>1252.8019999999999</v>
      </c>
      <c r="GR221" s="6">
        <v>1266.2570000000001</v>
      </c>
      <c r="GS221" s="6">
        <v>1245.904</v>
      </c>
      <c r="GT221" s="6">
        <v>1258.556</v>
      </c>
      <c r="GU221" s="6">
        <v>1253.998</v>
      </c>
      <c r="GV221" s="6">
        <v>1240.68</v>
      </c>
      <c r="GW221" s="6">
        <v>1240.0650000000001</v>
      </c>
      <c r="GX221" s="6">
        <v>1230.2470000000001</v>
      </c>
      <c r="GY221" s="6">
        <v>1245.0509999999999</v>
      </c>
      <c r="GZ221" s="6">
        <v>1230.5550000000001</v>
      </c>
      <c r="HA221" s="6">
        <v>1237.606</v>
      </c>
      <c r="HB221" s="6">
        <v>1228.864</v>
      </c>
      <c r="HC221" s="6">
        <v>1229.1379999999999</v>
      </c>
      <c r="HD221" s="6">
        <v>1230.0250000000001</v>
      </c>
      <c r="HE221" s="6">
        <v>1217.288</v>
      </c>
      <c r="HF221" s="6">
        <v>1221.693</v>
      </c>
      <c r="HG221" s="6">
        <v>1220.191</v>
      </c>
      <c r="HH221" s="6">
        <v>1217.4929999999999</v>
      </c>
      <c r="HI221" s="6">
        <v>1213.242</v>
      </c>
      <c r="HJ221" s="6">
        <v>1206.856</v>
      </c>
      <c r="HK221" s="6">
        <v>1205.5409999999999</v>
      </c>
      <c r="HL221" s="6">
        <v>1201.99</v>
      </c>
      <c r="HM221" s="6">
        <v>1212.8489999999999</v>
      </c>
      <c r="HN221" s="6">
        <v>1200.3340000000001</v>
      </c>
      <c r="HO221" s="6">
        <v>1208.085</v>
      </c>
      <c r="HP221" s="6">
        <v>1207.675</v>
      </c>
      <c r="HQ221" s="6">
        <v>1194.1869999999999</v>
      </c>
      <c r="HR221" s="6">
        <v>1192.104</v>
      </c>
      <c r="HS221" s="6">
        <v>1199.155</v>
      </c>
      <c r="HT221" s="6">
        <v>1197.26</v>
      </c>
      <c r="HU221" s="6">
        <v>1189.884</v>
      </c>
      <c r="HV221" s="6">
        <v>1197.6020000000001</v>
      </c>
      <c r="HW221" s="6">
        <v>1192.24</v>
      </c>
      <c r="HX221" s="6">
        <v>1183.242</v>
      </c>
      <c r="HY221" s="6">
        <v>1185.8030000000001</v>
      </c>
      <c r="HZ221" s="6">
        <v>1187.579</v>
      </c>
      <c r="IA221" s="6">
        <v>1181.364</v>
      </c>
      <c r="IB221" s="6">
        <v>1175.576</v>
      </c>
      <c r="IC221" s="6">
        <v>1184.3689999999999</v>
      </c>
      <c r="ID221" s="6">
        <v>1174.0050000000001</v>
      </c>
      <c r="IE221" s="6">
        <v>1176.174</v>
      </c>
      <c r="IF221" s="6">
        <v>1170.249</v>
      </c>
      <c r="IG221" s="6">
        <v>1174.7739999999999</v>
      </c>
      <c r="IH221" s="6">
        <v>1174.4659999999999</v>
      </c>
      <c r="II221" s="6">
        <v>1155.07</v>
      </c>
      <c r="IJ221" s="6">
        <v>1170.385</v>
      </c>
      <c r="IK221" s="6">
        <v>1160.9259999999999</v>
      </c>
      <c r="IL221" s="6">
        <v>1157.665</v>
      </c>
      <c r="IM221" s="6">
        <v>1166.68</v>
      </c>
      <c r="IN221" s="6">
        <v>1161.644</v>
      </c>
      <c r="IO221" s="6">
        <v>1151.6379999999999</v>
      </c>
      <c r="IP221" s="6">
        <v>1149.7940000000001</v>
      </c>
      <c r="IQ221" s="6">
        <v>1162.924</v>
      </c>
      <c r="IR221" s="6">
        <v>1149.7260000000001</v>
      </c>
      <c r="IS221" s="6">
        <v>1161.3699999999999</v>
      </c>
      <c r="IT221" s="6">
        <v>1155.326</v>
      </c>
      <c r="IU221" s="6">
        <v>1145.3040000000001</v>
      </c>
      <c r="IV221" s="6">
        <v>1145.56</v>
      </c>
      <c r="IW221" s="6">
        <v>1149.8789999999999</v>
      </c>
      <c r="IX221" s="6">
        <v>1153.482</v>
      </c>
      <c r="IY221" s="6">
        <v>1138.3889999999999</v>
      </c>
      <c r="IZ221" s="6">
        <v>1139.6690000000001</v>
      </c>
      <c r="JA221" s="6">
        <v>1145.252</v>
      </c>
      <c r="JB221" s="6">
        <v>1136.357</v>
      </c>
      <c r="JC221" s="6">
        <v>1148.2739999999999</v>
      </c>
      <c r="JD221" s="6">
        <v>1124.2339999999999</v>
      </c>
      <c r="JE221" s="6">
        <v>1133.2660000000001</v>
      </c>
      <c r="JF221" s="6">
        <v>1122.9880000000001</v>
      </c>
      <c r="JG221" s="6">
        <v>1126.181</v>
      </c>
      <c r="JH221" s="6">
        <v>1123.346</v>
      </c>
      <c r="JI221" s="6">
        <v>1119.914</v>
      </c>
      <c r="JJ221" s="6">
        <v>1126.42</v>
      </c>
      <c r="JK221" s="6">
        <v>1117.046</v>
      </c>
      <c r="JL221" s="6">
        <v>1120.375</v>
      </c>
      <c r="JM221" s="6">
        <v>1120.58</v>
      </c>
      <c r="JN221" s="6">
        <v>1109.123</v>
      </c>
      <c r="JO221" s="6">
        <v>1120.1880000000001</v>
      </c>
      <c r="JP221" s="6">
        <v>1096.9670000000001</v>
      </c>
      <c r="JQ221" s="6">
        <v>1119.2660000000001</v>
      </c>
      <c r="JR221" s="6">
        <v>1101.73</v>
      </c>
      <c r="JS221" s="6">
        <v>1113.819</v>
      </c>
      <c r="JT221" s="6">
        <v>1105.7260000000001</v>
      </c>
      <c r="JU221" s="6">
        <v>1095.6690000000001</v>
      </c>
      <c r="JV221" s="6">
        <v>1106.1869999999999</v>
      </c>
      <c r="JW221" s="6">
        <v>1098.6400000000001</v>
      </c>
      <c r="JX221" s="6">
        <v>1112.3330000000001</v>
      </c>
      <c r="JY221" s="6">
        <v>1092.0150000000001</v>
      </c>
      <c r="JZ221" s="6">
        <v>1097.684</v>
      </c>
      <c r="KA221" s="6">
        <v>1092.6300000000001</v>
      </c>
      <c r="KB221" s="6">
        <v>1082.9829999999999</v>
      </c>
      <c r="KC221" s="6">
        <v>1098.7249999999999</v>
      </c>
      <c r="KD221" s="6">
        <v>1089.83</v>
      </c>
      <c r="KE221" s="6">
        <v>1094.5250000000001</v>
      </c>
      <c r="KF221" s="6">
        <v>1087.047</v>
      </c>
      <c r="KG221" s="6">
        <v>1091.4179999999999</v>
      </c>
      <c r="KH221" s="6">
        <v>1086.654</v>
      </c>
      <c r="KI221" s="6">
        <v>1076.683</v>
      </c>
      <c r="KJ221" s="6">
        <v>1086.8420000000001</v>
      </c>
      <c r="KK221" s="6">
        <v>1071.0309999999999</v>
      </c>
      <c r="KL221" s="6">
        <v>1092.0830000000001</v>
      </c>
      <c r="KM221" s="6">
        <v>1081.463</v>
      </c>
      <c r="KN221" s="6">
        <v>1077.451</v>
      </c>
      <c r="KO221" s="6">
        <v>1072.0730000000001</v>
      </c>
      <c r="KP221" s="6">
        <v>1067.326</v>
      </c>
      <c r="KQ221" s="6">
        <v>1082.3340000000001</v>
      </c>
      <c r="KR221" s="6">
        <v>1066.472</v>
      </c>
      <c r="KS221" s="6">
        <v>1085.92</v>
      </c>
      <c r="KT221" s="6">
        <v>1066.028</v>
      </c>
      <c r="KU221" s="6">
        <v>1067.155</v>
      </c>
      <c r="KV221" s="6">
        <v>1058.9939999999999</v>
      </c>
      <c r="KW221" s="6">
        <v>1069.204</v>
      </c>
      <c r="KX221" s="6">
        <v>1071.748</v>
      </c>
      <c r="KY221" s="6">
        <v>1059.8820000000001</v>
      </c>
      <c r="KZ221" s="6">
        <v>1067.172</v>
      </c>
      <c r="LA221" s="6">
        <v>1065.192</v>
      </c>
      <c r="LB221" s="6">
        <v>1062.8009999999999</v>
      </c>
      <c r="LC221" s="6">
        <v>1057.3720000000001</v>
      </c>
      <c r="LD221" s="6">
        <v>1052.5909999999999</v>
      </c>
      <c r="LE221" s="6">
        <v>1064.509</v>
      </c>
      <c r="LF221" s="6">
        <v>1042.8420000000001</v>
      </c>
      <c r="LG221" s="6">
        <v>1058.413</v>
      </c>
      <c r="LH221" s="6">
        <v>1052.3689999999999</v>
      </c>
      <c r="LI221" s="6">
        <v>1047.5709999999999</v>
      </c>
      <c r="LJ221" s="6">
        <v>1057.3720000000001</v>
      </c>
      <c r="LK221" s="6">
        <v>1051.771</v>
      </c>
      <c r="LL221" s="6">
        <v>1042.807</v>
      </c>
      <c r="LM221" s="6">
        <v>1047.5540000000001</v>
      </c>
      <c r="LN221" s="6">
        <v>1036.9000000000001</v>
      </c>
      <c r="LO221" s="6">
        <v>1034.6289999999999</v>
      </c>
      <c r="LP221" s="6">
        <v>1045.3</v>
      </c>
      <c r="LQ221" s="6">
        <v>1036.3530000000001</v>
      </c>
      <c r="LR221" s="6">
        <v>1037.002</v>
      </c>
      <c r="LS221" s="6">
        <v>1032.3409999999999</v>
      </c>
      <c r="LT221" s="6">
        <v>1036.7460000000001</v>
      </c>
      <c r="LU221" s="6">
        <v>1040.827</v>
      </c>
      <c r="LV221" s="6">
        <v>1031.1289999999999</v>
      </c>
      <c r="LW221" s="6">
        <v>1035.944</v>
      </c>
      <c r="LX221" s="6">
        <v>1024.0260000000001</v>
      </c>
      <c r="LY221" s="6">
        <v>1026.9110000000001</v>
      </c>
      <c r="LZ221" s="6">
        <v>1023.497</v>
      </c>
      <c r="MA221" s="6">
        <v>1024.248</v>
      </c>
      <c r="MB221" s="6">
        <v>1021.311</v>
      </c>
      <c r="MC221" s="6">
        <v>1019.296</v>
      </c>
      <c r="MD221" s="6">
        <v>1029.08</v>
      </c>
      <c r="ME221" s="6">
        <v>1015.489</v>
      </c>
      <c r="MF221" s="6">
        <v>1028.0039999999999</v>
      </c>
      <c r="MG221" s="6">
        <v>1016.957</v>
      </c>
      <c r="MH221" s="6">
        <v>1019.86</v>
      </c>
      <c r="MI221" s="6">
        <v>1028.5509999999999</v>
      </c>
      <c r="MJ221" s="6">
        <v>1006.064</v>
      </c>
      <c r="MK221" s="6">
        <v>1025.546</v>
      </c>
      <c r="ML221" s="6">
        <v>999.91700000000003</v>
      </c>
      <c r="MM221" s="6">
        <v>1016.616</v>
      </c>
      <c r="MN221" s="6">
        <v>1003.4</v>
      </c>
      <c r="MO221" s="6">
        <v>1014.311</v>
      </c>
      <c r="MP221" s="6">
        <v>1009.308</v>
      </c>
      <c r="MQ221" s="6">
        <v>1006.7809999999999</v>
      </c>
      <c r="MR221" s="6">
        <v>1019.86</v>
      </c>
      <c r="MS221" s="6">
        <v>999.18299999999999</v>
      </c>
      <c r="MT221" s="6">
        <v>1005.961</v>
      </c>
      <c r="MU221" s="6">
        <v>1002.342</v>
      </c>
      <c r="MV221" s="6">
        <v>1002.154</v>
      </c>
      <c r="MW221" s="6">
        <v>1001.095</v>
      </c>
      <c r="MX221" s="6">
        <v>993.34400000000005</v>
      </c>
      <c r="MY221" s="6">
        <v>1001.83</v>
      </c>
      <c r="MZ221" s="6">
        <v>996.69</v>
      </c>
    </row>
    <row r="222" spans="2:364">
      <c r="B222" s="5" t="s">
        <v>114</v>
      </c>
      <c r="D222" s="6" t="s">
        <v>400</v>
      </c>
      <c r="E222" s="6">
        <v>1370.1880000000001</v>
      </c>
      <c r="F222" s="6">
        <v>1380.1469999999999</v>
      </c>
      <c r="G222" s="6">
        <v>1376.3869999999999</v>
      </c>
      <c r="H222" s="6">
        <v>1376.3869999999999</v>
      </c>
      <c r="I222" s="6">
        <v>1376.2159999999999</v>
      </c>
      <c r="J222" s="6">
        <v>1373.3109999999999</v>
      </c>
      <c r="K222" s="6">
        <v>1371.4770000000001</v>
      </c>
      <c r="L222" s="6">
        <v>1386.875</v>
      </c>
      <c r="M222" s="6">
        <v>1377.8779999999999</v>
      </c>
      <c r="N222" s="6">
        <v>1386.1289999999999</v>
      </c>
      <c r="O222" s="6">
        <v>1389.6089999999999</v>
      </c>
      <c r="P222" s="6">
        <v>1336.58</v>
      </c>
      <c r="Q222" s="6">
        <v>1314.9680000000001</v>
      </c>
      <c r="R222" s="6">
        <v>1294.614</v>
      </c>
      <c r="S222" s="6">
        <v>1323.933</v>
      </c>
      <c r="T222" s="6">
        <v>1328.1590000000001</v>
      </c>
      <c r="U222" s="6">
        <v>1332.2919999999999</v>
      </c>
      <c r="V222" s="6">
        <v>1333.9549999999999</v>
      </c>
      <c r="W222" s="6">
        <v>1337.653</v>
      </c>
      <c r="X222" s="6">
        <v>1348.404</v>
      </c>
      <c r="Y222" s="6">
        <v>1364.19</v>
      </c>
      <c r="Z222" s="6">
        <v>1379.075</v>
      </c>
      <c r="AA222" s="6">
        <v>1406.5450000000001</v>
      </c>
      <c r="AB222" s="6">
        <v>1430.0530000000001</v>
      </c>
      <c r="AC222" s="6">
        <v>1449.194</v>
      </c>
      <c r="AD222" s="6">
        <v>1479.585</v>
      </c>
      <c r="AE222" s="6">
        <v>1505.3150000000001</v>
      </c>
      <c r="AF222" s="6">
        <v>1524.0840000000001</v>
      </c>
      <c r="AG222" s="6">
        <v>1574.502</v>
      </c>
      <c r="AH222" s="6">
        <v>1580.3440000000001</v>
      </c>
      <c r="AI222" s="6">
        <v>1611.1389999999999</v>
      </c>
      <c r="AJ222" s="6">
        <v>1618.8610000000001</v>
      </c>
      <c r="AK222" s="6">
        <v>1647.7139999999999</v>
      </c>
      <c r="AL222" s="6">
        <v>1670.0409999999999</v>
      </c>
      <c r="AM222" s="6">
        <v>1699.9659999999999</v>
      </c>
      <c r="AN222" s="6">
        <v>1721.5</v>
      </c>
      <c r="AO222" s="6">
        <v>1756.242</v>
      </c>
      <c r="AP222" s="6">
        <v>1781.2260000000001</v>
      </c>
      <c r="AQ222" s="6">
        <v>1800.134</v>
      </c>
      <c r="AR222" s="6">
        <v>1816.029</v>
      </c>
      <c r="AS222" s="6">
        <v>1822.2439999999999</v>
      </c>
      <c r="AT222" s="6">
        <v>1845.5340000000001</v>
      </c>
      <c r="AU222" s="6">
        <v>1865.904</v>
      </c>
      <c r="AV222" s="6">
        <v>1888.1990000000001</v>
      </c>
      <c r="AW222" s="6">
        <v>1896.885</v>
      </c>
      <c r="AX222" s="6">
        <v>1919.942</v>
      </c>
      <c r="AY222" s="6">
        <v>1954.0619999999999</v>
      </c>
      <c r="AZ222" s="6">
        <v>1971.106</v>
      </c>
      <c r="BA222" s="6">
        <v>1975.2239999999999</v>
      </c>
      <c r="BB222" s="6">
        <v>2000.0989999999999</v>
      </c>
      <c r="BC222" s="6">
        <v>2006.8420000000001</v>
      </c>
      <c r="BD222" s="6">
        <v>2017.4849999999999</v>
      </c>
      <c r="BE222" s="6">
        <v>2020.8879999999999</v>
      </c>
      <c r="BF222" s="6">
        <v>2046.8040000000001</v>
      </c>
      <c r="BG222" s="6">
        <v>2048.451</v>
      </c>
      <c r="BH222" s="6">
        <v>2073.2950000000001</v>
      </c>
      <c r="BI222" s="6">
        <v>2073.248</v>
      </c>
      <c r="BJ222" s="6">
        <v>2078.6550000000002</v>
      </c>
      <c r="BK222" s="6">
        <v>2105.3789999999999</v>
      </c>
      <c r="BL222" s="6">
        <v>2118.2910000000002</v>
      </c>
      <c r="BM222" s="6">
        <v>2105.799</v>
      </c>
      <c r="BN222" s="6">
        <v>2111.2829999999999</v>
      </c>
      <c r="BO222" s="6">
        <v>2118.1819999999998</v>
      </c>
      <c r="BP222" s="6">
        <v>2133.2060000000001</v>
      </c>
      <c r="BQ222" s="6">
        <v>2128.4050000000002</v>
      </c>
      <c r="BR222" s="6">
        <v>2128.2190000000001</v>
      </c>
      <c r="BS222" s="6">
        <v>2147.3760000000002</v>
      </c>
      <c r="BT222" s="6">
        <v>2151.6799999999998</v>
      </c>
      <c r="BU222" s="6">
        <v>2148.9299999999998</v>
      </c>
      <c r="BV222" s="6">
        <v>2149.3029999999999</v>
      </c>
      <c r="BW222" s="6">
        <v>2146.6460000000002</v>
      </c>
      <c r="BX222" s="6">
        <v>2154.384</v>
      </c>
      <c r="BY222" s="6">
        <v>2143.0100000000002</v>
      </c>
      <c r="BZ222" s="6">
        <v>2153.529</v>
      </c>
      <c r="CA222" s="6">
        <v>2141.0059999999999</v>
      </c>
      <c r="CB222" s="6">
        <v>2164.2809999999999</v>
      </c>
      <c r="CC222" s="6">
        <v>2159.6970000000001</v>
      </c>
      <c r="CD222" s="6">
        <v>2155.0360000000001</v>
      </c>
      <c r="CE222" s="6">
        <v>2159.1999999999998</v>
      </c>
      <c r="CF222" s="6">
        <v>2163.799</v>
      </c>
      <c r="CG222" s="6">
        <v>2158.703</v>
      </c>
      <c r="CH222" s="6">
        <v>2151.6489999999999</v>
      </c>
      <c r="CI222" s="6">
        <v>2138.0390000000002</v>
      </c>
      <c r="CJ222" s="6">
        <v>2133.2530000000002</v>
      </c>
      <c r="CK222" s="6">
        <v>2124.645</v>
      </c>
      <c r="CL222" s="6">
        <v>2122.89</v>
      </c>
      <c r="CM222" s="6">
        <v>2115.1990000000001</v>
      </c>
      <c r="CN222" s="6">
        <v>2114.375</v>
      </c>
      <c r="CO222" s="6">
        <v>2127.5039999999999</v>
      </c>
      <c r="CP222" s="6">
        <v>2129.384</v>
      </c>
      <c r="CQ222" s="6">
        <v>2117.7469999999998</v>
      </c>
      <c r="CR222" s="6">
        <v>2105.4879999999998</v>
      </c>
      <c r="CS222" s="6">
        <v>2101.65</v>
      </c>
      <c r="CT222" s="6">
        <v>2096.0720000000001</v>
      </c>
      <c r="CU222" s="6">
        <v>2098.8539999999998</v>
      </c>
      <c r="CV222" s="6">
        <v>2088.04</v>
      </c>
      <c r="CW222" s="6">
        <v>2074.413</v>
      </c>
      <c r="CX222" s="6">
        <v>2064.143</v>
      </c>
      <c r="CY222" s="6">
        <v>2059.125</v>
      </c>
      <c r="CZ222" s="6">
        <v>2056.8409999999999</v>
      </c>
      <c r="DA222" s="6">
        <v>2048.9009999999998</v>
      </c>
      <c r="DB222" s="6">
        <v>2049.2280000000001</v>
      </c>
      <c r="DC222" s="6">
        <v>2039.3610000000001</v>
      </c>
      <c r="DD222" s="6">
        <v>2041.3810000000001</v>
      </c>
      <c r="DE222" s="6">
        <v>2032.2449999999999</v>
      </c>
      <c r="DF222" s="6">
        <v>2028.7809999999999</v>
      </c>
      <c r="DG222" s="6">
        <v>2013.8489999999999</v>
      </c>
      <c r="DH222" s="6">
        <v>1999.508</v>
      </c>
      <c r="DI222" s="6">
        <v>1995.546</v>
      </c>
      <c r="DJ222" s="6">
        <v>1986.2550000000001</v>
      </c>
      <c r="DK222" s="6">
        <v>1978.0050000000001</v>
      </c>
      <c r="DL222" s="6">
        <v>1981.0809999999999</v>
      </c>
      <c r="DM222" s="6">
        <v>1974.307</v>
      </c>
      <c r="DN222" s="6">
        <v>1973.048</v>
      </c>
      <c r="DO222" s="6">
        <v>1965.886</v>
      </c>
      <c r="DP222" s="6">
        <v>1947.288</v>
      </c>
      <c r="DQ222" s="6">
        <v>1944.6310000000001</v>
      </c>
      <c r="DR222" s="6">
        <v>1926.452</v>
      </c>
      <c r="DS222" s="6">
        <v>1924.759</v>
      </c>
      <c r="DT222" s="6">
        <v>1916.306</v>
      </c>
      <c r="DU222" s="6">
        <v>1919.694</v>
      </c>
      <c r="DV222" s="6">
        <v>1906.067</v>
      </c>
      <c r="DW222" s="6">
        <v>1911.7380000000001</v>
      </c>
      <c r="DX222" s="6">
        <v>1906.021</v>
      </c>
      <c r="DY222" s="6">
        <v>1906.4559999999999</v>
      </c>
      <c r="DZ222" s="6">
        <v>1885.5740000000001</v>
      </c>
      <c r="EA222" s="6">
        <v>1876.5150000000001</v>
      </c>
      <c r="EB222" s="6">
        <v>1869.866</v>
      </c>
      <c r="EC222" s="6">
        <v>1868.7619999999999</v>
      </c>
      <c r="ED222" s="6">
        <v>1856.239</v>
      </c>
      <c r="EF222" s="6">
        <v>1427.14</v>
      </c>
      <c r="EG222" s="6">
        <v>1426.279</v>
      </c>
      <c r="EH222" s="6">
        <v>1414.16</v>
      </c>
      <c r="EI222" s="6">
        <v>1416.7080000000001</v>
      </c>
      <c r="EJ222" s="6">
        <v>1396.617</v>
      </c>
      <c r="EK222" s="6">
        <v>1401.6780000000001</v>
      </c>
      <c r="EL222" s="6">
        <v>1401.4369999999999</v>
      </c>
      <c r="EM222" s="6">
        <v>1398.2529999999999</v>
      </c>
      <c r="EN222" s="6">
        <v>1408.0309999999999</v>
      </c>
      <c r="EO222" s="6">
        <v>1395.1369999999999</v>
      </c>
      <c r="EP222" s="6">
        <v>1407.239</v>
      </c>
      <c r="EQ222" s="6">
        <v>1369.0550000000001</v>
      </c>
      <c r="ER222" s="6">
        <v>1386.77</v>
      </c>
      <c r="ES222" s="6">
        <v>1366.232</v>
      </c>
      <c r="ET222" s="6">
        <v>1371.7239999999999</v>
      </c>
      <c r="EU222" s="6">
        <v>1377.835</v>
      </c>
      <c r="EV222" s="6">
        <v>1370.1569999999999</v>
      </c>
      <c r="EW222" s="6">
        <v>1383.172</v>
      </c>
      <c r="EX222" s="6">
        <v>1351.461</v>
      </c>
      <c r="EY222" s="6">
        <v>1377.577</v>
      </c>
      <c r="EZ222" s="6">
        <v>1357.848</v>
      </c>
      <c r="FA222" s="6">
        <v>1361.6179999999999</v>
      </c>
      <c r="FB222" s="6">
        <v>1362.1</v>
      </c>
      <c r="FC222" s="6">
        <v>1353.3889999999999</v>
      </c>
      <c r="FD222" s="6">
        <v>1359.845</v>
      </c>
      <c r="FE222" s="6">
        <v>1349.085</v>
      </c>
      <c r="FF222" s="6">
        <v>1350.049</v>
      </c>
      <c r="FG222" s="6">
        <v>1351.874</v>
      </c>
      <c r="FH222" s="6">
        <v>1337.258</v>
      </c>
      <c r="FI222" s="6">
        <v>1339.3240000000001</v>
      </c>
      <c r="FJ222" s="6">
        <v>1330.63</v>
      </c>
      <c r="FK222" s="6">
        <v>1338.4459999999999</v>
      </c>
      <c r="FL222" s="6">
        <v>1326.24</v>
      </c>
      <c r="FM222" s="6">
        <v>1340.3219999999999</v>
      </c>
      <c r="FN222" s="6">
        <v>1326.412</v>
      </c>
      <c r="FO222" s="6">
        <v>1323.9849999999999</v>
      </c>
      <c r="FP222" s="6">
        <v>1325.896</v>
      </c>
      <c r="FQ222" s="6">
        <v>1310.6079999999999</v>
      </c>
      <c r="FR222" s="6">
        <v>1321.6089999999999</v>
      </c>
      <c r="FS222" s="6">
        <v>1305.4949999999999</v>
      </c>
      <c r="FT222" s="6">
        <v>1315.6179999999999</v>
      </c>
      <c r="FU222" s="6">
        <v>1305.943</v>
      </c>
      <c r="FV222" s="6">
        <v>1295.838</v>
      </c>
      <c r="FW222" s="6">
        <v>1312.537</v>
      </c>
      <c r="FX222" s="6">
        <v>1298.7809999999999</v>
      </c>
      <c r="FY222" s="6">
        <v>1302.1210000000001</v>
      </c>
      <c r="FZ222" s="6">
        <v>1296.0440000000001</v>
      </c>
      <c r="GA222" s="6">
        <v>1298.3510000000001</v>
      </c>
      <c r="GB222" s="6">
        <v>1287.6769999999999</v>
      </c>
      <c r="GC222" s="6">
        <v>1290.69</v>
      </c>
      <c r="GD222" s="6">
        <v>1290.2940000000001</v>
      </c>
      <c r="GE222" s="6">
        <v>1276.143</v>
      </c>
      <c r="GF222" s="6">
        <v>1287.1780000000001</v>
      </c>
      <c r="GG222" s="6">
        <v>1273.251</v>
      </c>
      <c r="GH222" s="6">
        <v>1281.376</v>
      </c>
      <c r="GI222" s="6">
        <v>1275.2819999999999</v>
      </c>
      <c r="GJ222" s="6">
        <v>1263.1110000000001</v>
      </c>
      <c r="GK222" s="6">
        <v>1279.328</v>
      </c>
      <c r="GL222" s="6">
        <v>1259.857</v>
      </c>
      <c r="GM222" s="6">
        <v>1272.924</v>
      </c>
      <c r="GN222" s="6">
        <v>1258.2560000000001</v>
      </c>
      <c r="GO222" s="6">
        <v>1253.0229999999999</v>
      </c>
      <c r="GP222" s="6">
        <v>1262.68</v>
      </c>
      <c r="GQ222" s="6">
        <v>1254.107</v>
      </c>
      <c r="GR222" s="6">
        <v>1262.508</v>
      </c>
      <c r="GS222" s="6">
        <v>1244.105</v>
      </c>
      <c r="GT222" s="6">
        <v>1251.5250000000001</v>
      </c>
      <c r="GU222" s="6">
        <v>1241.4880000000001</v>
      </c>
      <c r="GV222" s="6">
        <v>1246.2049999999999</v>
      </c>
      <c r="GW222" s="6">
        <v>1241.7639999999999</v>
      </c>
      <c r="GX222" s="6">
        <v>1236.4960000000001</v>
      </c>
      <c r="GY222" s="6">
        <v>1243.261</v>
      </c>
      <c r="GZ222" s="6">
        <v>1238.4580000000001</v>
      </c>
      <c r="HA222" s="6">
        <v>1241.9190000000001</v>
      </c>
      <c r="HB222" s="6">
        <v>1243.4849999999999</v>
      </c>
      <c r="HC222" s="6">
        <v>1228.5250000000001</v>
      </c>
      <c r="HD222" s="6">
        <v>1232.175</v>
      </c>
      <c r="HE222" s="6">
        <v>1211.154</v>
      </c>
      <c r="HF222" s="6">
        <v>1225.4780000000001</v>
      </c>
      <c r="HG222" s="6">
        <v>1224.548</v>
      </c>
      <c r="HH222" s="6">
        <v>1223.2909999999999</v>
      </c>
      <c r="HI222" s="6">
        <v>1222.981</v>
      </c>
      <c r="HJ222" s="6">
        <v>1213.961</v>
      </c>
      <c r="HK222" s="6">
        <v>1216.181</v>
      </c>
      <c r="HL222" s="6">
        <v>1210.8789999999999</v>
      </c>
      <c r="HM222" s="6">
        <v>1213.8230000000001</v>
      </c>
      <c r="HN222" s="6">
        <v>1208.607</v>
      </c>
      <c r="HO222" s="6">
        <v>1201.961</v>
      </c>
      <c r="HP222" s="6">
        <v>1212.0840000000001</v>
      </c>
      <c r="HQ222" s="6">
        <v>1195.953</v>
      </c>
      <c r="HR222" s="6">
        <v>1211.74</v>
      </c>
      <c r="HS222" s="6">
        <v>1197.8119999999999</v>
      </c>
      <c r="HT222" s="6">
        <v>1203.011</v>
      </c>
      <c r="HU222" s="6">
        <v>1196.952</v>
      </c>
      <c r="HV222" s="6">
        <v>1202.4780000000001</v>
      </c>
      <c r="HW222" s="6">
        <v>1193.2850000000001</v>
      </c>
      <c r="HX222" s="6">
        <v>1188.499</v>
      </c>
      <c r="HY222" s="6">
        <v>1196.848</v>
      </c>
      <c r="HZ222" s="6">
        <v>1186.7940000000001</v>
      </c>
      <c r="IA222" s="6">
        <v>1192.011</v>
      </c>
      <c r="IB222" s="6">
        <v>1177.4290000000001</v>
      </c>
      <c r="IC222" s="6">
        <v>1186.674</v>
      </c>
      <c r="ID222" s="6">
        <v>1178.961</v>
      </c>
      <c r="IE222" s="6">
        <v>1178.617</v>
      </c>
      <c r="IF222" s="6">
        <v>1179.4259999999999</v>
      </c>
      <c r="IG222" s="6">
        <v>1167.943</v>
      </c>
      <c r="IH222" s="6">
        <v>1181.268</v>
      </c>
      <c r="II222" s="6">
        <v>1161.04</v>
      </c>
      <c r="IJ222" s="6">
        <v>1177.739</v>
      </c>
      <c r="IK222" s="6">
        <v>1161.6769999999999</v>
      </c>
      <c r="IL222" s="6">
        <v>1169.183</v>
      </c>
      <c r="IM222" s="6">
        <v>1165.912</v>
      </c>
      <c r="IN222" s="6">
        <v>1147.0440000000001</v>
      </c>
      <c r="IO222" s="6">
        <v>1164.414</v>
      </c>
      <c r="IP222" s="6">
        <v>1150.7280000000001</v>
      </c>
      <c r="IQ222" s="6">
        <v>1165.6880000000001</v>
      </c>
      <c r="IR222" s="6">
        <v>1144.307</v>
      </c>
      <c r="IS222" s="6">
        <v>1156.1510000000001</v>
      </c>
      <c r="IT222" s="6">
        <v>1154.24</v>
      </c>
      <c r="IU222" s="6">
        <v>1147.6120000000001</v>
      </c>
      <c r="IV222" s="6">
        <v>1151.3989999999999</v>
      </c>
      <c r="IW222" s="6">
        <v>1133.3399999999999</v>
      </c>
      <c r="IX222" s="6">
        <v>1156.616</v>
      </c>
      <c r="IY222" s="6">
        <v>1142.8779999999999</v>
      </c>
      <c r="IZ222" s="6">
        <v>1139.0899999999999</v>
      </c>
      <c r="JA222" s="6">
        <v>1147.3710000000001</v>
      </c>
      <c r="JB222" s="6">
        <v>1134.3219999999999</v>
      </c>
      <c r="JC222" s="6">
        <v>1141.81</v>
      </c>
      <c r="JD222" s="6">
        <v>1123.1659999999999</v>
      </c>
      <c r="JE222" s="6">
        <v>1128.864</v>
      </c>
      <c r="JF222" s="6">
        <v>1131.7909999999999</v>
      </c>
      <c r="JG222" s="6">
        <v>1130.5170000000001</v>
      </c>
      <c r="JH222" s="6">
        <v>1131.2059999999999</v>
      </c>
      <c r="JI222" s="6">
        <v>1119.74</v>
      </c>
      <c r="JJ222" s="6">
        <v>1128.4169999999999</v>
      </c>
      <c r="JK222" s="6">
        <v>1120.4459999999999</v>
      </c>
      <c r="JL222" s="6">
        <v>1128.675</v>
      </c>
      <c r="JM222" s="6">
        <v>1122.701</v>
      </c>
      <c r="JN222" s="6">
        <v>1114.9369999999999</v>
      </c>
      <c r="JO222" s="6">
        <v>1123.8720000000001</v>
      </c>
      <c r="JP222" s="6">
        <v>1111.2529999999999</v>
      </c>
      <c r="JQ222" s="6">
        <v>1122.116</v>
      </c>
      <c r="JR222" s="6">
        <v>1109.9960000000001</v>
      </c>
      <c r="JS222" s="6">
        <v>1113.009</v>
      </c>
      <c r="JT222" s="6">
        <v>1111.8209999999999</v>
      </c>
      <c r="JU222" s="6">
        <v>1102.421</v>
      </c>
      <c r="JV222" s="6">
        <v>1108.6189999999999</v>
      </c>
      <c r="JW222" s="6">
        <v>1103.7809999999999</v>
      </c>
      <c r="JX222" s="6">
        <v>1105.5540000000001</v>
      </c>
      <c r="JY222" s="6">
        <v>1103.213</v>
      </c>
      <c r="JZ222" s="6">
        <v>1106.673</v>
      </c>
      <c r="KA222" s="6">
        <v>1105.0719999999999</v>
      </c>
      <c r="KB222" s="6">
        <v>1078.3019999999999</v>
      </c>
      <c r="KC222" s="6">
        <v>1099.202</v>
      </c>
      <c r="KD222" s="6">
        <v>1096.6369999999999</v>
      </c>
      <c r="KE222" s="6">
        <v>1096.4649999999999</v>
      </c>
      <c r="KF222" s="6">
        <v>1088.3389999999999</v>
      </c>
      <c r="KG222" s="6">
        <v>1088.614</v>
      </c>
      <c r="KH222" s="6">
        <v>1091.2660000000001</v>
      </c>
      <c r="KI222" s="6">
        <v>1083.364</v>
      </c>
      <c r="KJ222" s="6">
        <v>1092.2470000000001</v>
      </c>
      <c r="KK222" s="6">
        <v>1080.558</v>
      </c>
      <c r="KL222" s="6">
        <v>1087.0820000000001</v>
      </c>
      <c r="KM222" s="6">
        <v>1082.606</v>
      </c>
      <c r="KN222" s="6">
        <v>1076.4259999999999</v>
      </c>
      <c r="KO222" s="6">
        <v>1080.1959999999999</v>
      </c>
      <c r="KP222" s="6">
        <v>1078.8879999999999</v>
      </c>
      <c r="KQ222" s="6">
        <v>1084.242</v>
      </c>
      <c r="KR222" s="6">
        <v>1072.3800000000001</v>
      </c>
      <c r="KS222" s="6">
        <v>1078.1990000000001</v>
      </c>
      <c r="KT222" s="6">
        <v>1073.6020000000001</v>
      </c>
      <c r="KU222" s="6">
        <v>1067.9390000000001</v>
      </c>
      <c r="KV222" s="6">
        <v>1063.17</v>
      </c>
      <c r="KW222" s="6">
        <v>1061.999</v>
      </c>
      <c r="KX222" s="6">
        <v>1073.74</v>
      </c>
      <c r="KY222" s="6">
        <v>1061.93</v>
      </c>
      <c r="KZ222" s="6">
        <v>1069.884</v>
      </c>
      <c r="LA222" s="6">
        <v>1061.655</v>
      </c>
      <c r="LB222" s="6">
        <v>1067.508</v>
      </c>
      <c r="LC222" s="6">
        <v>1063.239</v>
      </c>
      <c r="LD222" s="6">
        <v>1056.49</v>
      </c>
      <c r="LE222" s="6">
        <v>1051.808</v>
      </c>
      <c r="LF222" s="6">
        <v>1054.2180000000001</v>
      </c>
      <c r="LG222" s="6">
        <v>1063.153</v>
      </c>
      <c r="LH222" s="6">
        <v>1050.2929999999999</v>
      </c>
      <c r="LI222" s="6">
        <v>1054.528</v>
      </c>
      <c r="LJ222" s="6">
        <v>1067.3019999999999</v>
      </c>
      <c r="LK222" s="6">
        <v>1055.922</v>
      </c>
      <c r="LL222" s="6">
        <v>1049.7929999999999</v>
      </c>
      <c r="LM222" s="6">
        <v>1051.6869999999999</v>
      </c>
      <c r="LN222" s="6">
        <v>1051.876</v>
      </c>
      <c r="LO222" s="6">
        <v>1039.2750000000001</v>
      </c>
      <c r="LP222" s="6">
        <v>1048.7090000000001</v>
      </c>
      <c r="LQ222" s="6">
        <v>1043.6990000000001</v>
      </c>
      <c r="LR222" s="6">
        <v>1048.3989999999999</v>
      </c>
      <c r="LS222" s="6">
        <v>1037.7429999999999</v>
      </c>
      <c r="LT222" s="6">
        <v>1038.913</v>
      </c>
      <c r="LU222" s="6">
        <v>1037.261</v>
      </c>
      <c r="LV222" s="6">
        <v>1032.4570000000001</v>
      </c>
      <c r="LW222" s="6">
        <v>1044.4570000000001</v>
      </c>
      <c r="LX222" s="6">
        <v>1026.742</v>
      </c>
      <c r="LY222" s="6">
        <v>1035.8489999999999</v>
      </c>
      <c r="LZ222" s="6">
        <v>1025.4849999999999</v>
      </c>
      <c r="MA222" s="6">
        <v>1034.299</v>
      </c>
      <c r="MB222" s="6">
        <v>1033.18</v>
      </c>
      <c r="MC222" s="6">
        <v>1034.7639999999999</v>
      </c>
      <c r="MD222" s="6">
        <v>1037.037</v>
      </c>
      <c r="ME222" s="6">
        <v>1017.136</v>
      </c>
      <c r="MF222" s="6">
        <v>1023.66</v>
      </c>
      <c r="MG222" s="6">
        <v>1024.056</v>
      </c>
      <c r="MH222" s="6">
        <v>1025.3130000000001</v>
      </c>
      <c r="MI222" s="6">
        <v>1019.3049999999999</v>
      </c>
      <c r="MJ222" s="6">
        <v>1017.256</v>
      </c>
      <c r="MK222" s="6">
        <v>1026.9659999999999</v>
      </c>
      <c r="ML222" s="6">
        <v>1014.175</v>
      </c>
      <c r="MM222" s="6">
        <v>1024.3320000000001</v>
      </c>
      <c r="MN222" s="6">
        <v>1008.39</v>
      </c>
      <c r="MO222" s="6">
        <v>1016.172</v>
      </c>
      <c r="MP222" s="6">
        <v>1012.109</v>
      </c>
      <c r="MQ222" s="6">
        <v>1006.927</v>
      </c>
      <c r="MR222" s="6">
        <v>1012.901</v>
      </c>
      <c r="MS222" s="6">
        <v>1006.2380000000001</v>
      </c>
      <c r="MT222" s="6">
        <v>1009.337</v>
      </c>
      <c r="MU222" s="6">
        <v>1006.72</v>
      </c>
      <c r="MV222" s="6">
        <v>1013.0549999999999</v>
      </c>
      <c r="MW222" s="6">
        <v>1010.112</v>
      </c>
      <c r="MX222" s="6">
        <v>1001.28</v>
      </c>
      <c r="MY222" s="6">
        <v>1007.2190000000001</v>
      </c>
      <c r="MZ222" s="6">
        <v>1007.013</v>
      </c>
    </row>
    <row r="223" spans="2:364">
      <c r="B223" s="5" t="s">
        <v>115</v>
      </c>
      <c r="D223" s="6" t="s">
        <v>524</v>
      </c>
      <c r="E223" s="6">
        <v>1</v>
      </c>
      <c r="F223" s="6">
        <v>0.99299999999999999</v>
      </c>
      <c r="G223" s="6">
        <v>1</v>
      </c>
      <c r="H223" s="6">
        <v>1.0009999999999999</v>
      </c>
      <c r="I223" s="6">
        <v>0.997</v>
      </c>
      <c r="J223" s="6">
        <v>0.997</v>
      </c>
      <c r="K223" s="6">
        <v>1.0009999999999999</v>
      </c>
      <c r="L223" s="6">
        <v>1.0029999999999999</v>
      </c>
      <c r="M223" s="6">
        <v>1</v>
      </c>
      <c r="N223" s="6">
        <v>1.0009999999999999</v>
      </c>
      <c r="O223" s="6">
        <v>1.004</v>
      </c>
      <c r="P223" s="6">
        <v>0.94699999999999995</v>
      </c>
      <c r="Q223" s="6">
        <v>0.93100000000000005</v>
      </c>
      <c r="R223" s="6">
        <v>0.91900000000000004</v>
      </c>
      <c r="S223" s="6">
        <v>0.95799999999999996</v>
      </c>
      <c r="T223" s="6">
        <v>0.95899999999999996</v>
      </c>
      <c r="U223" s="6">
        <v>0.96099999999999997</v>
      </c>
      <c r="V223" s="6">
        <v>0.96299999999999997</v>
      </c>
      <c r="W223" s="6">
        <v>0.97</v>
      </c>
      <c r="X223" s="6">
        <v>0.98099999999999998</v>
      </c>
      <c r="Y223" s="6">
        <v>0.998</v>
      </c>
      <c r="Z223" s="6">
        <v>1.0129999999999999</v>
      </c>
      <c r="AA223" s="6">
        <v>1.0349999999999999</v>
      </c>
      <c r="AB223" s="6">
        <v>1.048</v>
      </c>
      <c r="AC223" s="6">
        <v>1.0740000000000001</v>
      </c>
      <c r="AD223" s="6">
        <v>1.097</v>
      </c>
      <c r="AE223" s="6">
        <v>1.1200000000000001</v>
      </c>
      <c r="AF223" s="6">
        <v>1.1499999999999999</v>
      </c>
      <c r="AG223" s="6">
        <v>1.169</v>
      </c>
      <c r="AH223" s="6">
        <v>1.194</v>
      </c>
      <c r="AI223" s="6">
        <v>1.204</v>
      </c>
      <c r="AJ223" s="6">
        <v>1.2290000000000001</v>
      </c>
      <c r="AK223" s="6">
        <v>1.2430000000000001</v>
      </c>
      <c r="AL223" s="6">
        <v>1.2529999999999999</v>
      </c>
      <c r="AM223" s="6">
        <v>1.272</v>
      </c>
      <c r="AN223" s="6">
        <v>1.2969999999999999</v>
      </c>
      <c r="AO223" s="6">
        <v>1.3089999999999999</v>
      </c>
      <c r="AP223" s="6">
        <v>1.3149999999999999</v>
      </c>
      <c r="AQ223" s="6">
        <v>1.3320000000000001</v>
      </c>
      <c r="AR223" s="6">
        <v>1.35</v>
      </c>
      <c r="AS223" s="6">
        <v>1.3640000000000001</v>
      </c>
      <c r="AT223" s="6">
        <v>1.371</v>
      </c>
      <c r="AU223" s="6">
        <v>1.39</v>
      </c>
      <c r="AV223" s="6">
        <v>1.397</v>
      </c>
      <c r="AW223" s="6">
        <v>1.4039999999999999</v>
      </c>
      <c r="AX223" s="6">
        <v>1.419</v>
      </c>
      <c r="AY223" s="6">
        <v>1.429</v>
      </c>
      <c r="AZ223" s="6">
        <v>1.4390000000000001</v>
      </c>
      <c r="BA223" s="6">
        <v>1.45</v>
      </c>
      <c r="BB223" s="6">
        <v>1.4590000000000001</v>
      </c>
      <c r="BC223" s="6">
        <v>1.46</v>
      </c>
      <c r="BD223" s="6">
        <v>1.476</v>
      </c>
      <c r="BE223" s="6">
        <v>1.4850000000000001</v>
      </c>
      <c r="BF223" s="6">
        <v>1.494</v>
      </c>
      <c r="BG223" s="6">
        <v>1.506</v>
      </c>
      <c r="BH223" s="6">
        <v>1.516</v>
      </c>
      <c r="BI223" s="6">
        <v>1.52</v>
      </c>
      <c r="BJ223" s="6">
        <v>1.5269999999999999</v>
      </c>
      <c r="BK223" s="6">
        <v>1.5329999999999999</v>
      </c>
      <c r="BL223" s="6">
        <v>1.5409999999999999</v>
      </c>
      <c r="BM223" s="6">
        <v>1.5369999999999999</v>
      </c>
      <c r="BN223" s="6">
        <v>1.5489999999999999</v>
      </c>
      <c r="BO223" s="6">
        <v>1.54</v>
      </c>
      <c r="BP223" s="6">
        <v>1.554</v>
      </c>
      <c r="BQ223" s="6">
        <v>1.5529999999999999</v>
      </c>
      <c r="BR223" s="6">
        <v>1.5569999999999999</v>
      </c>
      <c r="BS223" s="6">
        <v>1.5629999999999999</v>
      </c>
      <c r="BT223" s="6">
        <v>1.5649999999999999</v>
      </c>
      <c r="BU223" s="6">
        <v>1.57</v>
      </c>
      <c r="BV223" s="6">
        <v>1.5640000000000001</v>
      </c>
      <c r="BW223" s="6">
        <v>1.571</v>
      </c>
      <c r="BX223" s="6">
        <v>1.5669999999999999</v>
      </c>
      <c r="BY223" s="6">
        <v>1.5660000000000001</v>
      </c>
      <c r="BZ223" s="6">
        <v>1.5740000000000001</v>
      </c>
      <c r="CA223" s="6">
        <v>1.5680000000000001</v>
      </c>
      <c r="CB223" s="6">
        <v>1.5760000000000001</v>
      </c>
      <c r="CC223" s="6">
        <v>1.5760000000000001</v>
      </c>
      <c r="CD223" s="6">
        <v>1.575</v>
      </c>
      <c r="CE223" s="6">
        <v>1.577</v>
      </c>
      <c r="CF223" s="6">
        <v>1.581</v>
      </c>
      <c r="CG223" s="6">
        <v>1.577</v>
      </c>
      <c r="CH223" s="6">
        <v>1.5660000000000001</v>
      </c>
      <c r="CI223" s="6">
        <v>1.5720000000000001</v>
      </c>
      <c r="CJ223" s="6">
        <v>1.569</v>
      </c>
      <c r="CK223" s="6">
        <v>1.5680000000000001</v>
      </c>
      <c r="CL223" s="6">
        <v>1.5589999999999999</v>
      </c>
      <c r="CM223" s="6">
        <v>1.5649999999999999</v>
      </c>
      <c r="CN223" s="6">
        <v>1.56</v>
      </c>
      <c r="CO223" s="6">
        <v>1.5660000000000001</v>
      </c>
      <c r="CP223" s="6">
        <v>1.556</v>
      </c>
      <c r="CQ223" s="6">
        <v>1.556</v>
      </c>
      <c r="CR223" s="6">
        <v>1.5529999999999999</v>
      </c>
      <c r="CS223" s="6">
        <v>1.5509999999999999</v>
      </c>
      <c r="CT223" s="6">
        <v>1.5449999999999999</v>
      </c>
      <c r="CU223" s="6">
        <v>1.54</v>
      </c>
      <c r="CV223" s="6">
        <v>1.532</v>
      </c>
      <c r="CW223" s="6">
        <v>1.53</v>
      </c>
      <c r="CX223" s="6">
        <v>1.52</v>
      </c>
      <c r="CY223" s="6">
        <v>1.514</v>
      </c>
      <c r="CZ223" s="6">
        <v>1.512</v>
      </c>
      <c r="DA223" s="6">
        <v>1.518</v>
      </c>
      <c r="DB223" s="6">
        <v>1.508</v>
      </c>
      <c r="DC223" s="6">
        <v>1.5089999999999999</v>
      </c>
      <c r="DD223" s="6">
        <v>1.498</v>
      </c>
      <c r="DE223" s="6">
        <v>1.5009999999999999</v>
      </c>
      <c r="DF223" s="6">
        <v>1.5</v>
      </c>
      <c r="DG223" s="6">
        <v>1.4890000000000001</v>
      </c>
      <c r="DH223" s="6">
        <v>1.4810000000000001</v>
      </c>
      <c r="DI223" s="6">
        <v>1.4790000000000001</v>
      </c>
      <c r="DJ223" s="6">
        <v>1.4750000000000001</v>
      </c>
      <c r="DK223" s="6">
        <v>1.4670000000000001</v>
      </c>
      <c r="DL223" s="6">
        <v>1.472</v>
      </c>
      <c r="DM223" s="6">
        <v>1.4630000000000001</v>
      </c>
      <c r="DN223" s="6">
        <v>1.46</v>
      </c>
      <c r="DO223" s="6">
        <v>1.456</v>
      </c>
      <c r="DP223" s="6">
        <v>1.4490000000000001</v>
      </c>
      <c r="DQ223" s="6">
        <v>1.4430000000000001</v>
      </c>
      <c r="DR223" s="6">
        <v>1.4350000000000001</v>
      </c>
      <c r="DS223" s="6">
        <v>1.4330000000000001</v>
      </c>
      <c r="DT223" s="6">
        <v>1.419</v>
      </c>
      <c r="DU223" s="6">
        <v>1.427</v>
      </c>
      <c r="DV223" s="6">
        <v>1.41</v>
      </c>
      <c r="DW223" s="6">
        <v>1.4119999999999999</v>
      </c>
      <c r="DX223" s="6">
        <v>1.41</v>
      </c>
      <c r="DY223" s="6">
        <v>1.4079999999999999</v>
      </c>
      <c r="DZ223" s="6">
        <v>1.397</v>
      </c>
      <c r="EA223" s="6">
        <v>1.3959999999999999</v>
      </c>
      <c r="EB223" s="6">
        <v>1.391</v>
      </c>
      <c r="EC223" s="6">
        <v>1.377</v>
      </c>
      <c r="ED223" s="6">
        <v>1.3740000000000001</v>
      </c>
      <c r="EF223" s="6">
        <v>1805.877</v>
      </c>
      <c r="EG223" s="6">
        <v>1823.8150000000001</v>
      </c>
      <c r="EH223" s="6">
        <v>1785.7729999999999</v>
      </c>
      <c r="EI223" s="6">
        <v>1817.9179999999999</v>
      </c>
      <c r="EJ223" s="6">
        <v>1800.2260000000001</v>
      </c>
      <c r="EK223" s="6">
        <v>1807.021</v>
      </c>
      <c r="EL223" s="6">
        <v>1822.53</v>
      </c>
      <c r="EM223" s="6">
        <v>1799.9970000000001</v>
      </c>
      <c r="EN223" s="6">
        <v>1812.4960000000001</v>
      </c>
      <c r="EO223" s="6">
        <v>1795.4369999999999</v>
      </c>
      <c r="EP223" s="6">
        <v>1820.5930000000001</v>
      </c>
      <c r="EQ223" s="6">
        <v>1805.0319999999999</v>
      </c>
      <c r="ER223" s="6">
        <v>1811.14</v>
      </c>
      <c r="ES223" s="6">
        <v>1800.1020000000001</v>
      </c>
      <c r="ET223" s="6">
        <v>1799.7329999999999</v>
      </c>
      <c r="EU223" s="6">
        <v>1804.644</v>
      </c>
      <c r="EV223" s="6">
        <v>1794.1880000000001</v>
      </c>
      <c r="EW223" s="6">
        <v>1808.165</v>
      </c>
      <c r="EX223" s="6">
        <v>1804.9079999999999</v>
      </c>
      <c r="EY223" s="6">
        <v>1806.229</v>
      </c>
      <c r="EZ223" s="6">
        <v>1806.6510000000001</v>
      </c>
      <c r="FA223" s="6">
        <v>1795.9829999999999</v>
      </c>
      <c r="FB223" s="6">
        <v>1814.15</v>
      </c>
      <c r="FC223" s="6">
        <v>1794.1880000000001</v>
      </c>
      <c r="FD223" s="6">
        <v>1818.3219999999999</v>
      </c>
      <c r="FE223" s="6">
        <v>1806.1410000000001</v>
      </c>
      <c r="FF223" s="6">
        <v>1812.548</v>
      </c>
      <c r="FG223" s="6">
        <v>1811.3689999999999</v>
      </c>
      <c r="FH223" s="6">
        <v>1790.72</v>
      </c>
      <c r="FI223" s="6">
        <v>1810.5419999999999</v>
      </c>
      <c r="FJ223" s="6">
        <v>1791.8989999999999</v>
      </c>
      <c r="FK223" s="6">
        <v>1802.6369999999999</v>
      </c>
      <c r="FL223" s="6">
        <v>1797.1980000000001</v>
      </c>
      <c r="FM223" s="6">
        <v>1795.068</v>
      </c>
      <c r="FN223" s="6">
        <v>1797.568</v>
      </c>
      <c r="FO223" s="6">
        <v>1778.8720000000001</v>
      </c>
      <c r="FP223" s="6">
        <v>1811.2280000000001</v>
      </c>
      <c r="FQ223" s="6">
        <v>1789.223</v>
      </c>
      <c r="FR223" s="6">
        <v>1795.1030000000001</v>
      </c>
      <c r="FS223" s="6">
        <v>1790.086</v>
      </c>
      <c r="FT223" s="6">
        <v>1793.4829999999999</v>
      </c>
      <c r="FU223" s="6">
        <v>1804.0809999999999</v>
      </c>
      <c r="FV223" s="6">
        <v>1790.3150000000001</v>
      </c>
      <c r="FW223" s="6">
        <v>1800.7190000000001</v>
      </c>
      <c r="FX223" s="6">
        <v>1791.846</v>
      </c>
      <c r="FY223" s="6">
        <v>1796.9690000000001</v>
      </c>
      <c r="FZ223" s="6">
        <v>1806.105</v>
      </c>
      <c r="GA223" s="6">
        <v>1790.3679999999999</v>
      </c>
      <c r="GB223" s="6">
        <v>1805.595</v>
      </c>
      <c r="GC223" s="6">
        <v>1784.365</v>
      </c>
      <c r="GD223" s="6">
        <v>1793.8530000000001</v>
      </c>
      <c r="GE223" s="6">
        <v>1792.8140000000001</v>
      </c>
      <c r="GF223" s="6">
        <v>1795.8420000000001</v>
      </c>
      <c r="GG223" s="6">
        <v>1802.4090000000001</v>
      </c>
      <c r="GH223" s="6">
        <v>1796.0709999999999</v>
      </c>
      <c r="GI223" s="6">
        <v>1808.095</v>
      </c>
      <c r="GJ223" s="6">
        <v>1779.136</v>
      </c>
      <c r="GK223" s="6">
        <v>1801.1759999999999</v>
      </c>
      <c r="GL223" s="6">
        <v>1785.896</v>
      </c>
      <c r="GM223" s="6">
        <v>1801.81</v>
      </c>
      <c r="GN223" s="6">
        <v>1799.2570000000001</v>
      </c>
      <c r="GO223" s="6">
        <v>1777.059</v>
      </c>
      <c r="GP223" s="6">
        <v>1801.7750000000001</v>
      </c>
      <c r="GQ223" s="6">
        <v>1789.769</v>
      </c>
      <c r="GR223" s="6">
        <v>1802.6020000000001</v>
      </c>
      <c r="GS223" s="6">
        <v>1788.607</v>
      </c>
      <c r="GT223" s="6">
        <v>1793.5540000000001</v>
      </c>
      <c r="GU223" s="6">
        <v>1797.268</v>
      </c>
      <c r="GV223" s="6">
        <v>1784.664</v>
      </c>
      <c r="GW223" s="6">
        <v>1791.8989999999999</v>
      </c>
      <c r="GX223" s="6">
        <v>1786.7239999999999</v>
      </c>
      <c r="GY223" s="6">
        <v>1801.088</v>
      </c>
      <c r="GZ223" s="6">
        <v>1794.24</v>
      </c>
      <c r="HA223" s="6">
        <v>1794.663</v>
      </c>
      <c r="HB223" s="6">
        <v>1799.944</v>
      </c>
      <c r="HC223" s="6">
        <v>1784.153</v>
      </c>
      <c r="HD223" s="6">
        <v>1793.9760000000001</v>
      </c>
      <c r="HE223" s="6">
        <v>1779.576</v>
      </c>
      <c r="HF223" s="6">
        <v>1788.4659999999999</v>
      </c>
      <c r="HG223" s="6">
        <v>1791.3009999999999</v>
      </c>
      <c r="HH223" s="6">
        <v>1782.587</v>
      </c>
      <c r="HI223" s="6">
        <v>1804.0630000000001</v>
      </c>
      <c r="HJ223" s="6">
        <v>1788.6780000000001</v>
      </c>
      <c r="HK223" s="6">
        <v>1791.9870000000001</v>
      </c>
      <c r="HL223" s="6">
        <v>1793.6769999999999</v>
      </c>
      <c r="HM223" s="6">
        <v>1798.4829999999999</v>
      </c>
      <c r="HN223" s="6">
        <v>1790.385</v>
      </c>
      <c r="HO223" s="6">
        <v>1781.9</v>
      </c>
      <c r="HP223" s="6">
        <v>1803.729</v>
      </c>
      <c r="HQ223" s="6">
        <v>1777.3579999999999</v>
      </c>
      <c r="HR223" s="6">
        <v>1794.4690000000001</v>
      </c>
      <c r="HS223" s="6">
        <v>1794.9449999999999</v>
      </c>
      <c r="HT223" s="6">
        <v>1793.114</v>
      </c>
      <c r="HU223" s="6">
        <v>1780.809</v>
      </c>
      <c r="HV223" s="6">
        <v>1782.604</v>
      </c>
      <c r="HW223" s="6">
        <v>1806</v>
      </c>
      <c r="HX223" s="6">
        <v>1777.675</v>
      </c>
      <c r="HY223" s="6">
        <v>1796.194</v>
      </c>
      <c r="HZ223" s="6">
        <v>1779.7170000000001</v>
      </c>
      <c r="IA223" s="6">
        <v>1787.269</v>
      </c>
      <c r="IB223" s="6">
        <v>1778.731</v>
      </c>
      <c r="IC223" s="6">
        <v>1799.9259999999999</v>
      </c>
      <c r="ID223" s="6">
        <v>1780.932</v>
      </c>
      <c r="IE223" s="6">
        <v>1781.53</v>
      </c>
      <c r="IF223" s="6">
        <v>1797.3030000000001</v>
      </c>
      <c r="IG223" s="6">
        <v>1782.4110000000001</v>
      </c>
      <c r="IH223" s="6">
        <v>1798.36</v>
      </c>
      <c r="II223" s="6">
        <v>1773.7139999999999</v>
      </c>
      <c r="IJ223" s="6">
        <v>1794.575</v>
      </c>
      <c r="IK223" s="6">
        <v>1792.7260000000001</v>
      </c>
      <c r="IL223" s="6">
        <v>1787.146</v>
      </c>
      <c r="IM223" s="6">
        <v>1798.7819999999999</v>
      </c>
      <c r="IN223" s="6">
        <v>1774.383</v>
      </c>
      <c r="IO223" s="6">
        <v>1785.579</v>
      </c>
      <c r="IP223" s="6">
        <v>1775.087</v>
      </c>
      <c r="IQ223" s="6">
        <v>1796.652</v>
      </c>
      <c r="IR223" s="6">
        <v>1787.0229999999999</v>
      </c>
      <c r="IS223" s="6">
        <v>1776.953</v>
      </c>
      <c r="IT223" s="6">
        <v>1795.297</v>
      </c>
      <c r="IU223" s="6">
        <v>1772.1120000000001</v>
      </c>
      <c r="IV223" s="6">
        <v>1795.8779999999999</v>
      </c>
      <c r="IW223" s="6">
        <v>1782.604</v>
      </c>
      <c r="IX223" s="6">
        <v>1790.702</v>
      </c>
      <c r="IY223" s="6">
        <v>1800.4549999999999</v>
      </c>
      <c r="IZ223" s="6">
        <v>1768.7149999999999</v>
      </c>
      <c r="JA223" s="6">
        <v>1798.2719999999999</v>
      </c>
      <c r="JB223" s="6">
        <v>1770.933</v>
      </c>
      <c r="JC223" s="6">
        <v>1792.7439999999999</v>
      </c>
      <c r="JD223" s="6">
        <v>1788.3430000000001</v>
      </c>
      <c r="JE223" s="6">
        <v>1786.1949999999999</v>
      </c>
      <c r="JF223" s="6">
        <v>1799.434</v>
      </c>
      <c r="JG223" s="6">
        <v>1779.242</v>
      </c>
      <c r="JH223" s="6">
        <v>1791.9870000000001</v>
      </c>
      <c r="JI223" s="6">
        <v>1785.6320000000001</v>
      </c>
      <c r="JJ223" s="6">
        <v>1784.9280000000001</v>
      </c>
      <c r="JK223" s="6">
        <v>1786.319</v>
      </c>
      <c r="JL223" s="6">
        <v>1781.566</v>
      </c>
      <c r="JM223" s="6">
        <v>1804.6969999999999</v>
      </c>
      <c r="JN223" s="6">
        <v>1773.5730000000001</v>
      </c>
      <c r="JO223" s="6">
        <v>1792.3219999999999</v>
      </c>
      <c r="JP223" s="6">
        <v>1782.798</v>
      </c>
      <c r="JQ223" s="6">
        <v>1791.213</v>
      </c>
      <c r="JR223" s="6">
        <v>1782.7270000000001</v>
      </c>
      <c r="JS223" s="6">
        <v>1780.2629999999999</v>
      </c>
      <c r="JT223" s="6">
        <v>1789.03</v>
      </c>
      <c r="JU223" s="6">
        <v>1776.232</v>
      </c>
      <c r="JV223" s="6">
        <v>1785.1220000000001</v>
      </c>
      <c r="JW223" s="6">
        <v>1773.732</v>
      </c>
      <c r="JX223" s="6">
        <v>1784.0129999999999</v>
      </c>
      <c r="JY223" s="6">
        <v>1783.308</v>
      </c>
      <c r="JZ223" s="6">
        <v>1781.883</v>
      </c>
      <c r="KA223" s="6">
        <v>1791.3889999999999</v>
      </c>
      <c r="KB223" s="6">
        <v>1773.4849999999999</v>
      </c>
      <c r="KC223" s="6">
        <v>1792.251</v>
      </c>
      <c r="KD223" s="6">
        <v>1782.8510000000001</v>
      </c>
      <c r="KE223" s="6">
        <v>1779.7170000000001</v>
      </c>
      <c r="KF223" s="6">
        <v>1782.0940000000001</v>
      </c>
      <c r="KG223" s="6">
        <v>1782.6220000000001</v>
      </c>
      <c r="KH223" s="6">
        <v>1793.3430000000001</v>
      </c>
      <c r="KI223" s="6">
        <v>1767.7819999999999</v>
      </c>
      <c r="KJ223" s="6">
        <v>1795.191</v>
      </c>
      <c r="KK223" s="6">
        <v>1784.0129999999999</v>
      </c>
      <c r="KL223" s="6">
        <v>1787.5160000000001</v>
      </c>
      <c r="KM223" s="6">
        <v>1781.39</v>
      </c>
      <c r="KN223" s="6">
        <v>1769.155</v>
      </c>
      <c r="KO223" s="6">
        <v>1789.329</v>
      </c>
      <c r="KP223" s="6">
        <v>1763.4159999999999</v>
      </c>
      <c r="KQ223" s="6">
        <v>1793.0429999999999</v>
      </c>
      <c r="KR223" s="6">
        <v>1777.5519999999999</v>
      </c>
      <c r="KS223" s="6">
        <v>1786.231</v>
      </c>
      <c r="KT223" s="6">
        <v>1784.3820000000001</v>
      </c>
      <c r="KU223" s="6">
        <v>1777.0239999999999</v>
      </c>
      <c r="KV223" s="6">
        <v>1787.3040000000001</v>
      </c>
      <c r="KW223" s="6">
        <v>1771.127</v>
      </c>
      <c r="KX223" s="6">
        <v>1792.48</v>
      </c>
      <c r="KY223" s="6">
        <v>1773.8019999999999</v>
      </c>
      <c r="KZ223" s="6">
        <v>1782.2170000000001</v>
      </c>
      <c r="LA223" s="6">
        <v>1797.462</v>
      </c>
      <c r="LB223" s="6">
        <v>1775.8620000000001</v>
      </c>
      <c r="LC223" s="6">
        <v>1786.6</v>
      </c>
      <c r="LD223" s="6">
        <v>1775.2280000000001</v>
      </c>
      <c r="LE223" s="6">
        <v>1788.1669999999999</v>
      </c>
      <c r="LF223" s="6">
        <v>1778.239</v>
      </c>
      <c r="LG223" s="6">
        <v>1784.277</v>
      </c>
      <c r="LH223" s="6">
        <v>1786.5830000000001</v>
      </c>
      <c r="LI223" s="6">
        <v>1772.57</v>
      </c>
      <c r="LJ223" s="6">
        <v>1794.24</v>
      </c>
      <c r="LK223" s="6">
        <v>1777.8340000000001</v>
      </c>
      <c r="LL223" s="6">
        <v>1784.153</v>
      </c>
      <c r="LM223" s="6">
        <v>1785.4380000000001</v>
      </c>
      <c r="LN223" s="6">
        <v>1789.1880000000001</v>
      </c>
      <c r="LO223" s="6">
        <v>1764.6130000000001</v>
      </c>
      <c r="LP223" s="6">
        <v>1786.037</v>
      </c>
      <c r="LQ223" s="6">
        <v>1784.84</v>
      </c>
      <c r="LR223" s="6">
        <v>1784.4880000000001</v>
      </c>
      <c r="LS223" s="6">
        <v>1782.0940000000001</v>
      </c>
      <c r="LT223" s="6">
        <v>1778.08</v>
      </c>
      <c r="LU223" s="6">
        <v>1773.4849999999999</v>
      </c>
      <c r="LV223" s="6">
        <v>1765.7750000000001</v>
      </c>
      <c r="LW223" s="6">
        <v>1780.3510000000001</v>
      </c>
      <c r="LX223" s="6">
        <v>1777.4110000000001</v>
      </c>
      <c r="LY223" s="6">
        <v>1776.672</v>
      </c>
      <c r="LZ223" s="6">
        <v>1782.78</v>
      </c>
      <c r="MA223" s="6">
        <v>1776.848</v>
      </c>
      <c r="MB223" s="6">
        <v>1794.8040000000001</v>
      </c>
      <c r="MC223" s="6">
        <v>1767.799</v>
      </c>
      <c r="MD223" s="6">
        <v>1777.587</v>
      </c>
      <c r="ME223" s="6">
        <v>1778.855</v>
      </c>
      <c r="MF223" s="6">
        <v>1783.713</v>
      </c>
      <c r="MG223" s="6">
        <v>1777.886</v>
      </c>
      <c r="MH223" s="6">
        <v>1772.57</v>
      </c>
      <c r="MI223" s="6">
        <v>1796.846</v>
      </c>
      <c r="MJ223" s="6">
        <v>1776.232</v>
      </c>
      <c r="MK223" s="6">
        <v>1777.9570000000001</v>
      </c>
      <c r="ML223" s="6">
        <v>1773.521</v>
      </c>
      <c r="MM223" s="6">
        <v>1782.7270000000001</v>
      </c>
      <c r="MN223" s="6">
        <v>1784.6990000000001</v>
      </c>
      <c r="MO223" s="6">
        <v>1768.8910000000001</v>
      </c>
      <c r="MP223" s="6">
        <v>1785.086</v>
      </c>
      <c r="MQ223" s="6">
        <v>1776.7950000000001</v>
      </c>
      <c r="MR223" s="6">
        <v>1789.4349999999999</v>
      </c>
      <c r="MS223" s="6">
        <v>1782.6220000000001</v>
      </c>
      <c r="MT223" s="6">
        <v>1789.875</v>
      </c>
      <c r="MU223" s="6">
        <v>1782.5160000000001</v>
      </c>
      <c r="MV223" s="6">
        <v>1770.4580000000001</v>
      </c>
      <c r="MW223" s="6">
        <v>1791.0540000000001</v>
      </c>
      <c r="MX223" s="6">
        <v>1774.5419999999999</v>
      </c>
      <c r="MY223" s="6">
        <v>1784.4349999999999</v>
      </c>
      <c r="MZ223" s="6">
        <v>1782.4280000000001</v>
      </c>
    </row>
    <row r="224" spans="2:364">
      <c r="B224" s="5" t="s">
        <v>115</v>
      </c>
      <c r="D224" s="6" t="s">
        <v>400</v>
      </c>
      <c r="E224" s="6">
        <v>1380.249</v>
      </c>
      <c r="F224" s="6">
        <v>1370.1859999999999</v>
      </c>
      <c r="G224" s="6">
        <v>1379.857</v>
      </c>
      <c r="H224" s="6">
        <v>1381.5119999999999</v>
      </c>
      <c r="I224" s="6">
        <v>1375.864</v>
      </c>
      <c r="J224" s="6">
        <v>1376.3720000000001</v>
      </c>
      <c r="K224" s="6">
        <v>1381.672</v>
      </c>
      <c r="L224" s="6">
        <v>1384.9390000000001</v>
      </c>
      <c r="M224" s="6">
        <v>1380.38</v>
      </c>
      <c r="N224" s="6">
        <v>1381.7449999999999</v>
      </c>
      <c r="O224" s="6">
        <v>1385.4190000000001</v>
      </c>
      <c r="P224" s="6">
        <v>1307.2660000000001</v>
      </c>
      <c r="Q224" s="6">
        <v>1284.874</v>
      </c>
      <c r="R224" s="6">
        <v>1267.884</v>
      </c>
      <c r="S224" s="6">
        <v>1322.905</v>
      </c>
      <c r="T224" s="6">
        <v>1323.021</v>
      </c>
      <c r="U224" s="6">
        <v>1326.39</v>
      </c>
      <c r="V224" s="6">
        <v>1329.1489999999999</v>
      </c>
      <c r="W224" s="6">
        <v>1338.7190000000001</v>
      </c>
      <c r="X224" s="6">
        <v>1354.14</v>
      </c>
      <c r="Y224" s="6">
        <v>1377.9549999999999</v>
      </c>
      <c r="Z224" s="6">
        <v>1398.1679999999999</v>
      </c>
      <c r="AA224" s="6">
        <v>1429.2429999999999</v>
      </c>
      <c r="AB224" s="6">
        <v>1446.117</v>
      </c>
      <c r="AC224" s="6">
        <v>1482.972</v>
      </c>
      <c r="AD224" s="6">
        <v>1513.8440000000001</v>
      </c>
      <c r="AE224" s="6">
        <v>1546.2550000000001</v>
      </c>
      <c r="AF224" s="6">
        <v>1587.7850000000001</v>
      </c>
      <c r="AG224" s="6">
        <v>1612.8920000000001</v>
      </c>
      <c r="AH224" s="6">
        <v>1647.4670000000001</v>
      </c>
      <c r="AI224" s="6">
        <v>1661.654</v>
      </c>
      <c r="AJ224" s="6">
        <v>1696.2439999999999</v>
      </c>
      <c r="AK224" s="6">
        <v>1716.1379999999999</v>
      </c>
      <c r="AL224" s="6">
        <v>1728.8579999999999</v>
      </c>
      <c r="AM224" s="6">
        <v>1755.4169999999999</v>
      </c>
      <c r="AN224" s="6">
        <v>1789.586</v>
      </c>
      <c r="AO224" s="6">
        <v>1806.1110000000001</v>
      </c>
      <c r="AP224" s="6">
        <v>1815.4190000000001</v>
      </c>
      <c r="AQ224" s="6">
        <v>1838.3330000000001</v>
      </c>
      <c r="AR224" s="6">
        <v>1863.077</v>
      </c>
      <c r="AS224" s="6">
        <v>1882.9269999999999</v>
      </c>
      <c r="AT224" s="6">
        <v>1891.7560000000001</v>
      </c>
      <c r="AU224" s="6">
        <v>1918.519</v>
      </c>
      <c r="AV224" s="6">
        <v>1927.6669999999999</v>
      </c>
      <c r="AW224" s="6">
        <v>1937.425</v>
      </c>
      <c r="AX224" s="6">
        <v>1958.9169999999999</v>
      </c>
      <c r="AY224" s="6">
        <v>1972.9880000000001</v>
      </c>
      <c r="AZ224" s="6">
        <v>1986.3320000000001</v>
      </c>
      <c r="BA224" s="6">
        <v>2001.972</v>
      </c>
      <c r="BB224" s="6">
        <v>2014.431</v>
      </c>
      <c r="BC224" s="6">
        <v>2015.68</v>
      </c>
      <c r="BD224" s="6">
        <v>2037.345</v>
      </c>
      <c r="BE224" s="6">
        <v>2049.587</v>
      </c>
      <c r="BF224" s="6">
        <v>2062.7570000000001</v>
      </c>
      <c r="BG224" s="6">
        <v>2079.268</v>
      </c>
      <c r="BH224" s="6">
        <v>2092.0320000000002</v>
      </c>
      <c r="BI224" s="6">
        <v>2098.3049999999998</v>
      </c>
      <c r="BJ224" s="6">
        <v>2107.4679999999998</v>
      </c>
      <c r="BK224" s="6">
        <v>2116.1219999999998</v>
      </c>
      <c r="BL224" s="6">
        <v>2127.5360000000001</v>
      </c>
      <c r="BM224" s="6">
        <v>2121.989</v>
      </c>
      <c r="BN224" s="6">
        <v>2137.7150000000001</v>
      </c>
      <c r="BO224" s="6">
        <v>2125.5610000000001</v>
      </c>
      <c r="BP224" s="6">
        <v>2145.5129999999999</v>
      </c>
      <c r="BQ224" s="6">
        <v>2143.4369999999999</v>
      </c>
      <c r="BR224" s="6">
        <v>2148.5340000000001</v>
      </c>
      <c r="BS224" s="6">
        <v>2157.4639999999999</v>
      </c>
      <c r="BT224" s="6">
        <v>2159.7150000000001</v>
      </c>
      <c r="BU224" s="6">
        <v>2166.7289999999998</v>
      </c>
      <c r="BV224" s="6">
        <v>2158.1030000000001</v>
      </c>
      <c r="BW224" s="6">
        <v>2168.9650000000001</v>
      </c>
      <c r="BX224" s="6">
        <v>2162.4740000000002</v>
      </c>
      <c r="BY224" s="6">
        <v>2161.0219999999999</v>
      </c>
      <c r="BZ224" s="6">
        <v>2172.16</v>
      </c>
      <c r="CA224" s="6">
        <v>2164.2600000000002</v>
      </c>
      <c r="CB224" s="6">
        <v>2175.223</v>
      </c>
      <c r="CC224" s="6">
        <v>2175.5569999999998</v>
      </c>
      <c r="CD224" s="6">
        <v>2173.3939999999998</v>
      </c>
      <c r="CE224" s="6">
        <v>2176.2399999999998</v>
      </c>
      <c r="CF224" s="6">
        <v>2182.44</v>
      </c>
      <c r="CG224" s="6">
        <v>2176.3850000000002</v>
      </c>
      <c r="CH224" s="6">
        <v>2161.85</v>
      </c>
      <c r="CI224" s="6">
        <v>2169.88</v>
      </c>
      <c r="CJ224" s="6">
        <v>2166.1329999999998</v>
      </c>
      <c r="CK224" s="6">
        <v>2164.4630000000002</v>
      </c>
      <c r="CL224" s="6">
        <v>2151.5250000000001</v>
      </c>
      <c r="CM224" s="6">
        <v>2160.6880000000001</v>
      </c>
      <c r="CN224" s="6">
        <v>2153.268</v>
      </c>
      <c r="CO224" s="6">
        <v>2161.85</v>
      </c>
      <c r="CP224" s="6">
        <v>2147.9090000000001</v>
      </c>
      <c r="CQ224" s="6">
        <v>2147.125</v>
      </c>
      <c r="CR224" s="6">
        <v>2143.2190000000001</v>
      </c>
      <c r="CS224" s="6">
        <v>2140.5909999999999</v>
      </c>
      <c r="CT224" s="6">
        <v>2132.9810000000002</v>
      </c>
      <c r="CU224" s="6">
        <v>2124.98</v>
      </c>
      <c r="CV224" s="6">
        <v>2114.2199999999998</v>
      </c>
      <c r="CW224" s="6">
        <v>2111.33</v>
      </c>
      <c r="CX224" s="6">
        <v>2098.6529999999998</v>
      </c>
      <c r="CY224" s="6">
        <v>2089.1129999999998</v>
      </c>
      <c r="CZ224" s="6">
        <v>2087.3270000000002</v>
      </c>
      <c r="DA224" s="6">
        <v>2094.6170000000002</v>
      </c>
      <c r="DB224" s="6">
        <v>2080.8220000000001</v>
      </c>
      <c r="DC224" s="6">
        <v>2082.2449999999999</v>
      </c>
      <c r="DD224" s="6">
        <v>2067.7959999999998</v>
      </c>
      <c r="DE224" s="6">
        <v>2072.152</v>
      </c>
      <c r="DF224" s="6">
        <v>2070.2359999999999</v>
      </c>
      <c r="DG224" s="6">
        <v>2054.567</v>
      </c>
      <c r="DH224" s="6">
        <v>2044.7360000000001</v>
      </c>
      <c r="DI224" s="6">
        <v>2040.787</v>
      </c>
      <c r="DJ224" s="6">
        <v>2036.2270000000001</v>
      </c>
      <c r="DK224" s="6">
        <v>2024.8130000000001</v>
      </c>
      <c r="DL224" s="6">
        <v>2032.364</v>
      </c>
      <c r="DM224" s="6">
        <v>2019.7460000000001</v>
      </c>
      <c r="DN224" s="6">
        <v>2014.5619999999999</v>
      </c>
      <c r="DO224" s="6">
        <v>2009.45</v>
      </c>
      <c r="DP224" s="6">
        <v>1999.953</v>
      </c>
      <c r="DQ224" s="6">
        <v>1992.0250000000001</v>
      </c>
      <c r="DR224" s="6">
        <v>1980.4659999999999</v>
      </c>
      <c r="DS224" s="6">
        <v>1977.6780000000001</v>
      </c>
      <c r="DT224" s="6">
        <v>1958.481</v>
      </c>
      <c r="DU224" s="6">
        <v>1969.096</v>
      </c>
      <c r="DV224" s="6">
        <v>1946.617</v>
      </c>
      <c r="DW224" s="6">
        <v>1949.5650000000001</v>
      </c>
      <c r="DX224" s="6">
        <v>1946.617</v>
      </c>
      <c r="DY224" s="6">
        <v>1943.6110000000001</v>
      </c>
      <c r="DZ224" s="6">
        <v>1928.0740000000001</v>
      </c>
      <c r="EA224" s="6">
        <v>1927.4349999999999</v>
      </c>
      <c r="EB224" s="6">
        <v>1919.2449999999999</v>
      </c>
      <c r="EC224" s="6">
        <v>1901.1659999999999</v>
      </c>
      <c r="ED224" s="6">
        <v>1896.8820000000001</v>
      </c>
      <c r="EF224" s="6">
        <v>63.978000000000002</v>
      </c>
      <c r="EG224" s="6">
        <v>61.481000000000002</v>
      </c>
      <c r="EH224" s="6">
        <v>64.013000000000005</v>
      </c>
      <c r="EI224" s="6">
        <v>59.177999999999997</v>
      </c>
      <c r="EJ224" s="6">
        <v>59.018999999999998</v>
      </c>
      <c r="EK224" s="6">
        <v>62.29</v>
      </c>
      <c r="EL224" s="6">
        <v>65.438000000000002</v>
      </c>
      <c r="EM224" s="6">
        <v>59.845999999999997</v>
      </c>
      <c r="EN224" s="6">
        <v>65.491</v>
      </c>
      <c r="EO224" s="6">
        <v>58.439</v>
      </c>
      <c r="EP224" s="6">
        <v>63.186999999999998</v>
      </c>
      <c r="EQ224" s="6">
        <v>63.924999999999997</v>
      </c>
      <c r="ER224" s="6">
        <v>63.363</v>
      </c>
      <c r="ES224" s="6">
        <v>62.606999999999999</v>
      </c>
      <c r="ET224" s="6">
        <v>60.548999999999999</v>
      </c>
      <c r="EU224" s="6">
        <v>62.905999999999999</v>
      </c>
      <c r="EV224" s="6">
        <v>61.463999999999999</v>
      </c>
      <c r="EW224" s="6">
        <v>62.923000000000002</v>
      </c>
      <c r="EX224" s="6">
        <v>62.554000000000002</v>
      </c>
      <c r="EY224" s="6">
        <v>63.627000000000002</v>
      </c>
      <c r="EZ224" s="6">
        <v>62.079000000000001</v>
      </c>
      <c r="FA224" s="6">
        <v>61.006</v>
      </c>
      <c r="FB224" s="6">
        <v>59.177999999999997</v>
      </c>
      <c r="FC224" s="6">
        <v>62.853000000000002</v>
      </c>
      <c r="FD224" s="6">
        <v>61.973999999999997</v>
      </c>
      <c r="FE224" s="6">
        <v>63.802</v>
      </c>
      <c r="FF224" s="6">
        <v>57.63</v>
      </c>
      <c r="FG224" s="6">
        <v>64.100999999999999</v>
      </c>
      <c r="FH224" s="6">
        <v>60.372999999999998</v>
      </c>
      <c r="FI224" s="6">
        <v>57.787999999999997</v>
      </c>
      <c r="FJ224" s="6">
        <v>61.411000000000001</v>
      </c>
      <c r="FK224" s="6">
        <v>62.22</v>
      </c>
      <c r="FL224" s="6">
        <v>56.962000000000003</v>
      </c>
      <c r="FM224" s="6">
        <v>63.204000000000001</v>
      </c>
      <c r="FN224" s="6">
        <v>58.72</v>
      </c>
      <c r="FO224" s="6">
        <v>59.09</v>
      </c>
      <c r="FP224" s="6">
        <v>60.901000000000003</v>
      </c>
      <c r="FQ224" s="6">
        <v>55.765999999999998</v>
      </c>
      <c r="FR224" s="6">
        <v>60.197000000000003</v>
      </c>
      <c r="FS224" s="6">
        <v>61.357999999999997</v>
      </c>
      <c r="FT224" s="6">
        <v>63.503</v>
      </c>
      <c r="FU224" s="6">
        <v>61.463999999999999</v>
      </c>
      <c r="FV224" s="6">
        <v>60.707000000000001</v>
      </c>
      <c r="FW224" s="6">
        <v>63.82</v>
      </c>
      <c r="FX224" s="6">
        <v>59.704999999999998</v>
      </c>
      <c r="FY224" s="6">
        <v>57.085000000000001</v>
      </c>
      <c r="FZ224" s="6">
        <v>59.811</v>
      </c>
      <c r="GA224" s="6">
        <v>57.947000000000003</v>
      </c>
      <c r="GB224" s="6">
        <v>59.74</v>
      </c>
      <c r="GC224" s="6">
        <v>59.195</v>
      </c>
      <c r="GD224" s="6">
        <v>59.16</v>
      </c>
      <c r="GE224" s="6">
        <v>62.325000000000003</v>
      </c>
      <c r="GF224" s="6">
        <v>53.796999999999997</v>
      </c>
      <c r="GG224" s="6">
        <v>62.396000000000001</v>
      </c>
      <c r="GH224" s="6">
        <v>53.533000000000001</v>
      </c>
      <c r="GI224" s="6">
        <v>55.889000000000003</v>
      </c>
      <c r="GJ224" s="6">
        <v>56.363999999999997</v>
      </c>
      <c r="GK224" s="6">
        <v>57.137999999999998</v>
      </c>
      <c r="GL224" s="6">
        <v>52.670999999999999</v>
      </c>
      <c r="GM224" s="6">
        <v>62.853000000000002</v>
      </c>
      <c r="GN224" s="6">
        <v>60.426000000000002</v>
      </c>
      <c r="GO224" s="6">
        <v>58.386000000000003</v>
      </c>
      <c r="GP224" s="6">
        <v>57.314</v>
      </c>
      <c r="GQ224" s="6">
        <v>57.277999999999999</v>
      </c>
      <c r="GR224" s="6">
        <v>59.6</v>
      </c>
      <c r="GS224" s="6">
        <v>57.331000000000003</v>
      </c>
      <c r="GT224" s="6">
        <v>53.146000000000001</v>
      </c>
      <c r="GU224" s="6">
        <v>55.274000000000001</v>
      </c>
      <c r="GV224" s="6">
        <v>60.127000000000002</v>
      </c>
      <c r="GW224" s="6">
        <v>55.765999999999998</v>
      </c>
      <c r="GX224" s="6">
        <v>55.203000000000003</v>
      </c>
      <c r="GY224" s="6">
        <v>60.161999999999999</v>
      </c>
      <c r="GZ224" s="6">
        <v>54.219000000000001</v>
      </c>
      <c r="HA224" s="6">
        <v>57.225999999999999</v>
      </c>
      <c r="HB224" s="6">
        <v>56.997</v>
      </c>
      <c r="HC224" s="6">
        <v>56.012</v>
      </c>
      <c r="HD224" s="6">
        <v>54.008000000000003</v>
      </c>
      <c r="HE224" s="6">
        <v>56.433999999999997</v>
      </c>
      <c r="HF224" s="6">
        <v>57.823999999999998</v>
      </c>
      <c r="HG224" s="6">
        <v>55.256</v>
      </c>
      <c r="HH224" s="6">
        <v>53.338999999999999</v>
      </c>
      <c r="HI224" s="6">
        <v>55.555</v>
      </c>
      <c r="HJ224" s="6">
        <v>55.731000000000002</v>
      </c>
      <c r="HK224" s="6">
        <v>57.488999999999997</v>
      </c>
      <c r="HL224" s="6">
        <v>58.332999999999998</v>
      </c>
      <c r="HM224" s="6">
        <v>59.634999999999998</v>
      </c>
      <c r="HN224" s="6">
        <v>54.323999999999998</v>
      </c>
      <c r="HO224" s="6">
        <v>57.787999999999997</v>
      </c>
      <c r="HP224" s="6">
        <v>57.542000000000002</v>
      </c>
      <c r="HQ224" s="6">
        <v>58.192999999999998</v>
      </c>
      <c r="HR224" s="6">
        <v>55.994999999999997</v>
      </c>
      <c r="HS224" s="6">
        <v>60.145000000000003</v>
      </c>
      <c r="HT224" s="6">
        <v>57.261000000000003</v>
      </c>
      <c r="HU224" s="6">
        <v>56.417000000000002</v>
      </c>
      <c r="HV224" s="6">
        <v>58.104999999999997</v>
      </c>
      <c r="HW224" s="6">
        <v>54.271000000000001</v>
      </c>
      <c r="HX224" s="6">
        <v>56.856000000000002</v>
      </c>
      <c r="HY224" s="6">
        <v>55.59</v>
      </c>
      <c r="HZ224" s="6">
        <v>57.576999999999998</v>
      </c>
      <c r="IA224" s="6">
        <v>55.573</v>
      </c>
      <c r="IB224" s="6">
        <v>54.271000000000001</v>
      </c>
      <c r="IC224" s="6">
        <v>55.853999999999999</v>
      </c>
      <c r="ID224" s="6">
        <v>56.152999999999999</v>
      </c>
      <c r="IE224" s="6">
        <v>55.274000000000001</v>
      </c>
      <c r="IF224" s="6">
        <v>57.384</v>
      </c>
      <c r="IG224" s="6">
        <v>56.152999999999999</v>
      </c>
      <c r="IH224" s="6">
        <v>56.082999999999998</v>
      </c>
      <c r="II224" s="6">
        <v>56.892000000000003</v>
      </c>
      <c r="IJ224" s="6">
        <v>53.637999999999998</v>
      </c>
      <c r="IK224" s="6">
        <v>57.173000000000002</v>
      </c>
      <c r="IL224" s="6">
        <v>56.505000000000003</v>
      </c>
      <c r="IM224" s="6">
        <v>55.994999999999997</v>
      </c>
      <c r="IN224" s="6">
        <v>57.243000000000002</v>
      </c>
      <c r="IO224" s="6">
        <v>56.628</v>
      </c>
      <c r="IP224" s="6">
        <v>55.256</v>
      </c>
      <c r="IQ224" s="6">
        <v>57.648000000000003</v>
      </c>
      <c r="IR224" s="6">
        <v>54.816000000000003</v>
      </c>
      <c r="IS224" s="6">
        <v>55.52</v>
      </c>
      <c r="IT224" s="6">
        <v>53.92</v>
      </c>
      <c r="IU224" s="6">
        <v>56.521999999999998</v>
      </c>
      <c r="IV224" s="6">
        <v>56.118000000000002</v>
      </c>
      <c r="IW224" s="6">
        <v>55.713000000000001</v>
      </c>
      <c r="IX224" s="6">
        <v>52.494999999999997</v>
      </c>
      <c r="IY224" s="6">
        <v>54.851999999999997</v>
      </c>
      <c r="IZ224" s="6">
        <v>53.216000000000001</v>
      </c>
      <c r="JA224" s="6">
        <v>56.258000000000003</v>
      </c>
      <c r="JB224" s="6">
        <v>53.234000000000002</v>
      </c>
      <c r="JC224" s="6">
        <v>53.146000000000001</v>
      </c>
      <c r="JD224" s="6">
        <v>56.469000000000001</v>
      </c>
      <c r="JE224" s="6">
        <v>54.235999999999997</v>
      </c>
      <c r="JF224" s="6">
        <v>53.445</v>
      </c>
      <c r="JG224" s="6">
        <v>53.216000000000001</v>
      </c>
      <c r="JH224" s="6">
        <v>59.475999999999999</v>
      </c>
      <c r="JI224" s="6">
        <v>53.848999999999997</v>
      </c>
      <c r="JJ224" s="6">
        <v>52.372</v>
      </c>
      <c r="JK224" s="6">
        <v>54.008000000000003</v>
      </c>
      <c r="JL224" s="6">
        <v>49.558999999999997</v>
      </c>
      <c r="JM224" s="6">
        <v>54.904000000000003</v>
      </c>
      <c r="JN224" s="6">
        <v>53.709000000000003</v>
      </c>
      <c r="JO224" s="6">
        <v>53.92</v>
      </c>
      <c r="JP224" s="6">
        <v>50.965000000000003</v>
      </c>
      <c r="JQ224" s="6">
        <v>55.52</v>
      </c>
      <c r="JR224" s="6">
        <v>53.322000000000003</v>
      </c>
      <c r="JS224" s="6">
        <v>52.125999999999998</v>
      </c>
      <c r="JT224" s="6">
        <v>52.759</v>
      </c>
      <c r="JU224" s="6">
        <v>51.000999999999998</v>
      </c>
      <c r="JV224" s="6">
        <v>51.493000000000002</v>
      </c>
      <c r="JW224" s="6">
        <v>50.192</v>
      </c>
      <c r="JX224" s="6">
        <v>56.593000000000004</v>
      </c>
      <c r="JY224" s="6">
        <v>48.679000000000002</v>
      </c>
      <c r="JZ224" s="6">
        <v>53.146000000000001</v>
      </c>
      <c r="KA224" s="6">
        <v>54.518000000000001</v>
      </c>
      <c r="KB224" s="6">
        <v>55.256</v>
      </c>
      <c r="KC224" s="6">
        <v>50.015999999999998</v>
      </c>
      <c r="KD224" s="6">
        <v>55.063000000000002</v>
      </c>
      <c r="KE224" s="6">
        <v>51.052999999999997</v>
      </c>
      <c r="KF224" s="6">
        <v>53.180999999999997</v>
      </c>
      <c r="KG224" s="6">
        <v>51.738999999999997</v>
      </c>
      <c r="KH224" s="6">
        <v>50.491</v>
      </c>
      <c r="KI224" s="6">
        <v>52.267000000000003</v>
      </c>
      <c r="KJ224" s="6">
        <v>52.689</v>
      </c>
      <c r="KK224" s="6">
        <v>52.670999999999999</v>
      </c>
      <c r="KL224" s="6">
        <v>52.988</v>
      </c>
      <c r="KM224" s="6">
        <v>51.545999999999999</v>
      </c>
      <c r="KN224" s="6">
        <v>52.091000000000001</v>
      </c>
      <c r="KO224" s="6">
        <v>52.283999999999999</v>
      </c>
      <c r="KP224" s="6">
        <v>53.637999999999998</v>
      </c>
      <c r="KQ224" s="6">
        <v>51.018000000000001</v>
      </c>
      <c r="KR224" s="6">
        <v>49.963000000000001</v>
      </c>
      <c r="KS224" s="6">
        <v>55.097999999999999</v>
      </c>
      <c r="KT224" s="6">
        <v>50.965000000000003</v>
      </c>
      <c r="KU224" s="6">
        <v>49.805</v>
      </c>
      <c r="KV224" s="6">
        <v>49.100999999999999</v>
      </c>
      <c r="KW224" s="6">
        <v>51.317</v>
      </c>
      <c r="KX224" s="6">
        <v>52.9</v>
      </c>
      <c r="KY224" s="6">
        <v>51.634</v>
      </c>
      <c r="KZ224" s="6">
        <v>48.485999999999997</v>
      </c>
      <c r="LA224" s="6">
        <v>49.927999999999997</v>
      </c>
      <c r="LB224" s="6">
        <v>52.917000000000002</v>
      </c>
      <c r="LC224" s="6">
        <v>48.344999999999999</v>
      </c>
      <c r="LD224" s="6">
        <v>52.706000000000003</v>
      </c>
      <c r="LE224" s="6">
        <v>51.405000000000001</v>
      </c>
      <c r="LF224" s="6">
        <v>53.250999999999998</v>
      </c>
      <c r="LG224" s="6">
        <v>55.923999999999999</v>
      </c>
      <c r="LH224" s="6">
        <v>53.392000000000003</v>
      </c>
      <c r="LI224" s="6">
        <v>49.470999999999997</v>
      </c>
      <c r="LJ224" s="6">
        <v>56.874000000000002</v>
      </c>
      <c r="LK224" s="6">
        <v>47.887999999999998</v>
      </c>
      <c r="LL224" s="6">
        <v>52.161000000000001</v>
      </c>
      <c r="LM224" s="6">
        <v>52.811999999999998</v>
      </c>
      <c r="LN224" s="6">
        <v>49.646999999999998</v>
      </c>
      <c r="LO224" s="6">
        <v>47.378</v>
      </c>
      <c r="LP224" s="6">
        <v>51.37</v>
      </c>
      <c r="LQ224" s="6">
        <v>52.107999999999997</v>
      </c>
      <c r="LR224" s="6">
        <v>52.706000000000003</v>
      </c>
      <c r="LS224" s="6">
        <v>51.124000000000002</v>
      </c>
      <c r="LT224" s="6">
        <v>50.121000000000002</v>
      </c>
      <c r="LU224" s="6">
        <v>47.624000000000002</v>
      </c>
      <c r="LV224" s="6">
        <v>51.335000000000001</v>
      </c>
      <c r="LW224" s="6">
        <v>50.332000000000001</v>
      </c>
      <c r="LX224" s="6">
        <v>51.968000000000004</v>
      </c>
      <c r="LY224" s="6">
        <v>52.600999999999999</v>
      </c>
      <c r="LZ224" s="6">
        <v>51.317</v>
      </c>
      <c r="MA224" s="6">
        <v>50.753999999999998</v>
      </c>
      <c r="MB224" s="6">
        <v>53.180999999999997</v>
      </c>
      <c r="MC224" s="6">
        <v>52.249000000000002</v>
      </c>
      <c r="MD224" s="6">
        <v>51.124000000000002</v>
      </c>
      <c r="ME224" s="6">
        <v>49.347999999999999</v>
      </c>
      <c r="MF224" s="6">
        <v>46.868000000000002</v>
      </c>
      <c r="MG224" s="6">
        <v>47.043999999999997</v>
      </c>
      <c r="MH224" s="6">
        <v>48.573999999999998</v>
      </c>
      <c r="MI224" s="6">
        <v>47.378</v>
      </c>
      <c r="MJ224" s="6">
        <v>48.573999999999998</v>
      </c>
      <c r="MK224" s="6">
        <v>48.451000000000001</v>
      </c>
      <c r="ML224" s="6">
        <v>48.468000000000004</v>
      </c>
      <c r="MM224" s="6">
        <v>49.698999999999998</v>
      </c>
      <c r="MN224" s="6">
        <v>48.89</v>
      </c>
      <c r="MO224" s="6">
        <v>48.767000000000003</v>
      </c>
      <c r="MP224" s="6">
        <v>49.506</v>
      </c>
      <c r="MQ224" s="6">
        <v>49.295000000000002</v>
      </c>
      <c r="MR224" s="6">
        <v>51.124000000000002</v>
      </c>
      <c r="MS224" s="6">
        <v>52.865000000000002</v>
      </c>
      <c r="MT224" s="6">
        <v>51.914999999999999</v>
      </c>
      <c r="MU224" s="6">
        <v>44.494</v>
      </c>
      <c r="MV224" s="6">
        <v>48.38</v>
      </c>
      <c r="MW224" s="6">
        <v>46.868000000000002</v>
      </c>
      <c r="MX224" s="6">
        <v>49.734000000000002</v>
      </c>
      <c r="MY224" s="6">
        <v>48.029000000000003</v>
      </c>
      <c r="MZ224" s="6">
        <v>49.875</v>
      </c>
    </row>
    <row r="225" spans="2:364">
      <c r="B225" s="5" t="s">
        <v>116</v>
      </c>
      <c r="D225" s="6" t="s">
        <v>524</v>
      </c>
      <c r="E225" s="6">
        <v>1</v>
      </c>
      <c r="F225" s="6">
        <v>0.997</v>
      </c>
      <c r="G225" s="6">
        <v>1.0029999999999999</v>
      </c>
      <c r="H225" s="6">
        <v>1.006</v>
      </c>
      <c r="I225" s="6">
        <v>1.006</v>
      </c>
      <c r="J225" s="6">
        <v>1.006</v>
      </c>
      <c r="K225" s="6">
        <v>1.0049999999999999</v>
      </c>
      <c r="L225" s="6">
        <v>1.0169999999999999</v>
      </c>
      <c r="M225" s="6">
        <v>1.004</v>
      </c>
      <c r="N225" s="6">
        <v>1.006</v>
      </c>
      <c r="O225" s="6">
        <v>1.0109999999999999</v>
      </c>
      <c r="P225" s="6">
        <v>0.94699999999999995</v>
      </c>
      <c r="Q225" s="6">
        <v>0.93500000000000005</v>
      </c>
      <c r="R225" s="6">
        <v>0.91700000000000004</v>
      </c>
      <c r="S225" s="6">
        <v>0.95399999999999996</v>
      </c>
      <c r="T225" s="6">
        <v>0.95799999999999996</v>
      </c>
      <c r="U225" s="6">
        <v>0.95899999999999996</v>
      </c>
      <c r="V225" s="6">
        <v>0.96399999999999997</v>
      </c>
      <c r="W225" s="6">
        <v>0.97499999999999998</v>
      </c>
      <c r="X225" s="6">
        <v>0.98299999999999998</v>
      </c>
      <c r="Y225" s="6">
        <v>1.0069999999999999</v>
      </c>
      <c r="Z225" s="6">
        <v>1.028</v>
      </c>
      <c r="AA225" s="6">
        <v>1.0580000000000001</v>
      </c>
      <c r="AB225" s="6">
        <v>1.075</v>
      </c>
      <c r="AC225" s="6">
        <v>1.1120000000000001</v>
      </c>
      <c r="AD225" s="6">
        <v>1.1399999999999999</v>
      </c>
      <c r="AE225" s="6">
        <v>1.167</v>
      </c>
      <c r="AF225" s="6">
        <v>1.1930000000000001</v>
      </c>
      <c r="AG225" s="6">
        <v>1.236</v>
      </c>
      <c r="AH225" s="6">
        <v>1.264</v>
      </c>
      <c r="AI225" s="6">
        <v>1.29</v>
      </c>
      <c r="AJ225" s="6">
        <v>1.31</v>
      </c>
      <c r="AK225" s="6">
        <v>1.3320000000000001</v>
      </c>
      <c r="AL225" s="6">
        <v>1.351</v>
      </c>
      <c r="AM225" s="6">
        <v>1.3740000000000001</v>
      </c>
      <c r="AN225" s="6">
        <v>1.3859999999999999</v>
      </c>
      <c r="AO225" s="6">
        <v>1.4039999999999999</v>
      </c>
      <c r="AP225" s="6">
        <v>1.423</v>
      </c>
      <c r="AQ225" s="6">
        <v>1.4350000000000001</v>
      </c>
      <c r="AR225" s="6">
        <v>1.456</v>
      </c>
      <c r="AS225" s="6">
        <v>1.4610000000000001</v>
      </c>
      <c r="AT225" s="6">
        <v>1.4770000000000001</v>
      </c>
      <c r="AU225" s="6">
        <v>1.4870000000000001</v>
      </c>
      <c r="AV225" s="6">
        <v>1.4910000000000001</v>
      </c>
      <c r="AW225" s="6">
        <v>1.504</v>
      </c>
      <c r="AX225" s="6">
        <v>1.5229999999999999</v>
      </c>
      <c r="AY225" s="6">
        <v>1.5229999999999999</v>
      </c>
      <c r="AZ225" s="6">
        <v>1.5289999999999999</v>
      </c>
      <c r="BA225" s="6">
        <v>1.546</v>
      </c>
      <c r="BB225" s="6">
        <v>1.5409999999999999</v>
      </c>
      <c r="BC225" s="6">
        <v>1.5489999999999999</v>
      </c>
      <c r="BD225" s="6">
        <v>1.56</v>
      </c>
      <c r="BE225" s="6">
        <v>1.554</v>
      </c>
      <c r="BF225" s="6">
        <v>1.5760000000000001</v>
      </c>
      <c r="BG225" s="6">
        <v>1.573</v>
      </c>
      <c r="BH225" s="6">
        <v>1.577</v>
      </c>
      <c r="BI225" s="6">
        <v>1.575</v>
      </c>
      <c r="BJ225" s="6">
        <v>1.5840000000000001</v>
      </c>
      <c r="BK225" s="6">
        <v>1.589</v>
      </c>
      <c r="BL225" s="6">
        <v>1.5840000000000001</v>
      </c>
      <c r="BM225" s="6">
        <v>1.5780000000000001</v>
      </c>
      <c r="BN225" s="6">
        <v>1.5840000000000001</v>
      </c>
      <c r="BO225" s="6">
        <v>1.585</v>
      </c>
      <c r="BP225" s="6">
        <v>1.5840000000000001</v>
      </c>
      <c r="BQ225" s="6">
        <v>1.5720000000000001</v>
      </c>
      <c r="BR225" s="6">
        <v>1.5740000000000001</v>
      </c>
      <c r="BS225" s="6">
        <v>1.5780000000000001</v>
      </c>
      <c r="BT225" s="6">
        <v>1.58</v>
      </c>
      <c r="BU225" s="6">
        <v>1.573</v>
      </c>
      <c r="BV225" s="6">
        <v>1.5680000000000001</v>
      </c>
      <c r="BW225" s="6">
        <v>1.569</v>
      </c>
      <c r="BX225" s="6">
        <v>1.5669999999999999</v>
      </c>
      <c r="BY225" s="6">
        <v>1.5669999999999999</v>
      </c>
      <c r="BZ225" s="6">
        <v>1.5580000000000001</v>
      </c>
      <c r="CA225" s="6">
        <v>1.552</v>
      </c>
      <c r="CB225" s="6">
        <v>1.5409999999999999</v>
      </c>
      <c r="CC225" s="6">
        <v>1.5409999999999999</v>
      </c>
      <c r="CD225" s="6">
        <v>1.5369999999999999</v>
      </c>
      <c r="CE225" s="6">
        <v>1.542</v>
      </c>
      <c r="CF225" s="6">
        <v>1.5289999999999999</v>
      </c>
      <c r="CG225" s="6">
        <v>1.53</v>
      </c>
      <c r="CH225" s="6">
        <v>1.522</v>
      </c>
      <c r="CI225" s="6">
        <v>1.51</v>
      </c>
      <c r="CJ225" s="6">
        <v>1.5109999999999999</v>
      </c>
      <c r="CK225" s="6">
        <v>1.494</v>
      </c>
      <c r="CL225" s="6">
        <v>1.496</v>
      </c>
      <c r="CM225" s="6">
        <v>1.484</v>
      </c>
      <c r="CN225" s="6">
        <v>1.4890000000000001</v>
      </c>
      <c r="CO225" s="6">
        <v>1.488</v>
      </c>
      <c r="CP225" s="6">
        <v>1.482</v>
      </c>
      <c r="CQ225" s="6">
        <v>1.4750000000000001</v>
      </c>
      <c r="CR225" s="6">
        <v>1.4670000000000001</v>
      </c>
      <c r="CS225" s="6">
        <v>1.466</v>
      </c>
      <c r="CT225" s="6">
        <v>1.4590000000000001</v>
      </c>
      <c r="CU225" s="6">
        <v>1.4530000000000001</v>
      </c>
      <c r="CV225" s="6">
        <v>1.444</v>
      </c>
      <c r="CW225" s="6">
        <v>1.446</v>
      </c>
      <c r="CX225" s="6">
        <v>1.4379999999999999</v>
      </c>
      <c r="CY225" s="6">
        <v>1.425</v>
      </c>
      <c r="CZ225" s="6">
        <v>1.4259999999999999</v>
      </c>
      <c r="DA225" s="6">
        <v>1.421</v>
      </c>
      <c r="DB225" s="6">
        <v>1.4159999999999999</v>
      </c>
      <c r="DC225" s="6">
        <v>1.407</v>
      </c>
      <c r="DD225" s="6">
        <v>1.417</v>
      </c>
      <c r="DE225" s="6">
        <v>1.401</v>
      </c>
      <c r="DF225" s="6">
        <v>1.399</v>
      </c>
      <c r="DG225" s="6">
        <v>1.3939999999999999</v>
      </c>
      <c r="DH225" s="6">
        <v>1.3919999999999999</v>
      </c>
      <c r="DI225" s="6">
        <v>1.385</v>
      </c>
      <c r="DJ225" s="6">
        <v>1.3740000000000001</v>
      </c>
      <c r="DK225" s="6">
        <v>1.371</v>
      </c>
      <c r="DL225" s="6">
        <v>1.3680000000000001</v>
      </c>
      <c r="DM225" s="6">
        <v>1.3680000000000001</v>
      </c>
      <c r="DN225" s="6">
        <v>1.355</v>
      </c>
      <c r="DO225" s="6">
        <v>1.357</v>
      </c>
      <c r="DP225" s="6">
        <v>1.353</v>
      </c>
      <c r="DQ225" s="6">
        <v>1.3480000000000001</v>
      </c>
      <c r="DR225" s="6">
        <v>1.3380000000000001</v>
      </c>
      <c r="DS225" s="6">
        <v>1.3340000000000001</v>
      </c>
      <c r="DT225" s="6">
        <v>1.3280000000000001</v>
      </c>
      <c r="DU225" s="6">
        <v>1.321</v>
      </c>
      <c r="DV225" s="6">
        <v>1.3149999999999999</v>
      </c>
      <c r="DW225" s="6">
        <v>1.3129999999999999</v>
      </c>
      <c r="DX225" s="6">
        <v>1.3169999999999999</v>
      </c>
      <c r="DY225" s="6">
        <v>1.306</v>
      </c>
      <c r="DZ225" s="6">
        <v>1.3009999999999999</v>
      </c>
      <c r="EA225" s="6">
        <v>1.3009999999999999</v>
      </c>
      <c r="EB225" s="6">
        <v>1.3</v>
      </c>
      <c r="EC225" s="6">
        <v>1.2869999999999999</v>
      </c>
      <c r="ED225" s="6">
        <v>1.2869999999999999</v>
      </c>
      <c r="EF225" s="6">
        <v>50.277999999999999</v>
      </c>
      <c r="EG225" s="6">
        <v>53.777999999999999</v>
      </c>
      <c r="EH225" s="6">
        <v>50.558999999999997</v>
      </c>
      <c r="EI225" s="6">
        <v>52.457000000000001</v>
      </c>
      <c r="EJ225" s="6">
        <v>50.988</v>
      </c>
      <c r="EK225" s="6">
        <v>53.034999999999997</v>
      </c>
      <c r="EL225" s="6">
        <v>52.87</v>
      </c>
      <c r="EM225" s="6">
        <v>54.752000000000002</v>
      </c>
      <c r="EN225" s="6">
        <v>52.177</v>
      </c>
      <c r="EO225" s="6">
        <v>54.058999999999997</v>
      </c>
      <c r="EP225" s="6">
        <v>49.503</v>
      </c>
      <c r="EQ225" s="6">
        <v>47.802</v>
      </c>
      <c r="ER225" s="6">
        <v>53.365000000000002</v>
      </c>
      <c r="ES225" s="6">
        <v>51.137</v>
      </c>
      <c r="ET225" s="6">
        <v>49.634999999999998</v>
      </c>
      <c r="EU225" s="6">
        <v>50.444000000000003</v>
      </c>
      <c r="EV225" s="6">
        <v>52.276000000000003</v>
      </c>
      <c r="EW225" s="6">
        <v>49.667999999999999</v>
      </c>
      <c r="EX225" s="6">
        <v>50.228999999999999</v>
      </c>
      <c r="EY225" s="6">
        <v>50.41</v>
      </c>
      <c r="EZ225" s="6">
        <v>49.453000000000003</v>
      </c>
      <c r="FA225" s="6">
        <v>47.505000000000003</v>
      </c>
      <c r="FB225" s="6">
        <v>46.795000000000002</v>
      </c>
      <c r="FC225" s="6">
        <v>47.753</v>
      </c>
      <c r="FD225" s="6">
        <v>52.078000000000003</v>
      </c>
      <c r="FE225" s="6">
        <v>48.561999999999998</v>
      </c>
      <c r="FF225" s="6">
        <v>53.613</v>
      </c>
      <c r="FG225" s="6">
        <v>48.131999999999998</v>
      </c>
      <c r="FH225" s="6">
        <v>48.643999999999998</v>
      </c>
      <c r="FI225" s="6">
        <v>47.621000000000002</v>
      </c>
      <c r="FJ225" s="6">
        <v>50.905999999999999</v>
      </c>
      <c r="FK225" s="6">
        <v>49.024000000000001</v>
      </c>
      <c r="FL225" s="6">
        <v>47.67</v>
      </c>
      <c r="FM225" s="6">
        <v>49.04</v>
      </c>
      <c r="FN225" s="6">
        <v>46.695999999999998</v>
      </c>
      <c r="FO225" s="6">
        <v>48.561999999999998</v>
      </c>
      <c r="FP225" s="6">
        <v>51.88</v>
      </c>
      <c r="FQ225" s="6">
        <v>50.146000000000001</v>
      </c>
      <c r="FR225" s="6">
        <v>49.024000000000001</v>
      </c>
      <c r="FS225" s="6">
        <v>47.884999999999998</v>
      </c>
      <c r="FT225" s="6">
        <v>49.914999999999999</v>
      </c>
      <c r="FU225" s="6">
        <v>46.911000000000001</v>
      </c>
      <c r="FV225" s="6">
        <v>47.570999999999998</v>
      </c>
      <c r="FW225" s="6">
        <v>49.783000000000001</v>
      </c>
      <c r="FX225" s="6">
        <v>50.741</v>
      </c>
      <c r="FY225" s="6">
        <v>44.665999999999997</v>
      </c>
      <c r="FZ225" s="6">
        <v>48.859000000000002</v>
      </c>
      <c r="GA225" s="6">
        <v>48.677</v>
      </c>
      <c r="GB225" s="6">
        <v>48.033000000000001</v>
      </c>
      <c r="GC225" s="6">
        <v>48.529000000000003</v>
      </c>
      <c r="GD225" s="6">
        <v>49.965000000000003</v>
      </c>
      <c r="GE225" s="6">
        <v>47.786000000000001</v>
      </c>
      <c r="GF225" s="6">
        <v>48.859000000000002</v>
      </c>
      <c r="GG225" s="6">
        <v>46.844999999999999</v>
      </c>
      <c r="GH225" s="6">
        <v>46.878</v>
      </c>
      <c r="GI225" s="6">
        <v>47.884999999999998</v>
      </c>
      <c r="GJ225" s="6">
        <v>45.97</v>
      </c>
      <c r="GK225" s="6">
        <v>51.335000000000001</v>
      </c>
      <c r="GL225" s="6">
        <v>44.351999999999997</v>
      </c>
      <c r="GM225" s="6">
        <v>46.927</v>
      </c>
      <c r="GN225" s="6">
        <v>46.151000000000003</v>
      </c>
      <c r="GO225" s="6">
        <v>52.292000000000002</v>
      </c>
      <c r="GP225" s="6">
        <v>50.691000000000003</v>
      </c>
      <c r="GQ225" s="6">
        <v>47.423000000000002</v>
      </c>
      <c r="GR225" s="6">
        <v>47.207999999999998</v>
      </c>
      <c r="GS225" s="6">
        <v>47.984000000000002</v>
      </c>
      <c r="GT225" s="6">
        <v>47.258000000000003</v>
      </c>
      <c r="GU225" s="6">
        <v>49.965000000000003</v>
      </c>
      <c r="GV225" s="6">
        <v>48.017000000000003</v>
      </c>
      <c r="GW225" s="6">
        <v>47.042999999999999</v>
      </c>
      <c r="GX225" s="6">
        <v>45.078000000000003</v>
      </c>
      <c r="GY225" s="6">
        <v>47.933999999999997</v>
      </c>
      <c r="GZ225" s="6">
        <v>47.472000000000001</v>
      </c>
      <c r="HA225" s="6">
        <v>48.38</v>
      </c>
      <c r="HB225" s="6">
        <v>42.436999999999998</v>
      </c>
      <c r="HC225" s="6">
        <v>47.323999999999998</v>
      </c>
      <c r="HD225" s="6">
        <v>47.076000000000001</v>
      </c>
      <c r="HE225" s="6">
        <v>44.682000000000002</v>
      </c>
      <c r="HF225" s="6">
        <v>44.682000000000002</v>
      </c>
      <c r="HG225" s="6">
        <v>46.085000000000001</v>
      </c>
      <c r="HH225" s="6">
        <v>45.871000000000002</v>
      </c>
      <c r="HI225" s="6">
        <v>48.841999999999999</v>
      </c>
      <c r="HJ225" s="6">
        <v>47.091999999999999</v>
      </c>
      <c r="HK225" s="6">
        <v>44.798000000000002</v>
      </c>
      <c r="HL225" s="6">
        <v>42.536000000000001</v>
      </c>
      <c r="HM225" s="6">
        <v>49.667999999999999</v>
      </c>
      <c r="HN225" s="6">
        <v>45.292999999999999</v>
      </c>
      <c r="HO225" s="6">
        <v>47.555</v>
      </c>
      <c r="HP225" s="6">
        <v>42.999000000000002</v>
      </c>
      <c r="HQ225" s="6">
        <v>47.372999999999998</v>
      </c>
      <c r="HR225" s="6">
        <v>46.878</v>
      </c>
      <c r="HS225" s="6">
        <v>46.497999999999998</v>
      </c>
      <c r="HT225" s="6">
        <v>47.39</v>
      </c>
      <c r="HU225" s="6">
        <v>48.347000000000001</v>
      </c>
      <c r="HV225" s="6">
        <v>43.395000000000003</v>
      </c>
      <c r="HW225" s="6">
        <v>46.332999999999998</v>
      </c>
      <c r="HX225" s="6">
        <v>45.97</v>
      </c>
      <c r="HY225" s="6">
        <v>40.968000000000004</v>
      </c>
      <c r="HZ225" s="6">
        <v>46.283999999999999</v>
      </c>
      <c r="IA225" s="6">
        <v>45.061999999999998</v>
      </c>
      <c r="IB225" s="6">
        <v>43.494</v>
      </c>
      <c r="IC225" s="6">
        <v>46.481999999999999</v>
      </c>
      <c r="ID225" s="6">
        <v>42.8</v>
      </c>
      <c r="IE225" s="6">
        <v>46.96</v>
      </c>
      <c r="IF225" s="6">
        <v>44.567</v>
      </c>
      <c r="IG225" s="6">
        <v>45.326000000000001</v>
      </c>
      <c r="IH225" s="6">
        <v>47.158000000000001</v>
      </c>
      <c r="II225" s="6">
        <v>46.317</v>
      </c>
      <c r="IJ225" s="6">
        <v>43.411000000000001</v>
      </c>
      <c r="IK225" s="6">
        <v>42.866</v>
      </c>
      <c r="IL225" s="6">
        <v>46.085000000000001</v>
      </c>
      <c r="IM225" s="6">
        <v>46.860999999999997</v>
      </c>
      <c r="IN225" s="6">
        <v>45.375999999999998</v>
      </c>
      <c r="IO225" s="6">
        <v>44.170999999999999</v>
      </c>
      <c r="IP225" s="6">
        <v>46.993000000000002</v>
      </c>
      <c r="IQ225" s="6">
        <v>45.424999999999997</v>
      </c>
      <c r="IR225" s="6">
        <v>41.381</v>
      </c>
      <c r="IS225" s="6">
        <v>44.912999999999997</v>
      </c>
      <c r="IT225" s="6">
        <v>44.369</v>
      </c>
      <c r="IU225" s="6">
        <v>40.737000000000002</v>
      </c>
      <c r="IV225" s="6">
        <v>41.991999999999997</v>
      </c>
      <c r="IW225" s="6">
        <v>45.673000000000002</v>
      </c>
      <c r="IX225" s="6">
        <v>42.619</v>
      </c>
      <c r="IY225" s="6">
        <v>42.783999999999999</v>
      </c>
      <c r="IZ225" s="6">
        <v>42.569000000000003</v>
      </c>
      <c r="JA225" s="6">
        <v>44.121000000000002</v>
      </c>
      <c r="JB225" s="6">
        <v>42.866</v>
      </c>
      <c r="JC225" s="6">
        <v>46.383000000000003</v>
      </c>
      <c r="JD225" s="6">
        <v>43.956000000000003</v>
      </c>
      <c r="JE225" s="6">
        <v>44.633000000000003</v>
      </c>
      <c r="JF225" s="6">
        <v>43.542999999999999</v>
      </c>
      <c r="JG225" s="6">
        <v>41.165999999999997</v>
      </c>
      <c r="JH225" s="6">
        <v>42.569000000000003</v>
      </c>
      <c r="JI225" s="6">
        <v>44.468000000000004</v>
      </c>
      <c r="JJ225" s="6">
        <v>43.048000000000002</v>
      </c>
      <c r="JK225" s="6">
        <v>42.371000000000002</v>
      </c>
      <c r="JL225" s="6">
        <v>44.170999999999999</v>
      </c>
      <c r="JM225" s="6">
        <v>43.856999999999999</v>
      </c>
      <c r="JN225" s="6">
        <v>43.593000000000004</v>
      </c>
      <c r="JO225" s="6">
        <v>43.872999999999998</v>
      </c>
      <c r="JP225" s="6">
        <v>42.634999999999998</v>
      </c>
      <c r="JQ225" s="6">
        <v>41.116999999999997</v>
      </c>
      <c r="JR225" s="6">
        <v>40.604999999999997</v>
      </c>
      <c r="JS225" s="6">
        <v>42.173000000000002</v>
      </c>
      <c r="JT225" s="6">
        <v>42.783999999999999</v>
      </c>
      <c r="JU225" s="6">
        <v>43.444000000000003</v>
      </c>
      <c r="JV225" s="6">
        <v>38.244</v>
      </c>
      <c r="JW225" s="6">
        <v>45.985999999999997</v>
      </c>
      <c r="JX225" s="6">
        <v>43.18</v>
      </c>
      <c r="JY225" s="6">
        <v>44.814</v>
      </c>
      <c r="JZ225" s="6">
        <v>39.548000000000002</v>
      </c>
      <c r="KA225" s="6">
        <v>42.767000000000003</v>
      </c>
      <c r="KB225" s="6">
        <v>41.661000000000001</v>
      </c>
      <c r="KC225" s="6">
        <v>40.886000000000003</v>
      </c>
      <c r="KD225" s="6">
        <v>41.777000000000001</v>
      </c>
      <c r="KE225" s="6">
        <v>45.277000000000001</v>
      </c>
      <c r="KF225" s="6">
        <v>46.927</v>
      </c>
      <c r="KG225" s="6">
        <v>43.856999999999999</v>
      </c>
      <c r="KH225" s="6">
        <v>46.036000000000001</v>
      </c>
      <c r="KI225" s="6">
        <v>41.414000000000001</v>
      </c>
      <c r="KJ225" s="6">
        <v>40.093000000000004</v>
      </c>
      <c r="KK225" s="6">
        <v>42.652000000000001</v>
      </c>
      <c r="KL225" s="6">
        <v>42.8</v>
      </c>
      <c r="KM225" s="6">
        <v>43.18</v>
      </c>
      <c r="KN225" s="6">
        <v>43.923000000000002</v>
      </c>
      <c r="KO225" s="6">
        <v>43.444000000000003</v>
      </c>
      <c r="KP225" s="6">
        <v>42.222999999999999</v>
      </c>
      <c r="KQ225" s="6">
        <v>43.642000000000003</v>
      </c>
      <c r="KR225" s="6">
        <v>41.165999999999997</v>
      </c>
      <c r="KS225" s="6">
        <v>43.642000000000003</v>
      </c>
      <c r="KT225" s="6">
        <v>38.64</v>
      </c>
      <c r="KU225" s="6">
        <v>41.414000000000001</v>
      </c>
      <c r="KV225" s="6">
        <v>39.415999999999997</v>
      </c>
      <c r="KW225" s="6">
        <v>41.875999999999998</v>
      </c>
      <c r="KX225" s="6">
        <v>36.097999999999999</v>
      </c>
      <c r="KY225" s="6">
        <v>44.319000000000003</v>
      </c>
      <c r="KZ225" s="6">
        <v>41.792999999999999</v>
      </c>
      <c r="LA225" s="6">
        <v>44.798000000000002</v>
      </c>
      <c r="LB225" s="6">
        <v>39.448999999999998</v>
      </c>
      <c r="LC225" s="6">
        <v>39.020000000000003</v>
      </c>
      <c r="LD225" s="6">
        <v>40.44</v>
      </c>
      <c r="LE225" s="6">
        <v>40.011000000000003</v>
      </c>
      <c r="LF225" s="6">
        <v>41.561999999999998</v>
      </c>
      <c r="LG225" s="6">
        <v>37.732999999999997</v>
      </c>
      <c r="LH225" s="6">
        <v>40.423000000000002</v>
      </c>
      <c r="LI225" s="6">
        <v>43.476999999999997</v>
      </c>
      <c r="LJ225" s="6">
        <v>39.581000000000003</v>
      </c>
      <c r="LK225" s="6">
        <v>40.06</v>
      </c>
      <c r="LL225" s="6">
        <v>40.82</v>
      </c>
      <c r="LM225" s="6">
        <v>36.99</v>
      </c>
      <c r="LN225" s="6">
        <v>40.225000000000001</v>
      </c>
      <c r="LO225" s="6">
        <v>38.277000000000001</v>
      </c>
      <c r="LP225" s="6">
        <v>41.414000000000001</v>
      </c>
      <c r="LQ225" s="6">
        <v>39.978000000000002</v>
      </c>
      <c r="LR225" s="6">
        <v>37.930999999999997</v>
      </c>
      <c r="LS225" s="6">
        <v>41.661000000000001</v>
      </c>
      <c r="LT225" s="6">
        <v>37.302999999999997</v>
      </c>
      <c r="LU225" s="6">
        <v>36.445</v>
      </c>
      <c r="LV225" s="6">
        <v>40.290999999999997</v>
      </c>
      <c r="LW225" s="6">
        <v>40.274999999999999</v>
      </c>
      <c r="LX225" s="6">
        <v>40.027000000000001</v>
      </c>
      <c r="LY225" s="6">
        <v>40.241999999999997</v>
      </c>
      <c r="LZ225" s="6">
        <v>40.11</v>
      </c>
      <c r="MA225" s="6">
        <v>39.713000000000001</v>
      </c>
      <c r="MB225" s="6">
        <v>37.551000000000002</v>
      </c>
      <c r="MC225" s="6">
        <v>39.448999999999998</v>
      </c>
      <c r="MD225" s="6">
        <v>38.789000000000001</v>
      </c>
      <c r="ME225" s="6">
        <v>42.338000000000001</v>
      </c>
      <c r="MF225" s="6">
        <v>38.854999999999997</v>
      </c>
      <c r="MG225" s="6">
        <v>37.898000000000003</v>
      </c>
      <c r="MH225" s="6">
        <v>43.344999999999999</v>
      </c>
      <c r="MI225" s="6">
        <v>38.442</v>
      </c>
      <c r="MJ225" s="6">
        <v>36.494</v>
      </c>
      <c r="MK225" s="6">
        <v>38.277000000000001</v>
      </c>
      <c r="ML225" s="6">
        <v>39.119</v>
      </c>
      <c r="MM225" s="6">
        <v>40.472999999999999</v>
      </c>
      <c r="MN225" s="6">
        <v>36.857999999999997</v>
      </c>
      <c r="MO225" s="6">
        <v>40.374000000000002</v>
      </c>
      <c r="MP225" s="6">
        <v>40.902000000000001</v>
      </c>
      <c r="MQ225" s="6">
        <v>41.48</v>
      </c>
      <c r="MR225" s="6">
        <v>39.613999999999997</v>
      </c>
      <c r="MS225" s="6">
        <v>40.076999999999998</v>
      </c>
      <c r="MT225" s="6">
        <v>38.624000000000002</v>
      </c>
      <c r="MU225" s="6">
        <v>39.978000000000002</v>
      </c>
      <c r="MV225" s="6">
        <v>41.677999999999997</v>
      </c>
      <c r="MW225" s="6">
        <v>41.084000000000003</v>
      </c>
      <c r="MX225" s="6">
        <v>42.008000000000003</v>
      </c>
      <c r="MY225" s="6">
        <v>41.710999999999999</v>
      </c>
      <c r="MZ225" s="6">
        <v>39.201999999999998</v>
      </c>
    </row>
    <row r="226" spans="2:364">
      <c r="B226" s="5" t="s">
        <v>116</v>
      </c>
      <c r="D226" s="6" t="s">
        <v>400</v>
      </c>
      <c r="E226" s="6">
        <v>1304.8050000000001</v>
      </c>
      <c r="F226" s="6">
        <v>1300.2940000000001</v>
      </c>
      <c r="G226" s="6">
        <v>1308.145</v>
      </c>
      <c r="H226" s="6">
        <v>1312.4690000000001</v>
      </c>
      <c r="I226" s="6">
        <v>1312.8879999999999</v>
      </c>
      <c r="J226" s="6">
        <v>1312.556</v>
      </c>
      <c r="K226" s="6">
        <v>1311.356</v>
      </c>
      <c r="L226" s="6">
        <v>1326.625</v>
      </c>
      <c r="M226" s="6">
        <v>1309.461</v>
      </c>
      <c r="N226" s="6">
        <v>1312.9749999999999</v>
      </c>
      <c r="O226" s="6">
        <v>1318.528</v>
      </c>
      <c r="P226" s="6">
        <v>1235.3679999999999</v>
      </c>
      <c r="Q226" s="6">
        <v>1219.693</v>
      </c>
      <c r="R226" s="6">
        <v>1196.441</v>
      </c>
      <c r="S226" s="6">
        <v>1245.258</v>
      </c>
      <c r="T226" s="6">
        <v>1249.625</v>
      </c>
      <c r="U226" s="6">
        <v>1251.78</v>
      </c>
      <c r="V226" s="6">
        <v>1257.3610000000001</v>
      </c>
      <c r="W226" s="6">
        <v>1272.3710000000001</v>
      </c>
      <c r="X226" s="6">
        <v>1283.26</v>
      </c>
      <c r="Y226" s="6">
        <v>1313.5540000000001</v>
      </c>
      <c r="Z226" s="6">
        <v>1340.6949999999999</v>
      </c>
      <c r="AA226" s="6">
        <v>1380.46</v>
      </c>
      <c r="AB226" s="6">
        <v>1403.0909999999999</v>
      </c>
      <c r="AC226" s="6">
        <v>1450.346</v>
      </c>
      <c r="AD226" s="6">
        <v>1487.3209999999999</v>
      </c>
      <c r="AE226" s="6">
        <v>1523.1379999999999</v>
      </c>
      <c r="AF226" s="6">
        <v>1556.3820000000001</v>
      </c>
      <c r="AG226" s="6">
        <v>1612.95</v>
      </c>
      <c r="AH226" s="6">
        <v>1649.2739999999999</v>
      </c>
      <c r="AI226" s="6">
        <v>1683.096</v>
      </c>
      <c r="AJ226" s="6">
        <v>1708.922</v>
      </c>
      <c r="AK226" s="6">
        <v>1737.8420000000001</v>
      </c>
      <c r="AL226" s="6">
        <v>1762.222</v>
      </c>
      <c r="AM226" s="6">
        <v>1793.152</v>
      </c>
      <c r="AN226" s="6">
        <v>1808.1179999999999</v>
      </c>
      <c r="AO226" s="6">
        <v>1831.529</v>
      </c>
      <c r="AP226" s="6">
        <v>1857.355</v>
      </c>
      <c r="AQ226" s="6">
        <v>1872.278</v>
      </c>
      <c r="AR226" s="6">
        <v>1899.8969999999999</v>
      </c>
      <c r="AS226" s="6">
        <v>1905.97</v>
      </c>
      <c r="AT226" s="6">
        <v>1927.2260000000001</v>
      </c>
      <c r="AU226" s="6">
        <v>1939.6769999999999</v>
      </c>
      <c r="AV226" s="6">
        <v>1944.9549999999999</v>
      </c>
      <c r="AW226" s="6">
        <v>1962.307</v>
      </c>
      <c r="AX226" s="6">
        <v>1987.337</v>
      </c>
      <c r="AY226" s="6">
        <v>1986.8889999999999</v>
      </c>
      <c r="AZ226" s="6">
        <v>1995.4780000000001</v>
      </c>
      <c r="BA226" s="6">
        <v>2016.7349999999999</v>
      </c>
      <c r="BB226" s="6">
        <v>2010.6759999999999</v>
      </c>
      <c r="BC226" s="6">
        <v>2021.232</v>
      </c>
      <c r="BD226" s="6">
        <v>2035.576</v>
      </c>
      <c r="BE226" s="6">
        <v>2027.3630000000001</v>
      </c>
      <c r="BF226" s="6">
        <v>2056.9340000000002</v>
      </c>
      <c r="BG226" s="6">
        <v>2052.2919999999999</v>
      </c>
      <c r="BH226" s="6">
        <v>2057.3820000000001</v>
      </c>
      <c r="BI226" s="6">
        <v>2055.3000000000002</v>
      </c>
      <c r="BJ226" s="6">
        <v>2066.232</v>
      </c>
      <c r="BK226" s="6">
        <v>2072.9839999999999</v>
      </c>
      <c r="BL226" s="6">
        <v>2067.1999999999998</v>
      </c>
      <c r="BM226" s="6">
        <v>2059.5219999999999</v>
      </c>
      <c r="BN226" s="6">
        <v>2066.2890000000002</v>
      </c>
      <c r="BO226" s="6">
        <v>2068.415</v>
      </c>
      <c r="BP226" s="6">
        <v>2066.9110000000001</v>
      </c>
      <c r="BQ226" s="6">
        <v>2050.846</v>
      </c>
      <c r="BR226" s="6">
        <v>2053.348</v>
      </c>
      <c r="BS226" s="6">
        <v>2059.1460000000002</v>
      </c>
      <c r="BT226" s="6">
        <v>2062.11</v>
      </c>
      <c r="BU226" s="6">
        <v>2052.2339999999999</v>
      </c>
      <c r="BV226" s="6">
        <v>2045.395</v>
      </c>
      <c r="BW226" s="6">
        <v>2047.809</v>
      </c>
      <c r="BX226" s="6">
        <v>2044.57</v>
      </c>
      <c r="BY226" s="6">
        <v>2045.192</v>
      </c>
      <c r="BZ226" s="6">
        <v>2032.5250000000001</v>
      </c>
      <c r="CA226" s="6">
        <v>2025.2809999999999</v>
      </c>
      <c r="CB226" s="6">
        <v>2010.979</v>
      </c>
      <c r="CC226" s="6">
        <v>2011.2829999999999</v>
      </c>
      <c r="CD226" s="6">
        <v>2005.152</v>
      </c>
      <c r="CE226" s="6">
        <v>2012.6420000000001</v>
      </c>
      <c r="CF226" s="6">
        <v>1994.972</v>
      </c>
      <c r="CG226" s="6">
        <v>1996.288</v>
      </c>
      <c r="CH226" s="6">
        <v>1985.7750000000001</v>
      </c>
      <c r="CI226" s="6">
        <v>1970.7950000000001</v>
      </c>
      <c r="CJ226" s="6">
        <v>1971.981</v>
      </c>
      <c r="CK226" s="6">
        <v>1949.2639999999999</v>
      </c>
      <c r="CL226" s="6">
        <v>1952.0830000000001</v>
      </c>
      <c r="CM226" s="6">
        <v>1936.452</v>
      </c>
      <c r="CN226" s="6">
        <v>1942.93</v>
      </c>
      <c r="CO226" s="6">
        <v>1941.7729999999999</v>
      </c>
      <c r="CP226" s="6">
        <v>1933.9649999999999</v>
      </c>
      <c r="CQ226" s="6">
        <v>1924.248</v>
      </c>
      <c r="CR226" s="6">
        <v>1914.7329999999999</v>
      </c>
      <c r="CS226" s="6">
        <v>1912.2750000000001</v>
      </c>
      <c r="CT226" s="6">
        <v>1903.078</v>
      </c>
      <c r="CU226" s="6">
        <v>1896.528</v>
      </c>
      <c r="CV226" s="6">
        <v>1884.2370000000001</v>
      </c>
      <c r="CW226" s="6">
        <v>1886.348</v>
      </c>
      <c r="CX226" s="6">
        <v>1876.038</v>
      </c>
      <c r="CY226" s="6">
        <v>1859.452</v>
      </c>
      <c r="CZ226" s="6">
        <v>1860.9849999999999</v>
      </c>
      <c r="DA226" s="6">
        <v>1854.6220000000001</v>
      </c>
      <c r="DB226" s="6">
        <v>1847.797</v>
      </c>
      <c r="DC226" s="6">
        <v>1835.434</v>
      </c>
      <c r="DD226" s="6">
        <v>1849.4169999999999</v>
      </c>
      <c r="DE226" s="6">
        <v>1827.4949999999999</v>
      </c>
      <c r="DF226" s="6">
        <v>1825.471</v>
      </c>
      <c r="DG226" s="6">
        <v>1819.079</v>
      </c>
      <c r="DH226" s="6">
        <v>1815.912</v>
      </c>
      <c r="DI226" s="6">
        <v>1806.6289999999999</v>
      </c>
      <c r="DJ226" s="6">
        <v>1792.8340000000001</v>
      </c>
      <c r="DK226" s="6">
        <v>1788.482</v>
      </c>
      <c r="DL226" s="6">
        <v>1785.0830000000001</v>
      </c>
      <c r="DM226" s="6">
        <v>1784.9390000000001</v>
      </c>
      <c r="DN226" s="6">
        <v>1767.7170000000001</v>
      </c>
      <c r="DO226" s="6">
        <v>1770.1030000000001</v>
      </c>
      <c r="DP226" s="6">
        <v>1765.1289999999999</v>
      </c>
      <c r="DQ226" s="6">
        <v>1758.94</v>
      </c>
      <c r="DR226" s="6">
        <v>1745.81</v>
      </c>
      <c r="DS226" s="6">
        <v>1740.3869999999999</v>
      </c>
      <c r="DT226" s="6">
        <v>1733.027</v>
      </c>
      <c r="DU226" s="6">
        <v>1723.498</v>
      </c>
      <c r="DV226" s="6">
        <v>1715.9059999999999</v>
      </c>
      <c r="DW226" s="6">
        <v>1712.6669999999999</v>
      </c>
      <c r="DX226" s="6">
        <v>1718.8130000000001</v>
      </c>
      <c r="DY226" s="6">
        <v>1704.338</v>
      </c>
      <c r="DZ226" s="6">
        <v>1697.7149999999999</v>
      </c>
      <c r="EA226" s="6">
        <v>1697.7149999999999</v>
      </c>
      <c r="EB226" s="6">
        <v>1696.645</v>
      </c>
      <c r="EC226" s="6">
        <v>1678.6859999999999</v>
      </c>
      <c r="ED226" s="6">
        <v>1679.799</v>
      </c>
      <c r="EF226" s="6">
        <v>1421.36</v>
      </c>
      <c r="EG226" s="6">
        <v>1418.59</v>
      </c>
      <c r="EH226" s="6">
        <v>1417.7449999999999</v>
      </c>
      <c r="EI226" s="6">
        <v>1413.52</v>
      </c>
      <c r="EJ226" s="6">
        <v>1413.3009999999999</v>
      </c>
      <c r="EK226" s="6">
        <v>1395.508</v>
      </c>
      <c r="EL226" s="6">
        <v>1395.884</v>
      </c>
      <c r="EM226" s="6">
        <v>1405.7739999999999</v>
      </c>
      <c r="EN226" s="6">
        <v>1395.837</v>
      </c>
      <c r="EO226" s="6">
        <v>1390.9549999999999</v>
      </c>
      <c r="EP226" s="6">
        <v>1390.61</v>
      </c>
      <c r="EQ226" s="6">
        <v>1389.577</v>
      </c>
      <c r="ER226" s="6">
        <v>1385.587</v>
      </c>
      <c r="ES226" s="6">
        <v>1384.0070000000001</v>
      </c>
      <c r="ET226" s="6">
        <v>1380.6890000000001</v>
      </c>
      <c r="EU226" s="6">
        <v>1374.1320000000001</v>
      </c>
      <c r="EV226" s="6">
        <v>1379.547</v>
      </c>
      <c r="EW226" s="6">
        <v>1368.2170000000001</v>
      </c>
      <c r="EX226" s="6">
        <v>1369.1559999999999</v>
      </c>
      <c r="EY226" s="6">
        <v>1377.1369999999999</v>
      </c>
      <c r="EZ226" s="6">
        <v>1374.8209999999999</v>
      </c>
      <c r="FA226" s="6">
        <v>1363.585</v>
      </c>
      <c r="FB226" s="6">
        <v>1357.279</v>
      </c>
      <c r="FC226" s="6">
        <v>1361.473</v>
      </c>
      <c r="FD226" s="6">
        <v>1351.066</v>
      </c>
      <c r="FE226" s="6">
        <v>1350.847</v>
      </c>
      <c r="FF226" s="6">
        <v>1345.2449999999999</v>
      </c>
      <c r="FG226" s="6">
        <v>1342.7260000000001</v>
      </c>
      <c r="FH226" s="6">
        <v>1348.375</v>
      </c>
      <c r="FI226" s="6">
        <v>1333.18</v>
      </c>
      <c r="FJ226" s="6">
        <v>1339.1579999999999</v>
      </c>
      <c r="FK226" s="6">
        <v>1334.886</v>
      </c>
      <c r="FL226" s="6">
        <v>1337.53</v>
      </c>
      <c r="FM226" s="6">
        <v>1328.3920000000001</v>
      </c>
      <c r="FN226" s="6">
        <v>1330.05</v>
      </c>
      <c r="FO226" s="6">
        <v>1325.7</v>
      </c>
      <c r="FP226" s="6">
        <v>1314.902</v>
      </c>
      <c r="FQ226" s="6">
        <v>1324.855</v>
      </c>
      <c r="FR226" s="6">
        <v>1303.8389999999999</v>
      </c>
      <c r="FS226" s="6">
        <v>1310.239</v>
      </c>
      <c r="FT226" s="6">
        <v>1311.7570000000001</v>
      </c>
      <c r="FU226" s="6">
        <v>1316.029</v>
      </c>
      <c r="FV226" s="6">
        <v>1307.4849999999999</v>
      </c>
      <c r="FW226" s="6">
        <v>1311.6479999999999</v>
      </c>
      <c r="FX226" s="6">
        <v>1299.489</v>
      </c>
      <c r="FY226" s="6">
        <v>1298.2840000000001</v>
      </c>
      <c r="FZ226" s="6">
        <v>1299.739</v>
      </c>
      <c r="GA226" s="6">
        <v>1295.827</v>
      </c>
      <c r="GB226" s="6">
        <v>1285.874</v>
      </c>
      <c r="GC226" s="6">
        <v>1292.5409999999999</v>
      </c>
      <c r="GD226" s="6">
        <v>1283.7149999999999</v>
      </c>
      <c r="GE226" s="6">
        <v>1292.0239999999999</v>
      </c>
      <c r="GF226" s="6">
        <v>1278.598</v>
      </c>
      <c r="GG226" s="6">
        <v>1281.837</v>
      </c>
      <c r="GH226" s="6">
        <v>1289.364</v>
      </c>
      <c r="GI226" s="6">
        <v>1274.404</v>
      </c>
      <c r="GJ226" s="6">
        <v>1272.104</v>
      </c>
      <c r="GK226" s="6">
        <v>1270.194</v>
      </c>
      <c r="GL226" s="6">
        <v>1270.241</v>
      </c>
      <c r="GM226" s="6">
        <v>1273.0889999999999</v>
      </c>
      <c r="GN226" s="6">
        <v>1270.5070000000001</v>
      </c>
      <c r="GO226" s="6">
        <v>1256.2360000000001</v>
      </c>
      <c r="GP226" s="6">
        <v>1261.3219999999999</v>
      </c>
      <c r="GQ226" s="6">
        <v>1266.4390000000001</v>
      </c>
      <c r="GR226" s="6">
        <v>1256.4860000000001</v>
      </c>
      <c r="GS226" s="6">
        <v>1264.076</v>
      </c>
      <c r="GT226" s="6">
        <v>1252.903</v>
      </c>
      <c r="GU226" s="6">
        <v>1246.268</v>
      </c>
      <c r="GV226" s="6">
        <v>1251.635</v>
      </c>
      <c r="GW226" s="6">
        <v>1248.5530000000001</v>
      </c>
      <c r="GX226" s="6">
        <v>1241.213</v>
      </c>
      <c r="GY226" s="6">
        <v>1240.4929999999999</v>
      </c>
      <c r="GZ226" s="6">
        <v>1243.67</v>
      </c>
      <c r="HA226" s="6">
        <v>1238.021</v>
      </c>
      <c r="HB226" s="6">
        <v>1237.8800000000001</v>
      </c>
      <c r="HC226" s="6">
        <v>1234.9849999999999</v>
      </c>
      <c r="HD226" s="6">
        <v>1231.4639999999999</v>
      </c>
      <c r="HE226" s="6">
        <v>1234.5</v>
      </c>
      <c r="HF226" s="6">
        <v>1223.7650000000001</v>
      </c>
      <c r="HG226" s="6">
        <v>1221.6210000000001</v>
      </c>
      <c r="HH226" s="6">
        <v>1224.25</v>
      </c>
      <c r="HI226" s="6">
        <v>1223.2639999999999</v>
      </c>
      <c r="HJ226" s="6">
        <v>1218.241</v>
      </c>
      <c r="HK226" s="6">
        <v>1215.894</v>
      </c>
      <c r="HL226" s="6">
        <v>1223.374</v>
      </c>
      <c r="HM226" s="6">
        <v>1210.855</v>
      </c>
      <c r="HN226" s="6">
        <v>1218.241</v>
      </c>
      <c r="HO226" s="6">
        <v>1208.7739999999999</v>
      </c>
      <c r="HP226" s="6">
        <v>1214.4069999999999</v>
      </c>
      <c r="HQ226" s="6">
        <v>1204.1890000000001</v>
      </c>
      <c r="HR226" s="6">
        <v>1206.114</v>
      </c>
      <c r="HS226" s="6">
        <v>1207.24</v>
      </c>
      <c r="HT226" s="6">
        <v>1200.4490000000001</v>
      </c>
      <c r="HU226" s="6">
        <v>1201.951</v>
      </c>
      <c r="HV226" s="6">
        <v>1195.347</v>
      </c>
      <c r="HW226" s="6">
        <v>1192.4839999999999</v>
      </c>
      <c r="HX226" s="6">
        <v>1199.3530000000001</v>
      </c>
      <c r="HY226" s="6">
        <v>1199.6980000000001</v>
      </c>
      <c r="HZ226" s="6">
        <v>1195.144</v>
      </c>
      <c r="IA226" s="6">
        <v>1189.902</v>
      </c>
      <c r="IB226" s="6">
        <v>1190.402</v>
      </c>
      <c r="IC226" s="6">
        <v>1185.864</v>
      </c>
      <c r="ID226" s="6">
        <v>1184.816</v>
      </c>
      <c r="IE226" s="6">
        <v>1174.3779999999999</v>
      </c>
      <c r="IF226" s="6">
        <v>1181.0129999999999</v>
      </c>
      <c r="IG226" s="6">
        <v>1172.7660000000001</v>
      </c>
      <c r="IH226" s="6">
        <v>1179.9490000000001</v>
      </c>
      <c r="II226" s="6">
        <v>1173.549</v>
      </c>
      <c r="IJ226" s="6">
        <v>1171.0139999999999</v>
      </c>
      <c r="IK226" s="6">
        <v>1167.665</v>
      </c>
      <c r="IL226" s="6">
        <v>1161.703</v>
      </c>
      <c r="IM226" s="6">
        <v>1169.981</v>
      </c>
      <c r="IN226" s="6">
        <v>1166.288</v>
      </c>
      <c r="IO226" s="6">
        <v>1158.0719999999999</v>
      </c>
      <c r="IP226" s="6">
        <v>1169.402</v>
      </c>
      <c r="IQ226" s="6">
        <v>1159.45</v>
      </c>
      <c r="IR226" s="6">
        <v>1156.335</v>
      </c>
      <c r="IS226" s="6">
        <v>1152.3140000000001</v>
      </c>
      <c r="IT226" s="6">
        <v>1158.2760000000001</v>
      </c>
      <c r="IU226" s="6">
        <v>1156.1790000000001</v>
      </c>
      <c r="IV226" s="6">
        <v>1146.8679999999999</v>
      </c>
      <c r="IW226" s="6">
        <v>1150.6859999999999</v>
      </c>
      <c r="IX226" s="6">
        <v>1149.7</v>
      </c>
      <c r="IY226" s="6">
        <v>1151.9380000000001</v>
      </c>
      <c r="IZ226" s="6">
        <v>1139.701</v>
      </c>
      <c r="JA226" s="6">
        <v>1150.8579999999999</v>
      </c>
      <c r="JB226" s="6">
        <v>1142.925</v>
      </c>
      <c r="JC226" s="6">
        <v>1144.27</v>
      </c>
      <c r="JD226" s="6">
        <v>1145.0840000000001</v>
      </c>
      <c r="JE226" s="6">
        <v>1126.7280000000001</v>
      </c>
      <c r="JF226" s="6">
        <v>1128.6690000000001</v>
      </c>
      <c r="JG226" s="6">
        <v>1133.489</v>
      </c>
      <c r="JH226" s="6">
        <v>1126.76</v>
      </c>
      <c r="JI226" s="6">
        <v>1134.96</v>
      </c>
      <c r="JJ226" s="6">
        <v>1130.4369999999999</v>
      </c>
      <c r="JK226" s="6">
        <v>1126.4780000000001</v>
      </c>
      <c r="JL226" s="6">
        <v>1133.0820000000001</v>
      </c>
      <c r="JM226" s="6">
        <v>1127.7919999999999</v>
      </c>
      <c r="JN226" s="6">
        <v>1117.136</v>
      </c>
      <c r="JO226" s="6">
        <v>1127.057</v>
      </c>
      <c r="JP226" s="6">
        <v>1119.7180000000001</v>
      </c>
      <c r="JQ226" s="6">
        <v>1121.251</v>
      </c>
      <c r="JR226" s="6">
        <v>1119.201</v>
      </c>
      <c r="JS226" s="6">
        <v>1120.1869999999999</v>
      </c>
      <c r="JT226" s="6">
        <v>1106.057</v>
      </c>
      <c r="JU226" s="6">
        <v>1109.124</v>
      </c>
      <c r="JV226" s="6">
        <v>1111.4549999999999</v>
      </c>
      <c r="JW226" s="6">
        <v>1113.9749999999999</v>
      </c>
      <c r="JX226" s="6">
        <v>1105.556</v>
      </c>
      <c r="JY226" s="6">
        <v>1105.415</v>
      </c>
      <c r="JZ226" s="6">
        <v>1102.9580000000001</v>
      </c>
      <c r="KA226" s="6">
        <v>1107.309</v>
      </c>
      <c r="KB226" s="6">
        <v>1106.3230000000001</v>
      </c>
      <c r="KC226" s="6">
        <v>1102.692</v>
      </c>
      <c r="KD226" s="6">
        <v>1100.0160000000001</v>
      </c>
      <c r="KE226" s="6">
        <v>1095.7760000000001</v>
      </c>
      <c r="KF226" s="6">
        <v>1099.3119999999999</v>
      </c>
      <c r="KG226" s="6">
        <v>1102.692</v>
      </c>
      <c r="KH226" s="6">
        <v>1098.921</v>
      </c>
      <c r="KI226" s="6">
        <v>1092.7550000000001</v>
      </c>
      <c r="KJ226" s="6">
        <v>1088.6079999999999</v>
      </c>
      <c r="KK226" s="6">
        <v>1092.896</v>
      </c>
      <c r="KL226" s="6">
        <v>1086.684</v>
      </c>
      <c r="KM226" s="6">
        <v>1086.5119999999999</v>
      </c>
      <c r="KN226" s="6">
        <v>1084.681</v>
      </c>
      <c r="KO226" s="6">
        <v>1087.325</v>
      </c>
      <c r="KP226" s="6">
        <v>1081.598</v>
      </c>
      <c r="KQ226" s="6">
        <v>1082.1769999999999</v>
      </c>
      <c r="KR226" s="6">
        <v>1082.8810000000001</v>
      </c>
      <c r="KS226" s="6">
        <v>1078.4839999999999</v>
      </c>
      <c r="KT226" s="6">
        <v>1086.261</v>
      </c>
      <c r="KU226" s="6">
        <v>1073.5550000000001</v>
      </c>
      <c r="KV226" s="6">
        <v>1073.4760000000001</v>
      </c>
      <c r="KW226" s="6">
        <v>1075.229</v>
      </c>
      <c r="KX226" s="6">
        <v>1077.2159999999999</v>
      </c>
      <c r="KY226" s="6">
        <v>1073.7270000000001</v>
      </c>
      <c r="KZ226" s="6">
        <v>1064.306</v>
      </c>
      <c r="LA226" s="6">
        <v>1069.001</v>
      </c>
      <c r="LB226" s="6">
        <v>1072.616</v>
      </c>
      <c r="LC226" s="6">
        <v>1067.624</v>
      </c>
      <c r="LD226" s="6">
        <v>1068.1869999999999</v>
      </c>
      <c r="LE226" s="6">
        <v>1069.6579999999999</v>
      </c>
      <c r="LF226" s="6">
        <v>1059.393</v>
      </c>
      <c r="LG226" s="6">
        <v>1054.682</v>
      </c>
      <c r="LH226" s="6">
        <v>1064.4469999999999</v>
      </c>
      <c r="LI226" s="6">
        <v>1056.3409999999999</v>
      </c>
      <c r="LJ226" s="6">
        <v>1057.124</v>
      </c>
      <c r="LK226" s="6">
        <v>1053.884</v>
      </c>
      <c r="LL226" s="6">
        <v>1056.1690000000001</v>
      </c>
      <c r="LM226" s="6">
        <v>1050.895</v>
      </c>
      <c r="LN226" s="6">
        <v>1054.4949999999999</v>
      </c>
      <c r="LO226" s="6">
        <v>1047.1079999999999</v>
      </c>
      <c r="LP226" s="6">
        <v>1054.3689999999999</v>
      </c>
      <c r="LQ226" s="6">
        <v>1050.0820000000001</v>
      </c>
      <c r="LR226" s="6">
        <v>1039.8789999999999</v>
      </c>
      <c r="LS226" s="6">
        <v>1052.492</v>
      </c>
      <c r="LT226" s="6">
        <v>1047.922</v>
      </c>
      <c r="LU226" s="6">
        <v>1048.83</v>
      </c>
      <c r="LV226" s="6">
        <v>1042.0229999999999</v>
      </c>
      <c r="LW226" s="6">
        <v>1040.8489999999999</v>
      </c>
      <c r="LX226" s="6">
        <v>1047.046</v>
      </c>
      <c r="LY226" s="6">
        <v>1037.2339999999999</v>
      </c>
      <c r="LZ226" s="6">
        <v>1039.7850000000001</v>
      </c>
      <c r="MA226" s="6">
        <v>1038.549</v>
      </c>
      <c r="MB226" s="6">
        <v>1036.201</v>
      </c>
      <c r="MC226" s="6">
        <v>1034.277</v>
      </c>
      <c r="MD226" s="6">
        <v>1033.2439999999999</v>
      </c>
      <c r="ME226" s="6">
        <v>1037.0309999999999</v>
      </c>
      <c r="MF226" s="6">
        <v>1030.3489999999999</v>
      </c>
      <c r="MG226" s="6">
        <v>1032.383</v>
      </c>
      <c r="MH226" s="6">
        <v>1033.3219999999999</v>
      </c>
      <c r="MI226" s="6">
        <v>1026.452</v>
      </c>
      <c r="MJ226" s="6">
        <v>1022.259</v>
      </c>
      <c r="MK226" s="6">
        <v>1025.9359999999999</v>
      </c>
      <c r="ML226" s="6">
        <v>1018.581</v>
      </c>
      <c r="MM226" s="6">
        <v>1018.769</v>
      </c>
      <c r="MN226" s="6">
        <v>1020.647</v>
      </c>
      <c r="MO226" s="6">
        <v>1022.994</v>
      </c>
      <c r="MP226" s="6">
        <v>1018.268</v>
      </c>
      <c r="MQ226" s="6">
        <v>1017.58</v>
      </c>
      <c r="MR226" s="6">
        <v>1009.9589999999999</v>
      </c>
      <c r="MS226" s="6">
        <v>1016.187</v>
      </c>
      <c r="MT226" s="6">
        <v>1014.747</v>
      </c>
      <c r="MU226" s="6">
        <v>1012.65</v>
      </c>
      <c r="MV226" s="6">
        <v>1019.849</v>
      </c>
      <c r="MW226" s="6">
        <v>1012.901</v>
      </c>
      <c r="MX226" s="6">
        <v>1008.253</v>
      </c>
      <c r="MY226" s="6">
        <v>1011.383</v>
      </c>
      <c r="MZ226" s="6">
        <v>1016.2809999999999</v>
      </c>
    </row>
    <row r="227" spans="2:364">
      <c r="B227" s="5" t="s">
        <v>117</v>
      </c>
      <c r="D227" s="6" t="s">
        <v>524</v>
      </c>
      <c r="E227" s="6">
        <v>1</v>
      </c>
      <c r="F227" s="6">
        <v>1.0009999999999999</v>
      </c>
      <c r="G227" s="6">
        <v>1.002</v>
      </c>
      <c r="H227" s="6">
        <v>1.006</v>
      </c>
      <c r="I227" s="6">
        <v>1.0009999999999999</v>
      </c>
      <c r="J227" s="6">
        <v>1.004</v>
      </c>
      <c r="K227" s="6">
        <v>1.006</v>
      </c>
      <c r="L227" s="6">
        <v>1.0049999999999999</v>
      </c>
      <c r="M227" s="6">
        <v>1.006</v>
      </c>
      <c r="N227" s="6">
        <v>1.012</v>
      </c>
      <c r="O227" s="6">
        <v>1.002</v>
      </c>
      <c r="P227" s="6">
        <v>0.97699999999999998</v>
      </c>
      <c r="Q227" s="6">
        <v>0.95899999999999996</v>
      </c>
      <c r="R227" s="6">
        <v>0.94899999999999995</v>
      </c>
      <c r="S227" s="6">
        <v>0.97499999999999998</v>
      </c>
      <c r="T227" s="6">
        <v>0.98399999999999999</v>
      </c>
      <c r="U227" s="6">
        <v>0.97899999999999998</v>
      </c>
      <c r="V227" s="6">
        <v>0.98599999999999999</v>
      </c>
      <c r="W227" s="6">
        <v>0.98499999999999999</v>
      </c>
      <c r="X227" s="6">
        <v>0.998</v>
      </c>
      <c r="Y227" s="6">
        <v>1.01</v>
      </c>
      <c r="Z227" s="6">
        <v>1.026</v>
      </c>
      <c r="AA227" s="6">
        <v>1.0529999999999999</v>
      </c>
      <c r="AB227" s="6">
        <v>1.0660000000000001</v>
      </c>
      <c r="AC227" s="6">
        <v>1.089</v>
      </c>
      <c r="AD227" s="6">
        <v>1.1120000000000001</v>
      </c>
      <c r="AE227" s="6">
        <v>1.137</v>
      </c>
      <c r="AF227" s="6">
        <v>1.1519999999999999</v>
      </c>
      <c r="AG227" s="6">
        <v>1.1859999999999999</v>
      </c>
      <c r="AH227" s="6">
        <v>1.202</v>
      </c>
      <c r="AI227" s="6">
        <v>1.2250000000000001</v>
      </c>
      <c r="AJ227" s="6">
        <v>1.238</v>
      </c>
      <c r="AK227" s="6">
        <v>1.2529999999999999</v>
      </c>
      <c r="AL227" s="6">
        <v>1.272</v>
      </c>
      <c r="AM227" s="6">
        <v>1.304</v>
      </c>
      <c r="AN227" s="6">
        <v>1.3069999999999999</v>
      </c>
      <c r="AO227" s="6">
        <v>1.3320000000000001</v>
      </c>
      <c r="AP227" s="6">
        <v>1.349</v>
      </c>
      <c r="AQ227" s="6">
        <v>1.36</v>
      </c>
      <c r="AR227" s="6">
        <v>1.379</v>
      </c>
      <c r="AS227" s="6">
        <v>1.391</v>
      </c>
      <c r="AT227" s="6">
        <v>1.405</v>
      </c>
      <c r="AU227" s="6">
        <v>1.419</v>
      </c>
      <c r="AV227" s="6">
        <v>1.4359999999999999</v>
      </c>
      <c r="AW227" s="6">
        <v>1.4550000000000001</v>
      </c>
      <c r="AX227" s="6">
        <v>1.468</v>
      </c>
      <c r="AY227" s="6">
        <v>1.4830000000000001</v>
      </c>
      <c r="AZ227" s="6">
        <v>1.498</v>
      </c>
      <c r="BA227" s="6">
        <v>1.512</v>
      </c>
      <c r="BB227" s="6">
        <v>1.512</v>
      </c>
      <c r="BC227" s="6">
        <v>1.52</v>
      </c>
      <c r="BD227" s="6">
        <v>1.532</v>
      </c>
      <c r="BE227" s="6">
        <v>1.5389999999999999</v>
      </c>
      <c r="BF227" s="6">
        <v>1.5609999999999999</v>
      </c>
      <c r="BG227" s="6">
        <v>1.5649999999999999</v>
      </c>
      <c r="BH227" s="6">
        <v>1.573</v>
      </c>
      <c r="BI227" s="6">
        <v>1.581</v>
      </c>
      <c r="BJ227" s="6">
        <v>1.5940000000000001</v>
      </c>
      <c r="BK227" s="6">
        <v>1.601</v>
      </c>
      <c r="BL227" s="6">
        <v>1.6020000000000001</v>
      </c>
      <c r="BM227" s="6">
        <v>1.613</v>
      </c>
      <c r="BN227" s="6">
        <v>1.615</v>
      </c>
      <c r="BO227" s="6">
        <v>1.6140000000000001</v>
      </c>
      <c r="BP227" s="6">
        <v>1.623</v>
      </c>
      <c r="BQ227" s="6">
        <v>1.621</v>
      </c>
      <c r="BR227" s="6">
        <v>1.6319999999999999</v>
      </c>
      <c r="BS227" s="6">
        <v>1.637</v>
      </c>
      <c r="BT227" s="6">
        <v>1.6419999999999999</v>
      </c>
      <c r="BU227" s="6">
        <v>1.641</v>
      </c>
      <c r="BV227" s="6">
        <v>1.6439999999999999</v>
      </c>
      <c r="BW227" s="6">
        <v>1.645</v>
      </c>
      <c r="BX227" s="6">
        <v>1.6479999999999999</v>
      </c>
      <c r="BY227" s="6">
        <v>1.635</v>
      </c>
      <c r="BZ227" s="6">
        <v>1.6379999999999999</v>
      </c>
      <c r="CA227" s="6">
        <v>1.641</v>
      </c>
      <c r="CB227" s="6">
        <v>1.641</v>
      </c>
      <c r="CC227" s="6">
        <v>1.6419999999999999</v>
      </c>
      <c r="CD227" s="6">
        <v>1.641</v>
      </c>
      <c r="CE227" s="6">
        <v>1.6459999999999999</v>
      </c>
      <c r="CF227" s="6">
        <v>1.643</v>
      </c>
      <c r="CG227" s="6">
        <v>1.6359999999999999</v>
      </c>
      <c r="CH227" s="6">
        <v>1.6419999999999999</v>
      </c>
      <c r="CI227" s="6">
        <v>1.633</v>
      </c>
      <c r="CJ227" s="6">
        <v>1.63</v>
      </c>
      <c r="CK227" s="6">
        <v>1.6220000000000001</v>
      </c>
      <c r="CL227" s="6">
        <v>1.6220000000000001</v>
      </c>
      <c r="CM227" s="6">
        <v>1.621</v>
      </c>
      <c r="CN227" s="6">
        <v>1.613</v>
      </c>
      <c r="CO227" s="6">
        <v>1.6120000000000001</v>
      </c>
      <c r="CP227" s="6">
        <v>1.6180000000000001</v>
      </c>
      <c r="CQ227" s="6">
        <v>1.61</v>
      </c>
      <c r="CR227" s="6">
        <v>1.6120000000000001</v>
      </c>
      <c r="CS227" s="6">
        <v>1.5940000000000001</v>
      </c>
      <c r="CT227" s="6">
        <v>1.597</v>
      </c>
      <c r="CU227" s="6">
        <v>1.59</v>
      </c>
      <c r="CV227" s="6">
        <v>1.585</v>
      </c>
      <c r="CW227" s="6">
        <v>1.5760000000000001</v>
      </c>
      <c r="CX227" s="6">
        <v>1.569</v>
      </c>
      <c r="CY227" s="6">
        <v>1.5629999999999999</v>
      </c>
      <c r="CZ227" s="6">
        <v>1.5629999999999999</v>
      </c>
      <c r="DA227" s="6">
        <v>1.5609999999999999</v>
      </c>
      <c r="DB227" s="6">
        <v>1.554</v>
      </c>
      <c r="DC227" s="6">
        <v>1.548</v>
      </c>
      <c r="DD227" s="6">
        <v>1.546</v>
      </c>
      <c r="DE227" s="6">
        <v>1.542</v>
      </c>
      <c r="DF227" s="6">
        <v>1.536</v>
      </c>
      <c r="DG227" s="6">
        <v>1.5289999999999999</v>
      </c>
      <c r="DH227" s="6">
        <v>1.522</v>
      </c>
      <c r="DI227" s="6">
        <v>1.5169999999999999</v>
      </c>
      <c r="DJ227" s="6">
        <v>1.5149999999999999</v>
      </c>
      <c r="DK227" s="6">
        <v>1.502</v>
      </c>
      <c r="DL227" s="6">
        <v>1.504</v>
      </c>
      <c r="DM227" s="6">
        <v>1.5009999999999999</v>
      </c>
      <c r="DN227" s="6">
        <v>1.4930000000000001</v>
      </c>
      <c r="DO227" s="6">
        <v>1.486</v>
      </c>
      <c r="DP227" s="6">
        <v>1.486</v>
      </c>
      <c r="DQ227" s="6">
        <v>1.4770000000000001</v>
      </c>
      <c r="DR227" s="6">
        <v>1.4710000000000001</v>
      </c>
      <c r="DS227" s="6">
        <v>1.47</v>
      </c>
      <c r="DT227" s="6">
        <v>1.454</v>
      </c>
      <c r="DU227" s="6">
        <v>1.45</v>
      </c>
      <c r="DV227" s="6">
        <v>1.444</v>
      </c>
      <c r="DW227" s="6">
        <v>1.4419999999999999</v>
      </c>
      <c r="DX227" s="6">
        <v>1.4359999999999999</v>
      </c>
      <c r="DY227" s="6">
        <v>1.4350000000000001</v>
      </c>
      <c r="DZ227" s="6">
        <v>1.427</v>
      </c>
      <c r="EA227" s="6">
        <v>1.421</v>
      </c>
      <c r="EB227" s="6">
        <v>1.417</v>
      </c>
      <c r="EC227" s="6">
        <v>1.409</v>
      </c>
      <c r="ED227" s="6">
        <v>1.403</v>
      </c>
      <c r="EF227" s="6">
        <v>2460.8589999999999</v>
      </c>
      <c r="EG227" s="6">
        <v>2441.9769999999999</v>
      </c>
      <c r="EH227" s="6">
        <v>2452.848</v>
      </c>
      <c r="EI227" s="6">
        <v>2450.8670000000002</v>
      </c>
      <c r="EJ227" s="6">
        <v>2443.1239999999998</v>
      </c>
      <c r="EK227" s="6">
        <v>2441.1280000000002</v>
      </c>
      <c r="EL227" s="6">
        <v>2420.8760000000002</v>
      </c>
      <c r="EM227" s="6">
        <v>2445.0740000000001</v>
      </c>
      <c r="EN227" s="6">
        <v>2420.1309999999999</v>
      </c>
      <c r="EO227" s="6">
        <v>2438.9989999999998</v>
      </c>
      <c r="EP227" s="6">
        <v>2425.8649999999998</v>
      </c>
      <c r="EQ227" s="6">
        <v>2417.674</v>
      </c>
      <c r="ER227" s="6">
        <v>2418.9850000000001</v>
      </c>
      <c r="ES227" s="6">
        <v>2401.5619999999999</v>
      </c>
      <c r="ET227" s="6">
        <v>2419.8780000000002</v>
      </c>
      <c r="EU227" s="6">
        <v>2389.0680000000002</v>
      </c>
      <c r="EV227" s="6">
        <v>2413.2959999999998</v>
      </c>
      <c r="EW227" s="6">
        <v>2404.0639999999999</v>
      </c>
      <c r="EX227" s="6">
        <v>2399.9690000000001</v>
      </c>
      <c r="EY227" s="6">
        <v>2401.2489999999998</v>
      </c>
      <c r="EZ227" s="6">
        <v>2393.223</v>
      </c>
      <c r="FA227" s="6">
        <v>2391.6889999999999</v>
      </c>
      <c r="FB227" s="6">
        <v>2375.8739999999998</v>
      </c>
      <c r="FC227" s="6">
        <v>2390.8249999999998</v>
      </c>
      <c r="FD227" s="6">
        <v>2386.4470000000001</v>
      </c>
      <c r="FE227" s="6">
        <v>2382.8429999999998</v>
      </c>
      <c r="FF227" s="6">
        <v>2377.0949999999998</v>
      </c>
      <c r="FG227" s="6">
        <v>2351.8690000000001</v>
      </c>
      <c r="FH227" s="6">
        <v>2378.7930000000001</v>
      </c>
      <c r="FI227" s="6">
        <v>2355.4879999999998</v>
      </c>
      <c r="FJ227" s="6">
        <v>2364.6610000000001</v>
      </c>
      <c r="FK227" s="6">
        <v>2372.0770000000002</v>
      </c>
      <c r="FL227" s="6">
        <v>2351.3780000000002</v>
      </c>
      <c r="FM227" s="6">
        <v>2368.9050000000002</v>
      </c>
      <c r="FN227" s="6">
        <v>2341.4749999999999</v>
      </c>
      <c r="FO227" s="6">
        <v>2351.884</v>
      </c>
      <c r="FP227" s="6">
        <v>2340.6559999999999</v>
      </c>
      <c r="FQ227" s="6">
        <v>2347.1190000000001</v>
      </c>
      <c r="FR227" s="6">
        <v>2349.1439999999998</v>
      </c>
      <c r="FS227" s="6">
        <v>2330.9319999999998</v>
      </c>
      <c r="FT227" s="6">
        <v>2352.5990000000002</v>
      </c>
      <c r="FU227" s="6">
        <v>2324.752</v>
      </c>
      <c r="FV227" s="6">
        <v>2331.8110000000001</v>
      </c>
      <c r="FW227" s="6">
        <v>2334.953</v>
      </c>
      <c r="FX227" s="6">
        <v>2320.8359999999998</v>
      </c>
      <c r="FY227" s="6">
        <v>2326.1970000000001</v>
      </c>
      <c r="FZ227" s="6">
        <v>2314.8200000000002</v>
      </c>
      <c r="GA227" s="6">
        <v>2321.268</v>
      </c>
      <c r="GB227" s="6">
        <v>2301.864</v>
      </c>
      <c r="GC227" s="6">
        <v>2315.5790000000002</v>
      </c>
      <c r="GD227" s="6">
        <v>2311.5140000000001</v>
      </c>
      <c r="GE227" s="6">
        <v>2312.69</v>
      </c>
      <c r="GF227" s="6">
        <v>2317.4259999999999</v>
      </c>
      <c r="GG227" s="6">
        <v>2289.5790000000002</v>
      </c>
      <c r="GH227" s="6">
        <v>2315.5349999999999</v>
      </c>
      <c r="GI227" s="6">
        <v>2285.0520000000001</v>
      </c>
      <c r="GJ227" s="6">
        <v>2306.63</v>
      </c>
      <c r="GK227" s="6">
        <v>2298.8560000000002</v>
      </c>
      <c r="GL227" s="6">
        <v>2285.826</v>
      </c>
      <c r="GM227" s="6">
        <v>2291.3809999999999</v>
      </c>
      <c r="GN227" s="6">
        <v>2264.9639999999999</v>
      </c>
      <c r="GO227" s="6">
        <v>2291.7829999999999</v>
      </c>
      <c r="GP227" s="6">
        <v>2264.576</v>
      </c>
      <c r="GQ227" s="6">
        <v>2298.424</v>
      </c>
      <c r="GR227" s="6">
        <v>2280.212</v>
      </c>
      <c r="GS227" s="6">
        <v>2270.8009999999999</v>
      </c>
      <c r="GT227" s="6">
        <v>2272.9299999999998</v>
      </c>
      <c r="GU227" s="6">
        <v>2253.2739999999999</v>
      </c>
      <c r="GV227" s="6">
        <v>2266.8249999999998</v>
      </c>
      <c r="GW227" s="6">
        <v>2260.049</v>
      </c>
      <c r="GX227" s="6">
        <v>2262.06</v>
      </c>
      <c r="GY227" s="6">
        <v>2255.4029999999998</v>
      </c>
      <c r="GZ227" s="6">
        <v>2250.712</v>
      </c>
      <c r="HA227" s="6">
        <v>2265.9609999999998</v>
      </c>
      <c r="HB227" s="6">
        <v>2246.7359999999999</v>
      </c>
      <c r="HC227" s="6">
        <v>2256.8629999999998</v>
      </c>
      <c r="HD227" s="6">
        <v>2243.4459999999999</v>
      </c>
      <c r="HE227" s="6">
        <v>2240.2739999999999</v>
      </c>
      <c r="HF227" s="6">
        <v>2243.297</v>
      </c>
      <c r="HG227" s="6">
        <v>2223.0439999999999</v>
      </c>
      <c r="HH227" s="6">
        <v>2238.0700000000002</v>
      </c>
      <c r="HI227" s="6">
        <v>2230.6689999999999</v>
      </c>
      <c r="HJ227" s="6">
        <v>2241.4349999999999</v>
      </c>
      <c r="HK227" s="6">
        <v>2227.4520000000002</v>
      </c>
      <c r="HL227" s="6">
        <v>2225.65</v>
      </c>
      <c r="HM227" s="6">
        <v>2230.7130000000002</v>
      </c>
      <c r="HN227" s="6">
        <v>2212.9630000000002</v>
      </c>
      <c r="HO227" s="6">
        <v>2223.4319999999998</v>
      </c>
      <c r="HP227" s="6">
        <v>2217.2370000000001</v>
      </c>
      <c r="HQ227" s="6">
        <v>2214.154</v>
      </c>
      <c r="HR227" s="6">
        <v>2208.3910000000001</v>
      </c>
      <c r="HS227" s="6">
        <v>2217.0729999999999</v>
      </c>
      <c r="HT227" s="6">
        <v>2211.5929999999998</v>
      </c>
      <c r="HU227" s="6">
        <v>2191.7130000000002</v>
      </c>
      <c r="HV227" s="6">
        <v>2207.989</v>
      </c>
      <c r="HW227" s="6">
        <v>2196.7910000000002</v>
      </c>
      <c r="HX227" s="6">
        <v>2209.6120000000001</v>
      </c>
      <c r="HY227" s="6">
        <v>2193.5450000000001</v>
      </c>
      <c r="HZ227" s="6">
        <v>2203.7600000000002</v>
      </c>
      <c r="IA227" s="6">
        <v>2184.6689999999999</v>
      </c>
      <c r="IB227" s="6">
        <v>2195.451</v>
      </c>
      <c r="IC227" s="6">
        <v>2191.5639999999999</v>
      </c>
      <c r="ID227" s="6">
        <v>2179.1149999999998</v>
      </c>
      <c r="IE227" s="6">
        <v>2187.7669999999998</v>
      </c>
      <c r="IF227" s="6">
        <v>2180.172</v>
      </c>
      <c r="IG227" s="6">
        <v>2191.8020000000001</v>
      </c>
      <c r="IH227" s="6">
        <v>2172.5030000000002</v>
      </c>
      <c r="II227" s="6">
        <v>2170.5970000000002</v>
      </c>
      <c r="IJ227" s="6">
        <v>2176.8510000000001</v>
      </c>
      <c r="IK227" s="6">
        <v>2161.6619999999998</v>
      </c>
      <c r="IL227" s="6">
        <v>2170.0160000000001</v>
      </c>
      <c r="IM227" s="6">
        <v>2154.902</v>
      </c>
      <c r="IN227" s="6">
        <v>2169.346</v>
      </c>
      <c r="IO227" s="6">
        <v>2155.393</v>
      </c>
      <c r="IP227" s="6">
        <v>2156.0329999999999</v>
      </c>
      <c r="IQ227" s="6">
        <v>2157.4029999999998</v>
      </c>
      <c r="IR227" s="6">
        <v>2138.5059999999999</v>
      </c>
      <c r="IS227" s="6">
        <v>2149.1979999999999</v>
      </c>
      <c r="IT227" s="6">
        <v>2137.0909999999999</v>
      </c>
      <c r="IU227" s="6">
        <v>2160.739</v>
      </c>
      <c r="IV227" s="6">
        <v>2139.6379999999999</v>
      </c>
      <c r="IW227" s="6">
        <v>2140.665</v>
      </c>
      <c r="IX227" s="6">
        <v>2135.3789999999999</v>
      </c>
      <c r="IY227" s="6">
        <v>2135.3490000000002</v>
      </c>
      <c r="IZ227" s="6">
        <v>2141.1120000000001</v>
      </c>
      <c r="JA227" s="6">
        <v>2128.0970000000002</v>
      </c>
      <c r="JB227" s="6">
        <v>2145.163</v>
      </c>
      <c r="JC227" s="6">
        <v>2125.0889999999999</v>
      </c>
      <c r="JD227" s="6">
        <v>2120.6959999999999</v>
      </c>
      <c r="JE227" s="6">
        <v>2122.7510000000002</v>
      </c>
      <c r="JF227" s="6">
        <v>2112.402</v>
      </c>
      <c r="JG227" s="6">
        <v>2128.4690000000001</v>
      </c>
      <c r="JH227" s="6">
        <v>2106.4899999999998</v>
      </c>
      <c r="JI227" s="6">
        <v>2125.6849999999999</v>
      </c>
      <c r="JJ227" s="6">
        <v>2123.1979999999999</v>
      </c>
      <c r="JK227" s="6">
        <v>2097.6889999999999</v>
      </c>
      <c r="JL227" s="6">
        <v>2115.0219999999999</v>
      </c>
      <c r="JM227" s="6">
        <v>2102.4540000000002</v>
      </c>
      <c r="JN227" s="6">
        <v>2116.973</v>
      </c>
      <c r="JO227" s="6">
        <v>2105.2240000000002</v>
      </c>
      <c r="JP227" s="6">
        <v>2106.8470000000002</v>
      </c>
      <c r="JQ227" s="6">
        <v>2106.2809999999999</v>
      </c>
      <c r="JR227" s="6">
        <v>2080.5340000000001</v>
      </c>
      <c r="JS227" s="6">
        <v>2103.4969999999998</v>
      </c>
      <c r="JT227" s="6">
        <v>2074.92</v>
      </c>
      <c r="JU227" s="6">
        <v>2093.7429999999999</v>
      </c>
      <c r="JV227" s="6">
        <v>2083.3629999999998</v>
      </c>
      <c r="JW227" s="6">
        <v>2094.7550000000001</v>
      </c>
      <c r="JX227" s="6">
        <v>2088.1579999999999</v>
      </c>
      <c r="JY227" s="6">
        <v>2072.5079999999998</v>
      </c>
      <c r="JZ227" s="6">
        <v>2098.27</v>
      </c>
      <c r="KA227" s="6">
        <v>2071.4059999999999</v>
      </c>
      <c r="KB227" s="6">
        <v>2090.4520000000002</v>
      </c>
      <c r="KC227" s="6">
        <v>2068.1149999999998</v>
      </c>
      <c r="KD227" s="6">
        <v>2073.386</v>
      </c>
      <c r="KE227" s="6">
        <v>2080.4749999999999</v>
      </c>
      <c r="KF227" s="6">
        <v>2063.1709999999998</v>
      </c>
      <c r="KG227" s="6">
        <v>2076.3049999999998</v>
      </c>
      <c r="KH227" s="6">
        <v>2064.0340000000001</v>
      </c>
      <c r="KI227" s="6">
        <v>2082.038</v>
      </c>
      <c r="KJ227" s="6">
        <v>2063.5279999999998</v>
      </c>
      <c r="KK227" s="6">
        <v>2062.009</v>
      </c>
      <c r="KL227" s="6">
        <v>2055.5169999999998</v>
      </c>
      <c r="KM227" s="6">
        <v>2057.7950000000001</v>
      </c>
      <c r="KN227" s="6">
        <v>2074.0410000000002</v>
      </c>
      <c r="KO227" s="6">
        <v>2042.6949999999999</v>
      </c>
      <c r="KP227" s="6">
        <v>2062.203</v>
      </c>
      <c r="KQ227" s="6">
        <v>2055.4720000000002</v>
      </c>
      <c r="KR227" s="6">
        <v>2053.7449999999999</v>
      </c>
      <c r="KS227" s="6">
        <v>2050.3490000000002</v>
      </c>
      <c r="KT227" s="6">
        <v>2042.144</v>
      </c>
      <c r="KU227" s="6">
        <v>2057.944</v>
      </c>
      <c r="KV227" s="6">
        <v>2031.8389999999999</v>
      </c>
      <c r="KW227" s="6">
        <v>2051.377</v>
      </c>
      <c r="KX227" s="6">
        <v>2035.22</v>
      </c>
      <c r="KY227" s="6">
        <v>2034.3409999999999</v>
      </c>
      <c r="KZ227" s="6">
        <v>2040.64</v>
      </c>
      <c r="LA227" s="6">
        <v>2031.4670000000001</v>
      </c>
      <c r="LB227" s="6">
        <v>2049.069</v>
      </c>
      <c r="LC227" s="6">
        <v>2020.864</v>
      </c>
      <c r="LD227" s="6">
        <v>2031.422</v>
      </c>
      <c r="LE227" s="6">
        <v>2035.711</v>
      </c>
      <c r="LF227" s="6">
        <v>2024.93</v>
      </c>
      <c r="LG227" s="6">
        <v>2023.8430000000001</v>
      </c>
      <c r="LH227" s="6">
        <v>2011.066</v>
      </c>
      <c r="LI227" s="6">
        <v>2030.559</v>
      </c>
      <c r="LJ227" s="6">
        <v>2007.835</v>
      </c>
      <c r="LK227" s="6">
        <v>2029.606</v>
      </c>
      <c r="LL227" s="6">
        <v>2027.4459999999999</v>
      </c>
      <c r="LM227" s="6">
        <v>2020.2239999999999</v>
      </c>
      <c r="LN227" s="6">
        <v>2001.6990000000001</v>
      </c>
      <c r="LO227" s="6">
        <v>2013.0909999999999</v>
      </c>
      <c r="LP227" s="6">
        <v>2006.152</v>
      </c>
      <c r="LQ227" s="6">
        <v>2002.0719999999999</v>
      </c>
      <c r="LR227" s="6">
        <v>2001.789</v>
      </c>
      <c r="LS227" s="6">
        <v>2002.9949999999999</v>
      </c>
      <c r="LT227" s="6">
        <v>2007.0450000000001</v>
      </c>
      <c r="LU227" s="6">
        <v>1990.769</v>
      </c>
      <c r="LV227" s="6">
        <v>2002.027</v>
      </c>
      <c r="LW227" s="6">
        <v>2002.4290000000001</v>
      </c>
      <c r="LX227" s="6">
        <v>1997.336</v>
      </c>
      <c r="LY227" s="6">
        <v>2000.5530000000001</v>
      </c>
      <c r="LZ227" s="6">
        <v>1980.1220000000001</v>
      </c>
      <c r="MA227" s="6">
        <v>2003.4860000000001</v>
      </c>
      <c r="MB227" s="6">
        <v>1980.971</v>
      </c>
      <c r="MC227" s="6">
        <v>1985.7059999999999</v>
      </c>
      <c r="MD227" s="6">
        <v>1982.296</v>
      </c>
      <c r="ME227" s="6">
        <v>1984.5440000000001</v>
      </c>
      <c r="MF227" s="6">
        <v>1990.0540000000001</v>
      </c>
      <c r="MG227" s="6">
        <v>1974.4780000000001</v>
      </c>
      <c r="MH227" s="6">
        <v>1983.606</v>
      </c>
      <c r="MI227" s="6">
        <v>1964.1880000000001</v>
      </c>
      <c r="MJ227" s="6">
        <v>1991.0519999999999</v>
      </c>
      <c r="MK227" s="6">
        <v>1981.5809999999999</v>
      </c>
      <c r="ML227" s="6">
        <v>1962.386</v>
      </c>
      <c r="MM227" s="6">
        <v>1975.5650000000001</v>
      </c>
      <c r="MN227" s="6">
        <v>1951.828</v>
      </c>
      <c r="MO227" s="6">
        <v>1977.992</v>
      </c>
      <c r="MP227" s="6">
        <v>1960.6890000000001</v>
      </c>
      <c r="MQ227" s="6">
        <v>1963.4290000000001</v>
      </c>
      <c r="MR227" s="6">
        <v>1958.5440000000001</v>
      </c>
      <c r="MS227" s="6">
        <v>1970.636</v>
      </c>
      <c r="MT227" s="6">
        <v>1970.145</v>
      </c>
      <c r="MU227" s="6">
        <v>1945.9159999999999</v>
      </c>
      <c r="MV227" s="6">
        <v>1965.0519999999999</v>
      </c>
      <c r="MW227" s="6">
        <v>1938.5450000000001</v>
      </c>
      <c r="MX227" s="6">
        <v>1965.528</v>
      </c>
      <c r="MY227" s="6">
        <v>1960.837</v>
      </c>
      <c r="MZ227" s="6">
        <v>1959.3630000000001</v>
      </c>
    </row>
    <row r="228" spans="2:364">
      <c r="B228" s="5" t="s">
        <v>117</v>
      </c>
      <c r="D228" s="6" t="s">
        <v>400</v>
      </c>
      <c r="E228" s="6">
        <v>1361.0509999999999</v>
      </c>
      <c r="F228" s="6">
        <v>1362.2829999999999</v>
      </c>
      <c r="G228" s="6">
        <v>1363.442</v>
      </c>
      <c r="H228" s="6">
        <v>1368.684</v>
      </c>
      <c r="I228" s="6">
        <v>1362.655</v>
      </c>
      <c r="J228" s="6">
        <v>1367.11</v>
      </c>
      <c r="K228" s="6">
        <v>1368.55</v>
      </c>
      <c r="L228" s="6">
        <v>1367.1990000000001</v>
      </c>
      <c r="M228" s="6">
        <v>1369.6489999999999</v>
      </c>
      <c r="N228" s="6">
        <v>1377.4449999999999</v>
      </c>
      <c r="O228" s="6">
        <v>1363.249</v>
      </c>
      <c r="P228" s="6">
        <v>1329.4349999999999</v>
      </c>
      <c r="Q228" s="6">
        <v>1305.289</v>
      </c>
      <c r="R228" s="6">
        <v>1292.31</v>
      </c>
      <c r="S228" s="6">
        <v>1327.1780000000001</v>
      </c>
      <c r="T228" s="6">
        <v>1338.88</v>
      </c>
      <c r="U228" s="6">
        <v>1332.0930000000001</v>
      </c>
      <c r="V228" s="6">
        <v>1341.7460000000001</v>
      </c>
      <c r="W228" s="6">
        <v>1340.7360000000001</v>
      </c>
      <c r="X228" s="6">
        <v>1357.665</v>
      </c>
      <c r="Y228" s="6">
        <v>1374.5640000000001</v>
      </c>
      <c r="Z228" s="6">
        <v>1395.9480000000001</v>
      </c>
      <c r="AA228" s="6">
        <v>1432.9839999999999</v>
      </c>
      <c r="AB228" s="6">
        <v>1450.492</v>
      </c>
      <c r="AC228" s="6">
        <v>1482.0039999999999</v>
      </c>
      <c r="AD228" s="6">
        <v>1513.1</v>
      </c>
      <c r="AE228" s="6">
        <v>1546.913</v>
      </c>
      <c r="AF228" s="6">
        <v>1567.748</v>
      </c>
      <c r="AG228" s="6">
        <v>1613.59</v>
      </c>
      <c r="AH228" s="6">
        <v>1636.489</v>
      </c>
      <c r="AI228" s="6">
        <v>1666.827</v>
      </c>
      <c r="AJ228" s="6">
        <v>1685.479</v>
      </c>
      <c r="AK228" s="6">
        <v>1705.482</v>
      </c>
      <c r="AL228" s="6">
        <v>1731.068</v>
      </c>
      <c r="AM228" s="6">
        <v>1774.193</v>
      </c>
      <c r="AN228" s="6">
        <v>1779.42</v>
      </c>
      <c r="AO228" s="6">
        <v>1812.3720000000001</v>
      </c>
      <c r="AP228" s="6">
        <v>1836.577</v>
      </c>
      <c r="AQ228" s="6">
        <v>1850.5070000000001</v>
      </c>
      <c r="AR228" s="6">
        <v>1877.2070000000001</v>
      </c>
      <c r="AS228" s="6">
        <v>1893.6610000000001</v>
      </c>
      <c r="AT228" s="6">
        <v>1912.9059999999999</v>
      </c>
      <c r="AU228" s="6">
        <v>1931.8109999999999</v>
      </c>
      <c r="AV228" s="6">
        <v>1954.056</v>
      </c>
      <c r="AW228" s="6">
        <v>1979.731</v>
      </c>
      <c r="AX228" s="6">
        <v>1997.923</v>
      </c>
      <c r="AY228" s="6">
        <v>2018.1780000000001</v>
      </c>
      <c r="AZ228" s="6">
        <v>2038.181</v>
      </c>
      <c r="BA228" s="6">
        <v>2057.857</v>
      </c>
      <c r="BB228" s="6">
        <v>2057.5160000000001</v>
      </c>
      <c r="BC228" s="6">
        <v>2068.5940000000001</v>
      </c>
      <c r="BD228" s="6">
        <v>2084.9140000000002</v>
      </c>
      <c r="BE228" s="6">
        <v>2094.4920000000002</v>
      </c>
      <c r="BF228" s="6">
        <v>2124.0880000000002</v>
      </c>
      <c r="BG228" s="6">
        <v>2129.4490000000001</v>
      </c>
      <c r="BH228" s="6">
        <v>2141.136</v>
      </c>
      <c r="BI228" s="6">
        <v>2151.8429999999998</v>
      </c>
      <c r="BJ228" s="6">
        <v>2169.5140000000001</v>
      </c>
      <c r="BK228" s="6">
        <v>2178.5430000000001</v>
      </c>
      <c r="BL228" s="6">
        <v>2180.4</v>
      </c>
      <c r="BM228" s="6">
        <v>2195.7249999999999</v>
      </c>
      <c r="BN228" s="6">
        <v>2198.2339999999999</v>
      </c>
      <c r="BO228" s="6">
        <v>2197.1350000000002</v>
      </c>
      <c r="BP228" s="6">
        <v>2208.4360000000001</v>
      </c>
      <c r="BQ228" s="6">
        <v>2206.5949999999998</v>
      </c>
      <c r="BR228" s="6">
        <v>2221.192</v>
      </c>
      <c r="BS228" s="6">
        <v>2228.2910000000002</v>
      </c>
      <c r="BT228" s="6">
        <v>2234.3049999999998</v>
      </c>
      <c r="BU228" s="6">
        <v>2233.31</v>
      </c>
      <c r="BV228" s="6">
        <v>2238.136</v>
      </c>
      <c r="BW228" s="6">
        <v>2239.384</v>
      </c>
      <c r="BX228" s="6">
        <v>2242.3539999999998</v>
      </c>
      <c r="BY228" s="6">
        <v>2225.9299999999998</v>
      </c>
      <c r="BZ228" s="6">
        <v>2230.058</v>
      </c>
      <c r="CA228" s="6">
        <v>2233.6370000000002</v>
      </c>
      <c r="CB228" s="6">
        <v>2233.83</v>
      </c>
      <c r="CC228" s="6">
        <v>2235.181</v>
      </c>
      <c r="CD228" s="6">
        <v>2234.0819999999999</v>
      </c>
      <c r="CE228" s="6">
        <v>2239.6509999999998</v>
      </c>
      <c r="CF228" s="6">
        <v>2235.5970000000002</v>
      </c>
      <c r="CG228" s="6">
        <v>2226.0479999999998</v>
      </c>
      <c r="CH228" s="6">
        <v>2235.4929999999999</v>
      </c>
      <c r="CI228" s="6">
        <v>2222.8110000000001</v>
      </c>
      <c r="CJ228" s="6">
        <v>2218.5790000000002</v>
      </c>
      <c r="CK228" s="6">
        <v>2207.5010000000002</v>
      </c>
      <c r="CL228" s="6">
        <v>2207.7240000000002</v>
      </c>
      <c r="CM228" s="6">
        <v>2205.8519999999999</v>
      </c>
      <c r="CN228" s="6">
        <v>2195.279</v>
      </c>
      <c r="CO228" s="6">
        <v>2194.6109999999999</v>
      </c>
      <c r="CP228" s="6">
        <v>2201.991</v>
      </c>
      <c r="CQ228" s="6">
        <v>2191.3890000000001</v>
      </c>
      <c r="CR228" s="6">
        <v>2194.5070000000001</v>
      </c>
      <c r="CS228" s="6">
        <v>2170.0639999999999</v>
      </c>
      <c r="CT228" s="6">
        <v>2173.7170000000001</v>
      </c>
      <c r="CU228" s="6">
        <v>2163.5300000000002</v>
      </c>
      <c r="CV228" s="6">
        <v>2156.6990000000001</v>
      </c>
      <c r="CW228" s="6">
        <v>2145.3829999999998</v>
      </c>
      <c r="CX228" s="6">
        <v>2135.7310000000002</v>
      </c>
      <c r="CY228" s="6">
        <v>2127.192</v>
      </c>
      <c r="CZ228" s="6">
        <v>2127.5340000000001</v>
      </c>
      <c r="DA228" s="6">
        <v>2124.0590000000002</v>
      </c>
      <c r="DB228" s="6">
        <v>2114.614</v>
      </c>
      <c r="DC228" s="6">
        <v>2106.8180000000002</v>
      </c>
      <c r="DD228" s="6">
        <v>2104.65</v>
      </c>
      <c r="DE228" s="6">
        <v>2098.0709999999999</v>
      </c>
      <c r="DF228" s="6">
        <v>2090.7649999999999</v>
      </c>
      <c r="DG228" s="6">
        <v>2080.7109999999998</v>
      </c>
      <c r="DH228" s="6">
        <v>2071.2820000000002</v>
      </c>
      <c r="DI228" s="6">
        <v>2064.9110000000001</v>
      </c>
      <c r="DJ228" s="6">
        <v>2061.6289999999999</v>
      </c>
      <c r="DK228" s="6">
        <v>2044.923</v>
      </c>
      <c r="DL228" s="6">
        <v>2047.5509999999999</v>
      </c>
      <c r="DM228" s="6">
        <v>2042.4280000000001</v>
      </c>
      <c r="DN228" s="6">
        <v>2031.454</v>
      </c>
      <c r="DO228" s="6">
        <v>2023.123</v>
      </c>
      <c r="DP228" s="6">
        <v>2022.336</v>
      </c>
      <c r="DQ228" s="6">
        <v>2010.3520000000001</v>
      </c>
      <c r="DR228" s="6">
        <v>2002.511</v>
      </c>
      <c r="DS228" s="6">
        <v>2000.239</v>
      </c>
      <c r="DT228" s="6">
        <v>1979.538</v>
      </c>
      <c r="DU228" s="6">
        <v>1973.539</v>
      </c>
      <c r="DV228" s="6">
        <v>1965.817</v>
      </c>
      <c r="DW228" s="6">
        <v>1963.2180000000001</v>
      </c>
      <c r="DX228" s="6">
        <v>1955.11</v>
      </c>
      <c r="DY228" s="6">
        <v>1953.0309999999999</v>
      </c>
      <c r="DZ228" s="6">
        <v>1942.636</v>
      </c>
      <c r="EA228" s="6">
        <v>1933.7860000000001</v>
      </c>
      <c r="EB228" s="6">
        <v>1928.7370000000001</v>
      </c>
      <c r="EC228" s="6">
        <v>1917.5840000000001</v>
      </c>
      <c r="ED228" s="6">
        <v>1909.4459999999999</v>
      </c>
      <c r="EF228" s="6">
        <v>1384.2</v>
      </c>
      <c r="EG228" s="6">
        <v>1380.5909999999999</v>
      </c>
      <c r="EH228" s="6">
        <v>1382.425</v>
      </c>
      <c r="EI228" s="6">
        <v>1372.2619999999999</v>
      </c>
      <c r="EJ228" s="6">
        <v>1369.5260000000001</v>
      </c>
      <c r="EK228" s="6">
        <v>1374.502</v>
      </c>
      <c r="EL228" s="6">
        <v>1365.7370000000001</v>
      </c>
      <c r="EM228" s="6">
        <v>1370.4880000000001</v>
      </c>
      <c r="EN228" s="6">
        <v>1355.934</v>
      </c>
      <c r="EO228" s="6">
        <v>1358.971</v>
      </c>
      <c r="EP228" s="6">
        <v>1357.1969999999999</v>
      </c>
      <c r="EQ228" s="6">
        <v>1349.605</v>
      </c>
      <c r="ER228" s="6">
        <v>1342.704</v>
      </c>
      <c r="ES228" s="6">
        <v>1347.4549999999999</v>
      </c>
      <c r="ET228" s="6">
        <v>1348.402</v>
      </c>
      <c r="EU228" s="6">
        <v>1335.9829999999999</v>
      </c>
      <c r="EV228" s="6">
        <v>1347.635</v>
      </c>
      <c r="EW228" s="6">
        <v>1339.7570000000001</v>
      </c>
      <c r="EX228" s="6">
        <v>1326.271</v>
      </c>
      <c r="EY228" s="6">
        <v>1331.9390000000001</v>
      </c>
      <c r="EZ228" s="6">
        <v>1326.617</v>
      </c>
      <c r="FA228" s="6">
        <v>1329.6389999999999</v>
      </c>
      <c r="FB228" s="6">
        <v>1314.86</v>
      </c>
      <c r="FC228" s="6">
        <v>1328.8119999999999</v>
      </c>
      <c r="FD228" s="6">
        <v>1313.221</v>
      </c>
      <c r="FE228" s="6">
        <v>1312.048</v>
      </c>
      <c r="FF228" s="6">
        <v>1325.82</v>
      </c>
      <c r="FG228" s="6">
        <v>1306.0640000000001</v>
      </c>
      <c r="FH228" s="6">
        <v>1313.8969999999999</v>
      </c>
      <c r="FI228" s="6">
        <v>1303.2529999999999</v>
      </c>
      <c r="FJ228" s="6">
        <v>1314.499</v>
      </c>
      <c r="FK228" s="6">
        <v>1310.5150000000001</v>
      </c>
      <c r="FL228" s="6">
        <v>1300.8320000000001</v>
      </c>
      <c r="FM228" s="6">
        <v>1304.5909999999999</v>
      </c>
      <c r="FN228" s="6">
        <v>1301.885</v>
      </c>
      <c r="FO228" s="6">
        <v>1300.201</v>
      </c>
      <c r="FP228" s="6">
        <v>1282.9860000000001</v>
      </c>
      <c r="FQ228" s="6">
        <v>1290.759</v>
      </c>
      <c r="FR228" s="6">
        <v>1292.8340000000001</v>
      </c>
      <c r="FS228" s="6">
        <v>1276.3710000000001</v>
      </c>
      <c r="FT228" s="6">
        <v>1278.3710000000001</v>
      </c>
      <c r="FU228" s="6">
        <v>1272.7329999999999</v>
      </c>
      <c r="FV228" s="6">
        <v>1279.3330000000001</v>
      </c>
      <c r="FW228" s="6">
        <v>1280.9259999999999</v>
      </c>
      <c r="FX228" s="6">
        <v>1272.3720000000001</v>
      </c>
      <c r="FY228" s="6">
        <v>1269.0340000000001</v>
      </c>
      <c r="FZ228" s="6">
        <v>1259.9829999999999</v>
      </c>
      <c r="GA228" s="6">
        <v>1261.893</v>
      </c>
      <c r="GB228" s="6">
        <v>1269.876</v>
      </c>
      <c r="GC228" s="6">
        <v>1270.5830000000001</v>
      </c>
      <c r="GD228" s="6">
        <v>1250.992</v>
      </c>
      <c r="GE228" s="6">
        <v>1252.06</v>
      </c>
      <c r="GF228" s="6">
        <v>1260.2239999999999</v>
      </c>
      <c r="GG228" s="6">
        <v>1244.5429999999999</v>
      </c>
      <c r="GH228" s="6">
        <v>1251.143</v>
      </c>
      <c r="GI228" s="6">
        <v>1255.758</v>
      </c>
      <c r="GJ228" s="6">
        <v>1251.819</v>
      </c>
      <c r="GK228" s="6">
        <v>1250.5409999999999</v>
      </c>
      <c r="GL228" s="6">
        <v>1234.77</v>
      </c>
      <c r="GM228" s="6">
        <v>1244.8430000000001</v>
      </c>
      <c r="GN228" s="6">
        <v>1233.3720000000001</v>
      </c>
      <c r="GO228" s="6">
        <v>1242.8440000000001</v>
      </c>
      <c r="GP228" s="6">
        <v>1229.703</v>
      </c>
      <c r="GQ228" s="6">
        <v>1241.385</v>
      </c>
      <c r="GR228" s="6">
        <v>1230.049</v>
      </c>
      <c r="GS228" s="6">
        <v>1227.749</v>
      </c>
      <c r="GT228" s="6">
        <v>1226.546</v>
      </c>
      <c r="GU228" s="6">
        <v>1217.721</v>
      </c>
      <c r="GV228" s="6">
        <v>1227.087</v>
      </c>
      <c r="GW228" s="6">
        <v>1211.9169999999999</v>
      </c>
      <c r="GX228" s="6">
        <v>1217.27</v>
      </c>
      <c r="GY228" s="6">
        <v>1215.4359999999999</v>
      </c>
      <c r="GZ228" s="6">
        <v>1215.556</v>
      </c>
      <c r="HA228" s="6">
        <v>1219.2539999999999</v>
      </c>
      <c r="HB228" s="6">
        <v>1204.52</v>
      </c>
      <c r="HC228" s="6">
        <v>1213.827</v>
      </c>
      <c r="HD228" s="6">
        <v>1206.941</v>
      </c>
      <c r="HE228" s="6">
        <v>1212.3989999999999</v>
      </c>
      <c r="HF228" s="6">
        <v>1199.0930000000001</v>
      </c>
      <c r="HG228" s="6">
        <v>1195.3789999999999</v>
      </c>
      <c r="HH228" s="6">
        <v>1204.6859999999999</v>
      </c>
      <c r="HI228" s="6">
        <v>1200.8969999999999</v>
      </c>
      <c r="HJ228" s="6">
        <v>1196.296</v>
      </c>
      <c r="HK228" s="6">
        <v>1196.251</v>
      </c>
      <c r="HL228" s="6">
        <v>1192.1769999999999</v>
      </c>
      <c r="HM228" s="6">
        <v>1186.028</v>
      </c>
      <c r="HN228" s="6">
        <v>1188.8689999999999</v>
      </c>
      <c r="HO228" s="6">
        <v>1193.44</v>
      </c>
      <c r="HP228" s="6">
        <v>1174.3610000000001</v>
      </c>
      <c r="HQ228" s="6">
        <v>1182.8699999999999</v>
      </c>
      <c r="HR228" s="6">
        <v>1181.5319999999999</v>
      </c>
      <c r="HS228" s="6">
        <v>1180.7049999999999</v>
      </c>
      <c r="HT228" s="6">
        <v>1184.7349999999999</v>
      </c>
      <c r="HU228" s="6">
        <v>1172.271</v>
      </c>
      <c r="HV228" s="6">
        <v>1178.375</v>
      </c>
      <c r="HW228" s="6">
        <v>1172.7070000000001</v>
      </c>
      <c r="HX228" s="6">
        <v>1176.3150000000001</v>
      </c>
      <c r="HY228" s="6">
        <v>1173.038</v>
      </c>
      <c r="HZ228" s="6">
        <v>1174.8720000000001</v>
      </c>
      <c r="IA228" s="6">
        <v>1161.0550000000001</v>
      </c>
      <c r="IB228" s="6">
        <v>1158.1690000000001</v>
      </c>
      <c r="IC228" s="6">
        <v>1165.671</v>
      </c>
      <c r="ID228" s="6">
        <v>1162.1079999999999</v>
      </c>
      <c r="IE228" s="6">
        <v>1168.768</v>
      </c>
      <c r="IF228" s="6">
        <v>1154.711</v>
      </c>
      <c r="IG228" s="6">
        <v>1151.9739999999999</v>
      </c>
      <c r="IH228" s="6">
        <v>1150.02</v>
      </c>
      <c r="II228" s="6">
        <v>1154.7260000000001</v>
      </c>
      <c r="IJ228" s="6">
        <v>1157.056</v>
      </c>
      <c r="IK228" s="6">
        <v>1144.998</v>
      </c>
      <c r="IL228" s="6">
        <v>1138.654</v>
      </c>
      <c r="IM228" s="6">
        <v>1144.6969999999999</v>
      </c>
      <c r="IN228" s="6">
        <v>1147.329</v>
      </c>
      <c r="IO228" s="6">
        <v>1138.1120000000001</v>
      </c>
      <c r="IP228" s="6">
        <v>1134.4739999999999</v>
      </c>
      <c r="IQ228" s="6">
        <v>1145.569</v>
      </c>
      <c r="IR228" s="6">
        <v>1135.316</v>
      </c>
      <c r="IS228" s="6">
        <v>1147.479</v>
      </c>
      <c r="IT228" s="6">
        <v>1134.008</v>
      </c>
      <c r="IU228" s="6">
        <v>1135.165</v>
      </c>
      <c r="IV228" s="6">
        <v>1125.769</v>
      </c>
      <c r="IW228" s="6">
        <v>1136.6690000000001</v>
      </c>
      <c r="IX228" s="6">
        <v>1130.896</v>
      </c>
      <c r="IY228" s="6">
        <v>1125.904</v>
      </c>
      <c r="IZ228" s="6">
        <v>1117.425</v>
      </c>
      <c r="JA228" s="6">
        <v>1124.386</v>
      </c>
      <c r="JB228" s="6">
        <v>1127.242</v>
      </c>
      <c r="JC228" s="6">
        <v>1125.0319999999999</v>
      </c>
      <c r="JD228" s="6">
        <v>1119.124</v>
      </c>
      <c r="JE228" s="6">
        <v>1117.4849999999999</v>
      </c>
      <c r="JF228" s="6">
        <v>1118.4770000000001</v>
      </c>
      <c r="JG228" s="6">
        <v>1119.7550000000001</v>
      </c>
      <c r="JH228" s="6">
        <v>1105.0809999999999</v>
      </c>
      <c r="JI228" s="6">
        <v>1120.146</v>
      </c>
      <c r="JJ228" s="6">
        <v>1108.404</v>
      </c>
      <c r="JK228" s="6">
        <v>1102.134</v>
      </c>
      <c r="JL228" s="6">
        <v>1110.5540000000001</v>
      </c>
      <c r="JM228" s="6">
        <v>1101.864</v>
      </c>
      <c r="JN228" s="6">
        <v>1105.367</v>
      </c>
      <c r="JO228" s="6">
        <v>1101.0070000000001</v>
      </c>
      <c r="JP228" s="6">
        <v>1099.383</v>
      </c>
      <c r="JQ228" s="6">
        <v>1098.586</v>
      </c>
      <c r="JR228" s="6">
        <v>1089.8209999999999</v>
      </c>
      <c r="JS228" s="6">
        <v>1108.028</v>
      </c>
      <c r="JT228" s="6">
        <v>1084.2729999999999</v>
      </c>
      <c r="JU228" s="6">
        <v>1094.106</v>
      </c>
      <c r="JV228" s="6">
        <v>1081.7470000000001</v>
      </c>
      <c r="JW228" s="6">
        <v>1088.8589999999999</v>
      </c>
      <c r="JX228" s="6">
        <v>1090.934</v>
      </c>
      <c r="JY228" s="6">
        <v>1085.2349999999999</v>
      </c>
      <c r="JZ228" s="6">
        <v>1083.8820000000001</v>
      </c>
      <c r="KA228" s="6">
        <v>1080.5899999999999</v>
      </c>
      <c r="KB228" s="6">
        <v>1088.4380000000001</v>
      </c>
      <c r="KC228" s="6">
        <v>1084.1679999999999</v>
      </c>
      <c r="KD228" s="6">
        <v>1080.905</v>
      </c>
      <c r="KE228" s="6">
        <v>1081.8530000000001</v>
      </c>
      <c r="KF228" s="6">
        <v>1076.5</v>
      </c>
      <c r="KG228" s="6">
        <v>1081.1759999999999</v>
      </c>
      <c r="KH228" s="6">
        <v>1069.5239999999999</v>
      </c>
      <c r="KI228" s="6">
        <v>1080.184</v>
      </c>
      <c r="KJ228" s="6">
        <v>1074.095</v>
      </c>
      <c r="KK228" s="6">
        <v>1077.462</v>
      </c>
      <c r="KL228" s="6">
        <v>1072.922</v>
      </c>
      <c r="KM228" s="6">
        <v>1067.3140000000001</v>
      </c>
      <c r="KN228" s="6">
        <v>1072.306</v>
      </c>
      <c r="KO228" s="6">
        <v>1056.8050000000001</v>
      </c>
      <c r="KP228" s="6">
        <v>1064.5930000000001</v>
      </c>
      <c r="KQ228" s="6">
        <v>1055.617</v>
      </c>
      <c r="KR228" s="6">
        <v>1068.442</v>
      </c>
      <c r="KS228" s="6">
        <v>1059.6759999999999</v>
      </c>
      <c r="KT228" s="6">
        <v>1061.135</v>
      </c>
      <c r="KU228" s="6">
        <v>1059.2249999999999</v>
      </c>
      <c r="KV228" s="6">
        <v>1057.1210000000001</v>
      </c>
      <c r="KW228" s="6">
        <v>1059.0150000000001</v>
      </c>
      <c r="KX228" s="6">
        <v>1043.229</v>
      </c>
      <c r="KY228" s="6">
        <v>1052.1289999999999</v>
      </c>
      <c r="KZ228" s="6">
        <v>1059.9469999999999</v>
      </c>
      <c r="LA228" s="6">
        <v>1055.8130000000001</v>
      </c>
      <c r="LB228" s="6">
        <v>1055.076</v>
      </c>
      <c r="LC228" s="6">
        <v>1047.077</v>
      </c>
      <c r="LD228" s="6">
        <v>1057.6469999999999</v>
      </c>
      <c r="LE228" s="6">
        <v>1044.1010000000001</v>
      </c>
      <c r="LF228" s="6">
        <v>1041.575</v>
      </c>
      <c r="LG228" s="6">
        <v>1046.22</v>
      </c>
      <c r="LH228" s="6">
        <v>1039.951</v>
      </c>
      <c r="LI228" s="6">
        <v>1042.702</v>
      </c>
      <c r="LJ228" s="6">
        <v>1033.2460000000001</v>
      </c>
      <c r="LK228" s="6">
        <v>1033.1849999999999</v>
      </c>
      <c r="LL228" s="6">
        <v>1031.231</v>
      </c>
      <c r="LM228" s="6">
        <v>1036.463</v>
      </c>
      <c r="LN228" s="6">
        <v>1031.4559999999999</v>
      </c>
      <c r="LO228" s="6">
        <v>1035.681</v>
      </c>
      <c r="LP228" s="6">
        <v>1034.6289999999999</v>
      </c>
      <c r="LQ228" s="6">
        <v>1024.5709999999999</v>
      </c>
      <c r="LR228" s="6">
        <v>1025.999</v>
      </c>
      <c r="LS228" s="6">
        <v>1022.751</v>
      </c>
      <c r="LT228" s="6">
        <v>1027.4870000000001</v>
      </c>
      <c r="LU228" s="6">
        <v>1017.143</v>
      </c>
      <c r="LV228" s="6">
        <v>1017.324</v>
      </c>
      <c r="LW228" s="6">
        <v>1025.518</v>
      </c>
      <c r="LX228" s="6">
        <v>1025.9690000000001</v>
      </c>
      <c r="LY228" s="6">
        <v>1020.902</v>
      </c>
      <c r="LZ228" s="6">
        <v>1019.504</v>
      </c>
      <c r="MA228" s="6">
        <v>1020.1950000000001</v>
      </c>
      <c r="MB228" s="6">
        <v>1010.152</v>
      </c>
      <c r="MC228" s="6">
        <v>1018.722</v>
      </c>
      <c r="MD228" s="6">
        <v>1014.422</v>
      </c>
      <c r="ME228" s="6">
        <v>1013.58</v>
      </c>
      <c r="MF228" s="6">
        <v>1011.746</v>
      </c>
      <c r="MG228" s="6">
        <v>1007.236</v>
      </c>
      <c r="MH228" s="6">
        <v>1012.438</v>
      </c>
      <c r="MI228" s="6">
        <v>1008.153</v>
      </c>
      <c r="MJ228" s="6">
        <v>1014.197</v>
      </c>
      <c r="MK228" s="6">
        <v>1008.303</v>
      </c>
      <c r="ML228" s="6">
        <v>1002.349</v>
      </c>
      <c r="MM228" s="6">
        <v>1007.506</v>
      </c>
      <c r="MN228" s="6">
        <v>990.48699999999997</v>
      </c>
      <c r="MO228" s="6">
        <v>1002.996</v>
      </c>
      <c r="MP228" s="6">
        <v>997.88400000000001</v>
      </c>
      <c r="MQ228" s="6">
        <v>1000.154</v>
      </c>
      <c r="MR228" s="6">
        <v>1001.658</v>
      </c>
      <c r="MS228" s="6">
        <v>999.31200000000001</v>
      </c>
      <c r="MT228" s="6">
        <v>1004.078</v>
      </c>
      <c r="MU228" s="6">
        <v>990.03599999999994</v>
      </c>
      <c r="MV228" s="6">
        <v>993.08799999999997</v>
      </c>
      <c r="MW228" s="6">
        <v>989.54</v>
      </c>
      <c r="MX228" s="6">
        <v>993.50900000000001</v>
      </c>
      <c r="MY228" s="6">
        <v>997.68899999999996</v>
      </c>
      <c r="MZ228" s="6">
        <v>996.39599999999996</v>
      </c>
    </row>
    <row r="229" spans="2:364">
      <c r="B229" s="5" t="s">
        <v>118</v>
      </c>
      <c r="D229" s="6" t="s">
        <v>524</v>
      </c>
      <c r="E229" s="6">
        <v>1</v>
      </c>
      <c r="F229" s="6">
        <v>1</v>
      </c>
      <c r="G229" s="6">
        <v>1.0049999999999999</v>
      </c>
      <c r="H229" s="6">
        <v>1.004</v>
      </c>
      <c r="I229" s="6">
        <v>1.0049999999999999</v>
      </c>
      <c r="J229" s="6">
        <v>1.002</v>
      </c>
      <c r="K229" s="6">
        <v>1</v>
      </c>
      <c r="L229" s="6">
        <v>1.002</v>
      </c>
      <c r="M229" s="6">
        <v>1.0009999999999999</v>
      </c>
      <c r="N229" s="6">
        <v>1.004</v>
      </c>
      <c r="O229" s="6">
        <v>1.008</v>
      </c>
      <c r="P229" s="6">
        <v>0.97099999999999997</v>
      </c>
      <c r="Q229" s="6">
        <v>0.94699999999999995</v>
      </c>
      <c r="R229" s="6">
        <v>0.93500000000000005</v>
      </c>
      <c r="S229" s="6">
        <v>0.97399999999999998</v>
      </c>
      <c r="T229" s="6">
        <v>0.96399999999999997</v>
      </c>
      <c r="U229" s="6">
        <v>0.96799999999999997</v>
      </c>
      <c r="V229" s="6">
        <v>0.97599999999999998</v>
      </c>
      <c r="W229" s="6">
        <v>0.97799999999999998</v>
      </c>
      <c r="X229" s="6">
        <v>0.98299999999999998</v>
      </c>
      <c r="Y229" s="6">
        <v>0.998</v>
      </c>
      <c r="Z229" s="6">
        <v>1.0169999999999999</v>
      </c>
      <c r="AA229" s="6">
        <v>1.0289999999999999</v>
      </c>
      <c r="AB229" s="6">
        <v>1.046</v>
      </c>
      <c r="AC229" s="6">
        <v>1.071</v>
      </c>
      <c r="AD229" s="6">
        <v>1.091</v>
      </c>
      <c r="AE229" s="6">
        <v>1.1040000000000001</v>
      </c>
      <c r="AF229" s="6">
        <v>1.1180000000000001</v>
      </c>
      <c r="AG229" s="6">
        <v>1.145</v>
      </c>
      <c r="AH229" s="6">
        <v>1.169</v>
      </c>
      <c r="AI229" s="6">
        <v>1.179</v>
      </c>
      <c r="AJ229" s="6">
        <v>1.194</v>
      </c>
      <c r="AK229" s="6">
        <v>1.2110000000000001</v>
      </c>
      <c r="AL229" s="6">
        <v>1.226</v>
      </c>
      <c r="AM229" s="6">
        <v>1.244</v>
      </c>
      <c r="AN229" s="6">
        <v>1.2589999999999999</v>
      </c>
      <c r="AO229" s="6">
        <v>1.2709999999999999</v>
      </c>
      <c r="AP229" s="6">
        <v>1.2929999999999999</v>
      </c>
      <c r="AQ229" s="6">
        <v>1.2929999999999999</v>
      </c>
      <c r="AR229" s="6">
        <v>1.3109999999999999</v>
      </c>
      <c r="AS229" s="6">
        <v>1.3180000000000001</v>
      </c>
      <c r="AT229" s="6">
        <v>1.3360000000000001</v>
      </c>
      <c r="AU229" s="6">
        <v>1.345</v>
      </c>
      <c r="AV229" s="6">
        <v>1.3560000000000001</v>
      </c>
      <c r="AW229" s="6">
        <v>1.367</v>
      </c>
      <c r="AX229" s="6">
        <v>1.3779999999999999</v>
      </c>
      <c r="AY229" s="6">
        <v>1.385</v>
      </c>
      <c r="AZ229" s="6">
        <v>1.413</v>
      </c>
      <c r="BA229" s="6">
        <v>1.41</v>
      </c>
      <c r="BB229" s="6">
        <v>1.4330000000000001</v>
      </c>
      <c r="BC229" s="6">
        <v>1.4359999999999999</v>
      </c>
      <c r="BD229" s="6">
        <v>1.452</v>
      </c>
      <c r="BE229" s="6">
        <v>1.4650000000000001</v>
      </c>
      <c r="BF229" s="6">
        <v>1.47</v>
      </c>
      <c r="BG229" s="6">
        <v>1.4790000000000001</v>
      </c>
      <c r="BH229" s="6">
        <v>1.4890000000000001</v>
      </c>
      <c r="BI229" s="6">
        <v>1.4890000000000001</v>
      </c>
      <c r="BJ229" s="6">
        <v>1.508</v>
      </c>
      <c r="BK229" s="6">
        <v>1.5189999999999999</v>
      </c>
      <c r="BL229" s="6">
        <v>1.5249999999999999</v>
      </c>
      <c r="BM229" s="6">
        <v>1.524</v>
      </c>
      <c r="BN229" s="6">
        <v>1.5369999999999999</v>
      </c>
      <c r="BO229" s="6">
        <v>1.5329999999999999</v>
      </c>
      <c r="BP229" s="6">
        <v>1.54</v>
      </c>
      <c r="BQ229" s="6">
        <v>1.5429999999999999</v>
      </c>
      <c r="BR229" s="6">
        <v>1.5580000000000001</v>
      </c>
      <c r="BS229" s="6">
        <v>1.5569999999999999</v>
      </c>
      <c r="BT229" s="6">
        <v>1.569</v>
      </c>
      <c r="BU229" s="6">
        <v>1.5660000000000001</v>
      </c>
      <c r="BV229" s="6">
        <v>1.5660000000000001</v>
      </c>
      <c r="BW229" s="6">
        <v>1.58</v>
      </c>
      <c r="BX229" s="6">
        <v>1.5860000000000001</v>
      </c>
      <c r="BY229" s="6">
        <v>1.579</v>
      </c>
      <c r="BZ229" s="6">
        <v>1.59</v>
      </c>
      <c r="CA229" s="6">
        <v>1.589</v>
      </c>
      <c r="CB229" s="6">
        <v>1.583</v>
      </c>
      <c r="CC229" s="6">
        <v>1.591</v>
      </c>
      <c r="CD229" s="6">
        <v>1.583</v>
      </c>
      <c r="CE229" s="6">
        <v>1.59</v>
      </c>
      <c r="CF229" s="6">
        <v>1.5920000000000001</v>
      </c>
      <c r="CG229" s="6">
        <v>1.589</v>
      </c>
      <c r="CH229" s="6">
        <v>1.5920000000000001</v>
      </c>
      <c r="CI229" s="6">
        <v>1.5880000000000001</v>
      </c>
      <c r="CJ229" s="6">
        <v>1.5860000000000001</v>
      </c>
      <c r="CK229" s="6">
        <v>1.587</v>
      </c>
      <c r="CL229" s="6">
        <v>1.585</v>
      </c>
      <c r="CM229" s="6">
        <v>1.589</v>
      </c>
      <c r="CN229" s="6">
        <v>1.58</v>
      </c>
      <c r="CO229" s="6">
        <v>1.589</v>
      </c>
      <c r="CP229" s="6">
        <v>1.5820000000000001</v>
      </c>
      <c r="CQ229" s="6">
        <v>1.583</v>
      </c>
      <c r="CR229" s="6">
        <v>1.577</v>
      </c>
      <c r="CS229" s="6">
        <v>1.577</v>
      </c>
      <c r="CT229" s="6">
        <v>1.5740000000000001</v>
      </c>
      <c r="CU229" s="6">
        <v>1.5720000000000001</v>
      </c>
      <c r="CV229" s="6">
        <v>1.5609999999999999</v>
      </c>
      <c r="CW229" s="6">
        <v>1.5569999999999999</v>
      </c>
      <c r="CX229" s="6">
        <v>1.554</v>
      </c>
      <c r="CY229" s="6">
        <v>1.5509999999999999</v>
      </c>
      <c r="CZ229" s="6">
        <v>1.5429999999999999</v>
      </c>
      <c r="DA229" s="6">
        <v>1.544</v>
      </c>
      <c r="DB229" s="6">
        <v>1.542</v>
      </c>
      <c r="DC229" s="6">
        <v>1.5349999999999999</v>
      </c>
      <c r="DD229" s="6">
        <v>1.532</v>
      </c>
      <c r="DE229" s="6">
        <v>1.5329999999999999</v>
      </c>
      <c r="DF229" s="6">
        <v>1.5289999999999999</v>
      </c>
      <c r="DG229" s="6">
        <v>1.52</v>
      </c>
      <c r="DH229" s="6">
        <v>1.5169999999999999</v>
      </c>
      <c r="DI229" s="6">
        <v>1.51</v>
      </c>
      <c r="DJ229" s="6">
        <v>1.5009999999999999</v>
      </c>
      <c r="DK229" s="6">
        <v>1.4970000000000001</v>
      </c>
      <c r="DL229" s="6">
        <v>1.4990000000000001</v>
      </c>
      <c r="DM229" s="6">
        <v>1.4910000000000001</v>
      </c>
      <c r="DN229" s="6">
        <v>1.484</v>
      </c>
      <c r="DO229" s="6">
        <v>1.484</v>
      </c>
      <c r="DP229" s="6">
        <v>1.478</v>
      </c>
      <c r="DQ229" s="6">
        <v>1.4670000000000001</v>
      </c>
      <c r="DR229" s="6">
        <v>1.4570000000000001</v>
      </c>
      <c r="DS229" s="6">
        <v>1.458</v>
      </c>
      <c r="DT229" s="6">
        <v>1.458</v>
      </c>
      <c r="DU229" s="6">
        <v>1.446</v>
      </c>
      <c r="DV229" s="6">
        <v>1.444</v>
      </c>
      <c r="DW229" s="6">
        <v>1.4370000000000001</v>
      </c>
      <c r="DX229" s="6">
        <v>1.4319999999999999</v>
      </c>
      <c r="DY229" s="6">
        <v>1.4339999999999999</v>
      </c>
      <c r="DZ229" s="6">
        <v>1.425</v>
      </c>
      <c r="EA229" s="6">
        <v>1.419</v>
      </c>
      <c r="EB229" s="6">
        <v>1.405</v>
      </c>
      <c r="EC229" s="6">
        <v>1.405</v>
      </c>
      <c r="ED229" s="6">
        <v>1.401</v>
      </c>
      <c r="EF229" s="6">
        <v>1432.568</v>
      </c>
      <c r="EG229" s="6">
        <v>1418.4960000000001</v>
      </c>
      <c r="EH229" s="6">
        <v>1423.8140000000001</v>
      </c>
      <c r="EI229" s="6">
        <v>1412.9860000000001</v>
      </c>
      <c r="EJ229" s="6">
        <v>1415.4749999999999</v>
      </c>
      <c r="EK229" s="6">
        <v>1411.979</v>
      </c>
      <c r="EL229" s="6">
        <v>1404.854</v>
      </c>
      <c r="EM229" s="6">
        <v>1399.433</v>
      </c>
      <c r="EN229" s="6">
        <v>1402.588</v>
      </c>
      <c r="EO229" s="6">
        <v>1398.855</v>
      </c>
      <c r="EP229" s="6">
        <v>1390.827</v>
      </c>
      <c r="EQ229" s="6">
        <v>1392.7819999999999</v>
      </c>
      <c r="ER229" s="6">
        <v>1399.3140000000001</v>
      </c>
      <c r="ES229" s="6">
        <v>1378.7840000000001</v>
      </c>
      <c r="ET229" s="6">
        <v>1392.308</v>
      </c>
      <c r="EU229" s="6">
        <v>1384.3389999999999</v>
      </c>
      <c r="EV229" s="6">
        <v>1389.242</v>
      </c>
      <c r="EW229" s="6">
        <v>1380.7539999999999</v>
      </c>
      <c r="EX229" s="6">
        <v>1366.223</v>
      </c>
      <c r="EY229" s="6">
        <v>1381.7170000000001</v>
      </c>
      <c r="EZ229" s="6">
        <v>1367.423</v>
      </c>
      <c r="FA229" s="6">
        <v>1360.55</v>
      </c>
      <c r="FB229" s="6">
        <v>1363.1569999999999</v>
      </c>
      <c r="FC229" s="6">
        <v>1362.6980000000001</v>
      </c>
      <c r="FD229" s="6">
        <v>1358.595</v>
      </c>
      <c r="FE229" s="6">
        <v>1353.7660000000001</v>
      </c>
      <c r="FF229" s="6">
        <v>1342.923</v>
      </c>
      <c r="FG229" s="6">
        <v>1345.93</v>
      </c>
      <c r="FH229" s="6">
        <v>1348.2850000000001</v>
      </c>
      <c r="FI229" s="6">
        <v>1343.175</v>
      </c>
      <c r="FJ229" s="6">
        <v>1344.6120000000001</v>
      </c>
      <c r="FK229" s="6">
        <v>1346.3889999999999</v>
      </c>
      <c r="FL229" s="6">
        <v>1337.99</v>
      </c>
      <c r="FM229" s="6">
        <v>1338.8050000000001</v>
      </c>
      <c r="FN229" s="6">
        <v>1328.17</v>
      </c>
      <c r="FO229" s="6">
        <v>1330.14</v>
      </c>
      <c r="FP229" s="6">
        <v>1325.6659999999999</v>
      </c>
      <c r="FQ229" s="6">
        <v>1325.6959999999999</v>
      </c>
      <c r="FR229" s="6">
        <v>1325.933</v>
      </c>
      <c r="FS229" s="6">
        <v>1311.106</v>
      </c>
      <c r="FT229" s="6">
        <v>1331.162</v>
      </c>
      <c r="FU229" s="6">
        <v>1312.6310000000001</v>
      </c>
      <c r="FV229" s="6">
        <v>1317.742</v>
      </c>
      <c r="FW229" s="6">
        <v>1310.6020000000001</v>
      </c>
      <c r="FX229" s="6">
        <v>1314.424</v>
      </c>
      <c r="FY229" s="6">
        <v>1308.039</v>
      </c>
      <c r="FZ229" s="6">
        <v>1298.085</v>
      </c>
      <c r="GA229" s="6">
        <v>1307.165</v>
      </c>
      <c r="GB229" s="6">
        <v>1293.8050000000001</v>
      </c>
      <c r="GC229" s="6">
        <v>1299.5809999999999</v>
      </c>
      <c r="GD229" s="6">
        <v>1284.162</v>
      </c>
      <c r="GE229" s="6">
        <v>1292.5160000000001</v>
      </c>
      <c r="GF229" s="6">
        <v>1290.116</v>
      </c>
      <c r="GG229" s="6">
        <v>1283.3320000000001</v>
      </c>
      <c r="GH229" s="6">
        <v>1293.242</v>
      </c>
      <c r="GI229" s="6">
        <v>1280.473</v>
      </c>
      <c r="GJ229" s="6">
        <v>1287.7170000000001</v>
      </c>
      <c r="GK229" s="6">
        <v>1283.51</v>
      </c>
      <c r="GL229" s="6">
        <v>1276.489</v>
      </c>
      <c r="GM229" s="6">
        <v>1275.837</v>
      </c>
      <c r="GN229" s="6">
        <v>1265.5719999999999</v>
      </c>
      <c r="GO229" s="6">
        <v>1274.8</v>
      </c>
      <c r="GP229" s="6">
        <v>1262.58</v>
      </c>
      <c r="GQ229" s="6">
        <v>1268.549</v>
      </c>
      <c r="GR229" s="6">
        <v>1262.2239999999999</v>
      </c>
      <c r="GS229" s="6">
        <v>1256.4469999999999</v>
      </c>
      <c r="GT229" s="6">
        <v>1262.1949999999999</v>
      </c>
      <c r="GU229" s="6">
        <v>1248.597</v>
      </c>
      <c r="GV229" s="6">
        <v>1255.499</v>
      </c>
      <c r="GW229" s="6">
        <v>1240.702</v>
      </c>
      <c r="GX229" s="6">
        <v>1245.634</v>
      </c>
      <c r="GY229" s="6">
        <v>1249.1300000000001</v>
      </c>
      <c r="GZ229" s="6">
        <v>1245.0419999999999</v>
      </c>
      <c r="HA229" s="6">
        <v>1244.597</v>
      </c>
      <c r="HB229" s="6">
        <v>1240.1089999999999</v>
      </c>
      <c r="HC229" s="6">
        <v>1235.8430000000001</v>
      </c>
      <c r="HD229" s="6">
        <v>1234.229</v>
      </c>
      <c r="HE229" s="6">
        <v>1237.25</v>
      </c>
      <c r="HF229" s="6">
        <v>1236.154</v>
      </c>
      <c r="HG229" s="6">
        <v>1233.873</v>
      </c>
      <c r="HH229" s="6">
        <v>1234.7170000000001</v>
      </c>
      <c r="HI229" s="6">
        <v>1223.9929999999999</v>
      </c>
      <c r="HJ229" s="6">
        <v>1223.519</v>
      </c>
      <c r="HK229" s="6">
        <v>1218.335</v>
      </c>
      <c r="HL229" s="6">
        <v>1219.9639999999999</v>
      </c>
      <c r="HM229" s="6">
        <v>1228.1410000000001</v>
      </c>
      <c r="HN229" s="6">
        <v>1207.0029999999999</v>
      </c>
      <c r="HO229" s="6">
        <v>1219.105</v>
      </c>
      <c r="HP229" s="6">
        <v>1213.0170000000001</v>
      </c>
      <c r="HQ229" s="6">
        <v>1217.3420000000001</v>
      </c>
      <c r="HR229" s="6">
        <v>1210.2619999999999</v>
      </c>
      <c r="HS229" s="6">
        <v>1214.913</v>
      </c>
      <c r="HT229" s="6">
        <v>1208.4100000000001</v>
      </c>
      <c r="HU229" s="6">
        <v>1198.7819999999999</v>
      </c>
      <c r="HV229" s="6">
        <v>1203.0630000000001</v>
      </c>
      <c r="HW229" s="6">
        <v>1195.568</v>
      </c>
      <c r="HX229" s="6">
        <v>1206.885</v>
      </c>
      <c r="HY229" s="6">
        <v>1190.991</v>
      </c>
      <c r="HZ229" s="6">
        <v>1202.796</v>
      </c>
      <c r="IA229" s="6">
        <v>1190.354</v>
      </c>
      <c r="IB229" s="6">
        <v>1196.308</v>
      </c>
      <c r="IC229" s="6">
        <v>1196.6489999999999</v>
      </c>
      <c r="ID229" s="6">
        <v>1194.605</v>
      </c>
      <c r="IE229" s="6">
        <v>1190.5319999999999</v>
      </c>
      <c r="IF229" s="6">
        <v>1181.348</v>
      </c>
      <c r="IG229" s="6">
        <v>1188.3689999999999</v>
      </c>
      <c r="IH229" s="6">
        <v>1182.1030000000001</v>
      </c>
      <c r="II229" s="6">
        <v>1178.4590000000001</v>
      </c>
      <c r="IJ229" s="6">
        <v>1182.2070000000001</v>
      </c>
      <c r="IK229" s="6">
        <v>1174.43</v>
      </c>
      <c r="IL229" s="6">
        <v>1174.8900000000001</v>
      </c>
      <c r="IM229" s="6">
        <v>1170.7570000000001</v>
      </c>
      <c r="IN229" s="6">
        <v>1172.52</v>
      </c>
      <c r="IO229" s="6">
        <v>1167.069</v>
      </c>
      <c r="IP229" s="6">
        <v>1170.431</v>
      </c>
      <c r="IQ229" s="6">
        <v>1169.335</v>
      </c>
      <c r="IR229" s="6">
        <v>1162.6990000000001</v>
      </c>
      <c r="IS229" s="6">
        <v>1169.5419999999999</v>
      </c>
      <c r="IT229" s="6">
        <v>1152.2260000000001</v>
      </c>
      <c r="IU229" s="6">
        <v>1164.2840000000001</v>
      </c>
      <c r="IV229" s="6">
        <v>1160.1959999999999</v>
      </c>
      <c r="IW229" s="6">
        <v>1155.1300000000001</v>
      </c>
      <c r="IX229" s="6">
        <v>1153.722</v>
      </c>
      <c r="IY229" s="6">
        <v>1146.1980000000001</v>
      </c>
      <c r="IZ229" s="6">
        <v>1153.4259999999999</v>
      </c>
      <c r="JA229" s="6">
        <v>1145.087</v>
      </c>
      <c r="JB229" s="6">
        <v>1153.796</v>
      </c>
      <c r="JC229" s="6">
        <v>1146.6420000000001</v>
      </c>
      <c r="JD229" s="6">
        <v>1141.4580000000001</v>
      </c>
      <c r="JE229" s="6">
        <v>1140.7760000000001</v>
      </c>
      <c r="JF229" s="6">
        <v>1143.1610000000001</v>
      </c>
      <c r="JG229" s="6">
        <v>1137.5029999999999</v>
      </c>
      <c r="JH229" s="6">
        <v>1136.347</v>
      </c>
      <c r="JI229" s="6">
        <v>1135.444</v>
      </c>
      <c r="JJ229" s="6">
        <v>1135.873</v>
      </c>
      <c r="JK229" s="6">
        <v>1136.0360000000001</v>
      </c>
      <c r="JL229" s="6">
        <v>1135.1479999999999</v>
      </c>
      <c r="JM229" s="6">
        <v>1126.971</v>
      </c>
      <c r="JN229" s="6">
        <v>1136.703</v>
      </c>
      <c r="JO229" s="6">
        <v>1126.8520000000001</v>
      </c>
      <c r="JP229" s="6">
        <v>1119.4760000000001</v>
      </c>
      <c r="JQ229" s="6">
        <v>1134.9110000000001</v>
      </c>
      <c r="JR229" s="6">
        <v>1114.691</v>
      </c>
      <c r="JS229" s="6">
        <v>1124.423</v>
      </c>
      <c r="JT229" s="6">
        <v>1120.394</v>
      </c>
      <c r="JU229" s="6">
        <v>1116.7360000000001</v>
      </c>
      <c r="JV229" s="6">
        <v>1117.432</v>
      </c>
      <c r="JW229" s="6">
        <v>1114.617</v>
      </c>
      <c r="JX229" s="6">
        <v>1119.194</v>
      </c>
      <c r="JY229" s="6">
        <v>1104.5450000000001</v>
      </c>
      <c r="JZ229" s="6">
        <v>1109.3589999999999</v>
      </c>
      <c r="KA229" s="6">
        <v>1103.434</v>
      </c>
      <c r="KB229" s="6">
        <v>1112.307</v>
      </c>
      <c r="KC229" s="6">
        <v>1108.337</v>
      </c>
      <c r="KD229" s="6">
        <v>1102.9449999999999</v>
      </c>
      <c r="KE229" s="6">
        <v>1110.1590000000001</v>
      </c>
      <c r="KF229" s="6">
        <v>1100.827</v>
      </c>
      <c r="KG229" s="6">
        <v>1098.472</v>
      </c>
      <c r="KH229" s="6">
        <v>1095.42</v>
      </c>
      <c r="KI229" s="6">
        <v>1101.9970000000001</v>
      </c>
      <c r="KJ229" s="6">
        <v>1095.3610000000001</v>
      </c>
      <c r="KK229" s="6">
        <v>1105.73</v>
      </c>
      <c r="KL229" s="6">
        <v>1092.028</v>
      </c>
      <c r="KM229" s="6">
        <v>1093.9690000000001</v>
      </c>
      <c r="KN229" s="6">
        <v>1099.049</v>
      </c>
      <c r="KO229" s="6">
        <v>1087.3330000000001</v>
      </c>
      <c r="KP229" s="6">
        <v>1091.3620000000001</v>
      </c>
      <c r="KQ229" s="6">
        <v>1090.8430000000001</v>
      </c>
      <c r="KR229" s="6">
        <v>1090.547</v>
      </c>
      <c r="KS229" s="6">
        <v>1084.2370000000001</v>
      </c>
      <c r="KT229" s="6">
        <v>1078.2670000000001</v>
      </c>
      <c r="KU229" s="6">
        <v>1086.6220000000001</v>
      </c>
      <c r="KV229" s="6">
        <v>1073.838</v>
      </c>
      <c r="KW229" s="6">
        <v>1085.94</v>
      </c>
      <c r="KX229" s="6">
        <v>1082.326</v>
      </c>
      <c r="KY229" s="6">
        <v>1075.646</v>
      </c>
      <c r="KZ229" s="6">
        <v>1073.261</v>
      </c>
      <c r="LA229" s="6">
        <v>1068.076</v>
      </c>
      <c r="LB229" s="6">
        <v>1080.6369999999999</v>
      </c>
      <c r="LC229" s="6">
        <v>1071.617</v>
      </c>
      <c r="LD229" s="6">
        <v>1077.779</v>
      </c>
      <c r="LE229" s="6">
        <v>1069.2760000000001</v>
      </c>
      <c r="LF229" s="6">
        <v>1068.0170000000001</v>
      </c>
      <c r="LG229" s="6">
        <v>1068.6099999999999</v>
      </c>
      <c r="LH229" s="6">
        <v>1062.625</v>
      </c>
      <c r="LI229" s="6">
        <v>1067.9280000000001</v>
      </c>
      <c r="LJ229" s="6">
        <v>1051.797</v>
      </c>
      <c r="LK229" s="6">
        <v>1061.8699999999999</v>
      </c>
      <c r="LL229" s="6">
        <v>1060.078</v>
      </c>
      <c r="LM229" s="6">
        <v>1060.1220000000001</v>
      </c>
      <c r="LN229" s="6">
        <v>1057.115</v>
      </c>
      <c r="LO229" s="6">
        <v>1051.3230000000001</v>
      </c>
      <c r="LP229" s="6">
        <v>1052.701</v>
      </c>
      <c r="LQ229" s="6">
        <v>1059.5740000000001</v>
      </c>
      <c r="LR229" s="6">
        <v>1058.537</v>
      </c>
      <c r="LS229" s="6">
        <v>1053.6189999999999</v>
      </c>
      <c r="LT229" s="6">
        <v>1053.279</v>
      </c>
      <c r="LU229" s="6">
        <v>1043.3689999999999</v>
      </c>
      <c r="LV229" s="6">
        <v>1050.3900000000001</v>
      </c>
      <c r="LW229" s="6">
        <v>1050.9380000000001</v>
      </c>
      <c r="LX229" s="6">
        <v>1040.7619999999999</v>
      </c>
      <c r="LY229" s="6">
        <v>1046.4649999999999</v>
      </c>
      <c r="LZ229" s="6">
        <v>1039.222</v>
      </c>
      <c r="MA229" s="6">
        <v>1044.2729999999999</v>
      </c>
      <c r="MB229" s="6">
        <v>1037.0139999999999</v>
      </c>
      <c r="MC229" s="6">
        <v>1042.569</v>
      </c>
      <c r="MD229" s="6">
        <v>1036.511</v>
      </c>
      <c r="ME229" s="6">
        <v>1035.0150000000001</v>
      </c>
      <c r="MF229" s="6">
        <v>1039.9469999999999</v>
      </c>
      <c r="MG229" s="6">
        <v>1036.585</v>
      </c>
      <c r="MH229" s="6">
        <v>1038.096</v>
      </c>
      <c r="MI229" s="6">
        <v>1032.8820000000001</v>
      </c>
      <c r="MJ229" s="6">
        <v>1031.3119999999999</v>
      </c>
      <c r="MK229" s="6">
        <v>1028.942</v>
      </c>
      <c r="ML229" s="6">
        <v>1023.979</v>
      </c>
      <c r="MM229" s="6">
        <v>1032.748</v>
      </c>
      <c r="MN229" s="6">
        <v>1021.891</v>
      </c>
      <c r="MO229" s="6">
        <v>1029.164</v>
      </c>
      <c r="MP229" s="6">
        <v>1016.07</v>
      </c>
      <c r="MQ229" s="6">
        <v>1027.5940000000001</v>
      </c>
      <c r="MR229" s="6">
        <v>1027.653</v>
      </c>
      <c r="MS229" s="6">
        <v>1024.6610000000001</v>
      </c>
      <c r="MT229" s="6">
        <v>1020.602</v>
      </c>
      <c r="MU229" s="6">
        <v>1013.581</v>
      </c>
      <c r="MV229" s="6">
        <v>1018.217</v>
      </c>
      <c r="MW229" s="6">
        <v>1015.047</v>
      </c>
      <c r="MX229" s="6">
        <v>1010.53</v>
      </c>
      <c r="MY229" s="6">
        <v>1020.824</v>
      </c>
      <c r="MZ229" s="6">
        <v>1012.1</v>
      </c>
    </row>
    <row r="230" spans="2:364">
      <c r="B230" s="5" t="s">
        <v>118</v>
      </c>
      <c r="D230" s="6" t="s">
        <v>400</v>
      </c>
      <c r="E230" s="6">
        <v>1341.7929999999999</v>
      </c>
      <c r="F230" s="6">
        <v>1341.259</v>
      </c>
      <c r="G230" s="6">
        <v>1348.4670000000001</v>
      </c>
      <c r="H230" s="6">
        <v>1347.088</v>
      </c>
      <c r="I230" s="6">
        <v>1347.933</v>
      </c>
      <c r="J230" s="6">
        <v>1344.2249999999999</v>
      </c>
      <c r="K230" s="6">
        <v>1341.4659999999999</v>
      </c>
      <c r="L230" s="6">
        <v>1344.759</v>
      </c>
      <c r="M230" s="6">
        <v>1343.335</v>
      </c>
      <c r="N230" s="6">
        <v>1347.5329999999999</v>
      </c>
      <c r="O230" s="6">
        <v>1352.547</v>
      </c>
      <c r="P230" s="6">
        <v>1302.855</v>
      </c>
      <c r="Q230" s="6">
        <v>1270.549</v>
      </c>
      <c r="R230" s="6">
        <v>1254.2470000000001</v>
      </c>
      <c r="S230" s="6">
        <v>1306.8599999999999</v>
      </c>
      <c r="T230" s="6">
        <v>1293.5250000000001</v>
      </c>
      <c r="U230" s="6">
        <v>1298.7170000000001</v>
      </c>
      <c r="V230" s="6">
        <v>1310.124</v>
      </c>
      <c r="W230" s="6">
        <v>1311.874</v>
      </c>
      <c r="X230" s="6">
        <v>1319.5719999999999</v>
      </c>
      <c r="Y230" s="6">
        <v>1339.3150000000001</v>
      </c>
      <c r="Z230" s="6">
        <v>1364.873</v>
      </c>
      <c r="AA230" s="6">
        <v>1380.6849999999999</v>
      </c>
      <c r="AB230" s="6">
        <v>1403.78</v>
      </c>
      <c r="AC230" s="6">
        <v>1436.7539999999999</v>
      </c>
      <c r="AD230" s="6">
        <v>1463.884</v>
      </c>
      <c r="AE230" s="6">
        <v>1480.9570000000001</v>
      </c>
      <c r="AF230" s="6">
        <v>1500.403</v>
      </c>
      <c r="AG230" s="6">
        <v>1536.3589999999999</v>
      </c>
      <c r="AH230" s="6">
        <v>1567.924</v>
      </c>
      <c r="AI230" s="6">
        <v>1581.8520000000001</v>
      </c>
      <c r="AJ230" s="6">
        <v>1602.0550000000001</v>
      </c>
      <c r="AK230" s="6">
        <v>1624.364</v>
      </c>
      <c r="AL230" s="6">
        <v>1644.8489999999999</v>
      </c>
      <c r="AM230" s="6">
        <v>1668.5219999999999</v>
      </c>
      <c r="AN230" s="6">
        <v>1688.74</v>
      </c>
      <c r="AO230" s="6">
        <v>1704.893</v>
      </c>
      <c r="AP230" s="6">
        <v>1735.568</v>
      </c>
      <c r="AQ230" s="6">
        <v>1735.287</v>
      </c>
      <c r="AR230" s="6">
        <v>1759.0640000000001</v>
      </c>
      <c r="AS230" s="6">
        <v>1769.047</v>
      </c>
      <c r="AT230" s="6">
        <v>1792.261</v>
      </c>
      <c r="AU230" s="6">
        <v>1804.854</v>
      </c>
      <c r="AV230" s="6">
        <v>1819.242</v>
      </c>
      <c r="AW230" s="6">
        <v>1834.431</v>
      </c>
      <c r="AX230" s="6">
        <v>1848.9829999999999</v>
      </c>
      <c r="AY230" s="6">
        <v>1858.98</v>
      </c>
      <c r="AZ230" s="6">
        <v>1896.0329999999999</v>
      </c>
      <c r="BA230" s="6">
        <v>1892.518</v>
      </c>
      <c r="BB230" s="6">
        <v>1923.386</v>
      </c>
      <c r="BC230" s="6">
        <v>1927.45</v>
      </c>
      <c r="BD230" s="6">
        <v>1948.558</v>
      </c>
      <c r="BE230" s="6">
        <v>1965.5419999999999</v>
      </c>
      <c r="BF230" s="6">
        <v>1972.1130000000001</v>
      </c>
      <c r="BG230" s="6">
        <v>1984.854</v>
      </c>
      <c r="BH230" s="6">
        <v>1998.56</v>
      </c>
      <c r="BI230" s="6">
        <v>1997.596</v>
      </c>
      <c r="BJ230" s="6">
        <v>2023.154</v>
      </c>
      <c r="BK230" s="6">
        <v>2038.6990000000001</v>
      </c>
      <c r="BL230" s="6">
        <v>2046.204</v>
      </c>
      <c r="BM230" s="6">
        <v>2045.433</v>
      </c>
      <c r="BN230" s="6">
        <v>2062.7429999999999</v>
      </c>
      <c r="BO230" s="6">
        <v>2056.6619999999998</v>
      </c>
      <c r="BP230" s="6">
        <v>2066.6590000000001</v>
      </c>
      <c r="BQ230" s="6">
        <v>2070.4270000000001</v>
      </c>
      <c r="BR230" s="6">
        <v>2091.0749999999998</v>
      </c>
      <c r="BS230" s="6">
        <v>2089.2950000000001</v>
      </c>
      <c r="BT230" s="6">
        <v>2105.9229999999998</v>
      </c>
      <c r="BU230" s="6">
        <v>2101.1759999999999</v>
      </c>
      <c r="BV230" s="6">
        <v>2101.4870000000001</v>
      </c>
      <c r="BW230" s="6">
        <v>2119.5990000000002</v>
      </c>
      <c r="BX230" s="6">
        <v>2127.7869999999998</v>
      </c>
      <c r="BY230" s="6">
        <v>2118.0410000000002</v>
      </c>
      <c r="BZ230" s="6">
        <v>2133.942</v>
      </c>
      <c r="CA230" s="6">
        <v>2131.8809999999999</v>
      </c>
      <c r="CB230" s="6">
        <v>2123.826</v>
      </c>
      <c r="CC230" s="6">
        <v>2134.6840000000002</v>
      </c>
      <c r="CD230" s="6">
        <v>2124.0639999999999</v>
      </c>
      <c r="CE230" s="6">
        <v>2133.6750000000002</v>
      </c>
      <c r="CF230" s="6">
        <v>2136.7759999999998</v>
      </c>
      <c r="CG230" s="6">
        <v>2131.9839999999999</v>
      </c>
      <c r="CH230" s="6">
        <v>2136.3009999999999</v>
      </c>
      <c r="CI230" s="6">
        <v>2131.1089999999999</v>
      </c>
      <c r="CJ230" s="6">
        <v>2127.9940000000001</v>
      </c>
      <c r="CK230" s="6">
        <v>2129.8780000000002</v>
      </c>
      <c r="CL230" s="6">
        <v>2126.3330000000001</v>
      </c>
      <c r="CM230" s="6">
        <v>2131.6729999999998</v>
      </c>
      <c r="CN230" s="6">
        <v>2119.4360000000001</v>
      </c>
      <c r="CO230" s="6">
        <v>2132.4290000000001</v>
      </c>
      <c r="CP230" s="6">
        <v>2122.7730000000001</v>
      </c>
      <c r="CQ230" s="6">
        <v>2124.5680000000002</v>
      </c>
      <c r="CR230" s="6">
        <v>2116.1129999999998</v>
      </c>
      <c r="CS230" s="6">
        <v>2115.9499999999998</v>
      </c>
      <c r="CT230" s="6">
        <v>2112.39</v>
      </c>
      <c r="CU230" s="6">
        <v>2108.9490000000001</v>
      </c>
      <c r="CV230" s="6">
        <v>2094.7089999999998</v>
      </c>
      <c r="CW230" s="6">
        <v>2088.998</v>
      </c>
      <c r="CX230" s="6">
        <v>2085.201</v>
      </c>
      <c r="CY230" s="6">
        <v>2080.6619999999998</v>
      </c>
      <c r="CZ230" s="6">
        <v>2070.145</v>
      </c>
      <c r="DA230" s="6">
        <v>2071.9549999999999</v>
      </c>
      <c r="DB230" s="6">
        <v>2068.7800000000002</v>
      </c>
      <c r="DC230" s="6">
        <v>2059.2280000000001</v>
      </c>
      <c r="DD230" s="6">
        <v>2056.0680000000002</v>
      </c>
      <c r="DE230" s="6">
        <v>2057.018</v>
      </c>
      <c r="DF230" s="6">
        <v>2051.4699999999998</v>
      </c>
      <c r="DG230" s="6">
        <v>2039.4259999999999</v>
      </c>
      <c r="DH230" s="6">
        <v>2035.925</v>
      </c>
      <c r="DI230" s="6">
        <v>2026.15</v>
      </c>
      <c r="DJ230" s="6">
        <v>2014.3720000000001</v>
      </c>
      <c r="DK230" s="6">
        <v>2008.691</v>
      </c>
      <c r="DL230" s="6">
        <v>2010.7529999999999</v>
      </c>
      <c r="DM230" s="6">
        <v>2000.6369999999999</v>
      </c>
      <c r="DN230" s="6">
        <v>1990.921</v>
      </c>
      <c r="DO230" s="6">
        <v>1991.8109999999999</v>
      </c>
      <c r="DP230" s="6">
        <v>1983.6679999999999</v>
      </c>
      <c r="DQ230" s="6">
        <v>1968.6569999999999</v>
      </c>
      <c r="DR230" s="6">
        <v>1954.951</v>
      </c>
      <c r="DS230" s="6">
        <v>1955.7070000000001</v>
      </c>
      <c r="DT230" s="6">
        <v>1956.1369999999999</v>
      </c>
      <c r="DU230" s="6">
        <v>1940.2360000000001</v>
      </c>
      <c r="DV230" s="6">
        <v>1937.0619999999999</v>
      </c>
      <c r="DW230" s="6">
        <v>1928.37</v>
      </c>
      <c r="DX230" s="6">
        <v>1921.7239999999999</v>
      </c>
      <c r="DY230" s="6">
        <v>1924.7360000000001</v>
      </c>
      <c r="DZ230" s="6">
        <v>1911.549</v>
      </c>
      <c r="EA230" s="6">
        <v>1904.0730000000001</v>
      </c>
      <c r="EB230" s="6">
        <v>1884.8340000000001</v>
      </c>
      <c r="EC230" s="6">
        <v>1885.5170000000001</v>
      </c>
      <c r="ED230" s="6">
        <v>1879.7909999999999</v>
      </c>
      <c r="EF230" s="6">
        <v>1460.605</v>
      </c>
      <c r="EG230" s="6">
        <v>1456.4770000000001</v>
      </c>
      <c r="EH230" s="6">
        <v>1455.463</v>
      </c>
      <c r="EI230" s="6">
        <v>1448.4110000000001</v>
      </c>
      <c r="EJ230" s="6">
        <v>1449.557</v>
      </c>
      <c r="EK230" s="6">
        <v>1446.8240000000001</v>
      </c>
      <c r="EL230" s="6">
        <v>1441.0650000000001</v>
      </c>
      <c r="EM230" s="6">
        <v>1442.2260000000001</v>
      </c>
      <c r="EN230" s="6">
        <v>1430.5170000000001</v>
      </c>
      <c r="EO230" s="6">
        <v>1434.645</v>
      </c>
      <c r="EP230" s="6">
        <v>1429.43</v>
      </c>
      <c r="EQ230" s="6">
        <v>1421.9659999999999</v>
      </c>
      <c r="ER230" s="6">
        <v>1429.885</v>
      </c>
      <c r="ES230" s="6">
        <v>1413.1369999999999</v>
      </c>
      <c r="ET230" s="6">
        <v>1414.8409999999999</v>
      </c>
      <c r="EU230" s="6">
        <v>1413.43</v>
      </c>
      <c r="EV230" s="6">
        <v>1408.1120000000001</v>
      </c>
      <c r="EW230" s="6">
        <v>1397.681</v>
      </c>
      <c r="EX230" s="6">
        <v>1400.443</v>
      </c>
      <c r="EY230" s="6">
        <v>1404.0129999999999</v>
      </c>
      <c r="EZ230" s="6">
        <v>1398.357</v>
      </c>
      <c r="FA230" s="6">
        <v>1397.6220000000001</v>
      </c>
      <c r="FB230" s="6">
        <v>1398.5619999999999</v>
      </c>
      <c r="FC230" s="6">
        <v>1397.6079999999999</v>
      </c>
      <c r="FD230" s="6">
        <v>1389.7329999999999</v>
      </c>
      <c r="FE230" s="6">
        <v>1386.6479999999999</v>
      </c>
      <c r="FF230" s="6">
        <v>1382.578</v>
      </c>
      <c r="FG230" s="6">
        <v>1373.7919999999999</v>
      </c>
      <c r="FH230" s="6">
        <v>1384.37</v>
      </c>
      <c r="FI230" s="6">
        <v>1369.2819999999999</v>
      </c>
      <c r="FJ230" s="6">
        <v>1368.357</v>
      </c>
      <c r="FK230" s="6">
        <v>1373.8219999999999</v>
      </c>
      <c r="FL230" s="6">
        <v>1362.9349999999999</v>
      </c>
      <c r="FM230" s="6">
        <v>1366.5050000000001</v>
      </c>
      <c r="FN230" s="6">
        <v>1366.8140000000001</v>
      </c>
      <c r="FO230" s="6">
        <v>1358.3219999999999</v>
      </c>
      <c r="FP230" s="6">
        <v>1357.47</v>
      </c>
      <c r="FQ230" s="6">
        <v>1357.4110000000001</v>
      </c>
      <c r="FR230" s="6">
        <v>1354.1790000000001</v>
      </c>
      <c r="FS230" s="6">
        <v>1344.0419999999999</v>
      </c>
      <c r="FT230" s="6">
        <v>1357.2639999999999</v>
      </c>
      <c r="FU230" s="6">
        <v>1347.2449999999999</v>
      </c>
      <c r="FV230" s="6">
        <v>1340.825</v>
      </c>
      <c r="FW230" s="6">
        <v>1339.3989999999999</v>
      </c>
      <c r="FX230" s="6">
        <v>1333.405</v>
      </c>
      <c r="FY230" s="6">
        <v>1342.808</v>
      </c>
      <c r="FZ230" s="6">
        <v>1329.835</v>
      </c>
      <c r="GA230" s="6">
        <v>1339.752</v>
      </c>
      <c r="GB230" s="6">
        <v>1327.4110000000001</v>
      </c>
      <c r="GC230" s="6">
        <v>1334.683</v>
      </c>
      <c r="GD230" s="6">
        <v>1328.748</v>
      </c>
      <c r="GE230" s="6">
        <v>1320.7850000000001</v>
      </c>
      <c r="GF230" s="6">
        <v>1322.519</v>
      </c>
      <c r="GG230" s="6">
        <v>1320.55</v>
      </c>
      <c r="GH230" s="6">
        <v>1316.8920000000001</v>
      </c>
      <c r="GI230" s="6">
        <v>1305.712</v>
      </c>
      <c r="GJ230" s="6">
        <v>1311.588</v>
      </c>
      <c r="GK230" s="6">
        <v>1310.81</v>
      </c>
      <c r="GL230" s="6">
        <v>1302.479</v>
      </c>
      <c r="GM230" s="6">
        <v>1309.0909999999999</v>
      </c>
      <c r="GN230" s="6">
        <v>1292.665</v>
      </c>
      <c r="GO230" s="6">
        <v>1298.527</v>
      </c>
      <c r="GP230" s="6">
        <v>1296.3969999999999</v>
      </c>
      <c r="GQ230" s="6">
        <v>1297.837</v>
      </c>
      <c r="GR230" s="6">
        <v>1286.877</v>
      </c>
      <c r="GS230" s="6">
        <v>1284.8050000000001</v>
      </c>
      <c r="GT230" s="6">
        <v>1289.213</v>
      </c>
      <c r="GU230" s="6">
        <v>1283.748</v>
      </c>
      <c r="GV230" s="6">
        <v>1288.2429999999999</v>
      </c>
      <c r="GW230" s="6">
        <v>1287.5229999999999</v>
      </c>
      <c r="GX230" s="6">
        <v>1287.259</v>
      </c>
      <c r="GY230" s="6">
        <v>1281.8969999999999</v>
      </c>
      <c r="GZ230" s="6">
        <v>1273.317</v>
      </c>
      <c r="HA230" s="6">
        <v>1281.808</v>
      </c>
      <c r="HB230" s="6">
        <v>1265.06</v>
      </c>
      <c r="HC230" s="6">
        <v>1270.143</v>
      </c>
      <c r="HD230" s="6">
        <v>1268.748</v>
      </c>
      <c r="HE230" s="6">
        <v>1259.095</v>
      </c>
      <c r="HF230" s="6">
        <v>1264.2080000000001</v>
      </c>
      <c r="HG230" s="6">
        <v>1258.2139999999999</v>
      </c>
      <c r="HH230" s="6">
        <v>1255.701</v>
      </c>
      <c r="HI230" s="6">
        <v>1259.125</v>
      </c>
      <c r="HJ230" s="6">
        <v>1257.3030000000001</v>
      </c>
      <c r="HK230" s="6">
        <v>1251.6320000000001</v>
      </c>
      <c r="HL230" s="6">
        <v>1246.1959999999999</v>
      </c>
      <c r="HM230" s="6">
        <v>1246.7840000000001</v>
      </c>
      <c r="HN230" s="6">
        <v>1250.1479999999999</v>
      </c>
      <c r="HO230" s="6">
        <v>1247.518</v>
      </c>
      <c r="HP230" s="6">
        <v>1243.5509999999999</v>
      </c>
      <c r="HQ230" s="6">
        <v>1242.45</v>
      </c>
      <c r="HR230" s="6">
        <v>1244.2570000000001</v>
      </c>
      <c r="HS230" s="6">
        <v>1232.8409999999999</v>
      </c>
      <c r="HT230" s="6">
        <v>1245.212</v>
      </c>
      <c r="HU230" s="6">
        <v>1235.3679999999999</v>
      </c>
      <c r="HV230" s="6">
        <v>1242.17</v>
      </c>
      <c r="HW230" s="6">
        <v>1233.047</v>
      </c>
      <c r="HX230" s="6">
        <v>1234.2660000000001</v>
      </c>
      <c r="HY230" s="6">
        <v>1231.8420000000001</v>
      </c>
      <c r="HZ230" s="6">
        <v>1232.2539999999999</v>
      </c>
      <c r="IA230" s="6">
        <v>1219.692</v>
      </c>
      <c r="IB230" s="6">
        <v>1225.0989999999999</v>
      </c>
      <c r="IC230" s="6">
        <v>1224.8340000000001</v>
      </c>
      <c r="ID230" s="6">
        <v>1211.1569999999999</v>
      </c>
      <c r="IE230" s="6">
        <v>1222.454</v>
      </c>
      <c r="IF230" s="6">
        <v>1212.1559999999999</v>
      </c>
      <c r="IG230" s="6">
        <v>1217.6210000000001</v>
      </c>
      <c r="IH230" s="6">
        <v>1208.204</v>
      </c>
      <c r="II230" s="6">
        <v>1208.2329999999999</v>
      </c>
      <c r="IJ230" s="6">
        <v>1207.2339999999999</v>
      </c>
      <c r="IK230" s="6">
        <v>1200.549</v>
      </c>
      <c r="IL230" s="6">
        <v>1208.8789999999999</v>
      </c>
      <c r="IM230" s="6">
        <v>1185.4459999999999</v>
      </c>
      <c r="IN230" s="6">
        <v>1206.3820000000001</v>
      </c>
      <c r="IO230" s="6">
        <v>1200.0640000000001</v>
      </c>
      <c r="IP230" s="6">
        <v>1191.279</v>
      </c>
      <c r="IQ230" s="6">
        <v>1192.6010000000001</v>
      </c>
      <c r="IR230" s="6">
        <v>1185.0940000000001</v>
      </c>
      <c r="IS230" s="6">
        <v>1193.306</v>
      </c>
      <c r="IT230" s="6">
        <v>1189.8979999999999</v>
      </c>
      <c r="IU230" s="6">
        <v>1189.8389999999999</v>
      </c>
      <c r="IV230" s="6">
        <v>1189.6189999999999</v>
      </c>
      <c r="IW230" s="6">
        <v>1183.066</v>
      </c>
      <c r="IX230" s="6">
        <v>1184.1969999999999</v>
      </c>
      <c r="IY230" s="6">
        <v>1179.0989999999999</v>
      </c>
      <c r="IZ230" s="6">
        <v>1176.4549999999999</v>
      </c>
      <c r="JA230" s="6">
        <v>1180.4949999999999</v>
      </c>
      <c r="JB230" s="6">
        <v>1184.521</v>
      </c>
      <c r="JC230" s="6">
        <v>1170.5340000000001</v>
      </c>
      <c r="JD230" s="6">
        <v>1168.962</v>
      </c>
      <c r="JE230" s="6">
        <v>1168.7570000000001</v>
      </c>
      <c r="JF230" s="6">
        <v>1163.1590000000001</v>
      </c>
      <c r="JG230" s="6">
        <v>1172.9580000000001</v>
      </c>
      <c r="JH230" s="6">
        <v>1159.383</v>
      </c>
      <c r="JI230" s="6">
        <v>1169.5650000000001</v>
      </c>
      <c r="JJ230" s="6">
        <v>1164.4369999999999</v>
      </c>
      <c r="JK230" s="6">
        <v>1161.0139999999999</v>
      </c>
      <c r="JL230" s="6">
        <v>1171.636</v>
      </c>
      <c r="JM230" s="6">
        <v>1154.6379999999999</v>
      </c>
      <c r="JN230" s="6">
        <v>1158.575</v>
      </c>
      <c r="JO230" s="6">
        <v>1156.665</v>
      </c>
      <c r="JP230" s="6">
        <v>1150.069</v>
      </c>
      <c r="JQ230" s="6">
        <v>1155.828</v>
      </c>
      <c r="JR230" s="6">
        <v>1149.4960000000001</v>
      </c>
      <c r="JS230" s="6">
        <v>1148.7170000000001</v>
      </c>
      <c r="JT230" s="6">
        <v>1139.0940000000001</v>
      </c>
      <c r="JU230" s="6">
        <v>1142.694</v>
      </c>
      <c r="JV230" s="6">
        <v>1137.2729999999999</v>
      </c>
      <c r="JW230" s="6">
        <v>1148.027</v>
      </c>
      <c r="JX230" s="6">
        <v>1140.1959999999999</v>
      </c>
      <c r="JY230" s="6">
        <v>1132.9829999999999</v>
      </c>
      <c r="JZ230" s="6">
        <v>1138.0809999999999</v>
      </c>
      <c r="KA230" s="6">
        <v>1130.896</v>
      </c>
      <c r="KB230" s="6">
        <v>1135.0540000000001</v>
      </c>
      <c r="KC230" s="6">
        <v>1137.3610000000001</v>
      </c>
      <c r="KD230" s="6">
        <v>1131.0730000000001</v>
      </c>
      <c r="KE230" s="6">
        <v>1132.5709999999999</v>
      </c>
      <c r="KF230" s="6">
        <v>1127.0319999999999</v>
      </c>
      <c r="KG230" s="6">
        <v>1135.671</v>
      </c>
      <c r="KH230" s="6">
        <v>1125.269</v>
      </c>
      <c r="KI230" s="6">
        <v>1125.74</v>
      </c>
      <c r="KJ230" s="6">
        <v>1127.7080000000001</v>
      </c>
      <c r="KK230" s="6">
        <v>1118.1880000000001</v>
      </c>
      <c r="KL230" s="6">
        <v>1126.489</v>
      </c>
      <c r="KM230" s="6">
        <v>1120.1859999999999</v>
      </c>
      <c r="KN230" s="6">
        <v>1122.3309999999999</v>
      </c>
      <c r="KO230" s="6">
        <v>1115.5139999999999</v>
      </c>
      <c r="KP230" s="6">
        <v>1112.1790000000001</v>
      </c>
      <c r="KQ230" s="6">
        <v>1119.0989999999999</v>
      </c>
      <c r="KR230" s="6">
        <v>1107.5219999999999</v>
      </c>
      <c r="KS230" s="6">
        <v>1114.471</v>
      </c>
      <c r="KT230" s="6">
        <v>1101.6600000000001</v>
      </c>
      <c r="KU230" s="6">
        <v>1109.329</v>
      </c>
      <c r="KV230" s="6">
        <v>1105.6420000000001</v>
      </c>
      <c r="KW230" s="6">
        <v>1098.2660000000001</v>
      </c>
      <c r="KX230" s="6">
        <v>1103.2909999999999</v>
      </c>
      <c r="KY230" s="6">
        <v>1098.751</v>
      </c>
      <c r="KZ230" s="6">
        <v>1104.922</v>
      </c>
      <c r="LA230" s="6">
        <v>1098.472</v>
      </c>
      <c r="LB230" s="6">
        <v>1104.3630000000001</v>
      </c>
      <c r="LC230" s="6">
        <v>1101.4690000000001</v>
      </c>
      <c r="LD230" s="6">
        <v>1095.1220000000001</v>
      </c>
      <c r="LE230" s="6">
        <v>1098.3399999999999</v>
      </c>
      <c r="LF230" s="6">
        <v>1093.154</v>
      </c>
      <c r="LG230" s="6">
        <v>1103.5409999999999</v>
      </c>
      <c r="LH230" s="6">
        <v>1089.4069999999999</v>
      </c>
      <c r="LI230" s="6">
        <v>1094.9169999999999</v>
      </c>
      <c r="LJ230" s="6">
        <v>1086.6010000000001</v>
      </c>
      <c r="LK230" s="6">
        <v>1088.232</v>
      </c>
      <c r="LL230" s="6">
        <v>1082.7809999999999</v>
      </c>
      <c r="LM230" s="6">
        <v>1085.25</v>
      </c>
      <c r="LN230" s="6">
        <v>1078.154</v>
      </c>
      <c r="LO230" s="6">
        <v>1081.6500000000001</v>
      </c>
      <c r="LP230" s="6">
        <v>1080.049</v>
      </c>
      <c r="LQ230" s="6">
        <v>1075.039</v>
      </c>
      <c r="LR230" s="6">
        <v>1076.2439999999999</v>
      </c>
      <c r="LS230" s="6">
        <v>1072.1590000000001</v>
      </c>
      <c r="LT230" s="6">
        <v>1072.9380000000001</v>
      </c>
      <c r="LU230" s="6">
        <v>1067.296</v>
      </c>
      <c r="LV230" s="6">
        <v>1077.83</v>
      </c>
      <c r="LW230" s="6">
        <v>1075.729</v>
      </c>
      <c r="LX230" s="6">
        <v>1075.4649999999999</v>
      </c>
      <c r="LY230" s="6">
        <v>1074.7739999999999</v>
      </c>
      <c r="LZ230" s="6">
        <v>1063.1969999999999</v>
      </c>
      <c r="MA230" s="6">
        <v>1066.9290000000001</v>
      </c>
      <c r="MB230" s="6">
        <v>1065.5329999999999</v>
      </c>
      <c r="MC230" s="6">
        <v>1068.6479999999999</v>
      </c>
      <c r="MD230" s="6">
        <v>1066.5319999999999</v>
      </c>
      <c r="ME230" s="6">
        <v>1062.037</v>
      </c>
      <c r="MF230" s="6">
        <v>1058.2760000000001</v>
      </c>
      <c r="MG230" s="6">
        <v>1055.6610000000001</v>
      </c>
      <c r="MH230" s="6">
        <v>1056.6300000000001</v>
      </c>
      <c r="MI230" s="6">
        <v>1060.171</v>
      </c>
      <c r="MJ230" s="6">
        <v>1061.596</v>
      </c>
      <c r="MK230" s="6">
        <v>1058.643</v>
      </c>
      <c r="ML230" s="6">
        <v>1051.0619999999999</v>
      </c>
      <c r="MM230" s="6">
        <v>1056.146</v>
      </c>
      <c r="MN230" s="6">
        <v>1045.009</v>
      </c>
      <c r="MO230" s="6">
        <v>1058.672</v>
      </c>
      <c r="MP230" s="6">
        <v>1040.5429999999999</v>
      </c>
      <c r="MQ230" s="6">
        <v>1059.481</v>
      </c>
      <c r="MR230" s="6">
        <v>1045.3620000000001</v>
      </c>
      <c r="MS230" s="6">
        <v>1039.221</v>
      </c>
      <c r="MT230" s="6">
        <v>1050.328</v>
      </c>
      <c r="MU230" s="6">
        <v>1040.7190000000001</v>
      </c>
      <c r="MV230" s="6">
        <v>1048.1389999999999</v>
      </c>
      <c r="MW230" s="6">
        <v>1038.633</v>
      </c>
      <c r="MX230" s="6">
        <v>1043.614</v>
      </c>
      <c r="MY230" s="6">
        <v>1045.847</v>
      </c>
      <c r="MZ230" s="6">
        <v>1038.912</v>
      </c>
    </row>
    <row r="231" spans="2:364">
      <c r="B231" s="5" t="s">
        <v>119</v>
      </c>
      <c r="D231" s="6" t="s">
        <v>524</v>
      </c>
      <c r="E231" s="6">
        <v>1</v>
      </c>
      <c r="F231" s="6">
        <v>1.0049999999999999</v>
      </c>
      <c r="G231" s="6">
        <v>1.006</v>
      </c>
      <c r="H231" s="6">
        <v>1.0109999999999999</v>
      </c>
      <c r="I231" s="6">
        <v>1.012</v>
      </c>
      <c r="J231" s="6">
        <v>1.0089999999999999</v>
      </c>
      <c r="K231" s="6">
        <v>1.0089999999999999</v>
      </c>
      <c r="L231" s="6">
        <v>1.01</v>
      </c>
      <c r="M231" s="6">
        <v>1.006</v>
      </c>
      <c r="N231" s="6">
        <v>1.0129999999999999</v>
      </c>
      <c r="O231" s="6">
        <v>1.02</v>
      </c>
      <c r="P231" s="6">
        <v>0.96699999999999997</v>
      </c>
      <c r="Q231" s="6">
        <v>0.93</v>
      </c>
      <c r="R231" s="6">
        <v>0.91300000000000003</v>
      </c>
      <c r="S231" s="6">
        <v>0.94099999999999995</v>
      </c>
      <c r="T231" s="6">
        <v>0.95</v>
      </c>
      <c r="U231" s="6">
        <v>0.95299999999999996</v>
      </c>
      <c r="V231" s="6">
        <v>0.96199999999999997</v>
      </c>
      <c r="W231" s="6">
        <v>0.96699999999999997</v>
      </c>
      <c r="X231" s="6">
        <v>0.98499999999999999</v>
      </c>
      <c r="Y231" s="6">
        <v>1.012</v>
      </c>
      <c r="Z231" s="6">
        <v>1.0349999999999999</v>
      </c>
      <c r="AA231" s="6">
        <v>1.069</v>
      </c>
      <c r="AB231" s="6">
        <v>1.1020000000000001</v>
      </c>
      <c r="AC231" s="6">
        <v>1.1339999999999999</v>
      </c>
      <c r="AD231" s="6">
        <v>1.1659999999999999</v>
      </c>
      <c r="AE231" s="6">
        <v>1.196</v>
      </c>
      <c r="AF231" s="6">
        <v>1.222</v>
      </c>
      <c r="AG231" s="6">
        <v>1.27</v>
      </c>
      <c r="AH231" s="6">
        <v>1.3029999999999999</v>
      </c>
      <c r="AI231" s="6">
        <v>1.3240000000000001</v>
      </c>
      <c r="AJ231" s="6">
        <v>1.3560000000000001</v>
      </c>
      <c r="AK231" s="6">
        <v>1.365</v>
      </c>
      <c r="AL231" s="6">
        <v>1.3859999999999999</v>
      </c>
      <c r="AM231" s="6">
        <v>1.413</v>
      </c>
      <c r="AN231" s="6">
        <v>1.44</v>
      </c>
      <c r="AO231" s="6">
        <v>1.4550000000000001</v>
      </c>
      <c r="AP231" s="6">
        <v>1.462</v>
      </c>
      <c r="AQ231" s="6">
        <v>1.4690000000000001</v>
      </c>
      <c r="AR231" s="6">
        <v>1.482</v>
      </c>
      <c r="AS231" s="6">
        <v>1.484</v>
      </c>
      <c r="AT231" s="6">
        <v>1.494</v>
      </c>
      <c r="AU231" s="6">
        <v>1.504</v>
      </c>
      <c r="AV231" s="6">
        <v>1.5009999999999999</v>
      </c>
      <c r="AW231" s="6">
        <v>1.498</v>
      </c>
      <c r="AX231" s="6">
        <v>1.5049999999999999</v>
      </c>
      <c r="AY231" s="6">
        <v>1.508</v>
      </c>
      <c r="AZ231" s="6">
        <v>1.5189999999999999</v>
      </c>
      <c r="BA231" s="6">
        <v>1.516</v>
      </c>
      <c r="BB231" s="6">
        <v>1.512</v>
      </c>
      <c r="BC231" s="6">
        <v>1.5169999999999999</v>
      </c>
      <c r="BD231" s="6">
        <v>1.4990000000000001</v>
      </c>
      <c r="BE231" s="6">
        <v>1.4950000000000001</v>
      </c>
      <c r="BF231" s="6">
        <v>1.504</v>
      </c>
      <c r="BG231" s="6">
        <v>1.4910000000000001</v>
      </c>
      <c r="BH231" s="6">
        <v>1.4930000000000001</v>
      </c>
      <c r="BI231" s="6">
        <v>1.4930000000000001</v>
      </c>
      <c r="BJ231" s="6">
        <v>1.496</v>
      </c>
      <c r="BK231" s="6">
        <v>1.4930000000000001</v>
      </c>
      <c r="BL231" s="6">
        <v>1.4850000000000001</v>
      </c>
      <c r="BM231" s="6">
        <v>1.4870000000000001</v>
      </c>
      <c r="BN231" s="6">
        <v>1.4770000000000001</v>
      </c>
      <c r="BO231" s="6">
        <v>1.464</v>
      </c>
      <c r="BP231" s="6">
        <v>1.4730000000000001</v>
      </c>
      <c r="BQ231" s="6">
        <v>1.472</v>
      </c>
      <c r="BR231" s="6">
        <v>1.4570000000000001</v>
      </c>
      <c r="BS231" s="6">
        <v>1.4590000000000001</v>
      </c>
      <c r="BT231" s="6">
        <v>1.4630000000000001</v>
      </c>
      <c r="BU231" s="6">
        <v>1.4550000000000001</v>
      </c>
      <c r="BV231" s="6">
        <v>1.446</v>
      </c>
      <c r="BW231" s="6">
        <v>1.4390000000000001</v>
      </c>
      <c r="BX231" s="6">
        <v>1.4339999999999999</v>
      </c>
      <c r="BY231" s="6">
        <v>1.427</v>
      </c>
      <c r="BZ231" s="6">
        <v>1.421</v>
      </c>
      <c r="CA231" s="6">
        <v>1.42</v>
      </c>
      <c r="CB231" s="6">
        <v>1.4159999999999999</v>
      </c>
      <c r="CC231" s="6">
        <v>1.3979999999999999</v>
      </c>
      <c r="CD231" s="6">
        <v>1.397</v>
      </c>
      <c r="CE231" s="6">
        <v>1.4</v>
      </c>
      <c r="CF231" s="6">
        <v>1.3959999999999999</v>
      </c>
      <c r="CG231" s="6">
        <v>1.377</v>
      </c>
      <c r="CH231" s="6">
        <v>1.3779999999999999</v>
      </c>
      <c r="CI231" s="6">
        <v>1.3680000000000001</v>
      </c>
      <c r="CJ231" s="6">
        <v>1.3560000000000001</v>
      </c>
      <c r="CK231" s="6">
        <v>1.35</v>
      </c>
      <c r="CL231" s="6">
        <v>1.34</v>
      </c>
      <c r="CM231" s="6">
        <v>1.333</v>
      </c>
      <c r="CN231" s="6">
        <v>1.327</v>
      </c>
      <c r="CO231" s="6">
        <v>1.329</v>
      </c>
      <c r="CP231" s="6">
        <v>1.323</v>
      </c>
      <c r="CQ231" s="6">
        <v>1.3140000000000001</v>
      </c>
      <c r="CR231" s="6">
        <v>1.3080000000000001</v>
      </c>
      <c r="CS231" s="6">
        <v>1.3080000000000001</v>
      </c>
      <c r="CT231" s="6">
        <v>1.304</v>
      </c>
      <c r="CU231" s="6">
        <v>1.286</v>
      </c>
      <c r="CV231" s="6">
        <v>1.28</v>
      </c>
      <c r="CW231" s="6">
        <v>1.278</v>
      </c>
      <c r="CX231" s="6">
        <v>1.2729999999999999</v>
      </c>
      <c r="CY231" s="6">
        <v>1.2729999999999999</v>
      </c>
      <c r="CZ231" s="6">
        <v>1.258</v>
      </c>
      <c r="DA231" s="6">
        <v>1.2609999999999999</v>
      </c>
      <c r="DB231" s="6">
        <v>1.25</v>
      </c>
      <c r="DC231" s="6">
        <v>1.2529999999999999</v>
      </c>
      <c r="DD231" s="6">
        <v>1.2410000000000001</v>
      </c>
      <c r="DE231" s="6">
        <v>1.234</v>
      </c>
      <c r="DF231" s="6">
        <v>1.2330000000000001</v>
      </c>
      <c r="DG231" s="6">
        <v>1.224</v>
      </c>
      <c r="DH231" s="6">
        <v>1.218</v>
      </c>
      <c r="DI231" s="6">
        <v>1.2050000000000001</v>
      </c>
      <c r="DJ231" s="6">
        <v>1.2170000000000001</v>
      </c>
      <c r="DK231" s="6">
        <v>1.2050000000000001</v>
      </c>
      <c r="DL231" s="6">
        <v>1.2010000000000001</v>
      </c>
      <c r="DM231" s="6">
        <v>1.2</v>
      </c>
      <c r="DN231" s="6">
        <v>1.1970000000000001</v>
      </c>
      <c r="DO231" s="6">
        <v>1.196</v>
      </c>
      <c r="DP231" s="6">
        <v>1.1890000000000001</v>
      </c>
      <c r="DQ231" s="6">
        <v>1.1910000000000001</v>
      </c>
      <c r="DR231" s="6">
        <v>1.181</v>
      </c>
      <c r="DS231" s="6">
        <v>1.173</v>
      </c>
      <c r="DT231" s="6">
        <v>1.1659999999999999</v>
      </c>
      <c r="DU231" s="6">
        <v>1.1719999999999999</v>
      </c>
      <c r="DV231" s="6">
        <v>1.161</v>
      </c>
      <c r="DW231" s="6">
        <v>1.157</v>
      </c>
      <c r="DX231" s="6">
        <v>1.1599999999999999</v>
      </c>
      <c r="DY231" s="6">
        <v>1.1659999999999999</v>
      </c>
      <c r="DZ231" s="6">
        <v>1.153</v>
      </c>
      <c r="EA231" s="6">
        <v>1.1519999999999999</v>
      </c>
      <c r="EB231" s="6">
        <v>1.151</v>
      </c>
      <c r="EC231" s="6">
        <v>1.139</v>
      </c>
      <c r="ED231" s="6">
        <v>1.139</v>
      </c>
      <c r="EF231" s="6">
        <v>1499.192</v>
      </c>
      <c r="EG231" s="6">
        <v>1492.097</v>
      </c>
      <c r="EH231" s="6">
        <v>1484.885</v>
      </c>
      <c r="EI231" s="6">
        <v>1482.4860000000001</v>
      </c>
      <c r="EJ231" s="6">
        <v>1470.857</v>
      </c>
      <c r="EK231" s="6">
        <v>1476.43</v>
      </c>
      <c r="EL231" s="6">
        <v>1469.028</v>
      </c>
      <c r="EM231" s="6">
        <v>1458.3050000000001</v>
      </c>
      <c r="EN231" s="6">
        <v>1462.972</v>
      </c>
      <c r="EO231" s="6">
        <v>1467.346</v>
      </c>
      <c r="EP231" s="6">
        <v>1462.0360000000001</v>
      </c>
      <c r="EQ231" s="6">
        <v>1458.335</v>
      </c>
      <c r="ER231" s="6">
        <v>1451.7080000000001</v>
      </c>
      <c r="ES231" s="6">
        <v>1454.8820000000001</v>
      </c>
      <c r="ET231" s="6">
        <v>1452.2929999999999</v>
      </c>
      <c r="EU231" s="6">
        <v>1440.078</v>
      </c>
      <c r="EV231" s="6">
        <v>1449.4110000000001</v>
      </c>
      <c r="EW231" s="6">
        <v>1443.077</v>
      </c>
      <c r="EX231" s="6">
        <v>1436.2159999999999</v>
      </c>
      <c r="EY231" s="6">
        <v>1438.162</v>
      </c>
      <c r="EZ231" s="6">
        <v>1433.6120000000001</v>
      </c>
      <c r="FA231" s="6">
        <v>1431.9880000000001</v>
      </c>
      <c r="FB231" s="6">
        <v>1425.376</v>
      </c>
      <c r="FC231" s="6">
        <v>1430.1310000000001</v>
      </c>
      <c r="FD231" s="6">
        <v>1427.8340000000001</v>
      </c>
      <c r="FE231" s="6">
        <v>1417.8130000000001</v>
      </c>
      <c r="FF231" s="6">
        <v>1419.9929999999999</v>
      </c>
      <c r="FG231" s="6">
        <v>1411.4349999999999</v>
      </c>
      <c r="FH231" s="6">
        <v>1413.6289999999999</v>
      </c>
      <c r="FI231" s="6">
        <v>1405.4670000000001</v>
      </c>
      <c r="FJ231" s="6">
        <v>1407.5440000000001</v>
      </c>
      <c r="FK231" s="6">
        <v>1408.992</v>
      </c>
      <c r="FL231" s="6">
        <v>1389.829</v>
      </c>
      <c r="FM231" s="6">
        <v>1405.423</v>
      </c>
      <c r="FN231" s="6">
        <v>1395.154</v>
      </c>
      <c r="FO231" s="6">
        <v>1395.3579999999999</v>
      </c>
      <c r="FP231" s="6">
        <v>1389.463</v>
      </c>
      <c r="FQ231" s="6">
        <v>1394.51</v>
      </c>
      <c r="FR231" s="6">
        <v>1397.319</v>
      </c>
      <c r="FS231" s="6">
        <v>1383.26</v>
      </c>
      <c r="FT231" s="6">
        <v>1392.184</v>
      </c>
      <c r="FU231" s="6">
        <v>1382.4269999999999</v>
      </c>
      <c r="FV231" s="6">
        <v>1377.5260000000001</v>
      </c>
      <c r="FW231" s="6">
        <v>1379.15</v>
      </c>
      <c r="FX231" s="6">
        <v>1370.1089999999999</v>
      </c>
      <c r="FY231" s="6">
        <v>1372.201</v>
      </c>
      <c r="FZ231" s="6">
        <v>1364.3019999999999</v>
      </c>
      <c r="GA231" s="6">
        <v>1370.0509999999999</v>
      </c>
      <c r="GB231" s="6">
        <v>1359.4010000000001</v>
      </c>
      <c r="GC231" s="6">
        <v>1362.107</v>
      </c>
      <c r="GD231" s="6">
        <v>1368.412</v>
      </c>
      <c r="GE231" s="6">
        <v>1360.44</v>
      </c>
      <c r="GF231" s="6">
        <v>1355.5250000000001</v>
      </c>
      <c r="GG231" s="6">
        <v>1349.4829999999999</v>
      </c>
      <c r="GH231" s="6">
        <v>1354.0029999999999</v>
      </c>
      <c r="GI231" s="6">
        <v>1346.981</v>
      </c>
      <c r="GJ231" s="6">
        <v>1350.99</v>
      </c>
      <c r="GK231" s="6">
        <v>1347.684</v>
      </c>
      <c r="GL231" s="6">
        <v>1340.3989999999999</v>
      </c>
      <c r="GM231" s="6">
        <v>1341.627</v>
      </c>
      <c r="GN231" s="6">
        <v>1325.8579999999999</v>
      </c>
      <c r="GO231" s="6">
        <v>1333.816</v>
      </c>
      <c r="GP231" s="6">
        <v>1330.319</v>
      </c>
      <c r="GQ231" s="6">
        <v>1330.788</v>
      </c>
      <c r="GR231" s="6">
        <v>1325.58</v>
      </c>
      <c r="GS231" s="6">
        <v>1325.434</v>
      </c>
      <c r="GT231" s="6">
        <v>1320.3430000000001</v>
      </c>
      <c r="GU231" s="6">
        <v>1317.5340000000001</v>
      </c>
      <c r="GV231" s="6">
        <v>1318.3969999999999</v>
      </c>
      <c r="GW231" s="6">
        <v>1309.1369999999999</v>
      </c>
      <c r="GX231" s="6">
        <v>1309.21</v>
      </c>
      <c r="GY231" s="6">
        <v>1319.7139999999999</v>
      </c>
      <c r="GZ231" s="6">
        <v>1302.028</v>
      </c>
      <c r="HA231" s="6">
        <v>1310.5419999999999</v>
      </c>
      <c r="HB231" s="6">
        <v>1305.144</v>
      </c>
      <c r="HC231" s="6">
        <v>1306.8109999999999</v>
      </c>
      <c r="HD231" s="6">
        <v>1299.79</v>
      </c>
      <c r="HE231" s="6">
        <v>1302.847</v>
      </c>
      <c r="HF231" s="6">
        <v>1303.3150000000001</v>
      </c>
      <c r="HG231" s="6">
        <v>1291.992</v>
      </c>
      <c r="HH231" s="6">
        <v>1301.5740000000001</v>
      </c>
      <c r="HI231" s="6">
        <v>1292.9290000000001</v>
      </c>
      <c r="HJ231" s="6">
        <v>1293.2360000000001</v>
      </c>
      <c r="HK231" s="6">
        <v>1292.7819999999999</v>
      </c>
      <c r="HL231" s="6">
        <v>1288.145</v>
      </c>
      <c r="HM231" s="6">
        <v>1298.0930000000001</v>
      </c>
      <c r="HN231" s="6">
        <v>1283.7860000000001</v>
      </c>
      <c r="HO231" s="6">
        <v>1281.606</v>
      </c>
      <c r="HP231" s="6">
        <v>1278.9000000000001</v>
      </c>
      <c r="HQ231" s="6">
        <v>1273.0340000000001</v>
      </c>
      <c r="HR231" s="6">
        <v>1273.3119999999999</v>
      </c>
      <c r="HS231" s="6">
        <v>1276.8520000000001</v>
      </c>
      <c r="HT231" s="6">
        <v>1275.126</v>
      </c>
      <c r="HU231" s="6">
        <v>1271.191</v>
      </c>
      <c r="HV231" s="6">
        <v>1262.3699999999999</v>
      </c>
      <c r="HW231" s="6">
        <v>1267.153</v>
      </c>
      <c r="HX231" s="6">
        <v>1265.2950000000001</v>
      </c>
      <c r="HY231" s="6">
        <v>1262.1210000000001</v>
      </c>
      <c r="HZ231" s="6">
        <v>1269.7860000000001</v>
      </c>
      <c r="IA231" s="6">
        <v>1261.1849999999999</v>
      </c>
      <c r="IB231" s="6">
        <v>1259.107</v>
      </c>
      <c r="IC231" s="6">
        <v>1263.3789999999999</v>
      </c>
      <c r="ID231" s="6">
        <v>1251.7049999999999</v>
      </c>
      <c r="IE231" s="6">
        <v>1254.2650000000001</v>
      </c>
      <c r="IF231" s="6">
        <v>1241.451</v>
      </c>
      <c r="IG231" s="6">
        <v>1245.0050000000001</v>
      </c>
      <c r="IH231" s="6">
        <v>1251.53</v>
      </c>
      <c r="II231" s="6">
        <v>1243.1179999999999</v>
      </c>
      <c r="IJ231" s="6">
        <v>1254.865</v>
      </c>
      <c r="IK231" s="6">
        <v>1239.2270000000001</v>
      </c>
      <c r="IL231" s="6">
        <v>1244.9760000000001</v>
      </c>
      <c r="IM231" s="6">
        <v>1238.3789999999999</v>
      </c>
      <c r="IN231" s="6">
        <v>1237.252</v>
      </c>
      <c r="IO231" s="6">
        <v>1237.75</v>
      </c>
      <c r="IP231" s="6">
        <v>1228.9580000000001</v>
      </c>
      <c r="IQ231" s="6">
        <v>1237.1500000000001</v>
      </c>
      <c r="IR231" s="6">
        <v>1224.364</v>
      </c>
      <c r="IS231" s="6">
        <v>1227.729</v>
      </c>
      <c r="IT231" s="6">
        <v>1226.3979999999999</v>
      </c>
      <c r="IU231" s="6">
        <v>1225.067</v>
      </c>
      <c r="IV231" s="6">
        <v>1225.3009999999999</v>
      </c>
      <c r="IW231" s="6">
        <v>1216.7139999999999</v>
      </c>
      <c r="IX231" s="6">
        <v>1224.7149999999999</v>
      </c>
      <c r="IY231" s="6">
        <v>1219.1569999999999</v>
      </c>
      <c r="IZ231" s="6">
        <v>1219.0250000000001</v>
      </c>
      <c r="JA231" s="6">
        <v>1217.182</v>
      </c>
      <c r="JB231" s="6">
        <v>1216.4359999999999</v>
      </c>
      <c r="JC231" s="6">
        <v>1219.712</v>
      </c>
      <c r="JD231" s="6">
        <v>1212.53</v>
      </c>
      <c r="JE231" s="6">
        <v>1214.0219999999999</v>
      </c>
      <c r="JF231" s="6">
        <v>1206.327</v>
      </c>
      <c r="JG231" s="6">
        <v>1206.0050000000001</v>
      </c>
      <c r="JH231" s="6">
        <v>1208.653</v>
      </c>
      <c r="JI231" s="6">
        <v>1205.0250000000001</v>
      </c>
      <c r="JJ231" s="6">
        <v>1199.5540000000001</v>
      </c>
      <c r="JK231" s="6">
        <v>1195.9849999999999</v>
      </c>
      <c r="JL231" s="6">
        <v>1195.5609999999999</v>
      </c>
      <c r="JM231" s="6">
        <v>1190.221</v>
      </c>
      <c r="JN231" s="6">
        <v>1195.385</v>
      </c>
      <c r="JO231" s="6">
        <v>1188.1590000000001</v>
      </c>
      <c r="JP231" s="6">
        <v>1185.672</v>
      </c>
      <c r="JQ231" s="6">
        <v>1202.0409999999999</v>
      </c>
      <c r="JR231" s="6">
        <v>1179.2940000000001</v>
      </c>
      <c r="JS231" s="6">
        <v>1194.346</v>
      </c>
      <c r="JT231" s="6">
        <v>1185.5550000000001</v>
      </c>
      <c r="JU231" s="6">
        <v>1192.43</v>
      </c>
      <c r="JV231" s="6">
        <v>1185.6279999999999</v>
      </c>
      <c r="JW231" s="6">
        <v>1183.5360000000001</v>
      </c>
      <c r="JX231" s="6">
        <v>1179.4549999999999</v>
      </c>
      <c r="JY231" s="6">
        <v>1177.5239999999999</v>
      </c>
      <c r="JZ231" s="6">
        <v>1176.163</v>
      </c>
      <c r="KA231" s="6">
        <v>1182.8920000000001</v>
      </c>
      <c r="KB231" s="6">
        <v>1173.5740000000001</v>
      </c>
      <c r="KC231" s="6">
        <v>1176.0899999999999</v>
      </c>
      <c r="KD231" s="6">
        <v>1169.097</v>
      </c>
      <c r="KE231" s="6">
        <v>1169.8579999999999</v>
      </c>
      <c r="KF231" s="6">
        <v>1168.9659999999999</v>
      </c>
      <c r="KG231" s="6">
        <v>1163.67</v>
      </c>
      <c r="KH231" s="6">
        <v>1170.1510000000001</v>
      </c>
      <c r="KI231" s="6">
        <v>1161.5930000000001</v>
      </c>
      <c r="KJ231" s="6">
        <v>1164.0360000000001</v>
      </c>
      <c r="KK231" s="6">
        <v>1162.31</v>
      </c>
      <c r="KL231" s="6">
        <v>1164.329</v>
      </c>
      <c r="KM231" s="6">
        <v>1161.856</v>
      </c>
      <c r="KN231" s="6">
        <v>1159.0619999999999</v>
      </c>
      <c r="KO231" s="6">
        <v>1153.7080000000001</v>
      </c>
      <c r="KP231" s="6">
        <v>1159.75</v>
      </c>
      <c r="KQ231" s="6">
        <v>1157.248</v>
      </c>
      <c r="KR231" s="6">
        <v>1159.3689999999999</v>
      </c>
      <c r="KS231" s="6">
        <v>1154.396</v>
      </c>
      <c r="KT231" s="6">
        <v>1144.712</v>
      </c>
      <c r="KU231" s="6">
        <v>1152.83</v>
      </c>
      <c r="KV231" s="6">
        <v>1136.856</v>
      </c>
      <c r="KW231" s="6">
        <v>1147.93</v>
      </c>
      <c r="KX231" s="6">
        <v>1146.3499999999999</v>
      </c>
      <c r="KY231" s="6">
        <v>1140.279</v>
      </c>
      <c r="KZ231" s="6">
        <v>1146.2329999999999</v>
      </c>
      <c r="LA231" s="6">
        <v>1142.2829999999999</v>
      </c>
      <c r="LB231" s="6">
        <v>1142.1659999999999</v>
      </c>
      <c r="LC231" s="6">
        <v>1131.443</v>
      </c>
      <c r="LD231" s="6">
        <v>1132.2329999999999</v>
      </c>
      <c r="LE231" s="6">
        <v>1135.788</v>
      </c>
      <c r="LF231" s="6">
        <v>1135.027</v>
      </c>
      <c r="LG231" s="6">
        <v>1138.0260000000001</v>
      </c>
      <c r="LH231" s="6">
        <v>1133.8130000000001</v>
      </c>
      <c r="LI231" s="6">
        <v>1131.7070000000001</v>
      </c>
      <c r="LJ231" s="6">
        <v>1130.712</v>
      </c>
      <c r="LK231" s="6">
        <v>1120.9110000000001</v>
      </c>
      <c r="LL231" s="6">
        <v>1124.4949999999999</v>
      </c>
      <c r="LM231" s="6">
        <v>1123.8219999999999</v>
      </c>
      <c r="LN231" s="6">
        <v>1124.6410000000001</v>
      </c>
      <c r="LO231" s="6">
        <v>1117.0630000000001</v>
      </c>
      <c r="LP231" s="6">
        <v>1119.7550000000001</v>
      </c>
      <c r="LQ231" s="6">
        <v>1119.316</v>
      </c>
      <c r="LR231" s="6">
        <v>1118.175</v>
      </c>
      <c r="LS231" s="6">
        <v>1113.713</v>
      </c>
      <c r="LT231" s="6">
        <v>1116.742</v>
      </c>
      <c r="LU231" s="6">
        <v>1111.0360000000001</v>
      </c>
      <c r="LV231" s="6">
        <v>1112.777</v>
      </c>
      <c r="LW231" s="6">
        <v>1113.874</v>
      </c>
      <c r="LX231" s="6">
        <v>1109.778</v>
      </c>
      <c r="LY231" s="6">
        <v>1112.748</v>
      </c>
      <c r="LZ231" s="6">
        <v>1106.4870000000001</v>
      </c>
      <c r="MA231" s="6">
        <v>1109.2370000000001</v>
      </c>
      <c r="MB231" s="6">
        <v>1103.5899999999999</v>
      </c>
      <c r="MC231" s="6">
        <v>1105.6679999999999</v>
      </c>
      <c r="MD231" s="6">
        <v>1103.3130000000001</v>
      </c>
      <c r="ME231" s="6">
        <v>1105.068</v>
      </c>
      <c r="MF231" s="6">
        <v>1106.3699999999999</v>
      </c>
      <c r="MG231" s="6">
        <v>1101.7909999999999</v>
      </c>
      <c r="MH231" s="6">
        <v>1101.06</v>
      </c>
      <c r="MI231" s="6">
        <v>1098.3679999999999</v>
      </c>
      <c r="MJ231" s="6">
        <v>1095.691</v>
      </c>
      <c r="MK231" s="6">
        <v>1096.9780000000001</v>
      </c>
      <c r="ML231" s="6">
        <v>1092.5899999999999</v>
      </c>
      <c r="MM231" s="6">
        <v>1103.4000000000001</v>
      </c>
      <c r="MN231" s="6">
        <v>1085.027</v>
      </c>
      <c r="MO231" s="6">
        <v>1094.769</v>
      </c>
      <c r="MP231" s="6">
        <v>1083.008</v>
      </c>
      <c r="MQ231" s="6">
        <v>1088.874</v>
      </c>
      <c r="MR231" s="6">
        <v>1088.1130000000001</v>
      </c>
      <c r="MS231" s="6">
        <v>1085.4949999999999</v>
      </c>
      <c r="MT231" s="6">
        <v>1095.7059999999999</v>
      </c>
      <c r="MU231" s="6">
        <v>1076.7760000000001</v>
      </c>
      <c r="MV231" s="6">
        <v>1088.538</v>
      </c>
      <c r="MW231" s="6">
        <v>1082.1300000000001</v>
      </c>
      <c r="MX231" s="6">
        <v>1076.82</v>
      </c>
      <c r="MY231" s="6">
        <v>1084.9680000000001</v>
      </c>
      <c r="MZ231" s="6">
        <v>1076.9369999999999</v>
      </c>
    </row>
    <row r="232" spans="2:364">
      <c r="B232" s="5" t="s">
        <v>119</v>
      </c>
      <c r="D232" s="6" t="s">
        <v>400</v>
      </c>
      <c r="E232" s="6">
        <v>1311.046</v>
      </c>
      <c r="F232" s="6">
        <v>1317.2860000000001</v>
      </c>
      <c r="G232" s="6">
        <v>1318.6210000000001</v>
      </c>
      <c r="H232" s="6">
        <v>1325.521</v>
      </c>
      <c r="I232" s="6">
        <v>1326.7809999999999</v>
      </c>
      <c r="J232" s="6">
        <v>1322.596</v>
      </c>
      <c r="K232" s="6">
        <v>1323.346</v>
      </c>
      <c r="L232" s="6">
        <v>1323.9010000000001</v>
      </c>
      <c r="M232" s="6">
        <v>1318.981</v>
      </c>
      <c r="N232" s="6">
        <v>1328.2360000000001</v>
      </c>
      <c r="O232" s="6">
        <v>1337.1310000000001</v>
      </c>
      <c r="P232" s="6">
        <v>1267.7840000000001</v>
      </c>
      <c r="Q232" s="6">
        <v>1218.8979999999999</v>
      </c>
      <c r="R232" s="6">
        <v>1197.117</v>
      </c>
      <c r="S232" s="6">
        <v>1234.048</v>
      </c>
      <c r="T232" s="6">
        <v>1245.5239999999999</v>
      </c>
      <c r="U232" s="6">
        <v>1250.0239999999999</v>
      </c>
      <c r="V232" s="6">
        <v>1261.2439999999999</v>
      </c>
      <c r="W232" s="6">
        <v>1268.309</v>
      </c>
      <c r="X232" s="6">
        <v>1291.4100000000001</v>
      </c>
      <c r="Y232" s="6">
        <v>1326.9760000000001</v>
      </c>
      <c r="Z232" s="6">
        <v>1356.722</v>
      </c>
      <c r="AA232" s="6">
        <v>1401.723</v>
      </c>
      <c r="AB232" s="6">
        <v>1445.2539999999999</v>
      </c>
      <c r="AC232" s="6">
        <v>1487.2260000000001</v>
      </c>
      <c r="AD232" s="6">
        <v>1529.1220000000001</v>
      </c>
      <c r="AE232" s="6">
        <v>1568.153</v>
      </c>
      <c r="AF232" s="6">
        <v>1602.114</v>
      </c>
      <c r="AG232" s="6">
        <v>1664.8009999999999</v>
      </c>
      <c r="AH232" s="6">
        <v>1708.9169999999999</v>
      </c>
      <c r="AI232" s="6">
        <v>1736.3230000000001</v>
      </c>
      <c r="AJ232" s="6">
        <v>1777.6189999999999</v>
      </c>
      <c r="AK232" s="6">
        <v>1789.769</v>
      </c>
      <c r="AL232" s="6">
        <v>1817.16</v>
      </c>
      <c r="AM232" s="6">
        <v>1852.711</v>
      </c>
      <c r="AN232" s="6">
        <v>1887.557</v>
      </c>
      <c r="AO232" s="6">
        <v>1907.7929999999999</v>
      </c>
      <c r="AP232" s="6">
        <v>1916.163</v>
      </c>
      <c r="AQ232" s="6">
        <v>1925.568</v>
      </c>
      <c r="AR232" s="6">
        <v>1943.029</v>
      </c>
      <c r="AS232" s="6">
        <v>1945.384</v>
      </c>
      <c r="AT232" s="6">
        <v>1958.614</v>
      </c>
      <c r="AU232" s="6">
        <v>1971.8150000000001</v>
      </c>
      <c r="AV232" s="6">
        <v>1968.17</v>
      </c>
      <c r="AW232" s="6">
        <v>1964.3150000000001</v>
      </c>
      <c r="AX232" s="6">
        <v>1973.1949999999999</v>
      </c>
      <c r="AY232" s="6">
        <v>1977.38</v>
      </c>
      <c r="AZ232" s="6">
        <v>1990.85</v>
      </c>
      <c r="BA232" s="6">
        <v>1988.0450000000001</v>
      </c>
      <c r="BB232" s="6">
        <v>1982.5550000000001</v>
      </c>
      <c r="BC232" s="6">
        <v>1988.27</v>
      </c>
      <c r="BD232" s="6">
        <v>1965.68</v>
      </c>
      <c r="BE232" s="6">
        <v>1960.1890000000001</v>
      </c>
      <c r="BF232" s="6">
        <v>1972.13</v>
      </c>
      <c r="BG232" s="6">
        <v>1954.5039999999999</v>
      </c>
      <c r="BH232" s="6">
        <v>1957.0840000000001</v>
      </c>
      <c r="BI232" s="6">
        <v>1957.009</v>
      </c>
      <c r="BJ232" s="6">
        <v>1961.4939999999999</v>
      </c>
      <c r="BK232" s="6">
        <v>1957.384</v>
      </c>
      <c r="BL232" s="6">
        <v>1946.6289999999999</v>
      </c>
      <c r="BM232" s="6">
        <v>1949.5989999999999</v>
      </c>
      <c r="BN232" s="6">
        <v>1936.2639999999999</v>
      </c>
      <c r="BO232" s="6">
        <v>1919.058</v>
      </c>
      <c r="BP232" s="6">
        <v>1930.864</v>
      </c>
      <c r="BQ232" s="6">
        <v>1929.499</v>
      </c>
      <c r="BR232" s="6">
        <v>1910.2380000000001</v>
      </c>
      <c r="BS232" s="6">
        <v>1913.4480000000001</v>
      </c>
      <c r="BT232" s="6">
        <v>1917.5129999999999</v>
      </c>
      <c r="BU232" s="6">
        <v>1907.433</v>
      </c>
      <c r="BV232" s="6">
        <v>1895.3879999999999</v>
      </c>
      <c r="BW232" s="6">
        <v>1887.1969999999999</v>
      </c>
      <c r="BX232" s="6">
        <v>1879.4269999999999</v>
      </c>
      <c r="BY232" s="6">
        <v>1871.327</v>
      </c>
      <c r="BZ232" s="6">
        <v>1862.6420000000001</v>
      </c>
      <c r="CA232" s="6">
        <v>1861.817</v>
      </c>
      <c r="CB232" s="6">
        <v>1856.521</v>
      </c>
      <c r="CC232" s="6">
        <v>1832.5809999999999</v>
      </c>
      <c r="CD232" s="6">
        <v>1830.9459999999999</v>
      </c>
      <c r="CE232" s="6">
        <v>1835.7159999999999</v>
      </c>
      <c r="CF232" s="6">
        <v>1830.241</v>
      </c>
      <c r="CG232" s="6">
        <v>1804.7850000000001</v>
      </c>
      <c r="CH232" s="6">
        <v>1807.2149999999999</v>
      </c>
      <c r="CI232" s="6">
        <v>1794.06</v>
      </c>
      <c r="CJ232" s="6">
        <v>1777.9490000000001</v>
      </c>
      <c r="CK232" s="6">
        <v>1769.864</v>
      </c>
      <c r="CL232" s="6">
        <v>1756.4380000000001</v>
      </c>
      <c r="CM232" s="6">
        <v>1747.288</v>
      </c>
      <c r="CN232" s="6">
        <v>1739.3530000000001</v>
      </c>
      <c r="CO232" s="6">
        <v>1742.848</v>
      </c>
      <c r="CP232" s="6">
        <v>1734.3579999999999</v>
      </c>
      <c r="CQ232" s="6">
        <v>1722.673</v>
      </c>
      <c r="CR232" s="6">
        <v>1715.2470000000001</v>
      </c>
      <c r="CS232" s="6">
        <v>1715.1120000000001</v>
      </c>
      <c r="CT232" s="6">
        <v>1709.172</v>
      </c>
      <c r="CU232" s="6">
        <v>1686.2809999999999</v>
      </c>
      <c r="CV232" s="6">
        <v>1678.6610000000001</v>
      </c>
      <c r="CW232" s="6">
        <v>1675.9010000000001</v>
      </c>
      <c r="CX232" s="6">
        <v>1669.001</v>
      </c>
      <c r="CY232" s="6">
        <v>1668.6410000000001</v>
      </c>
      <c r="CZ232" s="6">
        <v>1649.2149999999999</v>
      </c>
      <c r="DA232" s="6">
        <v>1652.59</v>
      </c>
      <c r="DB232" s="6">
        <v>1638.9549999999999</v>
      </c>
      <c r="DC232" s="6">
        <v>1643.05</v>
      </c>
      <c r="DD232" s="6">
        <v>1627.165</v>
      </c>
      <c r="DE232" s="6">
        <v>1617.4590000000001</v>
      </c>
      <c r="DF232" s="6">
        <v>1615.914</v>
      </c>
      <c r="DG232" s="6">
        <v>1605.3389999999999</v>
      </c>
      <c r="DH232" s="6">
        <v>1597.4939999999999</v>
      </c>
      <c r="DI232" s="6">
        <v>1580.153</v>
      </c>
      <c r="DJ232" s="6">
        <v>1595.4839999999999</v>
      </c>
      <c r="DK232" s="6">
        <v>1580.258</v>
      </c>
      <c r="DL232" s="6">
        <v>1574.498</v>
      </c>
      <c r="DM232" s="6">
        <v>1573.703</v>
      </c>
      <c r="DN232" s="6">
        <v>1569.7280000000001</v>
      </c>
      <c r="DO232" s="6">
        <v>1568.423</v>
      </c>
      <c r="DP232" s="6">
        <v>1558.643</v>
      </c>
      <c r="DQ232" s="6">
        <v>1561.9880000000001</v>
      </c>
      <c r="DR232" s="6">
        <v>1548.172</v>
      </c>
      <c r="DS232" s="6">
        <v>1537.402</v>
      </c>
      <c r="DT232" s="6">
        <v>1528.222</v>
      </c>
      <c r="DU232" s="6">
        <v>1536.172</v>
      </c>
      <c r="DV232" s="6">
        <v>1522.2070000000001</v>
      </c>
      <c r="DW232" s="6">
        <v>1517.1969999999999</v>
      </c>
      <c r="DX232" s="6">
        <v>1521.097</v>
      </c>
      <c r="DY232" s="6">
        <v>1528.8219999999999</v>
      </c>
      <c r="DZ232" s="6">
        <v>1511.421</v>
      </c>
      <c r="EA232" s="6">
        <v>1510.326</v>
      </c>
      <c r="EB232" s="6">
        <v>1509.4259999999999</v>
      </c>
      <c r="EC232" s="6">
        <v>1493.076</v>
      </c>
      <c r="ED232" s="6">
        <v>1493.0909999999999</v>
      </c>
      <c r="EF232" s="6">
        <v>1431.615</v>
      </c>
      <c r="EG232" s="6">
        <v>1423.588</v>
      </c>
      <c r="EH232" s="6">
        <v>1424.9970000000001</v>
      </c>
      <c r="EI232" s="6">
        <v>1423.721</v>
      </c>
      <c r="EJ232" s="6">
        <v>1416.213</v>
      </c>
      <c r="EK232" s="6">
        <v>1416.4359999999999</v>
      </c>
      <c r="EL232" s="6">
        <v>1412.875</v>
      </c>
      <c r="EM232" s="6">
        <v>1400.856</v>
      </c>
      <c r="EN232" s="6">
        <v>1412.845</v>
      </c>
      <c r="EO232" s="6">
        <v>1395.0840000000001</v>
      </c>
      <c r="EP232" s="6">
        <v>1393.4369999999999</v>
      </c>
      <c r="EQ232" s="6">
        <v>1388.2439999999999</v>
      </c>
      <c r="ER232" s="6">
        <v>1393.037</v>
      </c>
      <c r="ES232" s="6">
        <v>1381.6120000000001</v>
      </c>
      <c r="ET232" s="6">
        <v>1387.932</v>
      </c>
      <c r="EU232" s="6">
        <v>1382.606</v>
      </c>
      <c r="EV232" s="6">
        <v>1389.4010000000001</v>
      </c>
      <c r="EW232" s="6">
        <v>1379.2080000000001</v>
      </c>
      <c r="EX232" s="6">
        <v>1372.056</v>
      </c>
      <c r="EY232" s="6">
        <v>1376.9079999999999</v>
      </c>
      <c r="EZ232" s="6">
        <v>1365.616</v>
      </c>
      <c r="FA232" s="6">
        <v>1373.866</v>
      </c>
      <c r="FB232" s="6">
        <v>1365.78</v>
      </c>
      <c r="FC232" s="6">
        <v>1362.2629999999999</v>
      </c>
      <c r="FD232" s="6">
        <v>1366.3440000000001</v>
      </c>
      <c r="FE232" s="6">
        <v>1358.91</v>
      </c>
      <c r="FF232" s="6">
        <v>1353.88</v>
      </c>
      <c r="FG232" s="6">
        <v>1344.9770000000001</v>
      </c>
      <c r="FH232" s="6">
        <v>1347.425</v>
      </c>
      <c r="FI232" s="6">
        <v>1347.1880000000001</v>
      </c>
      <c r="FJ232" s="6">
        <v>1339.65</v>
      </c>
      <c r="FK232" s="6">
        <v>1344.4580000000001</v>
      </c>
      <c r="FL232" s="6">
        <v>1330.3920000000001</v>
      </c>
      <c r="FM232" s="6">
        <v>1336.356</v>
      </c>
      <c r="FN232" s="6">
        <v>1334.086</v>
      </c>
      <c r="FO232" s="6">
        <v>1330.9110000000001</v>
      </c>
      <c r="FP232" s="6">
        <v>1328.789</v>
      </c>
      <c r="FQ232" s="6">
        <v>1329.8130000000001</v>
      </c>
      <c r="FR232" s="6">
        <v>1319.308</v>
      </c>
      <c r="FS232" s="6">
        <v>1310.6869999999999</v>
      </c>
      <c r="FT232" s="6">
        <v>1316.548</v>
      </c>
      <c r="FU232" s="6">
        <v>1314.471</v>
      </c>
      <c r="FV232" s="6">
        <v>1314.96</v>
      </c>
      <c r="FW232" s="6">
        <v>1314.3820000000001</v>
      </c>
      <c r="FX232" s="6">
        <v>1309.6189999999999</v>
      </c>
      <c r="FY232" s="6">
        <v>1311.251</v>
      </c>
      <c r="FZ232" s="6">
        <v>1302.17</v>
      </c>
      <c r="GA232" s="6">
        <v>1308.684</v>
      </c>
      <c r="GB232" s="6">
        <v>1296.6210000000001</v>
      </c>
      <c r="GC232" s="6">
        <v>1301.9179999999999</v>
      </c>
      <c r="GD232" s="6">
        <v>1299.4549999999999</v>
      </c>
      <c r="GE232" s="6">
        <v>1284.5129999999999</v>
      </c>
      <c r="GF232" s="6">
        <v>1288.0889999999999</v>
      </c>
      <c r="GG232" s="6">
        <v>1283.8599999999999</v>
      </c>
      <c r="GH232" s="6">
        <v>1291.0119999999999</v>
      </c>
      <c r="GI232" s="6">
        <v>1279.4090000000001</v>
      </c>
      <c r="GJ232" s="6">
        <v>1278.3109999999999</v>
      </c>
      <c r="GK232" s="6">
        <v>1278.2370000000001</v>
      </c>
      <c r="GL232" s="6">
        <v>1276.8720000000001</v>
      </c>
      <c r="GM232" s="6">
        <v>1280.67</v>
      </c>
      <c r="GN232" s="6">
        <v>1261.203</v>
      </c>
      <c r="GO232" s="6">
        <v>1269.126</v>
      </c>
      <c r="GP232" s="6">
        <v>1264.2</v>
      </c>
      <c r="GQ232" s="6">
        <v>1266.04</v>
      </c>
      <c r="GR232" s="6">
        <v>1266.7080000000001</v>
      </c>
      <c r="GS232" s="6">
        <v>1255.06</v>
      </c>
      <c r="GT232" s="6">
        <v>1263.2360000000001</v>
      </c>
      <c r="GU232" s="6">
        <v>1247.9970000000001</v>
      </c>
      <c r="GV232" s="6">
        <v>1257.405</v>
      </c>
      <c r="GW232" s="6">
        <v>1249.4659999999999</v>
      </c>
      <c r="GX232" s="6">
        <v>1250.7280000000001</v>
      </c>
      <c r="GY232" s="6">
        <v>1249.3030000000001</v>
      </c>
      <c r="GZ232" s="6">
        <v>1240.2819999999999</v>
      </c>
      <c r="HA232" s="6">
        <v>1247.6559999999999</v>
      </c>
      <c r="HB232" s="6">
        <v>1236.914</v>
      </c>
      <c r="HC232" s="6">
        <v>1241.6769999999999</v>
      </c>
      <c r="HD232" s="6">
        <v>1233.3820000000001</v>
      </c>
      <c r="HE232" s="6">
        <v>1240.6379999999999</v>
      </c>
      <c r="HF232" s="6">
        <v>1233.0709999999999</v>
      </c>
      <c r="HG232" s="6">
        <v>1221.557</v>
      </c>
      <c r="HH232" s="6">
        <v>1229.836</v>
      </c>
      <c r="HI232" s="6">
        <v>1219.2570000000001</v>
      </c>
      <c r="HJ232" s="6">
        <v>1216.289</v>
      </c>
      <c r="HK232" s="6">
        <v>1215.221</v>
      </c>
      <c r="HL232" s="6">
        <v>1215.7550000000001</v>
      </c>
      <c r="HM232" s="6">
        <v>1218.634</v>
      </c>
      <c r="HN232" s="6">
        <v>1211.1110000000001</v>
      </c>
      <c r="HO232" s="6">
        <v>1214.0630000000001</v>
      </c>
      <c r="HP232" s="6">
        <v>1206.837</v>
      </c>
      <c r="HQ232" s="6">
        <v>1206.348</v>
      </c>
      <c r="HR232" s="6">
        <v>1209.4929999999999</v>
      </c>
      <c r="HS232" s="6">
        <v>1204.463</v>
      </c>
      <c r="HT232" s="6">
        <v>1207.4159999999999</v>
      </c>
      <c r="HU232" s="6">
        <v>1191.6289999999999</v>
      </c>
      <c r="HV232" s="6">
        <v>1207.624</v>
      </c>
      <c r="HW232" s="6">
        <v>1196.8520000000001</v>
      </c>
      <c r="HX232" s="6">
        <v>1200.6199999999999</v>
      </c>
      <c r="HY232" s="6">
        <v>1198.662</v>
      </c>
      <c r="HZ232" s="6">
        <v>1202.816</v>
      </c>
      <c r="IA232" s="6">
        <v>1186.7470000000001</v>
      </c>
      <c r="IB232" s="6">
        <v>1192.059</v>
      </c>
      <c r="IC232" s="6">
        <v>1192.9639999999999</v>
      </c>
      <c r="ID232" s="6">
        <v>1189.2840000000001</v>
      </c>
      <c r="IE232" s="6">
        <v>1182.7560000000001</v>
      </c>
      <c r="IF232" s="6">
        <v>1179.521</v>
      </c>
      <c r="IG232" s="6">
        <v>1180.337</v>
      </c>
      <c r="IH232" s="6">
        <v>1175.144</v>
      </c>
      <c r="II232" s="6">
        <v>1185.2339999999999</v>
      </c>
      <c r="IJ232" s="6">
        <v>1174.8920000000001</v>
      </c>
      <c r="IK232" s="6">
        <v>1168.0809999999999</v>
      </c>
      <c r="IL232" s="6">
        <v>1175.174</v>
      </c>
      <c r="IM232" s="6">
        <v>1169.2090000000001</v>
      </c>
      <c r="IN232" s="6">
        <v>1170.337</v>
      </c>
      <c r="IO232" s="6">
        <v>1164.3869999999999</v>
      </c>
      <c r="IP232" s="6">
        <v>1155.9880000000001</v>
      </c>
      <c r="IQ232" s="6">
        <v>1170.633</v>
      </c>
      <c r="IR232" s="6">
        <v>1147.4570000000001</v>
      </c>
      <c r="IS232" s="6">
        <v>1164.298</v>
      </c>
      <c r="IT232" s="6">
        <v>1151.982</v>
      </c>
      <c r="IU232" s="6">
        <v>1157.175</v>
      </c>
      <c r="IV232" s="6">
        <v>1158.57</v>
      </c>
      <c r="IW232" s="6">
        <v>1149.9939999999999</v>
      </c>
      <c r="IX232" s="6">
        <v>1142.931</v>
      </c>
      <c r="IY232" s="6">
        <v>1146.982</v>
      </c>
      <c r="IZ232" s="6">
        <v>1150.068</v>
      </c>
      <c r="JA232" s="6">
        <v>1146.403</v>
      </c>
      <c r="JB232" s="6">
        <v>1141.8040000000001</v>
      </c>
      <c r="JC232" s="6">
        <v>1145.1569999999999</v>
      </c>
      <c r="JD232" s="6">
        <v>1141.0319999999999</v>
      </c>
      <c r="JE232" s="6">
        <v>1142.338</v>
      </c>
      <c r="JF232" s="6">
        <v>1137.3230000000001</v>
      </c>
      <c r="JG232" s="6">
        <v>1141.2249999999999</v>
      </c>
      <c r="JH232" s="6">
        <v>1130.4970000000001</v>
      </c>
      <c r="JI232" s="6">
        <v>1137.0999999999999</v>
      </c>
      <c r="JJ232" s="6">
        <v>1134.845</v>
      </c>
      <c r="JK232" s="6">
        <v>1123.271</v>
      </c>
      <c r="JL232" s="6">
        <v>1130.7349999999999</v>
      </c>
      <c r="JM232" s="6">
        <v>1121.0309999999999</v>
      </c>
      <c r="JN232" s="6">
        <v>1128.0640000000001</v>
      </c>
      <c r="JO232" s="6">
        <v>1124.77</v>
      </c>
      <c r="JP232" s="6">
        <v>1122.8710000000001</v>
      </c>
      <c r="JQ232" s="6">
        <v>1123.0340000000001</v>
      </c>
      <c r="JR232" s="6">
        <v>1110.511</v>
      </c>
      <c r="JS232" s="6">
        <v>1121.9949999999999</v>
      </c>
      <c r="JT232" s="6">
        <v>1108.76</v>
      </c>
      <c r="JU232" s="6">
        <v>1111.223</v>
      </c>
      <c r="JV232" s="6">
        <v>1104.576</v>
      </c>
      <c r="JW232" s="6">
        <v>1114.1010000000001</v>
      </c>
      <c r="JX232" s="6">
        <v>1117.366</v>
      </c>
      <c r="JY232" s="6">
        <v>1101.8009999999999</v>
      </c>
      <c r="JZ232" s="6">
        <v>1102.854</v>
      </c>
      <c r="KA232" s="6">
        <v>1102.7059999999999</v>
      </c>
      <c r="KB232" s="6">
        <v>1107.9590000000001</v>
      </c>
      <c r="KC232" s="6">
        <v>1100.4659999999999</v>
      </c>
      <c r="KD232" s="6">
        <v>1099.4860000000001</v>
      </c>
      <c r="KE232" s="6">
        <v>1094.5450000000001</v>
      </c>
      <c r="KF232" s="6">
        <v>1095.7470000000001</v>
      </c>
      <c r="KG232" s="6">
        <v>1102.914</v>
      </c>
      <c r="KH232" s="6">
        <v>1098.982</v>
      </c>
      <c r="KI232" s="6">
        <v>1095.6579999999999</v>
      </c>
      <c r="KJ232" s="6">
        <v>1085.346</v>
      </c>
      <c r="KK232" s="6">
        <v>1088.951</v>
      </c>
      <c r="KL232" s="6">
        <v>1097.8389999999999</v>
      </c>
      <c r="KM232" s="6">
        <v>1083.5650000000001</v>
      </c>
      <c r="KN232" s="6">
        <v>1091.2070000000001</v>
      </c>
      <c r="KO232" s="6">
        <v>1088.2539999999999</v>
      </c>
      <c r="KP232" s="6">
        <v>1087.7940000000001</v>
      </c>
      <c r="KQ232" s="6">
        <v>1079.604</v>
      </c>
      <c r="KR232" s="6">
        <v>1081.607</v>
      </c>
      <c r="KS232" s="6">
        <v>1079.277</v>
      </c>
      <c r="KT232" s="6">
        <v>1077.942</v>
      </c>
      <c r="KU232" s="6">
        <v>1076.992</v>
      </c>
      <c r="KV232" s="6">
        <v>1068.713</v>
      </c>
      <c r="KW232" s="6">
        <v>1078.268</v>
      </c>
      <c r="KX232" s="6">
        <v>1076.7840000000001</v>
      </c>
      <c r="KY232" s="6">
        <v>1070.078</v>
      </c>
      <c r="KZ232" s="6">
        <v>1073.8610000000001</v>
      </c>
      <c r="LA232" s="6">
        <v>1066.8430000000001</v>
      </c>
      <c r="LB232" s="6">
        <v>1069.7360000000001</v>
      </c>
      <c r="LC232" s="6">
        <v>1071.74</v>
      </c>
      <c r="LD232" s="6">
        <v>1063.6679999999999</v>
      </c>
      <c r="LE232" s="6">
        <v>1067.0509999999999</v>
      </c>
      <c r="LF232" s="6">
        <v>1053.652</v>
      </c>
      <c r="LG232" s="6">
        <v>1055.047</v>
      </c>
      <c r="LH232" s="6">
        <v>1054.394</v>
      </c>
      <c r="LI232" s="6">
        <v>1060.8340000000001</v>
      </c>
      <c r="LJ232" s="6">
        <v>1055.8040000000001</v>
      </c>
      <c r="LK232" s="6">
        <v>1059.3499999999999</v>
      </c>
      <c r="LL232" s="6">
        <v>1053.7270000000001</v>
      </c>
      <c r="LM232" s="6">
        <v>1057.7919999999999</v>
      </c>
      <c r="LN232" s="6">
        <v>1047.866</v>
      </c>
      <c r="LO232" s="6">
        <v>1055.1210000000001</v>
      </c>
      <c r="LP232" s="6">
        <v>1050.818</v>
      </c>
      <c r="LQ232" s="6">
        <v>1038.0429999999999</v>
      </c>
      <c r="LR232" s="6">
        <v>1057.97</v>
      </c>
      <c r="LS232" s="6">
        <v>1038.4290000000001</v>
      </c>
      <c r="LT232" s="6">
        <v>1043.6959999999999</v>
      </c>
      <c r="LU232" s="6">
        <v>1044.0820000000001</v>
      </c>
      <c r="LV232" s="6">
        <v>1042.212</v>
      </c>
      <c r="LW232" s="6">
        <v>1053.489</v>
      </c>
      <c r="LX232" s="6">
        <v>1038.221</v>
      </c>
      <c r="LY232" s="6">
        <v>1038.829</v>
      </c>
      <c r="LZ232" s="6">
        <v>1032.33</v>
      </c>
      <c r="MA232" s="6">
        <v>1039.7049999999999</v>
      </c>
      <c r="MB232" s="6">
        <v>1032.9390000000001</v>
      </c>
      <c r="MC232" s="6">
        <v>1032.6569999999999</v>
      </c>
      <c r="MD232" s="6">
        <v>1025.921</v>
      </c>
      <c r="ME232" s="6">
        <v>1025.7570000000001</v>
      </c>
      <c r="MF232" s="6">
        <v>1026.989</v>
      </c>
      <c r="MG232" s="6">
        <v>1024.096</v>
      </c>
      <c r="MH232" s="6">
        <v>1019.362</v>
      </c>
      <c r="MI232" s="6">
        <v>1031.5</v>
      </c>
      <c r="MJ232" s="6">
        <v>1020.401</v>
      </c>
      <c r="MK232" s="6">
        <v>1021.647</v>
      </c>
      <c r="ML232" s="6">
        <v>1021.721</v>
      </c>
      <c r="MM232" s="6">
        <v>1020.505</v>
      </c>
      <c r="MN232" s="6">
        <v>1012.21</v>
      </c>
      <c r="MO232" s="6">
        <v>1016.766</v>
      </c>
      <c r="MP232" s="6">
        <v>1018.146</v>
      </c>
      <c r="MQ232" s="6">
        <v>1019.08</v>
      </c>
      <c r="MR232" s="6">
        <v>1016.217</v>
      </c>
      <c r="MS232" s="6">
        <v>1016.973</v>
      </c>
      <c r="MT232" s="6">
        <v>1011.869</v>
      </c>
      <c r="MU232" s="6">
        <v>1004.925</v>
      </c>
      <c r="MV232" s="6">
        <v>1017.196</v>
      </c>
      <c r="MW232" s="6">
        <v>1009.05</v>
      </c>
      <c r="MX232" s="6">
        <v>1008.783</v>
      </c>
      <c r="MY232" s="6">
        <v>1008.931</v>
      </c>
      <c r="MZ232" s="6">
        <v>999.58399999999995</v>
      </c>
    </row>
    <row r="233" spans="2:364">
      <c r="B233" s="5" t="s">
        <v>120</v>
      </c>
      <c r="D233" s="6" t="s">
        <v>524</v>
      </c>
      <c r="E233" s="6">
        <v>1</v>
      </c>
      <c r="F233" s="6">
        <v>1.0009999999999999</v>
      </c>
      <c r="G233" s="6">
        <v>1.0069999999999999</v>
      </c>
      <c r="H233" s="6">
        <v>1.0049999999999999</v>
      </c>
      <c r="I233" s="6">
        <v>1.01</v>
      </c>
      <c r="J233" s="6">
        <v>1.004</v>
      </c>
      <c r="K233" s="6">
        <v>1.0049999999999999</v>
      </c>
      <c r="L233" s="6">
        <v>1.006</v>
      </c>
      <c r="M233" s="6">
        <v>1.0049999999999999</v>
      </c>
      <c r="N233" s="6">
        <v>1.0029999999999999</v>
      </c>
      <c r="O233" s="6">
        <v>1.014</v>
      </c>
      <c r="P233" s="6">
        <v>0.94599999999999995</v>
      </c>
      <c r="Q233" s="6">
        <v>0.93899999999999995</v>
      </c>
      <c r="R233" s="6">
        <v>0.94099999999999995</v>
      </c>
      <c r="S233" s="6">
        <v>0.98899999999999999</v>
      </c>
      <c r="T233" s="6">
        <v>0.97899999999999998</v>
      </c>
      <c r="U233" s="6">
        <v>0.98299999999999998</v>
      </c>
      <c r="V233" s="6">
        <v>0.98</v>
      </c>
      <c r="W233" s="6">
        <v>0.99</v>
      </c>
      <c r="X233" s="6">
        <v>0.99199999999999999</v>
      </c>
      <c r="Y233" s="6">
        <v>1.006</v>
      </c>
      <c r="Z233" s="6">
        <v>1.026</v>
      </c>
      <c r="AA233" s="6">
        <v>1.044</v>
      </c>
      <c r="AB233" s="6">
        <v>1.0640000000000001</v>
      </c>
      <c r="AC233" s="6">
        <v>1.081</v>
      </c>
      <c r="AD233" s="6">
        <v>1.101</v>
      </c>
      <c r="AE233" s="6">
        <v>1.1200000000000001</v>
      </c>
      <c r="AF233" s="6">
        <v>1.1259999999999999</v>
      </c>
      <c r="AG233" s="6">
        <v>1.155</v>
      </c>
      <c r="AH233" s="6">
        <v>1.169</v>
      </c>
      <c r="AI233" s="6">
        <v>1.1919999999999999</v>
      </c>
      <c r="AJ233" s="6">
        <v>1.2130000000000001</v>
      </c>
      <c r="AK233" s="6">
        <v>1.222</v>
      </c>
      <c r="AL233" s="6">
        <v>1.2529999999999999</v>
      </c>
      <c r="AM233" s="6">
        <v>1.2629999999999999</v>
      </c>
      <c r="AN233" s="6">
        <v>1.274</v>
      </c>
      <c r="AO233" s="6">
        <v>1.2849999999999999</v>
      </c>
      <c r="AP233" s="6">
        <v>1.2829999999999999</v>
      </c>
      <c r="AQ233" s="6">
        <v>1.2989999999999999</v>
      </c>
      <c r="AR233" s="6">
        <v>1.3129999999999999</v>
      </c>
      <c r="AS233" s="6">
        <v>1.3240000000000001</v>
      </c>
      <c r="AT233" s="6">
        <v>1.3360000000000001</v>
      </c>
      <c r="AU233" s="6">
        <v>1.3420000000000001</v>
      </c>
      <c r="AV233" s="6">
        <v>1.36</v>
      </c>
      <c r="AW233" s="6">
        <v>1.373</v>
      </c>
      <c r="AX233" s="6">
        <v>1.387</v>
      </c>
      <c r="AY233" s="6">
        <v>1.4</v>
      </c>
      <c r="AZ233" s="6">
        <v>1.419</v>
      </c>
      <c r="BA233" s="6">
        <v>1.4259999999999999</v>
      </c>
      <c r="BB233" s="6">
        <v>1.4419999999999999</v>
      </c>
      <c r="BC233" s="6">
        <v>1.448</v>
      </c>
      <c r="BD233" s="6">
        <v>1.464</v>
      </c>
      <c r="BE233" s="6">
        <v>1.4750000000000001</v>
      </c>
      <c r="BF233" s="6">
        <v>1.4810000000000001</v>
      </c>
      <c r="BG233" s="6">
        <v>1.488</v>
      </c>
      <c r="BH233" s="6">
        <v>1.514</v>
      </c>
      <c r="BI233" s="6">
        <v>1.518</v>
      </c>
      <c r="BJ233" s="6">
        <v>1.522</v>
      </c>
      <c r="BK233" s="6">
        <v>1.5509999999999999</v>
      </c>
      <c r="BL233" s="6">
        <v>1.5569999999999999</v>
      </c>
      <c r="BM233" s="6">
        <v>1.556</v>
      </c>
      <c r="BN233" s="6">
        <v>1.5629999999999999</v>
      </c>
      <c r="BO233" s="6">
        <v>1.5640000000000001</v>
      </c>
      <c r="BP233" s="6">
        <v>1.5720000000000001</v>
      </c>
      <c r="BQ233" s="6">
        <v>1.5740000000000001</v>
      </c>
      <c r="BR233" s="6">
        <v>1.58</v>
      </c>
      <c r="BS233" s="6">
        <v>1.59</v>
      </c>
      <c r="BT233" s="6">
        <v>1.601</v>
      </c>
      <c r="BU233" s="6">
        <v>1.603</v>
      </c>
      <c r="BV233" s="6">
        <v>1.6080000000000001</v>
      </c>
      <c r="BW233" s="6">
        <v>1.6080000000000001</v>
      </c>
      <c r="BX233" s="6">
        <v>1.609</v>
      </c>
      <c r="BY233" s="6">
        <v>1.609</v>
      </c>
      <c r="BZ233" s="6">
        <v>1.615</v>
      </c>
      <c r="CA233" s="6">
        <v>1.607</v>
      </c>
      <c r="CB233" s="6">
        <v>1.611</v>
      </c>
      <c r="CC233" s="6">
        <v>1.6060000000000001</v>
      </c>
      <c r="CD233" s="6">
        <v>1.61</v>
      </c>
      <c r="CE233" s="6">
        <v>1.62</v>
      </c>
      <c r="CF233" s="6">
        <v>1.615</v>
      </c>
      <c r="CG233" s="6">
        <v>1.617</v>
      </c>
      <c r="CH233" s="6">
        <v>1.6240000000000001</v>
      </c>
      <c r="CI233" s="6">
        <v>1.6140000000000001</v>
      </c>
      <c r="CJ233" s="6">
        <v>1.619</v>
      </c>
      <c r="CK233" s="6">
        <v>1.603</v>
      </c>
      <c r="CL233" s="6">
        <v>1.6020000000000001</v>
      </c>
      <c r="CM233" s="6">
        <v>1.607</v>
      </c>
      <c r="CN233" s="6">
        <v>1.6060000000000001</v>
      </c>
      <c r="CO233" s="6">
        <v>1.6040000000000001</v>
      </c>
      <c r="CP233" s="6">
        <v>1.603</v>
      </c>
      <c r="CQ233" s="6">
        <v>1.603</v>
      </c>
      <c r="CR233" s="6">
        <v>1.601</v>
      </c>
      <c r="CS233" s="6">
        <v>1.603</v>
      </c>
      <c r="CT233" s="6">
        <v>1.5940000000000001</v>
      </c>
      <c r="CU233" s="6">
        <v>1.5940000000000001</v>
      </c>
      <c r="CV233" s="6">
        <v>1.581</v>
      </c>
      <c r="CW233" s="6">
        <v>1.5820000000000001</v>
      </c>
      <c r="CX233" s="6">
        <v>1.575</v>
      </c>
      <c r="CY233" s="6">
        <v>1.5649999999999999</v>
      </c>
      <c r="CZ233" s="6">
        <v>1.552</v>
      </c>
      <c r="DA233" s="6">
        <v>1.5509999999999999</v>
      </c>
      <c r="DB233" s="6">
        <v>1.5620000000000001</v>
      </c>
      <c r="DC233" s="6">
        <v>1.5580000000000001</v>
      </c>
      <c r="DD233" s="6">
        <v>1.554</v>
      </c>
      <c r="DE233" s="6">
        <v>1.546</v>
      </c>
      <c r="DF233" s="6">
        <v>1.542</v>
      </c>
      <c r="DG233" s="6">
        <v>1.538</v>
      </c>
      <c r="DH233" s="6">
        <v>1.526</v>
      </c>
      <c r="DI233" s="6">
        <v>1.522</v>
      </c>
      <c r="DJ233" s="6">
        <v>1.516</v>
      </c>
      <c r="DK233" s="6">
        <v>1.5029999999999999</v>
      </c>
      <c r="DL233" s="6">
        <v>1.514</v>
      </c>
      <c r="DM233" s="6">
        <v>1.496</v>
      </c>
      <c r="DN233" s="6">
        <v>1.4950000000000001</v>
      </c>
      <c r="DO233" s="6">
        <v>1.502</v>
      </c>
      <c r="DP233" s="6">
        <v>1.494</v>
      </c>
      <c r="DQ233" s="6">
        <v>1.4830000000000001</v>
      </c>
      <c r="DR233" s="6">
        <v>1.478</v>
      </c>
      <c r="DS233" s="6">
        <v>1.466</v>
      </c>
      <c r="DT233" s="6">
        <v>1.456</v>
      </c>
      <c r="DU233" s="6">
        <v>1.4550000000000001</v>
      </c>
      <c r="DV233" s="6">
        <v>1.4470000000000001</v>
      </c>
      <c r="DW233" s="6">
        <v>1.45</v>
      </c>
      <c r="DX233" s="6">
        <v>1.4490000000000001</v>
      </c>
      <c r="DY233" s="6">
        <v>1.448</v>
      </c>
      <c r="DZ233" s="6">
        <v>1.4379999999999999</v>
      </c>
      <c r="EA233" s="6">
        <v>1.4330000000000001</v>
      </c>
      <c r="EB233" s="6">
        <v>1.4259999999999999</v>
      </c>
      <c r="EC233" s="6">
        <v>1.4179999999999999</v>
      </c>
      <c r="ED233" s="6">
        <v>1.409</v>
      </c>
      <c r="EF233" s="6">
        <v>1429.046</v>
      </c>
      <c r="EG233" s="6">
        <v>1417.674</v>
      </c>
      <c r="EH233" s="6">
        <v>1406.7660000000001</v>
      </c>
      <c r="EI233" s="6">
        <v>1413.4880000000001</v>
      </c>
      <c r="EJ233" s="6">
        <v>1401.155</v>
      </c>
      <c r="EK233" s="6">
        <v>1409.347</v>
      </c>
      <c r="EL233" s="6">
        <v>1403.3</v>
      </c>
      <c r="EM233" s="6">
        <v>1398.934</v>
      </c>
      <c r="EN233" s="6">
        <v>1392.9929999999999</v>
      </c>
      <c r="EO233" s="6">
        <v>1386.4960000000001</v>
      </c>
      <c r="EP233" s="6">
        <v>1395.498</v>
      </c>
      <c r="EQ233" s="6">
        <v>1373.818</v>
      </c>
      <c r="ER233" s="6">
        <v>1384.5160000000001</v>
      </c>
      <c r="ES233" s="6">
        <v>1378.1990000000001</v>
      </c>
      <c r="ET233" s="6">
        <v>1385.296</v>
      </c>
      <c r="EU233" s="6">
        <v>1369.8119999999999</v>
      </c>
      <c r="EV233" s="6">
        <v>1375.7840000000001</v>
      </c>
      <c r="EW233" s="6">
        <v>1373.068</v>
      </c>
      <c r="EX233" s="6">
        <v>1364.396</v>
      </c>
      <c r="EY233" s="6">
        <v>1373.1130000000001</v>
      </c>
      <c r="EZ233" s="6">
        <v>1363.886</v>
      </c>
      <c r="FA233" s="6">
        <v>1362.6110000000001</v>
      </c>
      <c r="FB233" s="6">
        <v>1357.434</v>
      </c>
      <c r="FC233" s="6">
        <v>1356.999</v>
      </c>
      <c r="FD233" s="6">
        <v>1348.2370000000001</v>
      </c>
      <c r="FE233" s="6">
        <v>1346.0619999999999</v>
      </c>
      <c r="FF233" s="6">
        <v>1347.1120000000001</v>
      </c>
      <c r="FG233" s="6">
        <v>1337.585</v>
      </c>
      <c r="FH233" s="6">
        <v>1338.98</v>
      </c>
      <c r="FI233" s="6">
        <v>1332.7840000000001</v>
      </c>
      <c r="FJ233" s="6">
        <v>1333.444</v>
      </c>
      <c r="FK233" s="6">
        <v>1342.9860000000001</v>
      </c>
      <c r="FL233" s="6">
        <v>1325.972</v>
      </c>
      <c r="FM233" s="6">
        <v>1333.789</v>
      </c>
      <c r="FN233" s="6">
        <v>1321.9960000000001</v>
      </c>
      <c r="FO233" s="6">
        <v>1326.482</v>
      </c>
      <c r="FP233" s="6">
        <v>1322.2809999999999</v>
      </c>
      <c r="FQ233" s="6">
        <v>1313.894</v>
      </c>
      <c r="FR233" s="6">
        <v>1322.4459999999999</v>
      </c>
      <c r="FS233" s="6">
        <v>1299.5060000000001</v>
      </c>
      <c r="FT233" s="6">
        <v>1317.2550000000001</v>
      </c>
      <c r="FU233" s="6">
        <v>1309.498</v>
      </c>
      <c r="FV233" s="6">
        <v>1306.933</v>
      </c>
      <c r="FW233" s="6">
        <v>1302.1310000000001</v>
      </c>
      <c r="FX233" s="6">
        <v>1294.75</v>
      </c>
      <c r="FY233" s="6">
        <v>1298.876</v>
      </c>
      <c r="FZ233" s="6">
        <v>1291.0889999999999</v>
      </c>
      <c r="GA233" s="6">
        <v>1303.4369999999999</v>
      </c>
      <c r="GB233" s="6">
        <v>1291.4639999999999</v>
      </c>
      <c r="GC233" s="6">
        <v>1288.1780000000001</v>
      </c>
      <c r="GD233" s="6">
        <v>1280.8710000000001</v>
      </c>
      <c r="GE233" s="6">
        <v>1274.5999999999999</v>
      </c>
      <c r="GF233" s="6">
        <v>1289.9939999999999</v>
      </c>
      <c r="GG233" s="6">
        <v>1270.6690000000001</v>
      </c>
      <c r="GH233" s="6">
        <v>1279.326</v>
      </c>
      <c r="GI233" s="6">
        <v>1273.3399999999999</v>
      </c>
      <c r="GJ233" s="6">
        <v>1267.8779999999999</v>
      </c>
      <c r="GK233" s="6">
        <v>1270.7139999999999</v>
      </c>
      <c r="GL233" s="6">
        <v>1262.162</v>
      </c>
      <c r="GM233" s="6">
        <v>1266.633</v>
      </c>
      <c r="GN233" s="6">
        <v>1257.1210000000001</v>
      </c>
      <c r="GO233" s="6">
        <v>1265.3130000000001</v>
      </c>
      <c r="GP233" s="6">
        <v>1252.6949999999999</v>
      </c>
      <c r="GQ233" s="6">
        <v>1254.615</v>
      </c>
      <c r="GR233" s="6">
        <v>1251.7349999999999</v>
      </c>
      <c r="GS233" s="6">
        <v>1244.338</v>
      </c>
      <c r="GT233" s="6">
        <v>1252.2750000000001</v>
      </c>
      <c r="GU233" s="6">
        <v>1245.598</v>
      </c>
      <c r="GV233" s="6">
        <v>1248.809</v>
      </c>
      <c r="GW233" s="6">
        <v>1250.5039999999999</v>
      </c>
      <c r="GX233" s="6">
        <v>1237.1959999999999</v>
      </c>
      <c r="GY233" s="6">
        <v>1241.1869999999999</v>
      </c>
      <c r="GZ233" s="6">
        <v>1226.078</v>
      </c>
      <c r="HA233" s="6">
        <v>1232.665</v>
      </c>
      <c r="HB233" s="6">
        <v>1226.258</v>
      </c>
      <c r="HC233" s="6">
        <v>1236.5509999999999</v>
      </c>
      <c r="HD233" s="6">
        <v>1223.933</v>
      </c>
      <c r="HE233" s="6">
        <v>1217.556</v>
      </c>
      <c r="HF233" s="6">
        <v>1225.838</v>
      </c>
      <c r="HG233" s="6">
        <v>1220.242</v>
      </c>
      <c r="HH233" s="6">
        <v>1220.9169999999999</v>
      </c>
      <c r="HI233" s="6">
        <v>1217.4659999999999</v>
      </c>
      <c r="HJ233" s="6">
        <v>1214.076</v>
      </c>
      <c r="HK233" s="6">
        <v>1215.5309999999999</v>
      </c>
      <c r="HL233" s="6">
        <v>1211.81</v>
      </c>
      <c r="HM233" s="6">
        <v>1220.4970000000001</v>
      </c>
      <c r="HN233" s="6">
        <v>1198.9670000000001</v>
      </c>
      <c r="HO233" s="6">
        <v>1214.616</v>
      </c>
      <c r="HP233" s="6">
        <v>1192.4100000000001</v>
      </c>
      <c r="HQ233" s="6">
        <v>1203.588</v>
      </c>
      <c r="HR233" s="6">
        <v>1199.8219999999999</v>
      </c>
      <c r="HS233" s="6">
        <v>1198.787</v>
      </c>
      <c r="HT233" s="6">
        <v>1194.6010000000001</v>
      </c>
      <c r="HU233" s="6">
        <v>1190.5350000000001</v>
      </c>
      <c r="HV233" s="6">
        <v>1200.617</v>
      </c>
      <c r="HW233" s="6">
        <v>1189.74</v>
      </c>
      <c r="HX233" s="6">
        <v>1191.21</v>
      </c>
      <c r="HY233" s="6">
        <v>1191.3150000000001</v>
      </c>
      <c r="HZ233" s="6">
        <v>1194.241</v>
      </c>
      <c r="IA233" s="6">
        <v>1184.5340000000001</v>
      </c>
      <c r="IB233" s="6">
        <v>1177.722</v>
      </c>
      <c r="IC233" s="6">
        <v>1189.7850000000001</v>
      </c>
      <c r="ID233" s="6">
        <v>1175.982</v>
      </c>
      <c r="IE233" s="6">
        <v>1174.991</v>
      </c>
      <c r="IF233" s="6">
        <v>1172.711</v>
      </c>
      <c r="IG233" s="6">
        <v>1179.537</v>
      </c>
      <c r="IH233" s="6">
        <v>1172.951</v>
      </c>
      <c r="II233" s="6">
        <v>1163.874</v>
      </c>
      <c r="IJ233" s="6">
        <v>1174.721</v>
      </c>
      <c r="IK233" s="6">
        <v>1166.2739999999999</v>
      </c>
      <c r="IL233" s="6">
        <v>1167.19</v>
      </c>
      <c r="IM233" s="6">
        <v>1155.9369999999999</v>
      </c>
      <c r="IN233" s="6">
        <v>1161.6679999999999</v>
      </c>
      <c r="IO233" s="6">
        <v>1152.3510000000001</v>
      </c>
      <c r="IP233" s="6">
        <v>1145.96</v>
      </c>
      <c r="IQ233" s="6">
        <v>1159.9880000000001</v>
      </c>
      <c r="IR233" s="6">
        <v>1141.7439999999999</v>
      </c>
      <c r="IS233" s="6">
        <v>1150.521</v>
      </c>
      <c r="IT233" s="6">
        <v>1149.29</v>
      </c>
      <c r="IU233" s="6">
        <v>1155.3820000000001</v>
      </c>
      <c r="IV233" s="6">
        <v>1149.0650000000001</v>
      </c>
      <c r="IW233" s="6">
        <v>1142.374</v>
      </c>
      <c r="IX233" s="6">
        <v>1146.0350000000001</v>
      </c>
      <c r="IY233" s="6">
        <v>1134.182</v>
      </c>
      <c r="IZ233" s="6">
        <v>1146.335</v>
      </c>
      <c r="JA233" s="6">
        <v>1132.8009999999999</v>
      </c>
      <c r="JB233" s="6">
        <v>1130.9259999999999</v>
      </c>
      <c r="JC233" s="6">
        <v>1135.787</v>
      </c>
      <c r="JD233" s="6">
        <v>1130.6859999999999</v>
      </c>
      <c r="JE233" s="6">
        <v>1125.3599999999999</v>
      </c>
      <c r="JF233" s="6">
        <v>1127.2650000000001</v>
      </c>
      <c r="JG233" s="6">
        <v>1129.576</v>
      </c>
      <c r="JH233" s="6">
        <v>1125.6600000000001</v>
      </c>
      <c r="JI233" s="6">
        <v>1123.829</v>
      </c>
      <c r="JJ233" s="6">
        <v>1125.81</v>
      </c>
      <c r="JK233" s="6">
        <v>1115.367</v>
      </c>
      <c r="JL233" s="6">
        <v>1119.9280000000001</v>
      </c>
      <c r="JM233" s="6">
        <v>1114.692</v>
      </c>
      <c r="JN233" s="6">
        <v>1119.0730000000001</v>
      </c>
      <c r="JO233" s="6">
        <v>1114.0170000000001</v>
      </c>
      <c r="JP233" s="6">
        <v>1103.559</v>
      </c>
      <c r="JQ233" s="6">
        <v>1118.9380000000001</v>
      </c>
      <c r="JR233" s="6">
        <v>1103.2739999999999</v>
      </c>
      <c r="JS233" s="6">
        <v>1114.182</v>
      </c>
      <c r="JT233" s="6">
        <v>1104.25</v>
      </c>
      <c r="JU233" s="6">
        <v>1102.944</v>
      </c>
      <c r="JV233" s="6">
        <v>1107.355</v>
      </c>
      <c r="JW233" s="6">
        <v>1108.9760000000001</v>
      </c>
      <c r="JX233" s="6">
        <v>1103.2139999999999</v>
      </c>
      <c r="JY233" s="6">
        <v>1100.7840000000001</v>
      </c>
      <c r="JZ233" s="6">
        <v>1100.4690000000001</v>
      </c>
      <c r="KA233" s="6">
        <v>1097.588</v>
      </c>
      <c r="KB233" s="6">
        <v>1090.3409999999999</v>
      </c>
      <c r="KC233" s="6">
        <v>1101.8489999999999</v>
      </c>
      <c r="KD233" s="6">
        <v>1095.713</v>
      </c>
      <c r="KE233" s="6">
        <v>1091.377</v>
      </c>
      <c r="KF233" s="6">
        <v>1081.2339999999999</v>
      </c>
      <c r="KG233" s="6">
        <v>1090.8209999999999</v>
      </c>
      <c r="KH233" s="6">
        <v>1083.3050000000001</v>
      </c>
      <c r="KI233" s="6">
        <v>1089.7260000000001</v>
      </c>
      <c r="KJ233" s="6">
        <v>1092.127</v>
      </c>
      <c r="KK233" s="6">
        <v>1074.8130000000001</v>
      </c>
      <c r="KL233" s="6">
        <v>1089.876</v>
      </c>
      <c r="KM233" s="6">
        <v>1073.7919999999999</v>
      </c>
      <c r="KN233" s="6">
        <v>1078.5940000000001</v>
      </c>
      <c r="KO233" s="6">
        <v>1079.194</v>
      </c>
      <c r="KP233" s="6">
        <v>1078.6690000000001</v>
      </c>
      <c r="KQ233" s="6">
        <v>1079.104</v>
      </c>
      <c r="KR233" s="6">
        <v>1061.835</v>
      </c>
      <c r="KS233" s="6">
        <v>1072.5170000000001</v>
      </c>
      <c r="KT233" s="6">
        <v>1062.0899999999999</v>
      </c>
      <c r="KU233" s="6">
        <v>1072.2919999999999</v>
      </c>
      <c r="KV233" s="6">
        <v>1066.066</v>
      </c>
      <c r="KW233" s="6">
        <v>1067.056</v>
      </c>
      <c r="KX233" s="6">
        <v>1065.646</v>
      </c>
      <c r="KY233" s="6">
        <v>1052.998</v>
      </c>
      <c r="KZ233" s="6">
        <v>1065.2550000000001</v>
      </c>
      <c r="LA233" s="6">
        <v>1056.0730000000001</v>
      </c>
      <c r="LB233" s="6">
        <v>1066.171</v>
      </c>
      <c r="LC233" s="6">
        <v>1056.883</v>
      </c>
      <c r="LD233" s="6">
        <v>1055.5329999999999</v>
      </c>
      <c r="LE233" s="6">
        <v>1061.73</v>
      </c>
      <c r="LF233" s="6">
        <v>1050.027</v>
      </c>
      <c r="LG233" s="6">
        <v>1054.0630000000001</v>
      </c>
      <c r="LH233" s="6">
        <v>1038.4590000000001</v>
      </c>
      <c r="LI233" s="6">
        <v>1053.058</v>
      </c>
      <c r="LJ233" s="6">
        <v>1048.241</v>
      </c>
      <c r="LK233" s="6">
        <v>1050.732</v>
      </c>
      <c r="LL233" s="6">
        <v>1046.636</v>
      </c>
      <c r="LM233" s="6">
        <v>1040.47</v>
      </c>
      <c r="LN233" s="6">
        <v>1038.549</v>
      </c>
      <c r="LO233" s="6">
        <v>1043.02</v>
      </c>
      <c r="LP233" s="6">
        <v>1048.346</v>
      </c>
      <c r="LQ233" s="6">
        <v>1038.069</v>
      </c>
      <c r="LR233" s="6">
        <v>1038.204</v>
      </c>
      <c r="LS233" s="6">
        <v>1030.6869999999999</v>
      </c>
      <c r="LT233" s="6">
        <v>1036.194</v>
      </c>
      <c r="LU233" s="6">
        <v>1031.4369999999999</v>
      </c>
      <c r="LV233" s="6">
        <v>1033.223</v>
      </c>
      <c r="LW233" s="6">
        <v>1041.2349999999999</v>
      </c>
      <c r="LX233" s="6">
        <v>1031.0170000000001</v>
      </c>
      <c r="LY233" s="6">
        <v>1035.2929999999999</v>
      </c>
      <c r="LZ233" s="6">
        <v>1032.3679999999999</v>
      </c>
      <c r="MA233" s="6">
        <v>1031.4069999999999</v>
      </c>
      <c r="MB233" s="6">
        <v>1024.9559999999999</v>
      </c>
      <c r="MC233" s="6">
        <v>1019.705</v>
      </c>
      <c r="MD233" s="6">
        <v>1032.8779999999999</v>
      </c>
      <c r="ME233" s="6">
        <v>1019.18</v>
      </c>
      <c r="MF233" s="6">
        <v>1024.7909999999999</v>
      </c>
      <c r="MG233" s="6">
        <v>1016.014</v>
      </c>
      <c r="MH233" s="6">
        <v>1015.819</v>
      </c>
      <c r="MI233" s="6">
        <v>1019.6</v>
      </c>
      <c r="MJ233" s="6">
        <v>1019.405</v>
      </c>
      <c r="MK233" s="6">
        <v>1018.3390000000001</v>
      </c>
      <c r="ML233" s="6">
        <v>1009.652</v>
      </c>
      <c r="MM233" s="6">
        <v>1022.405</v>
      </c>
      <c r="MN233" s="6">
        <v>1003.141</v>
      </c>
      <c r="MO233" s="6">
        <v>1011.963</v>
      </c>
      <c r="MP233" s="6">
        <v>1004.176</v>
      </c>
      <c r="MQ233" s="6">
        <v>1014.829</v>
      </c>
      <c r="MR233" s="6">
        <v>1009.817</v>
      </c>
      <c r="MS233" s="6">
        <v>1002.721</v>
      </c>
      <c r="MT233" s="6">
        <v>1002.076</v>
      </c>
      <c r="MU233" s="6">
        <v>999.57</v>
      </c>
      <c r="MV233" s="6">
        <v>1015.7140000000001</v>
      </c>
      <c r="MW233" s="6">
        <v>1002.601</v>
      </c>
      <c r="MX233" s="6">
        <v>995.06899999999996</v>
      </c>
      <c r="MY233" s="6">
        <v>1003.846</v>
      </c>
      <c r="MZ233" s="6">
        <v>995.84900000000005</v>
      </c>
    </row>
    <row r="234" spans="2:364">
      <c r="B234" s="5" t="s">
        <v>120</v>
      </c>
      <c r="D234" s="6" t="s">
        <v>400</v>
      </c>
      <c r="E234" s="6">
        <v>1314.269</v>
      </c>
      <c r="F234" s="6">
        <v>1315.309</v>
      </c>
      <c r="G234" s="6">
        <v>1323.9659999999999</v>
      </c>
      <c r="H234" s="6">
        <v>1320.7539999999999</v>
      </c>
      <c r="I234" s="6">
        <v>1327.163</v>
      </c>
      <c r="J234" s="6">
        <v>1319.6220000000001</v>
      </c>
      <c r="K234" s="6">
        <v>1320.739</v>
      </c>
      <c r="L234" s="6">
        <v>1321.7329999999999</v>
      </c>
      <c r="M234" s="6">
        <v>1321.213</v>
      </c>
      <c r="N234" s="6">
        <v>1317.817</v>
      </c>
      <c r="O234" s="6">
        <v>1332.5619999999999</v>
      </c>
      <c r="P234" s="6">
        <v>1243.894</v>
      </c>
      <c r="Q234" s="6">
        <v>1234.67</v>
      </c>
      <c r="R234" s="6">
        <v>1237.24</v>
      </c>
      <c r="S234" s="6">
        <v>1299.57</v>
      </c>
      <c r="T234" s="6">
        <v>1286.415</v>
      </c>
      <c r="U234" s="6">
        <v>1291.799</v>
      </c>
      <c r="V234" s="6">
        <v>1288.5409999999999</v>
      </c>
      <c r="W234" s="6">
        <v>1300.8240000000001</v>
      </c>
      <c r="X234" s="6">
        <v>1304.3420000000001</v>
      </c>
      <c r="Y234" s="6">
        <v>1321.702</v>
      </c>
      <c r="Z234" s="6">
        <v>1348.1790000000001</v>
      </c>
      <c r="AA234" s="6">
        <v>1372.009</v>
      </c>
      <c r="AB234" s="6">
        <v>1397.905</v>
      </c>
      <c r="AC234" s="6">
        <v>1420.9090000000001</v>
      </c>
      <c r="AD234" s="6">
        <v>1447.31</v>
      </c>
      <c r="AE234" s="6">
        <v>1471.7370000000001</v>
      </c>
      <c r="AF234" s="6">
        <v>1480.4090000000001</v>
      </c>
      <c r="AG234" s="6">
        <v>1518.6020000000001</v>
      </c>
      <c r="AH234" s="6">
        <v>1535.81</v>
      </c>
      <c r="AI234" s="6">
        <v>1566.7829999999999</v>
      </c>
      <c r="AJ234" s="6">
        <v>1594.7280000000001</v>
      </c>
      <c r="AK234" s="6">
        <v>1606.2760000000001</v>
      </c>
      <c r="AL234" s="6">
        <v>1646.3510000000001</v>
      </c>
      <c r="AM234" s="6">
        <v>1659.413</v>
      </c>
      <c r="AN234" s="6">
        <v>1674.357</v>
      </c>
      <c r="AO234" s="6">
        <v>1689.117</v>
      </c>
      <c r="AP234" s="6">
        <v>1686.7460000000001</v>
      </c>
      <c r="AQ234" s="6">
        <v>1707.4870000000001</v>
      </c>
      <c r="AR234" s="6">
        <v>1726.0709999999999</v>
      </c>
      <c r="AS234" s="6">
        <v>1739.47</v>
      </c>
      <c r="AT234" s="6">
        <v>1756.4480000000001</v>
      </c>
      <c r="AU234" s="6">
        <v>1763.7139999999999</v>
      </c>
      <c r="AV234" s="6">
        <v>1787.1310000000001</v>
      </c>
      <c r="AW234" s="6">
        <v>1804.5989999999999</v>
      </c>
      <c r="AX234" s="6">
        <v>1823.5350000000001</v>
      </c>
      <c r="AY234" s="6">
        <v>1839.825</v>
      </c>
      <c r="AZ234" s="6">
        <v>1864.665</v>
      </c>
      <c r="BA234" s="6">
        <v>1874.3620000000001</v>
      </c>
      <c r="BB234" s="6">
        <v>1894.72</v>
      </c>
      <c r="BC234" s="6">
        <v>1903.5609999999999</v>
      </c>
      <c r="BD234" s="6">
        <v>1923.9960000000001</v>
      </c>
      <c r="BE234" s="6">
        <v>1938.221</v>
      </c>
      <c r="BF234" s="6">
        <v>1946.924</v>
      </c>
      <c r="BG234" s="6">
        <v>1955.1990000000001</v>
      </c>
      <c r="BH234" s="6">
        <v>1990.44</v>
      </c>
      <c r="BI234" s="6">
        <v>1994.769</v>
      </c>
      <c r="BJ234" s="6">
        <v>2000.2449999999999</v>
      </c>
      <c r="BK234" s="6">
        <v>2038.5139999999999</v>
      </c>
      <c r="BL234" s="6">
        <v>2045.8409999999999</v>
      </c>
      <c r="BM234" s="6">
        <v>2044.6780000000001</v>
      </c>
      <c r="BN234" s="6">
        <v>2054.62</v>
      </c>
      <c r="BO234" s="6">
        <v>2055.355</v>
      </c>
      <c r="BP234" s="6">
        <v>2065.9090000000001</v>
      </c>
      <c r="BQ234" s="6">
        <v>2069.0590000000002</v>
      </c>
      <c r="BR234" s="6">
        <v>2077.105</v>
      </c>
      <c r="BS234" s="6">
        <v>2089.9070000000002</v>
      </c>
      <c r="BT234" s="6">
        <v>2103.7959999999998</v>
      </c>
      <c r="BU234" s="6">
        <v>2107.1909999999998</v>
      </c>
      <c r="BV234" s="6">
        <v>2113.1570000000002</v>
      </c>
      <c r="BW234" s="6">
        <v>2112.7739999999999</v>
      </c>
      <c r="BX234" s="6">
        <v>2114.64</v>
      </c>
      <c r="BY234" s="6">
        <v>2114.0279999999998</v>
      </c>
      <c r="BZ234" s="6">
        <v>2121.9209999999998</v>
      </c>
      <c r="CA234" s="6">
        <v>2111.7339999999999</v>
      </c>
      <c r="CB234" s="6">
        <v>2116.797</v>
      </c>
      <c r="CC234" s="6">
        <v>2111.2289999999998</v>
      </c>
      <c r="CD234" s="6">
        <v>2116.5219999999999</v>
      </c>
      <c r="CE234" s="6">
        <v>2129.3850000000002</v>
      </c>
      <c r="CF234" s="6">
        <v>2121.9969999999998</v>
      </c>
      <c r="CG234" s="6">
        <v>2124.7510000000002</v>
      </c>
      <c r="CH234" s="6">
        <v>2134.7080000000001</v>
      </c>
      <c r="CI234" s="6">
        <v>2120.8809999999999</v>
      </c>
      <c r="CJ234" s="6">
        <v>2128.2069999999999</v>
      </c>
      <c r="CK234" s="6">
        <v>2106.6709999999998</v>
      </c>
      <c r="CL234" s="6">
        <v>2105.5390000000002</v>
      </c>
      <c r="CM234" s="6">
        <v>2111.7800000000002</v>
      </c>
      <c r="CN234" s="6">
        <v>2111.0920000000001</v>
      </c>
      <c r="CO234" s="6">
        <v>2108.2620000000002</v>
      </c>
      <c r="CP234" s="6">
        <v>2107.36</v>
      </c>
      <c r="CQ234" s="6">
        <v>2106.962</v>
      </c>
      <c r="CR234" s="6">
        <v>2103.8719999999998</v>
      </c>
      <c r="CS234" s="6">
        <v>2106.9920000000002</v>
      </c>
      <c r="CT234" s="6">
        <v>2094.5419999999999</v>
      </c>
      <c r="CU234" s="6">
        <v>2094.3580000000002</v>
      </c>
      <c r="CV234" s="6">
        <v>2077.732</v>
      </c>
      <c r="CW234" s="6">
        <v>2078.6799999999998</v>
      </c>
      <c r="CX234" s="6">
        <v>2069.3960000000002</v>
      </c>
      <c r="CY234" s="6">
        <v>2056.6390000000001</v>
      </c>
      <c r="CZ234" s="6">
        <v>2039.7380000000001</v>
      </c>
      <c r="DA234" s="6">
        <v>2037.8869999999999</v>
      </c>
      <c r="DB234" s="6">
        <v>2052.3409999999999</v>
      </c>
      <c r="DC234" s="6">
        <v>2047.309</v>
      </c>
      <c r="DD234" s="6">
        <v>2042.338</v>
      </c>
      <c r="DE234" s="6">
        <v>2031.876</v>
      </c>
      <c r="DF234" s="6">
        <v>2026.905</v>
      </c>
      <c r="DG234" s="6">
        <v>2021.3219999999999</v>
      </c>
      <c r="DH234" s="6">
        <v>2005.7049999999999</v>
      </c>
      <c r="DI234" s="6">
        <v>2000.4739999999999</v>
      </c>
      <c r="DJ234" s="6">
        <v>1992.1990000000001</v>
      </c>
      <c r="DK234" s="6">
        <v>1975.2059999999999</v>
      </c>
      <c r="DL234" s="6">
        <v>1989.3689999999999</v>
      </c>
      <c r="DM234" s="6">
        <v>1965.799</v>
      </c>
      <c r="DN234" s="6">
        <v>1964.529</v>
      </c>
      <c r="DO234" s="6">
        <v>1973.9059999999999</v>
      </c>
      <c r="DP234" s="6">
        <v>1963.1990000000001</v>
      </c>
      <c r="DQ234" s="6">
        <v>1949.356</v>
      </c>
      <c r="DR234" s="6">
        <v>1941.8610000000001</v>
      </c>
      <c r="DS234" s="6">
        <v>1926.8109999999999</v>
      </c>
      <c r="DT234" s="6">
        <v>1913.106</v>
      </c>
      <c r="DU234" s="6">
        <v>1912.0809999999999</v>
      </c>
      <c r="DV234" s="6">
        <v>1901.4349999999999</v>
      </c>
      <c r="DW234" s="6">
        <v>1905.076</v>
      </c>
      <c r="DX234" s="6">
        <v>1903.8820000000001</v>
      </c>
      <c r="DY234" s="6">
        <v>1903.057</v>
      </c>
      <c r="DZ234" s="6">
        <v>1890.5139999999999</v>
      </c>
      <c r="EA234" s="6">
        <v>1883.2639999999999</v>
      </c>
      <c r="EB234" s="6">
        <v>1873.75</v>
      </c>
      <c r="EC234" s="6">
        <v>1863.8389999999999</v>
      </c>
      <c r="ED234" s="6">
        <v>1851.327</v>
      </c>
      <c r="EF234" s="6">
        <v>1443.8820000000001</v>
      </c>
      <c r="EG234" s="6">
        <v>1430.972</v>
      </c>
      <c r="EH234" s="6">
        <v>1430.9110000000001</v>
      </c>
      <c r="EI234" s="6">
        <v>1437.297</v>
      </c>
      <c r="EJ234" s="6">
        <v>1416.809</v>
      </c>
      <c r="EK234" s="6">
        <v>1427.84</v>
      </c>
      <c r="EL234" s="6">
        <v>1418.902</v>
      </c>
      <c r="EM234" s="6">
        <v>1422.6</v>
      </c>
      <c r="EN234" s="6">
        <v>1413.6310000000001</v>
      </c>
      <c r="EO234" s="6">
        <v>1413.1420000000001</v>
      </c>
      <c r="EP234" s="6">
        <v>1405.855</v>
      </c>
      <c r="EQ234" s="6">
        <v>1399.377</v>
      </c>
      <c r="ER234" s="6">
        <v>1404.251</v>
      </c>
      <c r="ES234" s="6">
        <v>1396.413</v>
      </c>
      <c r="ET234" s="6">
        <v>1397.2529999999999</v>
      </c>
      <c r="EU234" s="6">
        <v>1395.0530000000001</v>
      </c>
      <c r="EV234" s="6">
        <v>1391.066</v>
      </c>
      <c r="EW234" s="6">
        <v>1384.6949999999999</v>
      </c>
      <c r="EX234" s="6">
        <v>1373.0830000000001</v>
      </c>
      <c r="EY234" s="6">
        <v>1390.623</v>
      </c>
      <c r="EZ234" s="6">
        <v>1373.664</v>
      </c>
      <c r="FA234" s="6">
        <v>1377.239</v>
      </c>
      <c r="FB234" s="6">
        <v>1382.663</v>
      </c>
      <c r="FC234" s="6">
        <v>1365.1690000000001</v>
      </c>
      <c r="FD234" s="6">
        <v>1379.684</v>
      </c>
      <c r="FE234" s="6">
        <v>1365.414</v>
      </c>
      <c r="FF234" s="6">
        <v>1369.799</v>
      </c>
      <c r="FG234" s="6">
        <v>1354.383</v>
      </c>
      <c r="FH234" s="6">
        <v>1353.6959999999999</v>
      </c>
      <c r="FI234" s="6">
        <v>1353.375</v>
      </c>
      <c r="FJ234" s="6">
        <v>1345.201</v>
      </c>
      <c r="FK234" s="6">
        <v>1358.279</v>
      </c>
      <c r="FL234" s="6">
        <v>1347.386</v>
      </c>
      <c r="FM234" s="6">
        <v>1353.0540000000001</v>
      </c>
      <c r="FN234" s="6">
        <v>1337.6690000000001</v>
      </c>
      <c r="FO234" s="6">
        <v>1342.2829999999999</v>
      </c>
      <c r="FP234" s="6">
        <v>1334.7660000000001</v>
      </c>
      <c r="FQ234" s="6">
        <v>1331.5730000000001</v>
      </c>
      <c r="FR234" s="6">
        <v>1336.6610000000001</v>
      </c>
      <c r="FS234" s="6">
        <v>1323.17</v>
      </c>
      <c r="FT234" s="6">
        <v>1333.605</v>
      </c>
      <c r="FU234" s="6">
        <v>1321.933</v>
      </c>
      <c r="FV234" s="6">
        <v>1323.796</v>
      </c>
      <c r="FW234" s="6">
        <v>1324.0260000000001</v>
      </c>
      <c r="FX234" s="6">
        <v>1315.4849999999999</v>
      </c>
      <c r="FY234" s="6">
        <v>1317.0129999999999</v>
      </c>
      <c r="FZ234" s="6">
        <v>1313.0709999999999</v>
      </c>
      <c r="GA234" s="6">
        <v>1308.748</v>
      </c>
      <c r="GB234" s="6">
        <v>1301.827</v>
      </c>
      <c r="GC234" s="6">
        <v>1299.6880000000001</v>
      </c>
      <c r="GD234" s="6">
        <v>1301.3530000000001</v>
      </c>
      <c r="GE234" s="6">
        <v>1298.114</v>
      </c>
      <c r="GF234" s="6">
        <v>1299.413</v>
      </c>
      <c r="GG234" s="6">
        <v>1287.893</v>
      </c>
      <c r="GH234" s="6">
        <v>1286.7619999999999</v>
      </c>
      <c r="GI234" s="6">
        <v>1294.0809999999999</v>
      </c>
      <c r="GJ234" s="6">
        <v>1280.8499999999999</v>
      </c>
      <c r="GK234" s="6">
        <v>1287.7560000000001</v>
      </c>
      <c r="GL234" s="6">
        <v>1270.2159999999999</v>
      </c>
      <c r="GM234" s="6">
        <v>1290.933</v>
      </c>
      <c r="GN234" s="6">
        <v>1274.6469999999999</v>
      </c>
      <c r="GO234" s="6">
        <v>1270.277</v>
      </c>
      <c r="GP234" s="6">
        <v>1275.8689999999999</v>
      </c>
      <c r="GQ234" s="6">
        <v>1269.5440000000001</v>
      </c>
      <c r="GR234" s="6">
        <v>1268.979</v>
      </c>
      <c r="GS234" s="6">
        <v>1261.126</v>
      </c>
      <c r="GT234" s="6">
        <v>1270.8119999999999</v>
      </c>
      <c r="GU234" s="6">
        <v>1253.4259999999999</v>
      </c>
      <c r="GV234" s="6">
        <v>1264.7470000000001</v>
      </c>
      <c r="GW234" s="6">
        <v>1262.5319999999999</v>
      </c>
      <c r="GX234" s="6">
        <v>1259.308</v>
      </c>
      <c r="GY234" s="6">
        <v>1255.3510000000001</v>
      </c>
      <c r="GZ234" s="6">
        <v>1246.4280000000001</v>
      </c>
      <c r="HA234" s="6">
        <v>1247.1469999999999</v>
      </c>
      <c r="HB234" s="6">
        <v>1238.087</v>
      </c>
      <c r="HC234" s="6">
        <v>1249.0719999999999</v>
      </c>
      <c r="HD234" s="6">
        <v>1243.434</v>
      </c>
      <c r="HE234" s="6">
        <v>1232.556</v>
      </c>
      <c r="HF234" s="6">
        <v>1235.566</v>
      </c>
      <c r="HG234" s="6">
        <v>1226.277</v>
      </c>
      <c r="HH234" s="6">
        <v>1245.665</v>
      </c>
      <c r="HI234" s="6">
        <v>1234.114</v>
      </c>
      <c r="HJ234" s="6">
        <v>1224.336</v>
      </c>
      <c r="HK234" s="6">
        <v>1227.4380000000001</v>
      </c>
      <c r="HL234" s="6">
        <v>1223.6790000000001</v>
      </c>
      <c r="HM234" s="6">
        <v>1226.2159999999999</v>
      </c>
      <c r="HN234" s="6">
        <v>1212.3889999999999</v>
      </c>
      <c r="HO234" s="6">
        <v>1220.104</v>
      </c>
      <c r="HP234" s="6">
        <v>1222.4570000000001</v>
      </c>
      <c r="HQ234" s="6">
        <v>1211.5329999999999</v>
      </c>
      <c r="HR234" s="6">
        <v>1213.5809999999999</v>
      </c>
      <c r="HS234" s="6">
        <v>1209.3030000000001</v>
      </c>
      <c r="HT234" s="6">
        <v>1214.345</v>
      </c>
      <c r="HU234" s="6">
        <v>1205.7429999999999</v>
      </c>
      <c r="HV234" s="6">
        <v>1212.481</v>
      </c>
      <c r="HW234" s="6">
        <v>1206.4459999999999</v>
      </c>
      <c r="HX234" s="6">
        <v>1199.5550000000001</v>
      </c>
      <c r="HY234" s="6">
        <v>1205.422</v>
      </c>
      <c r="HZ234" s="6">
        <v>1201.8009999999999</v>
      </c>
      <c r="IA234" s="6">
        <v>1197.386</v>
      </c>
      <c r="IB234" s="6">
        <v>1193.4749999999999</v>
      </c>
      <c r="IC234" s="6">
        <v>1199.479</v>
      </c>
      <c r="ID234" s="6">
        <v>1189.029</v>
      </c>
      <c r="IE234" s="6">
        <v>1193.0619999999999</v>
      </c>
      <c r="IF234" s="6">
        <v>1187.287</v>
      </c>
      <c r="IG234" s="6">
        <v>1188.6320000000001</v>
      </c>
      <c r="IH234" s="6">
        <v>1188.1579999999999</v>
      </c>
      <c r="II234" s="6">
        <v>1178.67</v>
      </c>
      <c r="IJ234" s="6">
        <v>1186.982</v>
      </c>
      <c r="IK234" s="6">
        <v>1172.8340000000001</v>
      </c>
      <c r="IL234" s="6">
        <v>1174.6669999999999</v>
      </c>
      <c r="IM234" s="6">
        <v>1178.1199999999999</v>
      </c>
      <c r="IN234" s="6">
        <v>1171.123</v>
      </c>
      <c r="IO234" s="6">
        <v>1172.4369999999999</v>
      </c>
      <c r="IP234" s="6">
        <v>1166.31</v>
      </c>
      <c r="IQ234" s="6">
        <v>1172.223</v>
      </c>
      <c r="IR234" s="6">
        <v>1158.06</v>
      </c>
      <c r="IS234" s="6">
        <v>1168.1279999999999</v>
      </c>
      <c r="IT234" s="6">
        <v>1162.4760000000001</v>
      </c>
      <c r="IU234" s="6">
        <v>1157.2809999999999</v>
      </c>
      <c r="IV234" s="6">
        <v>1168.1130000000001</v>
      </c>
      <c r="IW234" s="6">
        <v>1150.162</v>
      </c>
      <c r="IX234" s="6">
        <v>1164.3240000000001</v>
      </c>
      <c r="IY234" s="6">
        <v>1155.1569999999999</v>
      </c>
      <c r="IZ234" s="6">
        <v>1153.0340000000001</v>
      </c>
      <c r="JA234" s="6">
        <v>1144.1880000000001</v>
      </c>
      <c r="JB234" s="6">
        <v>1143.729</v>
      </c>
      <c r="JC234" s="6">
        <v>1152.1780000000001</v>
      </c>
      <c r="JD234" s="6">
        <v>1143.088</v>
      </c>
      <c r="JE234" s="6">
        <v>1142.95</v>
      </c>
      <c r="JF234" s="6">
        <v>1150.375</v>
      </c>
      <c r="JG234" s="6">
        <v>1142.0029999999999</v>
      </c>
      <c r="JH234" s="6">
        <v>1143.2560000000001</v>
      </c>
      <c r="JI234" s="6">
        <v>1132.5309999999999</v>
      </c>
      <c r="JJ234" s="6">
        <v>1136.6099999999999</v>
      </c>
      <c r="JK234" s="6">
        <v>1128.2380000000001</v>
      </c>
      <c r="JL234" s="6">
        <v>1134.8530000000001</v>
      </c>
      <c r="JM234" s="6">
        <v>1129.857</v>
      </c>
      <c r="JN234" s="6">
        <v>1126.8320000000001</v>
      </c>
      <c r="JO234" s="6">
        <v>1130.682</v>
      </c>
      <c r="JP234" s="6">
        <v>1124.1120000000001</v>
      </c>
      <c r="JQ234" s="6">
        <v>1135.999</v>
      </c>
      <c r="JR234" s="6">
        <v>1117.742</v>
      </c>
      <c r="JS234" s="6">
        <v>1123.6849999999999</v>
      </c>
      <c r="JT234" s="6">
        <v>1115.71</v>
      </c>
      <c r="JU234" s="6">
        <v>1117.298</v>
      </c>
      <c r="JV234" s="6">
        <v>1114.5640000000001</v>
      </c>
      <c r="JW234" s="6">
        <v>1112.394</v>
      </c>
      <c r="JX234" s="6">
        <v>1119.8800000000001</v>
      </c>
      <c r="JY234" s="6">
        <v>1104.877</v>
      </c>
      <c r="JZ234" s="6">
        <v>1111.5999999999999</v>
      </c>
      <c r="KA234" s="6">
        <v>1107.9179999999999</v>
      </c>
      <c r="KB234" s="6">
        <v>1100.4010000000001</v>
      </c>
      <c r="KC234" s="6">
        <v>1107.047</v>
      </c>
      <c r="KD234" s="6">
        <v>1107.52</v>
      </c>
      <c r="KE234" s="6">
        <v>1102.586</v>
      </c>
      <c r="KF234" s="6">
        <v>1097.269</v>
      </c>
      <c r="KG234" s="6">
        <v>1104.3879999999999</v>
      </c>
      <c r="KH234" s="6">
        <v>1092.136</v>
      </c>
      <c r="KI234" s="6">
        <v>1096.4739999999999</v>
      </c>
      <c r="KJ234" s="6">
        <v>1099.9580000000001</v>
      </c>
      <c r="KK234" s="6">
        <v>1092.6859999999999</v>
      </c>
      <c r="KL234" s="6">
        <v>1093.098</v>
      </c>
      <c r="KM234" s="6">
        <v>1094.672</v>
      </c>
      <c r="KN234" s="6">
        <v>1097.345</v>
      </c>
      <c r="KO234" s="6">
        <v>1091.922</v>
      </c>
      <c r="KP234" s="6">
        <v>1081.93</v>
      </c>
      <c r="KQ234" s="6">
        <v>1090.3630000000001</v>
      </c>
      <c r="KR234" s="6">
        <v>1079.1949999999999</v>
      </c>
      <c r="KS234" s="6">
        <v>1080.5239999999999</v>
      </c>
      <c r="KT234" s="6">
        <v>1070.7619999999999</v>
      </c>
      <c r="KU234" s="6">
        <v>1082.5409999999999</v>
      </c>
      <c r="KV234" s="6">
        <v>1078.3699999999999</v>
      </c>
      <c r="KW234" s="6">
        <v>1072.9159999999999</v>
      </c>
      <c r="KX234" s="6">
        <v>1082.7090000000001</v>
      </c>
      <c r="KY234" s="6">
        <v>1071.7550000000001</v>
      </c>
      <c r="KZ234" s="6">
        <v>1081.3030000000001</v>
      </c>
      <c r="LA234" s="6">
        <v>1071.2809999999999</v>
      </c>
      <c r="LB234" s="6">
        <v>1071.5709999999999</v>
      </c>
      <c r="LC234" s="6">
        <v>1066.1020000000001</v>
      </c>
      <c r="LD234" s="6">
        <v>1064.5429999999999</v>
      </c>
      <c r="LE234" s="6">
        <v>1072.7170000000001</v>
      </c>
      <c r="LF234" s="6">
        <v>1063.4280000000001</v>
      </c>
      <c r="LG234" s="6">
        <v>1067.4159999999999</v>
      </c>
      <c r="LH234" s="6">
        <v>1052.2139999999999</v>
      </c>
      <c r="LI234" s="6">
        <v>1066.3610000000001</v>
      </c>
      <c r="LJ234" s="6">
        <v>1064.0239999999999</v>
      </c>
      <c r="LK234" s="6">
        <v>1063.963</v>
      </c>
      <c r="LL234" s="6">
        <v>1055.346</v>
      </c>
      <c r="LM234" s="6">
        <v>1060.4179999999999</v>
      </c>
      <c r="LN234" s="6">
        <v>1051.1289999999999</v>
      </c>
      <c r="LO234" s="6">
        <v>1047.3710000000001</v>
      </c>
      <c r="LP234" s="6">
        <v>1059.8989999999999</v>
      </c>
      <c r="LQ234" s="6">
        <v>1051.6489999999999</v>
      </c>
      <c r="LR234" s="6">
        <v>1059.3030000000001</v>
      </c>
      <c r="LS234" s="6">
        <v>1037.7919999999999</v>
      </c>
      <c r="LT234" s="6">
        <v>1046.454</v>
      </c>
      <c r="LU234" s="6">
        <v>1036.905</v>
      </c>
      <c r="LV234" s="6">
        <v>1041.9010000000001</v>
      </c>
      <c r="LW234" s="6">
        <v>1051.9079999999999</v>
      </c>
      <c r="LX234" s="6">
        <v>1029.3430000000001</v>
      </c>
      <c r="LY234" s="6">
        <v>1044.865</v>
      </c>
      <c r="LZ234" s="6">
        <v>1041.596</v>
      </c>
      <c r="MA234" s="6">
        <v>1037.6690000000001</v>
      </c>
      <c r="MB234" s="6">
        <v>1033.941</v>
      </c>
      <c r="MC234" s="6">
        <v>1033.4369999999999</v>
      </c>
      <c r="MD234" s="6">
        <v>1028.8230000000001</v>
      </c>
      <c r="ME234" s="6">
        <v>1033.376</v>
      </c>
      <c r="MF234" s="6">
        <v>1027.3869999999999</v>
      </c>
      <c r="MG234" s="6">
        <v>1026.837</v>
      </c>
      <c r="MH234" s="6">
        <v>1035.8209999999999</v>
      </c>
      <c r="MI234" s="6">
        <v>1025.095</v>
      </c>
      <c r="MJ234" s="6">
        <v>1031.482</v>
      </c>
      <c r="MK234" s="6">
        <v>1028.625</v>
      </c>
      <c r="ML234" s="6">
        <v>1028.3499999999999</v>
      </c>
      <c r="MM234" s="6">
        <v>1028.182</v>
      </c>
      <c r="MN234" s="6">
        <v>1014.309</v>
      </c>
      <c r="MO234" s="6">
        <v>1024.347</v>
      </c>
      <c r="MP234" s="6">
        <v>1016.998</v>
      </c>
      <c r="MQ234" s="6">
        <v>1022.04</v>
      </c>
      <c r="MR234" s="6">
        <v>1020.39</v>
      </c>
      <c r="MS234" s="6">
        <v>1014.126</v>
      </c>
      <c r="MT234" s="6">
        <v>1016.081</v>
      </c>
      <c r="MU234" s="6">
        <v>1009.191</v>
      </c>
      <c r="MV234" s="6">
        <v>1018.74</v>
      </c>
      <c r="MW234" s="6">
        <v>1013.82</v>
      </c>
      <c r="MX234" s="6">
        <v>1008.931</v>
      </c>
      <c r="MY234" s="6">
        <v>1010.627</v>
      </c>
      <c r="MZ234" s="6">
        <v>1005.57</v>
      </c>
    </row>
    <row r="235" spans="2:364">
      <c r="B235" s="5" t="s">
        <v>121</v>
      </c>
      <c r="D235" s="6" t="s">
        <v>524</v>
      </c>
      <c r="E235" s="6">
        <v>1</v>
      </c>
      <c r="F235" s="6">
        <v>1.0089999999999999</v>
      </c>
      <c r="G235" s="6">
        <v>1.0129999999999999</v>
      </c>
      <c r="H235" s="6">
        <v>1.0109999999999999</v>
      </c>
      <c r="I235" s="6">
        <v>1.008</v>
      </c>
      <c r="J235" s="6">
        <v>1.01</v>
      </c>
      <c r="K235" s="6">
        <v>1.004</v>
      </c>
      <c r="L235" s="6">
        <v>1.0109999999999999</v>
      </c>
      <c r="M235" s="6">
        <v>1.0089999999999999</v>
      </c>
      <c r="N235" s="6">
        <v>1.014</v>
      </c>
      <c r="O235" s="6">
        <v>1.02</v>
      </c>
      <c r="P235" s="6">
        <v>0.98599999999999999</v>
      </c>
      <c r="Q235" s="6">
        <v>0.96799999999999997</v>
      </c>
      <c r="R235" s="6">
        <v>0.95599999999999996</v>
      </c>
      <c r="S235" s="6">
        <v>0.98799999999999999</v>
      </c>
      <c r="T235" s="6">
        <v>0.98399999999999999</v>
      </c>
      <c r="U235" s="6">
        <v>0.98599999999999999</v>
      </c>
      <c r="V235" s="6">
        <v>0.98599999999999999</v>
      </c>
      <c r="W235" s="6">
        <v>0.99199999999999999</v>
      </c>
      <c r="X235" s="6">
        <v>1.0069999999999999</v>
      </c>
      <c r="Y235" s="6">
        <v>1.012</v>
      </c>
      <c r="Z235" s="6">
        <v>1.0309999999999999</v>
      </c>
      <c r="AA235" s="6">
        <v>1.044</v>
      </c>
      <c r="AB235" s="6">
        <v>1.06</v>
      </c>
      <c r="AC235" s="6">
        <v>1.0820000000000001</v>
      </c>
      <c r="AD235" s="6">
        <v>1.101</v>
      </c>
      <c r="AE235" s="6">
        <v>1.1140000000000001</v>
      </c>
      <c r="AF235" s="6">
        <v>1.133</v>
      </c>
      <c r="AG235" s="6">
        <v>1.1679999999999999</v>
      </c>
      <c r="AH235" s="6">
        <v>1.1759999999999999</v>
      </c>
      <c r="AI235" s="6">
        <v>1.198</v>
      </c>
      <c r="AJ235" s="6">
        <v>1.212</v>
      </c>
      <c r="AK235" s="6">
        <v>1.2270000000000001</v>
      </c>
      <c r="AL235" s="6">
        <v>1.236</v>
      </c>
      <c r="AM235" s="6">
        <v>1.2669999999999999</v>
      </c>
      <c r="AN235" s="6">
        <v>1.2849999999999999</v>
      </c>
      <c r="AO235" s="6">
        <v>1.3049999999999999</v>
      </c>
      <c r="AP235" s="6">
        <v>1.321</v>
      </c>
      <c r="AQ235" s="6">
        <v>1.339</v>
      </c>
      <c r="AR235" s="6">
        <v>1.347</v>
      </c>
      <c r="AS235" s="6">
        <v>1.359</v>
      </c>
      <c r="AT235" s="6">
        <v>1.37</v>
      </c>
      <c r="AU235" s="6">
        <v>1.3839999999999999</v>
      </c>
      <c r="AV235" s="6">
        <v>1.401</v>
      </c>
      <c r="AW235" s="6">
        <v>1.415</v>
      </c>
      <c r="AX235" s="6">
        <v>1.4370000000000001</v>
      </c>
      <c r="AY235" s="6">
        <v>1.4510000000000001</v>
      </c>
      <c r="AZ235" s="6">
        <v>1.4670000000000001</v>
      </c>
      <c r="BA235" s="6">
        <v>1.4770000000000001</v>
      </c>
      <c r="BB235" s="6">
        <v>1.494</v>
      </c>
      <c r="BC235" s="6">
        <v>1.496</v>
      </c>
      <c r="BD235" s="6">
        <v>1.5109999999999999</v>
      </c>
      <c r="BE235" s="6">
        <v>1.516</v>
      </c>
      <c r="BF235" s="6">
        <v>1.526</v>
      </c>
      <c r="BG235" s="6">
        <v>1.5349999999999999</v>
      </c>
      <c r="BH235" s="6">
        <v>1.54</v>
      </c>
      <c r="BI235" s="6">
        <v>1.5580000000000001</v>
      </c>
      <c r="BJ235" s="6">
        <v>1.5649999999999999</v>
      </c>
      <c r="BK235" s="6">
        <v>1.577</v>
      </c>
      <c r="BL235" s="6">
        <v>1.58</v>
      </c>
      <c r="BM235" s="6">
        <v>1.5820000000000001</v>
      </c>
      <c r="BN235" s="6">
        <v>1.5820000000000001</v>
      </c>
      <c r="BO235" s="6">
        <v>1.59</v>
      </c>
      <c r="BP235" s="6">
        <v>1.5920000000000001</v>
      </c>
      <c r="BQ235" s="6">
        <v>1.5980000000000001</v>
      </c>
      <c r="BR235" s="6">
        <v>1.6080000000000001</v>
      </c>
      <c r="BS235" s="6">
        <v>1.611</v>
      </c>
      <c r="BT235" s="6">
        <v>1.617</v>
      </c>
      <c r="BU235" s="6">
        <v>1.619</v>
      </c>
      <c r="BV235" s="6">
        <v>1.62</v>
      </c>
      <c r="BW235" s="6">
        <v>1.62</v>
      </c>
      <c r="BX235" s="6">
        <v>1.627</v>
      </c>
      <c r="BY235" s="6">
        <v>1.62</v>
      </c>
      <c r="BZ235" s="6">
        <v>1.621</v>
      </c>
      <c r="CA235" s="6">
        <v>1.615</v>
      </c>
      <c r="CB235" s="6">
        <v>1.617</v>
      </c>
      <c r="CC235" s="6">
        <v>1.6240000000000001</v>
      </c>
      <c r="CD235" s="6">
        <v>1.619</v>
      </c>
      <c r="CE235" s="6">
        <v>1.6279999999999999</v>
      </c>
      <c r="CF235" s="6">
        <v>1.6259999999999999</v>
      </c>
      <c r="CG235" s="6">
        <v>1.619</v>
      </c>
      <c r="CH235" s="6">
        <v>1.6180000000000001</v>
      </c>
      <c r="CI235" s="6">
        <v>1.605</v>
      </c>
      <c r="CJ235" s="6">
        <v>1.6060000000000001</v>
      </c>
      <c r="CK235" s="6">
        <v>1.6</v>
      </c>
      <c r="CL235" s="6">
        <v>1.601</v>
      </c>
      <c r="CM235" s="6">
        <v>1.5980000000000001</v>
      </c>
      <c r="CN235" s="6">
        <v>1.601</v>
      </c>
      <c r="CO235" s="6">
        <v>1.611</v>
      </c>
      <c r="CP235" s="6">
        <v>1.61</v>
      </c>
      <c r="CQ235" s="6">
        <v>1.6020000000000001</v>
      </c>
      <c r="CR235" s="6">
        <v>1.597</v>
      </c>
      <c r="CS235" s="6">
        <v>1.5920000000000001</v>
      </c>
      <c r="CT235" s="6">
        <v>1.5860000000000001</v>
      </c>
      <c r="CU235" s="6">
        <v>1.587</v>
      </c>
      <c r="CV235" s="6">
        <v>1.575</v>
      </c>
      <c r="CW235" s="6">
        <v>1.5720000000000001</v>
      </c>
      <c r="CX235" s="6">
        <v>1.5680000000000001</v>
      </c>
      <c r="CY235" s="6">
        <v>1.5529999999999999</v>
      </c>
      <c r="CZ235" s="6">
        <v>1.5549999999999999</v>
      </c>
      <c r="DA235" s="6">
        <v>1.5489999999999999</v>
      </c>
      <c r="DB235" s="6">
        <v>1.5469999999999999</v>
      </c>
      <c r="DC235" s="6">
        <v>1.538</v>
      </c>
      <c r="DD235" s="6">
        <v>1.5389999999999999</v>
      </c>
      <c r="DE235" s="6">
        <v>1.5409999999999999</v>
      </c>
      <c r="DF235" s="6">
        <v>1.5349999999999999</v>
      </c>
      <c r="DG235" s="6">
        <v>1.524</v>
      </c>
      <c r="DH235" s="6">
        <v>1.5169999999999999</v>
      </c>
      <c r="DI235" s="6">
        <v>1.5109999999999999</v>
      </c>
      <c r="DJ235" s="6">
        <v>1.5089999999999999</v>
      </c>
      <c r="DK235" s="6">
        <v>1.4970000000000001</v>
      </c>
      <c r="DL235" s="6">
        <v>1.5009999999999999</v>
      </c>
      <c r="DM235" s="6">
        <v>1.498</v>
      </c>
      <c r="DN235" s="6">
        <v>1.4890000000000001</v>
      </c>
      <c r="DO235" s="6">
        <v>1.49</v>
      </c>
      <c r="DP235" s="6">
        <v>1.4890000000000001</v>
      </c>
      <c r="DQ235" s="6">
        <v>1.4770000000000001</v>
      </c>
      <c r="DR235" s="6">
        <v>1.4650000000000001</v>
      </c>
      <c r="DS235" s="6">
        <v>1.4630000000000001</v>
      </c>
      <c r="DT235" s="6">
        <v>1.462</v>
      </c>
      <c r="DU235" s="6">
        <v>1.4590000000000001</v>
      </c>
      <c r="DV235" s="6">
        <v>1.444</v>
      </c>
      <c r="DW235" s="6">
        <v>1.4450000000000001</v>
      </c>
      <c r="DX235" s="6">
        <v>1.4410000000000001</v>
      </c>
      <c r="DY235" s="6">
        <v>1.446</v>
      </c>
      <c r="DZ235" s="6">
        <v>1.44</v>
      </c>
      <c r="EA235" s="6">
        <v>1.4279999999999999</v>
      </c>
      <c r="EB235" s="6">
        <v>1.423</v>
      </c>
      <c r="EC235" s="6">
        <v>1.411</v>
      </c>
      <c r="ED235" s="6">
        <v>1.411</v>
      </c>
      <c r="EF235" s="6">
        <v>1420.68</v>
      </c>
      <c r="EG235" s="6">
        <v>1428.95</v>
      </c>
      <c r="EH235" s="6">
        <v>1408.6559999999999</v>
      </c>
      <c r="EI235" s="6">
        <v>1414.0139999999999</v>
      </c>
      <c r="EJ235" s="6">
        <v>1401.242</v>
      </c>
      <c r="EK235" s="6">
        <v>1413.0329999999999</v>
      </c>
      <c r="EL235" s="6">
        <v>1409.201</v>
      </c>
      <c r="EM235" s="6">
        <v>1402.971</v>
      </c>
      <c r="EN235" s="6">
        <v>1401.0709999999999</v>
      </c>
      <c r="EO235" s="6">
        <v>1394.482</v>
      </c>
      <c r="EP235" s="6">
        <v>1398.08</v>
      </c>
      <c r="EQ235" s="6">
        <v>1386.96</v>
      </c>
      <c r="ER235" s="6">
        <v>1392.52</v>
      </c>
      <c r="ES235" s="6">
        <v>1374.5150000000001</v>
      </c>
      <c r="ET235" s="6">
        <v>1385.3710000000001</v>
      </c>
      <c r="EU235" s="6">
        <v>1378.471</v>
      </c>
      <c r="EV235" s="6">
        <v>1376.182</v>
      </c>
      <c r="EW235" s="6">
        <v>1367.21</v>
      </c>
      <c r="EX235" s="6">
        <v>1354.921</v>
      </c>
      <c r="EY235" s="6">
        <v>1375.4179999999999</v>
      </c>
      <c r="EZ235" s="6">
        <v>1358.6590000000001</v>
      </c>
      <c r="FA235" s="6">
        <v>1362.1790000000001</v>
      </c>
      <c r="FB235" s="6">
        <v>1362.569</v>
      </c>
      <c r="FC235" s="6">
        <v>1357.616</v>
      </c>
      <c r="FD235" s="6">
        <v>1356.2139999999999</v>
      </c>
      <c r="FE235" s="6">
        <v>1347.835</v>
      </c>
      <c r="FF235" s="6">
        <v>1353.7380000000001</v>
      </c>
      <c r="FG235" s="6">
        <v>1342.5550000000001</v>
      </c>
      <c r="FH235" s="6">
        <v>1343.941</v>
      </c>
      <c r="FI235" s="6">
        <v>1340.499</v>
      </c>
      <c r="FJ235" s="6">
        <v>1336.652</v>
      </c>
      <c r="FK235" s="6">
        <v>1338.3489999999999</v>
      </c>
      <c r="FL235" s="6">
        <v>1327.1510000000001</v>
      </c>
      <c r="FM235" s="6">
        <v>1342.29</v>
      </c>
      <c r="FN235" s="6">
        <v>1328.1320000000001</v>
      </c>
      <c r="FO235" s="6">
        <v>1324.0509999999999</v>
      </c>
      <c r="FP235" s="6">
        <v>1327.883</v>
      </c>
      <c r="FQ235" s="6">
        <v>1322.385</v>
      </c>
      <c r="FR235" s="6">
        <v>1327.867</v>
      </c>
      <c r="FS235" s="6">
        <v>1303.9749999999999</v>
      </c>
      <c r="FT235" s="6">
        <v>1316.123</v>
      </c>
      <c r="FU235" s="6">
        <v>1309.021</v>
      </c>
      <c r="FV235" s="6">
        <v>1303.7260000000001</v>
      </c>
      <c r="FW235" s="6">
        <v>1311.8710000000001</v>
      </c>
      <c r="FX235" s="6">
        <v>1301.857</v>
      </c>
      <c r="FY235" s="6">
        <v>1307.4949999999999</v>
      </c>
      <c r="FZ235" s="6">
        <v>1295.7349999999999</v>
      </c>
      <c r="GA235" s="6">
        <v>1301.748</v>
      </c>
      <c r="GB235" s="6">
        <v>1288.2750000000001</v>
      </c>
      <c r="GC235" s="6">
        <v>1294.489</v>
      </c>
      <c r="GD235" s="6">
        <v>1294.7070000000001</v>
      </c>
      <c r="GE235" s="6">
        <v>1283.711</v>
      </c>
      <c r="GF235" s="6">
        <v>1287.2159999999999</v>
      </c>
      <c r="GG235" s="6">
        <v>1280.0039999999999</v>
      </c>
      <c r="GH235" s="6">
        <v>1283.182</v>
      </c>
      <c r="GI235" s="6">
        <v>1282.5119999999999</v>
      </c>
      <c r="GJ235" s="6">
        <v>1274.9110000000001</v>
      </c>
      <c r="GK235" s="6">
        <v>1277.4349999999999</v>
      </c>
      <c r="GL235" s="6">
        <v>1269.335</v>
      </c>
      <c r="GM235" s="6">
        <v>1261.6410000000001</v>
      </c>
      <c r="GN235" s="6">
        <v>1253.636</v>
      </c>
      <c r="GO235" s="6">
        <v>1264.1179999999999</v>
      </c>
      <c r="GP235" s="6">
        <v>1257.779</v>
      </c>
      <c r="GQ235" s="6">
        <v>1253.8689999999999</v>
      </c>
      <c r="GR235" s="6">
        <v>1254.71</v>
      </c>
      <c r="GS235" s="6">
        <v>1250.723</v>
      </c>
      <c r="GT235" s="6">
        <v>1255.6600000000001</v>
      </c>
      <c r="GU235" s="6">
        <v>1245.864</v>
      </c>
      <c r="GV235" s="6">
        <v>1244.867</v>
      </c>
      <c r="GW235" s="6">
        <v>1249.742</v>
      </c>
      <c r="GX235" s="6">
        <v>1242.1569999999999</v>
      </c>
      <c r="GY235" s="6">
        <v>1243.9949999999999</v>
      </c>
      <c r="GZ235" s="6">
        <v>1237.173</v>
      </c>
      <c r="HA235" s="6">
        <v>1245.9570000000001</v>
      </c>
      <c r="HB235" s="6">
        <v>1228.902</v>
      </c>
      <c r="HC235" s="6">
        <v>1225.4760000000001</v>
      </c>
      <c r="HD235" s="6">
        <v>1232.3599999999999</v>
      </c>
      <c r="HE235" s="6">
        <v>1229.9459999999999</v>
      </c>
      <c r="HF235" s="6">
        <v>1230.039</v>
      </c>
      <c r="HG235" s="6">
        <v>1220.32</v>
      </c>
      <c r="HH235" s="6">
        <v>1226.394</v>
      </c>
      <c r="HI235" s="6">
        <v>1208.826</v>
      </c>
      <c r="HJ235" s="6">
        <v>1209.386</v>
      </c>
      <c r="HK235" s="6">
        <v>1210.336</v>
      </c>
      <c r="HL235" s="6">
        <v>1210.3520000000001</v>
      </c>
      <c r="HM235" s="6">
        <v>1220.5229999999999</v>
      </c>
      <c r="HN235" s="6">
        <v>1212.4549999999999</v>
      </c>
      <c r="HO235" s="6">
        <v>1208.4670000000001</v>
      </c>
      <c r="HP235" s="6">
        <v>1202.6579999999999</v>
      </c>
      <c r="HQ235" s="6">
        <v>1203.1869999999999</v>
      </c>
      <c r="HR235" s="6">
        <v>1203.8420000000001</v>
      </c>
      <c r="HS235" s="6">
        <v>1204.8699999999999</v>
      </c>
      <c r="HT235" s="6">
        <v>1199.0129999999999</v>
      </c>
      <c r="HU235" s="6">
        <v>1200.1500000000001</v>
      </c>
      <c r="HV235" s="6">
        <v>1199.3399999999999</v>
      </c>
      <c r="HW235" s="6">
        <v>1193.5930000000001</v>
      </c>
      <c r="HX235" s="6">
        <v>1189.403</v>
      </c>
      <c r="HY235" s="6">
        <v>1189.8240000000001</v>
      </c>
      <c r="HZ235" s="6">
        <v>1187.643</v>
      </c>
      <c r="IA235" s="6">
        <v>1191.039</v>
      </c>
      <c r="IB235" s="6">
        <v>1180.011</v>
      </c>
      <c r="IC235" s="6">
        <v>1185.0419999999999</v>
      </c>
      <c r="ID235" s="6">
        <v>1178.0329999999999</v>
      </c>
      <c r="IE235" s="6">
        <v>1186.5999999999999</v>
      </c>
      <c r="IF235" s="6">
        <v>1178.4849999999999</v>
      </c>
      <c r="IG235" s="6">
        <v>1166.6010000000001</v>
      </c>
      <c r="IH235" s="6">
        <v>1169.078</v>
      </c>
      <c r="II235" s="6">
        <v>1160.9939999999999</v>
      </c>
      <c r="IJ235" s="6">
        <v>1170.106</v>
      </c>
      <c r="IK235" s="6">
        <v>1166.414</v>
      </c>
      <c r="IL235" s="6">
        <v>1173.4849999999999</v>
      </c>
      <c r="IM235" s="6">
        <v>1167.2090000000001</v>
      </c>
      <c r="IN235" s="6">
        <v>1156.1659999999999</v>
      </c>
      <c r="IO235" s="6">
        <v>1161.7570000000001</v>
      </c>
      <c r="IP235" s="6">
        <v>1157.412</v>
      </c>
      <c r="IQ235" s="6">
        <v>1166.1959999999999</v>
      </c>
      <c r="IR235" s="6">
        <v>1145.2159999999999</v>
      </c>
      <c r="IS235" s="6">
        <v>1160.2619999999999</v>
      </c>
      <c r="IT235" s="6">
        <v>1147.537</v>
      </c>
      <c r="IU235" s="6">
        <v>1143.9079999999999</v>
      </c>
      <c r="IV235" s="6">
        <v>1152.116</v>
      </c>
      <c r="IW235" s="6">
        <v>1142.5840000000001</v>
      </c>
      <c r="IX235" s="6">
        <v>1143.7370000000001</v>
      </c>
      <c r="IY235" s="6">
        <v>1140.7149999999999</v>
      </c>
      <c r="IZ235" s="6">
        <v>1140.855</v>
      </c>
      <c r="JA235" s="6">
        <v>1138.9079999999999</v>
      </c>
      <c r="JB235" s="6">
        <v>1131.681</v>
      </c>
      <c r="JC235" s="6">
        <v>1143.223</v>
      </c>
      <c r="JD235" s="6">
        <v>1129.33</v>
      </c>
      <c r="JE235" s="6">
        <v>1132.912</v>
      </c>
      <c r="JF235" s="6">
        <v>1129.9059999999999</v>
      </c>
      <c r="JG235" s="6">
        <v>1127.7560000000001</v>
      </c>
      <c r="JH235" s="6">
        <v>1132.1949999999999</v>
      </c>
      <c r="JI235" s="6">
        <v>1125.7940000000001</v>
      </c>
      <c r="JJ235" s="6">
        <v>1126.1210000000001</v>
      </c>
      <c r="JK235" s="6">
        <v>1126.4639999999999</v>
      </c>
      <c r="JL235" s="6">
        <v>1119.751</v>
      </c>
      <c r="JM235" s="6">
        <v>1114.72</v>
      </c>
      <c r="JN235" s="6">
        <v>1120.623</v>
      </c>
      <c r="JO235" s="6">
        <v>1112.7260000000001</v>
      </c>
      <c r="JP235" s="6">
        <v>1107.0409999999999</v>
      </c>
      <c r="JQ235" s="6">
        <v>1126.1990000000001</v>
      </c>
      <c r="JR235" s="6">
        <v>1106.8699999999999</v>
      </c>
      <c r="JS235" s="6">
        <v>1108.287</v>
      </c>
      <c r="JT235" s="6">
        <v>1096.575</v>
      </c>
      <c r="JU235" s="6">
        <v>1106.403</v>
      </c>
      <c r="JV235" s="6">
        <v>1105.7950000000001</v>
      </c>
      <c r="JW235" s="6">
        <v>1105.3130000000001</v>
      </c>
      <c r="JX235" s="6">
        <v>1104.954</v>
      </c>
      <c r="JY235" s="6">
        <v>1095.298</v>
      </c>
      <c r="JZ235" s="6">
        <v>1094.2070000000001</v>
      </c>
      <c r="KA235" s="6">
        <v>1093.6310000000001</v>
      </c>
      <c r="KB235" s="6">
        <v>1093.6469999999999</v>
      </c>
      <c r="KC235" s="6">
        <v>1095.874</v>
      </c>
      <c r="KD235" s="6">
        <v>1087.5260000000001</v>
      </c>
      <c r="KE235" s="6">
        <v>1091.2329999999999</v>
      </c>
      <c r="KF235" s="6">
        <v>1089.473</v>
      </c>
      <c r="KG235" s="6">
        <v>1086.607</v>
      </c>
      <c r="KH235" s="6">
        <v>1094.7840000000001</v>
      </c>
      <c r="KI235" s="6">
        <v>1081.2639999999999</v>
      </c>
      <c r="KJ235" s="6">
        <v>1087.6969999999999</v>
      </c>
      <c r="KK235" s="6">
        <v>1079.972</v>
      </c>
      <c r="KL235" s="6">
        <v>1080.9369999999999</v>
      </c>
      <c r="KM235" s="6">
        <v>1081.451</v>
      </c>
      <c r="KN235" s="6">
        <v>1082.9780000000001</v>
      </c>
      <c r="KO235" s="6">
        <v>1079.395</v>
      </c>
      <c r="KP235" s="6">
        <v>1065.8140000000001</v>
      </c>
      <c r="KQ235" s="6">
        <v>1082.4169999999999</v>
      </c>
      <c r="KR235" s="6">
        <v>1069.8320000000001</v>
      </c>
      <c r="KS235" s="6">
        <v>1081.7159999999999</v>
      </c>
      <c r="KT235" s="6">
        <v>1066.001</v>
      </c>
      <c r="KU235" s="6">
        <v>1068.415</v>
      </c>
      <c r="KV235" s="6">
        <v>1069.4269999999999</v>
      </c>
      <c r="KW235" s="6">
        <v>1059.7239999999999</v>
      </c>
      <c r="KX235" s="6">
        <v>1063.991</v>
      </c>
      <c r="KY235" s="6">
        <v>1060.2380000000001</v>
      </c>
      <c r="KZ235" s="6">
        <v>1063.4459999999999</v>
      </c>
      <c r="LA235" s="6">
        <v>1049.9739999999999</v>
      </c>
      <c r="LB235" s="6">
        <v>1065.674</v>
      </c>
      <c r="LC235" s="6">
        <v>1059.973</v>
      </c>
      <c r="LD235" s="6">
        <v>1055.643</v>
      </c>
      <c r="LE235" s="6">
        <v>1061.8109999999999</v>
      </c>
      <c r="LF235" s="6">
        <v>1049.0550000000001</v>
      </c>
      <c r="LG235" s="6">
        <v>1055.347</v>
      </c>
      <c r="LH235" s="6">
        <v>1056.8420000000001</v>
      </c>
      <c r="LI235" s="6">
        <v>1056.4690000000001</v>
      </c>
      <c r="LJ235" s="6">
        <v>1055.4559999999999</v>
      </c>
      <c r="LK235" s="6">
        <v>1041.252</v>
      </c>
      <c r="LL235" s="6">
        <v>1050.1759999999999</v>
      </c>
      <c r="LM235" s="6">
        <v>1048.634</v>
      </c>
      <c r="LN235" s="6">
        <v>1039.912</v>
      </c>
      <c r="LO235" s="6">
        <v>1042.903</v>
      </c>
      <c r="LP235" s="6">
        <v>1040.597</v>
      </c>
      <c r="LQ235" s="6">
        <v>1041.1579999999999</v>
      </c>
      <c r="LR235" s="6">
        <v>1040.644</v>
      </c>
      <c r="LS235" s="6">
        <v>1027.8879999999999</v>
      </c>
      <c r="LT235" s="6">
        <v>1031.8599999999999</v>
      </c>
      <c r="LU235" s="6">
        <v>1033.7909999999999</v>
      </c>
      <c r="LV235" s="6">
        <v>1035.0840000000001</v>
      </c>
      <c r="LW235" s="6">
        <v>1031.704</v>
      </c>
      <c r="LX235" s="6">
        <v>1029.6010000000001</v>
      </c>
      <c r="LY235" s="6">
        <v>1027.2650000000001</v>
      </c>
      <c r="LZ235" s="6">
        <v>1024.1189999999999</v>
      </c>
      <c r="MA235" s="6">
        <v>1029.1959999999999</v>
      </c>
      <c r="MB235" s="6">
        <v>1023.48</v>
      </c>
      <c r="MC235" s="6">
        <v>1026.673</v>
      </c>
      <c r="MD235" s="6">
        <v>1027.6859999999999</v>
      </c>
      <c r="ME235" s="6">
        <v>1012.141</v>
      </c>
      <c r="MF235" s="6">
        <v>1026.019</v>
      </c>
      <c r="MG235" s="6">
        <v>1016.752</v>
      </c>
      <c r="MH235" s="6">
        <v>1019.026</v>
      </c>
      <c r="MI235" s="6">
        <v>1015.412</v>
      </c>
      <c r="MJ235" s="6">
        <v>1016.44</v>
      </c>
      <c r="MK235" s="6">
        <v>1020.272</v>
      </c>
      <c r="ML235" s="6">
        <v>1008.466</v>
      </c>
      <c r="MM235" s="6">
        <v>1019.633</v>
      </c>
      <c r="MN235" s="6">
        <v>1001.317</v>
      </c>
      <c r="MO235" s="6">
        <v>1003.918</v>
      </c>
      <c r="MP235" s="6">
        <v>1007.765</v>
      </c>
      <c r="MQ235" s="6">
        <v>1004.821</v>
      </c>
      <c r="MR235" s="6">
        <v>1016.643</v>
      </c>
      <c r="MS235" s="6">
        <v>1003.155</v>
      </c>
      <c r="MT235" s="6">
        <v>1016.658</v>
      </c>
      <c r="MU235" s="6">
        <v>1002.485</v>
      </c>
      <c r="MV235" s="6">
        <v>1002.095</v>
      </c>
      <c r="MW235" s="6">
        <v>999.08900000000006</v>
      </c>
      <c r="MX235" s="6">
        <v>996.06799999999998</v>
      </c>
      <c r="MY235" s="6">
        <v>1008.341</v>
      </c>
      <c r="MZ235" s="6">
        <v>999.572</v>
      </c>
    </row>
    <row r="236" spans="2:364">
      <c r="B236" s="5" t="s">
        <v>121</v>
      </c>
      <c r="D236" s="6" t="s">
        <v>400</v>
      </c>
      <c r="E236" s="6">
        <v>1385.9269999999999</v>
      </c>
      <c r="F236" s="6">
        <v>1398.2</v>
      </c>
      <c r="G236" s="6">
        <v>1404.4169999999999</v>
      </c>
      <c r="H236" s="6">
        <v>1400.91</v>
      </c>
      <c r="I236" s="6">
        <v>1396.511</v>
      </c>
      <c r="J236" s="6">
        <v>1399.826</v>
      </c>
      <c r="K236" s="6">
        <v>1391.0429999999999</v>
      </c>
      <c r="L236" s="6">
        <v>1400.7349999999999</v>
      </c>
      <c r="M236" s="6">
        <v>1398.0250000000001</v>
      </c>
      <c r="N236" s="6">
        <v>1404.72</v>
      </c>
      <c r="O236" s="6">
        <v>1414.1089999999999</v>
      </c>
      <c r="P236" s="6">
        <v>1366.751</v>
      </c>
      <c r="Q236" s="6">
        <v>1341.087</v>
      </c>
      <c r="R236" s="6">
        <v>1324.3820000000001</v>
      </c>
      <c r="S236" s="6">
        <v>1368.934</v>
      </c>
      <c r="T236" s="6">
        <v>1364.3440000000001</v>
      </c>
      <c r="U236" s="6">
        <v>1367.1010000000001</v>
      </c>
      <c r="V236" s="6">
        <v>1365.97</v>
      </c>
      <c r="W236" s="6">
        <v>1375.279</v>
      </c>
      <c r="X236" s="6">
        <v>1395.7929999999999</v>
      </c>
      <c r="Y236" s="6">
        <v>1402.664</v>
      </c>
      <c r="Z236" s="6">
        <v>1429.3630000000001</v>
      </c>
      <c r="AA236" s="6">
        <v>1446.6420000000001</v>
      </c>
      <c r="AB236" s="6">
        <v>1469.7080000000001</v>
      </c>
      <c r="AC236" s="6">
        <v>1499.117</v>
      </c>
      <c r="AD236" s="6">
        <v>1525.4659999999999</v>
      </c>
      <c r="AE236" s="6">
        <v>1544.212</v>
      </c>
      <c r="AF236" s="6">
        <v>1570.3209999999999</v>
      </c>
      <c r="AG236" s="6">
        <v>1619.289</v>
      </c>
      <c r="AH236" s="6">
        <v>1629.7619999999999</v>
      </c>
      <c r="AI236" s="6">
        <v>1660.319</v>
      </c>
      <c r="AJ236" s="6">
        <v>1680.117</v>
      </c>
      <c r="AK236" s="6">
        <v>1700.903</v>
      </c>
      <c r="AL236" s="6">
        <v>1713.1289999999999</v>
      </c>
      <c r="AM236" s="6">
        <v>1755.402</v>
      </c>
      <c r="AN236" s="6">
        <v>1781.288</v>
      </c>
      <c r="AO236" s="6">
        <v>1809.12</v>
      </c>
      <c r="AP236" s="6">
        <v>1830.575</v>
      </c>
      <c r="AQ236" s="6">
        <v>1855.41</v>
      </c>
      <c r="AR236" s="6">
        <v>1867.0619999999999</v>
      </c>
      <c r="AS236" s="6">
        <v>1883.7190000000001</v>
      </c>
      <c r="AT236" s="6">
        <v>1898.6389999999999</v>
      </c>
      <c r="AU236" s="6">
        <v>1918.7080000000001</v>
      </c>
      <c r="AV236" s="6">
        <v>1941.152</v>
      </c>
      <c r="AW236" s="6">
        <v>1960.79</v>
      </c>
      <c r="AX236" s="6">
        <v>1992.1759999999999</v>
      </c>
      <c r="AY236" s="6">
        <v>2011.2719999999999</v>
      </c>
      <c r="AZ236" s="6">
        <v>2033.2370000000001</v>
      </c>
      <c r="BA236" s="6">
        <v>2046.8979999999999</v>
      </c>
      <c r="BB236" s="6">
        <v>2071.0630000000001</v>
      </c>
      <c r="BC236" s="6">
        <v>2074.0279999999998</v>
      </c>
      <c r="BD236" s="6">
        <v>2093.65</v>
      </c>
      <c r="BE236" s="6">
        <v>2101.3969999999999</v>
      </c>
      <c r="BF236" s="6">
        <v>2114.9940000000001</v>
      </c>
      <c r="BG236" s="6">
        <v>2127.5230000000001</v>
      </c>
      <c r="BH236" s="6">
        <v>2134.4250000000002</v>
      </c>
      <c r="BI236" s="6">
        <v>2159.2919999999999</v>
      </c>
      <c r="BJ236" s="6">
        <v>2169.605</v>
      </c>
      <c r="BK236" s="6">
        <v>2185.2260000000001</v>
      </c>
      <c r="BL236" s="6">
        <v>2189.3710000000001</v>
      </c>
      <c r="BM236" s="6">
        <v>2192.1280000000002</v>
      </c>
      <c r="BN236" s="6">
        <v>2192.9409999999998</v>
      </c>
      <c r="BO236" s="6">
        <v>2203.5889999999999</v>
      </c>
      <c r="BP236" s="6">
        <v>2206.3310000000001</v>
      </c>
      <c r="BQ236" s="6">
        <v>2214.46</v>
      </c>
      <c r="BR236" s="6">
        <v>2228.886</v>
      </c>
      <c r="BS236" s="6">
        <v>2233.174</v>
      </c>
      <c r="BT236" s="6">
        <v>2240.5700000000002</v>
      </c>
      <c r="BU236" s="6">
        <v>2243.2800000000002</v>
      </c>
      <c r="BV236" s="6">
        <v>2245.4479999999999</v>
      </c>
      <c r="BW236" s="6">
        <v>2245.1129999999998</v>
      </c>
      <c r="BX236" s="6">
        <v>2254.5659999999998</v>
      </c>
      <c r="BY236" s="6">
        <v>2245.2570000000001</v>
      </c>
      <c r="BZ236" s="6">
        <v>2246.8029999999999</v>
      </c>
      <c r="CA236" s="6">
        <v>2238.2750000000001</v>
      </c>
      <c r="CB236" s="6">
        <v>2241.3029999999999</v>
      </c>
      <c r="CC236" s="6">
        <v>2250.15</v>
      </c>
      <c r="CD236" s="6">
        <v>2243.4870000000001</v>
      </c>
      <c r="CE236" s="6">
        <v>2256.558</v>
      </c>
      <c r="CF236" s="6">
        <v>2253.2269999999999</v>
      </c>
      <c r="CG236" s="6">
        <v>2243.902</v>
      </c>
      <c r="CH236" s="6">
        <v>2242.4189999999999</v>
      </c>
      <c r="CI236" s="6">
        <v>2223.9450000000002</v>
      </c>
      <c r="CJ236" s="6">
        <v>2225.2840000000001</v>
      </c>
      <c r="CK236" s="6">
        <v>2217.011</v>
      </c>
      <c r="CL236" s="6">
        <v>2218.8440000000001</v>
      </c>
      <c r="CM236" s="6">
        <v>2214.078</v>
      </c>
      <c r="CN236" s="6">
        <v>2218.8119999999999</v>
      </c>
      <c r="CO236" s="6">
        <v>2232.1860000000001</v>
      </c>
      <c r="CP236" s="6">
        <v>2231.181</v>
      </c>
      <c r="CQ236" s="6">
        <v>2220.2779999999998</v>
      </c>
      <c r="CR236" s="6">
        <v>2212.739</v>
      </c>
      <c r="CS236" s="6">
        <v>2206.761</v>
      </c>
      <c r="CT236" s="6">
        <v>2197.7710000000002</v>
      </c>
      <c r="CU236" s="6">
        <v>2198.9029999999998</v>
      </c>
      <c r="CV236" s="6">
        <v>2183.377</v>
      </c>
      <c r="CW236" s="6">
        <v>2179.1849999999999</v>
      </c>
      <c r="CX236" s="6">
        <v>2172.7449999999999</v>
      </c>
      <c r="CY236" s="6">
        <v>2151.864</v>
      </c>
      <c r="CZ236" s="6">
        <v>2154.797</v>
      </c>
      <c r="DA236" s="6">
        <v>2146.9059999999999</v>
      </c>
      <c r="DB236" s="6">
        <v>2144.643</v>
      </c>
      <c r="DC236" s="6">
        <v>2132.114</v>
      </c>
      <c r="DD236" s="6">
        <v>2132.991</v>
      </c>
      <c r="DE236" s="6">
        <v>2136.3539999999998</v>
      </c>
      <c r="DF236" s="6">
        <v>2127.029</v>
      </c>
      <c r="DG236" s="6">
        <v>2111.5349999999999</v>
      </c>
      <c r="DH236" s="6">
        <v>2102.8159999999998</v>
      </c>
      <c r="DI236" s="6">
        <v>2094.2399999999998</v>
      </c>
      <c r="DJ236" s="6">
        <v>2091.1480000000001</v>
      </c>
      <c r="DK236" s="6">
        <v>2074.5700000000002</v>
      </c>
      <c r="DL236" s="6">
        <v>2079.607</v>
      </c>
      <c r="DM236" s="6">
        <v>2076.5790000000002</v>
      </c>
      <c r="DN236" s="6">
        <v>2063.2689999999998</v>
      </c>
      <c r="DO236" s="6">
        <v>2064.5279999999998</v>
      </c>
      <c r="DP236" s="6">
        <v>2064.0500000000002</v>
      </c>
      <c r="DQ236" s="6">
        <v>2047.329</v>
      </c>
      <c r="DR236" s="6">
        <v>2030.91</v>
      </c>
      <c r="DS236" s="6">
        <v>2027.403</v>
      </c>
      <c r="DT236" s="6">
        <v>2025.5540000000001</v>
      </c>
      <c r="DU236" s="6">
        <v>2022.6210000000001</v>
      </c>
      <c r="DV236" s="6">
        <v>2001.82</v>
      </c>
      <c r="DW236" s="6">
        <v>2003.3019999999999</v>
      </c>
      <c r="DX236" s="6">
        <v>1996.575</v>
      </c>
      <c r="DY236" s="6">
        <v>2004.0029999999999</v>
      </c>
      <c r="DZ236" s="6">
        <v>1996.1610000000001</v>
      </c>
      <c r="EA236" s="6">
        <v>1978.6110000000001</v>
      </c>
      <c r="EB236" s="6">
        <v>1971.9159999999999</v>
      </c>
      <c r="EC236" s="6">
        <v>1955.9760000000001</v>
      </c>
      <c r="ED236" s="6">
        <v>1955.625</v>
      </c>
      <c r="EF236" s="6">
        <v>1441.9949999999999</v>
      </c>
      <c r="EG236" s="6">
        <v>1426.2439999999999</v>
      </c>
      <c r="EH236" s="6">
        <v>1430.4280000000001</v>
      </c>
      <c r="EI236" s="6">
        <v>1412.2059999999999</v>
      </c>
      <c r="EJ236" s="6">
        <v>1412.4179999999999</v>
      </c>
      <c r="EK236" s="6">
        <v>1416.6020000000001</v>
      </c>
      <c r="EL236" s="6">
        <v>1411.69</v>
      </c>
      <c r="EM236" s="6">
        <v>1411.857</v>
      </c>
      <c r="EN236" s="6">
        <v>1404.55</v>
      </c>
      <c r="EO236" s="6">
        <v>1407.991</v>
      </c>
      <c r="EP236" s="6">
        <v>1394.7260000000001</v>
      </c>
      <c r="EQ236" s="6">
        <v>1392.7860000000001</v>
      </c>
      <c r="ER236" s="6">
        <v>1393.9380000000001</v>
      </c>
      <c r="ES236" s="6">
        <v>1391.4970000000001</v>
      </c>
      <c r="ET236" s="6">
        <v>1387.404</v>
      </c>
      <c r="EU236" s="6">
        <v>1378.0350000000001</v>
      </c>
      <c r="EV236" s="6">
        <v>1382.3710000000001</v>
      </c>
      <c r="EW236" s="6">
        <v>1381.567</v>
      </c>
      <c r="EX236" s="6">
        <v>1372.88</v>
      </c>
      <c r="EY236" s="6">
        <v>1381.597</v>
      </c>
      <c r="EZ236" s="6">
        <v>1368.454</v>
      </c>
      <c r="FA236" s="6">
        <v>1367.923</v>
      </c>
      <c r="FB236" s="6">
        <v>1359.9939999999999</v>
      </c>
      <c r="FC236" s="6">
        <v>1365.0429999999999</v>
      </c>
      <c r="FD236" s="6">
        <v>1367.8019999999999</v>
      </c>
      <c r="FE236" s="6">
        <v>1353.5509999999999</v>
      </c>
      <c r="FF236" s="6">
        <v>1361.6469999999999</v>
      </c>
      <c r="FG236" s="6">
        <v>1350.838</v>
      </c>
      <c r="FH236" s="6">
        <v>1346.4110000000001</v>
      </c>
      <c r="FI236" s="6">
        <v>1339.1489999999999</v>
      </c>
      <c r="FJ236" s="6">
        <v>1340.0889999999999</v>
      </c>
      <c r="FK236" s="6">
        <v>1343.682</v>
      </c>
      <c r="FL236" s="6">
        <v>1331.751</v>
      </c>
      <c r="FM236" s="6">
        <v>1331.827</v>
      </c>
      <c r="FN236" s="6">
        <v>1330.144</v>
      </c>
      <c r="FO236" s="6">
        <v>1333.904</v>
      </c>
      <c r="FP236" s="6">
        <v>1321.2</v>
      </c>
      <c r="FQ236" s="6">
        <v>1327.81</v>
      </c>
      <c r="FR236" s="6">
        <v>1318.35</v>
      </c>
      <c r="FS236" s="6">
        <v>1311.6949999999999</v>
      </c>
      <c r="FT236" s="6">
        <v>1316.6369999999999</v>
      </c>
      <c r="FU236" s="6">
        <v>1304.069</v>
      </c>
      <c r="FV236" s="6">
        <v>1319.047</v>
      </c>
      <c r="FW236" s="6">
        <v>1311.028</v>
      </c>
      <c r="FX236" s="6">
        <v>1309.6780000000001</v>
      </c>
      <c r="FY236" s="6">
        <v>1305.252</v>
      </c>
      <c r="FZ236" s="6">
        <v>1306.0250000000001</v>
      </c>
      <c r="GA236" s="6">
        <v>1297.202</v>
      </c>
      <c r="GB236" s="6">
        <v>1289.364</v>
      </c>
      <c r="GC236" s="6">
        <v>1294.4580000000001</v>
      </c>
      <c r="GD236" s="6">
        <v>1286.7260000000001</v>
      </c>
      <c r="GE236" s="6">
        <v>1284.134</v>
      </c>
      <c r="GF236" s="6">
        <v>1295.9280000000001</v>
      </c>
      <c r="GG236" s="6">
        <v>1277.569</v>
      </c>
      <c r="GH236" s="6">
        <v>1287.53</v>
      </c>
      <c r="GI236" s="6">
        <v>1281.8599999999999</v>
      </c>
      <c r="GJ236" s="6">
        <v>1273.9459999999999</v>
      </c>
      <c r="GK236" s="6">
        <v>1276.0989999999999</v>
      </c>
      <c r="GL236" s="6">
        <v>1270.732</v>
      </c>
      <c r="GM236" s="6">
        <v>1273.0060000000001</v>
      </c>
      <c r="GN236" s="6">
        <v>1271.7180000000001</v>
      </c>
      <c r="GO236" s="6">
        <v>1269.337</v>
      </c>
      <c r="GP236" s="6">
        <v>1257.27</v>
      </c>
      <c r="GQ236" s="6">
        <v>1261.53</v>
      </c>
      <c r="GR236" s="6">
        <v>1260.8019999999999</v>
      </c>
      <c r="GS236" s="6">
        <v>1251.9190000000001</v>
      </c>
      <c r="GT236" s="6">
        <v>1248.432</v>
      </c>
      <c r="GU236" s="6">
        <v>1245.3689999999999</v>
      </c>
      <c r="GV236" s="6">
        <v>1253.2529999999999</v>
      </c>
      <c r="GW236" s="6">
        <v>1244.172</v>
      </c>
      <c r="GX236" s="6">
        <v>1247.1890000000001</v>
      </c>
      <c r="GY236" s="6">
        <v>1248.6590000000001</v>
      </c>
      <c r="GZ236" s="6">
        <v>1244.93</v>
      </c>
      <c r="HA236" s="6">
        <v>1243.308</v>
      </c>
      <c r="HB236" s="6">
        <v>1234.348</v>
      </c>
      <c r="HC236" s="6">
        <v>1239.0170000000001</v>
      </c>
      <c r="HD236" s="6">
        <v>1239.1690000000001</v>
      </c>
      <c r="HE236" s="6">
        <v>1228.6780000000001</v>
      </c>
      <c r="HF236" s="6">
        <v>1229.451</v>
      </c>
      <c r="HG236" s="6">
        <v>1223.296</v>
      </c>
      <c r="HH236" s="6">
        <v>1231.771</v>
      </c>
      <c r="HI236" s="6">
        <v>1220.067</v>
      </c>
      <c r="HJ236" s="6">
        <v>1217.5509999999999</v>
      </c>
      <c r="HK236" s="6">
        <v>1222.144</v>
      </c>
      <c r="HL236" s="6">
        <v>1220.1890000000001</v>
      </c>
      <c r="HM236" s="6">
        <v>1220.31</v>
      </c>
      <c r="HN236" s="6">
        <v>1212.8820000000001</v>
      </c>
      <c r="HO236" s="6">
        <v>1216.02</v>
      </c>
      <c r="HP236" s="6">
        <v>1207.3330000000001</v>
      </c>
      <c r="HQ236" s="6">
        <v>1203.4369999999999</v>
      </c>
      <c r="HR236" s="6">
        <v>1203.5129999999999</v>
      </c>
      <c r="HS236" s="6">
        <v>1198.5250000000001</v>
      </c>
      <c r="HT236" s="6">
        <v>1206.0139999999999</v>
      </c>
      <c r="HU236" s="6">
        <v>1194.614</v>
      </c>
      <c r="HV236" s="6">
        <v>1198.3889999999999</v>
      </c>
      <c r="HW236" s="6">
        <v>1189.6559999999999</v>
      </c>
      <c r="HX236" s="6">
        <v>1200.981</v>
      </c>
      <c r="HY236" s="6">
        <v>1192.7339999999999</v>
      </c>
      <c r="HZ236" s="6">
        <v>1185.7149999999999</v>
      </c>
      <c r="IA236" s="6">
        <v>1181.44</v>
      </c>
      <c r="IB236" s="6">
        <v>1188.5350000000001</v>
      </c>
      <c r="IC236" s="6">
        <v>1182.652</v>
      </c>
      <c r="ID236" s="6">
        <v>1178.0889999999999</v>
      </c>
      <c r="IE236" s="6">
        <v>1179.0139999999999</v>
      </c>
      <c r="IF236" s="6">
        <v>1179.6959999999999</v>
      </c>
      <c r="IG236" s="6">
        <v>1175.1790000000001</v>
      </c>
      <c r="IH236" s="6">
        <v>1170.373</v>
      </c>
      <c r="II236" s="6">
        <v>1164.309</v>
      </c>
      <c r="IJ236" s="6">
        <v>1175.5419999999999</v>
      </c>
      <c r="IK236" s="6">
        <v>1165.203</v>
      </c>
      <c r="IL236" s="6">
        <v>1162.338</v>
      </c>
      <c r="IM236" s="6">
        <v>1158.8510000000001</v>
      </c>
      <c r="IN236" s="6">
        <v>1157.5319999999999</v>
      </c>
      <c r="IO236" s="6">
        <v>1146.4349999999999</v>
      </c>
      <c r="IP236" s="6">
        <v>1160.0340000000001</v>
      </c>
      <c r="IQ236" s="6">
        <v>1157.0170000000001</v>
      </c>
      <c r="IR236" s="6">
        <v>1151.9079999999999</v>
      </c>
      <c r="IS236" s="6">
        <v>1159.0029999999999</v>
      </c>
      <c r="IT236" s="6">
        <v>1147.057</v>
      </c>
      <c r="IU236" s="6">
        <v>1149.3</v>
      </c>
      <c r="IV236" s="6">
        <v>1141.963</v>
      </c>
      <c r="IW236" s="6">
        <v>1155.865</v>
      </c>
      <c r="IX236" s="6">
        <v>1140.204</v>
      </c>
      <c r="IY236" s="6">
        <v>1141.69</v>
      </c>
      <c r="IZ236" s="6">
        <v>1142.4939999999999</v>
      </c>
      <c r="JA236" s="6">
        <v>1143.5239999999999</v>
      </c>
      <c r="JB236" s="6">
        <v>1134.777</v>
      </c>
      <c r="JC236" s="6">
        <v>1150.1189999999999</v>
      </c>
      <c r="JD236" s="6">
        <v>1128.2429999999999</v>
      </c>
      <c r="JE236" s="6">
        <v>1131.624</v>
      </c>
      <c r="JF236" s="6">
        <v>1130.0930000000001</v>
      </c>
      <c r="JG236" s="6">
        <v>1130.3499999999999</v>
      </c>
      <c r="JH236" s="6">
        <v>1125.605</v>
      </c>
      <c r="JI236" s="6">
        <v>1129.0920000000001</v>
      </c>
      <c r="JJ236" s="6">
        <v>1131.1690000000001</v>
      </c>
      <c r="JK236" s="6">
        <v>1126.864</v>
      </c>
      <c r="JL236" s="6">
        <v>1126.9390000000001</v>
      </c>
      <c r="JM236" s="6">
        <v>1116.752</v>
      </c>
      <c r="JN236" s="6">
        <v>1121.451</v>
      </c>
      <c r="JO236" s="6">
        <v>1116.009</v>
      </c>
      <c r="JP236" s="6">
        <v>1112.5519999999999</v>
      </c>
      <c r="JQ236" s="6">
        <v>1117.2070000000001</v>
      </c>
      <c r="JR236" s="6">
        <v>1114.326</v>
      </c>
      <c r="JS236" s="6">
        <v>1106.519</v>
      </c>
      <c r="JT236" s="6">
        <v>1103.942</v>
      </c>
      <c r="JU236" s="6">
        <v>1107.3219999999999</v>
      </c>
      <c r="JV236" s="6">
        <v>1100.136</v>
      </c>
      <c r="JW236" s="6">
        <v>1107.9590000000001</v>
      </c>
      <c r="JX236" s="6">
        <v>1107.7619999999999</v>
      </c>
      <c r="JY236" s="6">
        <v>1104.3810000000001</v>
      </c>
      <c r="JZ236" s="6">
        <v>1100.0450000000001</v>
      </c>
      <c r="KA236" s="6">
        <v>1094.9369999999999</v>
      </c>
      <c r="KB236" s="6">
        <v>1093.527</v>
      </c>
      <c r="KC236" s="6">
        <v>1089.5239999999999</v>
      </c>
      <c r="KD236" s="6">
        <v>1090.6610000000001</v>
      </c>
      <c r="KE236" s="6">
        <v>1091.1769999999999</v>
      </c>
      <c r="KF236" s="6">
        <v>1089.5239999999999</v>
      </c>
      <c r="KG236" s="6">
        <v>1088.0989999999999</v>
      </c>
      <c r="KH236" s="6">
        <v>1092.223</v>
      </c>
      <c r="KI236" s="6">
        <v>1094.1179999999999</v>
      </c>
      <c r="KJ236" s="6">
        <v>1088.403</v>
      </c>
      <c r="KK236" s="6">
        <v>1082.6110000000001</v>
      </c>
      <c r="KL236" s="6">
        <v>1083.8389999999999</v>
      </c>
      <c r="KM236" s="6">
        <v>1082.672</v>
      </c>
      <c r="KN236" s="6">
        <v>1084.5820000000001</v>
      </c>
      <c r="KO236" s="6">
        <v>1075.471</v>
      </c>
      <c r="KP236" s="6">
        <v>1077.3810000000001</v>
      </c>
      <c r="KQ236" s="6">
        <v>1071.4839999999999</v>
      </c>
      <c r="KR236" s="6">
        <v>1075.153</v>
      </c>
      <c r="KS236" s="6">
        <v>1073</v>
      </c>
      <c r="KT236" s="6">
        <v>1073.136</v>
      </c>
      <c r="KU236" s="6">
        <v>1074.1369999999999</v>
      </c>
      <c r="KV236" s="6">
        <v>1059.4010000000001</v>
      </c>
      <c r="KW236" s="6">
        <v>1069.8920000000001</v>
      </c>
      <c r="KX236" s="6">
        <v>1066.345</v>
      </c>
      <c r="KY236" s="6">
        <v>1061.7660000000001</v>
      </c>
      <c r="KZ236" s="6">
        <v>1060.432</v>
      </c>
      <c r="LA236" s="6">
        <v>1059.9780000000001</v>
      </c>
      <c r="LB236" s="6">
        <v>1067.3910000000001</v>
      </c>
      <c r="LC236" s="6">
        <v>1046.6369999999999</v>
      </c>
      <c r="LD236" s="6">
        <v>1058.2190000000001</v>
      </c>
      <c r="LE236" s="6">
        <v>1057.279</v>
      </c>
      <c r="LF236" s="6">
        <v>1052.883</v>
      </c>
      <c r="LG236" s="6">
        <v>1062.4639999999999</v>
      </c>
      <c r="LH236" s="6">
        <v>1048.9110000000001</v>
      </c>
      <c r="LI236" s="6">
        <v>1051.0029999999999</v>
      </c>
      <c r="LJ236" s="6">
        <v>1047.9860000000001</v>
      </c>
      <c r="LK236" s="6">
        <v>1046.713</v>
      </c>
      <c r="LL236" s="6">
        <v>1049.8050000000001</v>
      </c>
      <c r="LM236" s="6">
        <v>1043.271</v>
      </c>
      <c r="LN236" s="6">
        <v>1041.6489999999999</v>
      </c>
      <c r="LO236" s="6">
        <v>1044.105</v>
      </c>
      <c r="LP236" s="6">
        <v>1043.7560000000001</v>
      </c>
      <c r="LQ236" s="6">
        <v>1038.5719999999999</v>
      </c>
      <c r="LR236" s="6">
        <v>1034.7660000000001</v>
      </c>
      <c r="LS236" s="6">
        <v>1033.3409999999999</v>
      </c>
      <c r="LT236" s="6">
        <v>1033.2660000000001</v>
      </c>
      <c r="LU236" s="6">
        <v>1026.413</v>
      </c>
      <c r="LV236" s="6">
        <v>1034.296</v>
      </c>
      <c r="LW236" s="6">
        <v>1033.69</v>
      </c>
      <c r="LX236" s="6">
        <v>1029.2329999999999</v>
      </c>
      <c r="LY236" s="6">
        <v>1029.2629999999999</v>
      </c>
      <c r="LZ236" s="6">
        <v>1026.8979999999999</v>
      </c>
      <c r="MA236" s="6">
        <v>1021.82</v>
      </c>
      <c r="MB236" s="6">
        <v>1020.182</v>
      </c>
      <c r="MC236" s="6">
        <v>1024.3969999999999</v>
      </c>
      <c r="MD236" s="6">
        <v>1021.987</v>
      </c>
      <c r="ME236" s="6">
        <v>1021.623</v>
      </c>
      <c r="MF236" s="6">
        <v>1021.168</v>
      </c>
      <c r="MG236" s="6">
        <v>1016.529</v>
      </c>
      <c r="MH236" s="6">
        <v>1021.668</v>
      </c>
      <c r="MI236" s="6">
        <v>1017.226</v>
      </c>
      <c r="MJ236" s="6">
        <v>1029.097</v>
      </c>
      <c r="MK236" s="6">
        <v>1019.394</v>
      </c>
      <c r="ML236" s="6">
        <v>1008.449</v>
      </c>
      <c r="MM236" s="6">
        <v>1010.723</v>
      </c>
      <c r="MN236" s="6">
        <v>1001.49</v>
      </c>
      <c r="MO236" s="6">
        <v>1010.829</v>
      </c>
      <c r="MP236" s="6">
        <v>1007.948</v>
      </c>
      <c r="MQ236" s="6">
        <v>1014.361</v>
      </c>
      <c r="MR236" s="6">
        <v>1009.116</v>
      </c>
      <c r="MS236" s="6">
        <v>1000.672</v>
      </c>
      <c r="MT236" s="6">
        <v>1002.127</v>
      </c>
      <c r="MU236" s="6">
        <v>1000.414</v>
      </c>
      <c r="MV236" s="6">
        <v>1001.581</v>
      </c>
      <c r="MW236" s="6">
        <v>1000.3680000000001</v>
      </c>
      <c r="MX236" s="6">
        <v>998.86699999999996</v>
      </c>
      <c r="MY236" s="6">
        <v>999.82299999999998</v>
      </c>
      <c r="MZ236" s="6">
        <v>999.70100000000002</v>
      </c>
    </row>
    <row r="237" spans="2:364">
      <c r="B237" s="5" t="s">
        <v>122</v>
      </c>
      <c r="D237" s="6" t="s">
        <v>524</v>
      </c>
      <c r="E237" s="6">
        <v>1</v>
      </c>
      <c r="F237" s="6">
        <v>1.004</v>
      </c>
      <c r="G237" s="6">
        <v>1.008</v>
      </c>
      <c r="H237" s="6">
        <v>1.0049999999999999</v>
      </c>
      <c r="I237" s="6">
        <v>1</v>
      </c>
      <c r="J237" s="6">
        <v>0.999</v>
      </c>
      <c r="K237" s="6">
        <v>0.998</v>
      </c>
      <c r="L237" s="6">
        <v>1.0049999999999999</v>
      </c>
      <c r="M237" s="6">
        <v>1.004</v>
      </c>
      <c r="N237" s="6">
        <v>1.0089999999999999</v>
      </c>
      <c r="O237" s="6">
        <v>1.0089999999999999</v>
      </c>
      <c r="P237" s="6">
        <v>1.0009999999999999</v>
      </c>
      <c r="Q237" s="6">
        <v>0.97499999999999998</v>
      </c>
      <c r="R237" s="6">
        <v>0.96299999999999997</v>
      </c>
      <c r="S237" s="6">
        <v>0.98299999999999998</v>
      </c>
      <c r="T237" s="6">
        <v>0.98299999999999998</v>
      </c>
      <c r="U237" s="6">
        <v>0.98299999999999998</v>
      </c>
      <c r="V237" s="6">
        <v>0.98399999999999999</v>
      </c>
      <c r="W237" s="6">
        <v>0.99099999999999999</v>
      </c>
      <c r="X237" s="6">
        <v>1.002</v>
      </c>
      <c r="Y237" s="6">
        <v>1.008</v>
      </c>
      <c r="Z237" s="6">
        <v>1.0289999999999999</v>
      </c>
      <c r="AA237" s="6">
        <v>1.044</v>
      </c>
      <c r="AB237" s="6">
        <v>1.0680000000000001</v>
      </c>
      <c r="AC237" s="6">
        <v>1.08</v>
      </c>
      <c r="AD237" s="6">
        <v>1.103</v>
      </c>
      <c r="AE237" s="6">
        <v>1.115</v>
      </c>
      <c r="AF237" s="6">
        <v>1.131</v>
      </c>
      <c r="AG237" s="6">
        <v>1.1599999999999999</v>
      </c>
      <c r="AH237" s="6">
        <v>1.1819999999999999</v>
      </c>
      <c r="AI237" s="6">
        <v>1.2050000000000001</v>
      </c>
      <c r="AJ237" s="6">
        <v>1.2150000000000001</v>
      </c>
      <c r="AK237" s="6">
        <v>1.2390000000000001</v>
      </c>
      <c r="AL237" s="6">
        <v>1.256</v>
      </c>
      <c r="AM237" s="6">
        <v>1.2749999999999999</v>
      </c>
      <c r="AN237" s="6">
        <v>1.3</v>
      </c>
      <c r="AO237" s="6">
        <v>1.32</v>
      </c>
      <c r="AP237" s="6">
        <v>1.339</v>
      </c>
      <c r="AQ237" s="6">
        <v>1.357</v>
      </c>
      <c r="AR237" s="6">
        <v>1.367</v>
      </c>
      <c r="AS237" s="6">
        <v>1.383</v>
      </c>
      <c r="AT237" s="6">
        <v>1.4059999999999999</v>
      </c>
      <c r="AU237" s="6">
        <v>1.4119999999999999</v>
      </c>
      <c r="AV237" s="6">
        <v>1.4330000000000001</v>
      </c>
      <c r="AW237" s="6">
        <v>1.4450000000000001</v>
      </c>
      <c r="AX237" s="6">
        <v>1.468</v>
      </c>
      <c r="AY237" s="6">
        <v>1.48</v>
      </c>
      <c r="AZ237" s="6">
        <v>1.492</v>
      </c>
      <c r="BA237" s="6">
        <v>1.4890000000000001</v>
      </c>
      <c r="BB237" s="6">
        <v>1.5189999999999999</v>
      </c>
      <c r="BC237" s="6">
        <v>1.524</v>
      </c>
      <c r="BD237" s="6">
        <v>1.54</v>
      </c>
      <c r="BE237" s="6">
        <v>1.53</v>
      </c>
      <c r="BF237" s="6">
        <v>1.546</v>
      </c>
      <c r="BG237" s="6">
        <v>1.5529999999999999</v>
      </c>
      <c r="BH237" s="6">
        <v>1.575</v>
      </c>
      <c r="BI237" s="6">
        <v>1.5780000000000001</v>
      </c>
      <c r="BJ237" s="6">
        <v>1.59</v>
      </c>
      <c r="BK237" s="6">
        <v>1.6020000000000001</v>
      </c>
      <c r="BL237" s="6">
        <v>1.597</v>
      </c>
      <c r="BM237" s="6">
        <v>1.6060000000000001</v>
      </c>
      <c r="BN237" s="6">
        <v>1.6080000000000001</v>
      </c>
      <c r="BO237" s="6">
        <v>1.6020000000000001</v>
      </c>
      <c r="BP237" s="6">
        <v>1.611</v>
      </c>
      <c r="BQ237" s="6">
        <v>1.617</v>
      </c>
      <c r="BR237" s="6">
        <v>1.6220000000000001</v>
      </c>
      <c r="BS237" s="6">
        <v>1.62</v>
      </c>
      <c r="BT237" s="6">
        <v>1.623</v>
      </c>
      <c r="BU237" s="6">
        <v>1.639</v>
      </c>
      <c r="BV237" s="6">
        <v>1.635</v>
      </c>
      <c r="BW237" s="6">
        <v>1.63</v>
      </c>
      <c r="BX237" s="6">
        <v>1.63</v>
      </c>
      <c r="BY237" s="6">
        <v>1.63</v>
      </c>
      <c r="BZ237" s="6">
        <v>1.633</v>
      </c>
      <c r="CA237" s="6">
        <v>1.637</v>
      </c>
      <c r="CB237" s="6">
        <v>1.631</v>
      </c>
      <c r="CC237" s="6">
        <v>1.6240000000000001</v>
      </c>
      <c r="CD237" s="6">
        <v>1.6259999999999999</v>
      </c>
      <c r="CE237" s="6">
        <v>1.63</v>
      </c>
      <c r="CF237" s="6">
        <v>1.6240000000000001</v>
      </c>
      <c r="CG237" s="6">
        <v>1.6220000000000001</v>
      </c>
      <c r="CH237" s="6">
        <v>1.62</v>
      </c>
      <c r="CI237" s="6">
        <v>1.609</v>
      </c>
      <c r="CJ237" s="6">
        <v>1.607</v>
      </c>
      <c r="CK237" s="6">
        <v>1.597</v>
      </c>
      <c r="CL237" s="6">
        <v>1.5940000000000001</v>
      </c>
      <c r="CM237" s="6">
        <v>1.59</v>
      </c>
      <c r="CN237" s="6">
        <v>1.5920000000000001</v>
      </c>
      <c r="CO237" s="6">
        <v>1.597</v>
      </c>
      <c r="CP237" s="6">
        <v>1.583</v>
      </c>
      <c r="CQ237" s="6">
        <v>1.59</v>
      </c>
      <c r="CR237" s="6">
        <v>1.579</v>
      </c>
      <c r="CS237" s="6">
        <v>1.5740000000000001</v>
      </c>
      <c r="CT237" s="6">
        <v>1.579</v>
      </c>
      <c r="CU237" s="6">
        <v>1.5740000000000001</v>
      </c>
      <c r="CV237" s="6">
        <v>1.56</v>
      </c>
      <c r="CW237" s="6">
        <v>1.5640000000000001</v>
      </c>
      <c r="CX237" s="6">
        <v>1.5489999999999999</v>
      </c>
      <c r="CY237" s="6">
        <v>1.544</v>
      </c>
      <c r="CZ237" s="6">
        <v>1.538</v>
      </c>
      <c r="DA237" s="6">
        <v>1.5289999999999999</v>
      </c>
      <c r="DB237" s="6">
        <v>1.5289999999999999</v>
      </c>
      <c r="DC237" s="6">
        <v>1.5309999999999999</v>
      </c>
      <c r="DD237" s="6">
        <v>1.518</v>
      </c>
      <c r="DE237" s="6">
        <v>1.522</v>
      </c>
      <c r="DF237" s="6">
        <v>1.5089999999999999</v>
      </c>
      <c r="DG237" s="6">
        <v>1.5</v>
      </c>
      <c r="DH237" s="6">
        <v>1.4950000000000001</v>
      </c>
      <c r="DI237" s="6">
        <v>1.4910000000000001</v>
      </c>
      <c r="DJ237" s="6">
        <v>1.4910000000000001</v>
      </c>
      <c r="DK237" s="6">
        <v>1.478</v>
      </c>
      <c r="DL237" s="6">
        <v>1.474</v>
      </c>
      <c r="DM237" s="6">
        <v>1.4710000000000001</v>
      </c>
      <c r="DN237" s="6">
        <v>1.4730000000000001</v>
      </c>
      <c r="DO237" s="6">
        <v>1.462</v>
      </c>
      <c r="DP237" s="6">
        <v>1.462</v>
      </c>
      <c r="DQ237" s="6">
        <v>1.45</v>
      </c>
      <c r="DR237" s="6">
        <v>1.4370000000000001</v>
      </c>
      <c r="DS237" s="6">
        <v>1.4359999999999999</v>
      </c>
      <c r="DT237" s="6">
        <v>1.4339999999999999</v>
      </c>
      <c r="DU237" s="6">
        <v>1.431</v>
      </c>
      <c r="DV237" s="6">
        <v>1.4179999999999999</v>
      </c>
      <c r="DW237" s="6">
        <v>1.4179999999999999</v>
      </c>
      <c r="DX237" s="6">
        <v>1.4159999999999999</v>
      </c>
      <c r="DY237" s="6">
        <v>1.415</v>
      </c>
      <c r="DZ237" s="6">
        <v>1.411</v>
      </c>
      <c r="EA237" s="6">
        <v>1.405</v>
      </c>
      <c r="EB237" s="6">
        <v>1.3959999999999999</v>
      </c>
      <c r="EC237" s="6">
        <v>1.387</v>
      </c>
      <c r="ED237" s="6">
        <v>1.3819999999999999</v>
      </c>
      <c r="EF237" s="6">
        <v>1378.402</v>
      </c>
      <c r="EG237" s="6">
        <v>1372.8820000000001</v>
      </c>
      <c r="EH237" s="6">
        <v>1374.4280000000001</v>
      </c>
      <c r="EI237" s="6">
        <v>1372.279</v>
      </c>
      <c r="EJ237" s="6">
        <v>1357.6020000000001</v>
      </c>
      <c r="EK237" s="6">
        <v>1373.7950000000001</v>
      </c>
      <c r="EL237" s="6">
        <v>1356.0709999999999</v>
      </c>
      <c r="EM237" s="6">
        <v>1362.6510000000001</v>
      </c>
      <c r="EN237" s="6">
        <v>1350.1389999999999</v>
      </c>
      <c r="EO237" s="6">
        <v>1361.327</v>
      </c>
      <c r="EP237" s="6">
        <v>1349.2850000000001</v>
      </c>
      <c r="EQ237" s="6">
        <v>1341.115</v>
      </c>
      <c r="ER237" s="6">
        <v>1344.104</v>
      </c>
      <c r="ES237" s="6">
        <v>1334.933</v>
      </c>
      <c r="ET237" s="6">
        <v>1332.43</v>
      </c>
      <c r="EU237" s="6">
        <v>1340.6880000000001</v>
      </c>
      <c r="EV237" s="6">
        <v>1338.0530000000001</v>
      </c>
      <c r="EW237" s="6">
        <v>1323.5830000000001</v>
      </c>
      <c r="EX237" s="6">
        <v>1318.6220000000001</v>
      </c>
      <c r="EY237" s="6">
        <v>1326.0409999999999</v>
      </c>
      <c r="EZ237" s="6">
        <v>1318.107</v>
      </c>
      <c r="FA237" s="6">
        <v>1327.808</v>
      </c>
      <c r="FB237" s="6">
        <v>1313.47</v>
      </c>
      <c r="FC237" s="6">
        <v>1320.33</v>
      </c>
      <c r="FD237" s="6">
        <v>1319.8589999999999</v>
      </c>
      <c r="FE237" s="6">
        <v>1311.3209999999999</v>
      </c>
      <c r="FF237" s="6">
        <v>1301.355</v>
      </c>
      <c r="FG237" s="6">
        <v>1298.0139999999999</v>
      </c>
      <c r="FH237" s="6">
        <v>1302.1500000000001</v>
      </c>
      <c r="FI237" s="6">
        <v>1302.7829999999999</v>
      </c>
      <c r="FJ237" s="6">
        <v>1295.5989999999999</v>
      </c>
      <c r="FK237" s="6">
        <v>1294.819</v>
      </c>
      <c r="FL237" s="6">
        <v>1289.019</v>
      </c>
      <c r="FM237" s="6">
        <v>1291.7429999999999</v>
      </c>
      <c r="FN237" s="6">
        <v>1280.7460000000001</v>
      </c>
      <c r="FO237" s="6">
        <v>1282.675</v>
      </c>
      <c r="FP237" s="6">
        <v>1279.4069999999999</v>
      </c>
      <c r="FQ237" s="6">
        <v>1280.04</v>
      </c>
      <c r="FR237" s="6">
        <v>1283.72</v>
      </c>
      <c r="FS237" s="6">
        <v>1276.625</v>
      </c>
      <c r="FT237" s="6">
        <v>1265.01</v>
      </c>
      <c r="FU237" s="6">
        <v>1270.854</v>
      </c>
      <c r="FV237" s="6">
        <v>1270.03</v>
      </c>
      <c r="FW237" s="6">
        <v>1269.2639999999999</v>
      </c>
      <c r="FX237" s="6">
        <v>1265.6279999999999</v>
      </c>
      <c r="FY237" s="6">
        <v>1255.9280000000001</v>
      </c>
      <c r="FZ237" s="6">
        <v>1256.943</v>
      </c>
      <c r="GA237" s="6">
        <v>1258.489</v>
      </c>
      <c r="GB237" s="6">
        <v>1237.748</v>
      </c>
      <c r="GC237" s="6">
        <v>1256.0450000000001</v>
      </c>
      <c r="GD237" s="6">
        <v>1250.5840000000001</v>
      </c>
      <c r="GE237" s="6">
        <v>1238.7339999999999</v>
      </c>
      <c r="GF237" s="6">
        <v>1244.8869999999999</v>
      </c>
      <c r="GG237" s="6">
        <v>1233.758</v>
      </c>
      <c r="GH237" s="6">
        <v>1251.6289999999999</v>
      </c>
      <c r="GI237" s="6">
        <v>1234.4649999999999</v>
      </c>
      <c r="GJ237" s="6">
        <v>1232.2570000000001</v>
      </c>
      <c r="GK237" s="6">
        <v>1233.4490000000001</v>
      </c>
      <c r="GL237" s="6">
        <v>1227.546</v>
      </c>
      <c r="GM237" s="6">
        <v>1231.845</v>
      </c>
      <c r="GN237" s="6">
        <v>1225.059</v>
      </c>
      <c r="GO237" s="6">
        <v>1225.2059999999999</v>
      </c>
      <c r="GP237" s="6">
        <v>1209.1310000000001</v>
      </c>
      <c r="GQ237" s="6">
        <v>1221.3489999999999</v>
      </c>
      <c r="GR237" s="6">
        <v>1206.7170000000001</v>
      </c>
      <c r="GS237" s="6">
        <v>1213.5909999999999</v>
      </c>
      <c r="GT237" s="6">
        <v>1215.7850000000001</v>
      </c>
      <c r="GU237" s="6">
        <v>1208.94</v>
      </c>
      <c r="GV237" s="6">
        <v>1214.2239999999999</v>
      </c>
      <c r="GW237" s="6">
        <v>1202.7570000000001</v>
      </c>
      <c r="GX237" s="6">
        <v>1204.0820000000001</v>
      </c>
      <c r="GY237" s="6">
        <v>1199.9010000000001</v>
      </c>
      <c r="GZ237" s="6">
        <v>1186.8150000000001</v>
      </c>
      <c r="HA237" s="6">
        <v>1202.374</v>
      </c>
      <c r="HB237" s="6">
        <v>1196.2059999999999</v>
      </c>
      <c r="HC237" s="6">
        <v>1188.4929999999999</v>
      </c>
      <c r="HD237" s="6">
        <v>1188.0809999999999</v>
      </c>
      <c r="HE237" s="6">
        <v>1181.162</v>
      </c>
      <c r="HF237" s="6">
        <v>1185.357</v>
      </c>
      <c r="HG237" s="6">
        <v>1176.643</v>
      </c>
      <c r="HH237" s="6">
        <v>1181.162</v>
      </c>
      <c r="HI237" s="6">
        <v>1180.441</v>
      </c>
      <c r="HJ237" s="6">
        <v>1171.873</v>
      </c>
      <c r="HK237" s="6">
        <v>1173.537</v>
      </c>
      <c r="HL237" s="6">
        <v>1167.7660000000001</v>
      </c>
      <c r="HM237" s="6">
        <v>1171.1669999999999</v>
      </c>
      <c r="HN237" s="6">
        <v>1170.3420000000001</v>
      </c>
      <c r="HO237" s="6">
        <v>1167.4280000000001</v>
      </c>
      <c r="HP237" s="6">
        <v>1161.4069999999999</v>
      </c>
      <c r="HQ237" s="6">
        <v>1163.527</v>
      </c>
      <c r="HR237" s="6">
        <v>1161.569</v>
      </c>
      <c r="HS237" s="6">
        <v>1164.145</v>
      </c>
      <c r="HT237" s="6">
        <v>1156.5640000000001</v>
      </c>
      <c r="HU237" s="6">
        <v>1150.867</v>
      </c>
      <c r="HV237" s="6">
        <v>1157.123</v>
      </c>
      <c r="HW237" s="6">
        <v>1149.9100000000001</v>
      </c>
      <c r="HX237" s="6">
        <v>1150.867</v>
      </c>
      <c r="HY237" s="6">
        <v>1157.0640000000001</v>
      </c>
      <c r="HZ237" s="6">
        <v>1147.982</v>
      </c>
      <c r="IA237" s="6">
        <v>1143.713</v>
      </c>
      <c r="IB237" s="6">
        <v>1148.364</v>
      </c>
      <c r="IC237" s="6">
        <v>1144.4639999999999</v>
      </c>
      <c r="ID237" s="6">
        <v>1131.9949999999999</v>
      </c>
      <c r="IE237" s="6">
        <v>1140.415</v>
      </c>
      <c r="IF237" s="6">
        <v>1130.229</v>
      </c>
      <c r="IG237" s="6">
        <v>1134.8800000000001</v>
      </c>
      <c r="IH237" s="6">
        <v>1128.9190000000001</v>
      </c>
      <c r="II237" s="6">
        <v>1128.713</v>
      </c>
      <c r="IJ237" s="6">
        <v>1129.4929999999999</v>
      </c>
      <c r="IK237" s="6">
        <v>1116.98</v>
      </c>
      <c r="IL237" s="6">
        <v>1128.8009999999999</v>
      </c>
      <c r="IM237" s="6">
        <v>1118.32</v>
      </c>
      <c r="IN237" s="6">
        <v>1126.961</v>
      </c>
      <c r="IO237" s="6">
        <v>1118.9090000000001</v>
      </c>
      <c r="IP237" s="6">
        <v>1122.162</v>
      </c>
      <c r="IQ237" s="6">
        <v>1117.6569999999999</v>
      </c>
      <c r="IR237" s="6">
        <v>1109.3109999999999</v>
      </c>
      <c r="IS237" s="6">
        <v>1119.1880000000001</v>
      </c>
      <c r="IT237" s="6">
        <v>1108.9870000000001</v>
      </c>
      <c r="IU237" s="6">
        <v>1116.701</v>
      </c>
      <c r="IV237" s="6">
        <v>1114.9190000000001</v>
      </c>
      <c r="IW237" s="6">
        <v>1103.2750000000001</v>
      </c>
      <c r="IX237" s="6">
        <v>1106.808</v>
      </c>
      <c r="IY237" s="6">
        <v>1101.0530000000001</v>
      </c>
      <c r="IZ237" s="6">
        <v>1097.902</v>
      </c>
      <c r="JA237" s="6">
        <v>1104.1880000000001</v>
      </c>
      <c r="JB237" s="6">
        <v>1095.68</v>
      </c>
      <c r="JC237" s="6">
        <v>1101.1410000000001</v>
      </c>
      <c r="JD237" s="6">
        <v>1087.098</v>
      </c>
      <c r="JE237" s="6">
        <v>1093.825</v>
      </c>
      <c r="JF237" s="6">
        <v>1090.0709999999999</v>
      </c>
      <c r="JG237" s="6">
        <v>1092.7650000000001</v>
      </c>
      <c r="JH237" s="6">
        <v>1091.838</v>
      </c>
      <c r="JI237" s="6">
        <v>1089.2909999999999</v>
      </c>
      <c r="JJ237" s="6">
        <v>1087.731</v>
      </c>
      <c r="JK237" s="6">
        <v>1083.2850000000001</v>
      </c>
      <c r="JL237" s="6">
        <v>1088.481</v>
      </c>
      <c r="JM237" s="6">
        <v>1078.4570000000001</v>
      </c>
      <c r="JN237" s="6">
        <v>1079.134</v>
      </c>
      <c r="JO237" s="6">
        <v>1077.529</v>
      </c>
      <c r="JP237" s="6">
        <v>1084.8009999999999</v>
      </c>
      <c r="JQ237" s="6">
        <v>1082.7840000000001</v>
      </c>
      <c r="JR237" s="6">
        <v>1073.01</v>
      </c>
      <c r="JS237" s="6">
        <v>1069.5509999999999</v>
      </c>
      <c r="JT237" s="6">
        <v>1059.452</v>
      </c>
      <c r="JU237" s="6">
        <v>1069.5360000000001</v>
      </c>
      <c r="JV237" s="6">
        <v>1059.953</v>
      </c>
      <c r="JW237" s="6">
        <v>1059.5999999999999</v>
      </c>
      <c r="JX237" s="6">
        <v>1064.3689999999999</v>
      </c>
      <c r="JY237" s="6">
        <v>1062.0730000000001</v>
      </c>
      <c r="JZ237" s="6">
        <v>1058.672</v>
      </c>
      <c r="KA237" s="6">
        <v>1056.4939999999999</v>
      </c>
      <c r="KB237" s="6">
        <v>1061.1890000000001</v>
      </c>
      <c r="KC237" s="6">
        <v>1054.58</v>
      </c>
      <c r="KD237" s="6">
        <v>1049.7370000000001</v>
      </c>
      <c r="KE237" s="6">
        <v>1050.193</v>
      </c>
      <c r="KF237" s="6">
        <v>1043.8340000000001</v>
      </c>
      <c r="KG237" s="6">
        <v>1046.749</v>
      </c>
      <c r="KH237" s="6">
        <v>1052.1510000000001</v>
      </c>
      <c r="KI237" s="6">
        <v>1054.7860000000001</v>
      </c>
      <c r="KJ237" s="6">
        <v>1051.9010000000001</v>
      </c>
      <c r="KK237" s="6">
        <v>1043.539</v>
      </c>
      <c r="KL237" s="6">
        <v>1047.1610000000001</v>
      </c>
      <c r="KM237" s="6">
        <v>1038.903</v>
      </c>
      <c r="KN237" s="6">
        <v>1038.24</v>
      </c>
      <c r="KO237" s="6">
        <v>1034.943</v>
      </c>
      <c r="KP237" s="6">
        <v>1035.3989999999999</v>
      </c>
      <c r="KQ237" s="6">
        <v>1035.3989999999999</v>
      </c>
      <c r="KR237" s="6">
        <v>1045.424</v>
      </c>
      <c r="KS237" s="6">
        <v>1037.74</v>
      </c>
      <c r="KT237" s="6">
        <v>1028.6569999999999</v>
      </c>
      <c r="KU237" s="6">
        <v>1031.9690000000001</v>
      </c>
      <c r="KV237" s="6">
        <v>1028.23</v>
      </c>
      <c r="KW237" s="6">
        <v>1029.5840000000001</v>
      </c>
      <c r="KX237" s="6">
        <v>1030.2470000000001</v>
      </c>
      <c r="KY237" s="6">
        <v>1029.2159999999999</v>
      </c>
      <c r="KZ237" s="6">
        <v>1019.0890000000001</v>
      </c>
      <c r="LA237" s="6">
        <v>1023.019</v>
      </c>
      <c r="LB237" s="6">
        <v>1024.4760000000001</v>
      </c>
      <c r="LC237" s="6">
        <v>1013.303</v>
      </c>
      <c r="LD237" s="6">
        <v>1017.234</v>
      </c>
      <c r="LE237" s="6">
        <v>1024.02</v>
      </c>
      <c r="LF237" s="6">
        <v>1019.81</v>
      </c>
      <c r="LG237" s="6">
        <v>1013.186</v>
      </c>
      <c r="LH237" s="6">
        <v>1013.421</v>
      </c>
      <c r="LI237" s="6">
        <v>1016.9690000000001</v>
      </c>
      <c r="LJ237" s="6">
        <v>1014.422</v>
      </c>
      <c r="LK237" s="6">
        <v>1009.506</v>
      </c>
      <c r="LL237" s="6">
        <v>1009.874</v>
      </c>
      <c r="LM237" s="6">
        <v>1014.349</v>
      </c>
      <c r="LN237" s="6">
        <v>1005.914</v>
      </c>
      <c r="LO237" s="6">
        <v>1005.575</v>
      </c>
      <c r="LP237" s="6">
        <v>1006.665</v>
      </c>
      <c r="LQ237" s="6">
        <v>999.20100000000002</v>
      </c>
      <c r="LR237" s="6">
        <v>997.39099999999996</v>
      </c>
      <c r="LS237" s="6">
        <v>1008.681</v>
      </c>
      <c r="LT237" s="6">
        <v>998.995</v>
      </c>
      <c r="LU237" s="6">
        <v>995.63900000000001</v>
      </c>
      <c r="LV237" s="6">
        <v>998.745</v>
      </c>
      <c r="LW237" s="6">
        <v>1000.644</v>
      </c>
      <c r="LX237" s="6">
        <v>997.49400000000003</v>
      </c>
      <c r="LY237" s="6">
        <v>996.19799999999998</v>
      </c>
      <c r="LZ237" s="6">
        <v>995.06500000000005</v>
      </c>
      <c r="MA237" s="6">
        <v>992.17899999999997</v>
      </c>
      <c r="MB237" s="6">
        <v>986.95399999999995</v>
      </c>
      <c r="MC237" s="6">
        <v>995.13800000000003</v>
      </c>
      <c r="MD237" s="6">
        <v>988.08699999999999</v>
      </c>
      <c r="ME237" s="6">
        <v>974.44100000000003</v>
      </c>
      <c r="MF237" s="6">
        <v>984.33299999999997</v>
      </c>
      <c r="MG237" s="6">
        <v>980.447</v>
      </c>
      <c r="MH237" s="6">
        <v>980.06399999999996</v>
      </c>
      <c r="MI237" s="6">
        <v>981.74300000000005</v>
      </c>
      <c r="MJ237" s="6">
        <v>983.21500000000003</v>
      </c>
      <c r="MK237" s="6">
        <v>977.91499999999996</v>
      </c>
      <c r="ML237" s="6">
        <v>976.649</v>
      </c>
      <c r="MM237" s="6">
        <v>974.11699999999996</v>
      </c>
      <c r="MN237" s="6">
        <v>976.38400000000001</v>
      </c>
      <c r="MO237" s="6">
        <v>980.93299999999999</v>
      </c>
      <c r="MP237" s="6">
        <v>969.14200000000005</v>
      </c>
      <c r="MQ237" s="6">
        <v>973.02800000000002</v>
      </c>
      <c r="MR237" s="6">
        <v>970.93799999999999</v>
      </c>
      <c r="MS237" s="6">
        <v>972.80700000000002</v>
      </c>
      <c r="MT237" s="6">
        <v>970.58399999999995</v>
      </c>
      <c r="MU237" s="6">
        <v>968.09699999999998</v>
      </c>
      <c r="MV237" s="6">
        <v>963.10599999999999</v>
      </c>
      <c r="MW237" s="6">
        <v>961.26599999999996</v>
      </c>
      <c r="MX237" s="6">
        <v>967.42</v>
      </c>
      <c r="MY237" s="6">
        <v>969.26</v>
      </c>
      <c r="MZ237" s="6">
        <v>966.37400000000002</v>
      </c>
    </row>
    <row r="238" spans="2:364">
      <c r="B238" s="5" t="s">
        <v>122</v>
      </c>
      <c r="D238" s="6" t="s">
        <v>400</v>
      </c>
      <c r="E238" s="6">
        <v>1413.3789999999999</v>
      </c>
      <c r="F238" s="6">
        <v>1419.4690000000001</v>
      </c>
      <c r="G238" s="6">
        <v>1424.855</v>
      </c>
      <c r="H238" s="6">
        <v>1420.6969999999999</v>
      </c>
      <c r="I238" s="6">
        <v>1412.806</v>
      </c>
      <c r="J238" s="6">
        <v>1412.479</v>
      </c>
      <c r="K238" s="6">
        <v>1410.432</v>
      </c>
      <c r="L238" s="6">
        <v>1420.3530000000001</v>
      </c>
      <c r="M238" s="6">
        <v>1418.585</v>
      </c>
      <c r="N238" s="6">
        <v>1425.4939999999999</v>
      </c>
      <c r="O238" s="6">
        <v>1426.0830000000001</v>
      </c>
      <c r="P238" s="6">
        <v>1414.443</v>
      </c>
      <c r="Q238" s="6">
        <v>1378.509</v>
      </c>
      <c r="R238" s="6">
        <v>1361.0250000000001</v>
      </c>
      <c r="S238" s="6">
        <v>1389.461</v>
      </c>
      <c r="T238" s="6">
        <v>1389.952</v>
      </c>
      <c r="U238" s="6">
        <v>1389.6410000000001</v>
      </c>
      <c r="V238" s="6">
        <v>1390.3119999999999</v>
      </c>
      <c r="W238" s="6">
        <v>1400.0530000000001</v>
      </c>
      <c r="X238" s="6">
        <v>1416.424</v>
      </c>
      <c r="Y238" s="6">
        <v>1424.4949999999999</v>
      </c>
      <c r="Z238" s="6">
        <v>1454.3889999999999</v>
      </c>
      <c r="AA238" s="6">
        <v>1475.4259999999999</v>
      </c>
      <c r="AB238" s="6">
        <v>1509.576</v>
      </c>
      <c r="AC238" s="6">
        <v>1527.1420000000001</v>
      </c>
      <c r="AD238" s="6">
        <v>1558.3779999999999</v>
      </c>
      <c r="AE238" s="6">
        <v>1575.24</v>
      </c>
      <c r="AF238" s="6">
        <v>1597.914</v>
      </c>
      <c r="AG238" s="6">
        <v>1639.7260000000001</v>
      </c>
      <c r="AH238" s="6">
        <v>1669.9469999999999</v>
      </c>
      <c r="AI238" s="6">
        <v>1702.4269999999999</v>
      </c>
      <c r="AJ238" s="6">
        <v>1717.259</v>
      </c>
      <c r="AK238" s="6">
        <v>1751.7860000000001</v>
      </c>
      <c r="AL238" s="6">
        <v>1774.7539999999999</v>
      </c>
      <c r="AM238" s="6">
        <v>1801.9960000000001</v>
      </c>
      <c r="AN238" s="6">
        <v>1836.7190000000001</v>
      </c>
      <c r="AO238" s="6">
        <v>1865.171</v>
      </c>
      <c r="AP238" s="6">
        <v>1892.2</v>
      </c>
      <c r="AQ238" s="6">
        <v>1918.2139999999999</v>
      </c>
      <c r="AR238" s="6">
        <v>1931.818</v>
      </c>
      <c r="AS238" s="6">
        <v>1955.1959999999999</v>
      </c>
      <c r="AT238" s="6">
        <v>1986.547</v>
      </c>
      <c r="AU238" s="6">
        <v>1996.0250000000001</v>
      </c>
      <c r="AV238" s="6">
        <v>2026.05</v>
      </c>
      <c r="AW238" s="6">
        <v>2042.65</v>
      </c>
      <c r="AX238" s="6">
        <v>2075.0479999999998</v>
      </c>
      <c r="AY238" s="6">
        <v>2091.8119999999999</v>
      </c>
      <c r="AZ238" s="6">
        <v>2108.3310000000001</v>
      </c>
      <c r="BA238" s="6">
        <v>2104.3359999999998</v>
      </c>
      <c r="BB238" s="6">
        <v>2146.3939999999998</v>
      </c>
      <c r="BC238" s="6">
        <v>2154.645</v>
      </c>
      <c r="BD238" s="6">
        <v>2176.86</v>
      </c>
      <c r="BE238" s="6">
        <v>2162.797</v>
      </c>
      <c r="BF238" s="6">
        <v>2184.7510000000002</v>
      </c>
      <c r="BG238" s="6">
        <v>2194.7049999999999</v>
      </c>
      <c r="BH238" s="6">
        <v>2225.81</v>
      </c>
      <c r="BI238" s="6">
        <v>2230.1480000000001</v>
      </c>
      <c r="BJ238" s="6">
        <v>2247.7139999999999</v>
      </c>
      <c r="BK238" s="6">
        <v>2263.61</v>
      </c>
      <c r="BL238" s="6">
        <v>2257.8310000000001</v>
      </c>
      <c r="BM238" s="6">
        <v>2270.0439999999999</v>
      </c>
      <c r="BN238" s="6">
        <v>2272.2049999999999</v>
      </c>
      <c r="BO238" s="6">
        <v>2264.134</v>
      </c>
      <c r="BP238" s="6">
        <v>2277.2800000000002</v>
      </c>
      <c r="BQ238" s="6">
        <v>2285.8910000000001</v>
      </c>
      <c r="BR238" s="6">
        <v>2292.9470000000001</v>
      </c>
      <c r="BS238" s="6">
        <v>2289.8530000000001</v>
      </c>
      <c r="BT238" s="6">
        <v>2293.7330000000002</v>
      </c>
      <c r="BU238" s="6">
        <v>2316.3420000000001</v>
      </c>
      <c r="BV238" s="6">
        <v>2310.35</v>
      </c>
      <c r="BW238" s="6">
        <v>2303.2280000000001</v>
      </c>
      <c r="BX238" s="6">
        <v>2304.2919999999999</v>
      </c>
      <c r="BY238" s="6">
        <v>2303.1959999999999</v>
      </c>
      <c r="BZ238" s="6">
        <v>2307.4029999999998</v>
      </c>
      <c r="CA238" s="6">
        <v>2313.739</v>
      </c>
      <c r="CB238" s="6">
        <v>2305.7820000000002</v>
      </c>
      <c r="CC238" s="6">
        <v>2295.288</v>
      </c>
      <c r="CD238" s="6">
        <v>2297.6950000000002</v>
      </c>
      <c r="CE238" s="6">
        <v>2303.2939999999999</v>
      </c>
      <c r="CF238" s="6">
        <v>2294.7649999999999</v>
      </c>
      <c r="CG238" s="6">
        <v>2292.8649999999998</v>
      </c>
      <c r="CH238" s="6">
        <v>2289.902</v>
      </c>
      <c r="CI238" s="6">
        <v>2274.2020000000002</v>
      </c>
      <c r="CJ238" s="6">
        <v>2270.6010000000001</v>
      </c>
      <c r="CK238" s="6">
        <v>2257.4879999999998</v>
      </c>
      <c r="CL238" s="6">
        <v>2253.1489999999999</v>
      </c>
      <c r="CM238" s="6">
        <v>2247.8449999999998</v>
      </c>
      <c r="CN238" s="6">
        <v>2250.415</v>
      </c>
      <c r="CO238" s="6">
        <v>2256.5709999999999</v>
      </c>
      <c r="CP238" s="6">
        <v>2236.9580000000001</v>
      </c>
      <c r="CQ238" s="6">
        <v>2247.0100000000002</v>
      </c>
      <c r="CR238" s="6">
        <v>2231.654</v>
      </c>
      <c r="CS238" s="6">
        <v>2224.0909999999999</v>
      </c>
      <c r="CT238" s="6">
        <v>2231.7849999999999</v>
      </c>
      <c r="CU238" s="6">
        <v>2225.0569999999998</v>
      </c>
      <c r="CV238" s="6">
        <v>2204.2489999999998</v>
      </c>
      <c r="CW238" s="6">
        <v>2209.848</v>
      </c>
      <c r="CX238" s="6">
        <v>2189.3510000000001</v>
      </c>
      <c r="CY238" s="6">
        <v>2182.279</v>
      </c>
      <c r="CZ238" s="6">
        <v>2173.8809999999999</v>
      </c>
      <c r="DA238" s="6">
        <v>2161.5859999999998</v>
      </c>
      <c r="DB238" s="6">
        <v>2161.5039999999999</v>
      </c>
      <c r="DC238" s="6">
        <v>2164.0419999999999</v>
      </c>
      <c r="DD238" s="6">
        <v>2146.0990000000002</v>
      </c>
      <c r="DE238" s="6">
        <v>2150.9119999999998</v>
      </c>
      <c r="DF238" s="6">
        <v>2132.7069999999999</v>
      </c>
      <c r="DG238" s="6">
        <v>2120.7399999999998</v>
      </c>
      <c r="DH238" s="6">
        <v>2112.8820000000001</v>
      </c>
      <c r="DI238" s="6">
        <v>2107.152</v>
      </c>
      <c r="DJ238" s="6">
        <v>2107.3159999999998</v>
      </c>
      <c r="DK238" s="6">
        <v>2088.7669999999998</v>
      </c>
      <c r="DL238" s="6">
        <v>2082.9720000000002</v>
      </c>
      <c r="DM238" s="6">
        <v>2079.125</v>
      </c>
      <c r="DN238" s="6">
        <v>2082.4969999999998</v>
      </c>
      <c r="DO238" s="6">
        <v>2066.306</v>
      </c>
      <c r="DP238" s="6">
        <v>2066.1260000000002</v>
      </c>
      <c r="DQ238" s="6">
        <v>2049.8040000000001</v>
      </c>
      <c r="DR238" s="6">
        <v>2030.47</v>
      </c>
      <c r="DS238" s="6">
        <v>2030.0609999999999</v>
      </c>
      <c r="DT238" s="6">
        <v>2026.2629999999999</v>
      </c>
      <c r="DU238" s="6">
        <v>2023.07</v>
      </c>
      <c r="DV238" s="6">
        <v>2003.703</v>
      </c>
      <c r="DW238" s="6">
        <v>2003.6379999999999</v>
      </c>
      <c r="DX238" s="6">
        <v>2001.8209999999999</v>
      </c>
      <c r="DY238" s="6">
        <v>1999.7249999999999</v>
      </c>
      <c r="DZ238" s="6">
        <v>1994.0440000000001</v>
      </c>
      <c r="EA238" s="6">
        <v>1986.1859999999999</v>
      </c>
      <c r="EB238" s="6">
        <v>1972.4670000000001</v>
      </c>
      <c r="EC238" s="6">
        <v>1960.4349999999999</v>
      </c>
      <c r="ED238" s="6">
        <v>1953.739</v>
      </c>
      <c r="EF238" s="6">
        <v>1368.6030000000001</v>
      </c>
      <c r="EG238" s="6">
        <v>1355.5930000000001</v>
      </c>
      <c r="EH238" s="6">
        <v>1359.4359999999999</v>
      </c>
      <c r="EI238" s="6">
        <v>1360.213</v>
      </c>
      <c r="EJ238" s="6">
        <v>1345.2090000000001</v>
      </c>
      <c r="EK238" s="6">
        <v>1355.0070000000001</v>
      </c>
      <c r="EL238" s="6">
        <v>1342.598</v>
      </c>
      <c r="EM238" s="6">
        <v>1338.1690000000001</v>
      </c>
      <c r="EN238" s="6">
        <v>1343.405</v>
      </c>
      <c r="EO238" s="6">
        <v>1335.7339999999999</v>
      </c>
      <c r="EP238" s="6">
        <v>1334.6189999999999</v>
      </c>
      <c r="EQ238" s="6">
        <v>1334.751</v>
      </c>
      <c r="ER238" s="6">
        <v>1333.27</v>
      </c>
      <c r="ES238" s="6">
        <v>1325.9659999999999</v>
      </c>
      <c r="ET238" s="6">
        <v>1323.7809999999999</v>
      </c>
      <c r="EU238" s="6">
        <v>1313.836</v>
      </c>
      <c r="EV238" s="6">
        <v>1324.2059999999999</v>
      </c>
      <c r="EW238" s="6">
        <v>1321.434</v>
      </c>
      <c r="EX238" s="6">
        <v>1311.9590000000001</v>
      </c>
      <c r="EY238" s="6">
        <v>1316.828</v>
      </c>
      <c r="EZ238" s="6">
        <v>1307.5</v>
      </c>
      <c r="FA238" s="6">
        <v>1309.4949999999999</v>
      </c>
      <c r="FB238" s="6">
        <v>1300.46</v>
      </c>
      <c r="FC238" s="6">
        <v>1307.6179999999999</v>
      </c>
      <c r="FD238" s="6">
        <v>1299.6389999999999</v>
      </c>
      <c r="FE238" s="6">
        <v>1293.0530000000001</v>
      </c>
      <c r="FF238" s="6">
        <v>1287.231</v>
      </c>
      <c r="FG238" s="6">
        <v>1278.7819999999999</v>
      </c>
      <c r="FH238" s="6">
        <v>1291.645</v>
      </c>
      <c r="FI238" s="6">
        <v>1288.3309999999999</v>
      </c>
      <c r="FJ238" s="6">
        <v>1273.913</v>
      </c>
      <c r="FK238" s="6">
        <v>1287.1569999999999</v>
      </c>
      <c r="FL238" s="6">
        <v>1273.0920000000001</v>
      </c>
      <c r="FM238" s="6">
        <v>1280.528</v>
      </c>
      <c r="FN238" s="6">
        <v>1268.8530000000001</v>
      </c>
      <c r="FO238" s="6">
        <v>1267.9290000000001</v>
      </c>
      <c r="FP238" s="6">
        <v>1270.3779999999999</v>
      </c>
      <c r="FQ238" s="6">
        <v>1264.8779999999999</v>
      </c>
      <c r="FR238" s="6">
        <v>1255.8869999999999</v>
      </c>
      <c r="FS238" s="6">
        <v>1255.3889999999999</v>
      </c>
      <c r="FT238" s="6">
        <v>1258.6590000000001</v>
      </c>
      <c r="FU238" s="6">
        <v>1257.8820000000001</v>
      </c>
      <c r="FV238" s="6">
        <v>1256.239</v>
      </c>
      <c r="FW238" s="6">
        <v>1250.0940000000001</v>
      </c>
      <c r="FX238" s="6">
        <v>1235.134</v>
      </c>
      <c r="FY238" s="6">
        <v>1244.8430000000001</v>
      </c>
      <c r="FZ238" s="6">
        <v>1236.2190000000001</v>
      </c>
      <c r="GA238" s="6">
        <v>1246.588</v>
      </c>
      <c r="GB238" s="6">
        <v>1230.0730000000001</v>
      </c>
      <c r="GC238" s="6">
        <v>1244.682</v>
      </c>
      <c r="GD238" s="6">
        <v>1237.451</v>
      </c>
      <c r="GE238" s="6">
        <v>1228.739</v>
      </c>
      <c r="GF238" s="6">
        <v>1228.7829999999999</v>
      </c>
      <c r="GG238" s="6">
        <v>1224.9690000000001</v>
      </c>
      <c r="GH238" s="6">
        <v>1225.732</v>
      </c>
      <c r="GI238" s="6">
        <v>1222.6959999999999</v>
      </c>
      <c r="GJ238" s="6">
        <v>1210.3900000000001</v>
      </c>
      <c r="GK238" s="6">
        <v>1220.3050000000001</v>
      </c>
      <c r="GL238" s="6">
        <v>1212.6489999999999</v>
      </c>
      <c r="GM238" s="6">
        <v>1216.1099999999999</v>
      </c>
      <c r="GN238" s="6">
        <v>1208.8499999999999</v>
      </c>
      <c r="GO238" s="6">
        <v>1219.088</v>
      </c>
      <c r="GP238" s="6">
        <v>1205.6969999999999</v>
      </c>
      <c r="GQ238" s="6">
        <v>1212.4290000000001</v>
      </c>
      <c r="GR238" s="6">
        <v>1205.8</v>
      </c>
      <c r="GS238" s="6">
        <v>1204.45</v>
      </c>
      <c r="GT238" s="6">
        <v>1199.1849999999999</v>
      </c>
      <c r="GU238" s="6">
        <v>1186.8499999999999</v>
      </c>
      <c r="GV238" s="6">
        <v>1190.7809999999999</v>
      </c>
      <c r="GW238" s="6">
        <v>1195.7090000000001</v>
      </c>
      <c r="GX238" s="6">
        <v>1179.546</v>
      </c>
      <c r="GY238" s="6">
        <v>1182.538</v>
      </c>
      <c r="GZ238" s="6">
        <v>1180.8800000000001</v>
      </c>
      <c r="HA238" s="6">
        <v>1188.463</v>
      </c>
      <c r="HB238" s="6">
        <v>1176.172</v>
      </c>
      <c r="HC238" s="6">
        <v>1186.454</v>
      </c>
      <c r="HD238" s="6">
        <v>1184.8109999999999</v>
      </c>
      <c r="HE238" s="6">
        <v>1174.1780000000001</v>
      </c>
      <c r="HF238" s="6">
        <v>1175.395</v>
      </c>
      <c r="HG238" s="6">
        <v>1162.664</v>
      </c>
      <c r="HH238" s="6">
        <v>1173.7080000000001</v>
      </c>
      <c r="HI238" s="6">
        <v>1163.4269999999999</v>
      </c>
      <c r="HJ238" s="6">
        <v>1164.365</v>
      </c>
      <c r="HK238" s="6">
        <v>1169.4259999999999</v>
      </c>
      <c r="HL238" s="6">
        <v>1163.3240000000001</v>
      </c>
      <c r="HM238" s="6">
        <v>1160.9480000000001</v>
      </c>
      <c r="HN238" s="6">
        <v>1151.6489999999999</v>
      </c>
      <c r="HO238" s="6">
        <v>1153.923</v>
      </c>
      <c r="HP238" s="6">
        <v>1154.377</v>
      </c>
      <c r="HQ238" s="6">
        <v>1148.877</v>
      </c>
      <c r="HR238" s="6">
        <v>1152.6469999999999</v>
      </c>
      <c r="HS238" s="6">
        <v>1148.6279999999999</v>
      </c>
      <c r="HT238" s="6">
        <v>1141.338</v>
      </c>
      <c r="HU238" s="6">
        <v>1147.9090000000001</v>
      </c>
      <c r="HV238" s="6">
        <v>1149.229</v>
      </c>
      <c r="HW238" s="6">
        <v>1139.329</v>
      </c>
      <c r="HX238" s="6">
        <v>1134.4159999999999</v>
      </c>
      <c r="HY238" s="6">
        <v>1137.0260000000001</v>
      </c>
      <c r="HZ238" s="6">
        <v>1134.4739999999999</v>
      </c>
      <c r="IA238" s="6">
        <v>1129.7070000000001</v>
      </c>
      <c r="IB238" s="6">
        <v>1129.854</v>
      </c>
      <c r="IC238" s="6">
        <v>1133.1980000000001</v>
      </c>
      <c r="ID238" s="6">
        <v>1122.095</v>
      </c>
      <c r="IE238" s="6">
        <v>1122.5060000000001</v>
      </c>
      <c r="IF238" s="6">
        <v>1116.4190000000001</v>
      </c>
      <c r="IG238" s="6">
        <v>1123.5329999999999</v>
      </c>
      <c r="IH238" s="6">
        <v>1133.1400000000001</v>
      </c>
      <c r="II238" s="6">
        <v>1116.537</v>
      </c>
      <c r="IJ238" s="6">
        <v>1119.191</v>
      </c>
      <c r="IK238" s="6">
        <v>1111.124</v>
      </c>
      <c r="IL238" s="6">
        <v>1103.9670000000001</v>
      </c>
      <c r="IM238" s="6">
        <v>1115.173</v>
      </c>
      <c r="IN238" s="6">
        <v>1109.2909999999999</v>
      </c>
      <c r="IO238" s="6">
        <v>1108.1030000000001</v>
      </c>
      <c r="IP238" s="6">
        <v>1104.8910000000001</v>
      </c>
      <c r="IQ238" s="6">
        <v>1108.1469999999999</v>
      </c>
      <c r="IR238" s="6">
        <v>1100.9749999999999</v>
      </c>
      <c r="IS238" s="6">
        <v>1100.08</v>
      </c>
      <c r="IT238" s="6">
        <v>1095.1079999999999</v>
      </c>
      <c r="IU238" s="6">
        <v>1096.5889999999999</v>
      </c>
      <c r="IV238" s="6">
        <v>1098.9359999999999</v>
      </c>
      <c r="IW238" s="6">
        <v>1091.471</v>
      </c>
      <c r="IX238" s="6">
        <v>1085.5450000000001</v>
      </c>
      <c r="IY238" s="6">
        <v>1090.473</v>
      </c>
      <c r="IZ238" s="6">
        <v>1088.9190000000001</v>
      </c>
      <c r="JA238" s="6">
        <v>1087.511</v>
      </c>
      <c r="JB238" s="6">
        <v>1082.4359999999999</v>
      </c>
      <c r="JC238" s="6">
        <v>1091.925</v>
      </c>
      <c r="JD238" s="6">
        <v>1080.896</v>
      </c>
      <c r="JE238" s="6">
        <v>1079.9570000000001</v>
      </c>
      <c r="JF238" s="6">
        <v>1076.202</v>
      </c>
      <c r="JG238" s="6">
        <v>1079.913</v>
      </c>
      <c r="JH238" s="6">
        <v>1075.6300000000001</v>
      </c>
      <c r="JI238" s="6">
        <v>1086.6010000000001</v>
      </c>
      <c r="JJ238" s="6">
        <v>1072.0219999999999</v>
      </c>
      <c r="JK238" s="6">
        <v>1073.636</v>
      </c>
      <c r="JL238" s="6">
        <v>1067.3</v>
      </c>
      <c r="JM238" s="6">
        <v>1069.309</v>
      </c>
      <c r="JN238" s="6">
        <v>1065.6130000000001</v>
      </c>
      <c r="JO238" s="6">
        <v>1066.2139999999999</v>
      </c>
      <c r="JP238" s="6">
        <v>1063.53</v>
      </c>
      <c r="JQ238" s="6">
        <v>1073.694</v>
      </c>
      <c r="JR238" s="6">
        <v>1064.146</v>
      </c>
      <c r="JS238" s="6">
        <v>1057.3699999999999</v>
      </c>
      <c r="JT238" s="6">
        <v>1046.8679999999999</v>
      </c>
      <c r="JU238" s="6">
        <v>1052.4570000000001</v>
      </c>
      <c r="JV238" s="6">
        <v>1057.165</v>
      </c>
      <c r="JW238" s="6">
        <v>1053.6010000000001</v>
      </c>
      <c r="JX238" s="6">
        <v>1055.0820000000001</v>
      </c>
      <c r="JY238" s="6">
        <v>1049.905</v>
      </c>
      <c r="JZ238" s="6">
        <v>1040.268</v>
      </c>
      <c r="KA238" s="6">
        <v>1045.402</v>
      </c>
      <c r="KB238" s="6">
        <v>1042.5709999999999</v>
      </c>
      <c r="KC238" s="6">
        <v>1042.732</v>
      </c>
      <c r="KD238" s="6">
        <v>1043.847</v>
      </c>
      <c r="KE238" s="6">
        <v>1044.6389999999999</v>
      </c>
      <c r="KF238" s="6">
        <v>1034.299</v>
      </c>
      <c r="KG238" s="6">
        <v>1037.848</v>
      </c>
      <c r="KH238" s="6">
        <v>1035.751</v>
      </c>
      <c r="KI238" s="6">
        <v>1031.7619999999999</v>
      </c>
      <c r="KJ238" s="6">
        <v>1037.4079999999999</v>
      </c>
      <c r="KK238" s="6">
        <v>1029.2090000000001</v>
      </c>
      <c r="KL238" s="6">
        <v>1035.018</v>
      </c>
      <c r="KM238" s="6">
        <v>1029.444</v>
      </c>
      <c r="KN238" s="6">
        <v>1028.4469999999999</v>
      </c>
      <c r="KO238" s="6">
        <v>1026.2170000000001</v>
      </c>
      <c r="KP238" s="6">
        <v>1021.172</v>
      </c>
      <c r="KQ238" s="6">
        <v>1035.912</v>
      </c>
      <c r="KR238" s="6">
        <v>1023.255</v>
      </c>
      <c r="KS238" s="6">
        <v>1022.917</v>
      </c>
      <c r="KT238" s="6">
        <v>1015.511</v>
      </c>
      <c r="KU238" s="6">
        <v>1018.811</v>
      </c>
      <c r="KV238" s="6">
        <v>1007.576</v>
      </c>
      <c r="KW238" s="6">
        <v>1025.279</v>
      </c>
      <c r="KX238" s="6">
        <v>1017.696</v>
      </c>
      <c r="KY238" s="6">
        <v>1008.28</v>
      </c>
      <c r="KZ238" s="6">
        <v>1014.924</v>
      </c>
      <c r="LA238" s="6">
        <v>1013.443</v>
      </c>
      <c r="LB238" s="6">
        <v>1013.047</v>
      </c>
      <c r="LC238" s="6">
        <v>1005.596</v>
      </c>
      <c r="LD238" s="6">
        <v>1010.362</v>
      </c>
      <c r="LE238" s="6">
        <v>1010.04</v>
      </c>
      <c r="LF238" s="6">
        <v>1005.024</v>
      </c>
      <c r="LG238" s="6">
        <v>1012.386</v>
      </c>
      <c r="LH238" s="6">
        <v>997.91</v>
      </c>
      <c r="LI238" s="6">
        <v>1004.32</v>
      </c>
      <c r="LJ238" s="6">
        <v>994.31700000000001</v>
      </c>
      <c r="LK238" s="6">
        <v>1001.914</v>
      </c>
      <c r="LL238" s="6">
        <v>996.31200000000001</v>
      </c>
      <c r="LM238" s="6">
        <v>999.67</v>
      </c>
      <c r="LN238" s="6">
        <v>991.35400000000004</v>
      </c>
      <c r="LO238" s="6">
        <v>991.91099999999994</v>
      </c>
      <c r="LP238" s="6">
        <v>997.10400000000004</v>
      </c>
      <c r="LQ238" s="6">
        <v>994.40499999999997</v>
      </c>
      <c r="LR238" s="6">
        <v>989.65300000000002</v>
      </c>
      <c r="LS238" s="6">
        <v>988.09799999999996</v>
      </c>
      <c r="LT238" s="6">
        <v>987.58500000000004</v>
      </c>
      <c r="LU238" s="6">
        <v>983.91800000000001</v>
      </c>
      <c r="LV238" s="6">
        <v>986.16200000000003</v>
      </c>
      <c r="LW238" s="6">
        <v>989.62300000000005</v>
      </c>
      <c r="LX238" s="6">
        <v>982.96500000000003</v>
      </c>
      <c r="LY238" s="6">
        <v>987.62900000000002</v>
      </c>
      <c r="LZ238" s="6">
        <v>984.40200000000004</v>
      </c>
      <c r="MA238" s="6">
        <v>977.09799999999996</v>
      </c>
      <c r="MB238" s="6">
        <v>978.43200000000002</v>
      </c>
      <c r="MC238" s="6">
        <v>975.99800000000005</v>
      </c>
      <c r="MD238" s="6">
        <v>975.20600000000002</v>
      </c>
      <c r="ME238" s="6">
        <v>969.14800000000002</v>
      </c>
      <c r="MF238" s="6">
        <v>973.16700000000003</v>
      </c>
      <c r="MG238" s="6">
        <v>967.57899999999995</v>
      </c>
      <c r="MH238" s="6">
        <v>969.72</v>
      </c>
      <c r="MI238" s="6">
        <v>971.90599999999995</v>
      </c>
      <c r="MJ238" s="6">
        <v>961.36</v>
      </c>
      <c r="MK238" s="6">
        <v>974.35500000000002</v>
      </c>
      <c r="ML238" s="6">
        <v>966.17100000000005</v>
      </c>
      <c r="MM238" s="6">
        <v>965.93600000000004</v>
      </c>
      <c r="MN238" s="6">
        <v>962.72400000000005</v>
      </c>
      <c r="MO238" s="6">
        <v>969.00199999999995</v>
      </c>
      <c r="MP238" s="6">
        <v>964.74800000000005</v>
      </c>
      <c r="MQ238" s="6">
        <v>966.91899999999998</v>
      </c>
      <c r="MR238" s="6">
        <v>954.59900000000005</v>
      </c>
      <c r="MS238" s="6">
        <v>958.79300000000001</v>
      </c>
      <c r="MT238" s="6">
        <v>962.85599999999999</v>
      </c>
      <c r="MU238" s="6">
        <v>951.98800000000006</v>
      </c>
      <c r="MV238" s="6">
        <v>955.08299999999997</v>
      </c>
      <c r="MW238" s="6">
        <v>956.32899999999995</v>
      </c>
      <c r="MX238" s="6">
        <v>955.11199999999997</v>
      </c>
      <c r="MY238" s="6">
        <v>959.27700000000004</v>
      </c>
      <c r="MZ238" s="6">
        <v>956.85699999999997</v>
      </c>
    </row>
    <row r="239" spans="2:364">
      <c r="B239" s="5" t="s">
        <v>123</v>
      </c>
      <c r="D239" s="6" t="s">
        <v>524</v>
      </c>
      <c r="E239" s="6">
        <v>1</v>
      </c>
      <c r="F239" s="6">
        <v>0.999</v>
      </c>
      <c r="G239" s="6">
        <v>1</v>
      </c>
      <c r="H239" s="6">
        <v>1.002</v>
      </c>
      <c r="I239" s="6">
        <v>1.006</v>
      </c>
      <c r="J239" s="6">
        <v>1.008</v>
      </c>
      <c r="K239" s="6">
        <v>1.004</v>
      </c>
      <c r="L239" s="6">
        <v>1.0069999999999999</v>
      </c>
      <c r="M239" s="6">
        <v>1.0009999999999999</v>
      </c>
      <c r="N239" s="6">
        <v>1.006</v>
      </c>
      <c r="O239" s="6">
        <v>1.016</v>
      </c>
      <c r="P239" s="6">
        <v>0.98099999999999998</v>
      </c>
      <c r="Q239" s="6">
        <v>0.95399999999999996</v>
      </c>
      <c r="R239" s="6">
        <v>0.95399999999999996</v>
      </c>
      <c r="S239" s="6">
        <v>0.98499999999999999</v>
      </c>
      <c r="T239" s="6">
        <v>0.99199999999999999</v>
      </c>
      <c r="U239" s="6">
        <v>0.98899999999999999</v>
      </c>
      <c r="V239" s="6">
        <v>0.998</v>
      </c>
      <c r="W239" s="6">
        <v>1.004</v>
      </c>
      <c r="X239" s="6">
        <v>1.0069999999999999</v>
      </c>
      <c r="Y239" s="6">
        <v>1.02</v>
      </c>
      <c r="Z239" s="6">
        <v>1.0409999999999999</v>
      </c>
      <c r="AA239" s="6">
        <v>1.0640000000000001</v>
      </c>
      <c r="AB239" s="6">
        <v>1.0820000000000001</v>
      </c>
      <c r="AC239" s="6">
        <v>1.105</v>
      </c>
      <c r="AD239" s="6">
        <v>1.1220000000000001</v>
      </c>
      <c r="AE239" s="6">
        <v>1.1419999999999999</v>
      </c>
      <c r="AF239" s="6">
        <v>1.1639999999999999</v>
      </c>
      <c r="AG239" s="6">
        <v>1.198</v>
      </c>
      <c r="AH239" s="6">
        <v>1.2130000000000001</v>
      </c>
      <c r="AI239" s="6">
        <v>1.234</v>
      </c>
      <c r="AJ239" s="6">
        <v>1.2470000000000001</v>
      </c>
      <c r="AK239" s="6">
        <v>1.2589999999999999</v>
      </c>
      <c r="AL239" s="6">
        <v>1.29</v>
      </c>
      <c r="AM239" s="6">
        <v>1.304</v>
      </c>
      <c r="AN239" s="6">
        <v>1.327</v>
      </c>
      <c r="AO239" s="6">
        <v>1.3520000000000001</v>
      </c>
      <c r="AP239" s="6">
        <v>1.375</v>
      </c>
      <c r="AQ239" s="6">
        <v>1.3939999999999999</v>
      </c>
      <c r="AR239" s="6">
        <v>1.3919999999999999</v>
      </c>
      <c r="AS239" s="6">
        <v>1.4039999999999999</v>
      </c>
      <c r="AT239" s="6">
        <v>1.4179999999999999</v>
      </c>
      <c r="AU239" s="6">
        <v>1.4370000000000001</v>
      </c>
      <c r="AV239" s="6">
        <v>1.4530000000000001</v>
      </c>
      <c r="AW239" s="6">
        <v>1.4710000000000001</v>
      </c>
      <c r="AX239" s="6">
        <v>1.488</v>
      </c>
      <c r="AY239" s="6">
        <v>1.5</v>
      </c>
      <c r="AZ239" s="6">
        <v>1.516</v>
      </c>
      <c r="BA239" s="6">
        <v>1.5269999999999999</v>
      </c>
      <c r="BB239" s="6">
        <v>1.5389999999999999</v>
      </c>
      <c r="BC239" s="6">
        <v>1.554</v>
      </c>
      <c r="BD239" s="6">
        <v>1.5620000000000001</v>
      </c>
      <c r="BE239" s="6">
        <v>1.57</v>
      </c>
      <c r="BF239" s="6">
        <v>1.58</v>
      </c>
      <c r="BG239" s="6">
        <v>1.587</v>
      </c>
      <c r="BH239" s="6">
        <v>1.599</v>
      </c>
      <c r="BI239" s="6">
        <v>1.6120000000000001</v>
      </c>
      <c r="BJ239" s="6">
        <v>1.623</v>
      </c>
      <c r="BK239" s="6">
        <v>1.643</v>
      </c>
      <c r="BL239" s="6">
        <v>1.6419999999999999</v>
      </c>
      <c r="BM239" s="6">
        <v>1.6479999999999999</v>
      </c>
      <c r="BN239" s="6">
        <v>1.651</v>
      </c>
      <c r="BO239" s="6">
        <v>1.6459999999999999</v>
      </c>
      <c r="BP239" s="6">
        <v>1.651</v>
      </c>
      <c r="BQ239" s="6">
        <v>1.659</v>
      </c>
      <c r="BR239" s="6">
        <v>1.663</v>
      </c>
      <c r="BS239" s="6">
        <v>1.673</v>
      </c>
      <c r="BT239" s="6">
        <v>1.6910000000000001</v>
      </c>
      <c r="BU239" s="6">
        <v>1.6850000000000001</v>
      </c>
      <c r="BV239" s="6">
        <v>1.6890000000000001</v>
      </c>
      <c r="BW239" s="6">
        <v>1.696</v>
      </c>
      <c r="BX239" s="6">
        <v>1.6890000000000001</v>
      </c>
      <c r="BY239" s="6">
        <v>1.6990000000000001</v>
      </c>
      <c r="BZ239" s="6">
        <v>1.694</v>
      </c>
      <c r="CA239" s="6">
        <v>1.6859999999999999</v>
      </c>
      <c r="CB239" s="6">
        <v>1.6930000000000001</v>
      </c>
      <c r="CC239" s="6">
        <v>1.6870000000000001</v>
      </c>
      <c r="CD239" s="6">
        <v>1.6890000000000001</v>
      </c>
      <c r="CE239" s="6">
        <v>1.6950000000000001</v>
      </c>
      <c r="CF239" s="6">
        <v>1.6930000000000001</v>
      </c>
      <c r="CG239" s="6">
        <v>1.6930000000000001</v>
      </c>
      <c r="CH239" s="6">
        <v>1.6930000000000001</v>
      </c>
      <c r="CI239" s="6">
        <v>1.6930000000000001</v>
      </c>
      <c r="CJ239" s="6">
        <v>1.6850000000000001</v>
      </c>
      <c r="CK239" s="6">
        <v>1.677</v>
      </c>
      <c r="CL239" s="6">
        <v>1.6759999999999999</v>
      </c>
      <c r="CM239" s="6">
        <v>1.68</v>
      </c>
      <c r="CN239" s="6">
        <v>1.6739999999999999</v>
      </c>
      <c r="CO239" s="6">
        <v>1.6839999999999999</v>
      </c>
      <c r="CP239" s="6">
        <v>1.6779999999999999</v>
      </c>
      <c r="CQ239" s="6">
        <v>1.68</v>
      </c>
      <c r="CR239" s="6">
        <v>1.679</v>
      </c>
      <c r="CS239" s="6">
        <v>1.669</v>
      </c>
      <c r="CT239" s="6">
        <v>1.663</v>
      </c>
      <c r="CU239" s="6">
        <v>1.669</v>
      </c>
      <c r="CV239" s="6">
        <v>1.657</v>
      </c>
      <c r="CW239" s="6">
        <v>1.6479999999999999</v>
      </c>
      <c r="CX239" s="6">
        <v>1.6459999999999999</v>
      </c>
      <c r="CY239" s="6">
        <v>1.6339999999999999</v>
      </c>
      <c r="CZ239" s="6">
        <v>1.6359999999999999</v>
      </c>
      <c r="DA239" s="6">
        <v>1.6240000000000001</v>
      </c>
      <c r="DB239" s="6">
        <v>1.6240000000000001</v>
      </c>
      <c r="DC239" s="6">
        <v>1.619</v>
      </c>
      <c r="DD239" s="6">
        <v>1.6080000000000001</v>
      </c>
      <c r="DE239" s="6">
        <v>1.6120000000000001</v>
      </c>
      <c r="DF239" s="6">
        <v>1.6060000000000001</v>
      </c>
      <c r="DG239" s="6">
        <v>1.5940000000000001</v>
      </c>
      <c r="DH239" s="6">
        <v>1.5920000000000001</v>
      </c>
      <c r="DI239" s="6">
        <v>1.589</v>
      </c>
      <c r="DJ239" s="6">
        <v>1.57</v>
      </c>
      <c r="DK239" s="6">
        <v>1.573</v>
      </c>
      <c r="DL239" s="6">
        <v>1.573</v>
      </c>
      <c r="DM239" s="6">
        <v>1.5660000000000001</v>
      </c>
      <c r="DN239" s="6">
        <v>1.5629999999999999</v>
      </c>
      <c r="DO239" s="6">
        <v>1.5660000000000001</v>
      </c>
      <c r="DP239" s="6">
        <v>1.552</v>
      </c>
      <c r="DQ239" s="6">
        <v>1.5469999999999999</v>
      </c>
      <c r="DR239" s="6">
        <v>1.5409999999999999</v>
      </c>
      <c r="DS239" s="6">
        <v>1.536</v>
      </c>
      <c r="DT239" s="6">
        <v>1.532</v>
      </c>
      <c r="DU239" s="6">
        <v>1.516</v>
      </c>
      <c r="DV239" s="6">
        <v>1.5089999999999999</v>
      </c>
      <c r="DW239" s="6">
        <v>1.51</v>
      </c>
      <c r="DX239" s="6">
        <v>1.5069999999999999</v>
      </c>
      <c r="DY239" s="6">
        <v>1.5049999999999999</v>
      </c>
      <c r="DZ239" s="6">
        <v>1.4970000000000001</v>
      </c>
      <c r="EA239" s="6">
        <v>1.4930000000000001</v>
      </c>
      <c r="EB239" s="6">
        <v>1.486</v>
      </c>
      <c r="EC239" s="6">
        <v>1.4750000000000001</v>
      </c>
      <c r="ED239" s="6">
        <v>1.47</v>
      </c>
      <c r="EF239" s="6">
        <v>1380.5119999999999</v>
      </c>
      <c r="EG239" s="6">
        <v>1372.0250000000001</v>
      </c>
      <c r="EH239" s="6">
        <v>1370.184</v>
      </c>
      <c r="EI239" s="6">
        <v>1372.5640000000001</v>
      </c>
      <c r="EJ239" s="6">
        <v>1356.4580000000001</v>
      </c>
      <c r="EK239" s="6">
        <v>1362.415</v>
      </c>
      <c r="EL239" s="6">
        <v>1364.4960000000001</v>
      </c>
      <c r="EM239" s="6">
        <v>1353.135</v>
      </c>
      <c r="EN239" s="6">
        <v>1352.2670000000001</v>
      </c>
      <c r="EO239" s="6">
        <v>1351.5029999999999</v>
      </c>
      <c r="EP239" s="6">
        <v>1351.5029999999999</v>
      </c>
      <c r="EQ239" s="6">
        <v>1337.673</v>
      </c>
      <c r="ER239" s="6">
        <v>1353.7339999999999</v>
      </c>
      <c r="ES239" s="6">
        <v>1330.9970000000001</v>
      </c>
      <c r="ET239" s="6">
        <v>1337.3589999999999</v>
      </c>
      <c r="EU239" s="6">
        <v>1324.92</v>
      </c>
      <c r="EV239" s="6">
        <v>1331.5360000000001</v>
      </c>
      <c r="EW239" s="6">
        <v>1325.6679999999999</v>
      </c>
      <c r="EX239" s="6">
        <v>1321.5219999999999</v>
      </c>
      <c r="EY239" s="6">
        <v>1329.395</v>
      </c>
      <c r="EZ239" s="6">
        <v>1317.4359999999999</v>
      </c>
      <c r="FA239" s="6">
        <v>1316.568</v>
      </c>
      <c r="FB239" s="6">
        <v>1315.056</v>
      </c>
      <c r="FC239" s="6">
        <v>1309.3679999999999</v>
      </c>
      <c r="FD239" s="6">
        <v>1313.4390000000001</v>
      </c>
      <c r="FE239" s="6">
        <v>1307.317</v>
      </c>
      <c r="FF239" s="6">
        <v>1302.498</v>
      </c>
      <c r="FG239" s="6">
        <v>1297.0039999999999</v>
      </c>
      <c r="FH239" s="6">
        <v>1294.0260000000001</v>
      </c>
      <c r="FI239" s="6">
        <v>1289.73</v>
      </c>
      <c r="FJ239" s="6">
        <v>1283.3530000000001</v>
      </c>
      <c r="FK239" s="6">
        <v>1289.655</v>
      </c>
      <c r="FL239" s="6">
        <v>1278.354</v>
      </c>
      <c r="FM239" s="6">
        <v>1290.778</v>
      </c>
      <c r="FN239" s="6">
        <v>1283.8320000000001</v>
      </c>
      <c r="FO239" s="6">
        <v>1284.2809999999999</v>
      </c>
      <c r="FP239" s="6">
        <v>1279.117</v>
      </c>
      <c r="FQ239" s="6">
        <v>1272.232</v>
      </c>
      <c r="FR239" s="6">
        <v>1279.5070000000001</v>
      </c>
      <c r="FS239" s="6">
        <v>1266.17</v>
      </c>
      <c r="FT239" s="6">
        <v>1277.2909999999999</v>
      </c>
      <c r="FU239" s="6">
        <v>1260.482</v>
      </c>
      <c r="FV239" s="6">
        <v>1261.7840000000001</v>
      </c>
      <c r="FW239" s="6">
        <v>1263.0419999999999</v>
      </c>
      <c r="FX239" s="6">
        <v>1265.002</v>
      </c>
      <c r="FY239" s="6">
        <v>1257.144</v>
      </c>
      <c r="FZ239" s="6">
        <v>1251.3510000000001</v>
      </c>
      <c r="GA239" s="6">
        <v>1257.0840000000001</v>
      </c>
      <c r="GB239" s="6">
        <v>1240.4690000000001</v>
      </c>
      <c r="GC239" s="6">
        <v>1253.7159999999999</v>
      </c>
      <c r="GD239" s="6">
        <v>1248.912</v>
      </c>
      <c r="GE239" s="6">
        <v>1244.1369999999999</v>
      </c>
      <c r="GF239" s="6">
        <v>1242.82</v>
      </c>
      <c r="GG239" s="6">
        <v>1239.0329999999999</v>
      </c>
      <c r="GH239" s="6">
        <v>1238.8979999999999</v>
      </c>
      <c r="GI239" s="6">
        <v>1226.384</v>
      </c>
      <c r="GJ239" s="6">
        <v>1228.5999999999999</v>
      </c>
      <c r="GK239" s="6">
        <v>1228.8689999999999</v>
      </c>
      <c r="GL239" s="6">
        <v>1220.0530000000001</v>
      </c>
      <c r="GM239" s="6">
        <v>1230.6199999999999</v>
      </c>
      <c r="GN239" s="6">
        <v>1216.79</v>
      </c>
      <c r="GO239" s="6">
        <v>1219.1400000000001</v>
      </c>
      <c r="GP239" s="6">
        <v>1211.8499999999999</v>
      </c>
      <c r="GQ239" s="6">
        <v>1217.194</v>
      </c>
      <c r="GR239" s="6">
        <v>1212.329</v>
      </c>
      <c r="GS239" s="6">
        <v>1207.7940000000001</v>
      </c>
      <c r="GT239" s="6">
        <v>1207.6590000000001</v>
      </c>
      <c r="GU239" s="6">
        <v>1205.7280000000001</v>
      </c>
      <c r="GV239" s="6">
        <v>1201.2829999999999</v>
      </c>
      <c r="GW239" s="6">
        <v>1197.3309999999999</v>
      </c>
      <c r="GX239" s="6">
        <v>1192.2570000000001</v>
      </c>
      <c r="GY239" s="6">
        <v>1193.1099999999999</v>
      </c>
      <c r="GZ239" s="6">
        <v>1189.653</v>
      </c>
      <c r="HA239" s="6">
        <v>1197.69</v>
      </c>
      <c r="HB239" s="6">
        <v>1197.0920000000001</v>
      </c>
      <c r="HC239" s="6">
        <v>1191.0740000000001</v>
      </c>
      <c r="HD239" s="6">
        <v>1186.569</v>
      </c>
      <c r="HE239" s="6">
        <v>1186.0450000000001</v>
      </c>
      <c r="HF239" s="6">
        <v>1189.069</v>
      </c>
      <c r="HG239" s="6">
        <v>1178.741</v>
      </c>
      <c r="HH239" s="6">
        <v>1184.923</v>
      </c>
      <c r="HI239" s="6">
        <v>1181.0309999999999</v>
      </c>
      <c r="HJ239" s="6">
        <v>1174.58</v>
      </c>
      <c r="HK239" s="6">
        <v>1176.675</v>
      </c>
      <c r="HL239" s="6">
        <v>1167.874</v>
      </c>
      <c r="HM239" s="6">
        <v>1174.9839999999999</v>
      </c>
      <c r="HN239" s="6">
        <v>1166.3620000000001</v>
      </c>
      <c r="HO239" s="6">
        <v>1161.857</v>
      </c>
      <c r="HP239" s="6">
        <v>1167.2149999999999</v>
      </c>
      <c r="HQ239" s="6">
        <v>1157.9349999999999</v>
      </c>
      <c r="HR239" s="6">
        <v>1164.386</v>
      </c>
      <c r="HS239" s="6">
        <v>1162.261</v>
      </c>
      <c r="HT239" s="6">
        <v>1154.0730000000001</v>
      </c>
      <c r="HU239" s="6">
        <v>1153.7739999999999</v>
      </c>
      <c r="HV239" s="6">
        <v>1158.6679999999999</v>
      </c>
      <c r="HW239" s="6">
        <v>1155.3009999999999</v>
      </c>
      <c r="HX239" s="6">
        <v>1150.855</v>
      </c>
      <c r="HY239" s="6">
        <v>1149.8219999999999</v>
      </c>
      <c r="HZ239" s="6">
        <v>1144.8979999999999</v>
      </c>
      <c r="IA239" s="6">
        <v>1143.8499999999999</v>
      </c>
      <c r="IB239" s="6">
        <v>1142.4280000000001</v>
      </c>
      <c r="IC239" s="6">
        <v>1144.972</v>
      </c>
      <c r="ID239" s="6">
        <v>1133.133</v>
      </c>
      <c r="IE239" s="6">
        <v>1132.579</v>
      </c>
      <c r="IF239" s="6">
        <v>1130.2139999999999</v>
      </c>
      <c r="IG239" s="6">
        <v>1130.798</v>
      </c>
      <c r="IH239" s="6">
        <v>1129.3309999999999</v>
      </c>
      <c r="II239" s="6">
        <v>1123.5830000000001</v>
      </c>
      <c r="IJ239" s="6">
        <v>1131.83</v>
      </c>
      <c r="IK239" s="6">
        <v>1121.383</v>
      </c>
      <c r="IL239" s="6">
        <v>1120.8889999999999</v>
      </c>
      <c r="IM239" s="6">
        <v>1119.3620000000001</v>
      </c>
      <c r="IN239" s="6">
        <v>1119.5419999999999</v>
      </c>
      <c r="IO239" s="6">
        <v>1112.596</v>
      </c>
      <c r="IP239" s="6">
        <v>1113.3900000000001</v>
      </c>
      <c r="IQ239" s="6">
        <v>1108.779</v>
      </c>
      <c r="IR239" s="6">
        <v>1109.962</v>
      </c>
      <c r="IS239" s="6">
        <v>1112.327</v>
      </c>
      <c r="IT239" s="6">
        <v>1105.0219999999999</v>
      </c>
      <c r="IU239" s="6">
        <v>1110.2460000000001</v>
      </c>
      <c r="IV239" s="6">
        <v>1105.98</v>
      </c>
      <c r="IW239" s="6">
        <v>1101.1610000000001</v>
      </c>
      <c r="IX239" s="6">
        <v>1102.463</v>
      </c>
      <c r="IY239" s="6">
        <v>1096.82</v>
      </c>
      <c r="IZ239" s="6">
        <v>1098.0319999999999</v>
      </c>
      <c r="JA239" s="6">
        <v>1096.55</v>
      </c>
      <c r="JB239" s="6">
        <v>1092.5540000000001</v>
      </c>
      <c r="JC239" s="6">
        <v>1094.7090000000001</v>
      </c>
      <c r="JD239" s="6">
        <v>1095.443</v>
      </c>
      <c r="JE239" s="6">
        <v>1092.21</v>
      </c>
      <c r="JF239" s="6">
        <v>1082.316</v>
      </c>
      <c r="JG239" s="6">
        <v>1088.527</v>
      </c>
      <c r="JH239" s="6">
        <v>1089.9639999999999</v>
      </c>
      <c r="JI239" s="6">
        <v>1085.0999999999999</v>
      </c>
      <c r="JJ239" s="6">
        <v>1085.1300000000001</v>
      </c>
      <c r="JK239" s="6">
        <v>1081.298</v>
      </c>
      <c r="JL239" s="6">
        <v>1081.7470000000001</v>
      </c>
      <c r="JM239" s="6">
        <v>1078.9480000000001</v>
      </c>
      <c r="JN239" s="6">
        <v>1075.056</v>
      </c>
      <c r="JO239" s="6">
        <v>1077.4059999999999</v>
      </c>
      <c r="JP239" s="6">
        <v>1074.248</v>
      </c>
      <c r="JQ239" s="6">
        <v>1080.1300000000001</v>
      </c>
      <c r="JR239" s="6">
        <v>1072.2719999999999</v>
      </c>
      <c r="JS239" s="6">
        <v>1067.9459999999999</v>
      </c>
      <c r="JT239" s="6">
        <v>1061.33</v>
      </c>
      <c r="JU239" s="6">
        <v>1067.6320000000001</v>
      </c>
      <c r="JV239" s="6">
        <v>1058.4559999999999</v>
      </c>
      <c r="JW239" s="6">
        <v>1061.0609999999999</v>
      </c>
      <c r="JX239" s="6">
        <v>1066.434</v>
      </c>
      <c r="JY239" s="6">
        <v>1055.4780000000001</v>
      </c>
      <c r="JZ239" s="6">
        <v>1059.3399999999999</v>
      </c>
      <c r="KA239" s="6">
        <v>1053.816</v>
      </c>
      <c r="KB239" s="6">
        <v>1058.9349999999999</v>
      </c>
      <c r="KC239" s="6">
        <v>1056.0319999999999</v>
      </c>
      <c r="KD239" s="6">
        <v>1048.0830000000001</v>
      </c>
      <c r="KE239" s="6">
        <v>1051.317</v>
      </c>
      <c r="KF239" s="6">
        <v>1048.0830000000001</v>
      </c>
      <c r="KG239" s="6">
        <v>1050.059</v>
      </c>
      <c r="KH239" s="6">
        <v>1045.329</v>
      </c>
      <c r="KI239" s="6">
        <v>1046.796</v>
      </c>
      <c r="KJ239" s="6">
        <v>1037.501</v>
      </c>
      <c r="KK239" s="6">
        <v>1040.165</v>
      </c>
      <c r="KL239" s="6">
        <v>1038.998</v>
      </c>
      <c r="KM239" s="6">
        <v>1037.546</v>
      </c>
      <c r="KN239" s="6">
        <v>1047.395</v>
      </c>
      <c r="KO239" s="6">
        <v>1036.7819999999999</v>
      </c>
      <c r="KP239" s="6">
        <v>1031.933</v>
      </c>
      <c r="KQ239" s="6">
        <v>1040.3599999999999</v>
      </c>
      <c r="KR239" s="6">
        <v>1036.6030000000001</v>
      </c>
      <c r="KS239" s="6">
        <v>1036.318</v>
      </c>
      <c r="KT239" s="6">
        <v>1024.134</v>
      </c>
      <c r="KU239" s="6">
        <v>1026.8879999999999</v>
      </c>
      <c r="KV239" s="6">
        <v>1026.2</v>
      </c>
      <c r="KW239" s="6">
        <v>1016.336</v>
      </c>
      <c r="KX239" s="6">
        <v>1018.806</v>
      </c>
      <c r="KY239" s="6">
        <v>1019.928</v>
      </c>
      <c r="KZ239" s="6">
        <v>1015.198</v>
      </c>
      <c r="LA239" s="6">
        <v>1020.362</v>
      </c>
      <c r="LB239" s="6">
        <v>1020.856</v>
      </c>
      <c r="LC239" s="6">
        <v>1014.659</v>
      </c>
      <c r="LD239" s="6">
        <v>1012.205</v>
      </c>
      <c r="LE239" s="6">
        <v>1020.123</v>
      </c>
      <c r="LF239" s="6">
        <v>1008.672</v>
      </c>
      <c r="LG239" s="6">
        <v>1019.285</v>
      </c>
      <c r="LH239" s="6">
        <v>1009.9589999999999</v>
      </c>
      <c r="LI239" s="6">
        <v>1004.885</v>
      </c>
      <c r="LJ239" s="6">
        <v>1012.788</v>
      </c>
      <c r="LK239" s="6">
        <v>1006.307</v>
      </c>
      <c r="LL239" s="6">
        <v>1005.873</v>
      </c>
      <c r="LM239" s="6">
        <v>1013.297</v>
      </c>
      <c r="LN239" s="6">
        <v>1006.053</v>
      </c>
      <c r="LO239" s="6">
        <v>1003.568</v>
      </c>
      <c r="LP239" s="6">
        <v>1000.724</v>
      </c>
      <c r="LQ239" s="6">
        <v>997.79</v>
      </c>
      <c r="LR239" s="6">
        <v>1003.718</v>
      </c>
      <c r="LS239" s="6">
        <v>997.25099999999998</v>
      </c>
      <c r="LT239" s="6">
        <v>993.88400000000001</v>
      </c>
      <c r="LU239" s="6">
        <v>997.17700000000002</v>
      </c>
      <c r="LV239" s="6">
        <v>994.31799999999998</v>
      </c>
      <c r="LW239" s="6">
        <v>1000.425</v>
      </c>
      <c r="LX239" s="6">
        <v>995.53</v>
      </c>
      <c r="LY239" s="6">
        <v>995.41</v>
      </c>
      <c r="LZ239" s="6">
        <v>989.73699999999997</v>
      </c>
      <c r="MA239" s="6">
        <v>992.34199999999998</v>
      </c>
      <c r="MB239" s="6">
        <v>984.61800000000005</v>
      </c>
      <c r="MC239" s="6">
        <v>985.69600000000003</v>
      </c>
      <c r="MD239" s="6">
        <v>992.89599999999996</v>
      </c>
      <c r="ME239" s="6">
        <v>982.64300000000003</v>
      </c>
      <c r="MF239" s="6">
        <v>989.678</v>
      </c>
      <c r="MG239" s="6">
        <v>968.00400000000002</v>
      </c>
      <c r="MH239" s="6">
        <v>983.51099999999997</v>
      </c>
      <c r="MI239" s="6">
        <v>984.48400000000004</v>
      </c>
      <c r="MJ239" s="6">
        <v>975.65200000000004</v>
      </c>
      <c r="MK239" s="6">
        <v>977.83799999999997</v>
      </c>
      <c r="ML239" s="6">
        <v>974.99400000000003</v>
      </c>
      <c r="MM239" s="6">
        <v>984.45399999999995</v>
      </c>
      <c r="MN239" s="6">
        <v>962.226</v>
      </c>
      <c r="MO239" s="6">
        <v>967.24</v>
      </c>
      <c r="MP239" s="6">
        <v>970.60799999999995</v>
      </c>
      <c r="MQ239" s="6">
        <v>972.10500000000002</v>
      </c>
      <c r="MR239" s="6">
        <v>971.29700000000003</v>
      </c>
      <c r="MS239" s="6">
        <v>959.77099999999996</v>
      </c>
      <c r="MT239" s="6">
        <v>965.36900000000003</v>
      </c>
      <c r="MU239" s="6">
        <v>966.92600000000004</v>
      </c>
      <c r="MV239" s="6">
        <v>970.21900000000005</v>
      </c>
      <c r="MW239" s="6">
        <v>958.39400000000001</v>
      </c>
      <c r="MX239" s="6">
        <v>955.29600000000005</v>
      </c>
      <c r="MY239" s="6">
        <v>961.35799999999995</v>
      </c>
      <c r="MZ239" s="6">
        <v>957.46600000000001</v>
      </c>
    </row>
    <row r="240" spans="2:364">
      <c r="B240" s="5" t="s">
        <v>123</v>
      </c>
      <c r="D240" s="6" t="s">
        <v>400</v>
      </c>
      <c r="E240" s="6">
        <v>1257.1890000000001</v>
      </c>
      <c r="F240" s="6">
        <v>1255.7950000000001</v>
      </c>
      <c r="G240" s="6">
        <v>1257.6369999999999</v>
      </c>
      <c r="H240" s="6">
        <v>1259.9770000000001</v>
      </c>
      <c r="I240" s="6">
        <v>1264.308</v>
      </c>
      <c r="J240" s="6">
        <v>1266.7809999999999</v>
      </c>
      <c r="K240" s="6">
        <v>1261.951</v>
      </c>
      <c r="L240" s="6">
        <v>1265.5360000000001</v>
      </c>
      <c r="M240" s="6">
        <v>1257.8689999999999</v>
      </c>
      <c r="N240" s="6">
        <v>1264.69</v>
      </c>
      <c r="O240" s="6">
        <v>1276.7539999999999</v>
      </c>
      <c r="P240" s="6">
        <v>1233.491</v>
      </c>
      <c r="Q240" s="6">
        <v>1198.8399999999999</v>
      </c>
      <c r="R240" s="6">
        <v>1199.0229999999999</v>
      </c>
      <c r="S240" s="6">
        <v>1237.739</v>
      </c>
      <c r="T240" s="6">
        <v>1247.348</v>
      </c>
      <c r="U240" s="6">
        <v>1243.547</v>
      </c>
      <c r="V240" s="6">
        <v>1254.3510000000001</v>
      </c>
      <c r="W240" s="6">
        <v>1262.0509999999999</v>
      </c>
      <c r="X240" s="6">
        <v>1266.183</v>
      </c>
      <c r="Y240" s="6">
        <v>1282.662</v>
      </c>
      <c r="Z240" s="6">
        <v>1308.1859999999999</v>
      </c>
      <c r="AA240" s="6">
        <v>1337.144</v>
      </c>
      <c r="AB240" s="6">
        <v>1360.328</v>
      </c>
      <c r="AC240" s="6">
        <v>1388.7719999999999</v>
      </c>
      <c r="AD240" s="6">
        <v>1410.943</v>
      </c>
      <c r="AE240" s="6">
        <v>1435.7360000000001</v>
      </c>
      <c r="AF240" s="6">
        <v>1463.4670000000001</v>
      </c>
      <c r="AG240" s="6">
        <v>1506.3320000000001</v>
      </c>
      <c r="AH240" s="6">
        <v>1525.383</v>
      </c>
      <c r="AI240" s="6">
        <v>1551.3710000000001</v>
      </c>
      <c r="AJ240" s="6">
        <v>1568.1489999999999</v>
      </c>
      <c r="AK240" s="6">
        <v>1582.72</v>
      </c>
      <c r="AL240" s="6">
        <v>1621.768</v>
      </c>
      <c r="AM240" s="6">
        <v>1639.807</v>
      </c>
      <c r="AN240" s="6">
        <v>1668.4670000000001</v>
      </c>
      <c r="AO240" s="6">
        <v>1699.1679999999999</v>
      </c>
      <c r="AP240" s="6">
        <v>1729.2550000000001</v>
      </c>
      <c r="AQ240" s="6">
        <v>1752.605</v>
      </c>
      <c r="AR240" s="6">
        <v>1749.451</v>
      </c>
      <c r="AS240" s="6">
        <v>1764.636</v>
      </c>
      <c r="AT240" s="6">
        <v>1783.1559999999999</v>
      </c>
      <c r="AU240" s="6">
        <v>1807.136</v>
      </c>
      <c r="AV240" s="6">
        <v>1826.8510000000001</v>
      </c>
      <c r="AW240" s="6">
        <v>1848.9559999999999</v>
      </c>
      <c r="AX240" s="6">
        <v>1870.729</v>
      </c>
      <c r="AY240" s="6">
        <v>1885.864</v>
      </c>
      <c r="AZ240" s="6">
        <v>1905.8610000000001</v>
      </c>
      <c r="BA240" s="6">
        <v>1919.8009999999999</v>
      </c>
      <c r="BB240" s="6">
        <v>1935.019</v>
      </c>
      <c r="BC240" s="6">
        <v>1953.29</v>
      </c>
      <c r="BD240" s="6">
        <v>1963.529</v>
      </c>
      <c r="BE240" s="6">
        <v>1973.9839999999999</v>
      </c>
      <c r="BF240" s="6">
        <v>1986.3309999999999</v>
      </c>
      <c r="BG240" s="6">
        <v>1995.558</v>
      </c>
      <c r="BH240" s="6">
        <v>2009.913</v>
      </c>
      <c r="BI240" s="6">
        <v>2027.105</v>
      </c>
      <c r="BJ240" s="6">
        <v>2040.6969999999999</v>
      </c>
      <c r="BK240" s="6">
        <v>2066.1039999999998</v>
      </c>
      <c r="BL240" s="6">
        <v>2064.0129999999999</v>
      </c>
      <c r="BM240" s="6">
        <v>2072.46</v>
      </c>
      <c r="BN240" s="6">
        <v>2075.431</v>
      </c>
      <c r="BO240" s="6">
        <v>2069.0250000000001</v>
      </c>
      <c r="BP240" s="6">
        <v>2076.0279999999998</v>
      </c>
      <c r="BQ240" s="6">
        <v>2086.1840000000002</v>
      </c>
      <c r="BR240" s="6">
        <v>2091.279</v>
      </c>
      <c r="BS240" s="6">
        <v>2103.808</v>
      </c>
      <c r="BT240" s="6">
        <v>2125.3159999999998</v>
      </c>
      <c r="BU240" s="6">
        <v>2118.1129999999998</v>
      </c>
      <c r="BV240" s="6">
        <v>2123.3739999999998</v>
      </c>
      <c r="BW240" s="6">
        <v>2132.0369999999998</v>
      </c>
      <c r="BX240" s="6">
        <v>2122.777</v>
      </c>
      <c r="BY240" s="6">
        <v>2136.0859999999998</v>
      </c>
      <c r="BZ240" s="6">
        <v>2130.1619999999998</v>
      </c>
      <c r="CA240" s="6">
        <v>2119.192</v>
      </c>
      <c r="CB240" s="6">
        <v>2128.7840000000001</v>
      </c>
      <c r="CC240" s="6">
        <v>2120.42</v>
      </c>
      <c r="CD240" s="6">
        <v>2123.0920000000001</v>
      </c>
      <c r="CE240" s="6">
        <v>2131.373</v>
      </c>
      <c r="CF240" s="6">
        <v>2128.087</v>
      </c>
      <c r="CG240" s="6">
        <v>2128.5680000000002</v>
      </c>
      <c r="CH240" s="6">
        <v>2128.4850000000001</v>
      </c>
      <c r="CI240" s="6">
        <v>2128.0369999999998</v>
      </c>
      <c r="CJ240" s="6">
        <v>2118.0300000000002</v>
      </c>
      <c r="CK240" s="6">
        <v>2107.8739999999998</v>
      </c>
      <c r="CL240" s="6">
        <v>2106.7130000000002</v>
      </c>
      <c r="CM240" s="6">
        <v>2111.8739999999998</v>
      </c>
      <c r="CN240" s="6">
        <v>2105.0859999999998</v>
      </c>
      <c r="CO240" s="6">
        <v>2116.6529999999998</v>
      </c>
      <c r="CP240" s="6">
        <v>2109.1350000000002</v>
      </c>
      <c r="CQ240" s="6">
        <v>2112.2550000000001</v>
      </c>
      <c r="CR240" s="6">
        <v>2110.828</v>
      </c>
      <c r="CS240" s="6">
        <v>2098.183</v>
      </c>
      <c r="CT240" s="6">
        <v>2090.6979999999999</v>
      </c>
      <c r="CU240" s="6">
        <v>2097.6680000000001</v>
      </c>
      <c r="CV240" s="6">
        <v>2083.4290000000001</v>
      </c>
      <c r="CW240" s="6">
        <v>2071.6640000000002</v>
      </c>
      <c r="CX240" s="6">
        <v>2069.7719999999999</v>
      </c>
      <c r="CY240" s="6">
        <v>2053.9899999999998</v>
      </c>
      <c r="CZ240" s="6">
        <v>2057.259</v>
      </c>
      <c r="DA240" s="6">
        <v>2041.145</v>
      </c>
      <c r="DB240" s="6">
        <v>2041.527</v>
      </c>
      <c r="DC240" s="6">
        <v>2034.8720000000001</v>
      </c>
      <c r="DD240" s="6">
        <v>2021.944</v>
      </c>
      <c r="DE240" s="6">
        <v>2026.2429999999999</v>
      </c>
      <c r="DF240" s="6">
        <v>2019.422</v>
      </c>
      <c r="DG240" s="6">
        <v>2003.7560000000001</v>
      </c>
      <c r="DH240" s="6">
        <v>2001.7809999999999</v>
      </c>
      <c r="DI240" s="6">
        <v>1998.0640000000001</v>
      </c>
      <c r="DJ240" s="6">
        <v>1974.1</v>
      </c>
      <c r="DK240" s="6">
        <v>1977.519</v>
      </c>
      <c r="DL240" s="6">
        <v>1978</v>
      </c>
      <c r="DM240" s="6">
        <v>1969.1880000000001</v>
      </c>
      <c r="DN240" s="6">
        <v>1964.99</v>
      </c>
      <c r="DO240" s="6">
        <v>1968.8230000000001</v>
      </c>
      <c r="DP240" s="6">
        <v>1951.7139999999999</v>
      </c>
      <c r="DQ240" s="6">
        <v>1945.059</v>
      </c>
      <c r="DR240" s="6">
        <v>1937.4749999999999</v>
      </c>
      <c r="DS240" s="6">
        <v>1930.77</v>
      </c>
      <c r="DT240" s="6">
        <v>1926.6220000000001</v>
      </c>
      <c r="DU240" s="6">
        <v>1906.027</v>
      </c>
      <c r="DV240" s="6">
        <v>1896.7170000000001</v>
      </c>
      <c r="DW240" s="6">
        <v>1898.8409999999999</v>
      </c>
      <c r="DX240" s="6">
        <v>1894.7260000000001</v>
      </c>
      <c r="DY240" s="6">
        <v>1892.2360000000001</v>
      </c>
      <c r="DZ240" s="6">
        <v>1881.5989999999999</v>
      </c>
      <c r="EA240" s="6">
        <v>1876.6369999999999</v>
      </c>
      <c r="EB240" s="6">
        <v>1867.8420000000001</v>
      </c>
      <c r="EC240" s="6">
        <v>1853.769</v>
      </c>
      <c r="ED240" s="6">
        <v>1847.7280000000001</v>
      </c>
      <c r="EF240" s="6">
        <v>1378.2940000000001</v>
      </c>
      <c r="EG240" s="6">
        <v>1378.8240000000001</v>
      </c>
      <c r="EH240" s="6">
        <v>1377.854</v>
      </c>
      <c r="EI240" s="6">
        <v>1381.856</v>
      </c>
      <c r="EJ240" s="6">
        <v>1369.473</v>
      </c>
      <c r="EK240" s="6">
        <v>1375.96</v>
      </c>
      <c r="EL240" s="6">
        <v>1364.2739999999999</v>
      </c>
      <c r="EM240" s="6">
        <v>1375.066</v>
      </c>
      <c r="EN240" s="6">
        <v>1364.6079999999999</v>
      </c>
      <c r="EO240" s="6">
        <v>1358.5909999999999</v>
      </c>
      <c r="EP240" s="6">
        <v>1360.3340000000001</v>
      </c>
      <c r="EQ240" s="6">
        <v>1341.722</v>
      </c>
      <c r="ER240" s="6">
        <v>1365.5930000000001</v>
      </c>
      <c r="ES240" s="6">
        <v>1335.8869999999999</v>
      </c>
      <c r="ET240" s="6">
        <v>1339.9179999999999</v>
      </c>
      <c r="EU240" s="6">
        <v>1333.962</v>
      </c>
      <c r="EV240" s="6">
        <v>1335.72</v>
      </c>
      <c r="EW240" s="6">
        <v>1339.0540000000001</v>
      </c>
      <c r="EX240" s="6">
        <v>1330.1880000000001</v>
      </c>
      <c r="EY240" s="6">
        <v>1331.84</v>
      </c>
      <c r="EZ240" s="6">
        <v>1327.7329999999999</v>
      </c>
      <c r="FA240" s="6">
        <v>1325.3230000000001</v>
      </c>
      <c r="FB240" s="6">
        <v>1324.05</v>
      </c>
      <c r="FC240" s="6">
        <v>1315.865</v>
      </c>
      <c r="FD240" s="6">
        <v>1325.808</v>
      </c>
      <c r="FE240" s="6">
        <v>1314.1220000000001</v>
      </c>
      <c r="FF240" s="6">
        <v>1312.47</v>
      </c>
      <c r="FG240" s="6">
        <v>1303.5889999999999</v>
      </c>
      <c r="FH240" s="6">
        <v>1302.7249999999999</v>
      </c>
      <c r="FI240" s="6">
        <v>1303.164</v>
      </c>
      <c r="FJ240" s="6">
        <v>1296.2080000000001</v>
      </c>
      <c r="FK240" s="6">
        <v>1303.8920000000001</v>
      </c>
      <c r="FL240" s="6">
        <v>1294.3889999999999</v>
      </c>
      <c r="FM240" s="6">
        <v>1294.9349999999999</v>
      </c>
      <c r="FN240" s="6">
        <v>1293.9949999999999</v>
      </c>
      <c r="FO240" s="6">
        <v>1285.098</v>
      </c>
      <c r="FP240" s="6">
        <v>1286.2049999999999</v>
      </c>
      <c r="FQ240" s="6">
        <v>1280.5509999999999</v>
      </c>
      <c r="FR240" s="6">
        <v>1284.462</v>
      </c>
      <c r="FS240" s="6">
        <v>1273.7460000000001</v>
      </c>
      <c r="FT240" s="6">
        <v>1279.9000000000001</v>
      </c>
      <c r="FU240" s="6">
        <v>1270.306</v>
      </c>
      <c r="FV240" s="6">
        <v>1276.1110000000001</v>
      </c>
      <c r="FW240" s="6">
        <v>1268.836</v>
      </c>
      <c r="FX240" s="6">
        <v>1262.894</v>
      </c>
      <c r="FY240" s="6">
        <v>1271.17</v>
      </c>
      <c r="FZ240" s="6">
        <v>1259.893</v>
      </c>
      <c r="GA240" s="6">
        <v>1262.546</v>
      </c>
      <c r="GB240" s="6">
        <v>1255.104</v>
      </c>
      <c r="GC240" s="6">
        <v>1253.2850000000001</v>
      </c>
      <c r="GD240" s="6">
        <v>1247.662</v>
      </c>
      <c r="GE240" s="6">
        <v>1243.328</v>
      </c>
      <c r="GF240" s="6">
        <v>1259.075</v>
      </c>
      <c r="GG240" s="6">
        <v>1245.6010000000001</v>
      </c>
      <c r="GH240" s="6">
        <v>1244.01</v>
      </c>
      <c r="GI240" s="6">
        <v>1248.7840000000001</v>
      </c>
      <c r="GJ240" s="6">
        <v>1231.1420000000001</v>
      </c>
      <c r="GK240" s="6">
        <v>1237.856</v>
      </c>
      <c r="GL240" s="6">
        <v>1227.9590000000001</v>
      </c>
      <c r="GM240" s="6">
        <v>1239.751</v>
      </c>
      <c r="GN240" s="6">
        <v>1229.126</v>
      </c>
      <c r="GO240" s="6">
        <v>1224.337</v>
      </c>
      <c r="GP240" s="6">
        <v>1218.3499999999999</v>
      </c>
      <c r="GQ240" s="6">
        <v>1227.1859999999999</v>
      </c>
      <c r="GR240" s="6">
        <v>1226.2470000000001</v>
      </c>
      <c r="GS240" s="6">
        <v>1210.181</v>
      </c>
      <c r="GT240" s="6">
        <v>1218.002</v>
      </c>
      <c r="GU240" s="6">
        <v>1207.104</v>
      </c>
      <c r="GV240" s="6">
        <v>1213.4549999999999</v>
      </c>
      <c r="GW240" s="6">
        <v>1210.4839999999999</v>
      </c>
      <c r="GX240" s="6">
        <v>1203.7550000000001</v>
      </c>
      <c r="GY240" s="6">
        <v>1209.8779999999999</v>
      </c>
      <c r="GZ240" s="6">
        <v>1193.903</v>
      </c>
      <c r="HA240" s="6">
        <v>1204.7850000000001</v>
      </c>
      <c r="HB240" s="6">
        <v>1196.904</v>
      </c>
      <c r="HC240" s="6">
        <v>1201.7539999999999</v>
      </c>
      <c r="HD240" s="6">
        <v>1191.5840000000001</v>
      </c>
      <c r="HE240" s="6">
        <v>1190.8109999999999</v>
      </c>
      <c r="HF240" s="6">
        <v>1191.7660000000001</v>
      </c>
      <c r="HG240" s="6">
        <v>1186.1579999999999</v>
      </c>
      <c r="HH240" s="6">
        <v>1192.9939999999999</v>
      </c>
      <c r="HI240" s="6">
        <v>1187.644</v>
      </c>
      <c r="HJ240" s="6">
        <v>1184.3699999999999</v>
      </c>
      <c r="HK240" s="6">
        <v>1177.155</v>
      </c>
      <c r="HL240" s="6">
        <v>1172.23</v>
      </c>
      <c r="HM240" s="6">
        <v>1177.625</v>
      </c>
      <c r="HN240" s="6">
        <v>1172.578</v>
      </c>
      <c r="HO240" s="6">
        <v>1172.654</v>
      </c>
      <c r="HP240" s="6">
        <v>1171.4259999999999</v>
      </c>
      <c r="HQ240" s="6">
        <v>1161.5139999999999</v>
      </c>
      <c r="HR240" s="6">
        <v>1169.441</v>
      </c>
      <c r="HS240" s="6">
        <v>1163.136</v>
      </c>
      <c r="HT240" s="6">
        <v>1169.3800000000001</v>
      </c>
      <c r="HU240" s="6">
        <v>1162.181</v>
      </c>
      <c r="HV240" s="6">
        <v>1155.3910000000001</v>
      </c>
      <c r="HW240" s="6">
        <v>1159.059</v>
      </c>
      <c r="HX240" s="6">
        <v>1159.8620000000001</v>
      </c>
      <c r="HY240" s="6">
        <v>1158.347</v>
      </c>
      <c r="HZ240" s="6">
        <v>1150.8440000000001</v>
      </c>
      <c r="IA240" s="6">
        <v>1150.4349999999999</v>
      </c>
      <c r="IB240" s="6">
        <v>1152.239</v>
      </c>
      <c r="IC240" s="6">
        <v>1153.663</v>
      </c>
      <c r="ID240" s="6">
        <v>1138.674</v>
      </c>
      <c r="IE240" s="6">
        <v>1145.509</v>
      </c>
      <c r="IF240" s="6">
        <v>1139.356</v>
      </c>
      <c r="IG240" s="6">
        <v>1143.175</v>
      </c>
      <c r="IH240" s="6">
        <v>1141.72</v>
      </c>
      <c r="II240" s="6">
        <v>1134.0809999999999</v>
      </c>
      <c r="IJ240" s="6">
        <v>1136.537</v>
      </c>
      <c r="IK240" s="6">
        <v>1127.7760000000001</v>
      </c>
      <c r="IL240" s="6">
        <v>1130.671</v>
      </c>
      <c r="IM240" s="6">
        <v>1127.413</v>
      </c>
      <c r="IN240" s="6">
        <v>1127.67</v>
      </c>
      <c r="IO240" s="6">
        <v>1130.4290000000001</v>
      </c>
      <c r="IP240" s="6">
        <v>1119.501</v>
      </c>
      <c r="IQ240" s="6">
        <v>1116.7729999999999</v>
      </c>
      <c r="IR240" s="6">
        <v>1119.077</v>
      </c>
      <c r="IS240" s="6">
        <v>1122.76</v>
      </c>
      <c r="IT240" s="6">
        <v>1117.8489999999999</v>
      </c>
      <c r="IU240" s="6">
        <v>1121.6990000000001</v>
      </c>
      <c r="IV240" s="6">
        <v>1114.5150000000001</v>
      </c>
      <c r="IW240" s="6">
        <v>1108.877</v>
      </c>
      <c r="IX240" s="6">
        <v>1113.0450000000001</v>
      </c>
      <c r="IY240" s="6">
        <v>1109.634</v>
      </c>
      <c r="IZ240" s="6">
        <v>1108.74</v>
      </c>
      <c r="JA240" s="6">
        <v>1108.74</v>
      </c>
      <c r="JB240" s="6">
        <v>1104.981</v>
      </c>
      <c r="JC240" s="6">
        <v>1109.9680000000001</v>
      </c>
      <c r="JD240" s="6">
        <v>1097.5550000000001</v>
      </c>
      <c r="JE240" s="6">
        <v>1098.6759999999999</v>
      </c>
      <c r="JF240" s="6">
        <v>1090.2339999999999</v>
      </c>
      <c r="JG240" s="6">
        <v>1090.6890000000001</v>
      </c>
      <c r="JH240" s="6">
        <v>1097.691</v>
      </c>
      <c r="JI240" s="6">
        <v>1094.069</v>
      </c>
      <c r="JJ240" s="6">
        <v>1092.038</v>
      </c>
      <c r="JK240" s="6">
        <v>1082.277</v>
      </c>
      <c r="JL240" s="6">
        <v>1090.4010000000001</v>
      </c>
      <c r="JM240" s="6">
        <v>1085.7180000000001</v>
      </c>
      <c r="JN240" s="6">
        <v>1082.126</v>
      </c>
      <c r="JO240" s="6">
        <v>1087.855</v>
      </c>
      <c r="JP240" s="6">
        <v>1077.442</v>
      </c>
      <c r="JQ240" s="6">
        <v>1082.838</v>
      </c>
      <c r="JR240" s="6">
        <v>1077.079</v>
      </c>
      <c r="JS240" s="6">
        <v>1079.443</v>
      </c>
      <c r="JT240" s="6">
        <v>1071.9860000000001</v>
      </c>
      <c r="JU240" s="6">
        <v>1072.107</v>
      </c>
      <c r="JV240" s="6">
        <v>1073.1679999999999</v>
      </c>
      <c r="JW240" s="6">
        <v>1069.0909999999999</v>
      </c>
      <c r="JX240" s="6">
        <v>1077.9580000000001</v>
      </c>
      <c r="JY240" s="6">
        <v>1059.088</v>
      </c>
      <c r="JZ240" s="6">
        <v>1068.7280000000001</v>
      </c>
      <c r="KA240" s="6">
        <v>1070.2739999999999</v>
      </c>
      <c r="KB240" s="6">
        <v>1061.4069999999999</v>
      </c>
      <c r="KC240" s="6">
        <v>1067.94</v>
      </c>
      <c r="KD240" s="6">
        <v>1066</v>
      </c>
      <c r="KE240" s="6">
        <v>1059.3</v>
      </c>
      <c r="KF240" s="6">
        <v>1055.269</v>
      </c>
      <c r="KG240" s="6">
        <v>1058.6179999999999</v>
      </c>
      <c r="KH240" s="6">
        <v>1059.4369999999999</v>
      </c>
      <c r="KI240" s="6">
        <v>1056.4659999999999</v>
      </c>
      <c r="KJ240" s="6">
        <v>1054.6320000000001</v>
      </c>
      <c r="KK240" s="6">
        <v>1049.191</v>
      </c>
      <c r="KL240" s="6">
        <v>1049.04</v>
      </c>
      <c r="KM240" s="6">
        <v>1049.009</v>
      </c>
      <c r="KN240" s="6">
        <v>1052.1769999999999</v>
      </c>
      <c r="KO240" s="6">
        <v>1047.2660000000001</v>
      </c>
      <c r="KP240" s="6">
        <v>1043.6590000000001</v>
      </c>
      <c r="KQ240" s="6">
        <v>1054.0409999999999</v>
      </c>
      <c r="KR240" s="6">
        <v>1037.46</v>
      </c>
      <c r="KS240" s="6">
        <v>1040.7639999999999</v>
      </c>
      <c r="KT240" s="6">
        <v>1035.8989999999999</v>
      </c>
      <c r="KU240" s="6">
        <v>1038.627</v>
      </c>
      <c r="KV240" s="6">
        <v>1037.309</v>
      </c>
      <c r="KW240" s="6">
        <v>1032.7619999999999</v>
      </c>
      <c r="KX240" s="6">
        <v>1037.7329999999999</v>
      </c>
      <c r="KY240" s="6">
        <v>1027.5630000000001</v>
      </c>
      <c r="KZ240" s="6">
        <v>1035.338</v>
      </c>
      <c r="LA240" s="6">
        <v>1029.7909999999999</v>
      </c>
      <c r="LB240" s="6">
        <v>1031.1099999999999</v>
      </c>
      <c r="LC240" s="6">
        <v>1030.8219999999999</v>
      </c>
      <c r="LD240" s="6">
        <v>1026.048</v>
      </c>
      <c r="LE240" s="6">
        <v>1030.761</v>
      </c>
      <c r="LF240" s="6">
        <v>1019.909</v>
      </c>
      <c r="LG240" s="6">
        <v>1026.366</v>
      </c>
      <c r="LH240" s="6">
        <v>1020.197</v>
      </c>
      <c r="LI240" s="6">
        <v>1023.926</v>
      </c>
      <c r="LJ240" s="6">
        <v>1024.002</v>
      </c>
      <c r="LK240" s="6">
        <v>1010.922</v>
      </c>
      <c r="LL240" s="6">
        <v>1018.742</v>
      </c>
      <c r="LM240" s="6">
        <v>1014.756</v>
      </c>
      <c r="LN240" s="6">
        <v>1008.451</v>
      </c>
      <c r="LO240" s="6">
        <v>1014.862</v>
      </c>
      <c r="LP240" s="6">
        <v>1010.937</v>
      </c>
      <c r="LQ240" s="6">
        <v>1005.056</v>
      </c>
      <c r="LR240" s="6">
        <v>1011.301</v>
      </c>
      <c r="LS240" s="6">
        <v>1005.617</v>
      </c>
      <c r="LT240" s="6">
        <v>998.63</v>
      </c>
      <c r="LU240" s="6">
        <v>1002.813</v>
      </c>
      <c r="LV240" s="6">
        <v>1000.979</v>
      </c>
      <c r="LW240" s="6">
        <v>1001.631</v>
      </c>
      <c r="LX240" s="6">
        <v>999.40300000000002</v>
      </c>
      <c r="LY240" s="6">
        <v>1005.4349999999999</v>
      </c>
      <c r="LZ240" s="6">
        <v>1006.845</v>
      </c>
      <c r="MA240" s="6">
        <v>1001.373</v>
      </c>
      <c r="MB240" s="6">
        <v>999.58500000000004</v>
      </c>
      <c r="MC240" s="6">
        <v>992.35500000000002</v>
      </c>
      <c r="MD240" s="6">
        <v>995.65899999999999</v>
      </c>
      <c r="ME240" s="6">
        <v>988.58100000000002</v>
      </c>
      <c r="MF240" s="6">
        <v>994.12900000000002</v>
      </c>
      <c r="MG240" s="6">
        <v>985.45899999999995</v>
      </c>
      <c r="MH240" s="6">
        <v>982.68600000000004</v>
      </c>
      <c r="MI240" s="6">
        <v>985.11099999999999</v>
      </c>
      <c r="MJ240" s="6">
        <v>993.26499999999999</v>
      </c>
      <c r="MK240" s="6">
        <v>979.2</v>
      </c>
      <c r="ML240" s="6">
        <v>980.85199999999998</v>
      </c>
      <c r="MM240" s="6">
        <v>984.18600000000004</v>
      </c>
      <c r="MN240" s="6">
        <v>964.68</v>
      </c>
      <c r="MO240" s="6">
        <v>979.03300000000002</v>
      </c>
      <c r="MP240" s="6">
        <v>974.68299999999999</v>
      </c>
      <c r="MQ240" s="6">
        <v>974.60699999999997</v>
      </c>
      <c r="MR240" s="6">
        <v>981.322</v>
      </c>
      <c r="MS240" s="6">
        <v>971.62199999999996</v>
      </c>
      <c r="MT240" s="6">
        <v>984.80799999999999</v>
      </c>
      <c r="MU240" s="6">
        <v>976.44100000000003</v>
      </c>
      <c r="MV240" s="6">
        <v>970.63599999999997</v>
      </c>
      <c r="MW240" s="6">
        <v>978.91200000000003</v>
      </c>
      <c r="MX240" s="6">
        <v>962.89200000000005</v>
      </c>
      <c r="MY240" s="6">
        <v>970.53</v>
      </c>
      <c r="MZ240" s="6">
        <v>969.56</v>
      </c>
    </row>
    <row r="241" spans="2:364">
      <c r="B241" s="5" t="s">
        <v>124</v>
      </c>
      <c r="D241" s="6" t="s">
        <v>524</v>
      </c>
      <c r="E241" s="6">
        <v>1</v>
      </c>
      <c r="F241" s="6">
        <v>1.004</v>
      </c>
      <c r="G241" s="6">
        <v>1.0069999999999999</v>
      </c>
      <c r="H241" s="6">
        <v>1.0109999999999999</v>
      </c>
      <c r="I241" s="6">
        <v>1.0109999999999999</v>
      </c>
      <c r="J241" s="6">
        <v>1.01</v>
      </c>
      <c r="K241" s="6">
        <v>1.004</v>
      </c>
      <c r="L241" s="6">
        <v>1.0109999999999999</v>
      </c>
      <c r="M241" s="6">
        <v>1.0049999999999999</v>
      </c>
      <c r="N241" s="6">
        <v>1.0109999999999999</v>
      </c>
      <c r="O241" s="6">
        <v>1.0229999999999999</v>
      </c>
      <c r="P241" s="6">
        <v>0.97799999999999998</v>
      </c>
      <c r="Q241" s="6">
        <v>0.95399999999999996</v>
      </c>
      <c r="R241" s="6">
        <v>0.94699999999999995</v>
      </c>
      <c r="S241" s="6">
        <v>0.98</v>
      </c>
      <c r="T241" s="6">
        <v>0.97299999999999998</v>
      </c>
      <c r="U241" s="6">
        <v>0.98499999999999999</v>
      </c>
      <c r="V241" s="6">
        <v>0.97499999999999998</v>
      </c>
      <c r="W241" s="6">
        <v>0.98899999999999999</v>
      </c>
      <c r="X241" s="6">
        <v>1</v>
      </c>
      <c r="Y241" s="6">
        <v>1.0129999999999999</v>
      </c>
      <c r="Z241" s="6">
        <v>1.0369999999999999</v>
      </c>
      <c r="AA241" s="6">
        <v>1.0509999999999999</v>
      </c>
      <c r="AB241" s="6">
        <v>1.0669999999999999</v>
      </c>
      <c r="AC241" s="6">
        <v>1.095</v>
      </c>
      <c r="AD241" s="6">
        <v>1.115</v>
      </c>
      <c r="AE241" s="6">
        <v>1.1379999999999999</v>
      </c>
      <c r="AF241" s="6">
        <v>1.163</v>
      </c>
      <c r="AG241" s="6">
        <v>1.1910000000000001</v>
      </c>
      <c r="AH241" s="6">
        <v>1.21</v>
      </c>
      <c r="AI241" s="6">
        <v>1.2310000000000001</v>
      </c>
      <c r="AJ241" s="6">
        <v>1.246</v>
      </c>
      <c r="AK241" s="6">
        <v>1.264</v>
      </c>
      <c r="AL241" s="6">
        <v>1.2769999999999999</v>
      </c>
      <c r="AM241" s="6">
        <v>1.304</v>
      </c>
      <c r="AN241" s="6">
        <v>1.32</v>
      </c>
      <c r="AO241" s="6">
        <v>1.3320000000000001</v>
      </c>
      <c r="AP241" s="6">
        <v>1.347</v>
      </c>
      <c r="AQ241" s="6">
        <v>1.359</v>
      </c>
      <c r="AR241" s="6">
        <v>1.385</v>
      </c>
      <c r="AS241" s="6">
        <v>1.393</v>
      </c>
      <c r="AT241" s="6">
        <v>1.397</v>
      </c>
      <c r="AU241" s="6">
        <v>1.419</v>
      </c>
      <c r="AV241" s="6">
        <v>1.423</v>
      </c>
      <c r="AW241" s="6">
        <v>1.4319999999999999</v>
      </c>
      <c r="AX241" s="6">
        <v>1.4490000000000001</v>
      </c>
      <c r="AY241" s="6">
        <v>1.4650000000000001</v>
      </c>
      <c r="AZ241" s="6">
        <v>1.4810000000000001</v>
      </c>
      <c r="BA241" s="6">
        <v>1.4790000000000001</v>
      </c>
      <c r="BB241" s="6">
        <v>1.508</v>
      </c>
      <c r="BC241" s="6">
        <v>1.504</v>
      </c>
      <c r="BD241" s="6">
        <v>1.5109999999999999</v>
      </c>
      <c r="BE241" s="6">
        <v>1.5149999999999999</v>
      </c>
      <c r="BF241" s="6">
        <v>1.5169999999999999</v>
      </c>
      <c r="BG241" s="6">
        <v>1.5249999999999999</v>
      </c>
      <c r="BH241" s="6">
        <v>1.5369999999999999</v>
      </c>
      <c r="BI241" s="6">
        <v>1.5429999999999999</v>
      </c>
      <c r="BJ241" s="6">
        <v>1.5609999999999999</v>
      </c>
      <c r="BK241" s="6">
        <v>1.5660000000000001</v>
      </c>
      <c r="BL241" s="6">
        <v>1.571</v>
      </c>
      <c r="BM241" s="6">
        <v>1.569</v>
      </c>
      <c r="BN241" s="6">
        <v>1.5740000000000001</v>
      </c>
      <c r="BO241" s="6">
        <v>1.5720000000000001</v>
      </c>
      <c r="BP241" s="6">
        <v>1.573</v>
      </c>
      <c r="BQ241" s="6">
        <v>1.57</v>
      </c>
      <c r="BR241" s="6">
        <v>1.581</v>
      </c>
      <c r="BS241" s="6">
        <v>1.59</v>
      </c>
      <c r="BT241" s="6">
        <v>1.6020000000000001</v>
      </c>
      <c r="BU241" s="6">
        <v>1.603</v>
      </c>
      <c r="BV241" s="6">
        <v>1.601</v>
      </c>
      <c r="BW241" s="6">
        <v>1.607</v>
      </c>
      <c r="BX241" s="6">
        <v>1.5980000000000001</v>
      </c>
      <c r="BY241" s="6">
        <v>1.5920000000000001</v>
      </c>
      <c r="BZ241" s="6">
        <v>1.589</v>
      </c>
      <c r="CA241" s="6">
        <v>1.603</v>
      </c>
      <c r="CB241" s="6">
        <v>1.599</v>
      </c>
      <c r="CC241" s="6">
        <v>1.5960000000000001</v>
      </c>
      <c r="CD241" s="6">
        <v>1.591</v>
      </c>
      <c r="CE241" s="6">
        <v>1.5980000000000001</v>
      </c>
      <c r="CF241" s="6">
        <v>1.611</v>
      </c>
      <c r="CG241" s="6">
        <v>1.603</v>
      </c>
      <c r="CH241" s="6">
        <v>1.593</v>
      </c>
      <c r="CI241" s="6">
        <v>1.591</v>
      </c>
      <c r="CJ241" s="6">
        <v>1.5840000000000001</v>
      </c>
      <c r="CK241" s="6">
        <v>1.579</v>
      </c>
      <c r="CL241" s="6">
        <v>1.5680000000000001</v>
      </c>
      <c r="CM241" s="6">
        <v>1.571</v>
      </c>
      <c r="CN241" s="6">
        <v>1.5649999999999999</v>
      </c>
      <c r="CO241" s="6">
        <v>1.575</v>
      </c>
      <c r="CP241" s="6">
        <v>1.569</v>
      </c>
      <c r="CQ241" s="6">
        <v>1.5720000000000001</v>
      </c>
      <c r="CR241" s="6">
        <v>1.5620000000000001</v>
      </c>
      <c r="CS241" s="6">
        <v>1.56</v>
      </c>
      <c r="CT241" s="6">
        <v>1.55</v>
      </c>
      <c r="CU241" s="6">
        <v>1.5549999999999999</v>
      </c>
      <c r="CV241" s="6">
        <v>1.5580000000000001</v>
      </c>
      <c r="CW241" s="6">
        <v>1.552</v>
      </c>
      <c r="CX241" s="6">
        <v>1.5389999999999999</v>
      </c>
      <c r="CY241" s="6">
        <v>1.532</v>
      </c>
      <c r="CZ241" s="6">
        <v>1.53</v>
      </c>
      <c r="DA241" s="6">
        <v>1.5229999999999999</v>
      </c>
      <c r="DB241" s="6">
        <v>1.5229999999999999</v>
      </c>
      <c r="DC241" s="6">
        <v>1.5169999999999999</v>
      </c>
      <c r="DD241" s="6">
        <v>1.52</v>
      </c>
      <c r="DE241" s="6">
        <v>1.5129999999999999</v>
      </c>
      <c r="DF241" s="6">
        <v>1.504</v>
      </c>
      <c r="DG241" s="6">
        <v>1.4970000000000001</v>
      </c>
      <c r="DH241" s="6">
        <v>1.492</v>
      </c>
      <c r="DI241" s="6">
        <v>1.486</v>
      </c>
      <c r="DJ241" s="6">
        <v>1.4830000000000001</v>
      </c>
      <c r="DK241" s="6">
        <v>1.4770000000000001</v>
      </c>
      <c r="DL241" s="6">
        <v>1.4690000000000001</v>
      </c>
      <c r="DM241" s="6">
        <v>1.464</v>
      </c>
      <c r="DN241" s="6">
        <v>1.466</v>
      </c>
      <c r="DO241" s="6">
        <v>1.474</v>
      </c>
      <c r="DP241" s="6">
        <v>1.4570000000000001</v>
      </c>
      <c r="DQ241" s="6">
        <v>1.4550000000000001</v>
      </c>
      <c r="DR241" s="6">
        <v>1.4530000000000001</v>
      </c>
      <c r="DS241" s="6">
        <v>1.444</v>
      </c>
      <c r="DT241" s="6">
        <v>1.4330000000000001</v>
      </c>
      <c r="DU241" s="6">
        <v>1.43</v>
      </c>
      <c r="DV241" s="6">
        <v>1.4159999999999999</v>
      </c>
      <c r="DW241" s="6">
        <v>1.421</v>
      </c>
      <c r="DX241" s="6">
        <v>1.421</v>
      </c>
      <c r="DY241" s="6">
        <v>1.4179999999999999</v>
      </c>
      <c r="DZ241" s="6">
        <v>1.409</v>
      </c>
      <c r="EA241" s="6">
        <v>1.41</v>
      </c>
      <c r="EB241" s="6">
        <v>1.397</v>
      </c>
      <c r="EC241" s="6">
        <v>1.3819999999999999</v>
      </c>
      <c r="ED241" s="6">
        <v>1.38</v>
      </c>
      <c r="EF241" s="6">
        <v>1390.981</v>
      </c>
      <c r="EG241" s="6">
        <v>1395.203</v>
      </c>
      <c r="EH241" s="6">
        <v>1385.9090000000001</v>
      </c>
      <c r="EI241" s="6">
        <v>1380.59</v>
      </c>
      <c r="EJ241" s="6">
        <v>1379.9860000000001</v>
      </c>
      <c r="EK241" s="6">
        <v>1382.0889999999999</v>
      </c>
      <c r="EL241" s="6">
        <v>1369.579</v>
      </c>
      <c r="EM241" s="6">
        <v>1374.914</v>
      </c>
      <c r="EN241" s="6">
        <v>1373.94</v>
      </c>
      <c r="EO241" s="6">
        <v>1368.1880000000001</v>
      </c>
      <c r="EP241" s="6">
        <v>1367.94</v>
      </c>
      <c r="EQ241" s="6">
        <v>1350.42</v>
      </c>
      <c r="ER241" s="6">
        <v>1355.7550000000001</v>
      </c>
      <c r="ES241" s="6">
        <v>1347.1420000000001</v>
      </c>
      <c r="ET241" s="6">
        <v>1356.1110000000001</v>
      </c>
      <c r="EU241" s="6">
        <v>1352.415</v>
      </c>
      <c r="EV241" s="6">
        <v>1348.441</v>
      </c>
      <c r="EW241" s="6">
        <v>1350.9770000000001</v>
      </c>
      <c r="EX241" s="6">
        <v>1332.6369999999999</v>
      </c>
      <c r="EY241" s="6">
        <v>1337.8019999999999</v>
      </c>
      <c r="EZ241" s="6">
        <v>1335.7139999999999</v>
      </c>
      <c r="FA241" s="6">
        <v>1336.7660000000001</v>
      </c>
      <c r="FB241" s="6">
        <v>1330.8430000000001</v>
      </c>
      <c r="FC241" s="6">
        <v>1324.3330000000001</v>
      </c>
      <c r="FD241" s="6">
        <v>1319.354</v>
      </c>
      <c r="FE241" s="6">
        <v>1321.58</v>
      </c>
      <c r="FF241" s="6">
        <v>1316.5239999999999</v>
      </c>
      <c r="FG241" s="6">
        <v>1322.663</v>
      </c>
      <c r="FH241" s="6">
        <v>1307.2460000000001</v>
      </c>
      <c r="FI241" s="6">
        <v>1321.6110000000001</v>
      </c>
      <c r="FJ241" s="6">
        <v>1299.653</v>
      </c>
      <c r="FK241" s="6">
        <v>1305.7149999999999</v>
      </c>
      <c r="FL241" s="6">
        <v>1294.1020000000001</v>
      </c>
      <c r="FM241" s="6">
        <v>1306.163</v>
      </c>
      <c r="FN241" s="6">
        <v>1297.442</v>
      </c>
      <c r="FO241" s="6">
        <v>1294.086</v>
      </c>
      <c r="FP241" s="6">
        <v>1296.73</v>
      </c>
      <c r="FQ241" s="6">
        <v>1285.1790000000001</v>
      </c>
      <c r="FR241" s="6">
        <v>1283.4010000000001</v>
      </c>
      <c r="FS241" s="6">
        <v>1279.365</v>
      </c>
      <c r="FT241" s="6">
        <v>1282.365</v>
      </c>
      <c r="FU241" s="6">
        <v>1282.2260000000001</v>
      </c>
      <c r="FV241" s="6">
        <v>1273.597</v>
      </c>
      <c r="FW241" s="6">
        <v>1280.818</v>
      </c>
      <c r="FX241" s="6">
        <v>1270.3499999999999</v>
      </c>
      <c r="FY241" s="6">
        <v>1272.9780000000001</v>
      </c>
      <c r="FZ241" s="6">
        <v>1260.886</v>
      </c>
      <c r="GA241" s="6">
        <v>1264.52</v>
      </c>
      <c r="GB241" s="6">
        <v>1264.8599999999999</v>
      </c>
      <c r="GC241" s="6">
        <v>1266.499</v>
      </c>
      <c r="GD241" s="6">
        <v>1257.066</v>
      </c>
      <c r="GE241" s="6">
        <v>1255.9069999999999</v>
      </c>
      <c r="GF241" s="6">
        <v>1256.309</v>
      </c>
      <c r="GG241" s="6">
        <v>1254.932</v>
      </c>
      <c r="GH241" s="6">
        <v>1251.8399999999999</v>
      </c>
      <c r="GI241" s="6">
        <v>1253.03</v>
      </c>
      <c r="GJ241" s="6">
        <v>1238.4169999999999</v>
      </c>
      <c r="GK241" s="6">
        <v>1245.5609999999999</v>
      </c>
      <c r="GL241" s="6">
        <v>1234.242</v>
      </c>
      <c r="GM241" s="6">
        <v>1244.0309999999999</v>
      </c>
      <c r="GN241" s="6">
        <v>1237.366</v>
      </c>
      <c r="GO241" s="6">
        <v>1232.5719999999999</v>
      </c>
      <c r="GP241" s="6">
        <v>1237.799</v>
      </c>
      <c r="GQ241" s="6">
        <v>1229.479</v>
      </c>
      <c r="GR241" s="6">
        <v>1230.454</v>
      </c>
      <c r="GS241" s="6">
        <v>1228.3810000000001</v>
      </c>
      <c r="GT241" s="6">
        <v>1224.825</v>
      </c>
      <c r="GU241" s="6">
        <v>1216.521</v>
      </c>
      <c r="GV241" s="6">
        <v>1221.33</v>
      </c>
      <c r="GW241" s="6">
        <v>1223.6030000000001</v>
      </c>
      <c r="GX241" s="6">
        <v>1205.047</v>
      </c>
      <c r="GY241" s="6">
        <v>1212.9490000000001</v>
      </c>
      <c r="GZ241" s="6">
        <v>1203.5</v>
      </c>
      <c r="HA241" s="6">
        <v>1205.9280000000001</v>
      </c>
      <c r="HB241" s="6">
        <v>1205.9590000000001</v>
      </c>
      <c r="HC241" s="6">
        <v>1202.604</v>
      </c>
      <c r="HD241" s="6">
        <v>1205.944</v>
      </c>
      <c r="HE241" s="6">
        <v>1199.0619999999999</v>
      </c>
      <c r="HF241" s="6">
        <v>1193.2329999999999</v>
      </c>
      <c r="HG241" s="6">
        <v>1192.1189999999999</v>
      </c>
      <c r="HH241" s="6">
        <v>1194.423</v>
      </c>
      <c r="HI241" s="6">
        <v>1193.6659999999999</v>
      </c>
      <c r="HJ241" s="6">
        <v>1194.0519999999999</v>
      </c>
      <c r="HK241" s="6">
        <v>1195.645</v>
      </c>
      <c r="HL241" s="6">
        <v>1181.2170000000001</v>
      </c>
      <c r="HM241" s="6">
        <v>1189.954</v>
      </c>
      <c r="HN241" s="6">
        <v>1180.9390000000001</v>
      </c>
      <c r="HO241" s="6">
        <v>1171.877</v>
      </c>
      <c r="HP241" s="6">
        <v>1176.857</v>
      </c>
      <c r="HQ241" s="6">
        <v>1168.5219999999999</v>
      </c>
      <c r="HR241" s="6">
        <v>1171.4290000000001</v>
      </c>
      <c r="HS241" s="6">
        <v>1169.682</v>
      </c>
      <c r="HT241" s="6">
        <v>1173.223</v>
      </c>
      <c r="HU241" s="6">
        <v>1167.393</v>
      </c>
      <c r="HV241" s="6">
        <v>1169.604</v>
      </c>
      <c r="HW241" s="6">
        <v>1165.259</v>
      </c>
      <c r="HX241" s="6">
        <v>1164.501</v>
      </c>
      <c r="HY241" s="6">
        <v>1168.5989999999999</v>
      </c>
      <c r="HZ241" s="6">
        <v>1165.568</v>
      </c>
      <c r="IA241" s="6">
        <v>1159.8779999999999</v>
      </c>
      <c r="IB241" s="6">
        <v>1152.5630000000001</v>
      </c>
      <c r="IC241" s="6">
        <v>1155.5940000000001</v>
      </c>
      <c r="ID241" s="6">
        <v>1142.0329999999999</v>
      </c>
      <c r="IE241" s="6">
        <v>1146.069</v>
      </c>
      <c r="IF241" s="6">
        <v>1152.981</v>
      </c>
      <c r="IG241" s="6">
        <v>1148.3109999999999</v>
      </c>
      <c r="IH241" s="6">
        <v>1152.0840000000001</v>
      </c>
      <c r="II241" s="6">
        <v>1135.7539999999999</v>
      </c>
      <c r="IJ241" s="6">
        <v>1144.569</v>
      </c>
      <c r="IK241" s="6">
        <v>1140.4549999999999</v>
      </c>
      <c r="IL241" s="6">
        <v>1127.327</v>
      </c>
      <c r="IM241" s="6">
        <v>1129.3679999999999</v>
      </c>
      <c r="IN241" s="6">
        <v>1137.3630000000001</v>
      </c>
      <c r="IO241" s="6">
        <v>1135.8320000000001</v>
      </c>
      <c r="IP241" s="6">
        <v>1119.982</v>
      </c>
      <c r="IQ241" s="6">
        <v>1137.146</v>
      </c>
      <c r="IR241" s="6">
        <v>1128.703</v>
      </c>
      <c r="IS241" s="6">
        <v>1129.1669999999999</v>
      </c>
      <c r="IT241" s="6">
        <v>1127.7439999999999</v>
      </c>
      <c r="IU241" s="6">
        <v>1124.7909999999999</v>
      </c>
      <c r="IV241" s="6">
        <v>1123.492</v>
      </c>
      <c r="IW241" s="6">
        <v>1111.74</v>
      </c>
      <c r="IX241" s="6">
        <v>1118.172</v>
      </c>
      <c r="IY241" s="6">
        <v>1121.2339999999999</v>
      </c>
      <c r="IZ241" s="6">
        <v>1108.338</v>
      </c>
      <c r="JA241" s="6">
        <v>1113.441</v>
      </c>
      <c r="JB241" s="6">
        <v>1100.6369999999999</v>
      </c>
      <c r="JC241" s="6">
        <v>1107.317</v>
      </c>
      <c r="JD241" s="6">
        <v>1102.152</v>
      </c>
      <c r="JE241" s="6">
        <v>1104.317</v>
      </c>
      <c r="JF241" s="6">
        <v>1100.1569999999999</v>
      </c>
      <c r="JG241" s="6">
        <v>1106.2190000000001</v>
      </c>
      <c r="JH241" s="6">
        <v>1101.2090000000001</v>
      </c>
      <c r="JI241" s="6">
        <v>1100.5129999999999</v>
      </c>
      <c r="JJ241" s="6">
        <v>1095.1010000000001</v>
      </c>
      <c r="JK241" s="6">
        <v>1092.518</v>
      </c>
      <c r="JL241" s="6">
        <v>1099.6320000000001</v>
      </c>
      <c r="JM241" s="6">
        <v>1085.575</v>
      </c>
      <c r="JN241" s="6">
        <v>1086.8589999999999</v>
      </c>
      <c r="JO241" s="6">
        <v>1096.1210000000001</v>
      </c>
      <c r="JP241" s="6">
        <v>1087.694</v>
      </c>
      <c r="JQ241" s="6">
        <v>1097.606</v>
      </c>
      <c r="JR241" s="6">
        <v>1078.848</v>
      </c>
      <c r="JS241" s="6">
        <v>1086.441</v>
      </c>
      <c r="JT241" s="6">
        <v>1082.7919999999999</v>
      </c>
      <c r="JU241" s="6">
        <v>1079.1579999999999</v>
      </c>
      <c r="JV241" s="6">
        <v>1076.1110000000001</v>
      </c>
      <c r="JW241" s="6">
        <v>1076.22</v>
      </c>
      <c r="JX241" s="6">
        <v>1077.828</v>
      </c>
      <c r="JY241" s="6">
        <v>1073.019</v>
      </c>
      <c r="JZ241" s="6">
        <v>1071.5650000000001</v>
      </c>
      <c r="KA241" s="6">
        <v>1069.5550000000001</v>
      </c>
      <c r="KB241" s="6">
        <v>1069.787</v>
      </c>
      <c r="KC241" s="6">
        <v>1076.328</v>
      </c>
      <c r="KD241" s="6">
        <v>1065.163</v>
      </c>
      <c r="KE241" s="6">
        <v>1063.7249999999999</v>
      </c>
      <c r="KF241" s="6">
        <v>1063.71</v>
      </c>
      <c r="KG241" s="6">
        <v>1067.5450000000001</v>
      </c>
      <c r="KH241" s="6">
        <v>1059.009</v>
      </c>
      <c r="KI241" s="6">
        <v>1058.3440000000001</v>
      </c>
      <c r="KJ241" s="6">
        <v>1061.761</v>
      </c>
      <c r="KK241" s="6">
        <v>1058.297</v>
      </c>
      <c r="KL241" s="6">
        <v>1059.5029999999999</v>
      </c>
      <c r="KM241" s="6">
        <v>1059.1010000000001</v>
      </c>
      <c r="KN241" s="6">
        <v>1054.076</v>
      </c>
      <c r="KO241" s="6">
        <v>1050.8900000000001</v>
      </c>
      <c r="KP241" s="6">
        <v>1049.5450000000001</v>
      </c>
      <c r="KQ241" s="6">
        <v>1046.1120000000001</v>
      </c>
      <c r="KR241" s="6">
        <v>1047.566</v>
      </c>
      <c r="KS241" s="6">
        <v>1052.9780000000001</v>
      </c>
      <c r="KT241" s="6">
        <v>1046.329</v>
      </c>
      <c r="KU241" s="6">
        <v>1040.2670000000001</v>
      </c>
      <c r="KV241" s="6">
        <v>1047.4110000000001</v>
      </c>
      <c r="KW241" s="6">
        <v>1038.952</v>
      </c>
      <c r="KX241" s="6">
        <v>1040.3440000000001</v>
      </c>
      <c r="KY241" s="6">
        <v>1031.1120000000001</v>
      </c>
      <c r="KZ241" s="6">
        <v>1035.009</v>
      </c>
      <c r="LA241" s="6">
        <v>1032.721</v>
      </c>
      <c r="LB241" s="6">
        <v>1027.7570000000001</v>
      </c>
      <c r="LC241" s="6">
        <v>1031.2360000000001</v>
      </c>
      <c r="LD241" s="6">
        <v>1023.628</v>
      </c>
      <c r="LE241" s="6">
        <v>1041.6590000000001</v>
      </c>
      <c r="LF241" s="6">
        <v>1020.674</v>
      </c>
      <c r="LG241" s="6">
        <v>1034.7460000000001</v>
      </c>
      <c r="LH241" s="6">
        <v>1022.221</v>
      </c>
      <c r="LI241" s="6">
        <v>1020.288</v>
      </c>
      <c r="LJ241" s="6">
        <v>1029.3340000000001</v>
      </c>
      <c r="LK241" s="6">
        <v>1031.097</v>
      </c>
      <c r="LL241" s="6">
        <v>1024.6949999999999</v>
      </c>
      <c r="LM241" s="6">
        <v>1021.571</v>
      </c>
      <c r="LN241" s="6">
        <v>1010.577</v>
      </c>
      <c r="LO241" s="6">
        <v>1012.448</v>
      </c>
      <c r="LP241" s="6">
        <v>1021.881</v>
      </c>
      <c r="LQ241" s="6">
        <v>1008.273</v>
      </c>
      <c r="LR241" s="6">
        <v>1014.164</v>
      </c>
      <c r="LS241" s="6">
        <v>1010.639</v>
      </c>
      <c r="LT241" s="6">
        <v>1013.391</v>
      </c>
      <c r="LU241" s="6">
        <v>1011.427</v>
      </c>
      <c r="LV241" s="6">
        <v>1007.623</v>
      </c>
      <c r="LW241" s="6">
        <v>1014.984</v>
      </c>
      <c r="LX241" s="6">
        <v>1002.86</v>
      </c>
      <c r="LY241" s="6">
        <v>1010.005</v>
      </c>
      <c r="LZ241" s="6">
        <v>1007.175</v>
      </c>
      <c r="MA241" s="6">
        <v>999.62800000000004</v>
      </c>
      <c r="MB241" s="6">
        <v>1000.463</v>
      </c>
      <c r="MC241" s="6">
        <v>993.67499999999995</v>
      </c>
      <c r="MD241" s="6">
        <v>1001.0359999999999</v>
      </c>
      <c r="ME241" s="6">
        <v>987.58199999999999</v>
      </c>
      <c r="MF241" s="6">
        <v>1003.433</v>
      </c>
      <c r="MG241" s="6">
        <v>996.64400000000001</v>
      </c>
      <c r="MH241" s="6">
        <v>998.62300000000005</v>
      </c>
      <c r="MI241" s="6">
        <v>999.30399999999997</v>
      </c>
      <c r="MJ241" s="6">
        <v>989.59299999999996</v>
      </c>
      <c r="MK241" s="6">
        <v>996.52</v>
      </c>
      <c r="ML241" s="6">
        <v>986.02099999999996</v>
      </c>
      <c r="MM241" s="6">
        <v>993.78300000000002</v>
      </c>
      <c r="MN241" s="6">
        <v>975.24199999999996</v>
      </c>
      <c r="MO241" s="6">
        <v>986.51499999999999</v>
      </c>
      <c r="MP241" s="6">
        <v>987.44299999999998</v>
      </c>
      <c r="MQ241" s="6">
        <v>979.37099999999998</v>
      </c>
      <c r="MR241" s="6">
        <v>985.86599999999999</v>
      </c>
      <c r="MS241" s="6">
        <v>978.923</v>
      </c>
      <c r="MT241" s="6">
        <v>982.38699999999994</v>
      </c>
      <c r="MU241" s="6">
        <v>975.30399999999997</v>
      </c>
      <c r="MV241" s="6">
        <v>983.46900000000005</v>
      </c>
      <c r="MW241" s="6">
        <v>984.75199999999995</v>
      </c>
      <c r="MX241" s="6">
        <v>974.73199999999997</v>
      </c>
      <c r="MY241" s="6">
        <v>978.19600000000003</v>
      </c>
      <c r="MZ241" s="6">
        <v>976.47900000000004</v>
      </c>
    </row>
    <row r="242" spans="2:364">
      <c r="B242" s="5" t="s">
        <v>124</v>
      </c>
      <c r="D242" s="6" t="s">
        <v>400</v>
      </c>
      <c r="E242" s="6">
        <v>1348.442</v>
      </c>
      <c r="F242" s="6">
        <v>1353.598</v>
      </c>
      <c r="G242" s="6">
        <v>1358.299</v>
      </c>
      <c r="H242" s="6">
        <v>1363.76</v>
      </c>
      <c r="I242" s="6">
        <v>1363.252</v>
      </c>
      <c r="J242" s="6">
        <v>1361.4090000000001</v>
      </c>
      <c r="K242" s="6">
        <v>1353.7339999999999</v>
      </c>
      <c r="L242" s="6">
        <v>1363.489</v>
      </c>
      <c r="M242" s="6">
        <v>1355.069</v>
      </c>
      <c r="N242" s="6">
        <v>1362.847</v>
      </c>
      <c r="O242" s="6">
        <v>1379.5509999999999</v>
      </c>
      <c r="P242" s="6">
        <v>1318.2619999999999</v>
      </c>
      <c r="Q242" s="6">
        <v>1286.646</v>
      </c>
      <c r="R242" s="6">
        <v>1277.5329999999999</v>
      </c>
      <c r="S242" s="6">
        <v>1321.559</v>
      </c>
      <c r="T242" s="6">
        <v>1311.6679999999999</v>
      </c>
      <c r="U242" s="6">
        <v>1327.5440000000001</v>
      </c>
      <c r="V242" s="6">
        <v>1314.4580000000001</v>
      </c>
      <c r="W242" s="6">
        <v>1333.546</v>
      </c>
      <c r="X242" s="6">
        <v>1348.712</v>
      </c>
      <c r="Y242" s="6">
        <v>1365.4</v>
      </c>
      <c r="Z242" s="6">
        <v>1398.0309999999999</v>
      </c>
      <c r="AA242" s="6">
        <v>1417.575</v>
      </c>
      <c r="AB242" s="6">
        <v>1439.3520000000001</v>
      </c>
      <c r="AC242" s="6">
        <v>1476.328</v>
      </c>
      <c r="AD242" s="6">
        <v>1503.8530000000001</v>
      </c>
      <c r="AE242" s="6">
        <v>1534.0160000000001</v>
      </c>
      <c r="AF242" s="6">
        <v>1568.2529999999999</v>
      </c>
      <c r="AG242" s="6">
        <v>1605.33</v>
      </c>
      <c r="AH242" s="6">
        <v>1631.6379999999999</v>
      </c>
      <c r="AI242" s="6">
        <v>1660.076</v>
      </c>
      <c r="AJ242" s="6">
        <v>1680.077</v>
      </c>
      <c r="AK242" s="6">
        <v>1705.0150000000001</v>
      </c>
      <c r="AL242" s="6">
        <v>1721.6179999999999</v>
      </c>
      <c r="AM242" s="6">
        <v>1758.29</v>
      </c>
      <c r="AN242" s="6">
        <v>1779.4749999999999</v>
      </c>
      <c r="AO242" s="6">
        <v>1796.45</v>
      </c>
      <c r="AP242" s="6">
        <v>1816.231</v>
      </c>
      <c r="AQ242" s="6">
        <v>1832.665</v>
      </c>
      <c r="AR242" s="6">
        <v>1868.204</v>
      </c>
      <c r="AS242" s="6">
        <v>1878.4670000000001</v>
      </c>
      <c r="AT242" s="6">
        <v>1883.4880000000001</v>
      </c>
      <c r="AU242" s="6">
        <v>1913.3130000000001</v>
      </c>
      <c r="AV242" s="6">
        <v>1918.165</v>
      </c>
      <c r="AW242" s="6">
        <v>1931.606</v>
      </c>
      <c r="AX242" s="6">
        <v>1953.8389999999999</v>
      </c>
      <c r="AY242" s="6">
        <v>1975.193</v>
      </c>
      <c r="AZ242" s="6">
        <v>1997.68</v>
      </c>
      <c r="BA242" s="6">
        <v>1994.6869999999999</v>
      </c>
      <c r="BB242" s="6">
        <v>2032.847</v>
      </c>
      <c r="BC242" s="6">
        <v>2028.1969999999999</v>
      </c>
      <c r="BD242" s="6">
        <v>2037.6320000000001</v>
      </c>
      <c r="BE242" s="6">
        <v>2043.2449999999999</v>
      </c>
      <c r="BF242" s="6">
        <v>2045.933</v>
      </c>
      <c r="BG242" s="6">
        <v>2055.9250000000002</v>
      </c>
      <c r="BH242" s="6">
        <v>2072.1390000000001</v>
      </c>
      <c r="BI242" s="6">
        <v>2080.7959999999998</v>
      </c>
      <c r="BJ242" s="6">
        <v>2105.2939999999999</v>
      </c>
      <c r="BK242" s="6">
        <v>2111.8209999999999</v>
      </c>
      <c r="BL242" s="6">
        <v>2118.922</v>
      </c>
      <c r="BM242" s="6">
        <v>2115.134</v>
      </c>
      <c r="BN242" s="6">
        <v>2122.3710000000001</v>
      </c>
      <c r="BO242" s="6">
        <v>2119.9699999999998</v>
      </c>
      <c r="BP242" s="6">
        <v>2121.4749999999999</v>
      </c>
      <c r="BQ242" s="6">
        <v>2116.453</v>
      </c>
      <c r="BR242" s="6">
        <v>2131.7370000000001</v>
      </c>
      <c r="BS242" s="6">
        <v>2144.1469999999999</v>
      </c>
      <c r="BT242" s="6">
        <v>2159.9050000000002</v>
      </c>
      <c r="BU242" s="6">
        <v>2161.4259999999999</v>
      </c>
      <c r="BV242" s="6">
        <v>2159.3470000000002</v>
      </c>
      <c r="BW242" s="6">
        <v>2166.4650000000001</v>
      </c>
      <c r="BX242" s="6">
        <v>2155.069</v>
      </c>
      <c r="BY242" s="6">
        <v>2146.1419999999998</v>
      </c>
      <c r="BZ242" s="6">
        <v>2142.3040000000001</v>
      </c>
      <c r="CA242" s="6">
        <v>2161.0039999999999</v>
      </c>
      <c r="CB242" s="6">
        <v>2155.9650000000001</v>
      </c>
      <c r="CC242" s="6">
        <v>2151.654</v>
      </c>
      <c r="CD242" s="6">
        <v>2145.7199999999998</v>
      </c>
      <c r="CE242" s="6">
        <v>2154.2579999999998</v>
      </c>
      <c r="CF242" s="6">
        <v>2171.7910000000002</v>
      </c>
      <c r="CG242" s="6">
        <v>2161.308</v>
      </c>
      <c r="CH242" s="6">
        <v>2147.884</v>
      </c>
      <c r="CI242" s="6">
        <v>2145.9560000000001</v>
      </c>
      <c r="CJ242" s="6">
        <v>2136.404</v>
      </c>
      <c r="CK242" s="6">
        <v>2129.404</v>
      </c>
      <c r="CL242" s="6">
        <v>2114.306</v>
      </c>
      <c r="CM242" s="6">
        <v>2118.127</v>
      </c>
      <c r="CN242" s="6">
        <v>2110.739</v>
      </c>
      <c r="CO242" s="6">
        <v>2123.2330000000002</v>
      </c>
      <c r="CP242" s="6">
        <v>2116.3009999999999</v>
      </c>
      <c r="CQ242" s="6">
        <v>2119.5639999999999</v>
      </c>
      <c r="CR242" s="6">
        <v>2106.393</v>
      </c>
      <c r="CS242" s="6">
        <v>2104.1950000000002</v>
      </c>
      <c r="CT242" s="6">
        <v>2089.52</v>
      </c>
      <c r="CU242" s="6">
        <v>2096.9250000000002</v>
      </c>
      <c r="CV242" s="6">
        <v>2100.5770000000002</v>
      </c>
      <c r="CW242" s="6">
        <v>2092.5129999999999</v>
      </c>
      <c r="CX242" s="6">
        <v>2075.8420000000001</v>
      </c>
      <c r="CY242" s="6">
        <v>2066.2730000000001</v>
      </c>
      <c r="CZ242" s="6">
        <v>2062.7220000000002</v>
      </c>
      <c r="DA242" s="6">
        <v>2053.7440000000001</v>
      </c>
      <c r="DB242" s="6">
        <v>2054.1840000000002</v>
      </c>
      <c r="DC242" s="6">
        <v>2046.0350000000001</v>
      </c>
      <c r="DD242" s="6">
        <v>2049.078</v>
      </c>
      <c r="DE242" s="6">
        <v>2039.66</v>
      </c>
      <c r="DF242" s="6">
        <v>2028.6030000000001</v>
      </c>
      <c r="DG242" s="6">
        <v>2018.712</v>
      </c>
      <c r="DH242" s="6">
        <v>2011.662</v>
      </c>
      <c r="DI242" s="6">
        <v>2003.9690000000001</v>
      </c>
      <c r="DJ242" s="6">
        <v>1999.59</v>
      </c>
      <c r="DK242" s="6">
        <v>1991.221</v>
      </c>
      <c r="DL242" s="6">
        <v>1980.722</v>
      </c>
      <c r="DM242" s="6">
        <v>1974.2460000000001</v>
      </c>
      <c r="DN242" s="6">
        <v>1977.1880000000001</v>
      </c>
      <c r="DO242" s="6">
        <v>1986.961</v>
      </c>
      <c r="DP242" s="6">
        <v>1964.626</v>
      </c>
      <c r="DQ242" s="6">
        <v>1962.462</v>
      </c>
      <c r="DR242" s="6">
        <v>1959.3340000000001</v>
      </c>
      <c r="DS242" s="6">
        <v>1946.4849999999999</v>
      </c>
      <c r="DT242" s="6">
        <v>1932.9079999999999</v>
      </c>
      <c r="DU242" s="6">
        <v>1928.1569999999999</v>
      </c>
      <c r="DV242" s="6">
        <v>1908.934</v>
      </c>
      <c r="DW242" s="6">
        <v>1916.4570000000001</v>
      </c>
      <c r="DX242" s="6">
        <v>1916.576</v>
      </c>
      <c r="DY242" s="6">
        <v>1911.605</v>
      </c>
      <c r="DZ242" s="6">
        <v>1900.057</v>
      </c>
      <c r="EA242" s="6">
        <v>1901.376</v>
      </c>
      <c r="EB242" s="6">
        <v>1883.2180000000001</v>
      </c>
      <c r="EC242" s="6">
        <v>1864.163</v>
      </c>
      <c r="ED242" s="6">
        <v>1860.2919999999999</v>
      </c>
      <c r="EF242" s="6">
        <v>1408.588</v>
      </c>
      <c r="EG242" s="6">
        <v>1401.598</v>
      </c>
      <c r="EH242" s="6">
        <v>1398.9590000000001</v>
      </c>
      <c r="EI242" s="6">
        <v>1396.1780000000001</v>
      </c>
      <c r="EJ242" s="6">
        <v>1389.298</v>
      </c>
      <c r="EK242" s="6">
        <v>1402.7760000000001</v>
      </c>
      <c r="EL242" s="6">
        <v>1394.89</v>
      </c>
      <c r="EM242" s="6">
        <v>1389.047</v>
      </c>
      <c r="EN242" s="6">
        <v>1386.0150000000001</v>
      </c>
      <c r="EO242" s="6">
        <v>1377.046</v>
      </c>
      <c r="EP242" s="6">
        <v>1376.748</v>
      </c>
      <c r="EQ242" s="6">
        <v>1370.182</v>
      </c>
      <c r="ER242" s="6">
        <v>1375.617</v>
      </c>
      <c r="ES242" s="6">
        <v>1363.4739999999999</v>
      </c>
      <c r="ET242" s="6">
        <v>1359.5</v>
      </c>
      <c r="EU242" s="6">
        <v>1354.317</v>
      </c>
      <c r="EV242" s="6">
        <v>1361.951</v>
      </c>
      <c r="EW242" s="6">
        <v>1356.3430000000001</v>
      </c>
      <c r="EX242" s="6">
        <v>1344.1690000000001</v>
      </c>
      <c r="EY242" s="6">
        <v>1357.867</v>
      </c>
      <c r="EZ242" s="6">
        <v>1352.9659999999999</v>
      </c>
      <c r="FA242" s="6">
        <v>1347.405</v>
      </c>
      <c r="FB242" s="6">
        <v>1340.8230000000001</v>
      </c>
      <c r="FC242" s="6">
        <v>1340.3050000000001</v>
      </c>
      <c r="FD242" s="6">
        <v>1344.1849999999999</v>
      </c>
      <c r="FE242" s="6">
        <v>1329.4190000000001</v>
      </c>
      <c r="FF242" s="6">
        <v>1324.7070000000001</v>
      </c>
      <c r="FG242" s="6">
        <v>1333.771</v>
      </c>
      <c r="FH242" s="6">
        <v>1331.069</v>
      </c>
      <c r="FI242" s="6">
        <v>1322.1310000000001</v>
      </c>
      <c r="FJ242" s="6">
        <v>1322.414</v>
      </c>
      <c r="FK242" s="6">
        <v>1326.5129999999999</v>
      </c>
      <c r="FL242" s="6">
        <v>1319.0840000000001</v>
      </c>
      <c r="FM242" s="6">
        <v>1318.8789999999999</v>
      </c>
      <c r="FN242" s="6">
        <v>1313.0519999999999</v>
      </c>
      <c r="FO242" s="6">
        <v>1312.7850000000001</v>
      </c>
      <c r="FP242" s="6">
        <v>1299.6210000000001</v>
      </c>
      <c r="FQ242" s="6">
        <v>1303.3599999999999</v>
      </c>
      <c r="FR242" s="6">
        <v>1313.3969999999999</v>
      </c>
      <c r="FS242" s="6">
        <v>1294.94</v>
      </c>
      <c r="FT242" s="6">
        <v>1299.307</v>
      </c>
      <c r="FU242" s="6">
        <v>1299.4490000000001</v>
      </c>
      <c r="FV242" s="6">
        <v>1281.6980000000001</v>
      </c>
      <c r="FW242" s="6">
        <v>1296.056</v>
      </c>
      <c r="FX242" s="6">
        <v>1284.337</v>
      </c>
      <c r="FY242" s="6">
        <v>1289.443</v>
      </c>
      <c r="FZ242" s="6">
        <v>1286.8040000000001</v>
      </c>
      <c r="GA242" s="6">
        <v>1272.682</v>
      </c>
      <c r="GB242" s="6">
        <v>1279.9549999999999</v>
      </c>
      <c r="GC242" s="6">
        <v>1278.51</v>
      </c>
      <c r="GD242" s="6">
        <v>1273.9390000000001</v>
      </c>
      <c r="GE242" s="6">
        <v>1273.2</v>
      </c>
      <c r="GF242" s="6">
        <v>1268.7080000000001</v>
      </c>
      <c r="GG242" s="6">
        <v>1261.5139999999999</v>
      </c>
      <c r="GH242" s="6">
        <v>1263.367</v>
      </c>
      <c r="GI242" s="6">
        <v>1272.682</v>
      </c>
      <c r="GJ242" s="6">
        <v>1253.5340000000001</v>
      </c>
      <c r="GK242" s="6">
        <v>1259.1579999999999</v>
      </c>
      <c r="GL242" s="6">
        <v>1246.01</v>
      </c>
      <c r="GM242" s="6">
        <v>1257.115</v>
      </c>
      <c r="GN242" s="6">
        <v>1243.1510000000001</v>
      </c>
      <c r="GO242" s="6">
        <v>1240.7950000000001</v>
      </c>
      <c r="GP242" s="6">
        <v>1242.0509999999999</v>
      </c>
      <c r="GQ242" s="6">
        <v>1234.355</v>
      </c>
      <c r="GR242" s="6">
        <v>1243.0250000000001</v>
      </c>
      <c r="GS242" s="6">
        <v>1235.2339999999999</v>
      </c>
      <c r="GT242" s="6">
        <v>1232.47</v>
      </c>
      <c r="GU242" s="6">
        <v>1232.25</v>
      </c>
      <c r="GV242" s="6">
        <v>1226.893</v>
      </c>
      <c r="GW242" s="6">
        <v>1234.182</v>
      </c>
      <c r="GX242" s="6">
        <v>1221.5050000000001</v>
      </c>
      <c r="GY242" s="6">
        <v>1232.6579999999999</v>
      </c>
      <c r="GZ242" s="6">
        <v>1226.595</v>
      </c>
      <c r="HA242" s="6">
        <v>1226.548</v>
      </c>
      <c r="HB242" s="6">
        <v>1219.259</v>
      </c>
      <c r="HC242" s="6">
        <v>1218.5519999999999</v>
      </c>
      <c r="HD242" s="6">
        <v>1219.134</v>
      </c>
      <c r="HE242" s="6">
        <v>1209.143</v>
      </c>
      <c r="HF242" s="6">
        <v>1208.6559999999999</v>
      </c>
      <c r="HG242" s="6">
        <v>1203.8969999999999</v>
      </c>
      <c r="HH242" s="6">
        <v>1208.0119999999999</v>
      </c>
      <c r="HI242" s="6">
        <v>1207.8869999999999</v>
      </c>
      <c r="HJ242" s="6">
        <v>1203.2840000000001</v>
      </c>
      <c r="HK242" s="6">
        <v>1200.9280000000001</v>
      </c>
      <c r="HL242" s="6">
        <v>1196.1369999999999</v>
      </c>
      <c r="HM242" s="6">
        <v>1201.5409999999999</v>
      </c>
      <c r="HN242" s="6">
        <v>1192.2570000000001</v>
      </c>
      <c r="HO242" s="6">
        <v>1188.9110000000001</v>
      </c>
      <c r="HP242" s="6">
        <v>1195.414</v>
      </c>
      <c r="HQ242" s="6">
        <v>1183.115</v>
      </c>
      <c r="HR242" s="6">
        <v>1192.587</v>
      </c>
      <c r="HS242" s="6">
        <v>1178.8109999999999</v>
      </c>
      <c r="HT242" s="6">
        <v>1188.1569999999999</v>
      </c>
      <c r="HU242" s="6">
        <v>1180.335</v>
      </c>
      <c r="HV242" s="6">
        <v>1182.518</v>
      </c>
      <c r="HW242" s="6">
        <v>1174.8530000000001</v>
      </c>
      <c r="HX242" s="6">
        <v>1173.423</v>
      </c>
      <c r="HY242" s="6">
        <v>1180.3979999999999</v>
      </c>
      <c r="HZ242" s="6">
        <v>1171.915</v>
      </c>
      <c r="IA242" s="6">
        <v>1169.308</v>
      </c>
      <c r="IB242" s="6">
        <v>1162.6479999999999</v>
      </c>
      <c r="IC242" s="6">
        <v>1176.5809999999999</v>
      </c>
      <c r="ID242" s="6">
        <v>1161.171</v>
      </c>
      <c r="IE242" s="6">
        <v>1162.223</v>
      </c>
      <c r="IF242" s="6">
        <v>1166.2449999999999</v>
      </c>
      <c r="IG242" s="6">
        <v>1157.04</v>
      </c>
      <c r="IH242" s="6">
        <v>1157.511</v>
      </c>
      <c r="II242" s="6">
        <v>1143.829</v>
      </c>
      <c r="IJ242" s="6">
        <v>1157.0550000000001</v>
      </c>
      <c r="IK242" s="6">
        <v>1145.6510000000001</v>
      </c>
      <c r="IL242" s="6">
        <v>1147.0809999999999</v>
      </c>
      <c r="IM242" s="6">
        <v>1152.0920000000001</v>
      </c>
      <c r="IN242" s="6">
        <v>1145.856</v>
      </c>
      <c r="IO242" s="6">
        <v>1146.6880000000001</v>
      </c>
      <c r="IP242" s="6">
        <v>1145.117</v>
      </c>
      <c r="IQ242" s="6">
        <v>1147.3009999999999</v>
      </c>
      <c r="IR242" s="6">
        <v>1134.028</v>
      </c>
      <c r="IS242" s="6">
        <v>1134.1220000000001</v>
      </c>
      <c r="IT242" s="6">
        <v>1137.7190000000001</v>
      </c>
      <c r="IU242" s="6">
        <v>1139.258</v>
      </c>
      <c r="IV242" s="6">
        <v>1138.08</v>
      </c>
      <c r="IW242" s="6">
        <v>1124.3989999999999</v>
      </c>
      <c r="IX242" s="6">
        <v>1129.3620000000001</v>
      </c>
      <c r="IY242" s="6">
        <v>1122.953</v>
      </c>
      <c r="IZ242" s="6">
        <v>1124.4770000000001</v>
      </c>
      <c r="JA242" s="6">
        <v>1122.7650000000001</v>
      </c>
      <c r="JB242" s="6">
        <v>1115.3979999999999</v>
      </c>
      <c r="JC242" s="6">
        <v>1115.4760000000001</v>
      </c>
      <c r="JD242" s="6">
        <v>1120.1420000000001</v>
      </c>
      <c r="JE242" s="6">
        <v>1116.8589999999999</v>
      </c>
      <c r="JF242" s="6">
        <v>1111.7380000000001</v>
      </c>
      <c r="JG242" s="6">
        <v>1108.251</v>
      </c>
      <c r="JH242" s="6">
        <v>1112.586</v>
      </c>
      <c r="JI242" s="6">
        <v>1103.46</v>
      </c>
      <c r="JJ242" s="6">
        <v>1113.277</v>
      </c>
      <c r="JK242" s="6">
        <v>1110.434</v>
      </c>
      <c r="JL242" s="6">
        <v>1102.894</v>
      </c>
      <c r="JM242" s="6">
        <v>1106.5229999999999</v>
      </c>
      <c r="JN242" s="6">
        <v>1108.989</v>
      </c>
      <c r="JO242" s="6">
        <v>1109.413</v>
      </c>
      <c r="JP242" s="6">
        <v>1103.067</v>
      </c>
      <c r="JQ242" s="6">
        <v>1103.931</v>
      </c>
      <c r="JR242" s="6">
        <v>1092.511</v>
      </c>
      <c r="JS242" s="6">
        <v>1100.5219999999999</v>
      </c>
      <c r="JT242" s="6">
        <v>1090.4380000000001</v>
      </c>
      <c r="JU242" s="6">
        <v>1090.548</v>
      </c>
      <c r="JV242" s="6">
        <v>1088.192</v>
      </c>
      <c r="JW242" s="6">
        <v>1083.2280000000001</v>
      </c>
      <c r="JX242" s="6">
        <v>1088.7570000000001</v>
      </c>
      <c r="JY242" s="6">
        <v>1084.029</v>
      </c>
      <c r="JZ242" s="6">
        <v>1076.866</v>
      </c>
      <c r="KA242" s="6">
        <v>1090.1389999999999</v>
      </c>
      <c r="KB242" s="6">
        <v>1081.5309999999999</v>
      </c>
      <c r="KC242" s="6">
        <v>1083.95</v>
      </c>
      <c r="KD242" s="6">
        <v>1070.693</v>
      </c>
      <c r="KE242" s="6">
        <v>1084.1079999999999</v>
      </c>
      <c r="KF242" s="6">
        <v>1071.95</v>
      </c>
      <c r="KG242" s="6">
        <v>1067.8969999999999</v>
      </c>
      <c r="KH242" s="6">
        <v>1073.222</v>
      </c>
      <c r="KI242" s="6">
        <v>1065.164</v>
      </c>
      <c r="KJ242" s="6">
        <v>1075.625</v>
      </c>
      <c r="KK242" s="6">
        <v>1066.97</v>
      </c>
      <c r="KL242" s="6">
        <v>1072.4359999999999</v>
      </c>
      <c r="KM242" s="6">
        <v>1065.8710000000001</v>
      </c>
      <c r="KN242" s="6">
        <v>1061.6610000000001</v>
      </c>
      <c r="KO242" s="6">
        <v>1066.6869999999999</v>
      </c>
      <c r="KP242" s="6">
        <v>1057.577</v>
      </c>
      <c r="KQ242" s="6">
        <v>1067.0640000000001</v>
      </c>
      <c r="KR242" s="6">
        <v>1050.2570000000001</v>
      </c>
      <c r="KS242" s="6">
        <v>1062.383</v>
      </c>
      <c r="KT242" s="6">
        <v>1054.9849999999999</v>
      </c>
      <c r="KU242" s="6">
        <v>1053.0999999999999</v>
      </c>
      <c r="KV242" s="6">
        <v>1051.9690000000001</v>
      </c>
      <c r="KW242" s="6">
        <v>1048.45</v>
      </c>
      <c r="KX242" s="6">
        <v>1055.095</v>
      </c>
      <c r="KY242" s="6">
        <v>1038.2090000000001</v>
      </c>
      <c r="KZ242" s="6">
        <v>1047.539</v>
      </c>
      <c r="LA242" s="6">
        <v>1041.664</v>
      </c>
      <c r="LB242" s="6">
        <v>1038.68</v>
      </c>
      <c r="LC242" s="6">
        <v>1051.2619999999999</v>
      </c>
      <c r="LD242" s="6">
        <v>1035.5070000000001</v>
      </c>
      <c r="LE242" s="6">
        <v>1045.9369999999999</v>
      </c>
      <c r="LF242" s="6">
        <v>1037.125</v>
      </c>
      <c r="LG242" s="6">
        <v>1039.1980000000001</v>
      </c>
      <c r="LH242" s="6">
        <v>1043.7850000000001</v>
      </c>
      <c r="LI242" s="6">
        <v>1038.9469999999999</v>
      </c>
      <c r="LJ242" s="6">
        <v>1034.989</v>
      </c>
      <c r="LK242" s="6">
        <v>1040.518</v>
      </c>
      <c r="LL242" s="6">
        <v>1035.2560000000001</v>
      </c>
      <c r="LM242" s="6">
        <v>1037.0309999999999</v>
      </c>
      <c r="LN242" s="6">
        <v>1030.999</v>
      </c>
      <c r="LO242" s="6">
        <v>1024.1030000000001</v>
      </c>
      <c r="LP242" s="6">
        <v>1027.606</v>
      </c>
      <c r="LQ242" s="6">
        <v>1017.16</v>
      </c>
      <c r="LR242" s="6">
        <v>1028.454</v>
      </c>
      <c r="LS242" s="6">
        <v>1016.7670000000001</v>
      </c>
      <c r="LT242" s="6">
        <v>1020.082</v>
      </c>
      <c r="LU242" s="6">
        <v>1016.893</v>
      </c>
      <c r="LV242" s="6">
        <v>1014.443</v>
      </c>
      <c r="LW242" s="6">
        <v>1030.3230000000001</v>
      </c>
      <c r="LX242" s="6">
        <v>1014.851</v>
      </c>
      <c r="LY242" s="6">
        <v>1015.998</v>
      </c>
      <c r="LZ242" s="6">
        <v>1019.673</v>
      </c>
      <c r="MA242" s="6">
        <v>1016.516</v>
      </c>
      <c r="MB242" s="6">
        <v>1011.018</v>
      </c>
      <c r="MC242" s="6">
        <v>1006.431</v>
      </c>
      <c r="MD242" s="6">
        <v>1022.783</v>
      </c>
      <c r="ME242" s="6">
        <v>1006.212</v>
      </c>
      <c r="MF242" s="6">
        <v>1009.494</v>
      </c>
      <c r="MG242" s="6">
        <v>1007.704</v>
      </c>
      <c r="MH242" s="6">
        <v>1006.164</v>
      </c>
      <c r="MI242" s="6">
        <v>1005.285</v>
      </c>
      <c r="MJ242" s="6">
        <v>1004.452</v>
      </c>
      <c r="MK242" s="6">
        <v>1000.902</v>
      </c>
      <c r="ML242" s="6">
        <v>992.51400000000001</v>
      </c>
      <c r="MM242" s="6">
        <v>1001.405</v>
      </c>
      <c r="MN242" s="6">
        <v>996.99099999999999</v>
      </c>
      <c r="MO242" s="6">
        <v>999.42600000000004</v>
      </c>
      <c r="MP242" s="6">
        <v>1004.766</v>
      </c>
      <c r="MQ242" s="6">
        <v>988.74400000000003</v>
      </c>
      <c r="MR242" s="6">
        <v>998.81299999999999</v>
      </c>
      <c r="MS242" s="6">
        <v>993.06399999999996</v>
      </c>
      <c r="MT242" s="6">
        <v>1007.374</v>
      </c>
      <c r="MU242" s="6">
        <v>990.03200000000004</v>
      </c>
      <c r="MV242" s="6">
        <v>986.56100000000004</v>
      </c>
      <c r="MW242" s="6">
        <v>990.55100000000004</v>
      </c>
      <c r="MX242" s="6">
        <v>981.58100000000002</v>
      </c>
      <c r="MY242" s="6">
        <v>992.59299999999996</v>
      </c>
      <c r="MZ242" s="6">
        <v>987.67600000000004</v>
      </c>
    </row>
    <row r="243" spans="2:364">
      <c r="B243" s="5" t="s">
        <v>125</v>
      </c>
      <c r="D243" s="6" t="s">
        <v>524</v>
      </c>
      <c r="E243" s="6">
        <v>1</v>
      </c>
      <c r="F243" s="6">
        <v>1.0009999999999999</v>
      </c>
      <c r="G243" s="6">
        <v>1.006</v>
      </c>
      <c r="H243" s="6">
        <v>1.008</v>
      </c>
      <c r="I243" s="6">
        <v>1.002</v>
      </c>
      <c r="J243" s="6">
        <v>1.0049999999999999</v>
      </c>
      <c r="K243" s="6">
        <v>1.0029999999999999</v>
      </c>
      <c r="L243" s="6">
        <v>1.004</v>
      </c>
      <c r="M243" s="6">
        <v>1</v>
      </c>
      <c r="N243" s="6">
        <v>1.0049999999999999</v>
      </c>
      <c r="O243" s="6">
        <v>1.01</v>
      </c>
      <c r="P243" s="6">
        <v>0.97399999999999998</v>
      </c>
      <c r="Q243" s="6">
        <v>0.95299999999999996</v>
      </c>
      <c r="R243" s="6">
        <v>0.94199999999999995</v>
      </c>
      <c r="S243" s="6">
        <v>0.96799999999999997</v>
      </c>
      <c r="T243" s="6">
        <v>0.97199999999999998</v>
      </c>
      <c r="U243" s="6">
        <v>0.97399999999999998</v>
      </c>
      <c r="V243" s="6">
        <v>0.97699999999999998</v>
      </c>
      <c r="W243" s="6">
        <v>0.99</v>
      </c>
      <c r="X243" s="6">
        <v>0.997</v>
      </c>
      <c r="Y243" s="6">
        <v>1.0169999999999999</v>
      </c>
      <c r="Z243" s="6">
        <v>1.04</v>
      </c>
      <c r="AA243" s="6">
        <v>1.08</v>
      </c>
      <c r="AB243" s="6">
        <v>1.111</v>
      </c>
      <c r="AC243" s="6">
        <v>1.147</v>
      </c>
      <c r="AD243" s="6">
        <v>1.1910000000000001</v>
      </c>
      <c r="AE243" s="6">
        <v>1.2</v>
      </c>
      <c r="AF243" s="6">
        <v>1.2270000000000001</v>
      </c>
      <c r="AG243" s="6">
        <v>1.272</v>
      </c>
      <c r="AH243" s="6">
        <v>1.3149999999999999</v>
      </c>
      <c r="AI243" s="6">
        <v>1.3340000000000001</v>
      </c>
      <c r="AJ243" s="6">
        <v>1.3620000000000001</v>
      </c>
      <c r="AK243" s="6">
        <v>1.385</v>
      </c>
      <c r="AL243" s="6">
        <v>1.4079999999999999</v>
      </c>
      <c r="AM243" s="6">
        <v>1.4339999999999999</v>
      </c>
      <c r="AN243" s="6">
        <v>1.4570000000000001</v>
      </c>
      <c r="AO243" s="6">
        <v>1.4850000000000001</v>
      </c>
      <c r="AP243" s="6">
        <v>1.486</v>
      </c>
      <c r="AQ243" s="6">
        <v>1.5089999999999999</v>
      </c>
      <c r="AR243" s="6">
        <v>1.5309999999999999</v>
      </c>
      <c r="AS243" s="6">
        <v>1.544</v>
      </c>
      <c r="AT243" s="6">
        <v>1.56</v>
      </c>
      <c r="AU243" s="6">
        <v>1.5549999999999999</v>
      </c>
      <c r="AV243" s="6">
        <v>1.5740000000000001</v>
      </c>
      <c r="AW243" s="6">
        <v>1.5880000000000001</v>
      </c>
      <c r="AX243" s="6">
        <v>1.597</v>
      </c>
      <c r="AY243" s="6">
        <v>1.611</v>
      </c>
      <c r="AZ243" s="6">
        <v>1.619</v>
      </c>
      <c r="BA243" s="6">
        <v>1.635</v>
      </c>
      <c r="BB243" s="6">
        <v>1.625</v>
      </c>
      <c r="BC243" s="6">
        <v>1.647</v>
      </c>
      <c r="BD243" s="6">
        <v>1.653</v>
      </c>
      <c r="BE243" s="6">
        <v>1.64</v>
      </c>
      <c r="BF243" s="6">
        <v>1.657</v>
      </c>
      <c r="BG243" s="6">
        <v>1.657</v>
      </c>
      <c r="BH243" s="6">
        <v>1.6639999999999999</v>
      </c>
      <c r="BI243" s="6">
        <v>1.661</v>
      </c>
      <c r="BJ243" s="6">
        <v>1.679</v>
      </c>
      <c r="BK243" s="6">
        <v>1.6919999999999999</v>
      </c>
      <c r="BL243" s="6">
        <v>1.6970000000000001</v>
      </c>
      <c r="BM243" s="6">
        <v>1.6879999999999999</v>
      </c>
      <c r="BN243" s="6">
        <v>1.6839999999999999</v>
      </c>
      <c r="BO243" s="6">
        <v>1.6830000000000001</v>
      </c>
      <c r="BP243" s="6">
        <v>1.6830000000000001</v>
      </c>
      <c r="BQ243" s="6">
        <v>1.677</v>
      </c>
      <c r="BR243" s="6">
        <v>1.679</v>
      </c>
      <c r="BS243" s="6">
        <v>1.677</v>
      </c>
      <c r="BT243" s="6">
        <v>1.6919999999999999</v>
      </c>
      <c r="BU243" s="6">
        <v>1.6970000000000001</v>
      </c>
      <c r="BV243" s="6">
        <v>1.6970000000000001</v>
      </c>
      <c r="BW243" s="6">
        <v>1.6819999999999999</v>
      </c>
      <c r="BX243" s="6">
        <v>1.679</v>
      </c>
      <c r="BY243" s="6">
        <v>1.6759999999999999</v>
      </c>
      <c r="BZ243" s="6">
        <v>1.673</v>
      </c>
      <c r="CA243" s="6">
        <v>1.663</v>
      </c>
      <c r="CB243" s="6">
        <v>1.6659999999999999</v>
      </c>
      <c r="CC243" s="6">
        <v>1.665</v>
      </c>
      <c r="CD243" s="6">
        <v>1.663</v>
      </c>
      <c r="CE243" s="6">
        <v>1.6679999999999999</v>
      </c>
      <c r="CF243" s="6">
        <v>1.665</v>
      </c>
      <c r="CG243" s="6">
        <v>1.669</v>
      </c>
      <c r="CH243" s="6">
        <v>1.66</v>
      </c>
      <c r="CI243" s="6">
        <v>1.6459999999999999</v>
      </c>
      <c r="CJ243" s="6">
        <v>1.643</v>
      </c>
      <c r="CK243" s="6">
        <v>1.639</v>
      </c>
      <c r="CL243" s="6">
        <v>1.6339999999999999</v>
      </c>
      <c r="CM243" s="6">
        <v>1.6259999999999999</v>
      </c>
      <c r="CN243" s="6">
        <v>1.6279999999999999</v>
      </c>
      <c r="CO243" s="6">
        <v>1.631</v>
      </c>
      <c r="CP243" s="6">
        <v>1.6220000000000001</v>
      </c>
      <c r="CQ243" s="6">
        <v>1.621</v>
      </c>
      <c r="CR243" s="6">
        <v>1.611</v>
      </c>
      <c r="CS243" s="6">
        <v>1.609</v>
      </c>
      <c r="CT243" s="6">
        <v>1.6120000000000001</v>
      </c>
      <c r="CU243" s="6">
        <v>1.6060000000000001</v>
      </c>
      <c r="CV243" s="6">
        <v>1.597</v>
      </c>
      <c r="CW243" s="6">
        <v>1.585</v>
      </c>
      <c r="CX243" s="6">
        <v>1.585</v>
      </c>
      <c r="CY243" s="6">
        <v>1.5760000000000001</v>
      </c>
      <c r="CZ243" s="6">
        <v>1.5649999999999999</v>
      </c>
      <c r="DA243" s="6">
        <v>1.5549999999999999</v>
      </c>
      <c r="DB243" s="6">
        <v>1.5589999999999999</v>
      </c>
      <c r="DC243" s="6">
        <v>1.55</v>
      </c>
      <c r="DD243" s="6">
        <v>1.5449999999999999</v>
      </c>
      <c r="DE243" s="6">
        <v>1.5429999999999999</v>
      </c>
      <c r="DF243" s="6">
        <v>1.5429999999999999</v>
      </c>
      <c r="DG243" s="6">
        <v>1.5369999999999999</v>
      </c>
      <c r="DH243" s="6">
        <v>1.528</v>
      </c>
      <c r="DI243" s="6">
        <v>1.516</v>
      </c>
      <c r="DJ243" s="6">
        <v>1.5149999999999999</v>
      </c>
      <c r="DK243" s="6">
        <v>1.5089999999999999</v>
      </c>
      <c r="DL243" s="6">
        <v>1.4990000000000001</v>
      </c>
      <c r="DM243" s="6">
        <v>1.488</v>
      </c>
      <c r="DN243" s="6">
        <v>1.4930000000000001</v>
      </c>
      <c r="DO243" s="6">
        <v>1.4890000000000001</v>
      </c>
      <c r="DP243" s="6">
        <v>1.4910000000000001</v>
      </c>
      <c r="DQ243" s="6">
        <v>1.482</v>
      </c>
      <c r="DR243" s="6">
        <v>1.466</v>
      </c>
      <c r="DS243" s="6">
        <v>1.4610000000000001</v>
      </c>
      <c r="DT243" s="6">
        <v>1.4490000000000001</v>
      </c>
      <c r="DU243" s="6">
        <v>1.4570000000000001</v>
      </c>
      <c r="DV243" s="6">
        <v>1.446</v>
      </c>
      <c r="DW243" s="6">
        <v>1.444</v>
      </c>
      <c r="DX243" s="6">
        <v>1.4430000000000001</v>
      </c>
      <c r="DY243" s="6">
        <v>1.444</v>
      </c>
      <c r="DZ243" s="6">
        <v>1.4410000000000001</v>
      </c>
      <c r="EA243" s="6">
        <v>1.4330000000000001</v>
      </c>
      <c r="EB243" s="6">
        <v>1.429</v>
      </c>
      <c r="EC243" s="6">
        <v>1.42</v>
      </c>
      <c r="ED243" s="6">
        <v>1.409</v>
      </c>
      <c r="EF243" s="6">
        <v>1411.502</v>
      </c>
      <c r="EG243" s="6">
        <v>1407.634</v>
      </c>
      <c r="EH243" s="6">
        <v>1397.826</v>
      </c>
      <c r="EI243" s="6">
        <v>1407.7139999999999</v>
      </c>
      <c r="EJ243" s="6">
        <v>1391.63</v>
      </c>
      <c r="EK243" s="6">
        <v>1399.961</v>
      </c>
      <c r="EL243" s="6">
        <v>1397.3610000000001</v>
      </c>
      <c r="EM243" s="6">
        <v>1385.643</v>
      </c>
      <c r="EN243" s="6">
        <v>1395.097</v>
      </c>
      <c r="EO243" s="6">
        <v>1376.413</v>
      </c>
      <c r="EP243" s="6">
        <v>1377.2159999999999</v>
      </c>
      <c r="EQ243" s="6">
        <v>1372.5129999999999</v>
      </c>
      <c r="ER243" s="6">
        <v>1386.943</v>
      </c>
      <c r="ES243" s="6">
        <v>1364.2619999999999</v>
      </c>
      <c r="ET243" s="6">
        <v>1373.4280000000001</v>
      </c>
      <c r="EU243" s="6">
        <v>1369.222</v>
      </c>
      <c r="EV243" s="6">
        <v>1360.0889999999999</v>
      </c>
      <c r="EW243" s="6">
        <v>1365.289</v>
      </c>
      <c r="EX243" s="6">
        <v>1346.268</v>
      </c>
      <c r="EY243" s="6">
        <v>1359.1410000000001</v>
      </c>
      <c r="EZ243" s="6">
        <v>1347.681</v>
      </c>
      <c r="FA243" s="6">
        <v>1348.3710000000001</v>
      </c>
      <c r="FB243" s="6">
        <v>1349.0129999999999</v>
      </c>
      <c r="FC243" s="6">
        <v>1342.704</v>
      </c>
      <c r="FD243" s="6">
        <v>1351.3879999999999</v>
      </c>
      <c r="FE243" s="6">
        <v>1334.6469999999999</v>
      </c>
      <c r="FF243" s="6">
        <v>1336.894</v>
      </c>
      <c r="FG243" s="6">
        <v>1334.807</v>
      </c>
      <c r="FH243" s="6">
        <v>1331.9179999999999</v>
      </c>
      <c r="FI243" s="6">
        <v>1330.008</v>
      </c>
      <c r="FJ243" s="6">
        <v>1320.248</v>
      </c>
      <c r="FK243" s="6">
        <v>1326.1869999999999</v>
      </c>
      <c r="FL243" s="6">
        <v>1309.461</v>
      </c>
      <c r="FM243" s="6">
        <v>1323.491</v>
      </c>
      <c r="FN243" s="6">
        <v>1318.1289999999999</v>
      </c>
      <c r="FO243" s="6">
        <v>1309.1880000000001</v>
      </c>
      <c r="FP243" s="6">
        <v>1312.078</v>
      </c>
      <c r="FQ243" s="6">
        <v>1295.223</v>
      </c>
      <c r="FR243" s="6">
        <v>1302.1420000000001</v>
      </c>
      <c r="FS243" s="6">
        <v>1295.8009999999999</v>
      </c>
      <c r="FT243" s="6">
        <v>1299.5250000000001</v>
      </c>
      <c r="FU243" s="6">
        <v>1305.1110000000001</v>
      </c>
      <c r="FV243" s="6">
        <v>1302.527</v>
      </c>
      <c r="FW243" s="6">
        <v>1288.9469999999999</v>
      </c>
      <c r="FX243" s="6">
        <v>1284.3240000000001</v>
      </c>
      <c r="FY243" s="6">
        <v>1289.894</v>
      </c>
      <c r="FZ243" s="6">
        <v>1283.136</v>
      </c>
      <c r="GA243" s="6">
        <v>1283.0719999999999</v>
      </c>
      <c r="GB243" s="6">
        <v>1279.027</v>
      </c>
      <c r="GC243" s="6">
        <v>1275.4000000000001</v>
      </c>
      <c r="GD243" s="6">
        <v>1278.69</v>
      </c>
      <c r="GE243" s="6">
        <v>1271.5150000000001</v>
      </c>
      <c r="GF243" s="6">
        <v>1269.6849999999999</v>
      </c>
      <c r="GG243" s="6">
        <v>1266.6189999999999</v>
      </c>
      <c r="GH243" s="6">
        <v>1269.364</v>
      </c>
      <c r="GI243" s="6">
        <v>1263.8900000000001</v>
      </c>
      <c r="GJ243" s="6">
        <v>1257.71</v>
      </c>
      <c r="GK243" s="6">
        <v>1276.2660000000001</v>
      </c>
      <c r="GL243" s="6">
        <v>1253.874</v>
      </c>
      <c r="GM243" s="6">
        <v>1259.396</v>
      </c>
      <c r="GN243" s="6">
        <v>1252.799</v>
      </c>
      <c r="GO243" s="6">
        <v>1251.001</v>
      </c>
      <c r="GP243" s="6">
        <v>1247.9349999999999</v>
      </c>
      <c r="GQ243" s="6">
        <v>1244.3230000000001</v>
      </c>
      <c r="GR243" s="6">
        <v>1245.4469999999999</v>
      </c>
      <c r="GS243" s="6">
        <v>1238.7049999999999</v>
      </c>
      <c r="GT243" s="6">
        <v>1248.7380000000001</v>
      </c>
      <c r="GU243" s="6">
        <v>1240.4549999999999</v>
      </c>
      <c r="GV243" s="6">
        <v>1232.7180000000001</v>
      </c>
      <c r="GW243" s="6">
        <v>1241.643</v>
      </c>
      <c r="GX243" s="6">
        <v>1221.835</v>
      </c>
      <c r="GY243" s="6">
        <v>1232.7660000000001</v>
      </c>
      <c r="GZ243" s="6">
        <v>1225.575</v>
      </c>
      <c r="HA243" s="6">
        <v>1229.925</v>
      </c>
      <c r="HB243" s="6">
        <v>1223.633</v>
      </c>
      <c r="HC243" s="6">
        <v>1222.2360000000001</v>
      </c>
      <c r="HD243" s="6">
        <v>1211.915</v>
      </c>
      <c r="HE243" s="6">
        <v>1218.2550000000001</v>
      </c>
      <c r="HF243" s="6">
        <v>1212.2840000000001</v>
      </c>
      <c r="HG243" s="6">
        <v>1206.425</v>
      </c>
      <c r="HH243" s="6">
        <v>1207.019</v>
      </c>
      <c r="HI243" s="6">
        <v>1205.992</v>
      </c>
      <c r="HJ243" s="6">
        <v>1201.385</v>
      </c>
      <c r="HK243" s="6">
        <v>1203.5360000000001</v>
      </c>
      <c r="HL243" s="6">
        <v>1198.0139999999999</v>
      </c>
      <c r="HM243" s="6">
        <v>1206.3130000000001</v>
      </c>
      <c r="HN243" s="6">
        <v>1201.2729999999999</v>
      </c>
      <c r="HO243" s="6">
        <v>1194.451</v>
      </c>
      <c r="HP243" s="6">
        <v>1191.3530000000001</v>
      </c>
      <c r="HQ243" s="6">
        <v>1184.1289999999999</v>
      </c>
      <c r="HR243" s="6">
        <v>1194.675</v>
      </c>
      <c r="HS243" s="6">
        <v>1182.203</v>
      </c>
      <c r="HT243" s="6">
        <v>1189.33</v>
      </c>
      <c r="HU243" s="6">
        <v>1177.8050000000001</v>
      </c>
      <c r="HV243" s="6">
        <v>1186.569</v>
      </c>
      <c r="HW243" s="6">
        <v>1183.1020000000001</v>
      </c>
      <c r="HX243" s="6">
        <v>1179.2660000000001</v>
      </c>
      <c r="HY243" s="6">
        <v>1179.298</v>
      </c>
      <c r="HZ243" s="6">
        <v>1174.097</v>
      </c>
      <c r="IA243" s="6">
        <v>1176.248</v>
      </c>
      <c r="IB243" s="6">
        <v>1168.768</v>
      </c>
      <c r="IC243" s="6">
        <v>1183.616</v>
      </c>
      <c r="ID243" s="6">
        <v>1164.049</v>
      </c>
      <c r="IE243" s="6">
        <v>1167.002</v>
      </c>
      <c r="IF243" s="6">
        <v>1163.278</v>
      </c>
      <c r="IG243" s="6">
        <v>1154.1610000000001</v>
      </c>
      <c r="IH243" s="6">
        <v>1154.915</v>
      </c>
      <c r="II243" s="6">
        <v>1145.3320000000001</v>
      </c>
      <c r="IJ243" s="6">
        <v>1158.9760000000001</v>
      </c>
      <c r="IK243" s="6">
        <v>1145.396</v>
      </c>
      <c r="IL243" s="6">
        <v>1156.825</v>
      </c>
      <c r="IM243" s="6">
        <v>1153.2460000000001</v>
      </c>
      <c r="IN243" s="6">
        <v>1149.297</v>
      </c>
      <c r="IO243" s="6">
        <v>1145.99</v>
      </c>
      <c r="IP243" s="6">
        <v>1135.396</v>
      </c>
      <c r="IQ243" s="6">
        <v>1148.703</v>
      </c>
      <c r="IR243" s="6">
        <v>1139.1199999999999</v>
      </c>
      <c r="IS243" s="6">
        <v>1134.4490000000001</v>
      </c>
      <c r="IT243" s="6">
        <v>1146.5999999999999</v>
      </c>
      <c r="IU243" s="6">
        <v>1130.998</v>
      </c>
      <c r="IV243" s="6">
        <v>1140.982</v>
      </c>
      <c r="IW243" s="6">
        <v>1127.0329999999999</v>
      </c>
      <c r="IX243" s="6">
        <v>1137.627</v>
      </c>
      <c r="IY243" s="6">
        <v>1125.556</v>
      </c>
      <c r="IZ243" s="6">
        <v>1127.691</v>
      </c>
      <c r="JA243" s="6">
        <v>1133.2929999999999</v>
      </c>
      <c r="JB243" s="6">
        <v>1116.182</v>
      </c>
      <c r="JC243" s="6">
        <v>1128.7190000000001</v>
      </c>
      <c r="JD243" s="6">
        <v>1119.248</v>
      </c>
      <c r="JE243" s="6">
        <v>1126.0540000000001</v>
      </c>
      <c r="JF243" s="6">
        <v>1121.415</v>
      </c>
      <c r="JG243" s="6">
        <v>1121.4949999999999</v>
      </c>
      <c r="JH243" s="6">
        <v>1123.373</v>
      </c>
      <c r="JI243" s="6">
        <v>1111.624</v>
      </c>
      <c r="JJ243" s="6">
        <v>1117.434</v>
      </c>
      <c r="JK243" s="6">
        <v>1103.7260000000001</v>
      </c>
      <c r="JL243" s="6">
        <v>1107.3699999999999</v>
      </c>
      <c r="JM243" s="6">
        <v>1113.421</v>
      </c>
      <c r="JN243" s="6">
        <v>1108.3810000000001</v>
      </c>
      <c r="JO243" s="6">
        <v>1108.4290000000001</v>
      </c>
      <c r="JP243" s="6">
        <v>1097.45</v>
      </c>
      <c r="JQ243" s="6">
        <v>1107.2090000000001</v>
      </c>
      <c r="JR243" s="6">
        <v>1094.528</v>
      </c>
      <c r="JS243" s="6">
        <v>1093.6780000000001</v>
      </c>
      <c r="JT243" s="6">
        <v>1090.098</v>
      </c>
      <c r="JU243" s="6">
        <v>1095.395</v>
      </c>
      <c r="JV243" s="6">
        <v>1098.9110000000001</v>
      </c>
      <c r="JW243" s="6">
        <v>1091.671</v>
      </c>
      <c r="JX243" s="6">
        <v>1096.7280000000001</v>
      </c>
      <c r="JY243" s="6">
        <v>1089.6489999999999</v>
      </c>
      <c r="JZ243" s="6">
        <v>1093.068</v>
      </c>
      <c r="KA243" s="6">
        <v>1091.5429999999999</v>
      </c>
      <c r="KB243" s="6">
        <v>1083.0350000000001</v>
      </c>
      <c r="KC243" s="6">
        <v>1094.24</v>
      </c>
      <c r="KD243" s="6">
        <v>1080.355</v>
      </c>
      <c r="KE243" s="6">
        <v>1081.0129999999999</v>
      </c>
      <c r="KF243" s="6">
        <v>1078.5889999999999</v>
      </c>
      <c r="KG243" s="6">
        <v>1080.836</v>
      </c>
      <c r="KH243" s="6">
        <v>1088.8620000000001</v>
      </c>
      <c r="KI243" s="6">
        <v>1075.3630000000001</v>
      </c>
      <c r="KJ243" s="6">
        <v>1076.7429999999999</v>
      </c>
      <c r="KK243" s="6">
        <v>1067.2570000000001</v>
      </c>
      <c r="KL243" s="6">
        <v>1075.973</v>
      </c>
      <c r="KM243" s="6">
        <v>1070.05</v>
      </c>
      <c r="KN243" s="6">
        <v>1066.4059999999999</v>
      </c>
      <c r="KO243" s="6">
        <v>1062.4090000000001</v>
      </c>
      <c r="KP243" s="6">
        <v>1064.7850000000001</v>
      </c>
      <c r="KQ243" s="6">
        <v>1071.992</v>
      </c>
      <c r="KR243" s="6">
        <v>1054.2059999999999</v>
      </c>
      <c r="KS243" s="6">
        <v>1067.0319999999999</v>
      </c>
      <c r="KT243" s="6">
        <v>1056.181</v>
      </c>
      <c r="KU243" s="6">
        <v>1055.972</v>
      </c>
      <c r="KV243" s="6">
        <v>1055.7470000000001</v>
      </c>
      <c r="KW243" s="6">
        <v>1054.4469999999999</v>
      </c>
      <c r="KX243" s="6">
        <v>1056.9190000000001</v>
      </c>
      <c r="KY243" s="6">
        <v>1051.3330000000001</v>
      </c>
      <c r="KZ243" s="6">
        <v>1055.5550000000001</v>
      </c>
      <c r="LA243" s="6">
        <v>1051.847</v>
      </c>
      <c r="LB243" s="6">
        <v>1044.6880000000001</v>
      </c>
      <c r="LC243" s="6">
        <v>1055.346</v>
      </c>
      <c r="LD243" s="6">
        <v>1039.76</v>
      </c>
      <c r="LE243" s="6">
        <v>1045.3140000000001</v>
      </c>
      <c r="LF243" s="6">
        <v>1039.1020000000001</v>
      </c>
      <c r="LG243" s="6">
        <v>1046.903</v>
      </c>
      <c r="LH243" s="6">
        <v>1041.8630000000001</v>
      </c>
      <c r="LI243" s="6">
        <v>1043.452</v>
      </c>
      <c r="LJ243" s="6">
        <v>1047.7380000000001</v>
      </c>
      <c r="LK243" s="6">
        <v>1043.355</v>
      </c>
      <c r="LL243" s="6">
        <v>1038.941</v>
      </c>
      <c r="LM243" s="6">
        <v>1038.155</v>
      </c>
      <c r="LN243" s="6">
        <v>1033.9169999999999</v>
      </c>
      <c r="LO243" s="6">
        <v>1029.663</v>
      </c>
      <c r="LP243" s="6">
        <v>1036.116</v>
      </c>
      <c r="LQ243" s="6">
        <v>1027.4960000000001</v>
      </c>
      <c r="LR243" s="6">
        <v>1033.3389999999999</v>
      </c>
      <c r="LS243" s="6">
        <v>1021.5890000000001</v>
      </c>
      <c r="LT243" s="6">
        <v>1027.336</v>
      </c>
      <c r="LU243" s="6">
        <v>1023.981</v>
      </c>
      <c r="LV243" s="6">
        <v>1019.759</v>
      </c>
      <c r="LW243" s="6">
        <v>1031.461</v>
      </c>
      <c r="LX243" s="6">
        <v>1020</v>
      </c>
      <c r="LY243" s="6">
        <v>1023.098</v>
      </c>
      <c r="LZ243" s="6">
        <v>1012.52</v>
      </c>
      <c r="MA243" s="6">
        <v>1016.437</v>
      </c>
      <c r="MB243" s="6">
        <v>1015.779</v>
      </c>
      <c r="MC243" s="6">
        <v>1003.579</v>
      </c>
      <c r="MD243" s="6">
        <v>1023.756</v>
      </c>
      <c r="ME243" s="6">
        <v>1013.66</v>
      </c>
      <c r="MF243" s="6">
        <v>1016.645</v>
      </c>
      <c r="MG243" s="6">
        <v>1012.006</v>
      </c>
      <c r="MH243" s="6">
        <v>1007.111</v>
      </c>
      <c r="MI243" s="6">
        <v>1013.194</v>
      </c>
      <c r="MJ243" s="6">
        <v>1000.674</v>
      </c>
      <c r="MK243" s="6">
        <v>1009.599</v>
      </c>
      <c r="ML243" s="6">
        <v>996.22799999999995</v>
      </c>
      <c r="MM243" s="6">
        <v>1010.979</v>
      </c>
      <c r="MN243" s="6">
        <v>992.07</v>
      </c>
      <c r="MO243" s="6">
        <v>999.91899999999998</v>
      </c>
      <c r="MP243" s="6">
        <v>1001.139</v>
      </c>
      <c r="MQ243" s="6">
        <v>1000.85</v>
      </c>
      <c r="MR243" s="6">
        <v>1000.048</v>
      </c>
      <c r="MS243" s="6">
        <v>992.93700000000001</v>
      </c>
      <c r="MT243" s="6">
        <v>997.91300000000001</v>
      </c>
      <c r="MU243" s="6">
        <v>993.54700000000003</v>
      </c>
      <c r="MV243" s="6">
        <v>994.79899999999998</v>
      </c>
      <c r="MW243" s="6">
        <v>999.82299999999998</v>
      </c>
      <c r="MX243" s="6">
        <v>987.23900000000003</v>
      </c>
      <c r="MY243" s="6">
        <v>1005.072</v>
      </c>
      <c r="MZ243" s="6">
        <v>987.65599999999995</v>
      </c>
    </row>
    <row r="244" spans="2:364">
      <c r="B244" s="5" t="s">
        <v>125</v>
      </c>
      <c r="D244" s="6" t="s">
        <v>400</v>
      </c>
      <c r="E244" s="6">
        <v>1323.155</v>
      </c>
      <c r="F244" s="6">
        <v>1323.836</v>
      </c>
      <c r="G244" s="6">
        <v>1331.6859999999999</v>
      </c>
      <c r="H244" s="6">
        <v>1333.287</v>
      </c>
      <c r="I244" s="6">
        <v>1325.454</v>
      </c>
      <c r="J244" s="6">
        <v>1329.8810000000001</v>
      </c>
      <c r="K244" s="6">
        <v>1327.191</v>
      </c>
      <c r="L244" s="6">
        <v>1328.655</v>
      </c>
      <c r="M244" s="6">
        <v>1323.7</v>
      </c>
      <c r="N244" s="6">
        <v>1329.268</v>
      </c>
      <c r="O244" s="6">
        <v>1336.6590000000001</v>
      </c>
      <c r="P244" s="6">
        <v>1288.7719999999999</v>
      </c>
      <c r="Q244" s="6">
        <v>1261.3030000000001</v>
      </c>
      <c r="R244" s="6">
        <v>1246.8109999999999</v>
      </c>
      <c r="S244" s="6">
        <v>1281.0229999999999</v>
      </c>
      <c r="T244" s="6">
        <v>1285.9960000000001</v>
      </c>
      <c r="U244" s="6">
        <v>1288.3800000000001</v>
      </c>
      <c r="V244" s="6">
        <v>1293.2850000000001</v>
      </c>
      <c r="W244" s="6">
        <v>1310.1610000000001</v>
      </c>
      <c r="X244" s="6">
        <v>1318.88</v>
      </c>
      <c r="Y244" s="6">
        <v>1345.123</v>
      </c>
      <c r="Z244" s="6">
        <v>1375.453</v>
      </c>
      <c r="AA244" s="6">
        <v>1428.67</v>
      </c>
      <c r="AB244" s="6">
        <v>1470.529</v>
      </c>
      <c r="AC244" s="6">
        <v>1517.77</v>
      </c>
      <c r="AD244" s="6">
        <v>1575.3130000000001</v>
      </c>
      <c r="AE244" s="6">
        <v>1587.251</v>
      </c>
      <c r="AF244" s="6">
        <v>1623.0129999999999</v>
      </c>
      <c r="AG244" s="6">
        <v>1683.0940000000001</v>
      </c>
      <c r="AH244" s="6">
        <v>1740.4839999999999</v>
      </c>
      <c r="AI244" s="6">
        <v>1764.5809999999999</v>
      </c>
      <c r="AJ244" s="6">
        <v>1802.5909999999999</v>
      </c>
      <c r="AK244" s="6">
        <v>1832.2739999999999</v>
      </c>
      <c r="AL244" s="6">
        <v>1862.9949999999999</v>
      </c>
      <c r="AM244" s="6">
        <v>1897.463</v>
      </c>
      <c r="AN244" s="6">
        <v>1928.3889999999999</v>
      </c>
      <c r="AO244" s="6">
        <v>1964.373</v>
      </c>
      <c r="AP244" s="6">
        <v>1966.6379999999999</v>
      </c>
      <c r="AQ244" s="6">
        <v>1996.9849999999999</v>
      </c>
      <c r="AR244" s="6">
        <v>2026.02</v>
      </c>
      <c r="AS244" s="6">
        <v>2043.3219999999999</v>
      </c>
      <c r="AT244" s="6">
        <v>2063.877</v>
      </c>
      <c r="AU244" s="6">
        <v>2057.27</v>
      </c>
      <c r="AV244" s="6">
        <v>2082.9160000000002</v>
      </c>
      <c r="AW244" s="6">
        <v>2100.576</v>
      </c>
      <c r="AX244" s="6">
        <v>2112.855</v>
      </c>
      <c r="AY244" s="6">
        <v>2131.9279999999999</v>
      </c>
      <c r="AZ244" s="6">
        <v>2142.2139999999999</v>
      </c>
      <c r="BA244" s="6">
        <v>2163.8760000000002</v>
      </c>
      <c r="BB244" s="6">
        <v>2150.6950000000002</v>
      </c>
      <c r="BC244" s="6">
        <v>2179.8150000000001</v>
      </c>
      <c r="BD244" s="6">
        <v>2186.9850000000001</v>
      </c>
      <c r="BE244" s="6">
        <v>2169.8530000000001</v>
      </c>
      <c r="BF244" s="6">
        <v>2192.3490000000002</v>
      </c>
      <c r="BG244" s="6">
        <v>2192.451</v>
      </c>
      <c r="BH244" s="6">
        <v>2201.7330000000002</v>
      </c>
      <c r="BI244" s="6">
        <v>2198.2240000000002</v>
      </c>
      <c r="BJ244" s="6">
        <v>2221.5039999999999</v>
      </c>
      <c r="BK244" s="6">
        <v>2238.38</v>
      </c>
      <c r="BL244" s="6">
        <v>2245.328</v>
      </c>
      <c r="BM244" s="6">
        <v>2232.9650000000001</v>
      </c>
      <c r="BN244" s="6">
        <v>2227.7199999999998</v>
      </c>
      <c r="BO244" s="6">
        <v>2227.2600000000002</v>
      </c>
      <c r="BP244" s="6">
        <v>2226.9360000000001</v>
      </c>
      <c r="BQ244" s="6">
        <v>2218.7109999999998</v>
      </c>
      <c r="BR244" s="6">
        <v>2221.759</v>
      </c>
      <c r="BS244" s="6">
        <v>2219.3240000000001</v>
      </c>
      <c r="BT244" s="6">
        <v>2238.6529999999998</v>
      </c>
      <c r="BU244" s="6">
        <v>2245.89</v>
      </c>
      <c r="BV244" s="6">
        <v>2244.886</v>
      </c>
      <c r="BW244" s="6">
        <v>2225.0459999999998</v>
      </c>
      <c r="BX244" s="6">
        <v>2222.1509999999998</v>
      </c>
      <c r="BY244" s="6">
        <v>2217.5529999999999</v>
      </c>
      <c r="BZ244" s="6">
        <v>2214.1469999999999</v>
      </c>
      <c r="CA244" s="6">
        <v>2200.5749999999998</v>
      </c>
      <c r="CB244" s="6">
        <v>2204.2359999999999</v>
      </c>
      <c r="CC244" s="6">
        <v>2202.652</v>
      </c>
      <c r="CD244" s="6">
        <v>2199.944</v>
      </c>
      <c r="CE244" s="6">
        <v>2206.5859999999998</v>
      </c>
      <c r="CF244" s="6">
        <v>2202.8910000000001</v>
      </c>
      <c r="CG244" s="6">
        <v>2208.578</v>
      </c>
      <c r="CH244" s="6">
        <v>2195.9250000000002</v>
      </c>
      <c r="CI244" s="6">
        <v>2178.4189999999999</v>
      </c>
      <c r="CJ244" s="6">
        <v>2173.3270000000002</v>
      </c>
      <c r="CK244" s="6">
        <v>2168.3539999999998</v>
      </c>
      <c r="CL244" s="6">
        <v>2162.5300000000002</v>
      </c>
      <c r="CM244" s="6">
        <v>2151.444</v>
      </c>
      <c r="CN244" s="6">
        <v>2154.152</v>
      </c>
      <c r="CO244" s="6">
        <v>2158.239</v>
      </c>
      <c r="CP244" s="6">
        <v>2146.1990000000001</v>
      </c>
      <c r="CQ244" s="6">
        <v>2145.0410000000002</v>
      </c>
      <c r="CR244" s="6">
        <v>2132.0129999999999</v>
      </c>
      <c r="CS244" s="6">
        <v>2128.692</v>
      </c>
      <c r="CT244" s="6">
        <v>2133.4780000000001</v>
      </c>
      <c r="CU244" s="6">
        <v>2125.116</v>
      </c>
      <c r="CV244" s="6">
        <v>2112.6669999999999</v>
      </c>
      <c r="CW244" s="6">
        <v>2097.136</v>
      </c>
      <c r="CX244" s="6">
        <v>2097.2550000000001</v>
      </c>
      <c r="CY244" s="6">
        <v>2085.011</v>
      </c>
      <c r="CZ244" s="6">
        <v>2071.2339999999999</v>
      </c>
      <c r="DA244" s="6">
        <v>2057.5929999999998</v>
      </c>
      <c r="DB244" s="6">
        <v>2062.9920000000002</v>
      </c>
      <c r="DC244" s="6">
        <v>2051.48</v>
      </c>
      <c r="DD244" s="6">
        <v>2044.8889999999999</v>
      </c>
      <c r="DE244" s="6">
        <v>2041.279</v>
      </c>
      <c r="DF244" s="6">
        <v>2041.9259999999999</v>
      </c>
      <c r="DG244" s="6">
        <v>2033.394</v>
      </c>
      <c r="DH244" s="6">
        <v>2021.1669999999999</v>
      </c>
      <c r="DI244" s="6">
        <v>2006.2149999999999</v>
      </c>
      <c r="DJ244" s="6">
        <v>2005.057</v>
      </c>
      <c r="DK244" s="6">
        <v>1997.0530000000001</v>
      </c>
      <c r="DL244" s="6">
        <v>1983.633</v>
      </c>
      <c r="DM244" s="6">
        <v>1969.2940000000001</v>
      </c>
      <c r="DN244" s="6">
        <v>1975.442</v>
      </c>
      <c r="DO244" s="6">
        <v>1969.9590000000001</v>
      </c>
      <c r="DP244" s="6">
        <v>1973.3309999999999</v>
      </c>
      <c r="DQ244" s="6">
        <v>1960.66</v>
      </c>
      <c r="DR244" s="6">
        <v>1939.1179999999999</v>
      </c>
      <c r="DS244" s="6">
        <v>1932.6980000000001</v>
      </c>
      <c r="DT244" s="6">
        <v>1917.6089999999999</v>
      </c>
      <c r="DU244" s="6">
        <v>1927.606</v>
      </c>
      <c r="DV244" s="6">
        <v>1913.2670000000001</v>
      </c>
      <c r="DW244" s="6">
        <v>1910.7460000000001</v>
      </c>
      <c r="DX244" s="6">
        <v>1909.7249999999999</v>
      </c>
      <c r="DY244" s="6">
        <v>1910.184</v>
      </c>
      <c r="DZ244" s="6">
        <v>1906.625</v>
      </c>
      <c r="EA244" s="6">
        <v>1895.5730000000001</v>
      </c>
      <c r="EB244" s="6">
        <v>1890.8389999999999</v>
      </c>
      <c r="EC244" s="6">
        <v>1879.088</v>
      </c>
      <c r="ED244" s="6">
        <v>1864.6469999999999</v>
      </c>
      <c r="EF244" s="6">
        <v>1432.9839999999999</v>
      </c>
      <c r="EG244" s="6">
        <v>1438.3689999999999</v>
      </c>
      <c r="EH244" s="6">
        <v>1417.6179999999999</v>
      </c>
      <c r="EI244" s="6">
        <v>1423.856</v>
      </c>
      <c r="EJ244" s="6">
        <v>1426.4179999999999</v>
      </c>
      <c r="EK244" s="6">
        <v>1419.6210000000001</v>
      </c>
      <c r="EL244" s="6">
        <v>1424.3330000000001</v>
      </c>
      <c r="EM244" s="6">
        <v>1406.7</v>
      </c>
      <c r="EN244" s="6">
        <v>1411.7080000000001</v>
      </c>
      <c r="EO244" s="6">
        <v>1400.068</v>
      </c>
      <c r="EP244" s="6">
        <v>1402.2349999999999</v>
      </c>
      <c r="EQ244" s="6">
        <v>1385.6859999999999</v>
      </c>
      <c r="ER244" s="6">
        <v>1403.8440000000001</v>
      </c>
      <c r="ES244" s="6">
        <v>1383.8969999999999</v>
      </c>
      <c r="ET244" s="6">
        <v>1386.0640000000001</v>
      </c>
      <c r="EU244" s="6">
        <v>1392.86</v>
      </c>
      <c r="EV244" s="6">
        <v>1377.4939999999999</v>
      </c>
      <c r="EW244" s="6">
        <v>1379.1849999999999</v>
      </c>
      <c r="EX244" s="6">
        <v>1373.192</v>
      </c>
      <c r="EY244" s="6">
        <v>1380.8430000000001</v>
      </c>
      <c r="EZ244" s="6">
        <v>1366.79</v>
      </c>
      <c r="FA244" s="6">
        <v>1365.575</v>
      </c>
      <c r="FB244" s="6">
        <v>1368.0050000000001</v>
      </c>
      <c r="FC244" s="6">
        <v>1361.1590000000001</v>
      </c>
      <c r="FD244" s="6">
        <v>1369.893</v>
      </c>
      <c r="FE244" s="6">
        <v>1352.326</v>
      </c>
      <c r="FF244" s="6">
        <v>1351.6690000000001</v>
      </c>
      <c r="FG244" s="6">
        <v>1354.739</v>
      </c>
      <c r="FH244" s="6">
        <v>1357.826</v>
      </c>
      <c r="FI244" s="6">
        <v>1348.107</v>
      </c>
      <c r="FJ244" s="6">
        <v>1338.2560000000001</v>
      </c>
      <c r="FK244" s="6">
        <v>1348.7629999999999</v>
      </c>
      <c r="FL244" s="6">
        <v>1334.07</v>
      </c>
      <c r="FM244" s="6">
        <v>1342.837</v>
      </c>
      <c r="FN244" s="6">
        <v>1342.443</v>
      </c>
      <c r="FO244" s="6">
        <v>1324.7449999999999</v>
      </c>
      <c r="FP244" s="6">
        <v>1334.9069999999999</v>
      </c>
      <c r="FQ244" s="6">
        <v>1320.7719999999999</v>
      </c>
      <c r="FR244" s="6">
        <v>1325.385</v>
      </c>
      <c r="FS244" s="6">
        <v>1316.569</v>
      </c>
      <c r="FT244" s="6">
        <v>1318.194</v>
      </c>
      <c r="FU244" s="6">
        <v>1318.49</v>
      </c>
      <c r="FV244" s="6">
        <v>1308.623</v>
      </c>
      <c r="FW244" s="6">
        <v>1315.9290000000001</v>
      </c>
      <c r="FX244" s="6">
        <v>1303.895</v>
      </c>
      <c r="FY244" s="6">
        <v>1303.5989999999999</v>
      </c>
      <c r="FZ244" s="6">
        <v>1297.82</v>
      </c>
      <c r="GA244" s="6">
        <v>1300.595</v>
      </c>
      <c r="GB244" s="6">
        <v>1302.6469999999999</v>
      </c>
      <c r="GC244" s="6">
        <v>1299.117</v>
      </c>
      <c r="GD244" s="6">
        <v>1304.798</v>
      </c>
      <c r="GE244" s="6">
        <v>1283.242</v>
      </c>
      <c r="GF244" s="6">
        <v>1294.2909999999999</v>
      </c>
      <c r="GG244" s="6">
        <v>1287.248</v>
      </c>
      <c r="GH244" s="6">
        <v>1290.827</v>
      </c>
      <c r="GI244" s="6">
        <v>1289.037</v>
      </c>
      <c r="GJ244" s="6">
        <v>1274.902</v>
      </c>
      <c r="GK244" s="6">
        <v>1284.9659999999999</v>
      </c>
      <c r="GL244" s="6">
        <v>1263.3109999999999</v>
      </c>
      <c r="GM244" s="6">
        <v>1282.93</v>
      </c>
      <c r="GN244" s="6">
        <v>1272.6690000000001</v>
      </c>
      <c r="GO244" s="6">
        <v>1264.345</v>
      </c>
      <c r="GP244" s="6">
        <v>1259.7809999999999</v>
      </c>
      <c r="GQ244" s="6">
        <v>1263.0650000000001</v>
      </c>
      <c r="GR244" s="6">
        <v>1266.808</v>
      </c>
      <c r="GS244" s="6">
        <v>1253.7729999999999</v>
      </c>
      <c r="GT244" s="6">
        <v>1262.441</v>
      </c>
      <c r="GU244" s="6">
        <v>1261.144</v>
      </c>
      <c r="GV244" s="6">
        <v>1256.761</v>
      </c>
      <c r="GW244" s="6">
        <v>1260.126</v>
      </c>
      <c r="GX244" s="6">
        <v>1248.8150000000001</v>
      </c>
      <c r="GY244" s="6">
        <v>1247.797</v>
      </c>
      <c r="GZ244" s="6">
        <v>1241.0329999999999</v>
      </c>
      <c r="HA244" s="6">
        <v>1248.7159999999999</v>
      </c>
      <c r="HB244" s="6">
        <v>1244.4480000000001</v>
      </c>
      <c r="HC244" s="6">
        <v>1236.6659999999999</v>
      </c>
      <c r="HD244" s="6">
        <v>1237.93</v>
      </c>
      <c r="HE244" s="6">
        <v>1231.33</v>
      </c>
      <c r="HF244" s="6">
        <v>1238.981</v>
      </c>
      <c r="HG244" s="6">
        <v>1227.242</v>
      </c>
      <c r="HH244" s="6">
        <v>1229.2619999999999</v>
      </c>
      <c r="HI244" s="6">
        <v>1233.8420000000001</v>
      </c>
      <c r="HJ244" s="6">
        <v>1219.0989999999999</v>
      </c>
      <c r="HK244" s="6">
        <v>1232.299</v>
      </c>
      <c r="HL244" s="6">
        <v>1215.75</v>
      </c>
      <c r="HM244" s="6">
        <v>1221.6769999999999</v>
      </c>
      <c r="HN244" s="6">
        <v>1220.1990000000001</v>
      </c>
      <c r="HO244" s="6">
        <v>1215.077</v>
      </c>
      <c r="HP244" s="6">
        <v>1211.5640000000001</v>
      </c>
      <c r="HQ244" s="6">
        <v>1203.979</v>
      </c>
      <c r="HR244" s="6">
        <v>1212.8610000000001</v>
      </c>
      <c r="HS244" s="6">
        <v>1199.251</v>
      </c>
      <c r="HT244" s="6">
        <v>1205.9649999999999</v>
      </c>
      <c r="HU244" s="6">
        <v>1203.289</v>
      </c>
      <c r="HV244" s="6">
        <v>1207.328</v>
      </c>
      <c r="HW244" s="6">
        <v>1209.0519999999999</v>
      </c>
      <c r="HX244" s="6">
        <v>1193.8820000000001</v>
      </c>
      <c r="HY244" s="6">
        <v>1197.9369999999999</v>
      </c>
      <c r="HZ244" s="6">
        <v>1198.348</v>
      </c>
      <c r="IA244" s="6">
        <v>1189.6790000000001</v>
      </c>
      <c r="IB244" s="6">
        <v>1181.2739999999999</v>
      </c>
      <c r="IC244" s="6">
        <v>1196.9359999999999</v>
      </c>
      <c r="ID244" s="6">
        <v>1182.6690000000001</v>
      </c>
      <c r="IE244" s="6">
        <v>1180.962</v>
      </c>
      <c r="IF244" s="6">
        <v>1182.7180000000001</v>
      </c>
      <c r="IG244" s="6">
        <v>1171.029</v>
      </c>
      <c r="IH244" s="6">
        <v>1185.46</v>
      </c>
      <c r="II244" s="6">
        <v>1165.694</v>
      </c>
      <c r="IJ244" s="6">
        <v>1180.338</v>
      </c>
      <c r="IK244" s="6">
        <v>1162.5409999999999</v>
      </c>
      <c r="IL244" s="6">
        <v>1172.1289999999999</v>
      </c>
      <c r="IM244" s="6">
        <v>1175.954</v>
      </c>
      <c r="IN244" s="6">
        <v>1163.067</v>
      </c>
      <c r="IO244" s="6">
        <v>1164.479</v>
      </c>
      <c r="IP244" s="6">
        <v>1164.856</v>
      </c>
      <c r="IQ244" s="6">
        <v>1170.684</v>
      </c>
      <c r="IR244" s="6">
        <v>1156.2539999999999</v>
      </c>
      <c r="IS244" s="6">
        <v>1163.855</v>
      </c>
      <c r="IT244" s="6">
        <v>1158.2729999999999</v>
      </c>
      <c r="IU244" s="6">
        <v>1155.1369999999999</v>
      </c>
      <c r="IV244" s="6">
        <v>1157.1890000000001</v>
      </c>
      <c r="IW244" s="6">
        <v>1152.691</v>
      </c>
      <c r="IX244" s="6">
        <v>1148.8820000000001</v>
      </c>
      <c r="IY244" s="6">
        <v>1146.239</v>
      </c>
      <c r="IZ244" s="6">
        <v>1144.105</v>
      </c>
      <c r="JA244" s="6">
        <v>1156.0070000000001</v>
      </c>
      <c r="JB244" s="6">
        <v>1130.8399999999999</v>
      </c>
      <c r="JC244" s="6">
        <v>1148.4880000000001</v>
      </c>
      <c r="JD244" s="6">
        <v>1135.798</v>
      </c>
      <c r="JE244" s="6">
        <v>1143.7270000000001</v>
      </c>
      <c r="JF244" s="6">
        <v>1132.0219999999999</v>
      </c>
      <c r="JG244" s="6">
        <v>1138.588</v>
      </c>
      <c r="JH244" s="6">
        <v>1137.8330000000001</v>
      </c>
      <c r="JI244" s="6">
        <v>1131.0039999999999</v>
      </c>
      <c r="JJ244" s="6">
        <v>1129.165</v>
      </c>
      <c r="JK244" s="6">
        <v>1122.8109999999999</v>
      </c>
      <c r="JL244" s="6">
        <v>1133.3510000000001</v>
      </c>
      <c r="JM244" s="6">
        <v>1127.9010000000001</v>
      </c>
      <c r="JN244" s="6">
        <v>1123.402</v>
      </c>
      <c r="JO244" s="6">
        <v>1124.404</v>
      </c>
      <c r="JP244" s="6">
        <v>1118.0830000000001</v>
      </c>
      <c r="JQ244" s="6">
        <v>1127.6379999999999</v>
      </c>
      <c r="JR244" s="6">
        <v>1114.1759999999999</v>
      </c>
      <c r="JS244" s="6">
        <v>1123.846</v>
      </c>
      <c r="JT244" s="6">
        <v>1116.08</v>
      </c>
      <c r="JU244" s="6">
        <v>1111.9269999999999</v>
      </c>
      <c r="JV244" s="6">
        <v>1123.4349999999999</v>
      </c>
      <c r="JW244" s="6">
        <v>1114.0119999999999</v>
      </c>
      <c r="JX244" s="6">
        <v>1117.7059999999999</v>
      </c>
      <c r="JY244" s="6">
        <v>1106.7719999999999</v>
      </c>
      <c r="JZ244" s="6">
        <v>1111.549</v>
      </c>
      <c r="KA244" s="6">
        <v>1112.7639999999999</v>
      </c>
      <c r="KB244" s="6">
        <v>1090.896</v>
      </c>
      <c r="KC244" s="6">
        <v>1109.6279999999999</v>
      </c>
      <c r="KD244" s="6">
        <v>1100.6320000000001</v>
      </c>
      <c r="KE244" s="6">
        <v>1102.0930000000001</v>
      </c>
      <c r="KF244" s="6">
        <v>1092.8009999999999</v>
      </c>
      <c r="KG244" s="6">
        <v>1097.9559999999999</v>
      </c>
      <c r="KH244" s="6">
        <v>1096.0999999999999</v>
      </c>
      <c r="KI244" s="6">
        <v>1087.58</v>
      </c>
      <c r="KJ244" s="6">
        <v>1091.9469999999999</v>
      </c>
      <c r="KK244" s="6">
        <v>1089.3040000000001</v>
      </c>
      <c r="KL244" s="6">
        <v>1090.1410000000001</v>
      </c>
      <c r="KM244" s="6">
        <v>1085.232</v>
      </c>
      <c r="KN244" s="6">
        <v>1092.193</v>
      </c>
      <c r="KO244" s="6">
        <v>1090.8630000000001</v>
      </c>
      <c r="KP244" s="6">
        <v>1079.0260000000001</v>
      </c>
      <c r="KQ244" s="6">
        <v>1092.6859999999999</v>
      </c>
      <c r="KR244" s="6">
        <v>1080.701</v>
      </c>
      <c r="KS244" s="6">
        <v>1081.883</v>
      </c>
      <c r="KT244" s="6">
        <v>1079.617</v>
      </c>
      <c r="KU244" s="6">
        <v>1072</v>
      </c>
      <c r="KV244" s="6">
        <v>1080.9960000000001</v>
      </c>
      <c r="KW244" s="6">
        <v>1068.9459999999999</v>
      </c>
      <c r="KX244" s="6">
        <v>1074.692</v>
      </c>
      <c r="KY244" s="6">
        <v>1067.4849999999999</v>
      </c>
      <c r="KZ244" s="6">
        <v>1066.27</v>
      </c>
      <c r="LA244" s="6">
        <v>1071.95</v>
      </c>
      <c r="LB244" s="6">
        <v>1069.242</v>
      </c>
      <c r="LC244" s="6">
        <v>1069.4059999999999</v>
      </c>
      <c r="LD244" s="6">
        <v>1053.7439999999999</v>
      </c>
      <c r="LE244" s="6">
        <v>1065.5309999999999</v>
      </c>
      <c r="LF244" s="6">
        <v>1051.6590000000001</v>
      </c>
      <c r="LG244" s="6">
        <v>1062.002</v>
      </c>
      <c r="LH244" s="6">
        <v>1056.617</v>
      </c>
      <c r="LI244" s="6">
        <v>1055.7629999999999</v>
      </c>
      <c r="LJ244" s="6">
        <v>1058.4390000000001</v>
      </c>
      <c r="LK244" s="6">
        <v>1058.866</v>
      </c>
      <c r="LL244" s="6">
        <v>1052.6600000000001</v>
      </c>
      <c r="LM244" s="6">
        <v>1052.5940000000001</v>
      </c>
      <c r="LN244" s="6">
        <v>1050.05</v>
      </c>
      <c r="LO244" s="6">
        <v>1042.383</v>
      </c>
      <c r="LP244" s="6">
        <v>1051.248</v>
      </c>
      <c r="LQ244" s="6">
        <v>1047.259</v>
      </c>
      <c r="LR244" s="6">
        <v>1043.992</v>
      </c>
      <c r="LS244" s="6">
        <v>1040.9380000000001</v>
      </c>
      <c r="LT244" s="6">
        <v>1043.614</v>
      </c>
      <c r="LU244" s="6">
        <v>1038.164</v>
      </c>
      <c r="LV244" s="6">
        <v>1038.7550000000001</v>
      </c>
      <c r="LW244" s="6">
        <v>1040.3800000000001</v>
      </c>
      <c r="LX244" s="6">
        <v>1035.3399999999999</v>
      </c>
      <c r="LY244" s="6">
        <v>1038.623</v>
      </c>
      <c r="LZ244" s="6">
        <v>1039.116</v>
      </c>
      <c r="MA244" s="6">
        <v>1034.913</v>
      </c>
      <c r="MB244" s="6">
        <v>1029.9380000000001</v>
      </c>
      <c r="MC244" s="6">
        <v>1024.2739999999999</v>
      </c>
      <c r="MD244" s="6">
        <v>1039.559</v>
      </c>
      <c r="ME244" s="6">
        <v>1017.773</v>
      </c>
      <c r="MF244" s="6">
        <v>1037.655</v>
      </c>
      <c r="MG244" s="6">
        <v>1024.6679999999999</v>
      </c>
      <c r="MH244" s="6">
        <v>1027.673</v>
      </c>
      <c r="MI244" s="6">
        <v>1021.352</v>
      </c>
      <c r="MJ244" s="6">
        <v>1021.779</v>
      </c>
      <c r="MK244" s="6">
        <v>1024.422</v>
      </c>
      <c r="ML244" s="6">
        <v>1016.263</v>
      </c>
      <c r="MM244" s="6">
        <v>1023.569</v>
      </c>
      <c r="MN244" s="6">
        <v>1015.902</v>
      </c>
      <c r="MO244" s="6">
        <v>1022.337</v>
      </c>
      <c r="MP244" s="6">
        <v>1017.7569999999999</v>
      </c>
      <c r="MQ244" s="6">
        <v>1010.467</v>
      </c>
      <c r="MR244" s="6">
        <v>1018.496</v>
      </c>
      <c r="MS244" s="6">
        <v>1007.939</v>
      </c>
      <c r="MT244" s="6">
        <v>1016.443</v>
      </c>
      <c r="MU244" s="6">
        <v>1006.774</v>
      </c>
      <c r="MV244" s="6">
        <v>1006.248</v>
      </c>
      <c r="MW244" s="6">
        <v>1018.331</v>
      </c>
      <c r="MX244" s="6">
        <v>1005.4930000000001</v>
      </c>
      <c r="MY244" s="6">
        <v>1014.424</v>
      </c>
      <c r="MZ244" s="6">
        <v>1016.936</v>
      </c>
    </row>
    <row r="245" spans="2:364">
      <c r="B245" s="5" t="s">
        <v>126</v>
      </c>
      <c r="D245" s="6" t="s">
        <v>524</v>
      </c>
      <c r="E245" s="6">
        <v>1</v>
      </c>
      <c r="F245" s="6">
        <v>0.997</v>
      </c>
      <c r="G245" s="6">
        <v>1.0069999999999999</v>
      </c>
      <c r="H245" s="6">
        <v>1.012</v>
      </c>
      <c r="I245" s="6">
        <v>1.0069999999999999</v>
      </c>
      <c r="J245" s="6">
        <v>1.0029999999999999</v>
      </c>
      <c r="K245" s="6">
        <v>0.999</v>
      </c>
      <c r="L245" s="6">
        <v>1.0069999999999999</v>
      </c>
      <c r="M245" s="6">
        <v>1.0029999999999999</v>
      </c>
      <c r="N245" s="6">
        <v>1.01</v>
      </c>
      <c r="O245" s="6">
        <v>1.01</v>
      </c>
      <c r="P245" s="6">
        <v>0.98599999999999999</v>
      </c>
      <c r="Q245" s="6">
        <v>0.96099999999999997</v>
      </c>
      <c r="R245" s="6">
        <v>0.94499999999999995</v>
      </c>
      <c r="S245" s="6">
        <v>0.98099999999999998</v>
      </c>
      <c r="T245" s="6">
        <v>0.98199999999999998</v>
      </c>
      <c r="U245" s="6">
        <v>0.99</v>
      </c>
      <c r="V245" s="6">
        <v>0.996</v>
      </c>
      <c r="W245" s="6">
        <v>1.008</v>
      </c>
      <c r="X245" s="6">
        <v>1.044</v>
      </c>
      <c r="Y245" s="6">
        <v>1.081</v>
      </c>
      <c r="Z245" s="6">
        <v>1.1240000000000001</v>
      </c>
      <c r="AA245" s="6">
        <v>1.1619999999999999</v>
      </c>
      <c r="AB245" s="6">
        <v>1.2030000000000001</v>
      </c>
      <c r="AC245" s="6">
        <v>1.2529999999999999</v>
      </c>
      <c r="AD245" s="6">
        <v>1.296</v>
      </c>
      <c r="AE245" s="6">
        <v>1.3340000000000001</v>
      </c>
      <c r="AF245" s="6">
        <v>1.361</v>
      </c>
      <c r="AG245" s="6">
        <v>1.411</v>
      </c>
      <c r="AH245" s="6">
        <v>1.44</v>
      </c>
      <c r="AI245" s="6">
        <v>1.4730000000000001</v>
      </c>
      <c r="AJ245" s="6">
        <v>1.4930000000000001</v>
      </c>
      <c r="AK245" s="6">
        <v>1.5189999999999999</v>
      </c>
      <c r="AL245" s="6">
        <v>1.55</v>
      </c>
      <c r="AM245" s="6">
        <v>1.5860000000000001</v>
      </c>
      <c r="AN245" s="6">
        <v>1.61</v>
      </c>
      <c r="AO245" s="6">
        <v>1.637</v>
      </c>
      <c r="AP245" s="6">
        <v>1.655</v>
      </c>
      <c r="AQ245" s="6">
        <v>1.6850000000000001</v>
      </c>
      <c r="AR245" s="6">
        <v>1.702</v>
      </c>
      <c r="AS245" s="6">
        <v>1.71</v>
      </c>
      <c r="AT245" s="6">
        <v>1.728</v>
      </c>
      <c r="AU245" s="6">
        <v>1.748</v>
      </c>
      <c r="AV245" s="6">
        <v>1.762</v>
      </c>
      <c r="AW245" s="6">
        <v>1.7669999999999999</v>
      </c>
      <c r="AX245" s="6">
        <v>1.7929999999999999</v>
      </c>
      <c r="AY245" s="6">
        <v>1.8049999999999999</v>
      </c>
      <c r="AZ245" s="6">
        <v>1.823</v>
      </c>
      <c r="BA245" s="6">
        <v>1.843</v>
      </c>
      <c r="BB245" s="6">
        <v>1.86</v>
      </c>
      <c r="BC245" s="6">
        <v>1.859</v>
      </c>
      <c r="BD245" s="6">
        <v>1.865</v>
      </c>
      <c r="BE245" s="6">
        <v>1.8660000000000001</v>
      </c>
      <c r="BF245" s="6">
        <v>1.87</v>
      </c>
      <c r="BG245" s="6">
        <v>1.885</v>
      </c>
      <c r="BH245" s="6">
        <v>1.889</v>
      </c>
      <c r="BI245" s="6">
        <v>1.8939999999999999</v>
      </c>
      <c r="BJ245" s="6">
        <v>1.9139999999999999</v>
      </c>
      <c r="BK245" s="6">
        <v>1.923</v>
      </c>
      <c r="BL245" s="6">
        <v>1.9179999999999999</v>
      </c>
      <c r="BM245" s="6">
        <v>1.9330000000000001</v>
      </c>
      <c r="BN245" s="6">
        <v>1.923</v>
      </c>
      <c r="BO245" s="6">
        <v>1.917</v>
      </c>
      <c r="BP245" s="6">
        <v>1.919</v>
      </c>
      <c r="BQ245" s="6">
        <v>1.925</v>
      </c>
      <c r="BR245" s="6">
        <v>1.9239999999999999</v>
      </c>
      <c r="BS245" s="6">
        <v>1.9219999999999999</v>
      </c>
      <c r="BT245" s="6">
        <v>1.93</v>
      </c>
      <c r="BU245" s="6">
        <v>1.9350000000000001</v>
      </c>
      <c r="BV245" s="6">
        <v>1.9330000000000001</v>
      </c>
      <c r="BW245" s="6">
        <v>1.9259999999999999</v>
      </c>
      <c r="BX245" s="6">
        <v>1.919</v>
      </c>
      <c r="BY245" s="6">
        <v>1.9059999999999999</v>
      </c>
      <c r="BZ245" s="6">
        <v>1.897</v>
      </c>
      <c r="CA245" s="6">
        <v>1.905</v>
      </c>
      <c r="CB245" s="6">
        <v>1.895</v>
      </c>
      <c r="CC245" s="6">
        <v>1.893</v>
      </c>
      <c r="CD245" s="6">
        <v>1.8919999999999999</v>
      </c>
      <c r="CE245" s="6">
        <v>1.8939999999999999</v>
      </c>
      <c r="CF245" s="6">
        <v>1.897</v>
      </c>
      <c r="CG245" s="6">
        <v>1.883</v>
      </c>
      <c r="CH245" s="6">
        <v>1.8759999999999999</v>
      </c>
      <c r="CI245" s="6">
        <v>1.87</v>
      </c>
      <c r="CJ245" s="6">
        <v>1.855</v>
      </c>
      <c r="CK245" s="6">
        <v>1.8460000000000001</v>
      </c>
      <c r="CL245" s="6">
        <v>1.8360000000000001</v>
      </c>
      <c r="CM245" s="6">
        <v>1.8360000000000001</v>
      </c>
      <c r="CN245" s="6">
        <v>1.8180000000000001</v>
      </c>
      <c r="CO245" s="6">
        <v>1.8220000000000001</v>
      </c>
      <c r="CP245" s="6">
        <v>1.8160000000000001</v>
      </c>
      <c r="CQ245" s="6">
        <v>1.8149999999999999</v>
      </c>
      <c r="CR245" s="6">
        <v>1.8</v>
      </c>
      <c r="CS245" s="6">
        <v>1.8</v>
      </c>
      <c r="CT245" s="6">
        <v>1.788</v>
      </c>
      <c r="CU245" s="6">
        <v>1.776</v>
      </c>
      <c r="CV245" s="6">
        <v>1.778</v>
      </c>
      <c r="CW245" s="6">
        <v>1.766</v>
      </c>
      <c r="CX245" s="6">
        <v>1.7549999999999999</v>
      </c>
      <c r="CY245" s="6">
        <v>1.744</v>
      </c>
      <c r="CZ245" s="6">
        <v>1.738</v>
      </c>
      <c r="DA245" s="6">
        <v>1.72</v>
      </c>
      <c r="DB245" s="6">
        <v>1.7190000000000001</v>
      </c>
      <c r="DC245" s="6">
        <v>1.7130000000000001</v>
      </c>
      <c r="DD245" s="6">
        <v>1.7070000000000001</v>
      </c>
      <c r="DE245" s="6">
        <v>1.696</v>
      </c>
      <c r="DF245" s="6">
        <v>1.696</v>
      </c>
      <c r="DG245" s="6">
        <v>1.6859999999999999</v>
      </c>
      <c r="DH245" s="6">
        <v>1.6759999999999999</v>
      </c>
      <c r="DI245" s="6">
        <v>1.665</v>
      </c>
      <c r="DJ245" s="6">
        <v>1.6579999999999999</v>
      </c>
      <c r="DK245" s="6">
        <v>1.6479999999999999</v>
      </c>
      <c r="DL245" s="6">
        <v>1.639</v>
      </c>
      <c r="DM245" s="6">
        <v>1.633</v>
      </c>
      <c r="DN245" s="6">
        <v>1.6259999999999999</v>
      </c>
      <c r="DO245" s="6">
        <v>1.6180000000000001</v>
      </c>
      <c r="DP245" s="6">
        <v>1.6180000000000001</v>
      </c>
      <c r="DQ245" s="6">
        <v>1.61</v>
      </c>
      <c r="DR245" s="6">
        <v>1.6040000000000001</v>
      </c>
      <c r="DS245" s="6">
        <v>1.5980000000000001</v>
      </c>
      <c r="DT245" s="6">
        <v>1.5840000000000001</v>
      </c>
      <c r="DU245" s="6">
        <v>1.573</v>
      </c>
      <c r="DV245" s="6">
        <v>1.569</v>
      </c>
      <c r="DW245" s="6">
        <v>1.5669999999999999</v>
      </c>
      <c r="DX245" s="6">
        <v>1.569</v>
      </c>
      <c r="DY245" s="6">
        <v>1.5620000000000001</v>
      </c>
      <c r="DZ245" s="6">
        <v>1.552</v>
      </c>
      <c r="EA245" s="6">
        <v>1.546</v>
      </c>
      <c r="EB245" s="6">
        <v>1.534</v>
      </c>
      <c r="EC245" s="6">
        <v>1.516</v>
      </c>
      <c r="ED245" s="6">
        <v>1.5169999999999999</v>
      </c>
      <c r="EF245" s="6">
        <v>1425.8430000000001</v>
      </c>
      <c r="EG245" s="6">
        <v>1426.884</v>
      </c>
      <c r="EH245" s="6">
        <v>1407.597</v>
      </c>
      <c r="EI245" s="6">
        <v>1417.51</v>
      </c>
      <c r="EJ245" s="6">
        <v>1402.2370000000001</v>
      </c>
      <c r="EK245" s="6">
        <v>1411.2429999999999</v>
      </c>
      <c r="EL245" s="6">
        <v>1402.5229999999999</v>
      </c>
      <c r="EM245" s="6">
        <v>1407.3620000000001</v>
      </c>
      <c r="EN245" s="6">
        <v>1401.162</v>
      </c>
      <c r="EO245" s="6">
        <v>1392.913</v>
      </c>
      <c r="EP245" s="6">
        <v>1392.5260000000001</v>
      </c>
      <c r="EQ245" s="6">
        <v>1375.0029999999999</v>
      </c>
      <c r="ER245" s="6">
        <v>1395.1310000000001</v>
      </c>
      <c r="ES245" s="6">
        <v>1384.6969999999999</v>
      </c>
      <c r="ET245" s="6">
        <v>1381.807</v>
      </c>
      <c r="EU245" s="6">
        <v>1380.7149999999999</v>
      </c>
      <c r="EV245" s="6">
        <v>1369.5930000000001</v>
      </c>
      <c r="EW245" s="6">
        <v>1378.43</v>
      </c>
      <c r="EX245" s="6">
        <v>1365.9469999999999</v>
      </c>
      <c r="EY245" s="6">
        <v>1374.23</v>
      </c>
      <c r="EZ245" s="6">
        <v>1369.375</v>
      </c>
      <c r="FA245" s="6">
        <v>1361.73</v>
      </c>
      <c r="FB245" s="6">
        <v>1352.1030000000001</v>
      </c>
      <c r="FC245" s="6">
        <v>1353.615</v>
      </c>
      <c r="FD245" s="6">
        <v>1359.6469999999999</v>
      </c>
      <c r="FE245" s="6">
        <v>1358.7729999999999</v>
      </c>
      <c r="FF245" s="6">
        <v>1345.635</v>
      </c>
      <c r="FG245" s="6">
        <v>1347.0630000000001</v>
      </c>
      <c r="FH245" s="6">
        <v>1340.729</v>
      </c>
      <c r="FI245" s="6">
        <v>1338.982</v>
      </c>
      <c r="FJ245" s="6">
        <v>1325.2550000000001</v>
      </c>
      <c r="FK245" s="6">
        <v>1337.1669999999999</v>
      </c>
      <c r="FL245" s="6">
        <v>1330.951</v>
      </c>
      <c r="FM245" s="6">
        <v>1337.806</v>
      </c>
      <c r="FN245" s="6">
        <v>1328.7829999999999</v>
      </c>
      <c r="FO245" s="6">
        <v>1317.796</v>
      </c>
      <c r="FP245" s="6">
        <v>1320.232</v>
      </c>
      <c r="FQ245" s="6">
        <v>1314.2840000000001</v>
      </c>
      <c r="FR245" s="6">
        <v>1321.9290000000001</v>
      </c>
      <c r="FS245" s="6">
        <v>1306.018</v>
      </c>
      <c r="FT245" s="6">
        <v>1319.963</v>
      </c>
      <c r="FU245" s="6">
        <v>1312.57</v>
      </c>
      <c r="FV245" s="6">
        <v>1304.0360000000001</v>
      </c>
      <c r="FW245" s="6">
        <v>1302.691</v>
      </c>
      <c r="FX245" s="6">
        <v>1297.1969999999999</v>
      </c>
      <c r="FY245" s="6">
        <v>1308.857</v>
      </c>
      <c r="FZ245" s="6">
        <v>1298.71</v>
      </c>
      <c r="GA245" s="6">
        <v>1293.652</v>
      </c>
      <c r="GB245" s="6">
        <v>1302.8589999999999</v>
      </c>
      <c r="GC245" s="6">
        <v>1284.1099999999999</v>
      </c>
      <c r="GD245" s="6">
        <v>1285.0170000000001</v>
      </c>
      <c r="GE245" s="6">
        <v>1274.617</v>
      </c>
      <c r="GF245" s="6">
        <v>1285.806</v>
      </c>
      <c r="GG245" s="6">
        <v>1278.6489999999999</v>
      </c>
      <c r="GH245" s="6">
        <v>1284.076</v>
      </c>
      <c r="GI245" s="6">
        <v>1275.1880000000001</v>
      </c>
      <c r="GJ245" s="6">
        <v>1265.04</v>
      </c>
      <c r="GK245" s="6">
        <v>1275.2719999999999</v>
      </c>
      <c r="GL245" s="6">
        <v>1271.0719999999999</v>
      </c>
      <c r="GM245" s="6">
        <v>1266.72</v>
      </c>
      <c r="GN245" s="6">
        <v>1261.0419999999999</v>
      </c>
      <c r="GO245" s="6">
        <v>1259.8989999999999</v>
      </c>
      <c r="GP245" s="6">
        <v>1264.923</v>
      </c>
      <c r="GQ245" s="6">
        <v>1257.934</v>
      </c>
      <c r="GR245" s="6">
        <v>1251.616</v>
      </c>
      <c r="GS245" s="6">
        <v>1248.3230000000001</v>
      </c>
      <c r="GT245" s="6">
        <v>1256.8920000000001</v>
      </c>
      <c r="GU245" s="6">
        <v>1247.3989999999999</v>
      </c>
      <c r="GV245" s="6">
        <v>1243.2660000000001</v>
      </c>
      <c r="GW245" s="6">
        <v>1241.838</v>
      </c>
      <c r="GX245" s="6">
        <v>1237.184</v>
      </c>
      <c r="GY245" s="6">
        <v>1247.366</v>
      </c>
      <c r="GZ245" s="6">
        <v>1227.7760000000001</v>
      </c>
      <c r="HA245" s="6">
        <v>1236.21</v>
      </c>
      <c r="HB245" s="6">
        <v>1231.069</v>
      </c>
      <c r="HC245" s="6">
        <v>1233.6559999999999</v>
      </c>
      <c r="HD245" s="6">
        <v>1236.596</v>
      </c>
      <c r="HE245" s="6">
        <v>1215.981</v>
      </c>
      <c r="HF245" s="6">
        <v>1230.346</v>
      </c>
      <c r="HG245" s="6">
        <v>1223.2059999999999</v>
      </c>
      <c r="HH245" s="6">
        <v>1224.096</v>
      </c>
      <c r="HI245" s="6">
        <v>1220.232</v>
      </c>
      <c r="HJ245" s="6">
        <v>1218.0820000000001</v>
      </c>
      <c r="HK245" s="6">
        <v>1216.8889999999999</v>
      </c>
      <c r="HL245" s="6">
        <v>1213.2090000000001</v>
      </c>
      <c r="HM245" s="6">
        <v>1217.645</v>
      </c>
      <c r="HN245" s="6">
        <v>1208.421</v>
      </c>
      <c r="HO245" s="6">
        <v>1207.867</v>
      </c>
      <c r="HP245" s="6">
        <v>1204.7080000000001</v>
      </c>
      <c r="HQ245" s="6">
        <v>1200.5239999999999</v>
      </c>
      <c r="HR245" s="6">
        <v>1201.835</v>
      </c>
      <c r="HS245" s="6">
        <v>1193.6189999999999</v>
      </c>
      <c r="HT245" s="6">
        <v>1203.2629999999999</v>
      </c>
      <c r="HU245" s="6">
        <v>1193.4010000000001</v>
      </c>
      <c r="HV245" s="6">
        <v>1192.729</v>
      </c>
      <c r="HW245" s="6">
        <v>1193.787</v>
      </c>
      <c r="HX245" s="6">
        <v>1185.269</v>
      </c>
      <c r="HY245" s="6">
        <v>1197.114</v>
      </c>
      <c r="HZ245" s="6">
        <v>1191.4179999999999</v>
      </c>
      <c r="IA245" s="6">
        <v>1183.1859999999999</v>
      </c>
      <c r="IB245" s="6">
        <v>1189.0830000000001</v>
      </c>
      <c r="IC245" s="6">
        <v>1192.309</v>
      </c>
      <c r="ID245" s="6">
        <v>1172.904</v>
      </c>
      <c r="IE245" s="6">
        <v>1177.4570000000001</v>
      </c>
      <c r="IF245" s="6">
        <v>1175.037</v>
      </c>
      <c r="IG245" s="6">
        <v>1170.1990000000001</v>
      </c>
      <c r="IH245" s="6">
        <v>1176.213</v>
      </c>
      <c r="II245" s="6">
        <v>1162.4870000000001</v>
      </c>
      <c r="IJ245" s="6">
        <v>1169.7950000000001</v>
      </c>
      <c r="IK245" s="6">
        <v>1160.5039999999999</v>
      </c>
      <c r="IL245" s="6">
        <v>1167.511</v>
      </c>
      <c r="IM245" s="6">
        <v>1166.8219999999999</v>
      </c>
      <c r="IN245" s="6">
        <v>1152.692</v>
      </c>
      <c r="IO245" s="6">
        <v>1163.8140000000001</v>
      </c>
      <c r="IP245" s="6">
        <v>1148.2059999999999</v>
      </c>
      <c r="IQ245" s="6">
        <v>1156.3040000000001</v>
      </c>
      <c r="IR245" s="6">
        <v>1145.8879999999999</v>
      </c>
      <c r="IS245" s="6">
        <v>1149.9369999999999</v>
      </c>
      <c r="IT245" s="6">
        <v>1153.347</v>
      </c>
      <c r="IU245" s="6">
        <v>1146.0719999999999</v>
      </c>
      <c r="IV245" s="6">
        <v>1154.7750000000001</v>
      </c>
      <c r="IW245" s="6">
        <v>1142.393</v>
      </c>
      <c r="IX245" s="6">
        <v>1144.896</v>
      </c>
      <c r="IY245" s="6">
        <v>1140.713</v>
      </c>
      <c r="IZ245" s="6">
        <v>1138.9659999999999</v>
      </c>
      <c r="JA245" s="6">
        <v>1139.8219999999999</v>
      </c>
      <c r="JB245" s="6">
        <v>1129.07</v>
      </c>
      <c r="JC245" s="6">
        <v>1142.1579999999999</v>
      </c>
      <c r="JD245" s="6">
        <v>1126.9190000000001</v>
      </c>
      <c r="JE245" s="6">
        <v>1132.027</v>
      </c>
      <c r="JF245" s="6">
        <v>1138.6130000000001</v>
      </c>
      <c r="JG245" s="6">
        <v>1129.019</v>
      </c>
      <c r="JH245" s="6">
        <v>1131.472</v>
      </c>
      <c r="JI245" s="6">
        <v>1119.8630000000001</v>
      </c>
      <c r="JJ245" s="6">
        <v>1122.652</v>
      </c>
      <c r="JK245" s="6">
        <v>1118.4010000000001</v>
      </c>
      <c r="JL245" s="6">
        <v>1118.9390000000001</v>
      </c>
      <c r="JM245" s="6">
        <v>1120.9380000000001</v>
      </c>
      <c r="JN245" s="6">
        <v>1115.3599999999999</v>
      </c>
      <c r="JO245" s="6">
        <v>1114.7719999999999</v>
      </c>
      <c r="JP245" s="6">
        <v>1111.2940000000001</v>
      </c>
      <c r="JQ245" s="6">
        <v>1114.806</v>
      </c>
      <c r="JR245" s="6">
        <v>1107.0940000000001</v>
      </c>
      <c r="JS245" s="6">
        <v>1116.3510000000001</v>
      </c>
      <c r="JT245" s="6">
        <v>1112.941</v>
      </c>
      <c r="JU245" s="6">
        <v>1094.712</v>
      </c>
      <c r="JV245" s="6">
        <v>1099.08</v>
      </c>
      <c r="JW245" s="6">
        <v>1104.3720000000001</v>
      </c>
      <c r="JX245" s="6">
        <v>1107.8330000000001</v>
      </c>
      <c r="JY245" s="6">
        <v>1099.702</v>
      </c>
      <c r="JZ245" s="6">
        <v>1102.423</v>
      </c>
      <c r="KA245" s="6">
        <v>1101.2809999999999</v>
      </c>
      <c r="KB245" s="6">
        <v>1095.6690000000001</v>
      </c>
      <c r="KC245" s="6">
        <v>1104.809</v>
      </c>
      <c r="KD245" s="6">
        <v>1093.048</v>
      </c>
      <c r="KE245" s="6">
        <v>1098.559</v>
      </c>
      <c r="KF245" s="6">
        <v>1086.7139999999999</v>
      </c>
      <c r="KG245" s="6">
        <v>1096.2070000000001</v>
      </c>
      <c r="KH245" s="6">
        <v>1098.694</v>
      </c>
      <c r="KI245" s="6">
        <v>1090.6790000000001</v>
      </c>
      <c r="KJ245" s="6">
        <v>1086.2270000000001</v>
      </c>
      <c r="KK245" s="6">
        <v>1079.742</v>
      </c>
      <c r="KL245" s="6">
        <v>1093.972</v>
      </c>
      <c r="KM245" s="6">
        <v>1082.3630000000001</v>
      </c>
      <c r="KN245" s="6">
        <v>1084.682</v>
      </c>
      <c r="KO245" s="6">
        <v>1074.1300000000001</v>
      </c>
      <c r="KP245" s="6">
        <v>1068.788</v>
      </c>
      <c r="KQ245" s="6">
        <v>1079.02</v>
      </c>
      <c r="KR245" s="6">
        <v>1069.645</v>
      </c>
      <c r="KS245" s="6">
        <v>1077.944</v>
      </c>
      <c r="KT245" s="6">
        <v>1070.6020000000001</v>
      </c>
      <c r="KU245" s="6">
        <v>1066.923</v>
      </c>
      <c r="KV245" s="6">
        <v>1066.57</v>
      </c>
      <c r="KW245" s="6">
        <v>1067.393</v>
      </c>
      <c r="KX245" s="6">
        <v>1067.4939999999999</v>
      </c>
      <c r="KY245" s="6">
        <v>1058.338</v>
      </c>
      <c r="KZ245" s="6">
        <v>1067.2760000000001</v>
      </c>
      <c r="LA245" s="6">
        <v>1061.9159999999999</v>
      </c>
      <c r="LB245" s="6">
        <v>1067.04</v>
      </c>
      <c r="LC245" s="6">
        <v>1053.885</v>
      </c>
      <c r="LD245" s="6">
        <v>1057.934</v>
      </c>
      <c r="LE245" s="6">
        <v>1062.7560000000001</v>
      </c>
      <c r="LF245" s="6">
        <v>1049.2650000000001</v>
      </c>
      <c r="LG245" s="6">
        <v>1055.3130000000001</v>
      </c>
      <c r="LH245" s="6">
        <v>1056.3720000000001</v>
      </c>
      <c r="LI245" s="6">
        <v>1052.1880000000001</v>
      </c>
      <c r="LJ245" s="6">
        <v>1050.643</v>
      </c>
      <c r="LK245" s="6">
        <v>1048.5429999999999</v>
      </c>
      <c r="LL245" s="6">
        <v>1037.857</v>
      </c>
      <c r="LM245" s="6">
        <v>1047.635</v>
      </c>
      <c r="LN245" s="6">
        <v>1046.0899999999999</v>
      </c>
      <c r="LO245" s="6">
        <v>1037.0170000000001</v>
      </c>
      <c r="LP245" s="6">
        <v>1046.123</v>
      </c>
      <c r="LQ245" s="6">
        <v>1032.145</v>
      </c>
      <c r="LR245" s="6">
        <v>1044.914</v>
      </c>
      <c r="LS245" s="6">
        <v>1037.403</v>
      </c>
      <c r="LT245" s="6">
        <v>1031.002</v>
      </c>
      <c r="LU245" s="6">
        <v>1037.0840000000001</v>
      </c>
      <c r="LV245" s="6">
        <v>1028.9690000000001</v>
      </c>
      <c r="LW245" s="6">
        <v>1043.8209999999999</v>
      </c>
      <c r="LX245" s="6">
        <v>1026.886</v>
      </c>
      <c r="LY245" s="6">
        <v>1036.194</v>
      </c>
      <c r="LZ245" s="6">
        <v>1032.414</v>
      </c>
      <c r="MA245" s="6">
        <v>1030.4480000000001</v>
      </c>
      <c r="MB245" s="6">
        <v>1030.1959999999999</v>
      </c>
      <c r="MC245" s="6">
        <v>1024.047</v>
      </c>
      <c r="MD245" s="6">
        <v>1019.494</v>
      </c>
      <c r="ME245" s="6">
        <v>1021.308</v>
      </c>
      <c r="MF245" s="6">
        <v>1032.296</v>
      </c>
      <c r="MG245" s="6">
        <v>1011.732</v>
      </c>
      <c r="MH245" s="6">
        <v>1020.199</v>
      </c>
      <c r="MI245" s="6">
        <v>1021.678</v>
      </c>
      <c r="MJ245" s="6">
        <v>1019.729</v>
      </c>
      <c r="MK245" s="6">
        <v>1025.357</v>
      </c>
      <c r="ML245" s="6">
        <v>1009.077</v>
      </c>
      <c r="MM245" s="6">
        <v>1023.845</v>
      </c>
      <c r="MN245" s="6">
        <v>1007.111</v>
      </c>
      <c r="MO245" s="6">
        <v>1015.226</v>
      </c>
      <c r="MP245" s="6">
        <v>1010.035</v>
      </c>
      <c r="MQ245" s="6">
        <v>1005.078</v>
      </c>
      <c r="MR245" s="6">
        <v>1011.816</v>
      </c>
      <c r="MS245" s="6">
        <v>995.98900000000003</v>
      </c>
      <c r="MT245" s="6">
        <v>1006.322</v>
      </c>
      <c r="MU245" s="6">
        <v>1003.079</v>
      </c>
      <c r="MV245" s="6">
        <v>1005.599</v>
      </c>
      <c r="MW245" s="6">
        <v>1015.3440000000001</v>
      </c>
      <c r="MX245" s="6">
        <v>1002.474</v>
      </c>
      <c r="MY245" s="6">
        <v>1005.582</v>
      </c>
      <c r="MZ245" s="6">
        <v>991.28499999999997</v>
      </c>
    </row>
    <row r="246" spans="2:364">
      <c r="B246" s="5" t="s">
        <v>126</v>
      </c>
      <c r="D246" s="6" t="s">
        <v>400</v>
      </c>
      <c r="E246" s="6">
        <v>1267.0360000000001</v>
      </c>
      <c r="F246" s="6">
        <v>1263.1189999999999</v>
      </c>
      <c r="G246" s="6">
        <v>1275.7139999999999</v>
      </c>
      <c r="H246" s="6">
        <v>1282.8399999999999</v>
      </c>
      <c r="I246" s="6">
        <v>1276.318</v>
      </c>
      <c r="J246" s="6">
        <v>1271.383</v>
      </c>
      <c r="K246" s="6">
        <v>1266.3800000000001</v>
      </c>
      <c r="L246" s="6">
        <v>1276.508</v>
      </c>
      <c r="M246" s="6">
        <v>1271.2280000000001</v>
      </c>
      <c r="N246" s="6">
        <v>1279.32</v>
      </c>
      <c r="O246" s="6">
        <v>1279.527</v>
      </c>
      <c r="P246" s="6">
        <v>1248.9369999999999</v>
      </c>
      <c r="Q246" s="6">
        <v>1217.1220000000001</v>
      </c>
      <c r="R246" s="6">
        <v>1196.7280000000001</v>
      </c>
      <c r="S246" s="6">
        <v>1243.5709999999999</v>
      </c>
      <c r="T246" s="6">
        <v>1243.7950000000001</v>
      </c>
      <c r="U246" s="6">
        <v>1254.078</v>
      </c>
      <c r="V246" s="6">
        <v>1261.9110000000001</v>
      </c>
      <c r="W246" s="6">
        <v>1277.5260000000001</v>
      </c>
      <c r="X246" s="6">
        <v>1323.057</v>
      </c>
      <c r="Y246" s="6">
        <v>1369.21</v>
      </c>
      <c r="Z246" s="6">
        <v>1424.2139999999999</v>
      </c>
      <c r="AA246" s="6">
        <v>1471.73</v>
      </c>
      <c r="AB246" s="6">
        <v>1523.748</v>
      </c>
      <c r="AC246" s="6">
        <v>1587.62</v>
      </c>
      <c r="AD246" s="6">
        <v>1642.3140000000001</v>
      </c>
      <c r="AE246" s="6">
        <v>1689.605</v>
      </c>
      <c r="AF246" s="6">
        <v>1723.905</v>
      </c>
      <c r="AG246" s="6">
        <v>1787.57</v>
      </c>
      <c r="AH246" s="6">
        <v>1824.664</v>
      </c>
      <c r="AI246" s="6">
        <v>1865.934</v>
      </c>
      <c r="AJ246" s="6">
        <v>1891.9010000000001</v>
      </c>
      <c r="AK246" s="6">
        <v>1924.4580000000001</v>
      </c>
      <c r="AL246" s="6">
        <v>1963.8130000000001</v>
      </c>
      <c r="AM246" s="6">
        <v>2009.931</v>
      </c>
      <c r="AN246" s="6">
        <v>2040.124</v>
      </c>
      <c r="AO246" s="6">
        <v>2074.6999999999998</v>
      </c>
      <c r="AP246" s="6">
        <v>2096.5430000000001</v>
      </c>
      <c r="AQ246" s="6">
        <v>2134.4830000000002</v>
      </c>
      <c r="AR246" s="6">
        <v>2156.9470000000001</v>
      </c>
      <c r="AS246" s="6">
        <v>2166.1779999999999</v>
      </c>
      <c r="AT246" s="6">
        <v>2189.3829999999998</v>
      </c>
      <c r="AU246" s="6">
        <v>2214.194</v>
      </c>
      <c r="AV246" s="6">
        <v>2231.9299999999998</v>
      </c>
      <c r="AW246" s="6">
        <v>2239.453</v>
      </c>
      <c r="AX246" s="6">
        <v>2271.8200000000002</v>
      </c>
      <c r="AY246" s="6">
        <v>2286.5540000000001</v>
      </c>
      <c r="AZ246" s="6">
        <v>2309.2600000000002</v>
      </c>
      <c r="BA246" s="6">
        <v>2335.5540000000001</v>
      </c>
      <c r="BB246" s="6">
        <v>2356.9479999999999</v>
      </c>
      <c r="BC246" s="6">
        <v>2354.9290000000001</v>
      </c>
      <c r="BD246" s="6">
        <v>2362.607</v>
      </c>
      <c r="BE246" s="6">
        <v>2364.2289999999998</v>
      </c>
      <c r="BF246" s="6">
        <v>2369.8359999999998</v>
      </c>
      <c r="BG246" s="6">
        <v>2388.3490000000002</v>
      </c>
      <c r="BH246" s="6">
        <v>2392.9899999999998</v>
      </c>
      <c r="BI246" s="6">
        <v>2399.357</v>
      </c>
      <c r="BJ246" s="6">
        <v>2424.9090000000001</v>
      </c>
      <c r="BK246" s="6">
        <v>2436.9169999999999</v>
      </c>
      <c r="BL246" s="6">
        <v>2429.7570000000001</v>
      </c>
      <c r="BM246" s="6">
        <v>2448.598</v>
      </c>
      <c r="BN246" s="6">
        <v>2436.4340000000002</v>
      </c>
      <c r="BO246" s="6">
        <v>2428.36</v>
      </c>
      <c r="BP246" s="6">
        <v>2431.3620000000001</v>
      </c>
      <c r="BQ246" s="6">
        <v>2438.712</v>
      </c>
      <c r="BR246" s="6">
        <v>2437.1930000000002</v>
      </c>
      <c r="BS246" s="6">
        <v>2435.71</v>
      </c>
      <c r="BT246" s="6">
        <v>2444.75</v>
      </c>
      <c r="BU246" s="6">
        <v>2451.5830000000001</v>
      </c>
      <c r="BV246" s="6">
        <v>2449.3919999999998</v>
      </c>
      <c r="BW246" s="6">
        <v>2440.3510000000001</v>
      </c>
      <c r="BX246" s="6">
        <v>2430.9479999999999</v>
      </c>
      <c r="BY246" s="6">
        <v>2414.902</v>
      </c>
      <c r="BZ246" s="6">
        <v>2403.377</v>
      </c>
      <c r="CA246" s="6">
        <v>2413.8150000000001</v>
      </c>
      <c r="CB246" s="6">
        <v>2400.9789999999998</v>
      </c>
      <c r="CC246" s="6">
        <v>2398.7869999999998</v>
      </c>
      <c r="CD246" s="6">
        <v>2397.8040000000001</v>
      </c>
      <c r="CE246" s="6">
        <v>2399.7539999999999</v>
      </c>
      <c r="CF246" s="6">
        <v>2404.1709999999998</v>
      </c>
      <c r="CG246" s="6">
        <v>2386.2959999999998</v>
      </c>
      <c r="CH246" s="6">
        <v>2376.7379999999998</v>
      </c>
      <c r="CI246" s="6">
        <v>2369.6979999999999</v>
      </c>
      <c r="CJ246" s="6">
        <v>2349.9090000000001</v>
      </c>
      <c r="CK246" s="6">
        <v>2339.143</v>
      </c>
      <c r="CL246" s="6">
        <v>2326.2890000000002</v>
      </c>
      <c r="CM246" s="6">
        <v>2326.1680000000001</v>
      </c>
      <c r="CN246" s="6">
        <v>2302.9969999999998</v>
      </c>
      <c r="CO246" s="6">
        <v>2308.8969999999999</v>
      </c>
      <c r="CP246" s="6">
        <v>2300.6680000000001</v>
      </c>
      <c r="CQ246" s="6">
        <v>2300.2530000000002</v>
      </c>
      <c r="CR246" s="6">
        <v>2281.223</v>
      </c>
      <c r="CS246" s="6">
        <v>2281.2579999999998</v>
      </c>
      <c r="CT246" s="6">
        <v>2265.2809999999999</v>
      </c>
      <c r="CU246" s="6">
        <v>2250.5810000000001</v>
      </c>
      <c r="CV246" s="6">
        <v>2253.0309999999999</v>
      </c>
      <c r="CW246" s="6">
        <v>2237.9</v>
      </c>
      <c r="CX246" s="6">
        <v>2223.2689999999998</v>
      </c>
      <c r="CY246" s="6">
        <v>2209.19</v>
      </c>
      <c r="CZ246" s="6">
        <v>2201.616</v>
      </c>
      <c r="DA246" s="6">
        <v>2178.79</v>
      </c>
      <c r="DB246" s="6">
        <v>2178.3240000000001</v>
      </c>
      <c r="DC246" s="6">
        <v>2169.904</v>
      </c>
      <c r="DD246" s="6">
        <v>2162.779</v>
      </c>
      <c r="DE246" s="6">
        <v>2149.2170000000001</v>
      </c>
      <c r="DF246" s="6">
        <v>2149.0279999999998</v>
      </c>
      <c r="DG246" s="6">
        <v>2136.1219999999998</v>
      </c>
      <c r="DH246" s="6">
        <v>2124.1660000000002</v>
      </c>
      <c r="DI246" s="6">
        <v>2109.4140000000002</v>
      </c>
      <c r="DJ246" s="6">
        <v>2100.7869999999998</v>
      </c>
      <c r="DK246" s="6">
        <v>2088.02</v>
      </c>
      <c r="DL246" s="6">
        <v>2076.788</v>
      </c>
      <c r="DM246" s="6">
        <v>2069.1959999999999</v>
      </c>
      <c r="DN246" s="6">
        <v>2060.2759999999998</v>
      </c>
      <c r="DO246" s="6">
        <v>2049.4589999999998</v>
      </c>
      <c r="DP246" s="6">
        <v>2050.252</v>
      </c>
      <c r="DQ246" s="6">
        <v>2040.0730000000001</v>
      </c>
      <c r="DR246" s="6">
        <v>2032.7570000000001</v>
      </c>
      <c r="DS246" s="6">
        <v>2025.338</v>
      </c>
      <c r="DT246" s="6">
        <v>2006.808</v>
      </c>
      <c r="DU246" s="6">
        <v>1993.316</v>
      </c>
      <c r="DV246" s="6">
        <v>1988.2090000000001</v>
      </c>
      <c r="DW246" s="6">
        <v>1985.086</v>
      </c>
      <c r="DX246" s="6">
        <v>1987.6220000000001</v>
      </c>
      <c r="DY246" s="6">
        <v>1979.6510000000001</v>
      </c>
      <c r="DZ246" s="6">
        <v>1966.056</v>
      </c>
      <c r="EA246" s="6">
        <v>1959.4480000000001</v>
      </c>
      <c r="EB246" s="6">
        <v>1943.143</v>
      </c>
      <c r="EC246" s="6">
        <v>1920.6790000000001</v>
      </c>
      <c r="ED246" s="6">
        <v>1922.2149999999999</v>
      </c>
      <c r="EF246" s="6">
        <v>1411.5640000000001</v>
      </c>
      <c r="EG246" s="6">
        <v>1418.6</v>
      </c>
      <c r="EH246" s="6">
        <v>1405.99</v>
      </c>
      <c r="EI246" s="6">
        <v>1414.2149999999999</v>
      </c>
      <c r="EJ246" s="6">
        <v>1394.3320000000001</v>
      </c>
      <c r="EK246" s="6">
        <v>1409.2360000000001</v>
      </c>
      <c r="EL246" s="6">
        <v>1396.9490000000001</v>
      </c>
      <c r="EM246" s="6">
        <v>1400.3140000000001</v>
      </c>
      <c r="EN246" s="6">
        <v>1401.2149999999999</v>
      </c>
      <c r="EO246" s="6">
        <v>1380.481</v>
      </c>
      <c r="EP246" s="6">
        <v>1385.104</v>
      </c>
      <c r="EQ246" s="6">
        <v>1370.2850000000001</v>
      </c>
      <c r="ER246" s="6">
        <v>1384.8489999999999</v>
      </c>
      <c r="ES246" s="6">
        <v>1368.3130000000001</v>
      </c>
      <c r="ET246" s="6">
        <v>1376.1310000000001</v>
      </c>
      <c r="EU246" s="6">
        <v>1370.489</v>
      </c>
      <c r="EV246" s="6">
        <v>1368.653</v>
      </c>
      <c r="EW246" s="6">
        <v>1371.9159999999999</v>
      </c>
      <c r="EX246" s="6">
        <v>1356.1110000000001</v>
      </c>
      <c r="EY246" s="6">
        <v>1368.296</v>
      </c>
      <c r="EZ246" s="6">
        <v>1357.828</v>
      </c>
      <c r="FA246" s="6">
        <v>1351.4380000000001</v>
      </c>
      <c r="FB246" s="6">
        <v>1352.729</v>
      </c>
      <c r="FC246" s="6">
        <v>1344.9290000000001</v>
      </c>
      <c r="FD246" s="6">
        <v>1348.6</v>
      </c>
      <c r="FE246" s="6">
        <v>1343.722</v>
      </c>
      <c r="FF246" s="6">
        <v>1347.4269999999999</v>
      </c>
      <c r="FG246" s="6">
        <v>1336.8389999999999</v>
      </c>
      <c r="FH246" s="6">
        <v>1335.259</v>
      </c>
      <c r="FI246" s="6">
        <v>1328.597</v>
      </c>
      <c r="FJ246" s="6">
        <v>1317.925</v>
      </c>
      <c r="FK246" s="6">
        <v>1340.85</v>
      </c>
      <c r="FL246" s="6">
        <v>1324.943</v>
      </c>
      <c r="FM246" s="6">
        <v>1324.162</v>
      </c>
      <c r="FN246" s="6">
        <v>1316.2249999999999</v>
      </c>
      <c r="FO246" s="6">
        <v>1315.7829999999999</v>
      </c>
      <c r="FP246" s="6">
        <v>1321.2550000000001</v>
      </c>
      <c r="FQ246" s="6">
        <v>1317.415</v>
      </c>
      <c r="FR246" s="6">
        <v>1313.5740000000001</v>
      </c>
      <c r="FS246" s="6">
        <v>1301.4059999999999</v>
      </c>
      <c r="FT246" s="6">
        <v>1300.403</v>
      </c>
      <c r="FU246" s="6">
        <v>1308.731</v>
      </c>
      <c r="FV246" s="6">
        <v>1301.0150000000001</v>
      </c>
      <c r="FW246" s="6">
        <v>1303.4110000000001</v>
      </c>
      <c r="FX246" s="6">
        <v>1289.2719999999999</v>
      </c>
      <c r="FY246" s="6">
        <v>1301.2529999999999</v>
      </c>
      <c r="FZ246" s="6">
        <v>1291.039</v>
      </c>
      <c r="GA246" s="6">
        <v>1290.835</v>
      </c>
      <c r="GB246" s="6">
        <v>1282.117</v>
      </c>
      <c r="GC246" s="6">
        <v>1275.5060000000001</v>
      </c>
      <c r="GD246" s="6">
        <v>1298.126</v>
      </c>
      <c r="GE246" s="6">
        <v>1265.462</v>
      </c>
      <c r="GF246" s="6">
        <v>1276.577</v>
      </c>
      <c r="GG246" s="6">
        <v>1274.691</v>
      </c>
      <c r="GH246" s="6">
        <v>1276.6279999999999</v>
      </c>
      <c r="GI246" s="6">
        <v>1271.309</v>
      </c>
      <c r="GJ246" s="6">
        <v>1258.002</v>
      </c>
      <c r="GK246" s="6">
        <v>1260.7550000000001</v>
      </c>
      <c r="GL246" s="6">
        <v>1256.7270000000001</v>
      </c>
      <c r="GM246" s="6">
        <v>1273.348</v>
      </c>
      <c r="GN246" s="6">
        <v>1254.518</v>
      </c>
      <c r="GO246" s="6">
        <v>1258.682</v>
      </c>
      <c r="GP246" s="6">
        <v>1257.713</v>
      </c>
      <c r="GQ246" s="6">
        <v>1252.088</v>
      </c>
      <c r="GR246" s="6">
        <v>1257.6110000000001</v>
      </c>
      <c r="GS246" s="6">
        <v>1244.7460000000001</v>
      </c>
      <c r="GT246" s="6">
        <v>1244.287</v>
      </c>
      <c r="GU246" s="6">
        <v>1241.568</v>
      </c>
      <c r="GV246" s="6">
        <v>1240.549</v>
      </c>
      <c r="GW246" s="6">
        <v>1240.5830000000001</v>
      </c>
      <c r="GX246" s="6">
        <v>1224.7439999999999</v>
      </c>
      <c r="GY246" s="6">
        <v>1239.665</v>
      </c>
      <c r="GZ246" s="6">
        <v>1228.7539999999999</v>
      </c>
      <c r="HA246" s="6">
        <v>1228.72</v>
      </c>
      <c r="HB246" s="6">
        <v>1231.3720000000001</v>
      </c>
      <c r="HC246" s="6">
        <v>1228.9749999999999</v>
      </c>
      <c r="HD246" s="6">
        <v>1222.126</v>
      </c>
      <c r="HE246" s="6">
        <v>1220.58</v>
      </c>
      <c r="HF246" s="6">
        <v>1217.385</v>
      </c>
      <c r="HG246" s="6">
        <v>1212.847</v>
      </c>
      <c r="HH246" s="6">
        <v>1215.482</v>
      </c>
      <c r="HI246" s="6">
        <v>1211.828</v>
      </c>
      <c r="HJ246" s="6">
        <v>1206.78</v>
      </c>
      <c r="HK246" s="6">
        <v>1212.2529999999999</v>
      </c>
      <c r="HL246" s="6">
        <v>1204.078</v>
      </c>
      <c r="HM246" s="6">
        <v>1209.585</v>
      </c>
      <c r="HN246" s="6">
        <v>1203.653</v>
      </c>
      <c r="HO246" s="6">
        <v>1201.92</v>
      </c>
      <c r="HP246" s="6">
        <v>1206.627</v>
      </c>
      <c r="HQ246" s="6">
        <v>1196.771</v>
      </c>
      <c r="HR246" s="6">
        <v>1202.175</v>
      </c>
      <c r="HS246" s="6">
        <v>1191.2639999999999</v>
      </c>
      <c r="HT246" s="6">
        <v>1201.8689999999999</v>
      </c>
      <c r="HU246" s="6">
        <v>1195.2239999999999</v>
      </c>
      <c r="HV246" s="6">
        <v>1187.492</v>
      </c>
      <c r="HW246" s="6">
        <v>1192.607</v>
      </c>
      <c r="HX246" s="6">
        <v>1185.18</v>
      </c>
      <c r="HY246" s="6">
        <v>1194.867</v>
      </c>
      <c r="HZ246" s="6">
        <v>1184.79</v>
      </c>
      <c r="IA246" s="6">
        <v>1178.79</v>
      </c>
      <c r="IB246" s="6">
        <v>1177.4649999999999</v>
      </c>
      <c r="IC246" s="6">
        <v>1175.1880000000001</v>
      </c>
      <c r="ID246" s="6">
        <v>1164.8040000000001</v>
      </c>
      <c r="IE246" s="6">
        <v>1178.807</v>
      </c>
      <c r="IF246" s="6">
        <v>1177.8050000000001</v>
      </c>
      <c r="IG246" s="6">
        <v>1171.33</v>
      </c>
      <c r="IH246" s="6">
        <v>1172.961</v>
      </c>
      <c r="II246" s="6">
        <v>1162.2380000000001</v>
      </c>
      <c r="IJ246" s="6">
        <v>1164.8720000000001</v>
      </c>
      <c r="IK246" s="6">
        <v>1160.4359999999999</v>
      </c>
      <c r="IL246" s="6">
        <v>1157.6659999999999</v>
      </c>
      <c r="IM246" s="6">
        <v>1166.2149999999999</v>
      </c>
      <c r="IN246" s="6">
        <v>1152.8399999999999</v>
      </c>
      <c r="IO246" s="6">
        <v>1153.027</v>
      </c>
      <c r="IP246" s="6">
        <v>1140.4000000000001</v>
      </c>
      <c r="IQ246" s="6">
        <v>1153.537</v>
      </c>
      <c r="IR246" s="6">
        <v>1140.0940000000001</v>
      </c>
      <c r="IS246" s="6">
        <v>1149.7639999999999</v>
      </c>
      <c r="IT246" s="6">
        <v>1148.71</v>
      </c>
      <c r="IU246" s="6">
        <v>1141.2840000000001</v>
      </c>
      <c r="IV246" s="6">
        <v>1147.1130000000001</v>
      </c>
      <c r="IW246" s="6">
        <v>1131.2739999999999</v>
      </c>
      <c r="IX246" s="6">
        <v>1147.979</v>
      </c>
      <c r="IY246" s="6">
        <v>1142.9490000000001</v>
      </c>
      <c r="IZ246" s="6">
        <v>1138.1400000000001</v>
      </c>
      <c r="JA246" s="6">
        <v>1143.3910000000001</v>
      </c>
      <c r="JB246" s="6">
        <v>1129.6079999999999</v>
      </c>
      <c r="JC246" s="6">
        <v>1143.5440000000001</v>
      </c>
      <c r="JD246" s="6">
        <v>1128.963</v>
      </c>
      <c r="JE246" s="6">
        <v>1128.9970000000001</v>
      </c>
      <c r="JF246" s="6">
        <v>1121.9780000000001</v>
      </c>
      <c r="JG246" s="6">
        <v>1120.278</v>
      </c>
      <c r="JH246" s="6">
        <v>1128.0450000000001</v>
      </c>
      <c r="JI246" s="6">
        <v>1121.3489999999999</v>
      </c>
      <c r="JJ246" s="6">
        <v>1120.0229999999999</v>
      </c>
      <c r="JK246" s="6">
        <v>1113.9390000000001</v>
      </c>
      <c r="JL246" s="6">
        <v>1120.635</v>
      </c>
      <c r="JM246" s="6">
        <v>1120.7539999999999</v>
      </c>
      <c r="JN246" s="6">
        <v>1116.93</v>
      </c>
      <c r="JO246" s="6">
        <v>1116.6590000000001</v>
      </c>
      <c r="JP246" s="6">
        <v>1110.49</v>
      </c>
      <c r="JQ246" s="6">
        <v>1121.2809999999999</v>
      </c>
      <c r="JR246" s="6">
        <v>1104.83</v>
      </c>
      <c r="JS246" s="6">
        <v>1117.1510000000001</v>
      </c>
      <c r="JT246" s="6">
        <v>1099.443</v>
      </c>
      <c r="JU246" s="6">
        <v>1109.402</v>
      </c>
      <c r="JV246" s="6">
        <v>1104.202</v>
      </c>
      <c r="JW246" s="6">
        <v>1096.809</v>
      </c>
      <c r="JX246" s="6">
        <v>1104.575</v>
      </c>
      <c r="JY246" s="6">
        <v>1089.2460000000001</v>
      </c>
      <c r="JZ246" s="6">
        <v>1103.675</v>
      </c>
      <c r="KA246" s="6">
        <v>1097.761</v>
      </c>
      <c r="KB246" s="6">
        <v>1089.8409999999999</v>
      </c>
      <c r="KC246" s="6">
        <v>1101.567</v>
      </c>
      <c r="KD246" s="6">
        <v>1089.0419999999999</v>
      </c>
      <c r="KE246" s="6">
        <v>1093.597</v>
      </c>
      <c r="KF246" s="6">
        <v>1086.357</v>
      </c>
      <c r="KG246" s="6">
        <v>1093.223</v>
      </c>
      <c r="KH246" s="6">
        <v>1095.4829999999999</v>
      </c>
      <c r="KI246" s="6">
        <v>1080.001</v>
      </c>
      <c r="KJ246" s="6">
        <v>1086.425</v>
      </c>
      <c r="KK246" s="6">
        <v>1078.404</v>
      </c>
      <c r="KL246" s="6">
        <v>1086.306</v>
      </c>
      <c r="KM246" s="6">
        <v>1076.212</v>
      </c>
      <c r="KN246" s="6">
        <v>1081.242</v>
      </c>
      <c r="KO246" s="6">
        <v>1078.914</v>
      </c>
      <c r="KP246" s="6">
        <v>1074.9369999999999</v>
      </c>
      <c r="KQ246" s="6">
        <v>1078.6590000000001</v>
      </c>
      <c r="KR246" s="6">
        <v>1070.0940000000001</v>
      </c>
      <c r="KS246" s="6">
        <v>1071.9290000000001</v>
      </c>
      <c r="KT246" s="6">
        <v>1075.991</v>
      </c>
      <c r="KU246" s="6">
        <v>1068.615</v>
      </c>
      <c r="KV246" s="6">
        <v>1070.4670000000001</v>
      </c>
      <c r="KW246" s="6">
        <v>1067.154</v>
      </c>
      <c r="KX246" s="6">
        <v>1065.675</v>
      </c>
      <c r="KY246" s="6">
        <v>1061.7829999999999</v>
      </c>
      <c r="KZ246" s="6">
        <v>1065.675</v>
      </c>
      <c r="LA246" s="6">
        <v>1054.663</v>
      </c>
      <c r="LB246" s="6">
        <v>1059.8800000000001</v>
      </c>
      <c r="LC246" s="6">
        <v>1055.3420000000001</v>
      </c>
      <c r="LD246" s="6">
        <v>1052.0450000000001</v>
      </c>
      <c r="LE246" s="6">
        <v>1055.971</v>
      </c>
      <c r="LF246" s="6">
        <v>1054.3230000000001</v>
      </c>
      <c r="LG246" s="6">
        <v>1056.5150000000001</v>
      </c>
      <c r="LH246" s="6">
        <v>1048.6120000000001</v>
      </c>
      <c r="LI246" s="6">
        <v>1051.502</v>
      </c>
      <c r="LJ246" s="6">
        <v>1052.6400000000001</v>
      </c>
      <c r="LK246" s="6">
        <v>1055.002</v>
      </c>
      <c r="LL246" s="6">
        <v>1045.587</v>
      </c>
      <c r="LM246" s="6">
        <v>1053.5920000000001</v>
      </c>
      <c r="LN246" s="6">
        <v>1041.8489999999999</v>
      </c>
      <c r="LO246" s="6">
        <v>1042.3589999999999</v>
      </c>
      <c r="LP246" s="6">
        <v>1050.8219999999999</v>
      </c>
      <c r="LQ246" s="6">
        <v>1033.5889999999999</v>
      </c>
      <c r="LR246" s="6">
        <v>1048.2729999999999</v>
      </c>
      <c r="LS246" s="6">
        <v>1036.037</v>
      </c>
      <c r="LT246" s="6">
        <v>1039.5029999999999</v>
      </c>
      <c r="LU246" s="6">
        <v>1039.316</v>
      </c>
      <c r="LV246" s="6">
        <v>1030.1389999999999</v>
      </c>
      <c r="LW246" s="6">
        <v>1039.673</v>
      </c>
      <c r="LX246" s="6">
        <v>1025.33</v>
      </c>
      <c r="LY246" s="6">
        <v>1037.2090000000001</v>
      </c>
      <c r="LZ246" s="6">
        <v>1031.55</v>
      </c>
      <c r="MA246" s="6">
        <v>1025.4829999999999</v>
      </c>
      <c r="MB246" s="6">
        <v>1040.8800000000001</v>
      </c>
      <c r="MC246" s="6">
        <v>1032.808</v>
      </c>
      <c r="MD246" s="6">
        <v>1028.5419999999999</v>
      </c>
      <c r="ME246" s="6">
        <v>1017.02</v>
      </c>
      <c r="MF246" s="6">
        <v>1032.4680000000001</v>
      </c>
      <c r="MG246" s="6">
        <v>1018.447</v>
      </c>
      <c r="MH246" s="6">
        <v>1024.752</v>
      </c>
      <c r="MI246" s="6">
        <v>1015.711</v>
      </c>
      <c r="MJ246" s="6">
        <v>1014.097</v>
      </c>
      <c r="MK246" s="6">
        <v>1025.5170000000001</v>
      </c>
      <c r="ML246" s="6">
        <v>1008.352</v>
      </c>
      <c r="MM246" s="6">
        <v>1019.467</v>
      </c>
      <c r="MN246" s="6">
        <v>1014.284</v>
      </c>
      <c r="MO246" s="6">
        <v>1020.13</v>
      </c>
      <c r="MP246" s="6">
        <v>1007.282</v>
      </c>
      <c r="MQ246" s="6">
        <v>1007.826</v>
      </c>
      <c r="MR246" s="6">
        <v>1017.003</v>
      </c>
      <c r="MS246" s="6">
        <v>1003.883</v>
      </c>
      <c r="MT246" s="6">
        <v>1009.049</v>
      </c>
      <c r="MU246" s="6">
        <v>1005.429</v>
      </c>
      <c r="MV246" s="6">
        <v>1001.878</v>
      </c>
      <c r="MW246" s="6">
        <v>1011.734</v>
      </c>
      <c r="MX246" s="6">
        <v>1000.178</v>
      </c>
      <c r="MY246" s="6">
        <v>1007.724</v>
      </c>
      <c r="MZ246" s="6">
        <v>1000.909</v>
      </c>
    </row>
    <row r="247" spans="2:364">
      <c r="B247" s="5" t="s">
        <v>127</v>
      </c>
      <c r="D247" s="6" t="s">
        <v>524</v>
      </c>
      <c r="E247" s="6">
        <v>1</v>
      </c>
      <c r="F247" s="6">
        <v>1.0009999999999999</v>
      </c>
      <c r="G247" s="6">
        <v>1.012</v>
      </c>
      <c r="H247" s="6">
        <v>1.0049999999999999</v>
      </c>
      <c r="I247" s="6">
        <v>1.01</v>
      </c>
      <c r="J247" s="6">
        <v>1.0089999999999999</v>
      </c>
      <c r="K247" s="6">
        <v>1.006</v>
      </c>
      <c r="L247" s="6">
        <v>1.008</v>
      </c>
      <c r="M247" s="6">
        <v>1.0029999999999999</v>
      </c>
      <c r="N247" s="6">
        <v>1.006</v>
      </c>
      <c r="O247" s="6">
        <v>1.0069999999999999</v>
      </c>
      <c r="P247" s="6">
        <v>0.98099999999999998</v>
      </c>
      <c r="Q247" s="6">
        <v>0.96699999999999997</v>
      </c>
      <c r="R247" s="6">
        <v>0.95599999999999996</v>
      </c>
      <c r="S247" s="6">
        <v>0.98699999999999999</v>
      </c>
      <c r="T247" s="6">
        <v>0.98499999999999999</v>
      </c>
      <c r="U247" s="6">
        <v>1.0009999999999999</v>
      </c>
      <c r="V247" s="6">
        <v>1.002</v>
      </c>
      <c r="W247" s="6">
        <v>1.014</v>
      </c>
      <c r="X247" s="6">
        <v>1.0329999999999999</v>
      </c>
      <c r="Y247" s="6">
        <v>1.056</v>
      </c>
      <c r="Z247" s="6">
        <v>1.081</v>
      </c>
      <c r="AA247" s="6">
        <v>1.113</v>
      </c>
      <c r="AB247" s="6">
        <v>1.1339999999999999</v>
      </c>
      <c r="AC247" s="6">
        <v>1.159</v>
      </c>
      <c r="AD247" s="6">
        <v>1.1830000000000001</v>
      </c>
      <c r="AE247" s="6">
        <v>1.1990000000000001</v>
      </c>
      <c r="AF247" s="6">
        <v>1.2330000000000001</v>
      </c>
      <c r="AG247" s="6">
        <v>1.2549999999999999</v>
      </c>
      <c r="AH247" s="6">
        <v>1.27</v>
      </c>
      <c r="AI247" s="6">
        <v>1.2989999999999999</v>
      </c>
      <c r="AJ247" s="6">
        <v>1.3140000000000001</v>
      </c>
      <c r="AK247" s="6">
        <v>1.3420000000000001</v>
      </c>
      <c r="AL247" s="6">
        <v>1.36</v>
      </c>
      <c r="AM247" s="6">
        <v>1.3720000000000001</v>
      </c>
      <c r="AN247" s="6">
        <v>1.409</v>
      </c>
      <c r="AO247" s="6">
        <v>1.448</v>
      </c>
      <c r="AP247" s="6">
        <v>1.474</v>
      </c>
      <c r="AQ247" s="6">
        <v>1.4910000000000001</v>
      </c>
      <c r="AR247" s="6">
        <v>1.52</v>
      </c>
      <c r="AS247" s="6">
        <v>1.5349999999999999</v>
      </c>
      <c r="AT247" s="6">
        <v>1.575</v>
      </c>
      <c r="AU247" s="6">
        <v>1.5880000000000001</v>
      </c>
      <c r="AV247" s="6">
        <v>1.613</v>
      </c>
      <c r="AW247" s="6">
        <v>1.6379999999999999</v>
      </c>
      <c r="AX247" s="6">
        <v>1.6579999999999999</v>
      </c>
      <c r="AY247" s="6">
        <v>1.6870000000000001</v>
      </c>
      <c r="AZ247" s="6">
        <v>1.7090000000000001</v>
      </c>
      <c r="BA247" s="6">
        <v>1.7410000000000001</v>
      </c>
      <c r="BB247" s="6">
        <v>1.768</v>
      </c>
      <c r="BC247" s="6">
        <v>1.7769999999999999</v>
      </c>
      <c r="BD247" s="6">
        <v>1.7869999999999999</v>
      </c>
      <c r="BE247" s="6">
        <v>1.8080000000000001</v>
      </c>
      <c r="BF247" s="6">
        <v>1.823</v>
      </c>
      <c r="BG247" s="6">
        <v>1.84</v>
      </c>
      <c r="BH247" s="6">
        <v>1.8540000000000001</v>
      </c>
      <c r="BI247" s="6">
        <v>1.871</v>
      </c>
      <c r="BJ247" s="6">
        <v>1.879</v>
      </c>
      <c r="BK247" s="6">
        <v>1.8939999999999999</v>
      </c>
      <c r="BL247" s="6">
        <v>1.909</v>
      </c>
      <c r="BM247" s="6">
        <v>1.915</v>
      </c>
      <c r="BN247" s="6">
        <v>1.917</v>
      </c>
      <c r="BO247" s="6">
        <v>1.917</v>
      </c>
      <c r="BP247" s="6">
        <v>1.9179999999999999</v>
      </c>
      <c r="BQ247" s="6">
        <v>1.9319999999999999</v>
      </c>
      <c r="BR247" s="6">
        <v>1.94</v>
      </c>
      <c r="BS247" s="6">
        <v>1.94</v>
      </c>
      <c r="BT247" s="6">
        <v>1.9570000000000001</v>
      </c>
      <c r="BU247" s="6">
        <v>1.96</v>
      </c>
      <c r="BV247" s="6">
        <v>1.962</v>
      </c>
      <c r="BW247" s="6">
        <v>1.9530000000000001</v>
      </c>
      <c r="BX247" s="6">
        <v>1.9610000000000001</v>
      </c>
      <c r="BY247" s="6">
        <v>1.952</v>
      </c>
      <c r="BZ247" s="6">
        <v>1.944</v>
      </c>
      <c r="CA247" s="6">
        <v>1.9350000000000001</v>
      </c>
      <c r="CB247" s="6">
        <v>1.9359999999999999</v>
      </c>
      <c r="CC247" s="6">
        <v>1.952</v>
      </c>
      <c r="CD247" s="6">
        <v>1.9350000000000001</v>
      </c>
      <c r="CE247" s="6">
        <v>1.946</v>
      </c>
      <c r="CF247" s="6">
        <v>1.9450000000000001</v>
      </c>
      <c r="CG247" s="6">
        <v>1.93</v>
      </c>
      <c r="CH247" s="6">
        <v>1.9319999999999999</v>
      </c>
      <c r="CI247" s="6">
        <v>1.919</v>
      </c>
      <c r="CJ247" s="6">
        <v>1.9219999999999999</v>
      </c>
      <c r="CK247" s="6">
        <v>1.905</v>
      </c>
      <c r="CL247" s="6">
        <v>1.8959999999999999</v>
      </c>
      <c r="CM247" s="6">
        <v>1.891</v>
      </c>
      <c r="CN247" s="6">
        <v>1.897</v>
      </c>
      <c r="CO247" s="6">
        <v>1.8919999999999999</v>
      </c>
      <c r="CP247" s="6">
        <v>1.8859999999999999</v>
      </c>
      <c r="CQ247" s="6">
        <v>1.877</v>
      </c>
      <c r="CR247" s="6">
        <v>1.8720000000000001</v>
      </c>
      <c r="CS247" s="6">
        <v>1.8580000000000001</v>
      </c>
      <c r="CT247" s="6">
        <v>1.8420000000000001</v>
      </c>
      <c r="CU247" s="6">
        <v>1.851</v>
      </c>
      <c r="CV247" s="6">
        <v>1.833</v>
      </c>
      <c r="CW247" s="6">
        <v>1.825</v>
      </c>
      <c r="CX247" s="6">
        <v>1.8120000000000001</v>
      </c>
      <c r="CY247" s="6">
        <v>1.806</v>
      </c>
      <c r="CZ247" s="6">
        <v>1.7869999999999999</v>
      </c>
      <c r="DA247" s="6">
        <v>1.78</v>
      </c>
      <c r="DB247" s="6">
        <v>1.7829999999999999</v>
      </c>
      <c r="DC247" s="6">
        <v>1.78</v>
      </c>
      <c r="DD247" s="6">
        <v>1.776</v>
      </c>
      <c r="DE247" s="6">
        <v>1.7609999999999999</v>
      </c>
      <c r="DF247" s="6">
        <v>1.7569999999999999</v>
      </c>
      <c r="DG247" s="6">
        <v>1.7410000000000001</v>
      </c>
      <c r="DH247" s="6">
        <v>1.7330000000000001</v>
      </c>
      <c r="DI247" s="6">
        <v>1.726</v>
      </c>
      <c r="DJ247" s="6">
        <v>1.7090000000000001</v>
      </c>
      <c r="DK247" s="6">
        <v>1.7090000000000001</v>
      </c>
      <c r="DL247" s="6">
        <v>1.6930000000000001</v>
      </c>
      <c r="DM247" s="6">
        <v>1.6930000000000001</v>
      </c>
      <c r="DN247" s="6">
        <v>1.6910000000000001</v>
      </c>
      <c r="DO247" s="6">
        <v>1.677</v>
      </c>
      <c r="DP247" s="6">
        <v>1.6679999999999999</v>
      </c>
      <c r="DQ247" s="6">
        <v>1.667</v>
      </c>
      <c r="DR247" s="6">
        <v>1.6559999999999999</v>
      </c>
      <c r="DS247" s="6">
        <v>1.6459999999999999</v>
      </c>
      <c r="DT247" s="6">
        <v>1.63</v>
      </c>
      <c r="DU247" s="6">
        <v>1.625</v>
      </c>
      <c r="DV247" s="6">
        <v>1.6240000000000001</v>
      </c>
      <c r="DW247" s="6">
        <v>1.6160000000000001</v>
      </c>
      <c r="DX247" s="6">
        <v>1.61</v>
      </c>
      <c r="DY247" s="6">
        <v>1.6120000000000001</v>
      </c>
      <c r="DZ247" s="6">
        <v>1.603</v>
      </c>
      <c r="EA247" s="6">
        <v>1.593</v>
      </c>
      <c r="EB247" s="6">
        <v>1.5680000000000001</v>
      </c>
      <c r="EC247" s="6">
        <v>1.5660000000000001</v>
      </c>
      <c r="ED247" s="6">
        <v>1.5580000000000001</v>
      </c>
      <c r="EF247" s="6">
        <v>1773.3420000000001</v>
      </c>
      <c r="EG247" s="6">
        <v>1771.4290000000001</v>
      </c>
      <c r="EH247" s="6">
        <v>1763.1959999999999</v>
      </c>
      <c r="EI247" s="6">
        <v>1778.364</v>
      </c>
      <c r="EJ247" s="6">
        <v>1765.28</v>
      </c>
      <c r="EK247" s="6">
        <v>1774.8109999999999</v>
      </c>
      <c r="EL247" s="6">
        <v>1769.7550000000001</v>
      </c>
      <c r="EM247" s="6">
        <v>1777.2539999999999</v>
      </c>
      <c r="EN247" s="6">
        <v>1772.625</v>
      </c>
      <c r="EO247" s="6">
        <v>1759.318</v>
      </c>
      <c r="EP247" s="6">
        <v>1773.8720000000001</v>
      </c>
      <c r="EQ247" s="6">
        <v>1759.5060000000001</v>
      </c>
      <c r="ER247" s="6">
        <v>1780.2260000000001</v>
      </c>
      <c r="ES247" s="6">
        <v>1764.75</v>
      </c>
      <c r="ET247" s="6">
        <v>1770.268</v>
      </c>
      <c r="EU247" s="6">
        <v>1774.5550000000001</v>
      </c>
      <c r="EV247" s="6">
        <v>1762.8710000000001</v>
      </c>
      <c r="EW247" s="6">
        <v>1777.971</v>
      </c>
      <c r="EX247" s="6">
        <v>1756.585</v>
      </c>
      <c r="EY247" s="6">
        <v>1775.05</v>
      </c>
      <c r="EZ247" s="6">
        <v>1766.27</v>
      </c>
      <c r="FA247" s="6">
        <v>1776.5540000000001</v>
      </c>
      <c r="FB247" s="6">
        <v>1767.278</v>
      </c>
      <c r="FC247" s="6">
        <v>1750.914</v>
      </c>
      <c r="FD247" s="6">
        <v>1776.0239999999999</v>
      </c>
      <c r="FE247" s="6">
        <v>1755.97</v>
      </c>
      <c r="FF247" s="6">
        <v>1759.8820000000001</v>
      </c>
      <c r="FG247" s="6">
        <v>1762.0340000000001</v>
      </c>
      <c r="FH247" s="6">
        <v>1762.8879999999999</v>
      </c>
      <c r="FI247" s="6">
        <v>1769.345</v>
      </c>
      <c r="FJ247" s="6">
        <v>1752.742</v>
      </c>
      <c r="FK247" s="6">
        <v>1766.5440000000001</v>
      </c>
      <c r="FL247" s="6">
        <v>1759.4549999999999</v>
      </c>
      <c r="FM247" s="6">
        <v>1774.8109999999999</v>
      </c>
      <c r="FN247" s="6">
        <v>1761.8810000000001</v>
      </c>
      <c r="FO247" s="6">
        <v>1753.1179999999999</v>
      </c>
      <c r="FP247" s="6">
        <v>1773.462</v>
      </c>
      <c r="FQ247" s="6">
        <v>1755.1669999999999</v>
      </c>
      <c r="FR247" s="6">
        <v>1764.9380000000001</v>
      </c>
      <c r="FS247" s="6">
        <v>1758.72</v>
      </c>
      <c r="FT247" s="6">
        <v>1770.9169999999999</v>
      </c>
      <c r="FU247" s="6">
        <v>1753.22</v>
      </c>
      <c r="FV247" s="6">
        <v>1762.5809999999999</v>
      </c>
      <c r="FW247" s="6">
        <v>1762.905</v>
      </c>
      <c r="FX247" s="6">
        <v>1753.0150000000001</v>
      </c>
      <c r="FY247" s="6">
        <v>1773.5640000000001</v>
      </c>
      <c r="FZ247" s="6">
        <v>1757.7809999999999</v>
      </c>
      <c r="GA247" s="6">
        <v>1760.8040000000001</v>
      </c>
      <c r="GB247" s="6">
        <v>1765.5530000000001</v>
      </c>
      <c r="GC247" s="6">
        <v>1742.3389999999999</v>
      </c>
      <c r="GD247" s="6">
        <v>1765.604</v>
      </c>
      <c r="GE247" s="6">
        <v>1751.99</v>
      </c>
      <c r="GF247" s="6">
        <v>1758.6690000000001</v>
      </c>
      <c r="GG247" s="6">
        <v>1759.4549999999999</v>
      </c>
      <c r="GH247" s="6">
        <v>1766.0139999999999</v>
      </c>
      <c r="GI247" s="6">
        <v>1766.3050000000001</v>
      </c>
      <c r="GJ247" s="6">
        <v>1742.51</v>
      </c>
      <c r="GK247" s="6">
        <v>1766.0139999999999</v>
      </c>
      <c r="GL247" s="6">
        <v>1747.3440000000001</v>
      </c>
      <c r="GM247" s="6">
        <v>1762.2729999999999</v>
      </c>
      <c r="GN247" s="6">
        <v>1750.402</v>
      </c>
      <c r="GO247" s="6">
        <v>1756.9780000000001</v>
      </c>
      <c r="GP247" s="6">
        <v>1752.9639999999999</v>
      </c>
      <c r="GQ247" s="6">
        <v>1761.9659999999999</v>
      </c>
      <c r="GR247" s="6">
        <v>1764.87</v>
      </c>
      <c r="GS247" s="6">
        <v>1745.0039999999999</v>
      </c>
      <c r="GT247" s="6">
        <v>1767.09</v>
      </c>
      <c r="GU247" s="6">
        <v>1755.27</v>
      </c>
      <c r="GV247" s="6">
        <v>1745.0039999999999</v>
      </c>
      <c r="GW247" s="6">
        <v>1757.8150000000001</v>
      </c>
      <c r="GX247" s="6">
        <v>1744.269</v>
      </c>
      <c r="GY247" s="6">
        <v>1757.8320000000001</v>
      </c>
      <c r="GZ247" s="6">
        <v>1746.336</v>
      </c>
      <c r="HA247" s="6">
        <v>1751.17</v>
      </c>
      <c r="HB247" s="6">
        <v>1757.2</v>
      </c>
      <c r="HC247" s="6">
        <v>1743.0740000000001</v>
      </c>
      <c r="HD247" s="6">
        <v>1764.972</v>
      </c>
      <c r="HE247" s="6">
        <v>1747.5319999999999</v>
      </c>
      <c r="HF247" s="6">
        <v>1764.3920000000001</v>
      </c>
      <c r="HG247" s="6">
        <v>1747.1559999999999</v>
      </c>
      <c r="HH247" s="6">
        <v>1749.172</v>
      </c>
      <c r="HI247" s="6">
        <v>1753.1859999999999</v>
      </c>
      <c r="HJ247" s="6">
        <v>1746.7460000000001</v>
      </c>
      <c r="HK247" s="6">
        <v>1754.4670000000001</v>
      </c>
      <c r="HL247" s="6">
        <v>1746.5409999999999</v>
      </c>
      <c r="HM247" s="6">
        <v>1755.595</v>
      </c>
      <c r="HN247" s="6">
        <v>1753.511</v>
      </c>
      <c r="HO247" s="6">
        <v>1743.62</v>
      </c>
      <c r="HP247" s="6">
        <v>1758.242</v>
      </c>
      <c r="HQ247" s="6">
        <v>1737.0440000000001</v>
      </c>
      <c r="HR247" s="6">
        <v>1758.123</v>
      </c>
      <c r="HS247" s="6">
        <v>1746.08</v>
      </c>
      <c r="HT247" s="6">
        <v>1761.0260000000001</v>
      </c>
      <c r="HU247" s="6">
        <v>1747.635</v>
      </c>
      <c r="HV247" s="6">
        <v>1755.441</v>
      </c>
      <c r="HW247" s="6">
        <v>1756.6369999999999</v>
      </c>
      <c r="HX247" s="6">
        <v>1751.2560000000001</v>
      </c>
      <c r="HY247" s="6">
        <v>1761.1289999999999</v>
      </c>
      <c r="HZ247" s="6">
        <v>1745.9090000000001</v>
      </c>
      <c r="IA247" s="6">
        <v>1748.6769999999999</v>
      </c>
      <c r="IB247" s="6">
        <v>1746.1479999999999</v>
      </c>
      <c r="IC247" s="6">
        <v>1768.508</v>
      </c>
      <c r="ID247" s="6">
        <v>1738.0350000000001</v>
      </c>
      <c r="IE247" s="6">
        <v>1747.0029999999999</v>
      </c>
      <c r="IF247" s="6">
        <v>1744.953</v>
      </c>
      <c r="IG247" s="6">
        <v>1741.1610000000001</v>
      </c>
      <c r="IH247" s="6">
        <v>1749.223</v>
      </c>
      <c r="II247" s="6">
        <v>1743.894</v>
      </c>
      <c r="IJ247" s="6">
        <v>1756.09</v>
      </c>
      <c r="IK247" s="6">
        <v>1749.8889999999999</v>
      </c>
      <c r="IL247" s="6">
        <v>1749.5820000000001</v>
      </c>
      <c r="IM247" s="6">
        <v>1753.664</v>
      </c>
      <c r="IN247" s="6">
        <v>1745.9780000000001</v>
      </c>
      <c r="IO247" s="6">
        <v>1752.2470000000001</v>
      </c>
      <c r="IP247" s="6">
        <v>1737.0609999999999</v>
      </c>
      <c r="IQ247" s="6">
        <v>1760.89</v>
      </c>
      <c r="IR247" s="6">
        <v>1738.24</v>
      </c>
      <c r="IS247" s="6">
        <v>1750.2139999999999</v>
      </c>
      <c r="IT247" s="6">
        <v>1748.5229999999999</v>
      </c>
      <c r="IU247" s="6">
        <v>1749.5650000000001</v>
      </c>
      <c r="IV247" s="6">
        <v>1756.739</v>
      </c>
      <c r="IW247" s="6">
        <v>1739.4179999999999</v>
      </c>
      <c r="IX247" s="6">
        <v>1756.0039999999999</v>
      </c>
      <c r="IY247" s="6">
        <v>1746.097</v>
      </c>
      <c r="IZ247" s="6">
        <v>1747.6690000000001</v>
      </c>
      <c r="JA247" s="6">
        <v>1756.3969999999999</v>
      </c>
      <c r="JB247" s="6">
        <v>1732.6369999999999</v>
      </c>
      <c r="JC247" s="6">
        <v>1762.2560000000001</v>
      </c>
      <c r="JD247" s="6">
        <v>1733.2860000000001</v>
      </c>
      <c r="JE247" s="6">
        <v>1751.307</v>
      </c>
      <c r="JF247" s="6">
        <v>1748.386</v>
      </c>
      <c r="JG247" s="6">
        <v>1750.4359999999999</v>
      </c>
      <c r="JH247" s="6">
        <v>1753.7840000000001</v>
      </c>
      <c r="JI247" s="6">
        <v>1741.998</v>
      </c>
      <c r="JJ247" s="6">
        <v>1753.8520000000001</v>
      </c>
      <c r="JK247" s="6">
        <v>1734.5840000000001</v>
      </c>
      <c r="JL247" s="6">
        <v>1742.818</v>
      </c>
      <c r="JM247" s="6">
        <v>1751.768</v>
      </c>
      <c r="JN247" s="6">
        <v>1731.749</v>
      </c>
      <c r="JO247" s="6">
        <v>1755.5429999999999</v>
      </c>
      <c r="JP247" s="6">
        <v>1737.232</v>
      </c>
      <c r="JQ247" s="6">
        <v>1765.57</v>
      </c>
      <c r="JR247" s="6">
        <v>1736.6849999999999</v>
      </c>
      <c r="JS247" s="6">
        <v>1752.8440000000001</v>
      </c>
      <c r="JT247" s="6">
        <v>1752.6389999999999</v>
      </c>
      <c r="JU247" s="6">
        <v>1739.5550000000001</v>
      </c>
      <c r="JV247" s="6">
        <v>1745.3630000000001</v>
      </c>
      <c r="JW247" s="6">
        <v>1750.3679999999999</v>
      </c>
      <c r="JX247" s="6">
        <v>1758.857</v>
      </c>
      <c r="JY247" s="6">
        <v>1740.6990000000001</v>
      </c>
      <c r="JZ247" s="6">
        <v>1743.723</v>
      </c>
      <c r="KA247" s="6">
        <v>1748.454</v>
      </c>
      <c r="KB247" s="6">
        <v>1733.491</v>
      </c>
      <c r="KC247" s="6">
        <v>1751.6489999999999</v>
      </c>
      <c r="KD247" s="6">
        <v>1733.1489999999999</v>
      </c>
      <c r="KE247" s="6">
        <v>1752.1610000000001</v>
      </c>
      <c r="KF247" s="6">
        <v>1742.732</v>
      </c>
      <c r="KG247" s="6">
        <v>1748.6769999999999</v>
      </c>
      <c r="KH247" s="6">
        <v>1749.65</v>
      </c>
      <c r="KI247" s="6">
        <v>1739.248</v>
      </c>
      <c r="KJ247" s="6">
        <v>1753.63</v>
      </c>
      <c r="KK247" s="6">
        <v>1731.4749999999999</v>
      </c>
      <c r="KL247" s="6">
        <v>1754.758</v>
      </c>
      <c r="KM247" s="6">
        <v>1739.213</v>
      </c>
      <c r="KN247" s="6">
        <v>1737.4369999999999</v>
      </c>
      <c r="KO247" s="6">
        <v>1743.2619999999999</v>
      </c>
      <c r="KP247" s="6">
        <v>1749.8209999999999</v>
      </c>
      <c r="KQ247" s="6">
        <v>1751.239</v>
      </c>
      <c r="KR247" s="6">
        <v>1737.2660000000001</v>
      </c>
      <c r="KS247" s="6">
        <v>1765.0409999999999</v>
      </c>
      <c r="KT247" s="6">
        <v>1744.9190000000001</v>
      </c>
      <c r="KU247" s="6">
        <v>1739.692</v>
      </c>
      <c r="KV247" s="6">
        <v>1747.2249999999999</v>
      </c>
      <c r="KW247" s="6">
        <v>1735.011</v>
      </c>
      <c r="KX247" s="6">
        <v>1748.181</v>
      </c>
      <c r="KY247" s="6">
        <v>1737.71</v>
      </c>
      <c r="KZ247" s="6">
        <v>1754.365</v>
      </c>
      <c r="LA247" s="6">
        <v>1733.1320000000001</v>
      </c>
      <c r="LB247" s="6">
        <v>1747.1389999999999</v>
      </c>
      <c r="LC247" s="6">
        <v>1741.0239999999999</v>
      </c>
      <c r="LD247" s="6">
        <v>1736.6510000000001</v>
      </c>
      <c r="LE247" s="6">
        <v>1761.5219999999999</v>
      </c>
      <c r="LF247" s="6">
        <v>1736.1389999999999</v>
      </c>
      <c r="LG247" s="6">
        <v>1755.0820000000001</v>
      </c>
      <c r="LH247" s="6">
        <v>1737.9490000000001</v>
      </c>
      <c r="LI247" s="6">
        <v>1737.1289999999999</v>
      </c>
      <c r="LJ247" s="6">
        <v>1750.299</v>
      </c>
      <c r="LK247" s="6">
        <v>1753.664</v>
      </c>
      <c r="LL247" s="6">
        <v>1733.9349999999999</v>
      </c>
      <c r="LM247" s="6">
        <v>1746.61</v>
      </c>
      <c r="LN247" s="6">
        <v>1742.7660000000001</v>
      </c>
      <c r="LO247" s="6">
        <v>1731.441</v>
      </c>
      <c r="LP247" s="6">
        <v>1755.048</v>
      </c>
      <c r="LQ247" s="6">
        <v>1737.249</v>
      </c>
      <c r="LR247" s="6">
        <v>1752.4860000000001</v>
      </c>
      <c r="LS247" s="6">
        <v>1739.0429999999999</v>
      </c>
      <c r="LT247" s="6">
        <v>1747.617</v>
      </c>
      <c r="LU247" s="6">
        <v>1749.701</v>
      </c>
      <c r="LV247" s="6">
        <v>1732.9269999999999</v>
      </c>
      <c r="LW247" s="6">
        <v>1753.7670000000001</v>
      </c>
      <c r="LX247" s="6">
        <v>1736.2070000000001</v>
      </c>
      <c r="LY247" s="6">
        <v>1751.683</v>
      </c>
      <c r="LZ247" s="6">
        <v>1739.1279999999999</v>
      </c>
      <c r="MA247" s="6">
        <v>1745.8240000000001</v>
      </c>
      <c r="MB247" s="6">
        <v>1748.6079999999999</v>
      </c>
      <c r="MC247" s="6">
        <v>1732.739</v>
      </c>
      <c r="MD247" s="6">
        <v>1743.432</v>
      </c>
      <c r="ME247" s="6">
        <v>1737.5909999999999</v>
      </c>
      <c r="MF247" s="6">
        <v>1741.8440000000001</v>
      </c>
      <c r="MG247" s="6">
        <v>1729.374</v>
      </c>
      <c r="MH247" s="6">
        <v>1749.787</v>
      </c>
      <c r="MI247" s="6">
        <v>1756.1410000000001</v>
      </c>
      <c r="MJ247" s="6">
        <v>1734.943</v>
      </c>
      <c r="MK247" s="6">
        <v>1746.268</v>
      </c>
      <c r="ML247" s="6">
        <v>1731.68</v>
      </c>
      <c r="MM247" s="6">
        <v>1749.684</v>
      </c>
      <c r="MN247" s="6">
        <v>1731.8679999999999</v>
      </c>
      <c r="MO247" s="6">
        <v>1742.117</v>
      </c>
      <c r="MP247" s="6">
        <v>1741.69</v>
      </c>
      <c r="MQ247" s="6">
        <v>1734.9939999999999</v>
      </c>
      <c r="MR247" s="6">
        <v>1755.6969999999999</v>
      </c>
      <c r="MS247" s="6">
        <v>1731.8</v>
      </c>
      <c r="MT247" s="6">
        <v>1746.627</v>
      </c>
      <c r="MU247" s="6">
        <v>1732.5</v>
      </c>
      <c r="MV247" s="6">
        <v>1735.9849999999999</v>
      </c>
      <c r="MW247" s="6">
        <v>1741.3309999999999</v>
      </c>
      <c r="MX247" s="6">
        <v>1727.2729999999999</v>
      </c>
      <c r="MY247" s="6">
        <v>1755.885</v>
      </c>
      <c r="MZ247" s="6">
        <v>1740.3920000000001</v>
      </c>
    </row>
    <row r="248" spans="2:364">
      <c r="B248" s="5" t="s">
        <v>127</v>
      </c>
      <c r="D248" s="6" t="s">
        <v>400</v>
      </c>
      <c r="E248" s="6">
        <v>1281.998</v>
      </c>
      <c r="F248" s="6">
        <v>1283.4069999999999</v>
      </c>
      <c r="G248" s="6">
        <v>1297.212</v>
      </c>
      <c r="H248" s="6">
        <v>1288.337</v>
      </c>
      <c r="I248" s="6">
        <v>1294.835</v>
      </c>
      <c r="J248" s="6">
        <v>1293.5139999999999</v>
      </c>
      <c r="K248" s="6">
        <v>1290.0450000000001</v>
      </c>
      <c r="L248" s="6">
        <v>1292.5630000000001</v>
      </c>
      <c r="M248" s="6">
        <v>1285.749</v>
      </c>
      <c r="N248" s="6">
        <v>1289.5170000000001</v>
      </c>
      <c r="O248" s="6">
        <v>1291.5070000000001</v>
      </c>
      <c r="P248" s="6">
        <v>1257.4680000000001</v>
      </c>
      <c r="Q248" s="6">
        <v>1239.172</v>
      </c>
      <c r="R248" s="6">
        <v>1225.5419999999999</v>
      </c>
      <c r="S248" s="6">
        <v>1265.8150000000001</v>
      </c>
      <c r="T248" s="6">
        <v>1262.9090000000001</v>
      </c>
      <c r="U248" s="6">
        <v>1283.125</v>
      </c>
      <c r="V248" s="6">
        <v>1285.0440000000001</v>
      </c>
      <c r="W248" s="6">
        <v>1300.347</v>
      </c>
      <c r="X248" s="6">
        <v>1324.771</v>
      </c>
      <c r="Y248" s="6">
        <v>1353.5619999999999</v>
      </c>
      <c r="Z248" s="6">
        <v>1386.3510000000001</v>
      </c>
      <c r="AA248" s="6">
        <v>1426.835</v>
      </c>
      <c r="AB248" s="6">
        <v>1454.3230000000001</v>
      </c>
      <c r="AC248" s="6">
        <v>1485.5450000000001</v>
      </c>
      <c r="AD248" s="6">
        <v>1516.5719999999999</v>
      </c>
      <c r="AE248" s="6">
        <v>1536.788</v>
      </c>
      <c r="AF248" s="6">
        <v>1580.3710000000001</v>
      </c>
      <c r="AG248" s="6">
        <v>1609.5319999999999</v>
      </c>
      <c r="AH248" s="6">
        <v>1628.48</v>
      </c>
      <c r="AI248" s="6">
        <v>1664.72</v>
      </c>
      <c r="AJ248" s="6">
        <v>1684.443</v>
      </c>
      <c r="AK248" s="6">
        <v>1720.4359999999999</v>
      </c>
      <c r="AL248" s="6">
        <v>1743.029</v>
      </c>
      <c r="AM248" s="6">
        <v>1758.49</v>
      </c>
      <c r="AN248" s="6">
        <v>1806.8810000000001</v>
      </c>
      <c r="AO248" s="6">
        <v>1856.0640000000001</v>
      </c>
      <c r="AP248" s="6">
        <v>1889.521</v>
      </c>
      <c r="AQ248" s="6">
        <v>1912.008</v>
      </c>
      <c r="AR248" s="6">
        <v>1948.2660000000001</v>
      </c>
      <c r="AS248" s="6">
        <v>1967.9179999999999</v>
      </c>
      <c r="AT248" s="6">
        <v>2019.443</v>
      </c>
      <c r="AU248" s="6">
        <v>2035.5909999999999</v>
      </c>
      <c r="AV248" s="6">
        <v>2067.8159999999998</v>
      </c>
      <c r="AW248" s="6">
        <v>2100.3409999999999</v>
      </c>
      <c r="AX248" s="6">
        <v>2125.1</v>
      </c>
      <c r="AY248" s="6">
        <v>2162.4490000000001</v>
      </c>
      <c r="AZ248" s="6">
        <v>2191.364</v>
      </c>
      <c r="BA248" s="6">
        <v>2231.7420000000002</v>
      </c>
      <c r="BB248" s="6">
        <v>2267.2069999999999</v>
      </c>
      <c r="BC248" s="6">
        <v>2277.9490000000001</v>
      </c>
      <c r="BD248" s="6">
        <v>2290.5920000000001</v>
      </c>
      <c r="BE248" s="6">
        <v>2317.799</v>
      </c>
      <c r="BF248" s="6">
        <v>2336.9929999999999</v>
      </c>
      <c r="BG248" s="6">
        <v>2359.1990000000001</v>
      </c>
      <c r="BH248" s="6">
        <v>2377.143</v>
      </c>
      <c r="BI248" s="6">
        <v>2398.9250000000002</v>
      </c>
      <c r="BJ248" s="6">
        <v>2408.5929999999998</v>
      </c>
      <c r="BK248" s="6">
        <v>2427.6640000000002</v>
      </c>
      <c r="BL248" s="6">
        <v>2447.2629999999999</v>
      </c>
      <c r="BM248" s="6">
        <v>2455.2750000000001</v>
      </c>
      <c r="BN248" s="6">
        <v>2457.7579999999998</v>
      </c>
      <c r="BO248" s="6">
        <v>2457.6529999999998</v>
      </c>
      <c r="BP248" s="6">
        <v>2458.3389999999999</v>
      </c>
      <c r="BQ248" s="6">
        <v>2476.8820000000001</v>
      </c>
      <c r="BR248" s="6">
        <v>2486.9549999999999</v>
      </c>
      <c r="BS248" s="6">
        <v>2486.884</v>
      </c>
      <c r="BT248" s="6">
        <v>2509.3890000000001</v>
      </c>
      <c r="BU248" s="6">
        <v>2512.453</v>
      </c>
      <c r="BV248" s="6">
        <v>2515.2350000000001</v>
      </c>
      <c r="BW248" s="6">
        <v>2504.018</v>
      </c>
      <c r="BX248" s="6">
        <v>2513.721</v>
      </c>
      <c r="BY248" s="6">
        <v>2502.134</v>
      </c>
      <c r="BZ248" s="6">
        <v>2492.4490000000001</v>
      </c>
      <c r="CA248" s="6">
        <v>2481.2840000000001</v>
      </c>
      <c r="CB248" s="6">
        <v>2481.6010000000001</v>
      </c>
      <c r="CC248" s="6">
        <v>2502.0810000000001</v>
      </c>
      <c r="CD248" s="6">
        <v>2480.6329999999998</v>
      </c>
      <c r="CE248" s="6">
        <v>2494.7379999999998</v>
      </c>
      <c r="CF248" s="6">
        <v>2494.0160000000001</v>
      </c>
      <c r="CG248" s="6">
        <v>2474.2930000000001</v>
      </c>
      <c r="CH248" s="6">
        <v>2476.9349999999999</v>
      </c>
      <c r="CI248" s="6">
        <v>2460.1709999999998</v>
      </c>
      <c r="CJ248" s="6">
        <v>2464.538</v>
      </c>
      <c r="CK248" s="6">
        <v>2442.2620000000002</v>
      </c>
      <c r="CL248" s="6">
        <v>2430.904</v>
      </c>
      <c r="CM248" s="6">
        <v>2424.547</v>
      </c>
      <c r="CN248" s="6">
        <v>2431.7139999999999</v>
      </c>
      <c r="CO248" s="6">
        <v>2425.85</v>
      </c>
      <c r="CP248" s="6">
        <v>2418.4009999999998</v>
      </c>
      <c r="CQ248" s="6">
        <v>2406.4090000000001</v>
      </c>
      <c r="CR248" s="6">
        <v>2399.806</v>
      </c>
      <c r="CS248" s="6">
        <v>2381.5100000000002</v>
      </c>
      <c r="CT248" s="6">
        <v>2361.576</v>
      </c>
      <c r="CU248" s="6">
        <v>2372.67</v>
      </c>
      <c r="CV248" s="6">
        <v>2350.3939999999998</v>
      </c>
      <c r="CW248" s="6">
        <v>2339.4059999999999</v>
      </c>
      <c r="CX248" s="6">
        <v>2323.223</v>
      </c>
      <c r="CY248" s="6">
        <v>2315.2629999999999</v>
      </c>
      <c r="CZ248" s="6">
        <v>2290.4340000000002</v>
      </c>
      <c r="DA248" s="6">
        <v>2281.471</v>
      </c>
      <c r="DB248" s="6">
        <v>2286.12</v>
      </c>
      <c r="DC248" s="6">
        <v>2281.576</v>
      </c>
      <c r="DD248" s="6">
        <v>2276.8040000000001</v>
      </c>
      <c r="DE248" s="6">
        <v>2256.9760000000001</v>
      </c>
      <c r="DF248" s="6">
        <v>2252.2220000000002</v>
      </c>
      <c r="DG248" s="6">
        <v>2231.5309999999999</v>
      </c>
      <c r="DH248" s="6">
        <v>2221.6689999999999</v>
      </c>
      <c r="DI248" s="6">
        <v>2212.248</v>
      </c>
      <c r="DJ248" s="6">
        <v>2191.2399999999998</v>
      </c>
      <c r="DK248" s="6">
        <v>2190.3069999999998</v>
      </c>
      <c r="DL248" s="6">
        <v>2170.0920000000001</v>
      </c>
      <c r="DM248" s="6">
        <v>2170.9899999999998</v>
      </c>
      <c r="DN248" s="6">
        <v>2167.4679999999998</v>
      </c>
      <c r="DO248" s="6">
        <v>2150.2280000000001</v>
      </c>
      <c r="DP248" s="6">
        <v>2138.6060000000002</v>
      </c>
      <c r="DQ248" s="6">
        <v>2137.1619999999998</v>
      </c>
      <c r="DR248" s="6">
        <v>2122.4409999999998</v>
      </c>
      <c r="DS248" s="6">
        <v>2109.6909999999998</v>
      </c>
      <c r="DT248" s="6">
        <v>2089.6869999999999</v>
      </c>
      <c r="DU248" s="6">
        <v>2082.6610000000001</v>
      </c>
      <c r="DV248" s="6">
        <v>2081.7979999999998</v>
      </c>
      <c r="DW248" s="6">
        <v>2071.9540000000002</v>
      </c>
      <c r="DX248" s="6">
        <v>2063.4140000000002</v>
      </c>
      <c r="DY248" s="6">
        <v>2066.672</v>
      </c>
      <c r="DZ248" s="6">
        <v>2054.8560000000002</v>
      </c>
      <c r="EA248" s="6">
        <v>2042.4939999999999</v>
      </c>
      <c r="EB248" s="6">
        <v>2010.568</v>
      </c>
      <c r="EC248" s="6">
        <v>2008.2439999999999</v>
      </c>
      <c r="ED248" s="6">
        <v>1996.9559999999999</v>
      </c>
      <c r="EF248" s="6">
        <v>67.759</v>
      </c>
      <c r="EG248" s="6">
        <v>68.248999999999995</v>
      </c>
      <c r="EH248" s="6">
        <v>63.731999999999999</v>
      </c>
      <c r="EI248" s="6">
        <v>65.447000000000003</v>
      </c>
      <c r="EJ248" s="6">
        <v>68.335999999999999</v>
      </c>
      <c r="EK248" s="6">
        <v>68.353999999999999</v>
      </c>
      <c r="EL248" s="6">
        <v>67.864000000000004</v>
      </c>
      <c r="EM248" s="6">
        <v>63.923999999999999</v>
      </c>
      <c r="EN248" s="6">
        <v>65.376999999999995</v>
      </c>
      <c r="EO248" s="6">
        <v>65.201999999999998</v>
      </c>
      <c r="EP248" s="6">
        <v>67.111000000000004</v>
      </c>
      <c r="EQ248" s="6">
        <v>62.417999999999999</v>
      </c>
      <c r="ER248" s="6">
        <v>62.890999999999998</v>
      </c>
      <c r="ES248" s="6">
        <v>68.494</v>
      </c>
      <c r="ET248" s="6">
        <v>63.994</v>
      </c>
      <c r="EU248" s="6">
        <v>63.976999999999997</v>
      </c>
      <c r="EV248" s="6">
        <v>65.954999999999998</v>
      </c>
      <c r="EW248" s="6">
        <v>65.150000000000006</v>
      </c>
      <c r="EX248" s="6">
        <v>64.168999999999997</v>
      </c>
      <c r="EY248" s="6">
        <v>66.06</v>
      </c>
      <c r="EZ248" s="6">
        <v>62.698999999999998</v>
      </c>
      <c r="FA248" s="6">
        <v>65.167000000000002</v>
      </c>
      <c r="FB248" s="6">
        <v>65.763000000000005</v>
      </c>
      <c r="FC248" s="6">
        <v>68.494</v>
      </c>
      <c r="FD248" s="6">
        <v>67.058000000000007</v>
      </c>
      <c r="FE248" s="6">
        <v>65.167000000000002</v>
      </c>
      <c r="FF248" s="6">
        <v>63.994</v>
      </c>
      <c r="FG248" s="6">
        <v>64.046999999999997</v>
      </c>
      <c r="FH248" s="6">
        <v>63.591999999999999</v>
      </c>
      <c r="FI248" s="6">
        <v>63.066000000000003</v>
      </c>
      <c r="FJ248" s="6">
        <v>61.613</v>
      </c>
      <c r="FK248" s="6">
        <v>67.741</v>
      </c>
      <c r="FL248" s="6">
        <v>64.274000000000001</v>
      </c>
      <c r="FM248" s="6">
        <v>64.063999999999993</v>
      </c>
      <c r="FN248" s="6">
        <v>64.063999999999993</v>
      </c>
      <c r="FO248" s="6">
        <v>65.045000000000002</v>
      </c>
      <c r="FP248" s="6">
        <v>66.094999999999999</v>
      </c>
      <c r="FQ248" s="6">
        <v>60.545000000000002</v>
      </c>
      <c r="FR248" s="6">
        <v>66.778000000000006</v>
      </c>
      <c r="FS248" s="6">
        <v>61.438000000000002</v>
      </c>
      <c r="FT248" s="6">
        <v>65.010000000000005</v>
      </c>
      <c r="FU248" s="6">
        <v>60.86</v>
      </c>
      <c r="FV248" s="6">
        <v>67.197999999999993</v>
      </c>
      <c r="FW248" s="6">
        <v>69.088999999999999</v>
      </c>
      <c r="FX248" s="6">
        <v>65.745000000000005</v>
      </c>
      <c r="FY248" s="6">
        <v>62.890999999999998</v>
      </c>
      <c r="FZ248" s="6">
        <v>64.012</v>
      </c>
      <c r="GA248" s="6">
        <v>66.078000000000003</v>
      </c>
      <c r="GB248" s="6">
        <v>63.381</v>
      </c>
      <c r="GC248" s="6">
        <v>65.954999999999998</v>
      </c>
      <c r="GD248" s="6">
        <v>63.329000000000001</v>
      </c>
      <c r="GE248" s="6">
        <v>64.046999999999997</v>
      </c>
      <c r="GF248" s="6">
        <v>61.158000000000001</v>
      </c>
      <c r="GG248" s="6">
        <v>64.572000000000003</v>
      </c>
      <c r="GH248" s="6">
        <v>61.28</v>
      </c>
      <c r="GI248" s="6">
        <v>63.170999999999999</v>
      </c>
      <c r="GJ248" s="6">
        <v>62.173000000000002</v>
      </c>
      <c r="GK248" s="6">
        <v>60.843000000000004</v>
      </c>
      <c r="GL248" s="6">
        <v>59.231999999999999</v>
      </c>
      <c r="GM248" s="6">
        <v>62.173000000000002</v>
      </c>
      <c r="GN248" s="6">
        <v>62.576000000000001</v>
      </c>
      <c r="GO248" s="6">
        <v>62.786000000000001</v>
      </c>
      <c r="GP248" s="6">
        <v>60.773000000000003</v>
      </c>
      <c r="GQ248" s="6">
        <v>61.314999999999998</v>
      </c>
      <c r="GR248" s="6">
        <v>60.808</v>
      </c>
      <c r="GS248" s="6">
        <v>59.179000000000002</v>
      </c>
      <c r="GT248" s="6">
        <v>67.251000000000005</v>
      </c>
      <c r="GU248" s="6">
        <v>60.493000000000002</v>
      </c>
      <c r="GV248" s="6">
        <v>61.945999999999998</v>
      </c>
      <c r="GW248" s="6">
        <v>61.787999999999997</v>
      </c>
      <c r="GX248" s="6">
        <v>59.267000000000003</v>
      </c>
      <c r="GY248" s="6">
        <v>58.478999999999999</v>
      </c>
      <c r="GZ248" s="6">
        <v>58.356000000000002</v>
      </c>
      <c r="HA248" s="6">
        <v>64.203999999999994</v>
      </c>
      <c r="HB248" s="6">
        <v>63.485999999999997</v>
      </c>
      <c r="HC248" s="6">
        <v>63.048999999999999</v>
      </c>
      <c r="HD248" s="6">
        <v>62.804000000000002</v>
      </c>
      <c r="HE248" s="6">
        <v>62.243000000000002</v>
      </c>
      <c r="HF248" s="6">
        <v>61.07</v>
      </c>
      <c r="HG248" s="6">
        <v>58.250999999999998</v>
      </c>
      <c r="HH248" s="6">
        <v>60.212000000000003</v>
      </c>
      <c r="HI248" s="6">
        <v>59.826999999999998</v>
      </c>
      <c r="HJ248" s="6">
        <v>62.261000000000003</v>
      </c>
      <c r="HK248" s="6">
        <v>58.040999999999997</v>
      </c>
      <c r="HL248" s="6">
        <v>59.406999999999996</v>
      </c>
      <c r="HM248" s="6">
        <v>59.127000000000002</v>
      </c>
      <c r="HN248" s="6">
        <v>59.494999999999997</v>
      </c>
      <c r="HO248" s="6">
        <v>60.457000000000001</v>
      </c>
      <c r="HP248" s="6">
        <v>60.825000000000003</v>
      </c>
      <c r="HQ248" s="6">
        <v>61.018000000000001</v>
      </c>
      <c r="HR248" s="6">
        <v>60.72</v>
      </c>
      <c r="HS248" s="6">
        <v>57.551000000000002</v>
      </c>
      <c r="HT248" s="6">
        <v>57.691000000000003</v>
      </c>
      <c r="HU248" s="6">
        <v>60.23</v>
      </c>
      <c r="HV248" s="6">
        <v>60.755000000000003</v>
      </c>
      <c r="HW248" s="6">
        <v>58.987000000000002</v>
      </c>
      <c r="HX248" s="6">
        <v>60.387</v>
      </c>
      <c r="HY248" s="6">
        <v>58.584000000000003</v>
      </c>
      <c r="HZ248" s="6">
        <v>63.959000000000003</v>
      </c>
      <c r="IA248" s="6">
        <v>59.844999999999999</v>
      </c>
      <c r="IB248" s="6">
        <v>59.319000000000003</v>
      </c>
      <c r="IC248" s="6">
        <v>60.808</v>
      </c>
      <c r="ID248" s="6">
        <v>62.313000000000002</v>
      </c>
      <c r="IE248" s="6">
        <v>60.912999999999997</v>
      </c>
      <c r="IF248" s="6">
        <v>57.884</v>
      </c>
      <c r="IG248" s="6">
        <v>59.95</v>
      </c>
      <c r="IH248" s="6">
        <v>62.664000000000001</v>
      </c>
      <c r="II248" s="6">
        <v>59.914999999999999</v>
      </c>
      <c r="IJ248" s="6">
        <v>58.723999999999997</v>
      </c>
      <c r="IK248" s="6">
        <v>56.570999999999998</v>
      </c>
      <c r="IL248" s="6">
        <v>61.034999999999997</v>
      </c>
      <c r="IM248" s="6">
        <v>61.438000000000002</v>
      </c>
      <c r="IN248" s="6">
        <v>59.197000000000003</v>
      </c>
      <c r="IO248" s="6">
        <v>55.905000000000001</v>
      </c>
      <c r="IP248" s="6">
        <v>59.704999999999998</v>
      </c>
      <c r="IQ248" s="6">
        <v>61.595999999999997</v>
      </c>
      <c r="IR248" s="6">
        <v>55.66</v>
      </c>
      <c r="IS248" s="6">
        <v>62.786000000000001</v>
      </c>
      <c r="IT248" s="6">
        <v>58.040999999999997</v>
      </c>
      <c r="IU248" s="6">
        <v>58.969000000000001</v>
      </c>
      <c r="IV248" s="6">
        <v>57.253</v>
      </c>
      <c r="IW248" s="6">
        <v>57.305999999999997</v>
      </c>
      <c r="IX248" s="6">
        <v>55.817999999999998</v>
      </c>
      <c r="IY248" s="6">
        <v>60.09</v>
      </c>
      <c r="IZ248" s="6">
        <v>57.655999999999999</v>
      </c>
      <c r="JA248" s="6">
        <v>57.287999999999997</v>
      </c>
      <c r="JB248" s="6">
        <v>58.793999999999997</v>
      </c>
      <c r="JC248" s="6">
        <v>62.488</v>
      </c>
      <c r="JD248" s="6">
        <v>57.709000000000003</v>
      </c>
      <c r="JE248" s="6">
        <v>58.040999999999997</v>
      </c>
      <c r="JF248" s="6">
        <v>52.158000000000001</v>
      </c>
      <c r="JG248" s="6">
        <v>57.287999999999997</v>
      </c>
      <c r="JH248" s="6">
        <v>58.497</v>
      </c>
      <c r="JI248" s="6">
        <v>58.881999999999998</v>
      </c>
      <c r="JJ248" s="6">
        <v>55.292000000000002</v>
      </c>
      <c r="JK248" s="6">
        <v>55.03</v>
      </c>
      <c r="JL248" s="6">
        <v>57.499000000000002</v>
      </c>
      <c r="JM248" s="6">
        <v>57.515999999999998</v>
      </c>
      <c r="JN248" s="6">
        <v>57.988999999999997</v>
      </c>
      <c r="JO248" s="6">
        <v>56.991</v>
      </c>
      <c r="JP248" s="6">
        <v>58.040999999999997</v>
      </c>
      <c r="JQ248" s="6">
        <v>59.792000000000002</v>
      </c>
      <c r="JR248" s="6">
        <v>55.082000000000001</v>
      </c>
      <c r="JS248" s="6">
        <v>55.835000000000001</v>
      </c>
      <c r="JT248" s="6">
        <v>56.22</v>
      </c>
      <c r="JU248" s="6">
        <v>56.762999999999998</v>
      </c>
      <c r="JV248" s="6">
        <v>57.271000000000001</v>
      </c>
      <c r="JW248" s="6">
        <v>60.982999999999997</v>
      </c>
      <c r="JX248" s="6">
        <v>55.887999999999998</v>
      </c>
      <c r="JY248" s="6">
        <v>52.561</v>
      </c>
      <c r="JZ248" s="6">
        <v>58.548999999999999</v>
      </c>
      <c r="KA248" s="6">
        <v>55.38</v>
      </c>
      <c r="KB248" s="6">
        <v>55.765000000000001</v>
      </c>
      <c r="KC248" s="6">
        <v>54.381999999999998</v>
      </c>
      <c r="KD248" s="6">
        <v>56.308</v>
      </c>
      <c r="KE248" s="6">
        <v>54.259</v>
      </c>
      <c r="KF248" s="6">
        <v>53.209000000000003</v>
      </c>
      <c r="KG248" s="6">
        <v>56.676000000000002</v>
      </c>
      <c r="KH248" s="6">
        <v>57.148000000000003</v>
      </c>
      <c r="KI248" s="6">
        <v>56.325000000000003</v>
      </c>
      <c r="KJ248" s="6">
        <v>53.768999999999998</v>
      </c>
      <c r="KK248" s="6">
        <v>53.366</v>
      </c>
      <c r="KL248" s="6">
        <v>58.426000000000002</v>
      </c>
      <c r="KM248" s="6">
        <v>56.622999999999998</v>
      </c>
      <c r="KN248" s="6">
        <v>55.414999999999999</v>
      </c>
      <c r="KO248" s="6">
        <v>55.905000000000001</v>
      </c>
      <c r="KP248" s="6">
        <v>52.368000000000002</v>
      </c>
      <c r="KQ248" s="6">
        <v>53.155999999999999</v>
      </c>
      <c r="KR248" s="6">
        <v>56.343000000000004</v>
      </c>
      <c r="KS248" s="6">
        <v>55.1</v>
      </c>
      <c r="KT248" s="6">
        <v>55.59</v>
      </c>
      <c r="KU248" s="6">
        <v>56.308</v>
      </c>
      <c r="KV248" s="6">
        <v>53.786999999999999</v>
      </c>
      <c r="KW248" s="6">
        <v>56.991</v>
      </c>
      <c r="KX248" s="6">
        <v>54.014000000000003</v>
      </c>
      <c r="KY248" s="6">
        <v>54.68</v>
      </c>
      <c r="KZ248" s="6">
        <v>54.241999999999997</v>
      </c>
      <c r="LA248" s="6">
        <v>55.905000000000001</v>
      </c>
      <c r="LB248" s="6">
        <v>54.872</v>
      </c>
      <c r="LC248" s="6">
        <v>55.468000000000004</v>
      </c>
      <c r="LD248" s="6">
        <v>57.375999999999998</v>
      </c>
      <c r="LE248" s="6">
        <v>56.08</v>
      </c>
      <c r="LF248" s="6">
        <v>54.942</v>
      </c>
      <c r="LG248" s="6">
        <v>53.488999999999997</v>
      </c>
      <c r="LH248" s="6">
        <v>57.341000000000001</v>
      </c>
      <c r="LI248" s="6">
        <v>55.905000000000001</v>
      </c>
      <c r="LJ248" s="6">
        <v>55.677999999999997</v>
      </c>
      <c r="LK248" s="6">
        <v>50.914999999999999</v>
      </c>
      <c r="LL248" s="6">
        <v>53.927</v>
      </c>
      <c r="LM248" s="6">
        <v>56.552999999999997</v>
      </c>
      <c r="LN248" s="6">
        <v>53.978999999999999</v>
      </c>
      <c r="LO248" s="6">
        <v>55.468000000000004</v>
      </c>
      <c r="LP248" s="6">
        <v>56.780999999999999</v>
      </c>
      <c r="LQ248" s="6">
        <v>51.948</v>
      </c>
      <c r="LR248" s="6">
        <v>53.366</v>
      </c>
      <c r="LS248" s="6">
        <v>52.228000000000002</v>
      </c>
      <c r="LT248" s="6">
        <v>54.137</v>
      </c>
      <c r="LU248" s="6">
        <v>53.768999999999998</v>
      </c>
      <c r="LV248" s="6">
        <v>53.734000000000002</v>
      </c>
      <c r="LW248" s="6">
        <v>51.265000000000001</v>
      </c>
      <c r="LX248" s="6">
        <v>56.412999999999997</v>
      </c>
      <c r="LY248" s="6">
        <v>58.408999999999999</v>
      </c>
      <c r="LZ248" s="6">
        <v>54.784999999999997</v>
      </c>
      <c r="MA248" s="6">
        <v>52.018000000000001</v>
      </c>
      <c r="MB248" s="6">
        <v>54.207000000000001</v>
      </c>
      <c r="MC248" s="6">
        <v>54.715000000000003</v>
      </c>
      <c r="MD248" s="6">
        <v>54.119</v>
      </c>
      <c r="ME248" s="6">
        <v>54.311999999999998</v>
      </c>
      <c r="MF248" s="6">
        <v>53.822000000000003</v>
      </c>
      <c r="MG248" s="6">
        <v>52.543999999999997</v>
      </c>
      <c r="MH248" s="6">
        <v>52.963999999999999</v>
      </c>
      <c r="MI248" s="6">
        <v>53.472000000000001</v>
      </c>
      <c r="MJ248" s="6">
        <v>49.076999999999998</v>
      </c>
      <c r="MK248" s="6">
        <v>53.225999999999999</v>
      </c>
      <c r="ML248" s="6">
        <v>51.23</v>
      </c>
      <c r="MM248" s="6">
        <v>53.558999999999997</v>
      </c>
      <c r="MN248" s="6">
        <v>50.984999999999999</v>
      </c>
      <c r="MO248" s="6">
        <v>53.646999999999998</v>
      </c>
      <c r="MP248" s="6">
        <v>49.637</v>
      </c>
      <c r="MQ248" s="6">
        <v>53.085999999999999</v>
      </c>
      <c r="MR248" s="6">
        <v>54.048999999999999</v>
      </c>
      <c r="MS248" s="6">
        <v>53.051000000000002</v>
      </c>
      <c r="MT248" s="6">
        <v>54.417000000000002</v>
      </c>
      <c r="MU248" s="6">
        <v>57.148000000000003</v>
      </c>
      <c r="MV248" s="6">
        <v>52.402999999999999</v>
      </c>
      <c r="MW248" s="6">
        <v>48.954000000000001</v>
      </c>
      <c r="MX248" s="6">
        <v>51.177999999999997</v>
      </c>
      <c r="MY248" s="6">
        <v>55.362000000000002</v>
      </c>
      <c r="MZ248" s="6">
        <v>51.511000000000003</v>
      </c>
    </row>
    <row r="249" spans="2:364">
      <c r="B249" s="5" t="s">
        <v>128</v>
      </c>
      <c r="D249" s="6" t="s">
        <v>524</v>
      </c>
      <c r="E249" s="6">
        <v>1</v>
      </c>
      <c r="F249" s="6">
        <v>0.998</v>
      </c>
      <c r="G249" s="6">
        <v>1</v>
      </c>
      <c r="H249" s="6">
        <v>1.002</v>
      </c>
      <c r="I249" s="6">
        <v>0.998</v>
      </c>
      <c r="J249" s="6">
        <v>0.998</v>
      </c>
      <c r="K249" s="6">
        <v>1.004</v>
      </c>
      <c r="L249" s="6">
        <v>1.0109999999999999</v>
      </c>
      <c r="M249" s="6">
        <v>1.0009999999999999</v>
      </c>
      <c r="N249" s="6">
        <v>1.0129999999999999</v>
      </c>
      <c r="O249" s="6">
        <v>1.014</v>
      </c>
      <c r="P249" s="6">
        <v>0.97299999999999998</v>
      </c>
      <c r="Q249" s="6">
        <v>0.95099999999999996</v>
      </c>
      <c r="R249" s="6">
        <v>0.95499999999999996</v>
      </c>
      <c r="S249" s="6">
        <v>0.98899999999999999</v>
      </c>
      <c r="T249" s="6">
        <v>0.98099999999999998</v>
      </c>
      <c r="U249" s="6">
        <v>0.99099999999999999</v>
      </c>
      <c r="V249" s="6">
        <v>0.99099999999999999</v>
      </c>
      <c r="W249" s="6">
        <v>0.995</v>
      </c>
      <c r="X249" s="6">
        <v>1.002</v>
      </c>
      <c r="Y249" s="6">
        <v>1.01</v>
      </c>
      <c r="Z249" s="6">
        <v>1.02</v>
      </c>
      <c r="AA249" s="6">
        <v>1.0349999999999999</v>
      </c>
      <c r="AB249" s="6">
        <v>1.0449999999999999</v>
      </c>
      <c r="AC249" s="6">
        <v>1.0649999999999999</v>
      </c>
      <c r="AD249" s="6">
        <v>1.073</v>
      </c>
      <c r="AE249" s="6">
        <v>1.0840000000000001</v>
      </c>
      <c r="AF249" s="6">
        <v>1.0980000000000001</v>
      </c>
      <c r="AG249" s="6">
        <v>1.121</v>
      </c>
      <c r="AH249" s="6">
        <v>1.1359999999999999</v>
      </c>
      <c r="AI249" s="6">
        <v>1.149</v>
      </c>
      <c r="AJ249" s="6">
        <v>1.159</v>
      </c>
      <c r="AK249" s="6">
        <v>1.1719999999999999</v>
      </c>
      <c r="AL249" s="6">
        <v>1.1879999999999999</v>
      </c>
      <c r="AM249" s="6">
        <v>1.208</v>
      </c>
      <c r="AN249" s="6">
        <v>1.2170000000000001</v>
      </c>
      <c r="AO249" s="6">
        <v>1.232</v>
      </c>
      <c r="AP249" s="6">
        <v>1.242</v>
      </c>
      <c r="AQ249" s="6">
        <v>1.25</v>
      </c>
      <c r="AR249" s="6">
        <v>1.2729999999999999</v>
      </c>
      <c r="AS249" s="6">
        <v>1.2889999999999999</v>
      </c>
      <c r="AT249" s="6">
        <v>1.2989999999999999</v>
      </c>
      <c r="AU249" s="6">
        <v>1.3109999999999999</v>
      </c>
      <c r="AV249" s="6">
        <v>1.3260000000000001</v>
      </c>
      <c r="AW249" s="6">
        <v>1.3420000000000001</v>
      </c>
      <c r="AX249" s="6">
        <v>1.3620000000000001</v>
      </c>
      <c r="AY249" s="6">
        <v>1.367</v>
      </c>
      <c r="AZ249" s="6">
        <v>1.3839999999999999</v>
      </c>
      <c r="BA249" s="6">
        <v>1.391</v>
      </c>
      <c r="BB249" s="6">
        <v>1.399</v>
      </c>
      <c r="BC249" s="6">
        <v>1.41</v>
      </c>
      <c r="BD249" s="6">
        <v>1.42</v>
      </c>
      <c r="BE249" s="6">
        <v>1.4379999999999999</v>
      </c>
      <c r="BF249" s="6">
        <v>1.454</v>
      </c>
      <c r="BG249" s="6">
        <v>1.4610000000000001</v>
      </c>
      <c r="BH249" s="6">
        <v>1.4710000000000001</v>
      </c>
      <c r="BI249" s="6">
        <v>1.492</v>
      </c>
      <c r="BJ249" s="6">
        <v>1.4930000000000001</v>
      </c>
      <c r="BK249" s="6">
        <v>1.5009999999999999</v>
      </c>
      <c r="BL249" s="6">
        <v>1.5109999999999999</v>
      </c>
      <c r="BM249" s="6">
        <v>1.5229999999999999</v>
      </c>
      <c r="BN249" s="6">
        <v>1.5329999999999999</v>
      </c>
      <c r="BO249" s="6">
        <v>1.538</v>
      </c>
      <c r="BP249" s="6">
        <v>1.544</v>
      </c>
      <c r="BQ249" s="6">
        <v>1.5549999999999999</v>
      </c>
      <c r="BR249" s="6">
        <v>1.556</v>
      </c>
      <c r="BS249" s="6">
        <v>1.569</v>
      </c>
      <c r="BT249" s="6">
        <v>1.575</v>
      </c>
      <c r="BU249" s="6">
        <v>1.5780000000000001</v>
      </c>
      <c r="BV249" s="6">
        <v>1.577</v>
      </c>
      <c r="BW249" s="6">
        <v>1.585</v>
      </c>
      <c r="BX249" s="6">
        <v>1.589</v>
      </c>
      <c r="BY249" s="6">
        <v>1.6</v>
      </c>
      <c r="BZ249" s="6">
        <v>1.607</v>
      </c>
      <c r="CA249" s="6">
        <v>1.6140000000000001</v>
      </c>
      <c r="CB249" s="6">
        <v>1.601</v>
      </c>
      <c r="CC249" s="6">
        <v>1.6120000000000001</v>
      </c>
      <c r="CD249" s="6">
        <v>1.607</v>
      </c>
      <c r="CE249" s="6">
        <v>1.613</v>
      </c>
      <c r="CF249" s="6">
        <v>1.6160000000000001</v>
      </c>
      <c r="CG249" s="6">
        <v>1.6140000000000001</v>
      </c>
      <c r="CH249" s="6">
        <v>1.623</v>
      </c>
      <c r="CI249" s="6">
        <v>1.615</v>
      </c>
      <c r="CJ249" s="6">
        <v>1.6180000000000001</v>
      </c>
      <c r="CK249" s="6">
        <v>1.619</v>
      </c>
      <c r="CL249" s="6">
        <v>1.6140000000000001</v>
      </c>
      <c r="CM249" s="6">
        <v>1.619</v>
      </c>
      <c r="CN249" s="6">
        <v>1.619</v>
      </c>
      <c r="CO249" s="6">
        <v>1.62</v>
      </c>
      <c r="CP249" s="6">
        <v>1.621</v>
      </c>
      <c r="CQ249" s="6">
        <v>1.6180000000000001</v>
      </c>
      <c r="CR249" s="6">
        <v>1.6120000000000001</v>
      </c>
      <c r="CS249" s="6">
        <v>1.62</v>
      </c>
      <c r="CT249" s="6">
        <v>1.611</v>
      </c>
      <c r="CU249" s="6">
        <v>1.599</v>
      </c>
      <c r="CV249" s="6">
        <v>1.595</v>
      </c>
      <c r="CW249" s="6">
        <v>1.597</v>
      </c>
      <c r="CX249" s="6">
        <v>1.5920000000000001</v>
      </c>
      <c r="CY249" s="6">
        <v>1.5840000000000001</v>
      </c>
      <c r="CZ249" s="6">
        <v>1.5920000000000001</v>
      </c>
      <c r="DA249" s="6">
        <v>1.583</v>
      </c>
      <c r="DB249" s="6">
        <v>1.585</v>
      </c>
      <c r="DC249" s="6">
        <v>1.579</v>
      </c>
      <c r="DD249" s="6">
        <v>1.575</v>
      </c>
      <c r="DE249" s="6">
        <v>1.5609999999999999</v>
      </c>
      <c r="DF249" s="6">
        <v>1.5680000000000001</v>
      </c>
      <c r="DG249" s="6">
        <v>1.5640000000000001</v>
      </c>
      <c r="DH249" s="6">
        <v>1.5589999999999999</v>
      </c>
      <c r="DI249" s="6">
        <v>1.5569999999999999</v>
      </c>
      <c r="DJ249" s="6">
        <v>1.5509999999999999</v>
      </c>
      <c r="DK249" s="6">
        <v>1.54</v>
      </c>
      <c r="DL249" s="6">
        <v>1.544</v>
      </c>
      <c r="DM249" s="6">
        <v>1.534</v>
      </c>
      <c r="DN249" s="6">
        <v>1.532</v>
      </c>
      <c r="DO249" s="6">
        <v>1.52</v>
      </c>
      <c r="DP249" s="6">
        <v>1.518</v>
      </c>
      <c r="DQ249" s="6">
        <v>1.518</v>
      </c>
      <c r="DR249" s="6">
        <v>1.5089999999999999</v>
      </c>
      <c r="DS249" s="6">
        <v>1.5049999999999999</v>
      </c>
      <c r="DT249" s="6">
        <v>1.498</v>
      </c>
      <c r="DU249" s="6">
        <v>1.4990000000000001</v>
      </c>
      <c r="DV249" s="6">
        <v>1.488</v>
      </c>
      <c r="DW249" s="6">
        <v>1.4770000000000001</v>
      </c>
      <c r="DX249" s="6">
        <v>1.474</v>
      </c>
      <c r="DY249" s="6">
        <v>1.4730000000000001</v>
      </c>
      <c r="DZ249" s="6">
        <v>1.4690000000000001</v>
      </c>
      <c r="EA249" s="6">
        <v>1.46</v>
      </c>
      <c r="EB249" s="6">
        <v>1.46</v>
      </c>
      <c r="EC249" s="6">
        <v>1.4530000000000001</v>
      </c>
      <c r="ED249" s="6">
        <v>1.4450000000000001</v>
      </c>
      <c r="EF249" s="6">
        <v>53.957000000000001</v>
      </c>
      <c r="EG249" s="6">
        <v>52.975000000000001</v>
      </c>
      <c r="EH249" s="6">
        <v>55.363</v>
      </c>
      <c r="EI249" s="6">
        <v>55.481000000000002</v>
      </c>
      <c r="EJ249" s="6">
        <v>57.987000000000002</v>
      </c>
      <c r="EK249" s="6">
        <v>54.481999999999999</v>
      </c>
      <c r="EL249" s="6">
        <v>58.563000000000002</v>
      </c>
      <c r="EM249" s="6">
        <v>54.076000000000001</v>
      </c>
      <c r="EN249" s="6">
        <v>56.277000000000001</v>
      </c>
      <c r="EO249" s="6">
        <v>55.683999999999997</v>
      </c>
      <c r="EP249" s="6">
        <v>55.548999999999999</v>
      </c>
      <c r="EQ249" s="6">
        <v>52.518000000000001</v>
      </c>
      <c r="ER249" s="6">
        <v>56.530999999999999</v>
      </c>
      <c r="ES249" s="6">
        <v>55.6</v>
      </c>
      <c r="ET249" s="6">
        <v>53.585000000000001</v>
      </c>
      <c r="EU249" s="6">
        <v>59.494</v>
      </c>
      <c r="EV249" s="6">
        <v>56.057000000000002</v>
      </c>
      <c r="EW249" s="6">
        <v>49.841999999999999</v>
      </c>
      <c r="EX249" s="6">
        <v>53.212000000000003</v>
      </c>
      <c r="EY249" s="6">
        <v>57.039000000000001</v>
      </c>
      <c r="EZ249" s="6">
        <v>55.396000000000001</v>
      </c>
      <c r="FA249" s="6">
        <v>57.682000000000002</v>
      </c>
      <c r="FB249" s="6">
        <v>56.140999999999998</v>
      </c>
      <c r="FC249" s="6">
        <v>51.57</v>
      </c>
      <c r="FD249" s="6">
        <v>53.686</v>
      </c>
      <c r="FE249" s="6">
        <v>54.244999999999997</v>
      </c>
      <c r="FF249" s="6">
        <v>52.941000000000003</v>
      </c>
      <c r="FG249" s="6">
        <v>55.82</v>
      </c>
      <c r="FH249" s="6">
        <v>54.838000000000001</v>
      </c>
      <c r="FI249" s="6">
        <v>56.445999999999998</v>
      </c>
      <c r="FJ249" s="6">
        <v>51.924999999999997</v>
      </c>
      <c r="FK249" s="6">
        <v>52.67</v>
      </c>
      <c r="FL249" s="6">
        <v>52.298000000000002</v>
      </c>
      <c r="FM249" s="6">
        <v>55.345999999999997</v>
      </c>
      <c r="FN249" s="6">
        <v>52.720999999999997</v>
      </c>
      <c r="FO249" s="6">
        <v>53.06</v>
      </c>
      <c r="FP249" s="6">
        <v>52.636000000000003</v>
      </c>
      <c r="FQ249" s="6">
        <v>48.42</v>
      </c>
      <c r="FR249" s="6">
        <v>52.466999999999999</v>
      </c>
      <c r="FS249" s="6">
        <v>47.911999999999999</v>
      </c>
      <c r="FT249" s="6">
        <v>55.158999999999999</v>
      </c>
      <c r="FU249" s="6">
        <v>52.89</v>
      </c>
      <c r="FV249" s="6">
        <v>53.246000000000002</v>
      </c>
      <c r="FW249" s="6">
        <v>53.195</v>
      </c>
      <c r="FX249" s="6">
        <v>50.621000000000002</v>
      </c>
      <c r="FY249" s="6">
        <v>53.11</v>
      </c>
      <c r="FZ249" s="6">
        <v>51.348999999999997</v>
      </c>
      <c r="GA249" s="6">
        <v>50.790999999999997</v>
      </c>
      <c r="GB249" s="6">
        <v>53.905999999999999</v>
      </c>
      <c r="GC249" s="6">
        <v>50.503</v>
      </c>
      <c r="GD249" s="6">
        <v>52.298000000000002</v>
      </c>
      <c r="GE249" s="6">
        <v>51.061999999999998</v>
      </c>
      <c r="GF249" s="6">
        <v>52.534999999999997</v>
      </c>
      <c r="GG249" s="6">
        <v>52.179000000000002</v>
      </c>
      <c r="GH249" s="6">
        <v>48.335000000000001</v>
      </c>
      <c r="GI249" s="6">
        <v>54.499000000000002</v>
      </c>
      <c r="GJ249" s="6">
        <v>53.093000000000004</v>
      </c>
      <c r="GK249" s="6">
        <v>52.636000000000003</v>
      </c>
      <c r="GL249" s="6">
        <v>50.045999999999999</v>
      </c>
      <c r="GM249" s="6">
        <v>54.634</v>
      </c>
      <c r="GN249" s="6">
        <v>49.402000000000001</v>
      </c>
      <c r="GO249" s="6">
        <v>53.381</v>
      </c>
      <c r="GP249" s="6">
        <v>51.603000000000002</v>
      </c>
      <c r="GQ249" s="6">
        <v>50.332999999999998</v>
      </c>
      <c r="GR249" s="6">
        <v>47.573</v>
      </c>
      <c r="GS249" s="6">
        <v>49.91</v>
      </c>
      <c r="GT249" s="6">
        <v>48.250999999999998</v>
      </c>
      <c r="GU249" s="6">
        <v>49.301000000000002</v>
      </c>
      <c r="GV249" s="6">
        <v>51.654000000000003</v>
      </c>
      <c r="GW249" s="6">
        <v>48.521999999999998</v>
      </c>
      <c r="GX249" s="6">
        <v>49.944000000000003</v>
      </c>
      <c r="GY249" s="6">
        <v>48.588999999999999</v>
      </c>
      <c r="GZ249" s="6">
        <v>46.54</v>
      </c>
      <c r="HA249" s="6">
        <v>50.095999999999997</v>
      </c>
      <c r="HB249" s="6">
        <v>46.134</v>
      </c>
      <c r="HC249" s="6">
        <v>56.125</v>
      </c>
      <c r="HD249" s="6">
        <v>51.011000000000003</v>
      </c>
      <c r="HE249" s="6">
        <v>52.314999999999998</v>
      </c>
      <c r="HF249" s="6">
        <v>49.267000000000003</v>
      </c>
      <c r="HG249" s="6">
        <v>50.35</v>
      </c>
      <c r="HH249" s="6">
        <v>47.218000000000004</v>
      </c>
      <c r="HI249" s="6">
        <v>46.981000000000002</v>
      </c>
      <c r="HJ249" s="6">
        <v>50.332999999999998</v>
      </c>
      <c r="HK249" s="6">
        <v>48.622999999999998</v>
      </c>
      <c r="HL249" s="6">
        <v>48.402999999999999</v>
      </c>
      <c r="HM249" s="6">
        <v>50.332999999999998</v>
      </c>
      <c r="HN249" s="6">
        <v>47.640999999999998</v>
      </c>
      <c r="HO249" s="6">
        <v>51.027999999999999</v>
      </c>
      <c r="HP249" s="6">
        <v>45.338000000000001</v>
      </c>
      <c r="HQ249" s="6">
        <v>47.997</v>
      </c>
      <c r="HR249" s="6">
        <v>52.195999999999998</v>
      </c>
      <c r="HS249" s="6">
        <v>52.433</v>
      </c>
      <c r="HT249" s="6">
        <v>53.737000000000002</v>
      </c>
      <c r="HU249" s="6">
        <v>52.601999999999997</v>
      </c>
      <c r="HV249" s="6">
        <v>47.98</v>
      </c>
      <c r="HW249" s="6">
        <v>49.570999999999998</v>
      </c>
      <c r="HX249" s="6">
        <v>48.436999999999998</v>
      </c>
      <c r="HY249" s="6">
        <v>50.265999999999998</v>
      </c>
      <c r="HZ249" s="6">
        <v>49.978000000000002</v>
      </c>
      <c r="IA249" s="6">
        <v>51.670999999999999</v>
      </c>
      <c r="IB249" s="6">
        <v>46.93</v>
      </c>
      <c r="IC249" s="6">
        <v>48.572000000000003</v>
      </c>
      <c r="ID249" s="6">
        <v>46.981000000000002</v>
      </c>
      <c r="IE249" s="6">
        <v>48.622999999999998</v>
      </c>
      <c r="IF249" s="6">
        <v>51.213999999999999</v>
      </c>
      <c r="IG249" s="6">
        <v>51.502000000000002</v>
      </c>
      <c r="IH249" s="6">
        <v>50.061999999999998</v>
      </c>
      <c r="II249" s="6">
        <v>53.093000000000004</v>
      </c>
      <c r="IJ249" s="6">
        <v>45.015999999999998</v>
      </c>
      <c r="IK249" s="6">
        <v>50.485999999999997</v>
      </c>
      <c r="IL249" s="6">
        <v>49.03</v>
      </c>
      <c r="IM249" s="6">
        <v>47.284999999999997</v>
      </c>
      <c r="IN249" s="6">
        <v>45.694000000000003</v>
      </c>
      <c r="IO249" s="6">
        <v>48.030999999999999</v>
      </c>
      <c r="IP249" s="6">
        <v>44.576000000000001</v>
      </c>
      <c r="IQ249" s="6">
        <v>51.011000000000003</v>
      </c>
      <c r="IR249" s="6">
        <v>46.286000000000001</v>
      </c>
      <c r="IS249" s="6">
        <v>52.619</v>
      </c>
      <c r="IT249" s="6">
        <v>45.625999999999998</v>
      </c>
      <c r="IU249" s="6">
        <v>46.167999999999999</v>
      </c>
      <c r="IV249" s="6">
        <v>53.143999999999998</v>
      </c>
      <c r="IW249" s="6">
        <v>46.981000000000002</v>
      </c>
      <c r="IX249" s="6">
        <v>47.792999999999999</v>
      </c>
      <c r="IY249" s="6">
        <v>47.624000000000002</v>
      </c>
      <c r="IZ249" s="6">
        <v>47.37</v>
      </c>
      <c r="JA249" s="6">
        <v>47.860999999999997</v>
      </c>
      <c r="JB249" s="6">
        <v>46.726999999999997</v>
      </c>
      <c r="JC249" s="6">
        <v>48.014000000000003</v>
      </c>
      <c r="JD249" s="6">
        <v>46.185000000000002</v>
      </c>
      <c r="JE249" s="6">
        <v>47.335999999999999</v>
      </c>
      <c r="JF249" s="6">
        <v>45.66</v>
      </c>
      <c r="JG249" s="6">
        <v>46.692999999999998</v>
      </c>
      <c r="JH249" s="6">
        <v>47.116</v>
      </c>
      <c r="JI249" s="6">
        <v>48.86</v>
      </c>
      <c r="JJ249" s="6">
        <v>43.899000000000001</v>
      </c>
      <c r="JK249" s="6">
        <v>48.962000000000003</v>
      </c>
      <c r="JL249" s="6">
        <v>47.438000000000002</v>
      </c>
      <c r="JM249" s="6">
        <v>47.472000000000001</v>
      </c>
      <c r="JN249" s="6">
        <v>46.625</v>
      </c>
      <c r="JO249" s="6">
        <v>47.116</v>
      </c>
      <c r="JP249" s="6">
        <v>45.710999999999999</v>
      </c>
      <c r="JQ249" s="6">
        <v>45.338000000000001</v>
      </c>
      <c r="JR249" s="6">
        <v>48.2</v>
      </c>
      <c r="JS249" s="6">
        <v>48.149000000000001</v>
      </c>
      <c r="JT249" s="6">
        <v>42.543999999999997</v>
      </c>
      <c r="JU249" s="6">
        <v>45.965000000000003</v>
      </c>
      <c r="JV249" s="6">
        <v>43.899000000000001</v>
      </c>
      <c r="JW249" s="6">
        <v>46.744</v>
      </c>
      <c r="JX249" s="6">
        <v>45.067</v>
      </c>
      <c r="JY249" s="6">
        <v>46.93</v>
      </c>
      <c r="JZ249" s="6">
        <v>48.911000000000001</v>
      </c>
      <c r="KA249" s="6">
        <v>43.576999999999998</v>
      </c>
      <c r="KB249" s="6">
        <v>47.353000000000002</v>
      </c>
      <c r="KC249" s="6">
        <v>50.283000000000001</v>
      </c>
      <c r="KD249" s="6">
        <v>48.234000000000002</v>
      </c>
      <c r="KE249" s="6">
        <v>48.317999999999998</v>
      </c>
      <c r="KF249" s="6">
        <v>45.845999999999997</v>
      </c>
      <c r="KG249" s="6">
        <v>48.656999999999996</v>
      </c>
      <c r="KH249" s="6">
        <v>47.640999999999998</v>
      </c>
      <c r="KI249" s="6">
        <v>44.712000000000003</v>
      </c>
      <c r="KJ249" s="6">
        <v>43.526000000000003</v>
      </c>
      <c r="KK249" s="6">
        <v>42.848999999999997</v>
      </c>
      <c r="KL249" s="6">
        <v>44.83</v>
      </c>
      <c r="KM249" s="6">
        <v>44.322000000000003</v>
      </c>
      <c r="KN249" s="6">
        <v>46.371000000000002</v>
      </c>
      <c r="KO249" s="6">
        <v>44.441000000000003</v>
      </c>
      <c r="KP249" s="6">
        <v>49.384999999999998</v>
      </c>
      <c r="KQ249" s="6">
        <v>45.405999999999999</v>
      </c>
      <c r="KR249" s="6">
        <v>47.777000000000001</v>
      </c>
      <c r="KS249" s="6">
        <v>45.186</v>
      </c>
      <c r="KT249" s="6">
        <v>44.966000000000001</v>
      </c>
      <c r="KU249" s="6">
        <v>46.286000000000001</v>
      </c>
      <c r="KV249" s="6">
        <v>45.829000000000001</v>
      </c>
      <c r="KW249" s="6">
        <v>46.828000000000003</v>
      </c>
      <c r="KX249" s="6">
        <v>45.948</v>
      </c>
      <c r="KY249" s="6">
        <v>43.576999999999998</v>
      </c>
      <c r="KZ249" s="6">
        <v>44.051000000000002</v>
      </c>
      <c r="LA249" s="6">
        <v>47.878</v>
      </c>
      <c r="LB249" s="6">
        <v>47.878</v>
      </c>
      <c r="LC249" s="6">
        <v>47.387</v>
      </c>
      <c r="LD249" s="6">
        <v>42.628999999999998</v>
      </c>
      <c r="LE249" s="6">
        <v>42.578000000000003</v>
      </c>
      <c r="LF249" s="6">
        <v>44.271000000000001</v>
      </c>
      <c r="LG249" s="6">
        <v>42.780999999999999</v>
      </c>
      <c r="LH249" s="6">
        <v>42.951000000000001</v>
      </c>
      <c r="LI249" s="6">
        <v>45.744999999999997</v>
      </c>
      <c r="LJ249" s="6">
        <v>45.084000000000003</v>
      </c>
      <c r="LK249" s="6">
        <v>44.051000000000002</v>
      </c>
      <c r="LL249" s="6">
        <v>44.253999999999998</v>
      </c>
      <c r="LM249" s="6">
        <v>43.442</v>
      </c>
      <c r="LN249" s="6">
        <v>46.1</v>
      </c>
      <c r="LO249" s="6">
        <v>45.948</v>
      </c>
      <c r="LP249" s="6">
        <v>42.273000000000003</v>
      </c>
      <c r="LQ249" s="6">
        <v>44.746000000000002</v>
      </c>
      <c r="LR249" s="6">
        <v>44.204000000000001</v>
      </c>
      <c r="LS249" s="6">
        <v>45.423000000000002</v>
      </c>
      <c r="LT249" s="6">
        <v>44.033999999999999</v>
      </c>
      <c r="LU249" s="6">
        <v>43.628</v>
      </c>
      <c r="LV249" s="6">
        <v>45.863</v>
      </c>
      <c r="LW249" s="6">
        <v>41.63</v>
      </c>
      <c r="LX249" s="6">
        <v>46.828000000000003</v>
      </c>
      <c r="LY249" s="6">
        <v>42.002000000000002</v>
      </c>
      <c r="LZ249" s="6">
        <v>41.935000000000002</v>
      </c>
      <c r="MA249" s="6">
        <v>44.795999999999999</v>
      </c>
      <c r="MB249" s="6">
        <v>40.850999999999999</v>
      </c>
      <c r="MC249" s="6">
        <v>43.424999999999997</v>
      </c>
      <c r="MD249" s="6">
        <v>40.445</v>
      </c>
      <c r="ME249" s="6">
        <v>43.796999999999997</v>
      </c>
      <c r="MF249" s="6">
        <v>39.835000000000001</v>
      </c>
      <c r="MG249" s="6">
        <v>41.866999999999997</v>
      </c>
      <c r="MH249" s="6">
        <v>44.186999999999998</v>
      </c>
      <c r="MI249" s="6">
        <v>42.662999999999997</v>
      </c>
      <c r="MJ249" s="6">
        <v>41.104999999999997</v>
      </c>
      <c r="MK249" s="6">
        <v>39.936999999999998</v>
      </c>
      <c r="ML249" s="6">
        <v>40.765999999999998</v>
      </c>
      <c r="MM249" s="6">
        <v>44.762</v>
      </c>
      <c r="MN249" s="6">
        <v>42.561</v>
      </c>
      <c r="MO249" s="6">
        <v>41.561999999999998</v>
      </c>
      <c r="MP249" s="6">
        <v>39.597999999999999</v>
      </c>
      <c r="MQ249" s="6">
        <v>40.343000000000004</v>
      </c>
      <c r="MR249" s="6">
        <v>44.83</v>
      </c>
      <c r="MS249" s="6">
        <v>42.121000000000002</v>
      </c>
      <c r="MT249" s="6">
        <v>43.305999999999997</v>
      </c>
      <c r="MU249" s="6">
        <v>43.103000000000002</v>
      </c>
      <c r="MV249" s="6">
        <v>44.085000000000001</v>
      </c>
      <c r="MW249" s="6">
        <v>40.292000000000002</v>
      </c>
      <c r="MX249" s="6">
        <v>43.12</v>
      </c>
      <c r="MY249" s="6">
        <v>43.746000000000002</v>
      </c>
      <c r="MZ249" s="6">
        <v>47.438000000000002</v>
      </c>
    </row>
    <row r="250" spans="2:364">
      <c r="B250" s="5" t="s">
        <v>128</v>
      </c>
      <c r="D250" s="6" t="s">
        <v>400</v>
      </c>
      <c r="E250" s="6">
        <v>1281.4929999999999</v>
      </c>
      <c r="F250" s="6">
        <v>1279.56</v>
      </c>
      <c r="G250" s="6">
        <v>1281.4929999999999</v>
      </c>
      <c r="H250" s="6">
        <v>1283.653</v>
      </c>
      <c r="I250" s="6">
        <v>1278.52</v>
      </c>
      <c r="J250" s="6">
        <v>1278.9590000000001</v>
      </c>
      <c r="K250" s="6">
        <v>1286.2360000000001</v>
      </c>
      <c r="L250" s="6">
        <v>1295.106</v>
      </c>
      <c r="M250" s="6">
        <v>1283.2639999999999</v>
      </c>
      <c r="N250" s="6">
        <v>1297.9169999999999</v>
      </c>
      <c r="O250" s="6">
        <v>1299.3630000000001</v>
      </c>
      <c r="P250" s="6">
        <v>1246.5170000000001</v>
      </c>
      <c r="Q250" s="6">
        <v>1219.241</v>
      </c>
      <c r="R250" s="6">
        <v>1223.498</v>
      </c>
      <c r="S250" s="6">
        <v>1266.807</v>
      </c>
      <c r="T250" s="6">
        <v>1257.6769999999999</v>
      </c>
      <c r="U250" s="6">
        <v>1269.8779999999999</v>
      </c>
      <c r="V250" s="6">
        <v>1270.5440000000001</v>
      </c>
      <c r="W250" s="6">
        <v>1274.8489999999999</v>
      </c>
      <c r="X250" s="6">
        <v>1284.482</v>
      </c>
      <c r="Y250" s="6">
        <v>1294.31</v>
      </c>
      <c r="Z250" s="6">
        <v>1306.9649999999999</v>
      </c>
      <c r="AA250" s="6">
        <v>1326.183</v>
      </c>
      <c r="AB250" s="6">
        <v>1338.741</v>
      </c>
      <c r="AC250" s="6">
        <v>1364.327</v>
      </c>
      <c r="AD250" s="6">
        <v>1374.9680000000001</v>
      </c>
      <c r="AE250" s="6">
        <v>1388.5</v>
      </c>
      <c r="AF250" s="6">
        <v>1407.653</v>
      </c>
      <c r="AG250" s="6">
        <v>1436.4559999999999</v>
      </c>
      <c r="AH250" s="6">
        <v>1455.479</v>
      </c>
      <c r="AI250" s="6">
        <v>1472.845</v>
      </c>
      <c r="AJ250" s="6">
        <v>1484.85</v>
      </c>
      <c r="AK250" s="6">
        <v>1501.94</v>
      </c>
      <c r="AL250" s="6">
        <v>1522.1980000000001</v>
      </c>
      <c r="AM250" s="6">
        <v>1548.174</v>
      </c>
      <c r="AN250" s="6">
        <v>1559.9680000000001</v>
      </c>
      <c r="AO250" s="6">
        <v>1578.6980000000001</v>
      </c>
      <c r="AP250" s="6">
        <v>1592.0519999999999</v>
      </c>
      <c r="AQ250" s="6">
        <v>1602.498</v>
      </c>
      <c r="AR250" s="6">
        <v>1631.836</v>
      </c>
      <c r="AS250" s="6">
        <v>1652.0619999999999</v>
      </c>
      <c r="AT250" s="6">
        <v>1665.0250000000001</v>
      </c>
      <c r="AU250" s="6">
        <v>1679.971</v>
      </c>
      <c r="AV250" s="6">
        <v>1699.595</v>
      </c>
      <c r="AW250" s="6">
        <v>1719.8530000000001</v>
      </c>
      <c r="AX250" s="6">
        <v>1744.952</v>
      </c>
      <c r="AY250" s="6">
        <v>1752.213</v>
      </c>
      <c r="AZ250" s="6">
        <v>1773.4459999999999</v>
      </c>
      <c r="BA250" s="6">
        <v>1782.787</v>
      </c>
      <c r="BB250" s="6">
        <v>1792.5340000000001</v>
      </c>
      <c r="BC250" s="6">
        <v>1806.277</v>
      </c>
      <c r="BD250" s="6">
        <v>1819.614</v>
      </c>
      <c r="BE250" s="6">
        <v>1843.008</v>
      </c>
      <c r="BF250" s="6">
        <v>1863.7529999999999</v>
      </c>
      <c r="BG250" s="6">
        <v>1872.086</v>
      </c>
      <c r="BH250" s="6">
        <v>1885.4069999999999</v>
      </c>
      <c r="BI250" s="6">
        <v>1911.7249999999999</v>
      </c>
      <c r="BJ250" s="6">
        <v>1913.0730000000001</v>
      </c>
      <c r="BK250" s="6">
        <v>1923.5350000000001</v>
      </c>
      <c r="BL250" s="6">
        <v>1935.8810000000001</v>
      </c>
      <c r="BM250" s="6">
        <v>1951.85</v>
      </c>
      <c r="BN250" s="6">
        <v>1965.09</v>
      </c>
      <c r="BO250" s="6">
        <v>1970.4670000000001</v>
      </c>
      <c r="BP250" s="6">
        <v>1979.11</v>
      </c>
      <c r="BQ250" s="6">
        <v>1992.1869999999999</v>
      </c>
      <c r="BR250" s="6">
        <v>1993.828</v>
      </c>
      <c r="BS250" s="6">
        <v>2010.17</v>
      </c>
      <c r="BT250" s="6">
        <v>2018.2439999999999</v>
      </c>
      <c r="BU250" s="6">
        <v>2022.5820000000001</v>
      </c>
      <c r="BV250" s="6">
        <v>2020.34</v>
      </c>
      <c r="BW250" s="6">
        <v>2031.2239999999999</v>
      </c>
      <c r="BX250" s="6">
        <v>2036.309</v>
      </c>
      <c r="BY250" s="6">
        <v>2049.8249999999998</v>
      </c>
      <c r="BZ250" s="6">
        <v>2059.1329999999998</v>
      </c>
      <c r="CA250" s="6">
        <v>2067.7429999999999</v>
      </c>
      <c r="CB250" s="6">
        <v>2051.2220000000002</v>
      </c>
      <c r="CC250" s="6">
        <v>2065.2089999999998</v>
      </c>
      <c r="CD250" s="6">
        <v>2058.8409999999999</v>
      </c>
      <c r="CE250" s="6">
        <v>2066.5410000000002</v>
      </c>
      <c r="CF250" s="6">
        <v>2070.944</v>
      </c>
      <c r="CG250" s="6">
        <v>2068.0520000000001</v>
      </c>
      <c r="CH250" s="6">
        <v>2079.9110000000001</v>
      </c>
      <c r="CI250" s="6">
        <v>2070.1480000000001</v>
      </c>
      <c r="CJ250" s="6">
        <v>2073.7869999999998</v>
      </c>
      <c r="CK250" s="6">
        <v>2074.989</v>
      </c>
      <c r="CL250" s="6">
        <v>2067.9870000000001</v>
      </c>
      <c r="CM250" s="6">
        <v>2074.5340000000001</v>
      </c>
      <c r="CN250" s="6">
        <v>2074.6640000000002</v>
      </c>
      <c r="CO250" s="6">
        <v>2075.6379999999999</v>
      </c>
      <c r="CP250" s="6">
        <v>2077.62</v>
      </c>
      <c r="CQ250" s="6">
        <v>2072.9740000000002</v>
      </c>
      <c r="CR250" s="6">
        <v>2065.453</v>
      </c>
      <c r="CS250" s="6">
        <v>2075.3789999999999</v>
      </c>
      <c r="CT250" s="6">
        <v>2065.047</v>
      </c>
      <c r="CU250" s="6">
        <v>2049.5650000000001</v>
      </c>
      <c r="CV250" s="6">
        <v>2043.9770000000001</v>
      </c>
      <c r="CW250" s="6">
        <v>2046.5429999999999</v>
      </c>
      <c r="CX250" s="6">
        <v>2040.5160000000001</v>
      </c>
      <c r="CY250" s="6">
        <v>2030.0550000000001</v>
      </c>
      <c r="CZ250" s="6">
        <v>2040.5</v>
      </c>
      <c r="DA250" s="6">
        <v>2029.1769999999999</v>
      </c>
      <c r="DB250" s="6">
        <v>2031.3219999999999</v>
      </c>
      <c r="DC250" s="6">
        <v>2023.9949999999999</v>
      </c>
      <c r="DD250" s="6">
        <v>2018.569</v>
      </c>
      <c r="DE250" s="6">
        <v>2000.6179999999999</v>
      </c>
      <c r="DF250" s="6">
        <v>2009.9590000000001</v>
      </c>
      <c r="DG250" s="6">
        <v>2004.3710000000001</v>
      </c>
      <c r="DH250" s="6">
        <v>1997.8889999999999</v>
      </c>
      <c r="DI250" s="6">
        <v>1995.2249999999999</v>
      </c>
      <c r="DJ250" s="6">
        <v>1988.1420000000001</v>
      </c>
      <c r="DK250" s="6">
        <v>1973.001</v>
      </c>
      <c r="DL250" s="6">
        <v>1978.4760000000001</v>
      </c>
      <c r="DM250" s="6">
        <v>1966.2919999999999</v>
      </c>
      <c r="DN250" s="6">
        <v>1963.1890000000001</v>
      </c>
      <c r="DO250" s="6">
        <v>1948.309</v>
      </c>
      <c r="DP250" s="6">
        <v>1945.011</v>
      </c>
      <c r="DQ250" s="6">
        <v>1944.67</v>
      </c>
      <c r="DR250" s="6">
        <v>1934.2080000000001</v>
      </c>
      <c r="DS250" s="6">
        <v>1929.2860000000001</v>
      </c>
      <c r="DT250" s="6">
        <v>1920.0260000000001</v>
      </c>
      <c r="DU250" s="6">
        <v>1921.277</v>
      </c>
      <c r="DV250" s="6">
        <v>1906.5260000000001</v>
      </c>
      <c r="DW250" s="6">
        <v>1892.1980000000001</v>
      </c>
      <c r="DX250" s="6">
        <v>1888.884</v>
      </c>
      <c r="DY250" s="6">
        <v>1887.454</v>
      </c>
      <c r="DZ250" s="6">
        <v>1882.2719999999999</v>
      </c>
      <c r="EA250" s="6">
        <v>1870.9490000000001</v>
      </c>
      <c r="EB250" s="6">
        <v>1871.5989999999999</v>
      </c>
      <c r="EC250" s="6">
        <v>1862.079</v>
      </c>
      <c r="ED250" s="6">
        <v>1851.6659999999999</v>
      </c>
      <c r="EF250" s="6">
        <v>1543.7190000000001</v>
      </c>
      <c r="EG250" s="6">
        <v>1524.3889999999999</v>
      </c>
      <c r="EH250" s="6">
        <v>1532.905</v>
      </c>
      <c r="EI250" s="6">
        <v>1520.146</v>
      </c>
      <c r="EJ250" s="6">
        <v>1524.8030000000001</v>
      </c>
      <c r="EK250" s="6">
        <v>1517.499</v>
      </c>
      <c r="EL250" s="6">
        <v>1509.636</v>
      </c>
      <c r="EM250" s="6">
        <v>1516.9559999999999</v>
      </c>
      <c r="EN250" s="6">
        <v>1498.201</v>
      </c>
      <c r="EO250" s="6">
        <v>1517.1320000000001</v>
      </c>
      <c r="EP250" s="6">
        <v>1505.011</v>
      </c>
      <c r="EQ250" s="6">
        <v>1499.508</v>
      </c>
      <c r="ER250" s="6">
        <v>1500.992</v>
      </c>
      <c r="ES250" s="6">
        <v>1493.193</v>
      </c>
      <c r="ET250" s="6">
        <v>1495.489</v>
      </c>
      <c r="EU250" s="6">
        <v>1485.2180000000001</v>
      </c>
      <c r="EV250" s="6">
        <v>1494.421</v>
      </c>
      <c r="EW250" s="6">
        <v>1477.0840000000001</v>
      </c>
      <c r="EX250" s="6">
        <v>1484.134</v>
      </c>
      <c r="EY250" s="6">
        <v>1477.9929999999999</v>
      </c>
      <c r="EZ250" s="6">
        <v>1462.6980000000001</v>
      </c>
      <c r="FA250" s="6">
        <v>1473.9580000000001</v>
      </c>
      <c r="FB250" s="6">
        <v>1458.7750000000001</v>
      </c>
      <c r="FC250" s="6">
        <v>1471.0239999999999</v>
      </c>
      <c r="FD250" s="6">
        <v>1467.85</v>
      </c>
      <c r="FE250" s="6">
        <v>1461.598</v>
      </c>
      <c r="FF250" s="6">
        <v>1457.93</v>
      </c>
      <c r="FG250" s="6">
        <v>1448.0889999999999</v>
      </c>
      <c r="FH250" s="6">
        <v>1460.5930000000001</v>
      </c>
      <c r="FI250" s="6">
        <v>1443.145</v>
      </c>
      <c r="FJ250" s="6">
        <v>1442.2840000000001</v>
      </c>
      <c r="FK250" s="6">
        <v>1439.8440000000001</v>
      </c>
      <c r="FL250" s="6">
        <v>1435.7449999999999</v>
      </c>
      <c r="FM250" s="6">
        <v>1442.635</v>
      </c>
      <c r="FN250" s="6">
        <v>1427.9939999999999</v>
      </c>
      <c r="FO250" s="6">
        <v>1430.7049999999999</v>
      </c>
      <c r="FP250" s="6">
        <v>1423.9110000000001</v>
      </c>
      <c r="FQ250" s="6">
        <v>1430.9760000000001</v>
      </c>
      <c r="FR250" s="6">
        <v>1426.1279999999999</v>
      </c>
      <c r="FS250" s="6">
        <v>1413.289</v>
      </c>
      <c r="FT250" s="6">
        <v>1424.979</v>
      </c>
      <c r="FU250" s="6">
        <v>1415.1869999999999</v>
      </c>
      <c r="FV250" s="6">
        <v>1422.587</v>
      </c>
      <c r="FW250" s="6">
        <v>1422.6990000000001</v>
      </c>
      <c r="FX250" s="6">
        <v>1422.683</v>
      </c>
      <c r="FY250" s="6">
        <v>1414.9</v>
      </c>
      <c r="FZ250" s="6">
        <v>1388.616</v>
      </c>
      <c r="GA250" s="6">
        <v>1416.2070000000001</v>
      </c>
      <c r="GB250" s="6">
        <v>1394.7239999999999</v>
      </c>
      <c r="GC250" s="6">
        <v>1399.94</v>
      </c>
      <c r="GD250" s="6">
        <v>1402.9380000000001</v>
      </c>
      <c r="GE250" s="6">
        <v>1394.1020000000001</v>
      </c>
      <c r="GF250" s="6">
        <v>1393.2729999999999</v>
      </c>
      <c r="GG250" s="6">
        <v>1387.6110000000001</v>
      </c>
      <c r="GH250" s="6">
        <v>1387.34</v>
      </c>
      <c r="GI250" s="6">
        <v>1371.519</v>
      </c>
      <c r="GJ250" s="6">
        <v>1383.7829999999999</v>
      </c>
      <c r="GK250" s="6">
        <v>1382.954</v>
      </c>
      <c r="GL250" s="6">
        <v>1371.088</v>
      </c>
      <c r="GM250" s="6">
        <v>1371.088</v>
      </c>
      <c r="GN250" s="6">
        <v>1362.9380000000001</v>
      </c>
      <c r="GO250" s="6">
        <v>1362.4280000000001</v>
      </c>
      <c r="GP250" s="6">
        <v>1353.13</v>
      </c>
      <c r="GQ250" s="6">
        <v>1366.335</v>
      </c>
      <c r="GR250" s="6">
        <v>1361.3589999999999</v>
      </c>
      <c r="GS250" s="6">
        <v>1349.9559999999999</v>
      </c>
      <c r="GT250" s="6">
        <v>1363.847</v>
      </c>
      <c r="GU250" s="6">
        <v>1345.8889999999999</v>
      </c>
      <c r="GV250" s="6">
        <v>1355.634</v>
      </c>
      <c r="GW250" s="6">
        <v>1336.8620000000001</v>
      </c>
      <c r="GX250" s="6">
        <v>1342.89</v>
      </c>
      <c r="GY250" s="6">
        <v>1336.5429999999999</v>
      </c>
      <c r="GZ250" s="6">
        <v>1342.2049999999999</v>
      </c>
      <c r="HA250" s="6">
        <v>1348.2809999999999</v>
      </c>
      <c r="HB250" s="6">
        <v>1331.615</v>
      </c>
      <c r="HC250" s="6">
        <v>1348.616</v>
      </c>
      <c r="HD250" s="6">
        <v>1324.31</v>
      </c>
      <c r="HE250" s="6">
        <v>1338.9349999999999</v>
      </c>
      <c r="HF250" s="6">
        <v>1333.7360000000001</v>
      </c>
      <c r="HG250" s="6">
        <v>1327.675</v>
      </c>
      <c r="HH250" s="6">
        <v>1325.761</v>
      </c>
      <c r="HI250" s="6">
        <v>1319.3979999999999</v>
      </c>
      <c r="HJ250" s="6">
        <v>1326.2239999999999</v>
      </c>
      <c r="HK250" s="6">
        <v>1314.1030000000001</v>
      </c>
      <c r="HL250" s="6">
        <v>1319.222</v>
      </c>
      <c r="HM250" s="6">
        <v>1318.9349999999999</v>
      </c>
      <c r="HN250" s="6">
        <v>1312.221</v>
      </c>
      <c r="HO250" s="6">
        <v>1321.009</v>
      </c>
      <c r="HP250" s="6">
        <v>1296.049</v>
      </c>
      <c r="HQ250" s="6">
        <v>1304.2619999999999</v>
      </c>
      <c r="HR250" s="6">
        <v>1293.6400000000001</v>
      </c>
      <c r="HS250" s="6">
        <v>1306.671</v>
      </c>
      <c r="HT250" s="6">
        <v>1301.1199999999999</v>
      </c>
      <c r="HU250" s="6">
        <v>1284.7249999999999</v>
      </c>
      <c r="HV250" s="6">
        <v>1302.396</v>
      </c>
      <c r="HW250" s="6">
        <v>1284.645</v>
      </c>
      <c r="HX250" s="6">
        <v>1293.5129999999999</v>
      </c>
      <c r="HY250" s="6">
        <v>1278.537</v>
      </c>
      <c r="HZ250" s="6">
        <v>1292.827</v>
      </c>
      <c r="IA250" s="6">
        <v>1280.69</v>
      </c>
      <c r="IB250" s="6">
        <v>1285.7139999999999</v>
      </c>
      <c r="IC250" s="6">
        <v>1281.0889999999999</v>
      </c>
      <c r="ID250" s="6">
        <v>1281.0730000000001</v>
      </c>
      <c r="IE250" s="6">
        <v>1284.502</v>
      </c>
      <c r="IF250" s="6">
        <v>1269.3820000000001</v>
      </c>
      <c r="IG250" s="6">
        <v>1271.009</v>
      </c>
      <c r="IH250" s="6">
        <v>1264.47</v>
      </c>
      <c r="II250" s="6">
        <v>1268.441</v>
      </c>
      <c r="IJ250" s="6">
        <v>1271.2159999999999</v>
      </c>
      <c r="IK250" s="6">
        <v>1264.4059999999999</v>
      </c>
      <c r="IL250" s="6">
        <v>1263.4649999999999</v>
      </c>
      <c r="IM250" s="6">
        <v>1258.17</v>
      </c>
      <c r="IN250" s="6">
        <v>1264.7090000000001</v>
      </c>
      <c r="IO250" s="6">
        <v>1256.5429999999999</v>
      </c>
      <c r="IP250" s="6">
        <v>1254.279</v>
      </c>
      <c r="IQ250" s="6">
        <v>1258.441</v>
      </c>
      <c r="IR250" s="6">
        <v>1249.079</v>
      </c>
      <c r="IS250" s="6">
        <v>1260.961</v>
      </c>
      <c r="IT250" s="6">
        <v>1243.4169999999999</v>
      </c>
      <c r="IU250" s="6">
        <v>1246.623</v>
      </c>
      <c r="IV250" s="6">
        <v>1240.8979999999999</v>
      </c>
      <c r="IW250" s="6">
        <v>1249.43</v>
      </c>
      <c r="IX250" s="6">
        <v>1233.3219999999999</v>
      </c>
      <c r="IY250" s="6">
        <v>1234.1510000000001</v>
      </c>
      <c r="IZ250" s="6">
        <v>1239.941</v>
      </c>
      <c r="JA250" s="6">
        <v>1233.4169999999999</v>
      </c>
      <c r="JB250" s="6">
        <v>1235.0440000000001</v>
      </c>
      <c r="JC250" s="6">
        <v>1234.6610000000001</v>
      </c>
      <c r="JD250" s="6">
        <v>1232.4770000000001</v>
      </c>
      <c r="JE250" s="6">
        <v>1225.778</v>
      </c>
      <c r="JF250" s="6">
        <v>1222.5719999999999</v>
      </c>
      <c r="JG250" s="6">
        <v>1225.6500000000001</v>
      </c>
      <c r="JH250" s="6">
        <v>1210.0519999999999</v>
      </c>
      <c r="JI250" s="6">
        <v>1231.3599999999999</v>
      </c>
      <c r="JJ250" s="6">
        <v>1223.4490000000001</v>
      </c>
      <c r="JK250" s="6">
        <v>1215.9059999999999</v>
      </c>
      <c r="JL250" s="6">
        <v>1213.21</v>
      </c>
      <c r="JM250" s="6">
        <v>1207.7719999999999</v>
      </c>
      <c r="JN250" s="6">
        <v>1219.0160000000001</v>
      </c>
      <c r="JO250" s="6">
        <v>1203.0509999999999</v>
      </c>
      <c r="JP250" s="6">
        <v>1212.875</v>
      </c>
      <c r="JQ250" s="6">
        <v>1214.0719999999999</v>
      </c>
      <c r="JR250" s="6">
        <v>1200.7380000000001</v>
      </c>
      <c r="JS250" s="6">
        <v>1218.9680000000001</v>
      </c>
      <c r="JT250" s="6">
        <v>1197.277</v>
      </c>
      <c r="JU250" s="6">
        <v>1210.068</v>
      </c>
      <c r="JV250" s="6">
        <v>1200.4829999999999</v>
      </c>
      <c r="JW250" s="6">
        <v>1207.5170000000001</v>
      </c>
      <c r="JX250" s="6">
        <v>1199.319</v>
      </c>
      <c r="JY250" s="6">
        <v>1192.461</v>
      </c>
      <c r="JZ250" s="6">
        <v>1198.4580000000001</v>
      </c>
      <c r="KA250" s="6">
        <v>1185.22</v>
      </c>
      <c r="KB250" s="6">
        <v>1194.7570000000001</v>
      </c>
      <c r="KC250" s="6">
        <v>1194.741</v>
      </c>
      <c r="KD250" s="6">
        <v>1184.008</v>
      </c>
      <c r="KE250" s="6">
        <v>1189.829</v>
      </c>
      <c r="KF250" s="6">
        <v>1180.3720000000001</v>
      </c>
      <c r="KG250" s="6">
        <v>1195.2360000000001</v>
      </c>
      <c r="KH250" s="6">
        <v>1183.21</v>
      </c>
      <c r="KI250" s="6">
        <v>1195.3789999999999</v>
      </c>
      <c r="KJ250" s="6">
        <v>1170.7539999999999</v>
      </c>
      <c r="KK250" s="6">
        <v>1181.8869999999999</v>
      </c>
      <c r="KL250" s="6">
        <v>1181.2329999999999</v>
      </c>
      <c r="KM250" s="6">
        <v>1166.624</v>
      </c>
      <c r="KN250" s="6">
        <v>1176.336</v>
      </c>
      <c r="KO250" s="6">
        <v>1166.145</v>
      </c>
      <c r="KP250" s="6">
        <v>1171.6479999999999</v>
      </c>
      <c r="KQ250" s="6">
        <v>1164.79</v>
      </c>
      <c r="KR250" s="6">
        <v>1168.442</v>
      </c>
      <c r="KS250" s="6">
        <v>1168.7929999999999</v>
      </c>
      <c r="KT250" s="6">
        <v>1171.329</v>
      </c>
      <c r="KU250" s="6">
        <v>1174.71</v>
      </c>
      <c r="KV250" s="6">
        <v>1163.5609999999999</v>
      </c>
      <c r="KW250" s="6">
        <v>1168.6969999999999</v>
      </c>
      <c r="KX250" s="6">
        <v>1153.1469999999999</v>
      </c>
      <c r="KY250" s="6">
        <v>1160.643</v>
      </c>
      <c r="KZ250" s="6">
        <v>1163.242</v>
      </c>
      <c r="LA250" s="6">
        <v>1153.019</v>
      </c>
      <c r="LB250" s="6">
        <v>1161.951</v>
      </c>
      <c r="LC250" s="6">
        <v>1147.7080000000001</v>
      </c>
      <c r="LD250" s="6">
        <v>1160.356</v>
      </c>
      <c r="LE250" s="6">
        <v>1151.472</v>
      </c>
      <c r="LF250" s="6">
        <v>1145.9860000000001</v>
      </c>
      <c r="LG250" s="6">
        <v>1146.9269999999999</v>
      </c>
      <c r="LH250" s="6">
        <v>1141.807</v>
      </c>
      <c r="LI250" s="6">
        <v>1146.385</v>
      </c>
      <c r="LJ250" s="6">
        <v>1139.7819999999999</v>
      </c>
      <c r="LK250" s="6">
        <v>1145.778</v>
      </c>
      <c r="LL250" s="6">
        <v>1137.501</v>
      </c>
      <c r="LM250" s="6">
        <v>1141.7429999999999</v>
      </c>
      <c r="LN250" s="6">
        <v>1124.7260000000001</v>
      </c>
      <c r="LO250" s="6">
        <v>1143.944</v>
      </c>
      <c r="LP250" s="6">
        <v>1130.452</v>
      </c>
      <c r="LQ250" s="6">
        <v>1133.5139999999999</v>
      </c>
      <c r="LR250" s="6">
        <v>1133.96</v>
      </c>
      <c r="LS250" s="6">
        <v>1121.664</v>
      </c>
      <c r="LT250" s="6">
        <v>1131.345</v>
      </c>
      <c r="LU250" s="6">
        <v>1126.72</v>
      </c>
      <c r="LV250" s="6">
        <v>1134.2629999999999</v>
      </c>
      <c r="LW250" s="6">
        <v>1122.828</v>
      </c>
      <c r="LX250" s="6">
        <v>1126.3209999999999</v>
      </c>
      <c r="LY250" s="6">
        <v>1118.9369999999999</v>
      </c>
      <c r="LZ250" s="6">
        <v>1125.954</v>
      </c>
      <c r="MA250" s="6">
        <v>1124.056</v>
      </c>
      <c r="MB250" s="6">
        <v>1115.252</v>
      </c>
      <c r="MC250" s="6">
        <v>1124.9490000000001</v>
      </c>
      <c r="MD250" s="6">
        <v>1110.42</v>
      </c>
      <c r="ME250" s="6">
        <v>1115.539</v>
      </c>
      <c r="MF250" s="6">
        <v>1118.713</v>
      </c>
      <c r="MG250" s="6">
        <v>1109.0160000000001</v>
      </c>
      <c r="MH250" s="6">
        <v>1116.3530000000001</v>
      </c>
      <c r="MI250" s="6">
        <v>1102.924</v>
      </c>
      <c r="MJ250" s="6">
        <v>1119.0319999999999</v>
      </c>
      <c r="MK250" s="6">
        <v>1106.576</v>
      </c>
      <c r="ML250" s="6">
        <v>1111.5519999999999</v>
      </c>
      <c r="MM250" s="6">
        <v>1103.0989999999999</v>
      </c>
      <c r="MN250" s="6">
        <v>1092.2860000000001</v>
      </c>
      <c r="MO250" s="6">
        <v>1108.713</v>
      </c>
      <c r="MP250" s="6">
        <v>1100.8510000000001</v>
      </c>
      <c r="MQ250" s="6">
        <v>1107.4369999999999</v>
      </c>
      <c r="MR250" s="6">
        <v>1101.5999999999999</v>
      </c>
      <c r="MS250" s="6">
        <v>1098.4100000000001</v>
      </c>
      <c r="MT250" s="6">
        <v>1107.374</v>
      </c>
      <c r="MU250" s="6">
        <v>1094.854</v>
      </c>
      <c r="MV250" s="6">
        <v>1105.7149999999999</v>
      </c>
      <c r="MW250" s="6">
        <v>1087.3420000000001</v>
      </c>
      <c r="MX250" s="6">
        <v>1094.806</v>
      </c>
      <c r="MY250" s="6">
        <v>1102.222</v>
      </c>
      <c r="MZ250" s="6">
        <v>1091.3130000000001</v>
      </c>
    </row>
    <row r="251" spans="2:364">
      <c r="B251" s="5" t="s">
        <v>129</v>
      </c>
      <c r="D251" s="6" t="s">
        <v>524</v>
      </c>
      <c r="E251" s="6">
        <v>1</v>
      </c>
      <c r="F251" s="6">
        <v>1.0049999999999999</v>
      </c>
      <c r="G251" s="6">
        <v>1.01</v>
      </c>
      <c r="H251" s="6">
        <v>1.0109999999999999</v>
      </c>
      <c r="I251" s="6">
        <v>1.0069999999999999</v>
      </c>
      <c r="J251" s="6">
        <v>1.0089999999999999</v>
      </c>
      <c r="K251" s="6">
        <v>1.0089999999999999</v>
      </c>
      <c r="L251" s="6">
        <v>1.0189999999999999</v>
      </c>
      <c r="M251" s="6">
        <v>1.0109999999999999</v>
      </c>
      <c r="N251" s="6">
        <v>1.0149999999999999</v>
      </c>
      <c r="O251" s="6">
        <v>1.018</v>
      </c>
      <c r="P251" s="6">
        <v>0.96199999999999997</v>
      </c>
      <c r="Q251" s="6">
        <v>0.94899999999999995</v>
      </c>
      <c r="R251" s="6">
        <v>0.94199999999999995</v>
      </c>
      <c r="S251" s="6">
        <v>0.98199999999999998</v>
      </c>
      <c r="T251" s="6">
        <v>0.98</v>
      </c>
      <c r="U251" s="6">
        <v>0.98099999999999998</v>
      </c>
      <c r="V251" s="6">
        <v>0.98299999999999998</v>
      </c>
      <c r="W251" s="6">
        <v>0.98499999999999999</v>
      </c>
      <c r="X251" s="6">
        <v>0.98899999999999999</v>
      </c>
      <c r="Y251" s="6">
        <v>0.99299999999999999</v>
      </c>
      <c r="Z251" s="6">
        <v>0.99</v>
      </c>
      <c r="AA251" s="6">
        <v>0.98699999999999999</v>
      </c>
      <c r="AB251" s="6">
        <v>0.98899999999999999</v>
      </c>
      <c r="AC251" s="6">
        <v>0.98899999999999999</v>
      </c>
      <c r="AD251" s="6">
        <v>0.999</v>
      </c>
      <c r="AE251" s="6">
        <v>0.99199999999999999</v>
      </c>
      <c r="AF251" s="6">
        <v>0.99</v>
      </c>
      <c r="AG251" s="6">
        <v>0.995</v>
      </c>
      <c r="AH251" s="6">
        <v>0.99399999999999999</v>
      </c>
      <c r="AI251" s="6">
        <v>0.99199999999999999</v>
      </c>
      <c r="AJ251" s="6">
        <v>0.996</v>
      </c>
      <c r="AK251" s="6">
        <v>0.996</v>
      </c>
      <c r="AL251" s="6">
        <v>1</v>
      </c>
      <c r="AM251" s="6">
        <v>0.996</v>
      </c>
      <c r="AN251" s="6">
        <v>1.0069999999999999</v>
      </c>
      <c r="AO251" s="6">
        <v>1.002</v>
      </c>
      <c r="AP251" s="6">
        <v>1.0029999999999999</v>
      </c>
      <c r="AQ251" s="6">
        <v>1.0009999999999999</v>
      </c>
      <c r="AR251" s="6">
        <v>1.002</v>
      </c>
      <c r="AS251" s="6">
        <v>1.004</v>
      </c>
      <c r="AT251" s="6">
        <v>1.0069999999999999</v>
      </c>
      <c r="AU251" s="6">
        <v>1.002</v>
      </c>
      <c r="AV251" s="6">
        <v>1.004</v>
      </c>
      <c r="AW251" s="6">
        <v>1.008</v>
      </c>
      <c r="AX251" s="6">
        <v>1.01</v>
      </c>
      <c r="AY251" s="6">
        <v>1.01</v>
      </c>
      <c r="AZ251" s="6">
        <v>1.008</v>
      </c>
      <c r="BA251" s="6">
        <v>1.0049999999999999</v>
      </c>
      <c r="BB251" s="6">
        <v>1.014</v>
      </c>
      <c r="BC251" s="6">
        <v>1.0009999999999999</v>
      </c>
      <c r="BD251" s="6">
        <v>1.0129999999999999</v>
      </c>
      <c r="BE251" s="6">
        <v>1.016</v>
      </c>
      <c r="BF251" s="6">
        <v>1.012</v>
      </c>
      <c r="BG251" s="6">
        <v>1.0109999999999999</v>
      </c>
      <c r="BH251" s="6">
        <v>1.0169999999999999</v>
      </c>
      <c r="BI251" s="6">
        <v>1.018</v>
      </c>
      <c r="BJ251" s="6">
        <v>1.014</v>
      </c>
      <c r="BK251" s="6">
        <v>1.018</v>
      </c>
      <c r="BL251" s="6">
        <v>1.01</v>
      </c>
      <c r="BM251" s="6">
        <v>1.0169999999999999</v>
      </c>
      <c r="BN251" s="6">
        <v>1.0149999999999999</v>
      </c>
      <c r="BO251" s="6">
        <v>1.01</v>
      </c>
      <c r="BP251" s="6">
        <v>1.016</v>
      </c>
      <c r="BQ251" s="6">
        <v>1.012</v>
      </c>
      <c r="BR251" s="6">
        <v>1.0169999999999999</v>
      </c>
      <c r="BS251" s="6">
        <v>1.016</v>
      </c>
      <c r="BT251" s="6">
        <v>1.016</v>
      </c>
      <c r="BU251" s="6">
        <v>1.0169999999999999</v>
      </c>
      <c r="BV251" s="6">
        <v>1.018</v>
      </c>
      <c r="BW251" s="6">
        <v>1.0189999999999999</v>
      </c>
      <c r="BX251" s="6">
        <v>1.018</v>
      </c>
      <c r="BY251" s="6">
        <v>1.0209999999999999</v>
      </c>
      <c r="BZ251" s="6">
        <v>1.0229999999999999</v>
      </c>
      <c r="CA251" s="6">
        <v>1.0209999999999999</v>
      </c>
      <c r="CB251" s="6">
        <v>1.0109999999999999</v>
      </c>
      <c r="CC251" s="6">
        <v>1.022</v>
      </c>
      <c r="CD251" s="6">
        <v>1.0169999999999999</v>
      </c>
      <c r="CE251" s="6">
        <v>1.024</v>
      </c>
      <c r="CF251" s="6">
        <v>1.0189999999999999</v>
      </c>
      <c r="CG251" s="6">
        <v>1.02</v>
      </c>
      <c r="CH251" s="6">
        <v>1.018</v>
      </c>
      <c r="CI251" s="6">
        <v>1.0169999999999999</v>
      </c>
      <c r="CJ251" s="6">
        <v>1.02</v>
      </c>
      <c r="CK251" s="6">
        <v>1.0169999999999999</v>
      </c>
      <c r="CL251" s="6">
        <v>1.0169999999999999</v>
      </c>
      <c r="CM251" s="6">
        <v>1.022</v>
      </c>
      <c r="CN251" s="6">
        <v>1.02</v>
      </c>
      <c r="CO251" s="6">
        <v>1.022</v>
      </c>
      <c r="CP251" s="6">
        <v>1.0229999999999999</v>
      </c>
      <c r="CQ251" s="6">
        <v>1.022</v>
      </c>
      <c r="CR251" s="6">
        <v>1.0149999999999999</v>
      </c>
      <c r="CS251" s="6">
        <v>1.0269999999999999</v>
      </c>
      <c r="CT251" s="6">
        <v>1.0249999999999999</v>
      </c>
      <c r="CU251" s="6">
        <v>1.016</v>
      </c>
      <c r="CV251" s="6">
        <v>1.024</v>
      </c>
      <c r="CW251" s="6">
        <v>1.022</v>
      </c>
      <c r="CX251" s="6">
        <v>1.022</v>
      </c>
      <c r="CY251" s="6">
        <v>1.018</v>
      </c>
      <c r="CZ251" s="6">
        <v>1.02</v>
      </c>
      <c r="DA251" s="6">
        <v>1.0229999999999999</v>
      </c>
      <c r="DB251" s="6">
        <v>1.0249999999999999</v>
      </c>
      <c r="DC251" s="6">
        <v>1.0269999999999999</v>
      </c>
      <c r="DD251" s="6">
        <v>1.0289999999999999</v>
      </c>
      <c r="DE251" s="6">
        <v>1.0209999999999999</v>
      </c>
      <c r="DF251" s="6">
        <v>1.028</v>
      </c>
      <c r="DG251" s="6">
        <v>1.02</v>
      </c>
      <c r="DH251" s="6">
        <v>1.0289999999999999</v>
      </c>
      <c r="DI251" s="6">
        <v>1.024</v>
      </c>
      <c r="DJ251" s="6">
        <v>1.0269999999999999</v>
      </c>
      <c r="DK251" s="6">
        <v>1.0249999999999999</v>
      </c>
      <c r="DL251" s="6">
        <v>1.028</v>
      </c>
      <c r="DM251" s="6">
        <v>1.024</v>
      </c>
      <c r="DN251" s="6">
        <v>1.0269999999999999</v>
      </c>
      <c r="DO251" s="6">
        <v>1.026</v>
      </c>
      <c r="DP251" s="6">
        <v>1.024</v>
      </c>
      <c r="DQ251" s="6">
        <v>1.0189999999999999</v>
      </c>
      <c r="DR251" s="6">
        <v>1.0229999999999999</v>
      </c>
      <c r="DS251" s="6">
        <v>1.018</v>
      </c>
      <c r="DT251" s="6">
        <v>1.024</v>
      </c>
      <c r="DU251" s="6">
        <v>1.0269999999999999</v>
      </c>
      <c r="DV251" s="6">
        <v>1.0249999999999999</v>
      </c>
      <c r="DW251" s="6">
        <v>1.026</v>
      </c>
      <c r="DX251" s="6">
        <v>1.0229999999999999</v>
      </c>
      <c r="DY251" s="6">
        <v>1.03</v>
      </c>
      <c r="DZ251" s="6">
        <v>1.024</v>
      </c>
      <c r="EA251" s="6">
        <v>1.0249999999999999</v>
      </c>
      <c r="EB251" s="6">
        <v>1.024</v>
      </c>
      <c r="EC251" s="6">
        <v>1.0229999999999999</v>
      </c>
      <c r="ED251" s="6">
        <v>1.0209999999999999</v>
      </c>
      <c r="EF251" s="6">
        <v>2601.6370000000002</v>
      </c>
      <c r="EG251" s="6">
        <v>2577.9879999999998</v>
      </c>
      <c r="EH251" s="6">
        <v>2590.453</v>
      </c>
      <c r="EI251" s="6">
        <v>2577.9879999999998</v>
      </c>
      <c r="EJ251" s="6">
        <v>2574.0410000000002</v>
      </c>
      <c r="EK251" s="6">
        <v>2581.0050000000001</v>
      </c>
      <c r="EL251" s="6">
        <v>2570.2930000000001</v>
      </c>
      <c r="EM251" s="6">
        <v>2584.83</v>
      </c>
      <c r="EN251" s="6">
        <v>2555.2530000000002</v>
      </c>
      <c r="EO251" s="6">
        <v>2577.683</v>
      </c>
      <c r="EP251" s="6">
        <v>2552.4639999999999</v>
      </c>
      <c r="EQ251" s="6">
        <v>2549.0050000000001</v>
      </c>
      <c r="ER251" s="6">
        <v>2556.1979999999999</v>
      </c>
      <c r="ES251" s="6">
        <v>2541.4780000000001</v>
      </c>
      <c r="ET251" s="6">
        <v>2557.7669999999998</v>
      </c>
      <c r="EU251" s="6">
        <v>2530.0639999999999</v>
      </c>
      <c r="EV251" s="6">
        <v>2543.1390000000001</v>
      </c>
      <c r="EW251" s="6">
        <v>2534.2240000000002</v>
      </c>
      <c r="EX251" s="6">
        <v>2531.1770000000001</v>
      </c>
      <c r="EY251" s="6">
        <v>2542.0720000000001</v>
      </c>
      <c r="EZ251" s="6">
        <v>2523.5880000000002</v>
      </c>
      <c r="FA251" s="6">
        <v>2531.0700000000002</v>
      </c>
      <c r="FB251" s="6">
        <v>2518.636</v>
      </c>
      <c r="FC251" s="6">
        <v>2517.0360000000001</v>
      </c>
      <c r="FD251" s="6">
        <v>2510.5439999999999</v>
      </c>
      <c r="FE251" s="6">
        <v>2510.636</v>
      </c>
      <c r="FF251" s="6">
        <v>2502.8040000000001</v>
      </c>
      <c r="FG251" s="6">
        <v>2496.9369999999999</v>
      </c>
      <c r="FH251" s="6">
        <v>2505.8969999999999</v>
      </c>
      <c r="FI251" s="6">
        <v>2498.049</v>
      </c>
      <c r="FJ251" s="6">
        <v>2502.88</v>
      </c>
      <c r="FK251" s="6">
        <v>2483.5120000000002</v>
      </c>
      <c r="FL251" s="6">
        <v>2486.6210000000001</v>
      </c>
      <c r="FM251" s="6">
        <v>2494.88</v>
      </c>
      <c r="FN251" s="6">
        <v>2480.145</v>
      </c>
      <c r="FO251" s="6">
        <v>2495.703</v>
      </c>
      <c r="FP251" s="6">
        <v>2467.482</v>
      </c>
      <c r="FQ251" s="6">
        <v>2479.2150000000001</v>
      </c>
      <c r="FR251" s="6">
        <v>2471.886</v>
      </c>
      <c r="FS251" s="6">
        <v>2455.17</v>
      </c>
      <c r="FT251" s="6">
        <v>2467.8020000000001</v>
      </c>
      <c r="FU251" s="6">
        <v>2465.0590000000002</v>
      </c>
      <c r="FV251" s="6">
        <v>2474.4760000000001</v>
      </c>
      <c r="FW251" s="6">
        <v>2462.1329999999998</v>
      </c>
      <c r="FX251" s="6">
        <v>2455.7640000000001</v>
      </c>
      <c r="FY251" s="6">
        <v>2458.2170000000001</v>
      </c>
      <c r="FZ251" s="6">
        <v>2449.0740000000001</v>
      </c>
      <c r="GA251" s="6">
        <v>2458.9029999999998</v>
      </c>
      <c r="GB251" s="6">
        <v>2443.9699999999998</v>
      </c>
      <c r="GC251" s="6">
        <v>2453.5390000000002</v>
      </c>
      <c r="GD251" s="6">
        <v>2435.2840000000001</v>
      </c>
      <c r="GE251" s="6">
        <v>2433.9279999999999</v>
      </c>
      <c r="GF251" s="6">
        <v>2435.36</v>
      </c>
      <c r="GG251" s="6">
        <v>2425.73</v>
      </c>
      <c r="GH251" s="6">
        <v>2436</v>
      </c>
      <c r="GI251" s="6">
        <v>2412.4879999999998</v>
      </c>
      <c r="GJ251" s="6">
        <v>2426.2170000000001</v>
      </c>
      <c r="GK251" s="6">
        <v>2415.2919999999999</v>
      </c>
      <c r="GL251" s="6">
        <v>2420.076</v>
      </c>
      <c r="GM251" s="6">
        <v>2423.2150000000001</v>
      </c>
      <c r="GN251" s="6">
        <v>2400.13</v>
      </c>
      <c r="GO251" s="6">
        <v>2411.848</v>
      </c>
      <c r="GP251" s="6">
        <v>2392.252</v>
      </c>
      <c r="GQ251" s="6">
        <v>2408.4189999999999</v>
      </c>
      <c r="GR251" s="6">
        <v>2400.77</v>
      </c>
      <c r="GS251" s="6">
        <v>2390.9409999999998</v>
      </c>
      <c r="GT251" s="6">
        <v>2404.991</v>
      </c>
      <c r="GU251" s="6">
        <v>2377.1210000000001</v>
      </c>
      <c r="GV251" s="6">
        <v>2408.4189999999999</v>
      </c>
      <c r="GW251" s="6">
        <v>2381.7530000000002</v>
      </c>
      <c r="GX251" s="6">
        <v>2384.7089999999998</v>
      </c>
      <c r="GY251" s="6">
        <v>2381.9360000000001</v>
      </c>
      <c r="GZ251" s="6">
        <v>2368.5419999999999</v>
      </c>
      <c r="HA251" s="6">
        <v>2377.623</v>
      </c>
      <c r="HB251" s="6">
        <v>2374.027</v>
      </c>
      <c r="HC251" s="6">
        <v>2381.6460000000002</v>
      </c>
      <c r="HD251" s="6">
        <v>2365.3719999999998</v>
      </c>
      <c r="HE251" s="6">
        <v>2373.326</v>
      </c>
      <c r="HF251" s="6">
        <v>2362.873</v>
      </c>
      <c r="HG251" s="6">
        <v>2351.7489999999998</v>
      </c>
      <c r="HH251" s="6">
        <v>2359.4899999999998</v>
      </c>
      <c r="HI251" s="6">
        <v>2344.587</v>
      </c>
      <c r="HJ251" s="6">
        <v>2351.201</v>
      </c>
      <c r="HK251" s="6">
        <v>2338.538</v>
      </c>
      <c r="HL251" s="6">
        <v>2347.2849999999999</v>
      </c>
      <c r="HM251" s="6">
        <v>2353.913</v>
      </c>
      <c r="HN251" s="6">
        <v>2348.9760000000001</v>
      </c>
      <c r="HO251" s="6">
        <v>2344.2829999999999</v>
      </c>
      <c r="HP251" s="6">
        <v>2339.6350000000002</v>
      </c>
      <c r="HQ251" s="6">
        <v>2338.8879999999999</v>
      </c>
      <c r="HR251" s="6">
        <v>2325.4940000000001</v>
      </c>
      <c r="HS251" s="6">
        <v>2334.9569999999999</v>
      </c>
      <c r="HT251" s="6">
        <v>2330.721</v>
      </c>
      <c r="HU251" s="6">
        <v>2318.1190000000001</v>
      </c>
      <c r="HV251" s="6">
        <v>2336.846</v>
      </c>
      <c r="HW251" s="6">
        <v>2310.5149999999999</v>
      </c>
      <c r="HX251" s="6">
        <v>2339.0410000000002</v>
      </c>
      <c r="HY251" s="6">
        <v>2322.1570000000002</v>
      </c>
      <c r="HZ251" s="6">
        <v>2323.7570000000001</v>
      </c>
      <c r="IA251" s="6">
        <v>2302.058</v>
      </c>
      <c r="IB251" s="6">
        <v>2314.7359999999999</v>
      </c>
      <c r="IC251" s="6">
        <v>2312.6790000000001</v>
      </c>
      <c r="ID251" s="6">
        <v>2305.9290000000001</v>
      </c>
      <c r="IE251" s="6">
        <v>2306.0500000000002</v>
      </c>
      <c r="IF251" s="6">
        <v>2298.98</v>
      </c>
      <c r="IG251" s="6">
        <v>2307.2849999999999</v>
      </c>
      <c r="IH251" s="6">
        <v>2290.7669999999998</v>
      </c>
      <c r="II251" s="6">
        <v>2293.5709999999999</v>
      </c>
      <c r="IJ251" s="6">
        <v>2298.538</v>
      </c>
      <c r="IK251" s="6">
        <v>2277.2660000000001</v>
      </c>
      <c r="IL251" s="6">
        <v>2287.0790000000002</v>
      </c>
      <c r="IM251" s="6">
        <v>2273.6089999999999</v>
      </c>
      <c r="IN251" s="6">
        <v>2294.3780000000002</v>
      </c>
      <c r="IO251" s="6">
        <v>2281.3040000000001</v>
      </c>
      <c r="IP251" s="6">
        <v>2268.672</v>
      </c>
      <c r="IQ251" s="6">
        <v>2284.23</v>
      </c>
      <c r="IR251" s="6">
        <v>2268.87</v>
      </c>
      <c r="IS251" s="6">
        <v>2295.6729999999998</v>
      </c>
      <c r="IT251" s="6">
        <v>2270.2260000000001</v>
      </c>
      <c r="IU251" s="6">
        <v>2271.6889999999999</v>
      </c>
      <c r="IV251" s="6">
        <v>2265.319</v>
      </c>
      <c r="IW251" s="6">
        <v>2263.7649999999999</v>
      </c>
      <c r="IX251" s="6">
        <v>2257.3040000000001</v>
      </c>
      <c r="IY251" s="6">
        <v>2255.049</v>
      </c>
      <c r="IZ251" s="6">
        <v>2270.9569999999999</v>
      </c>
      <c r="JA251" s="6">
        <v>2244.3820000000001</v>
      </c>
      <c r="JB251" s="6">
        <v>2250.63</v>
      </c>
      <c r="JC251" s="6">
        <v>2247.902</v>
      </c>
      <c r="JD251" s="6">
        <v>2240.268</v>
      </c>
      <c r="JE251" s="6">
        <v>2238.0889999999999</v>
      </c>
      <c r="JF251" s="6">
        <v>2244.7939999999999</v>
      </c>
      <c r="JG251" s="6">
        <v>2244.9609999999998</v>
      </c>
      <c r="JH251" s="6">
        <v>2227.0720000000001</v>
      </c>
      <c r="JI251" s="6">
        <v>2237.0990000000002</v>
      </c>
      <c r="JJ251" s="6">
        <v>2230.2869999999998</v>
      </c>
      <c r="JK251" s="6">
        <v>2220.855</v>
      </c>
      <c r="JL251" s="6">
        <v>2234.5839999999998</v>
      </c>
      <c r="JM251" s="6">
        <v>2219.0720000000001</v>
      </c>
      <c r="JN251" s="6">
        <v>2229.83</v>
      </c>
      <c r="JO251" s="6">
        <v>2224.451</v>
      </c>
      <c r="JP251" s="6">
        <v>2224.0549999999998</v>
      </c>
      <c r="JQ251" s="6">
        <v>2224.9839999999999</v>
      </c>
      <c r="JR251" s="6">
        <v>2202.8890000000001</v>
      </c>
      <c r="JS251" s="6">
        <v>2227.2550000000001</v>
      </c>
      <c r="JT251" s="6">
        <v>2182.806</v>
      </c>
      <c r="JU251" s="6">
        <v>2223.5369999999998</v>
      </c>
      <c r="JV251" s="6">
        <v>2195.5450000000001</v>
      </c>
      <c r="JW251" s="6">
        <v>2208.4659999999999</v>
      </c>
      <c r="JX251" s="6">
        <v>2209.9140000000002</v>
      </c>
      <c r="JY251" s="6">
        <v>2197.4189999999999</v>
      </c>
      <c r="JZ251" s="6">
        <v>2197.7539999999999</v>
      </c>
      <c r="KA251" s="6">
        <v>2183.5830000000001</v>
      </c>
      <c r="KB251" s="6">
        <v>2203.7429999999999</v>
      </c>
      <c r="KC251" s="6">
        <v>2193.96</v>
      </c>
      <c r="KD251" s="6">
        <v>2192.1619999999998</v>
      </c>
      <c r="KE251" s="6">
        <v>2191.2930000000001</v>
      </c>
      <c r="KF251" s="6">
        <v>2178.569</v>
      </c>
      <c r="KG251" s="6">
        <v>2198.9119999999998</v>
      </c>
      <c r="KH251" s="6">
        <v>2178.5079999999998</v>
      </c>
      <c r="KI251" s="6">
        <v>2189.6019999999999</v>
      </c>
      <c r="KJ251" s="6">
        <v>2174.7449999999999</v>
      </c>
      <c r="KK251" s="6">
        <v>2180.7330000000002</v>
      </c>
      <c r="KL251" s="6">
        <v>2180.4589999999998</v>
      </c>
      <c r="KM251" s="6">
        <v>2170.3560000000002</v>
      </c>
      <c r="KN251" s="6">
        <v>2186.6</v>
      </c>
      <c r="KO251" s="6">
        <v>2156.002</v>
      </c>
      <c r="KP251" s="6">
        <v>2172.7640000000001</v>
      </c>
      <c r="KQ251" s="6">
        <v>2157.6930000000002</v>
      </c>
      <c r="KR251" s="6">
        <v>2160.8020000000001</v>
      </c>
      <c r="KS251" s="6">
        <v>2172.8090000000002</v>
      </c>
      <c r="KT251" s="6">
        <v>2155.6970000000001</v>
      </c>
      <c r="KU251" s="6">
        <v>2167.049</v>
      </c>
      <c r="KV251" s="6">
        <v>2148.1390000000001</v>
      </c>
      <c r="KW251" s="6">
        <v>2160.2080000000001</v>
      </c>
      <c r="KX251" s="6">
        <v>2150.4699999999998</v>
      </c>
      <c r="KY251" s="6">
        <v>2158.5160000000001</v>
      </c>
      <c r="KZ251" s="6">
        <v>2149.2359999999999</v>
      </c>
      <c r="LA251" s="6">
        <v>2138.3719999999998</v>
      </c>
      <c r="LB251" s="6">
        <v>2149.2060000000001</v>
      </c>
      <c r="LC251" s="6">
        <v>2132.078</v>
      </c>
      <c r="LD251" s="6">
        <v>2146.585</v>
      </c>
      <c r="LE251" s="6">
        <v>2145.7620000000002</v>
      </c>
      <c r="LF251" s="6">
        <v>2141.3429999999998</v>
      </c>
      <c r="LG251" s="6">
        <v>2141.9830000000002</v>
      </c>
      <c r="LH251" s="6">
        <v>2129.884</v>
      </c>
      <c r="LI251" s="6">
        <v>2135.6590000000001</v>
      </c>
      <c r="LJ251" s="6">
        <v>2120.7869999999998</v>
      </c>
      <c r="LK251" s="6">
        <v>2130.326</v>
      </c>
      <c r="LL251" s="6">
        <v>2130.6610000000001</v>
      </c>
      <c r="LM251" s="6">
        <v>2133.5720000000001</v>
      </c>
      <c r="LN251" s="6">
        <v>2121.1529999999998</v>
      </c>
      <c r="LO251" s="6">
        <v>2124.1390000000001</v>
      </c>
      <c r="LP251" s="6">
        <v>2122.6610000000001</v>
      </c>
      <c r="LQ251" s="6">
        <v>2124.7939999999999</v>
      </c>
      <c r="LR251" s="6">
        <v>2113.5790000000002</v>
      </c>
      <c r="LS251" s="6">
        <v>2101.13</v>
      </c>
      <c r="LT251" s="6">
        <v>2119.3389999999999</v>
      </c>
      <c r="LU251" s="6">
        <v>2109.328</v>
      </c>
      <c r="LV251" s="6">
        <v>2111.08</v>
      </c>
      <c r="LW251" s="6">
        <v>2107.2559999999999</v>
      </c>
      <c r="LX251" s="6">
        <v>2104.0859999999998</v>
      </c>
      <c r="LY251" s="6">
        <v>2119.2170000000001</v>
      </c>
      <c r="LZ251" s="6">
        <v>2094.547</v>
      </c>
      <c r="MA251" s="6">
        <v>2110.09</v>
      </c>
      <c r="MB251" s="6">
        <v>2089.0160000000001</v>
      </c>
      <c r="MC251" s="6">
        <v>2114.5390000000002</v>
      </c>
      <c r="MD251" s="6">
        <v>2090.1579999999999</v>
      </c>
      <c r="ME251" s="6">
        <v>2096.6959999999999</v>
      </c>
      <c r="MF251" s="6">
        <v>2097.442</v>
      </c>
      <c r="MG251" s="6">
        <v>2081</v>
      </c>
      <c r="MH251" s="6">
        <v>2096.4520000000002</v>
      </c>
      <c r="MI251" s="6">
        <v>2090.1579999999999</v>
      </c>
      <c r="MJ251" s="6">
        <v>2086.3339999999998</v>
      </c>
      <c r="MK251" s="6">
        <v>2087.69</v>
      </c>
      <c r="ML251" s="6">
        <v>2087.3090000000002</v>
      </c>
      <c r="MM251" s="6">
        <v>2086.8670000000002</v>
      </c>
      <c r="MN251" s="6">
        <v>2073.9</v>
      </c>
      <c r="MO251" s="6">
        <v>2087.69</v>
      </c>
      <c r="MP251" s="6">
        <v>2061.1610000000001</v>
      </c>
      <c r="MQ251" s="6">
        <v>2085.4349999999999</v>
      </c>
      <c r="MR251" s="6">
        <v>2080.0100000000002</v>
      </c>
      <c r="MS251" s="6">
        <v>2072.65</v>
      </c>
      <c r="MT251" s="6">
        <v>2066.7069999999999</v>
      </c>
      <c r="MU251" s="6">
        <v>2053.9229999999998</v>
      </c>
      <c r="MV251" s="6">
        <v>2072.3910000000001</v>
      </c>
      <c r="MW251" s="6">
        <v>2062.6390000000001</v>
      </c>
      <c r="MX251" s="6">
        <v>2069.9989999999998</v>
      </c>
      <c r="MY251" s="6">
        <v>2067.4229999999998</v>
      </c>
      <c r="MZ251" s="6">
        <v>2065.0459999999998</v>
      </c>
    </row>
    <row r="252" spans="2:364">
      <c r="B252" s="5" t="s">
        <v>129</v>
      </c>
      <c r="D252" s="6" t="s">
        <v>400</v>
      </c>
      <c r="E252" s="6">
        <v>1290.431</v>
      </c>
      <c r="F252" s="6">
        <v>1297.4490000000001</v>
      </c>
      <c r="G252" s="6">
        <v>1303.2059999999999</v>
      </c>
      <c r="H252" s="6">
        <v>1304.345</v>
      </c>
      <c r="I252" s="6">
        <v>1299.895</v>
      </c>
      <c r="J252" s="6">
        <v>1301.596</v>
      </c>
      <c r="K252" s="6">
        <v>1301.6569999999999</v>
      </c>
      <c r="L252" s="6">
        <v>1314.674</v>
      </c>
      <c r="M252" s="6">
        <v>1305.2260000000001</v>
      </c>
      <c r="N252" s="6">
        <v>1309.616</v>
      </c>
      <c r="O252" s="6">
        <v>1313.626</v>
      </c>
      <c r="P252" s="6">
        <v>1241.9459999999999</v>
      </c>
      <c r="Q252" s="6">
        <v>1224.857</v>
      </c>
      <c r="R252" s="6">
        <v>1215.8340000000001</v>
      </c>
      <c r="S252" s="6">
        <v>1267.1300000000001</v>
      </c>
      <c r="T252" s="6">
        <v>1264.5630000000001</v>
      </c>
      <c r="U252" s="6">
        <v>1266.4469999999999</v>
      </c>
      <c r="V252" s="6">
        <v>1268.3610000000001</v>
      </c>
      <c r="W252" s="6">
        <v>1271.383</v>
      </c>
      <c r="X252" s="6">
        <v>1276.2439999999999</v>
      </c>
      <c r="Y252" s="6">
        <v>1281.4849999999999</v>
      </c>
      <c r="Z252" s="6">
        <v>1277.6569999999999</v>
      </c>
      <c r="AA252" s="6">
        <v>1273.586</v>
      </c>
      <c r="AB252" s="6">
        <v>1276.867</v>
      </c>
      <c r="AC252" s="6">
        <v>1276.8209999999999</v>
      </c>
      <c r="AD252" s="6">
        <v>1288.912</v>
      </c>
      <c r="AE252" s="6">
        <v>1279.8900000000001</v>
      </c>
      <c r="AF252" s="6">
        <v>1277.854</v>
      </c>
      <c r="AG252" s="6">
        <v>1284.143</v>
      </c>
      <c r="AH252" s="6">
        <v>1282.7149999999999</v>
      </c>
      <c r="AI252" s="6">
        <v>1280.269</v>
      </c>
      <c r="AJ252" s="6">
        <v>1284.8720000000001</v>
      </c>
      <c r="AK252" s="6">
        <v>1284.644</v>
      </c>
      <c r="AL252" s="6">
        <v>1290.492</v>
      </c>
      <c r="AM252" s="6">
        <v>1284.8109999999999</v>
      </c>
      <c r="AN252" s="6">
        <v>1299.1959999999999</v>
      </c>
      <c r="AO252" s="6">
        <v>1293.135</v>
      </c>
      <c r="AP252" s="6">
        <v>1293.788</v>
      </c>
      <c r="AQ252" s="6">
        <v>1291.1600000000001</v>
      </c>
      <c r="AR252" s="6">
        <v>1292.3910000000001</v>
      </c>
      <c r="AS252" s="6">
        <v>1295.7170000000001</v>
      </c>
      <c r="AT252" s="6">
        <v>1300.107</v>
      </c>
      <c r="AU252" s="6">
        <v>1293.5</v>
      </c>
      <c r="AV252" s="6">
        <v>1295.52</v>
      </c>
      <c r="AW252" s="6">
        <v>1301.3530000000001</v>
      </c>
      <c r="AX252" s="6">
        <v>1303.085</v>
      </c>
      <c r="AY252" s="6">
        <v>1302.857</v>
      </c>
      <c r="AZ252" s="6">
        <v>1300.2439999999999</v>
      </c>
      <c r="BA252" s="6">
        <v>1297.115</v>
      </c>
      <c r="BB252" s="6">
        <v>1308.8409999999999</v>
      </c>
      <c r="BC252" s="6">
        <v>1292.0260000000001</v>
      </c>
      <c r="BD252" s="6">
        <v>1307.5809999999999</v>
      </c>
      <c r="BE252" s="6">
        <v>1310.9829999999999</v>
      </c>
      <c r="BF252" s="6">
        <v>1305.8340000000001</v>
      </c>
      <c r="BG252" s="6">
        <v>1304.117</v>
      </c>
      <c r="BH252" s="6">
        <v>1312.1980000000001</v>
      </c>
      <c r="BI252" s="6">
        <v>1314.279</v>
      </c>
      <c r="BJ252" s="6">
        <v>1308.75</v>
      </c>
      <c r="BK252" s="6">
        <v>1313.49</v>
      </c>
      <c r="BL252" s="6">
        <v>1303.3119999999999</v>
      </c>
      <c r="BM252" s="6">
        <v>1311.819</v>
      </c>
      <c r="BN252" s="6">
        <v>1309.4639999999999</v>
      </c>
      <c r="BO252" s="6">
        <v>1303.5550000000001</v>
      </c>
      <c r="BP252" s="6">
        <v>1311.2719999999999</v>
      </c>
      <c r="BQ252" s="6">
        <v>1306.001</v>
      </c>
      <c r="BR252" s="6">
        <v>1311.91</v>
      </c>
      <c r="BS252" s="6">
        <v>1310.664</v>
      </c>
      <c r="BT252" s="6">
        <v>1310.6030000000001</v>
      </c>
      <c r="BU252" s="6">
        <v>1312.1980000000001</v>
      </c>
      <c r="BV252" s="6">
        <v>1313.748</v>
      </c>
      <c r="BW252" s="6">
        <v>1314.431</v>
      </c>
      <c r="BX252" s="6">
        <v>1313.702</v>
      </c>
      <c r="BY252" s="6">
        <v>1317.2719999999999</v>
      </c>
      <c r="BZ252" s="6">
        <v>1319.9</v>
      </c>
      <c r="CA252" s="6">
        <v>1317.287</v>
      </c>
      <c r="CB252" s="6">
        <v>1304.8309999999999</v>
      </c>
      <c r="CC252" s="6">
        <v>1318.6389999999999</v>
      </c>
      <c r="CD252" s="6">
        <v>1312.8520000000001</v>
      </c>
      <c r="CE252" s="6">
        <v>1321.115</v>
      </c>
      <c r="CF252" s="6">
        <v>1315.3879999999999</v>
      </c>
      <c r="CG252" s="6">
        <v>1316.376</v>
      </c>
      <c r="CH252" s="6">
        <v>1314.021</v>
      </c>
      <c r="CI252" s="6">
        <v>1312.472</v>
      </c>
      <c r="CJ252" s="6">
        <v>1315.7070000000001</v>
      </c>
      <c r="CK252" s="6">
        <v>1312.1980000000001</v>
      </c>
      <c r="CL252" s="6">
        <v>1311.895</v>
      </c>
      <c r="CM252" s="6">
        <v>1318.7149999999999</v>
      </c>
      <c r="CN252" s="6">
        <v>1315.981</v>
      </c>
      <c r="CO252" s="6">
        <v>1319.049</v>
      </c>
      <c r="CP252" s="6">
        <v>1320.173</v>
      </c>
      <c r="CQ252" s="6">
        <v>1318.4570000000001</v>
      </c>
      <c r="CR252" s="6">
        <v>1310.1020000000001</v>
      </c>
      <c r="CS252" s="6">
        <v>1325.3679999999999</v>
      </c>
      <c r="CT252" s="6">
        <v>1322.133</v>
      </c>
      <c r="CU252" s="6">
        <v>1311.454</v>
      </c>
      <c r="CV252" s="6">
        <v>1321.1759999999999</v>
      </c>
      <c r="CW252" s="6">
        <v>1318.4570000000001</v>
      </c>
      <c r="CX252" s="6">
        <v>1319.019</v>
      </c>
      <c r="CY252" s="6">
        <v>1314.2190000000001</v>
      </c>
      <c r="CZ252" s="6">
        <v>1315.7070000000001</v>
      </c>
      <c r="DA252" s="6">
        <v>1319.808</v>
      </c>
      <c r="DB252" s="6">
        <v>1322.376</v>
      </c>
      <c r="DC252" s="6">
        <v>1325.52</v>
      </c>
      <c r="DD252" s="6">
        <v>1327.4490000000001</v>
      </c>
      <c r="DE252" s="6">
        <v>1317.1959999999999</v>
      </c>
      <c r="DF252" s="6">
        <v>1326.386</v>
      </c>
      <c r="DG252" s="6">
        <v>1316.664</v>
      </c>
      <c r="DH252" s="6">
        <v>1328.1479999999999</v>
      </c>
      <c r="DI252" s="6">
        <v>1321.874</v>
      </c>
      <c r="DJ252" s="6">
        <v>1324.7149999999999</v>
      </c>
      <c r="DK252" s="6">
        <v>1322.0719999999999</v>
      </c>
      <c r="DL252" s="6">
        <v>1327.145</v>
      </c>
      <c r="DM252" s="6">
        <v>1321.829</v>
      </c>
      <c r="DN252" s="6">
        <v>1325.5350000000001</v>
      </c>
      <c r="DO252" s="6">
        <v>1323.819</v>
      </c>
      <c r="DP252" s="6">
        <v>1320.7809999999999</v>
      </c>
      <c r="DQ252" s="6">
        <v>1314.4459999999999</v>
      </c>
      <c r="DR252" s="6">
        <v>1320.0820000000001</v>
      </c>
      <c r="DS252" s="6">
        <v>1314.2639999999999</v>
      </c>
      <c r="DT252" s="6">
        <v>1321.403</v>
      </c>
      <c r="DU252" s="6">
        <v>1325.596</v>
      </c>
      <c r="DV252" s="6">
        <v>1322.239</v>
      </c>
      <c r="DW252" s="6">
        <v>1324.502</v>
      </c>
      <c r="DX252" s="6">
        <v>1320.7349999999999</v>
      </c>
      <c r="DY252" s="6">
        <v>1329.059</v>
      </c>
      <c r="DZ252" s="6">
        <v>1320.857</v>
      </c>
      <c r="EA252" s="6">
        <v>1323.211</v>
      </c>
      <c r="EB252" s="6">
        <v>1321.798</v>
      </c>
      <c r="EC252" s="6">
        <v>1319.854</v>
      </c>
      <c r="ED252" s="6">
        <v>1317.4390000000001</v>
      </c>
      <c r="EF252" s="6">
        <v>1506.692</v>
      </c>
      <c r="EG252" s="6">
        <v>1484.4159999999999</v>
      </c>
      <c r="EH252" s="6">
        <v>1494.2239999999999</v>
      </c>
      <c r="EI252" s="6">
        <v>1484.1469999999999</v>
      </c>
      <c r="EJ252" s="6">
        <v>1476.8219999999999</v>
      </c>
      <c r="EK252" s="6">
        <v>1487.0329999999999</v>
      </c>
      <c r="EL252" s="6">
        <v>1470.2429999999999</v>
      </c>
      <c r="EM252" s="6">
        <v>1475.117</v>
      </c>
      <c r="EN252" s="6">
        <v>1464.8309999999999</v>
      </c>
      <c r="EO252" s="6">
        <v>1473.3230000000001</v>
      </c>
      <c r="EP252" s="6">
        <v>1456.4590000000001</v>
      </c>
      <c r="EQ252" s="6">
        <v>1451.047</v>
      </c>
      <c r="ER252" s="6">
        <v>1460.885</v>
      </c>
      <c r="ES252" s="6">
        <v>1448.252</v>
      </c>
      <c r="ET252" s="6">
        <v>1457.0419999999999</v>
      </c>
      <c r="EU252" s="6">
        <v>1440.0139999999999</v>
      </c>
      <c r="EV252" s="6">
        <v>1449.732</v>
      </c>
      <c r="EW252" s="6">
        <v>1441.8679999999999</v>
      </c>
      <c r="EX252" s="6">
        <v>1437.2329999999999</v>
      </c>
      <c r="EY252" s="6">
        <v>1440.492</v>
      </c>
      <c r="EZ252" s="6">
        <v>1433.944</v>
      </c>
      <c r="FA252" s="6">
        <v>1442.182</v>
      </c>
      <c r="FB252" s="6">
        <v>1424.4059999999999</v>
      </c>
      <c r="FC252" s="6">
        <v>1429.8630000000001</v>
      </c>
      <c r="FD252" s="6">
        <v>1430.1020000000001</v>
      </c>
      <c r="FE252" s="6">
        <v>1425.3779999999999</v>
      </c>
      <c r="FF252" s="6">
        <v>1424.182</v>
      </c>
      <c r="FG252" s="6">
        <v>1413.941</v>
      </c>
      <c r="FH252" s="6">
        <v>1416.9159999999999</v>
      </c>
      <c r="FI252" s="6">
        <v>1412.1469999999999</v>
      </c>
      <c r="FJ252" s="6">
        <v>1411.444</v>
      </c>
      <c r="FK252" s="6">
        <v>1407.0640000000001</v>
      </c>
      <c r="FL252" s="6">
        <v>1408.05</v>
      </c>
      <c r="FM252" s="6">
        <v>1413.567</v>
      </c>
      <c r="FN252" s="6">
        <v>1392.547</v>
      </c>
      <c r="FO252" s="6">
        <v>1407.4369999999999</v>
      </c>
      <c r="FP252" s="6">
        <v>1389.96</v>
      </c>
      <c r="FQ252" s="6">
        <v>1389.557</v>
      </c>
      <c r="FR252" s="6">
        <v>1389.856</v>
      </c>
      <c r="FS252" s="6">
        <v>1379.48</v>
      </c>
      <c r="FT252" s="6">
        <v>1386.2080000000001</v>
      </c>
      <c r="FU252" s="6">
        <v>1383.502</v>
      </c>
      <c r="FV252" s="6">
        <v>1382.5150000000001</v>
      </c>
      <c r="FW252" s="6">
        <v>1379.211</v>
      </c>
      <c r="FX252" s="6">
        <v>1368.268</v>
      </c>
      <c r="FY252" s="6">
        <v>1380.183</v>
      </c>
      <c r="FZ252" s="6">
        <v>1360.972</v>
      </c>
      <c r="GA252" s="6">
        <v>1368.5219999999999</v>
      </c>
      <c r="GB252" s="6">
        <v>1351.105</v>
      </c>
      <c r="GC252" s="6">
        <v>1367.46</v>
      </c>
      <c r="GD252" s="6">
        <v>1357.8920000000001</v>
      </c>
      <c r="GE252" s="6">
        <v>1354.11</v>
      </c>
      <c r="GF252" s="6">
        <v>1360.18</v>
      </c>
      <c r="GG252" s="6">
        <v>1346.963</v>
      </c>
      <c r="GH252" s="6">
        <v>1358.0419999999999</v>
      </c>
      <c r="GI252" s="6">
        <v>1344.796</v>
      </c>
      <c r="GJ252" s="6">
        <v>1347.6510000000001</v>
      </c>
      <c r="GK252" s="6">
        <v>1345.723</v>
      </c>
      <c r="GL252" s="6">
        <v>1337.9190000000001</v>
      </c>
      <c r="GM252" s="6">
        <v>1347.7560000000001</v>
      </c>
      <c r="GN252" s="6">
        <v>1320.89</v>
      </c>
      <c r="GO252" s="6">
        <v>1344.2570000000001</v>
      </c>
      <c r="GP252" s="6">
        <v>1327.4380000000001</v>
      </c>
      <c r="GQ252" s="6">
        <v>1332.2670000000001</v>
      </c>
      <c r="GR252" s="6">
        <v>1331.624</v>
      </c>
      <c r="GS252" s="6">
        <v>1318.528</v>
      </c>
      <c r="GT252" s="6">
        <v>1325.6590000000001</v>
      </c>
      <c r="GU252" s="6">
        <v>1306.6279999999999</v>
      </c>
      <c r="GV252" s="6">
        <v>1325.241</v>
      </c>
      <c r="GW252" s="6">
        <v>1311.6659999999999</v>
      </c>
      <c r="GX252" s="6">
        <v>1308.0930000000001</v>
      </c>
      <c r="GY252" s="6">
        <v>1319.425</v>
      </c>
      <c r="GZ252" s="6">
        <v>1309.9169999999999</v>
      </c>
      <c r="HA252" s="6">
        <v>1317.242</v>
      </c>
      <c r="HB252" s="6">
        <v>1304.0260000000001</v>
      </c>
      <c r="HC252" s="6">
        <v>1310.261</v>
      </c>
      <c r="HD252" s="6">
        <v>1299.287</v>
      </c>
      <c r="HE252" s="6">
        <v>1300.1990000000001</v>
      </c>
      <c r="HF252" s="6">
        <v>1293.3820000000001</v>
      </c>
      <c r="HG252" s="6">
        <v>1295.2650000000001</v>
      </c>
      <c r="HH252" s="6">
        <v>1297.0889999999999</v>
      </c>
      <c r="HI252" s="6">
        <v>1284.501</v>
      </c>
      <c r="HJ252" s="6">
        <v>1288.9559999999999</v>
      </c>
      <c r="HK252" s="6">
        <v>1282.9169999999999</v>
      </c>
      <c r="HL252" s="6">
        <v>1297.4480000000001</v>
      </c>
      <c r="HM252" s="6">
        <v>1288.03</v>
      </c>
      <c r="HN252" s="6">
        <v>1283.395</v>
      </c>
      <c r="HO252" s="6">
        <v>1280.51</v>
      </c>
      <c r="HP252" s="6">
        <v>1275.038</v>
      </c>
      <c r="HQ252" s="6">
        <v>1276.5329999999999</v>
      </c>
      <c r="HR252" s="6">
        <v>1277.22</v>
      </c>
      <c r="HS252" s="6">
        <v>1275.4259999999999</v>
      </c>
      <c r="HT252" s="6">
        <v>1272.377</v>
      </c>
      <c r="HU252" s="6">
        <v>1258.7570000000001</v>
      </c>
      <c r="HV252" s="6">
        <v>1264.9159999999999</v>
      </c>
      <c r="HW252" s="6">
        <v>1267.712</v>
      </c>
      <c r="HX252" s="6">
        <v>1266.5160000000001</v>
      </c>
      <c r="HY252" s="6">
        <v>1256.933</v>
      </c>
      <c r="HZ252" s="6">
        <v>1257.2919999999999</v>
      </c>
      <c r="IA252" s="6">
        <v>1249.0989999999999</v>
      </c>
      <c r="IB252" s="6">
        <v>1256.739</v>
      </c>
      <c r="IC252" s="6">
        <v>1260.1769999999999</v>
      </c>
      <c r="ID252" s="6">
        <v>1253.076</v>
      </c>
      <c r="IE252" s="6">
        <v>1250.923</v>
      </c>
      <c r="IF252" s="6">
        <v>1238.6790000000001</v>
      </c>
      <c r="IG252" s="6">
        <v>1247.499</v>
      </c>
      <c r="IH252" s="6">
        <v>1239.576</v>
      </c>
      <c r="II252" s="6">
        <v>1234.5820000000001</v>
      </c>
      <c r="IJ252" s="6">
        <v>1234.627</v>
      </c>
      <c r="IK252" s="6">
        <v>1231.4580000000001</v>
      </c>
      <c r="IL252" s="6">
        <v>1242.76</v>
      </c>
      <c r="IM252" s="6">
        <v>1230.4860000000001</v>
      </c>
      <c r="IN252" s="6">
        <v>1240.607</v>
      </c>
      <c r="IO252" s="6">
        <v>1234.1790000000001</v>
      </c>
      <c r="IP252" s="6">
        <v>1232.9680000000001</v>
      </c>
      <c r="IQ252" s="6">
        <v>1238.17</v>
      </c>
      <c r="IR252" s="6">
        <v>1224.67</v>
      </c>
      <c r="IS252" s="6">
        <v>1229.454</v>
      </c>
      <c r="IT252" s="6">
        <v>1217.6880000000001</v>
      </c>
      <c r="IU252" s="6">
        <v>1222.5920000000001</v>
      </c>
      <c r="IV252" s="6">
        <v>1213.1590000000001</v>
      </c>
      <c r="IW252" s="6">
        <v>1221.232</v>
      </c>
      <c r="IX252" s="6">
        <v>1212.0820000000001</v>
      </c>
      <c r="IY252" s="6">
        <v>1213.338</v>
      </c>
      <c r="IZ252" s="6">
        <v>1211.2149999999999</v>
      </c>
      <c r="JA252" s="6">
        <v>1206.9090000000001</v>
      </c>
      <c r="JB252" s="6">
        <v>1210.2729999999999</v>
      </c>
      <c r="JC252" s="6">
        <v>1201.153</v>
      </c>
      <c r="JD252" s="6">
        <v>1199.9280000000001</v>
      </c>
      <c r="JE252" s="6">
        <v>1204.144</v>
      </c>
      <c r="JF252" s="6">
        <v>1196.9369999999999</v>
      </c>
      <c r="JG252" s="6">
        <v>1202.828</v>
      </c>
      <c r="JH252" s="6">
        <v>1189.4770000000001</v>
      </c>
      <c r="JI252" s="6">
        <v>1197.5650000000001</v>
      </c>
      <c r="JJ252" s="6">
        <v>1192.5719999999999</v>
      </c>
      <c r="JK252" s="6">
        <v>1188.2660000000001</v>
      </c>
      <c r="JL252" s="6">
        <v>1197.2660000000001</v>
      </c>
      <c r="JM252" s="6">
        <v>1187.3240000000001</v>
      </c>
      <c r="JN252" s="6">
        <v>1193.5740000000001</v>
      </c>
      <c r="JO252" s="6">
        <v>1181.942</v>
      </c>
      <c r="JP252" s="6">
        <v>1192.3630000000001</v>
      </c>
      <c r="JQ252" s="6">
        <v>1190.3440000000001</v>
      </c>
      <c r="JR252" s="6">
        <v>1186.1880000000001</v>
      </c>
      <c r="JS252" s="6">
        <v>1184.828</v>
      </c>
      <c r="JT252" s="6">
        <v>1171.7760000000001</v>
      </c>
      <c r="JU252" s="6">
        <v>1183.991</v>
      </c>
      <c r="JV252" s="6">
        <v>1168.7260000000001</v>
      </c>
      <c r="JW252" s="6">
        <v>1171.7909999999999</v>
      </c>
      <c r="JX252" s="6">
        <v>1170.655</v>
      </c>
      <c r="JY252" s="6">
        <v>1168.1279999999999</v>
      </c>
      <c r="JZ252" s="6">
        <v>1172.8969999999999</v>
      </c>
      <c r="KA252" s="6">
        <v>1163.568</v>
      </c>
      <c r="KB252" s="6">
        <v>1170.5350000000001</v>
      </c>
      <c r="KC252" s="6">
        <v>1171.2080000000001</v>
      </c>
      <c r="KD252" s="6">
        <v>1159.876</v>
      </c>
      <c r="KE252" s="6">
        <v>1154.0450000000001</v>
      </c>
      <c r="KF252" s="6">
        <v>1160.115</v>
      </c>
      <c r="KG252" s="6">
        <v>1162.5519999999999</v>
      </c>
      <c r="KH252" s="6">
        <v>1159.3230000000001</v>
      </c>
      <c r="KI252" s="6">
        <v>1155.779</v>
      </c>
      <c r="KJ252" s="6">
        <v>1161.625</v>
      </c>
      <c r="KK252" s="6">
        <v>1154.3440000000001</v>
      </c>
      <c r="KL252" s="6">
        <v>1155.3910000000001</v>
      </c>
      <c r="KM252" s="6">
        <v>1148.7380000000001</v>
      </c>
      <c r="KN252" s="6">
        <v>1160.623</v>
      </c>
      <c r="KO252" s="6">
        <v>1144.5820000000001</v>
      </c>
      <c r="KP252" s="6">
        <v>1161.2360000000001</v>
      </c>
      <c r="KQ252" s="6">
        <v>1144.94</v>
      </c>
      <c r="KR252" s="6">
        <v>1140.0519999999999</v>
      </c>
      <c r="KS252" s="6">
        <v>1145.3440000000001</v>
      </c>
      <c r="KT252" s="6">
        <v>1138.183</v>
      </c>
      <c r="KU252" s="6">
        <v>1144.6410000000001</v>
      </c>
      <c r="KV252" s="6">
        <v>1134.057</v>
      </c>
      <c r="KW252" s="6">
        <v>1145.808</v>
      </c>
      <c r="KX252" s="6">
        <v>1135.327</v>
      </c>
      <c r="KY252" s="6">
        <v>1131.306</v>
      </c>
      <c r="KZ252" s="6">
        <v>1133.2940000000001</v>
      </c>
      <c r="LA252" s="6">
        <v>1126.895</v>
      </c>
      <c r="LB252" s="6">
        <v>1140.7239999999999</v>
      </c>
      <c r="LC252" s="6">
        <v>1126.94</v>
      </c>
      <c r="LD252" s="6">
        <v>1130.05</v>
      </c>
      <c r="LE252" s="6">
        <v>1134.894</v>
      </c>
      <c r="LF252" s="6">
        <v>1126.0429999999999</v>
      </c>
      <c r="LG252" s="6">
        <v>1128.585</v>
      </c>
      <c r="LH252" s="6">
        <v>1115.5630000000001</v>
      </c>
      <c r="LI252" s="6">
        <v>1130.768</v>
      </c>
      <c r="LJ252" s="6">
        <v>1112.394</v>
      </c>
      <c r="LK252" s="6">
        <v>1120.7809999999999</v>
      </c>
      <c r="LL252" s="6">
        <v>1113.6500000000001</v>
      </c>
      <c r="LM252" s="6">
        <v>1113.6199999999999</v>
      </c>
      <c r="LN252" s="6">
        <v>1108.2819999999999</v>
      </c>
      <c r="LO252" s="6">
        <v>1113.9490000000001</v>
      </c>
      <c r="LP252" s="6">
        <v>1109.942</v>
      </c>
      <c r="LQ252" s="6">
        <v>1112.0650000000001</v>
      </c>
      <c r="LR252" s="6">
        <v>1118.135</v>
      </c>
      <c r="LS252" s="6">
        <v>1101.615</v>
      </c>
      <c r="LT252" s="6">
        <v>1104.4549999999999</v>
      </c>
      <c r="LU252" s="6">
        <v>1099.088</v>
      </c>
      <c r="LV252" s="6">
        <v>1113.8140000000001</v>
      </c>
      <c r="LW252" s="6">
        <v>1101.076</v>
      </c>
      <c r="LX252" s="6">
        <v>1097.5930000000001</v>
      </c>
      <c r="LY252" s="6">
        <v>1101.9290000000001</v>
      </c>
      <c r="LZ252" s="6">
        <v>1095.0809999999999</v>
      </c>
      <c r="MA252" s="6">
        <v>1095.0809999999999</v>
      </c>
      <c r="MB252" s="6">
        <v>1088.7270000000001</v>
      </c>
      <c r="MC252" s="6">
        <v>1100.867</v>
      </c>
      <c r="MD252" s="6">
        <v>1089.864</v>
      </c>
      <c r="ME252" s="6">
        <v>1091.4480000000001</v>
      </c>
      <c r="MF252" s="6">
        <v>1095.904</v>
      </c>
      <c r="MG252" s="6">
        <v>1085.5429999999999</v>
      </c>
      <c r="MH252" s="6">
        <v>1090.731</v>
      </c>
      <c r="MI252" s="6">
        <v>1079.9670000000001</v>
      </c>
      <c r="MJ252" s="6">
        <v>1089.6389999999999</v>
      </c>
      <c r="MK252" s="6">
        <v>1081.8050000000001</v>
      </c>
      <c r="ML252" s="6">
        <v>1084.4069999999999</v>
      </c>
      <c r="MM252" s="6">
        <v>1086.066</v>
      </c>
      <c r="MN252" s="6">
        <v>1069.412</v>
      </c>
      <c r="MO252" s="6">
        <v>1085.992</v>
      </c>
      <c r="MP252" s="6">
        <v>1071.8489999999999</v>
      </c>
      <c r="MQ252" s="6">
        <v>1080.2059999999999</v>
      </c>
      <c r="MR252" s="6">
        <v>1074.5250000000001</v>
      </c>
      <c r="MS252" s="6">
        <v>1076.9770000000001</v>
      </c>
      <c r="MT252" s="6">
        <v>1082.104</v>
      </c>
      <c r="MU252" s="6">
        <v>1065.943</v>
      </c>
      <c r="MV252" s="6">
        <v>1074.57</v>
      </c>
      <c r="MW252" s="6">
        <v>1070.847</v>
      </c>
      <c r="MX252" s="6">
        <v>1070.4280000000001</v>
      </c>
      <c r="MY252" s="6">
        <v>1071.385</v>
      </c>
      <c r="MZ252" s="6">
        <v>1075.511</v>
      </c>
    </row>
    <row r="253" spans="2:364">
      <c r="B253" s="5" t="s">
        <v>130</v>
      </c>
      <c r="D253" s="6" t="s">
        <v>524</v>
      </c>
      <c r="E253" s="6">
        <v>1</v>
      </c>
      <c r="F253" s="6">
        <v>1</v>
      </c>
      <c r="G253" s="6">
        <v>1.0049999999999999</v>
      </c>
      <c r="H253" s="6">
        <v>1.0009999999999999</v>
      </c>
      <c r="I253" s="6">
        <v>1.0069999999999999</v>
      </c>
      <c r="J253" s="6">
        <v>1.012</v>
      </c>
      <c r="K253" s="6">
        <v>1.012</v>
      </c>
      <c r="L253" s="6">
        <v>1.0109999999999999</v>
      </c>
      <c r="M253" s="6">
        <v>1.0109999999999999</v>
      </c>
      <c r="N253" s="6">
        <v>1.012</v>
      </c>
      <c r="O253" s="6">
        <v>1.016</v>
      </c>
      <c r="P253" s="6">
        <v>0.95499999999999996</v>
      </c>
      <c r="Q253" s="6">
        <v>0.93500000000000005</v>
      </c>
      <c r="R253" s="6">
        <v>0.93100000000000005</v>
      </c>
      <c r="S253" s="6">
        <v>0.97399999999999998</v>
      </c>
      <c r="T253" s="6">
        <v>0.97499999999999998</v>
      </c>
      <c r="U253" s="6">
        <v>0.98</v>
      </c>
      <c r="V253" s="6">
        <v>0.97899999999999998</v>
      </c>
      <c r="W253" s="6">
        <v>0.98499999999999999</v>
      </c>
      <c r="X253" s="6">
        <v>0.998</v>
      </c>
      <c r="Y253" s="6">
        <v>1.01</v>
      </c>
      <c r="Z253" s="6">
        <v>1.028</v>
      </c>
      <c r="AA253" s="6">
        <v>1.056</v>
      </c>
      <c r="AB253" s="6">
        <v>1.0640000000000001</v>
      </c>
      <c r="AC253" s="6">
        <v>1.0940000000000001</v>
      </c>
      <c r="AD253" s="6">
        <v>1.107</v>
      </c>
      <c r="AE253" s="6">
        <v>1.135</v>
      </c>
      <c r="AF253" s="6">
        <v>1.155</v>
      </c>
      <c r="AG253" s="6">
        <v>1.177</v>
      </c>
      <c r="AH253" s="6">
        <v>1.2050000000000001</v>
      </c>
      <c r="AI253" s="6">
        <v>1.226</v>
      </c>
      <c r="AJ253" s="6">
        <v>1.2410000000000001</v>
      </c>
      <c r="AK253" s="6">
        <v>1.2549999999999999</v>
      </c>
      <c r="AL253" s="6">
        <v>1.274</v>
      </c>
      <c r="AM253" s="6">
        <v>1.2869999999999999</v>
      </c>
      <c r="AN253" s="6">
        <v>1.3</v>
      </c>
      <c r="AO253" s="6">
        <v>1.3169999999999999</v>
      </c>
      <c r="AP253" s="6">
        <v>1.341</v>
      </c>
      <c r="AQ253" s="6">
        <v>1.3520000000000001</v>
      </c>
      <c r="AR253" s="6">
        <v>1.3680000000000001</v>
      </c>
      <c r="AS253" s="6">
        <v>1.377</v>
      </c>
      <c r="AT253" s="6">
        <v>1.385</v>
      </c>
      <c r="AU253" s="6">
        <v>1.4</v>
      </c>
      <c r="AV253" s="6">
        <v>1.43</v>
      </c>
      <c r="AW253" s="6">
        <v>1.4350000000000001</v>
      </c>
      <c r="AX253" s="6">
        <v>1.452</v>
      </c>
      <c r="AY253" s="6">
        <v>1.4630000000000001</v>
      </c>
      <c r="AZ253" s="6">
        <v>1.4730000000000001</v>
      </c>
      <c r="BA253" s="6">
        <v>1.482</v>
      </c>
      <c r="BB253" s="6">
        <v>1.496</v>
      </c>
      <c r="BC253" s="6">
        <v>1.502</v>
      </c>
      <c r="BD253" s="6">
        <v>1.524</v>
      </c>
      <c r="BE253" s="6">
        <v>1.5189999999999999</v>
      </c>
      <c r="BF253" s="6">
        <v>1.536</v>
      </c>
      <c r="BG253" s="6">
        <v>1.5549999999999999</v>
      </c>
      <c r="BH253" s="6">
        <v>1.5660000000000001</v>
      </c>
      <c r="BI253" s="6">
        <v>1.571</v>
      </c>
      <c r="BJ253" s="6">
        <v>1.571</v>
      </c>
      <c r="BK253" s="6">
        <v>1.5840000000000001</v>
      </c>
      <c r="BL253" s="6">
        <v>1.595</v>
      </c>
      <c r="BM253" s="6">
        <v>1.5960000000000001</v>
      </c>
      <c r="BN253" s="6">
        <v>1.5960000000000001</v>
      </c>
      <c r="BO253" s="6">
        <v>1.595</v>
      </c>
      <c r="BP253" s="6">
        <v>1.6040000000000001</v>
      </c>
      <c r="BQ253" s="6">
        <v>1.607</v>
      </c>
      <c r="BR253" s="6">
        <v>1.621</v>
      </c>
      <c r="BS253" s="6">
        <v>1.63</v>
      </c>
      <c r="BT253" s="6">
        <v>1.6279999999999999</v>
      </c>
      <c r="BU253" s="6">
        <v>1.635</v>
      </c>
      <c r="BV253" s="6">
        <v>1.6339999999999999</v>
      </c>
      <c r="BW253" s="6">
        <v>1.633</v>
      </c>
      <c r="BX253" s="6">
        <v>1.63</v>
      </c>
      <c r="BY253" s="6">
        <v>1.641</v>
      </c>
      <c r="BZ253" s="6">
        <v>1.6319999999999999</v>
      </c>
      <c r="CA253" s="6">
        <v>1.6439999999999999</v>
      </c>
      <c r="CB253" s="6">
        <v>1.6359999999999999</v>
      </c>
      <c r="CC253" s="6">
        <v>1.637</v>
      </c>
      <c r="CD253" s="6">
        <v>1.6379999999999999</v>
      </c>
      <c r="CE253" s="6">
        <v>1.639</v>
      </c>
      <c r="CF253" s="6">
        <v>1.64</v>
      </c>
      <c r="CG253" s="6">
        <v>1.64</v>
      </c>
      <c r="CH253" s="6">
        <v>1.6319999999999999</v>
      </c>
      <c r="CI253" s="6">
        <v>1.639</v>
      </c>
      <c r="CJ253" s="6">
        <v>1.639</v>
      </c>
      <c r="CK253" s="6">
        <v>1.6319999999999999</v>
      </c>
      <c r="CL253" s="6">
        <v>1.6279999999999999</v>
      </c>
      <c r="CM253" s="6">
        <v>1.63</v>
      </c>
      <c r="CN253" s="6">
        <v>1.6259999999999999</v>
      </c>
      <c r="CO253" s="6">
        <v>1.621</v>
      </c>
      <c r="CP253" s="6">
        <v>1.621</v>
      </c>
      <c r="CQ253" s="6">
        <v>1.619</v>
      </c>
      <c r="CR253" s="6">
        <v>1.6080000000000001</v>
      </c>
      <c r="CS253" s="6">
        <v>1.621</v>
      </c>
      <c r="CT253" s="6">
        <v>1.6080000000000001</v>
      </c>
      <c r="CU253" s="6">
        <v>1.5960000000000001</v>
      </c>
      <c r="CV253" s="6">
        <v>1.59</v>
      </c>
      <c r="CW253" s="6">
        <v>1.591</v>
      </c>
      <c r="CX253" s="6">
        <v>1.5880000000000001</v>
      </c>
      <c r="CY253" s="6">
        <v>1.587</v>
      </c>
      <c r="CZ253" s="6">
        <v>1.58</v>
      </c>
      <c r="DA253" s="6">
        <v>1.569</v>
      </c>
      <c r="DB253" s="6">
        <v>1.5760000000000001</v>
      </c>
      <c r="DC253" s="6">
        <v>1.5620000000000001</v>
      </c>
      <c r="DD253" s="6">
        <v>1.556</v>
      </c>
      <c r="DE253" s="6">
        <v>1.5629999999999999</v>
      </c>
      <c r="DF253" s="6">
        <v>1.5469999999999999</v>
      </c>
      <c r="DG253" s="6">
        <v>1.5449999999999999</v>
      </c>
      <c r="DH253" s="6">
        <v>1.54</v>
      </c>
      <c r="DI253" s="6">
        <v>1.5389999999999999</v>
      </c>
      <c r="DJ253" s="6">
        <v>1.5249999999999999</v>
      </c>
      <c r="DK253" s="6">
        <v>1.53</v>
      </c>
      <c r="DL253" s="6">
        <v>1.5289999999999999</v>
      </c>
      <c r="DM253" s="6">
        <v>1.5309999999999999</v>
      </c>
      <c r="DN253" s="6">
        <v>1.518</v>
      </c>
      <c r="DO253" s="6">
        <v>1.5109999999999999</v>
      </c>
      <c r="DP253" s="6">
        <v>1.5069999999999999</v>
      </c>
      <c r="DQ253" s="6">
        <v>1.4890000000000001</v>
      </c>
      <c r="DR253" s="6">
        <v>1.4890000000000001</v>
      </c>
      <c r="DS253" s="6">
        <v>1.4890000000000001</v>
      </c>
      <c r="DT253" s="6">
        <v>1.478</v>
      </c>
      <c r="DU253" s="6">
        <v>1.4770000000000001</v>
      </c>
      <c r="DV253" s="6">
        <v>1.466</v>
      </c>
      <c r="DW253" s="6">
        <v>1.464</v>
      </c>
      <c r="DX253" s="6">
        <v>1.4590000000000001</v>
      </c>
      <c r="DY253" s="6">
        <v>1.456</v>
      </c>
      <c r="DZ253" s="6">
        <v>1.446</v>
      </c>
      <c r="EA253" s="6">
        <v>1.448</v>
      </c>
      <c r="EB253" s="6">
        <v>1.4370000000000001</v>
      </c>
      <c r="EC253" s="6">
        <v>1.429</v>
      </c>
      <c r="ED253" s="6">
        <v>1.427</v>
      </c>
      <c r="EF253" s="6">
        <v>1520.2460000000001</v>
      </c>
      <c r="EG253" s="6">
        <v>1514.8330000000001</v>
      </c>
      <c r="EH253" s="6">
        <v>1509.9780000000001</v>
      </c>
      <c r="EI253" s="6">
        <v>1504.5650000000001</v>
      </c>
      <c r="EJ253" s="6">
        <v>1509.4059999999999</v>
      </c>
      <c r="EK253" s="6">
        <v>1501.6320000000001</v>
      </c>
      <c r="EL253" s="6">
        <v>1497.4949999999999</v>
      </c>
      <c r="EM253" s="6">
        <v>1510.2570000000001</v>
      </c>
      <c r="EN253" s="6">
        <v>1487.712</v>
      </c>
      <c r="EO253" s="6">
        <v>1488.694</v>
      </c>
      <c r="EP253" s="6">
        <v>1486.0540000000001</v>
      </c>
      <c r="EQ253" s="6">
        <v>1485.673</v>
      </c>
      <c r="ER253" s="6">
        <v>1484.9390000000001</v>
      </c>
      <c r="ES253" s="6">
        <v>1469.318</v>
      </c>
      <c r="ET253" s="6">
        <v>1481.6980000000001</v>
      </c>
      <c r="EU253" s="6">
        <v>1463.5830000000001</v>
      </c>
      <c r="EV253" s="6">
        <v>1469.098</v>
      </c>
      <c r="EW253" s="6">
        <v>1463.509</v>
      </c>
      <c r="EX253" s="6">
        <v>1462.8050000000001</v>
      </c>
      <c r="EY253" s="6">
        <v>1464.316</v>
      </c>
      <c r="EZ253" s="6">
        <v>1443.4580000000001</v>
      </c>
      <c r="FA253" s="6">
        <v>1456.2929999999999</v>
      </c>
      <c r="FB253" s="6">
        <v>1445.8050000000001</v>
      </c>
      <c r="FC253" s="6">
        <v>1457.261</v>
      </c>
      <c r="FD253" s="6">
        <v>1447.154</v>
      </c>
      <c r="FE253" s="6">
        <v>1439.278</v>
      </c>
      <c r="FF253" s="6">
        <v>1440.348</v>
      </c>
      <c r="FG253" s="6">
        <v>1438.133</v>
      </c>
      <c r="FH253" s="6">
        <v>1436.769</v>
      </c>
      <c r="FI253" s="6">
        <v>1434.598</v>
      </c>
      <c r="FJ253" s="6">
        <v>1431.7380000000001</v>
      </c>
      <c r="FK253" s="6">
        <v>1429.3620000000001</v>
      </c>
      <c r="FL253" s="6">
        <v>1426.4580000000001</v>
      </c>
      <c r="FM253" s="6">
        <v>1427.954</v>
      </c>
      <c r="FN253" s="6">
        <v>1410.675</v>
      </c>
      <c r="FO253" s="6">
        <v>1424.125</v>
      </c>
      <c r="FP253" s="6">
        <v>1410</v>
      </c>
      <c r="FQ253" s="6">
        <v>1409.296</v>
      </c>
      <c r="FR253" s="6">
        <v>1407.55</v>
      </c>
      <c r="FS253" s="6">
        <v>1400.2750000000001</v>
      </c>
      <c r="FT253" s="6">
        <v>1414.635</v>
      </c>
      <c r="FU253" s="6">
        <v>1405.4380000000001</v>
      </c>
      <c r="FV253" s="6">
        <v>1403.546</v>
      </c>
      <c r="FW253" s="6">
        <v>1397.1210000000001</v>
      </c>
      <c r="FX253" s="6">
        <v>1400.2460000000001</v>
      </c>
      <c r="FY253" s="6">
        <v>1398.383</v>
      </c>
      <c r="FZ253" s="6">
        <v>1385.5630000000001</v>
      </c>
      <c r="GA253" s="6">
        <v>1396.1089999999999</v>
      </c>
      <c r="GB253" s="6">
        <v>1381.2360000000001</v>
      </c>
      <c r="GC253" s="6">
        <v>1397.664</v>
      </c>
      <c r="GD253" s="6">
        <v>1373.828</v>
      </c>
      <c r="GE253" s="6">
        <v>1381.162</v>
      </c>
      <c r="GF253" s="6">
        <v>1369.046</v>
      </c>
      <c r="GG253" s="6">
        <v>1366.4939999999999</v>
      </c>
      <c r="GH253" s="6">
        <v>1374.635</v>
      </c>
      <c r="GI253" s="6">
        <v>1364.954</v>
      </c>
      <c r="GJ253" s="6">
        <v>1367.712</v>
      </c>
      <c r="GK253" s="6">
        <v>1364.3820000000001</v>
      </c>
      <c r="GL253" s="6">
        <v>1355.596</v>
      </c>
      <c r="GM253" s="6">
        <v>1367.8879999999999</v>
      </c>
      <c r="GN253" s="6">
        <v>1349.2739999999999</v>
      </c>
      <c r="GO253" s="6">
        <v>1351.9290000000001</v>
      </c>
      <c r="GP253" s="6">
        <v>1340.018</v>
      </c>
      <c r="GQ253" s="6">
        <v>1360.1869999999999</v>
      </c>
      <c r="GR253" s="6">
        <v>1349.289</v>
      </c>
      <c r="GS253" s="6">
        <v>1337.8620000000001</v>
      </c>
      <c r="GT253" s="6">
        <v>1348.731</v>
      </c>
      <c r="GU253" s="6">
        <v>1337.422</v>
      </c>
      <c r="GV253" s="6">
        <v>1345.0930000000001</v>
      </c>
      <c r="GW253" s="6">
        <v>1331.085</v>
      </c>
      <c r="GX253" s="6">
        <v>1334.019</v>
      </c>
      <c r="GY253" s="6">
        <v>1340.165</v>
      </c>
      <c r="GZ253" s="6">
        <v>1321.2280000000001</v>
      </c>
      <c r="HA253" s="6">
        <v>1326.8610000000001</v>
      </c>
      <c r="HB253" s="6">
        <v>1320.1869999999999</v>
      </c>
      <c r="HC253" s="6">
        <v>1324.441</v>
      </c>
      <c r="HD253" s="6">
        <v>1318.559</v>
      </c>
      <c r="HE253" s="6">
        <v>1321.903</v>
      </c>
      <c r="HF253" s="6">
        <v>1314.1</v>
      </c>
      <c r="HG253" s="6">
        <v>1311.694</v>
      </c>
      <c r="HH253" s="6">
        <v>1323.0909999999999</v>
      </c>
      <c r="HI253" s="6">
        <v>1302.585</v>
      </c>
      <c r="HJ253" s="6">
        <v>1312.442</v>
      </c>
      <c r="HK253" s="6">
        <v>1302.5409999999999</v>
      </c>
      <c r="HL253" s="6">
        <v>1309.318</v>
      </c>
      <c r="HM253" s="6">
        <v>1307.162</v>
      </c>
      <c r="HN253" s="6">
        <v>1298.067</v>
      </c>
      <c r="HO253" s="6">
        <v>1297.73</v>
      </c>
      <c r="HP253" s="6">
        <v>1287.8440000000001</v>
      </c>
      <c r="HQ253" s="6">
        <v>1296.835</v>
      </c>
      <c r="HR253" s="6">
        <v>1295.134</v>
      </c>
      <c r="HS253" s="6">
        <v>1285.952</v>
      </c>
      <c r="HT253" s="6">
        <v>1284.9390000000001</v>
      </c>
      <c r="HU253" s="6">
        <v>1285.614</v>
      </c>
      <c r="HV253" s="6">
        <v>1283.1500000000001</v>
      </c>
      <c r="HW253" s="6">
        <v>1282.989</v>
      </c>
      <c r="HX253" s="6">
        <v>1282.3869999999999</v>
      </c>
      <c r="HY253" s="6">
        <v>1283.8689999999999</v>
      </c>
      <c r="HZ253" s="6">
        <v>1277.635</v>
      </c>
      <c r="IA253" s="6">
        <v>1272.0170000000001</v>
      </c>
      <c r="IB253" s="6">
        <v>1279.7909999999999</v>
      </c>
      <c r="IC253" s="6">
        <v>1273.6600000000001</v>
      </c>
      <c r="ID253" s="6">
        <v>1263.348</v>
      </c>
      <c r="IE253" s="6">
        <v>1262.923</v>
      </c>
      <c r="IF253" s="6">
        <v>1257.231</v>
      </c>
      <c r="IG253" s="6">
        <v>1271.2249999999999</v>
      </c>
      <c r="IH253" s="6">
        <v>1264.771</v>
      </c>
      <c r="II253" s="6">
        <v>1259.9449999999999</v>
      </c>
      <c r="IJ253" s="6">
        <v>1257.759</v>
      </c>
      <c r="IK253" s="6">
        <v>1248.3130000000001</v>
      </c>
      <c r="IL253" s="6">
        <v>1264.492</v>
      </c>
      <c r="IM253" s="6">
        <v>1246.098</v>
      </c>
      <c r="IN253" s="6">
        <v>1254.2239999999999</v>
      </c>
      <c r="IO253" s="6">
        <v>1244.0450000000001</v>
      </c>
      <c r="IP253" s="6">
        <v>1247.0519999999999</v>
      </c>
      <c r="IQ253" s="6">
        <v>1243.546</v>
      </c>
      <c r="IR253" s="6">
        <v>1234.173</v>
      </c>
      <c r="IS253" s="6">
        <v>1251.0119999999999</v>
      </c>
      <c r="IT253" s="6">
        <v>1234.8920000000001</v>
      </c>
      <c r="IU253" s="6">
        <v>1232.5740000000001</v>
      </c>
      <c r="IV253" s="6">
        <v>1233.1759999999999</v>
      </c>
      <c r="IW253" s="6">
        <v>1232.2950000000001</v>
      </c>
      <c r="IX253" s="6">
        <v>1229.2149999999999</v>
      </c>
      <c r="IY253" s="6">
        <v>1234.789</v>
      </c>
      <c r="IZ253" s="6">
        <v>1229.4939999999999</v>
      </c>
      <c r="JA253" s="6">
        <v>1227.0740000000001</v>
      </c>
      <c r="JB253" s="6">
        <v>1229.171</v>
      </c>
      <c r="JC253" s="6">
        <v>1221.7639999999999</v>
      </c>
      <c r="JD253" s="6">
        <v>1220.268</v>
      </c>
      <c r="JE253" s="6">
        <v>1214.2239999999999</v>
      </c>
      <c r="JF253" s="6">
        <v>1212.009</v>
      </c>
      <c r="JG253" s="6">
        <v>1218.317</v>
      </c>
      <c r="JH253" s="6">
        <v>1207.7260000000001</v>
      </c>
      <c r="JI253" s="6">
        <v>1212.5519999999999</v>
      </c>
      <c r="JJ253" s="6">
        <v>1210.4549999999999</v>
      </c>
      <c r="JK253" s="6">
        <v>1202.02</v>
      </c>
      <c r="JL253" s="6">
        <v>1212.8309999999999</v>
      </c>
      <c r="JM253" s="6">
        <v>1200.598</v>
      </c>
      <c r="JN253" s="6">
        <v>1212.567</v>
      </c>
      <c r="JO253" s="6">
        <v>1201.9760000000001</v>
      </c>
      <c r="JP253" s="6">
        <v>1203.165</v>
      </c>
      <c r="JQ253" s="6">
        <v>1205.2909999999999</v>
      </c>
      <c r="JR253" s="6">
        <v>1194.701</v>
      </c>
      <c r="JS253" s="6">
        <v>1203.4580000000001</v>
      </c>
      <c r="JT253" s="6">
        <v>1193.0730000000001</v>
      </c>
      <c r="JU253" s="6">
        <v>1193.3520000000001</v>
      </c>
      <c r="JV253" s="6">
        <v>1190.1980000000001</v>
      </c>
      <c r="JW253" s="6">
        <v>1200.0989999999999</v>
      </c>
      <c r="JX253" s="6">
        <v>1185.7239999999999</v>
      </c>
      <c r="JY253" s="6">
        <v>1176.117</v>
      </c>
      <c r="JZ253" s="6">
        <v>1197.444</v>
      </c>
      <c r="KA253" s="6">
        <v>1181.7639999999999</v>
      </c>
      <c r="KB253" s="6">
        <v>1186.4870000000001</v>
      </c>
      <c r="KC253" s="6">
        <v>1183.143</v>
      </c>
      <c r="KD253" s="6">
        <v>1178.771</v>
      </c>
      <c r="KE253" s="6">
        <v>1177.9059999999999</v>
      </c>
      <c r="KF253" s="6">
        <v>1177.8330000000001</v>
      </c>
      <c r="KG253" s="6">
        <v>1175.5740000000001</v>
      </c>
      <c r="KH253" s="6">
        <v>1170.1320000000001</v>
      </c>
      <c r="KI253" s="6">
        <v>1177.9349999999999</v>
      </c>
      <c r="KJ253" s="6">
        <v>1176.0730000000001</v>
      </c>
      <c r="KK253" s="6">
        <v>1168.1659999999999</v>
      </c>
      <c r="KL253" s="6">
        <v>1171.32</v>
      </c>
      <c r="KM253" s="6">
        <v>1171.144</v>
      </c>
      <c r="KN253" s="6">
        <v>1174.0340000000001</v>
      </c>
      <c r="KO253" s="6">
        <v>1159.0429999999999</v>
      </c>
      <c r="KP253" s="6">
        <v>1169.7650000000001</v>
      </c>
      <c r="KQ253" s="6">
        <v>1155.904</v>
      </c>
      <c r="KR253" s="6">
        <v>1162.49</v>
      </c>
      <c r="KS253" s="6">
        <v>1156.8130000000001</v>
      </c>
      <c r="KT253" s="6">
        <v>1152.4860000000001</v>
      </c>
      <c r="KU253" s="6">
        <v>1156.212</v>
      </c>
      <c r="KV253" s="6">
        <v>1147.9100000000001</v>
      </c>
      <c r="KW253" s="6">
        <v>1153.2929999999999</v>
      </c>
      <c r="KX253" s="6">
        <v>1148.0999999999999</v>
      </c>
      <c r="KY253" s="6">
        <v>1144.3009999999999</v>
      </c>
      <c r="KZ253" s="6">
        <v>1148.394</v>
      </c>
      <c r="LA253" s="6">
        <v>1145.856</v>
      </c>
      <c r="LB253" s="6">
        <v>1150.1980000000001</v>
      </c>
      <c r="LC253" s="6">
        <v>1150.8430000000001</v>
      </c>
      <c r="LD253" s="6">
        <v>1143.3040000000001</v>
      </c>
      <c r="LE253" s="6">
        <v>1143.172</v>
      </c>
      <c r="LF253" s="6">
        <v>1138.742</v>
      </c>
      <c r="LG253" s="6">
        <v>1141.192</v>
      </c>
      <c r="LH253" s="6">
        <v>1131.3489999999999</v>
      </c>
      <c r="LI253" s="6">
        <v>1141.5730000000001</v>
      </c>
      <c r="LJ253" s="6">
        <v>1137.5830000000001</v>
      </c>
      <c r="LK253" s="6">
        <v>1141.866</v>
      </c>
      <c r="LL253" s="6">
        <v>1133.8140000000001</v>
      </c>
      <c r="LM253" s="6">
        <v>1134.4000000000001</v>
      </c>
      <c r="LN253" s="6">
        <v>1128.181</v>
      </c>
      <c r="LO253" s="6">
        <v>1129.912</v>
      </c>
      <c r="LP253" s="6">
        <v>1119.732</v>
      </c>
      <c r="LQ253" s="6">
        <v>1126.788</v>
      </c>
      <c r="LR253" s="6">
        <v>1125.5260000000001</v>
      </c>
      <c r="LS253" s="6">
        <v>1118.3679999999999</v>
      </c>
      <c r="LT253" s="6">
        <v>1121.712</v>
      </c>
      <c r="LU253" s="6">
        <v>1115.1559999999999</v>
      </c>
      <c r="LV253" s="6">
        <v>1122.05</v>
      </c>
      <c r="LW253" s="6">
        <v>1125.922</v>
      </c>
      <c r="LX253" s="6">
        <v>1120.0840000000001</v>
      </c>
      <c r="LY253" s="6">
        <v>1119.3510000000001</v>
      </c>
      <c r="LZ253" s="6">
        <v>1110.1389999999999</v>
      </c>
      <c r="MA253" s="6">
        <v>1122.915</v>
      </c>
      <c r="MB253" s="6">
        <v>1099.857</v>
      </c>
      <c r="MC253" s="6">
        <v>1115.1410000000001</v>
      </c>
      <c r="MD253" s="6">
        <v>1109.289</v>
      </c>
      <c r="ME253" s="6">
        <v>1111.7529999999999</v>
      </c>
      <c r="MF253" s="6">
        <v>1105.665</v>
      </c>
      <c r="MG253" s="6">
        <v>1096.9670000000001</v>
      </c>
      <c r="MH253" s="6">
        <v>1107.338</v>
      </c>
      <c r="MI253" s="6">
        <v>1091.789</v>
      </c>
      <c r="MJ253" s="6">
        <v>1103.143</v>
      </c>
      <c r="MK253" s="6">
        <v>1096.7329999999999</v>
      </c>
      <c r="ML253" s="6">
        <v>1106.3399999999999</v>
      </c>
      <c r="MM253" s="6">
        <v>1095.104</v>
      </c>
      <c r="MN253" s="6">
        <v>1094.8989999999999</v>
      </c>
      <c r="MO253" s="6">
        <v>1098.3309999999999</v>
      </c>
      <c r="MP253" s="6">
        <v>1086.6559999999999</v>
      </c>
      <c r="MQ253" s="6">
        <v>1094.6500000000001</v>
      </c>
      <c r="MR253" s="6">
        <v>1093.799</v>
      </c>
      <c r="MS253" s="6">
        <v>1093.799</v>
      </c>
      <c r="MT253" s="6">
        <v>1096.1020000000001</v>
      </c>
      <c r="MU253" s="6">
        <v>1089.5889999999999</v>
      </c>
      <c r="MV253" s="6">
        <v>1094.855</v>
      </c>
      <c r="MW253" s="6">
        <v>1088.6210000000001</v>
      </c>
      <c r="MX253" s="6">
        <v>1097.5540000000001</v>
      </c>
      <c r="MY253" s="6">
        <v>1084.998</v>
      </c>
      <c r="MZ253" s="6">
        <v>1087.345</v>
      </c>
    </row>
    <row r="254" spans="2:364">
      <c r="B254" s="5" t="s">
        <v>130</v>
      </c>
      <c r="D254" s="6" t="s">
        <v>400</v>
      </c>
      <c r="E254" s="6">
        <v>1264.2529999999999</v>
      </c>
      <c r="F254" s="6">
        <v>1264.6400000000001</v>
      </c>
      <c r="G254" s="6">
        <v>1270.049</v>
      </c>
      <c r="H254" s="6">
        <v>1265.999</v>
      </c>
      <c r="I254" s="6">
        <v>1272.825</v>
      </c>
      <c r="J254" s="6">
        <v>1279.049</v>
      </c>
      <c r="K254" s="6">
        <v>1279.25</v>
      </c>
      <c r="L254" s="6">
        <v>1277.9480000000001</v>
      </c>
      <c r="M254" s="6">
        <v>1277.6469999999999</v>
      </c>
      <c r="N254" s="6">
        <v>1279.7360000000001</v>
      </c>
      <c r="O254" s="6">
        <v>1284.5160000000001</v>
      </c>
      <c r="P254" s="6">
        <v>1207.9880000000001</v>
      </c>
      <c r="Q254" s="6">
        <v>1182.058</v>
      </c>
      <c r="R254" s="6">
        <v>1176.7919999999999</v>
      </c>
      <c r="S254" s="6">
        <v>1231.4839999999999</v>
      </c>
      <c r="T254" s="6">
        <v>1233.1579999999999</v>
      </c>
      <c r="U254" s="6">
        <v>1239.211</v>
      </c>
      <c r="V254" s="6">
        <v>1237.9949999999999</v>
      </c>
      <c r="W254" s="6">
        <v>1245.7370000000001</v>
      </c>
      <c r="X254" s="6">
        <v>1261.921</v>
      </c>
      <c r="Y254" s="6">
        <v>1276.8309999999999</v>
      </c>
      <c r="Z254" s="6">
        <v>1300.2280000000001</v>
      </c>
      <c r="AA254" s="6">
        <v>1334.528</v>
      </c>
      <c r="AB254" s="6">
        <v>1345.7180000000001</v>
      </c>
      <c r="AC254" s="6">
        <v>1382.5940000000001</v>
      </c>
      <c r="AD254" s="6">
        <v>1400.1379999999999</v>
      </c>
      <c r="AE254" s="6">
        <v>1434.4380000000001</v>
      </c>
      <c r="AF254" s="6">
        <v>1459.9949999999999</v>
      </c>
      <c r="AG254" s="6">
        <v>1487.499</v>
      </c>
      <c r="AH254" s="6">
        <v>1523.0440000000001</v>
      </c>
      <c r="AI254" s="6">
        <v>1550.318</v>
      </c>
      <c r="AJ254" s="6">
        <v>1569.307</v>
      </c>
      <c r="AK254" s="6">
        <v>1586.865</v>
      </c>
      <c r="AL254" s="6">
        <v>1611.12</v>
      </c>
      <c r="AM254" s="6">
        <v>1626.489</v>
      </c>
      <c r="AN254" s="6">
        <v>1643.174</v>
      </c>
      <c r="AO254" s="6">
        <v>1664.7529999999999</v>
      </c>
      <c r="AP254" s="6">
        <v>1695.962</v>
      </c>
      <c r="AQ254" s="6">
        <v>1709.771</v>
      </c>
      <c r="AR254" s="6">
        <v>1729.69</v>
      </c>
      <c r="AS254" s="6">
        <v>1740.894</v>
      </c>
      <c r="AT254" s="6">
        <v>1750.453</v>
      </c>
      <c r="AU254" s="6">
        <v>1770.3720000000001</v>
      </c>
      <c r="AV254" s="6">
        <v>1807.5060000000001</v>
      </c>
      <c r="AW254" s="6">
        <v>1813.9169999999999</v>
      </c>
      <c r="AX254" s="6">
        <v>1835.41</v>
      </c>
      <c r="AY254" s="6">
        <v>1849.7619999999999</v>
      </c>
      <c r="AZ254" s="6">
        <v>1862.527</v>
      </c>
      <c r="BA254" s="6">
        <v>1873.9169999999999</v>
      </c>
      <c r="BB254" s="6">
        <v>1891.4749999999999</v>
      </c>
      <c r="BC254" s="6">
        <v>1898.83</v>
      </c>
      <c r="BD254" s="6">
        <v>1926.663</v>
      </c>
      <c r="BE254" s="6">
        <v>1920.681</v>
      </c>
      <c r="BF254" s="6">
        <v>1941.9449999999999</v>
      </c>
      <c r="BG254" s="6">
        <v>1965.6569999999999</v>
      </c>
      <c r="BH254" s="6">
        <v>1980.41</v>
      </c>
      <c r="BI254" s="6">
        <v>1986.277</v>
      </c>
      <c r="BJ254" s="6">
        <v>1986.6780000000001</v>
      </c>
      <c r="BK254" s="6">
        <v>2002.289</v>
      </c>
      <c r="BL254" s="6">
        <v>2016.5419999999999</v>
      </c>
      <c r="BM254" s="6">
        <v>2017.83</v>
      </c>
      <c r="BN254" s="6">
        <v>2017.9010000000001</v>
      </c>
      <c r="BO254" s="6">
        <v>2015.9839999999999</v>
      </c>
      <c r="BP254" s="6">
        <v>2027.2449999999999</v>
      </c>
      <c r="BQ254" s="6">
        <v>2031.0519999999999</v>
      </c>
      <c r="BR254" s="6">
        <v>2048.9389999999999</v>
      </c>
      <c r="BS254" s="6">
        <v>2061.0590000000002</v>
      </c>
      <c r="BT254" s="6">
        <v>2057.9540000000002</v>
      </c>
      <c r="BU254" s="6">
        <v>2067.6849999999999</v>
      </c>
      <c r="BV254" s="6">
        <v>2065.4090000000001</v>
      </c>
      <c r="BW254" s="6">
        <v>2063.9209999999998</v>
      </c>
      <c r="BX254" s="6">
        <v>2061.3310000000001</v>
      </c>
      <c r="BY254" s="6">
        <v>2074.9540000000002</v>
      </c>
      <c r="BZ254" s="6">
        <v>2063.6060000000002</v>
      </c>
      <c r="CA254" s="6">
        <v>2078.317</v>
      </c>
      <c r="CB254" s="6">
        <v>2068.8009999999999</v>
      </c>
      <c r="CC254" s="6">
        <v>2070.06</v>
      </c>
      <c r="CD254" s="6">
        <v>2071.09</v>
      </c>
      <c r="CE254" s="6">
        <v>2071.5050000000001</v>
      </c>
      <c r="CF254" s="6">
        <v>2073.4079999999999</v>
      </c>
      <c r="CG254" s="6">
        <v>2073.5520000000001</v>
      </c>
      <c r="CH254" s="6">
        <v>2063.6489999999999</v>
      </c>
      <c r="CI254" s="6">
        <v>2072.6930000000002</v>
      </c>
      <c r="CJ254" s="6">
        <v>2072.1210000000001</v>
      </c>
      <c r="CK254" s="6">
        <v>2063.5210000000002</v>
      </c>
      <c r="CL254" s="6">
        <v>2058.5259999999998</v>
      </c>
      <c r="CM254" s="6">
        <v>2060.63</v>
      </c>
      <c r="CN254" s="6">
        <v>2055.049</v>
      </c>
      <c r="CO254" s="6">
        <v>2049.2109999999998</v>
      </c>
      <c r="CP254" s="6">
        <v>2049.511</v>
      </c>
      <c r="CQ254" s="6">
        <v>2047.3219999999999</v>
      </c>
      <c r="CR254" s="6">
        <v>2033.07</v>
      </c>
      <c r="CS254" s="6">
        <v>2049.268</v>
      </c>
      <c r="CT254" s="6">
        <v>2033.213</v>
      </c>
      <c r="CU254" s="6">
        <v>2017.4</v>
      </c>
      <c r="CV254" s="6">
        <v>2009.9739999999999</v>
      </c>
      <c r="CW254" s="6">
        <v>2011.1469999999999</v>
      </c>
      <c r="CX254" s="6">
        <v>2008.1849999999999</v>
      </c>
      <c r="CY254" s="6">
        <v>2006.94</v>
      </c>
      <c r="CZ254" s="6">
        <v>1996.9659999999999</v>
      </c>
      <c r="DA254" s="6">
        <v>1983.229</v>
      </c>
      <c r="DB254" s="6">
        <v>1993.088</v>
      </c>
      <c r="DC254" s="6">
        <v>1975.13</v>
      </c>
      <c r="DD254" s="6">
        <v>1967.6890000000001</v>
      </c>
      <c r="DE254" s="6">
        <v>1976.403</v>
      </c>
      <c r="DF254" s="6">
        <v>1955.4110000000001</v>
      </c>
      <c r="DG254" s="6">
        <v>1953.694</v>
      </c>
      <c r="DH254" s="6">
        <v>1947.2539999999999</v>
      </c>
      <c r="DI254" s="6">
        <v>1945.537</v>
      </c>
      <c r="DJ254" s="6">
        <v>1927.5930000000001</v>
      </c>
      <c r="DK254" s="6">
        <v>1934.7329999999999</v>
      </c>
      <c r="DL254" s="6">
        <v>1933.374</v>
      </c>
      <c r="DM254" s="6">
        <v>1935.249</v>
      </c>
      <c r="DN254" s="6">
        <v>1919.479</v>
      </c>
      <c r="DO254" s="6">
        <v>1910.3779999999999</v>
      </c>
      <c r="DP254" s="6">
        <v>1905.356</v>
      </c>
      <c r="DQ254" s="6">
        <v>1882.26</v>
      </c>
      <c r="DR254" s="6">
        <v>1881.9880000000001</v>
      </c>
      <c r="DS254" s="6">
        <v>1882.36</v>
      </c>
      <c r="DT254" s="6">
        <v>1868.5509999999999</v>
      </c>
      <c r="DU254" s="6">
        <v>1867.6780000000001</v>
      </c>
      <c r="DV254" s="6">
        <v>1853.3109999999999</v>
      </c>
      <c r="DW254" s="6">
        <v>1850.979</v>
      </c>
      <c r="DX254" s="6">
        <v>1844.067</v>
      </c>
      <c r="DY254" s="6">
        <v>1840.204</v>
      </c>
      <c r="DZ254" s="6">
        <v>1827.54</v>
      </c>
      <c r="EA254" s="6">
        <v>1830.444</v>
      </c>
      <c r="EB254" s="6">
        <v>1817.0219999999999</v>
      </c>
      <c r="EC254" s="6">
        <v>1806.0029999999999</v>
      </c>
      <c r="ED254" s="6">
        <v>1804.3440000000001</v>
      </c>
      <c r="EF254" s="6">
        <v>1511.829</v>
      </c>
      <c r="EG254" s="6">
        <v>1499.087</v>
      </c>
      <c r="EH254" s="6">
        <v>1512.4549999999999</v>
      </c>
      <c r="EI254" s="6">
        <v>1493.364</v>
      </c>
      <c r="EJ254" s="6">
        <v>1494.048</v>
      </c>
      <c r="EK254" s="6">
        <v>1498.6790000000001</v>
      </c>
      <c r="EL254" s="6">
        <v>1488.107</v>
      </c>
      <c r="EM254" s="6">
        <v>1486.6510000000001</v>
      </c>
      <c r="EN254" s="6">
        <v>1477.7819999999999</v>
      </c>
      <c r="EO254" s="6">
        <v>1482.835</v>
      </c>
      <c r="EP254" s="6">
        <v>1477.9280000000001</v>
      </c>
      <c r="EQ254" s="6">
        <v>1470.894</v>
      </c>
      <c r="ER254" s="6">
        <v>1484.4369999999999</v>
      </c>
      <c r="ES254" s="6">
        <v>1461.7629999999999</v>
      </c>
      <c r="ET254" s="6">
        <v>1471.36</v>
      </c>
      <c r="EU254" s="6">
        <v>1449.807</v>
      </c>
      <c r="EV254" s="6">
        <v>1465.4179999999999</v>
      </c>
      <c r="EW254" s="6">
        <v>1462.739</v>
      </c>
      <c r="EX254" s="6">
        <v>1451.0309999999999</v>
      </c>
      <c r="EY254" s="6">
        <v>1457.394</v>
      </c>
      <c r="EZ254" s="6">
        <v>1449.8510000000001</v>
      </c>
      <c r="FA254" s="6">
        <v>1454.3219999999999</v>
      </c>
      <c r="FB254" s="6">
        <v>1438.6959999999999</v>
      </c>
      <c r="FC254" s="6">
        <v>1450.885</v>
      </c>
      <c r="FD254" s="6">
        <v>1442.162</v>
      </c>
      <c r="FE254" s="6">
        <v>1439.3810000000001</v>
      </c>
      <c r="FF254" s="6">
        <v>1443.5889999999999</v>
      </c>
      <c r="FG254" s="6">
        <v>1429.6089999999999</v>
      </c>
      <c r="FH254" s="6">
        <v>1434.327</v>
      </c>
      <c r="FI254" s="6">
        <v>1419.546</v>
      </c>
      <c r="FJ254" s="6">
        <v>1416.357</v>
      </c>
      <c r="FK254" s="6">
        <v>1428.7349999999999</v>
      </c>
      <c r="FL254" s="6">
        <v>1416.5029999999999</v>
      </c>
      <c r="FM254" s="6">
        <v>1419.066</v>
      </c>
      <c r="FN254" s="6">
        <v>1410.896</v>
      </c>
      <c r="FO254" s="6">
        <v>1405.231</v>
      </c>
      <c r="FP254" s="6">
        <v>1404.998</v>
      </c>
      <c r="FQ254" s="6">
        <v>1404.4159999999999</v>
      </c>
      <c r="FR254" s="6">
        <v>1399.9010000000001</v>
      </c>
      <c r="FS254" s="6">
        <v>1395.4449999999999</v>
      </c>
      <c r="FT254" s="6">
        <v>1405.086</v>
      </c>
      <c r="FU254" s="6">
        <v>1391.8340000000001</v>
      </c>
      <c r="FV254" s="6">
        <v>1392.067</v>
      </c>
      <c r="FW254" s="6">
        <v>1383.2270000000001</v>
      </c>
      <c r="FX254" s="6">
        <v>1383.1690000000001</v>
      </c>
      <c r="FY254" s="6">
        <v>1389.8240000000001</v>
      </c>
      <c r="FZ254" s="6">
        <v>1379.5139999999999</v>
      </c>
      <c r="GA254" s="6">
        <v>1382.6010000000001</v>
      </c>
      <c r="GB254" s="6">
        <v>1367.412</v>
      </c>
      <c r="GC254" s="6">
        <v>1375.567</v>
      </c>
      <c r="GD254" s="6">
        <v>1378.538</v>
      </c>
      <c r="GE254" s="6">
        <v>1360.6120000000001</v>
      </c>
      <c r="GF254" s="6">
        <v>1373.136</v>
      </c>
      <c r="GG254" s="6">
        <v>1367.3979999999999</v>
      </c>
      <c r="GH254" s="6">
        <v>1369.2329999999999</v>
      </c>
      <c r="GI254" s="6">
        <v>1358.777</v>
      </c>
      <c r="GJ254" s="6">
        <v>1356.2139999999999</v>
      </c>
      <c r="GK254" s="6">
        <v>1357.277</v>
      </c>
      <c r="GL254" s="6">
        <v>1349.7329999999999</v>
      </c>
      <c r="GM254" s="6">
        <v>1353.1849999999999</v>
      </c>
      <c r="GN254" s="6">
        <v>1341.258</v>
      </c>
      <c r="GO254" s="6">
        <v>1347.607</v>
      </c>
      <c r="GP254" s="6">
        <v>1334.69</v>
      </c>
      <c r="GQ254" s="6">
        <v>1351.088</v>
      </c>
      <c r="GR254" s="6">
        <v>1335.069</v>
      </c>
      <c r="GS254" s="6">
        <v>1331.37</v>
      </c>
      <c r="GT254" s="6">
        <v>1335.4190000000001</v>
      </c>
      <c r="GU254" s="6">
        <v>1328.6610000000001</v>
      </c>
      <c r="GV254" s="6">
        <v>1342.569</v>
      </c>
      <c r="GW254" s="6">
        <v>1330.1759999999999</v>
      </c>
      <c r="GX254" s="6">
        <v>1334.0350000000001</v>
      </c>
      <c r="GY254" s="6">
        <v>1328.2539999999999</v>
      </c>
      <c r="GZ254" s="6">
        <v>1324.817</v>
      </c>
      <c r="HA254" s="6">
        <v>1315.7449999999999</v>
      </c>
      <c r="HB254" s="6">
        <v>1311.317</v>
      </c>
      <c r="HC254" s="6">
        <v>1323.652</v>
      </c>
      <c r="HD254" s="6">
        <v>1313.4</v>
      </c>
      <c r="HE254" s="6">
        <v>1307.7929999999999</v>
      </c>
      <c r="HF254" s="6">
        <v>1315.046</v>
      </c>
      <c r="HG254" s="6">
        <v>1301.4000000000001</v>
      </c>
      <c r="HH254" s="6">
        <v>1309.1479999999999</v>
      </c>
      <c r="HI254" s="6">
        <v>1299.0119999999999</v>
      </c>
      <c r="HJ254" s="6">
        <v>1302.8710000000001</v>
      </c>
      <c r="HK254" s="6">
        <v>1298.998</v>
      </c>
      <c r="HL254" s="6">
        <v>1303.818</v>
      </c>
      <c r="HM254" s="6">
        <v>1300.25</v>
      </c>
      <c r="HN254" s="6">
        <v>1289.75</v>
      </c>
      <c r="HO254" s="6">
        <v>1293.5219999999999</v>
      </c>
      <c r="HP254" s="6">
        <v>1286.838</v>
      </c>
      <c r="HQ254" s="6">
        <v>1288.076</v>
      </c>
      <c r="HR254" s="6">
        <v>1286.576</v>
      </c>
      <c r="HS254" s="6">
        <v>1283.2260000000001</v>
      </c>
      <c r="HT254" s="6">
        <v>1285.0319999999999</v>
      </c>
      <c r="HU254" s="6">
        <v>1280.27</v>
      </c>
      <c r="HV254" s="6">
        <v>1283.183</v>
      </c>
      <c r="HW254" s="6">
        <v>1272.5809999999999</v>
      </c>
      <c r="HX254" s="6">
        <v>1278.479</v>
      </c>
      <c r="HY254" s="6">
        <v>1278.231</v>
      </c>
      <c r="HZ254" s="6">
        <v>1271.212</v>
      </c>
      <c r="IA254" s="6">
        <v>1263.713</v>
      </c>
      <c r="IB254" s="6">
        <v>1272.1880000000001</v>
      </c>
      <c r="IC254" s="6">
        <v>1270.338</v>
      </c>
      <c r="ID254" s="6">
        <v>1259.81</v>
      </c>
      <c r="IE254" s="6">
        <v>1261.703</v>
      </c>
      <c r="IF254" s="6">
        <v>1254.8879999999999</v>
      </c>
      <c r="IG254" s="6">
        <v>1252.31</v>
      </c>
      <c r="IH254" s="6">
        <v>1255.528</v>
      </c>
      <c r="II254" s="6">
        <v>1250.067</v>
      </c>
      <c r="IJ254" s="6">
        <v>1251.9459999999999</v>
      </c>
      <c r="IK254" s="6">
        <v>1247.271</v>
      </c>
      <c r="IL254" s="6">
        <v>1244.7670000000001</v>
      </c>
      <c r="IM254" s="6">
        <v>1242.8879999999999</v>
      </c>
      <c r="IN254" s="6">
        <v>1240.704</v>
      </c>
      <c r="IO254" s="6">
        <v>1237.9079999999999</v>
      </c>
      <c r="IP254" s="6">
        <v>1240.9659999999999</v>
      </c>
      <c r="IQ254" s="6">
        <v>1252.048</v>
      </c>
      <c r="IR254" s="6">
        <v>1223.826</v>
      </c>
      <c r="IS254" s="6">
        <v>1241.7380000000001</v>
      </c>
      <c r="IT254" s="6">
        <v>1237.107</v>
      </c>
      <c r="IU254" s="6">
        <v>1238.17</v>
      </c>
      <c r="IV254" s="6">
        <v>1229.5050000000001</v>
      </c>
      <c r="IW254" s="6">
        <v>1230.83</v>
      </c>
      <c r="IX254" s="6">
        <v>1238.461</v>
      </c>
      <c r="IY254" s="6">
        <v>1224.6410000000001</v>
      </c>
      <c r="IZ254" s="6">
        <v>1227.845</v>
      </c>
      <c r="JA254" s="6">
        <v>1215.4670000000001</v>
      </c>
      <c r="JB254" s="6">
        <v>1222.704</v>
      </c>
      <c r="JC254" s="6">
        <v>1221.1320000000001</v>
      </c>
      <c r="JD254" s="6">
        <v>1212.0450000000001</v>
      </c>
      <c r="JE254" s="6">
        <v>1220.884</v>
      </c>
      <c r="JF254" s="6">
        <v>1214.1849999999999</v>
      </c>
      <c r="JG254" s="6">
        <v>1213.5450000000001</v>
      </c>
      <c r="JH254" s="6">
        <v>1199.579</v>
      </c>
      <c r="JI254" s="6">
        <v>1207.3699999999999</v>
      </c>
      <c r="JJ254" s="6">
        <v>1207.923</v>
      </c>
      <c r="JK254" s="6">
        <v>1198.749</v>
      </c>
      <c r="JL254" s="6">
        <v>1207.4870000000001</v>
      </c>
      <c r="JM254" s="6">
        <v>1200.3219999999999</v>
      </c>
      <c r="JN254" s="6">
        <v>1203.1759999999999</v>
      </c>
      <c r="JO254" s="6">
        <v>1195.8219999999999</v>
      </c>
      <c r="JP254" s="6">
        <v>1196.5940000000001</v>
      </c>
      <c r="JQ254" s="6">
        <v>1201.21</v>
      </c>
      <c r="JR254" s="6">
        <v>1189.356</v>
      </c>
      <c r="JS254" s="6">
        <v>1191.934</v>
      </c>
      <c r="JT254" s="6">
        <v>1192.4580000000001</v>
      </c>
      <c r="JU254" s="6">
        <v>1192.4580000000001</v>
      </c>
      <c r="JV254" s="6">
        <v>1177.56</v>
      </c>
      <c r="JW254" s="6">
        <v>1178.915</v>
      </c>
      <c r="JX254" s="6">
        <v>1185.366</v>
      </c>
      <c r="JY254" s="6">
        <v>1178.3610000000001</v>
      </c>
      <c r="JZ254" s="6">
        <v>1184.114</v>
      </c>
      <c r="KA254" s="6">
        <v>1175.5650000000001</v>
      </c>
      <c r="KB254" s="6">
        <v>1180.9829999999999</v>
      </c>
      <c r="KC254" s="6">
        <v>1178.711</v>
      </c>
      <c r="KD254" s="6">
        <v>1184.4190000000001</v>
      </c>
      <c r="KE254" s="6">
        <v>1170.221</v>
      </c>
      <c r="KF254" s="6">
        <v>1163.58</v>
      </c>
      <c r="KG254" s="6">
        <v>1173.818</v>
      </c>
      <c r="KH254" s="6">
        <v>1166.143</v>
      </c>
      <c r="KI254" s="6">
        <v>1170.0170000000001</v>
      </c>
      <c r="KJ254" s="6">
        <v>1173.1769999999999</v>
      </c>
      <c r="KK254" s="6">
        <v>1169.4639999999999</v>
      </c>
      <c r="KL254" s="6">
        <v>1168.5319999999999</v>
      </c>
      <c r="KM254" s="6">
        <v>1154.5519999999999</v>
      </c>
      <c r="KN254" s="6">
        <v>1163.682</v>
      </c>
      <c r="KO254" s="6">
        <v>1156.4010000000001</v>
      </c>
      <c r="KP254" s="6">
        <v>1156.3430000000001</v>
      </c>
      <c r="KQ254" s="6">
        <v>1150.8820000000001</v>
      </c>
      <c r="KR254" s="6">
        <v>1149.731</v>
      </c>
      <c r="KS254" s="6">
        <v>1161.0609999999999</v>
      </c>
      <c r="KT254" s="6">
        <v>1155.586</v>
      </c>
      <c r="KU254" s="6">
        <v>1148.9159999999999</v>
      </c>
      <c r="KV254" s="6">
        <v>1150.008</v>
      </c>
      <c r="KW254" s="6">
        <v>1144.9839999999999</v>
      </c>
      <c r="KX254" s="6">
        <v>1141.1400000000001</v>
      </c>
      <c r="KY254" s="6">
        <v>1149.877</v>
      </c>
      <c r="KZ254" s="6">
        <v>1142.0719999999999</v>
      </c>
      <c r="LA254" s="6">
        <v>1139.0429999999999</v>
      </c>
      <c r="LB254" s="6">
        <v>1147.0229999999999</v>
      </c>
      <c r="LC254" s="6">
        <v>1135.8679999999999</v>
      </c>
      <c r="LD254" s="6">
        <v>1144.2560000000001</v>
      </c>
      <c r="LE254" s="6">
        <v>1133.232</v>
      </c>
      <c r="LF254" s="6">
        <v>1141.576</v>
      </c>
      <c r="LG254" s="6">
        <v>1136.8869999999999</v>
      </c>
      <c r="LH254" s="6">
        <v>1133.319</v>
      </c>
      <c r="LI254" s="6">
        <v>1131.732</v>
      </c>
      <c r="LJ254" s="6">
        <v>1130.451</v>
      </c>
      <c r="LK254" s="6">
        <v>1133.1590000000001</v>
      </c>
      <c r="LL254" s="6">
        <v>1121.4949999999999</v>
      </c>
      <c r="LM254" s="6">
        <v>1130.684</v>
      </c>
      <c r="LN254" s="6">
        <v>1117.3440000000001</v>
      </c>
      <c r="LO254" s="6">
        <v>1115.422</v>
      </c>
      <c r="LP254" s="6">
        <v>1124.713</v>
      </c>
      <c r="LQ254" s="6">
        <v>1124.058</v>
      </c>
      <c r="LR254" s="6">
        <v>1122.732</v>
      </c>
      <c r="LS254" s="6">
        <v>1121.8</v>
      </c>
      <c r="LT254" s="6">
        <v>1123.0530000000001</v>
      </c>
      <c r="LU254" s="6">
        <v>1118.742</v>
      </c>
      <c r="LV254" s="6">
        <v>1114.9269999999999</v>
      </c>
      <c r="LW254" s="6">
        <v>1112.7860000000001</v>
      </c>
      <c r="LX254" s="6">
        <v>1110.82</v>
      </c>
      <c r="LY254" s="6">
        <v>1109.029</v>
      </c>
      <c r="LZ254" s="6">
        <v>1110.981</v>
      </c>
      <c r="MA254" s="6">
        <v>1110.383</v>
      </c>
      <c r="MB254" s="6">
        <v>1100.8889999999999</v>
      </c>
      <c r="MC254" s="6">
        <v>1107.0920000000001</v>
      </c>
      <c r="MD254" s="6">
        <v>1101.107</v>
      </c>
      <c r="ME254" s="6">
        <v>1101.2670000000001</v>
      </c>
      <c r="MF254" s="6">
        <v>1102.33</v>
      </c>
      <c r="MG254" s="6">
        <v>1091.569</v>
      </c>
      <c r="MH254" s="6">
        <v>1108.578</v>
      </c>
      <c r="MI254" s="6">
        <v>1092.4280000000001</v>
      </c>
      <c r="MJ254" s="6">
        <v>1099.1410000000001</v>
      </c>
      <c r="MK254" s="6">
        <v>1094.991</v>
      </c>
      <c r="ML254" s="6">
        <v>1091.336</v>
      </c>
      <c r="MM254" s="6">
        <v>1098.646</v>
      </c>
      <c r="MN254" s="6">
        <v>1085.8889999999999</v>
      </c>
      <c r="MO254" s="6">
        <v>1097.6849999999999</v>
      </c>
      <c r="MP254" s="6">
        <v>1077.3699999999999</v>
      </c>
      <c r="MQ254" s="6">
        <v>1089.2239999999999</v>
      </c>
      <c r="MR254" s="6">
        <v>1099.5630000000001</v>
      </c>
      <c r="MS254" s="6">
        <v>1085.2919999999999</v>
      </c>
      <c r="MT254" s="6">
        <v>1087.6659999999999</v>
      </c>
      <c r="MU254" s="6">
        <v>1082.0160000000001</v>
      </c>
      <c r="MV254" s="6">
        <v>1085.4960000000001</v>
      </c>
      <c r="MW254" s="6">
        <v>1074.268</v>
      </c>
      <c r="MX254" s="6">
        <v>1085.787</v>
      </c>
      <c r="MY254" s="6">
        <v>1079.307</v>
      </c>
      <c r="MZ254" s="6">
        <v>1082.8599999999999</v>
      </c>
    </row>
    <row r="255" spans="2:364">
      <c r="B255" s="5" t="s">
        <v>131</v>
      </c>
      <c r="D255" s="6" t="s">
        <v>524</v>
      </c>
      <c r="E255" s="6">
        <v>1</v>
      </c>
      <c r="F255" s="6">
        <v>0.995</v>
      </c>
      <c r="G255" s="6">
        <v>0.998</v>
      </c>
      <c r="H255" s="6">
        <v>1</v>
      </c>
      <c r="I255" s="6">
        <v>0.997</v>
      </c>
      <c r="J255" s="6">
        <v>0.997</v>
      </c>
      <c r="K255" s="6">
        <v>1.004</v>
      </c>
      <c r="L255" s="6">
        <v>1.006</v>
      </c>
      <c r="M255" s="6">
        <v>0.998</v>
      </c>
      <c r="N255" s="6">
        <v>1.008</v>
      </c>
      <c r="O255" s="6">
        <v>1.01</v>
      </c>
      <c r="P255" s="6">
        <v>0.95199999999999996</v>
      </c>
      <c r="Q255" s="6">
        <v>0.93</v>
      </c>
      <c r="R255" s="6">
        <v>0.93300000000000005</v>
      </c>
      <c r="S255" s="6">
        <v>0.96699999999999997</v>
      </c>
      <c r="T255" s="6">
        <v>0.96899999999999997</v>
      </c>
      <c r="U255" s="6">
        <v>0.96699999999999997</v>
      </c>
      <c r="V255" s="6">
        <v>0.97</v>
      </c>
      <c r="W255" s="6">
        <v>0.97699999999999998</v>
      </c>
      <c r="X255" s="6">
        <v>0.98899999999999999</v>
      </c>
      <c r="Y255" s="6">
        <v>1.008</v>
      </c>
      <c r="Z255" s="6">
        <v>1.016</v>
      </c>
      <c r="AA255" s="6">
        <v>1.038</v>
      </c>
      <c r="AB255" s="6">
        <v>1.052</v>
      </c>
      <c r="AC255" s="6">
        <v>1.081</v>
      </c>
      <c r="AD255" s="6">
        <v>1.0940000000000001</v>
      </c>
      <c r="AE255" s="6">
        <v>1.121</v>
      </c>
      <c r="AF255" s="6">
        <v>1.1399999999999999</v>
      </c>
      <c r="AG255" s="6">
        <v>1.1679999999999999</v>
      </c>
      <c r="AH255" s="6">
        <v>1.1779999999999999</v>
      </c>
      <c r="AI255" s="6">
        <v>1.194</v>
      </c>
      <c r="AJ255" s="6">
        <v>1.208</v>
      </c>
      <c r="AK255" s="6">
        <v>1.2250000000000001</v>
      </c>
      <c r="AL255" s="6">
        <v>1.2350000000000001</v>
      </c>
      <c r="AM255" s="6">
        <v>1.252</v>
      </c>
      <c r="AN255" s="6">
        <v>1.2689999999999999</v>
      </c>
      <c r="AO255" s="6">
        <v>1.282</v>
      </c>
      <c r="AP255" s="6">
        <v>1.2929999999999999</v>
      </c>
      <c r="AQ255" s="6">
        <v>1.3009999999999999</v>
      </c>
      <c r="AR255" s="6">
        <v>1.3240000000000001</v>
      </c>
      <c r="AS255" s="6">
        <v>1.3220000000000001</v>
      </c>
      <c r="AT255" s="6">
        <v>1.33</v>
      </c>
      <c r="AU255" s="6">
        <v>1.3520000000000001</v>
      </c>
      <c r="AV255" s="6">
        <v>1.365</v>
      </c>
      <c r="AW255" s="6">
        <v>1.385</v>
      </c>
      <c r="AX255" s="6">
        <v>1.3939999999999999</v>
      </c>
      <c r="AY255" s="6">
        <v>1.401</v>
      </c>
      <c r="AZ255" s="6">
        <v>1.415</v>
      </c>
      <c r="BA255" s="6">
        <v>1.4319999999999999</v>
      </c>
      <c r="BB255" s="6">
        <v>1.4419999999999999</v>
      </c>
      <c r="BC255" s="6">
        <v>1.446</v>
      </c>
      <c r="BD255" s="6">
        <v>1.454</v>
      </c>
      <c r="BE255" s="6">
        <v>1.4790000000000001</v>
      </c>
      <c r="BF255" s="6">
        <v>1.4770000000000001</v>
      </c>
      <c r="BG255" s="6">
        <v>1.4830000000000001</v>
      </c>
      <c r="BH255" s="6">
        <v>1.5</v>
      </c>
      <c r="BI255" s="6">
        <v>1.4990000000000001</v>
      </c>
      <c r="BJ255" s="6">
        <v>1.514</v>
      </c>
      <c r="BK255" s="6">
        <v>1.5169999999999999</v>
      </c>
      <c r="BL255" s="6">
        <v>1.5289999999999999</v>
      </c>
      <c r="BM255" s="6">
        <v>1.5409999999999999</v>
      </c>
      <c r="BN255" s="6">
        <v>1.5509999999999999</v>
      </c>
      <c r="BO255" s="6">
        <v>1.556</v>
      </c>
      <c r="BP255" s="6">
        <v>1.5669999999999999</v>
      </c>
      <c r="BQ255" s="6">
        <v>1.5629999999999999</v>
      </c>
      <c r="BR255" s="6">
        <v>1.5720000000000001</v>
      </c>
      <c r="BS255" s="6">
        <v>1.583</v>
      </c>
      <c r="BT255" s="6">
        <v>1.5860000000000001</v>
      </c>
      <c r="BU255" s="6">
        <v>1.5860000000000001</v>
      </c>
      <c r="BV255" s="6">
        <v>1.6020000000000001</v>
      </c>
      <c r="BW255" s="6">
        <v>1.605</v>
      </c>
      <c r="BX255" s="6">
        <v>1.605</v>
      </c>
      <c r="BY255" s="6">
        <v>1.6060000000000001</v>
      </c>
      <c r="BZ255" s="6">
        <v>1.621</v>
      </c>
      <c r="CA255" s="6">
        <v>1.611</v>
      </c>
      <c r="CB255" s="6">
        <v>1.6180000000000001</v>
      </c>
      <c r="CC255" s="6">
        <v>1.6259999999999999</v>
      </c>
      <c r="CD255" s="6">
        <v>1.609</v>
      </c>
      <c r="CE255" s="6">
        <v>1.621</v>
      </c>
      <c r="CF255" s="6">
        <v>1.62</v>
      </c>
      <c r="CG255" s="6">
        <v>1.621</v>
      </c>
      <c r="CH255" s="6">
        <v>1.613</v>
      </c>
      <c r="CI255" s="6">
        <v>1.6140000000000001</v>
      </c>
      <c r="CJ255" s="6">
        <v>1.637</v>
      </c>
      <c r="CK255" s="6">
        <v>1.6259999999999999</v>
      </c>
      <c r="CL255" s="6">
        <v>1.6180000000000001</v>
      </c>
      <c r="CM255" s="6">
        <v>1.619</v>
      </c>
      <c r="CN255" s="6">
        <v>1.6160000000000001</v>
      </c>
      <c r="CO255" s="6">
        <v>1.623</v>
      </c>
      <c r="CP255" s="6">
        <v>1.6319999999999999</v>
      </c>
      <c r="CQ255" s="6">
        <v>1.621</v>
      </c>
      <c r="CR255" s="6">
        <v>1.6160000000000001</v>
      </c>
      <c r="CS255" s="6">
        <v>1.619</v>
      </c>
      <c r="CT255" s="6">
        <v>1.617</v>
      </c>
      <c r="CU255" s="6">
        <v>1.6160000000000001</v>
      </c>
      <c r="CV255" s="6">
        <v>1.603</v>
      </c>
      <c r="CW255" s="6">
        <v>1.603</v>
      </c>
      <c r="CX255" s="6">
        <v>1.607</v>
      </c>
      <c r="CY255" s="6">
        <v>1.597</v>
      </c>
      <c r="CZ255" s="6">
        <v>1.595</v>
      </c>
      <c r="DA255" s="6">
        <v>1.5940000000000001</v>
      </c>
      <c r="DB255" s="6">
        <v>1.595</v>
      </c>
      <c r="DC255" s="6">
        <v>1.587</v>
      </c>
      <c r="DD255" s="6">
        <v>1.5760000000000001</v>
      </c>
      <c r="DE255" s="6">
        <v>1.575</v>
      </c>
      <c r="DF255" s="6">
        <v>1.571</v>
      </c>
      <c r="DG255" s="6">
        <v>1.5640000000000001</v>
      </c>
      <c r="DH255" s="6">
        <v>1.5669999999999999</v>
      </c>
      <c r="DI255" s="6">
        <v>1.5629999999999999</v>
      </c>
      <c r="DJ255" s="6">
        <v>1.5649999999999999</v>
      </c>
      <c r="DK255" s="6">
        <v>1.5569999999999999</v>
      </c>
      <c r="DL255" s="6">
        <v>1.548</v>
      </c>
      <c r="DM255" s="6">
        <v>1.5369999999999999</v>
      </c>
      <c r="DN255" s="6">
        <v>1.53</v>
      </c>
      <c r="DO255" s="6">
        <v>1.528</v>
      </c>
      <c r="DP255" s="6">
        <v>1.5229999999999999</v>
      </c>
      <c r="DQ255" s="6">
        <v>1.52</v>
      </c>
      <c r="DR255" s="6">
        <v>1.5149999999999999</v>
      </c>
      <c r="DS255" s="6">
        <v>1.5109999999999999</v>
      </c>
      <c r="DT255" s="6">
        <v>1.5009999999999999</v>
      </c>
      <c r="DU255" s="6">
        <v>1.5009999999999999</v>
      </c>
      <c r="DV255" s="6">
        <v>1.5029999999999999</v>
      </c>
      <c r="DW255" s="6">
        <v>1.49</v>
      </c>
      <c r="DX255" s="6">
        <v>1.49</v>
      </c>
      <c r="DY255" s="6">
        <v>1.476</v>
      </c>
      <c r="DZ255" s="6">
        <v>1.4730000000000001</v>
      </c>
      <c r="EA255" s="6">
        <v>1.468</v>
      </c>
      <c r="EB255" s="6">
        <v>1.4610000000000001</v>
      </c>
      <c r="EC255" s="6">
        <v>1.4570000000000001</v>
      </c>
      <c r="ED255" s="6">
        <v>1.46</v>
      </c>
      <c r="EF255" s="6">
        <v>1536.433</v>
      </c>
      <c r="EG255" s="6">
        <v>1529.2149999999999</v>
      </c>
      <c r="EH255" s="6">
        <v>1526.693</v>
      </c>
      <c r="EI255" s="6">
        <v>1528.056</v>
      </c>
      <c r="EJ255" s="6">
        <v>1521.23</v>
      </c>
      <c r="EK255" s="6">
        <v>1523.867</v>
      </c>
      <c r="EL255" s="6">
        <v>1504.462</v>
      </c>
      <c r="EM255" s="6">
        <v>1505.8240000000001</v>
      </c>
      <c r="EN255" s="6">
        <v>1502.519</v>
      </c>
      <c r="EO255" s="6">
        <v>1498.0119999999999</v>
      </c>
      <c r="EP255" s="6">
        <v>1504.346</v>
      </c>
      <c r="EQ255" s="6">
        <v>1487.6790000000001</v>
      </c>
      <c r="ER255" s="6">
        <v>1505.635</v>
      </c>
      <c r="ES255" s="6">
        <v>1487.2729999999999</v>
      </c>
      <c r="ET255" s="6">
        <v>1490.1569999999999</v>
      </c>
      <c r="EU255" s="6">
        <v>1481.635</v>
      </c>
      <c r="EV255" s="6">
        <v>1474.635</v>
      </c>
      <c r="EW255" s="6">
        <v>1484.1859999999999</v>
      </c>
      <c r="EX255" s="6">
        <v>1480.49</v>
      </c>
      <c r="EY255" s="6">
        <v>1484.9110000000001</v>
      </c>
      <c r="EZ255" s="6">
        <v>1468.23</v>
      </c>
      <c r="FA255" s="6">
        <v>1474.6210000000001</v>
      </c>
      <c r="FB255" s="6">
        <v>1467.5920000000001</v>
      </c>
      <c r="FC255" s="6">
        <v>1469.838</v>
      </c>
      <c r="FD255" s="6">
        <v>1465.056</v>
      </c>
      <c r="FE255" s="6">
        <v>1452.78</v>
      </c>
      <c r="FF255" s="6">
        <v>1466.0989999999999</v>
      </c>
      <c r="FG255" s="6">
        <v>1454.49</v>
      </c>
      <c r="FH255" s="6">
        <v>1450.809</v>
      </c>
      <c r="FI255" s="6">
        <v>1449.809</v>
      </c>
      <c r="FJ255" s="6">
        <v>1443.6790000000001</v>
      </c>
      <c r="FK255" s="6">
        <v>1441.2439999999999</v>
      </c>
      <c r="FL255" s="6">
        <v>1431.5630000000001</v>
      </c>
      <c r="FM255" s="6">
        <v>1445.317</v>
      </c>
      <c r="FN255" s="6">
        <v>1435.635</v>
      </c>
      <c r="FO255" s="6">
        <v>1435.925</v>
      </c>
      <c r="FP255" s="6">
        <v>1435.8530000000001</v>
      </c>
      <c r="FQ255" s="6">
        <v>1421.954</v>
      </c>
      <c r="FR255" s="6">
        <v>1434.3019999999999</v>
      </c>
      <c r="FS255" s="6">
        <v>1419.7950000000001</v>
      </c>
      <c r="FT255" s="6">
        <v>1433.7370000000001</v>
      </c>
      <c r="FU255" s="6">
        <v>1417.288</v>
      </c>
      <c r="FV255" s="6">
        <v>1421.4760000000001</v>
      </c>
      <c r="FW255" s="6">
        <v>1427.7950000000001</v>
      </c>
      <c r="FX255" s="6">
        <v>1417.3019999999999</v>
      </c>
      <c r="FY255" s="6">
        <v>1421.9829999999999</v>
      </c>
      <c r="FZ255" s="6">
        <v>1409.36</v>
      </c>
      <c r="GA255" s="6">
        <v>1412.201</v>
      </c>
      <c r="GB255" s="6">
        <v>1397.548</v>
      </c>
      <c r="GC255" s="6">
        <v>1406.548</v>
      </c>
      <c r="GD255" s="6">
        <v>1407.432</v>
      </c>
      <c r="GE255" s="6">
        <v>1393.5630000000001</v>
      </c>
      <c r="GF255" s="6">
        <v>1400.4179999999999</v>
      </c>
      <c r="GG255" s="6">
        <v>1389.9829999999999</v>
      </c>
      <c r="GH255" s="6">
        <v>1395.722</v>
      </c>
      <c r="GI255" s="6">
        <v>1383.5340000000001</v>
      </c>
      <c r="GJ255" s="6">
        <v>1386.2149999999999</v>
      </c>
      <c r="GK255" s="6">
        <v>1386.374</v>
      </c>
      <c r="GL255" s="6">
        <v>1379.8530000000001</v>
      </c>
      <c r="GM255" s="6">
        <v>1388.461</v>
      </c>
      <c r="GN255" s="6">
        <v>1361.8820000000001</v>
      </c>
      <c r="GO255" s="6">
        <v>1374.36</v>
      </c>
      <c r="GP255" s="6">
        <v>1361.0989999999999</v>
      </c>
      <c r="GQ255" s="6">
        <v>1370.287</v>
      </c>
      <c r="GR255" s="6">
        <v>1365.9690000000001</v>
      </c>
      <c r="GS255" s="6">
        <v>1362.461</v>
      </c>
      <c r="GT255" s="6">
        <v>1370.027</v>
      </c>
      <c r="GU255" s="6">
        <v>1353.49</v>
      </c>
      <c r="GV255" s="6">
        <v>1354.635</v>
      </c>
      <c r="GW255" s="6">
        <v>1354.4469999999999</v>
      </c>
      <c r="GX255" s="6">
        <v>1350.201</v>
      </c>
      <c r="GY255" s="6">
        <v>1354.2729999999999</v>
      </c>
      <c r="GZ255" s="6">
        <v>1344.5920000000001</v>
      </c>
      <c r="HA255" s="6">
        <v>1350.5630000000001</v>
      </c>
      <c r="HB255" s="6">
        <v>1340.519</v>
      </c>
      <c r="HC255" s="6">
        <v>1349.925</v>
      </c>
      <c r="HD255" s="6">
        <v>1345.2729999999999</v>
      </c>
      <c r="HE255" s="6">
        <v>1332.6790000000001</v>
      </c>
      <c r="HF255" s="6">
        <v>1339.374</v>
      </c>
      <c r="HG255" s="6">
        <v>1328.998</v>
      </c>
      <c r="HH255" s="6">
        <v>1339.7950000000001</v>
      </c>
      <c r="HI255" s="6">
        <v>1328.809</v>
      </c>
      <c r="HJ255" s="6">
        <v>1325.925</v>
      </c>
      <c r="HK255" s="6">
        <v>1327.3889999999999</v>
      </c>
      <c r="HL255" s="6">
        <v>1328.9829999999999</v>
      </c>
      <c r="HM255" s="6">
        <v>1323.36</v>
      </c>
      <c r="HN255" s="6">
        <v>1319.07</v>
      </c>
      <c r="HO255" s="6">
        <v>1318.9690000000001</v>
      </c>
      <c r="HP255" s="6">
        <v>1323.5050000000001</v>
      </c>
      <c r="HQ255" s="6">
        <v>1309.998</v>
      </c>
      <c r="HR255" s="6">
        <v>1317.4760000000001</v>
      </c>
      <c r="HS255" s="6">
        <v>1313.085</v>
      </c>
      <c r="HT255" s="6">
        <v>1313.8240000000001</v>
      </c>
      <c r="HU255" s="6">
        <v>1308.0409999999999</v>
      </c>
      <c r="HV255" s="6">
        <v>1318.519</v>
      </c>
      <c r="HW255" s="6">
        <v>1301.606</v>
      </c>
      <c r="HX255" s="6">
        <v>1315.925</v>
      </c>
      <c r="HY255" s="6">
        <v>1301.0119999999999</v>
      </c>
      <c r="HZ255" s="6">
        <v>1307.4760000000001</v>
      </c>
      <c r="IA255" s="6">
        <v>1298.432</v>
      </c>
      <c r="IB255" s="6">
        <v>1295.635</v>
      </c>
      <c r="IC255" s="6">
        <v>1293.2149999999999</v>
      </c>
      <c r="ID255" s="6">
        <v>1290.1569999999999</v>
      </c>
      <c r="IE255" s="6">
        <v>1291.2</v>
      </c>
      <c r="IF255" s="6">
        <v>1286.3309999999999</v>
      </c>
      <c r="IG255" s="6">
        <v>1288.316</v>
      </c>
      <c r="IH255" s="6">
        <v>1287.8240000000001</v>
      </c>
      <c r="II255" s="6">
        <v>1274.4469999999999</v>
      </c>
      <c r="IJ255" s="6">
        <v>1293.5630000000001</v>
      </c>
      <c r="IK255" s="6">
        <v>1283.3599999999999</v>
      </c>
      <c r="IL255" s="6">
        <v>1284.4469999999999</v>
      </c>
      <c r="IM255" s="6">
        <v>1273.3019999999999</v>
      </c>
      <c r="IN255" s="6">
        <v>1273.374</v>
      </c>
      <c r="IO255" s="6">
        <v>1267.5630000000001</v>
      </c>
      <c r="IP255" s="6">
        <v>1270.78</v>
      </c>
      <c r="IQ255" s="6">
        <v>1273.374</v>
      </c>
      <c r="IR255" s="6">
        <v>1264.548</v>
      </c>
      <c r="IS255" s="6">
        <v>1271.3309999999999</v>
      </c>
      <c r="IT255" s="6">
        <v>1258.809</v>
      </c>
      <c r="IU255" s="6">
        <v>1257.925</v>
      </c>
      <c r="IV255" s="6">
        <v>1260.027</v>
      </c>
      <c r="IW255" s="6">
        <v>1264.2439999999999</v>
      </c>
      <c r="IX255" s="6">
        <v>1264.2729999999999</v>
      </c>
      <c r="IY255" s="6">
        <v>1257.0550000000001</v>
      </c>
      <c r="IZ255" s="6">
        <v>1256.3889999999999</v>
      </c>
      <c r="JA255" s="6">
        <v>1253.403</v>
      </c>
      <c r="JB255" s="6">
        <v>1255.1130000000001</v>
      </c>
      <c r="JC255" s="6">
        <v>1257.403</v>
      </c>
      <c r="JD255" s="6">
        <v>1248.4179999999999</v>
      </c>
      <c r="JE255" s="6">
        <v>1246.1859999999999</v>
      </c>
      <c r="JF255" s="6">
        <v>1240.5920000000001</v>
      </c>
      <c r="JG255" s="6">
        <v>1242.7080000000001</v>
      </c>
      <c r="JH255" s="6">
        <v>1244.664</v>
      </c>
      <c r="JI255" s="6">
        <v>1239.809</v>
      </c>
      <c r="JJ255" s="6">
        <v>1229.693</v>
      </c>
      <c r="JK255" s="6">
        <v>1231.5340000000001</v>
      </c>
      <c r="JL255" s="6">
        <v>1234.664</v>
      </c>
      <c r="JM255" s="6">
        <v>1233.461</v>
      </c>
      <c r="JN255" s="6">
        <v>1234.2</v>
      </c>
      <c r="JO255" s="6">
        <v>1235.461</v>
      </c>
      <c r="JP255" s="6">
        <v>1221.287</v>
      </c>
      <c r="JQ255" s="6">
        <v>1229.7660000000001</v>
      </c>
      <c r="JR255" s="6">
        <v>1221.0840000000001</v>
      </c>
      <c r="JS255" s="6">
        <v>1228.954</v>
      </c>
      <c r="JT255" s="6">
        <v>1218.1569999999999</v>
      </c>
      <c r="JU255" s="6">
        <v>1213.2439999999999</v>
      </c>
      <c r="JV255" s="6">
        <v>1208.751</v>
      </c>
      <c r="JW255" s="6">
        <v>1213.3889999999999</v>
      </c>
      <c r="JX255" s="6">
        <v>1218.519</v>
      </c>
      <c r="JY255" s="6">
        <v>1211.0550000000001</v>
      </c>
      <c r="JZ255" s="6">
        <v>1213.2729999999999</v>
      </c>
      <c r="KA255" s="6">
        <v>1205.5630000000001</v>
      </c>
      <c r="KB255" s="6">
        <v>1205.287</v>
      </c>
      <c r="KC255" s="6">
        <v>1208.809</v>
      </c>
      <c r="KD255" s="6">
        <v>1198.345</v>
      </c>
      <c r="KE255" s="6">
        <v>1199.3889999999999</v>
      </c>
      <c r="KF255" s="6">
        <v>1201.0409999999999</v>
      </c>
      <c r="KG255" s="6">
        <v>1204.9680000000001</v>
      </c>
      <c r="KH255" s="6">
        <v>1206.519</v>
      </c>
      <c r="KI255" s="6">
        <v>1198.9680000000001</v>
      </c>
      <c r="KJ255" s="6">
        <v>1189.2149999999999</v>
      </c>
      <c r="KK255" s="6">
        <v>1195.548</v>
      </c>
      <c r="KL255" s="6">
        <v>1196.229</v>
      </c>
      <c r="KM255" s="6">
        <v>1190.432</v>
      </c>
      <c r="KN255" s="6">
        <v>1195.2</v>
      </c>
      <c r="KO255" s="6">
        <v>1189.606</v>
      </c>
      <c r="KP255" s="6">
        <v>1191.606</v>
      </c>
      <c r="KQ255" s="6">
        <v>1194.896</v>
      </c>
      <c r="KR255" s="6">
        <v>1185.519</v>
      </c>
      <c r="KS255" s="6">
        <v>1182.3599999999999</v>
      </c>
      <c r="KT255" s="6">
        <v>1183.1279999999999</v>
      </c>
      <c r="KU255" s="6">
        <v>1181.5050000000001</v>
      </c>
      <c r="KV255" s="6">
        <v>1173.374</v>
      </c>
      <c r="KW255" s="6">
        <v>1182.925</v>
      </c>
      <c r="KX255" s="6">
        <v>1178.0409999999999</v>
      </c>
      <c r="KY255" s="6">
        <v>1177.4469999999999</v>
      </c>
      <c r="KZ255" s="6">
        <v>1185.4760000000001</v>
      </c>
      <c r="LA255" s="6">
        <v>1166.925</v>
      </c>
      <c r="LB255" s="6">
        <v>1173.78</v>
      </c>
      <c r="LC255" s="6">
        <v>1167.7950000000001</v>
      </c>
      <c r="LD255" s="6">
        <v>1173.1569999999999</v>
      </c>
      <c r="LE255" s="6">
        <v>1171.548</v>
      </c>
      <c r="LF255" s="6">
        <v>1164.5920000000001</v>
      </c>
      <c r="LG255" s="6">
        <v>1166.664</v>
      </c>
      <c r="LH255" s="6">
        <v>1166.867</v>
      </c>
      <c r="LI255" s="6">
        <v>1166.4179999999999</v>
      </c>
      <c r="LJ255" s="6">
        <v>1156.838</v>
      </c>
      <c r="LK255" s="6">
        <v>1169.8240000000001</v>
      </c>
      <c r="LL255" s="6">
        <v>1154.316</v>
      </c>
      <c r="LM255" s="6">
        <v>1153.664</v>
      </c>
      <c r="LN255" s="6">
        <v>1157.548</v>
      </c>
      <c r="LO255" s="6">
        <v>1149.809</v>
      </c>
      <c r="LP255" s="6">
        <v>1153.287</v>
      </c>
      <c r="LQ255" s="6">
        <v>1157.0989999999999</v>
      </c>
      <c r="LR255" s="6">
        <v>1156.635</v>
      </c>
      <c r="LS255" s="6">
        <v>1144.8240000000001</v>
      </c>
      <c r="LT255" s="6">
        <v>1153.838</v>
      </c>
      <c r="LU255" s="6">
        <v>1144.4469999999999</v>
      </c>
      <c r="LV255" s="6">
        <v>1145.0840000000001</v>
      </c>
      <c r="LW255" s="6">
        <v>1145.896</v>
      </c>
      <c r="LX255" s="6">
        <v>1144.751</v>
      </c>
      <c r="LY255" s="6">
        <v>1145.6790000000001</v>
      </c>
      <c r="LZ255" s="6">
        <v>1142.3019999999999</v>
      </c>
      <c r="MA255" s="6">
        <v>1142.5340000000001</v>
      </c>
      <c r="MB255" s="6">
        <v>1133.1130000000001</v>
      </c>
      <c r="MC255" s="6">
        <v>1140.287</v>
      </c>
      <c r="MD255" s="6">
        <v>1147.1569999999999</v>
      </c>
      <c r="ME255" s="6">
        <v>1134.374</v>
      </c>
      <c r="MF255" s="6">
        <v>1138.4760000000001</v>
      </c>
      <c r="MG255" s="6">
        <v>1124.2</v>
      </c>
      <c r="MH255" s="6">
        <v>1132.2</v>
      </c>
      <c r="MI255" s="6">
        <v>1131.345</v>
      </c>
      <c r="MJ255" s="6">
        <v>1124.809</v>
      </c>
      <c r="MK255" s="6">
        <v>1128.1569999999999</v>
      </c>
      <c r="ML255" s="6">
        <v>1124.5050000000001</v>
      </c>
      <c r="MM255" s="6">
        <v>1125.3599999999999</v>
      </c>
      <c r="MN255" s="6">
        <v>1114.896</v>
      </c>
      <c r="MO255" s="6">
        <v>1125.3599999999999</v>
      </c>
      <c r="MP255" s="6">
        <v>1116.5340000000001</v>
      </c>
      <c r="MQ255" s="6">
        <v>1118.461</v>
      </c>
      <c r="MR255" s="6">
        <v>1127.1859999999999</v>
      </c>
      <c r="MS255" s="6">
        <v>1116.49</v>
      </c>
      <c r="MT255" s="6">
        <v>1123.4469999999999</v>
      </c>
      <c r="MU255" s="6">
        <v>1110.867</v>
      </c>
      <c r="MV255" s="6">
        <v>1119.171</v>
      </c>
      <c r="MW255" s="6">
        <v>1111.9100000000001</v>
      </c>
      <c r="MX255" s="6">
        <v>1118.1859999999999</v>
      </c>
      <c r="MY255" s="6">
        <v>1120.0989999999999</v>
      </c>
      <c r="MZ255" s="6">
        <v>1104.8230000000001</v>
      </c>
    </row>
    <row r="256" spans="2:364">
      <c r="B256" s="5" t="s">
        <v>131</v>
      </c>
      <c r="D256" s="6" t="s">
        <v>400</v>
      </c>
      <c r="E256" s="6">
        <v>1334.9069999999999</v>
      </c>
      <c r="F256" s="6">
        <v>1328.1790000000001</v>
      </c>
      <c r="G256" s="6">
        <v>1331.992</v>
      </c>
      <c r="H256" s="6">
        <v>1334.748</v>
      </c>
      <c r="I256" s="6">
        <v>1330.5709999999999</v>
      </c>
      <c r="J256" s="6">
        <v>1330.8320000000001</v>
      </c>
      <c r="K256" s="6">
        <v>1339.9970000000001</v>
      </c>
      <c r="L256" s="6">
        <v>1342.4480000000001</v>
      </c>
      <c r="M256" s="6">
        <v>1331.9490000000001</v>
      </c>
      <c r="N256" s="6">
        <v>1346.16</v>
      </c>
      <c r="O256" s="6">
        <v>1348.1759999999999</v>
      </c>
      <c r="P256" s="6">
        <v>1270.7090000000001</v>
      </c>
      <c r="Q256" s="6">
        <v>1241.721</v>
      </c>
      <c r="R256" s="6">
        <v>1244.81</v>
      </c>
      <c r="S256" s="6">
        <v>1291.069</v>
      </c>
      <c r="T256" s="6">
        <v>1293.6220000000001</v>
      </c>
      <c r="U256" s="6">
        <v>1291.0260000000001</v>
      </c>
      <c r="V256" s="6">
        <v>1294.999</v>
      </c>
      <c r="W256" s="6">
        <v>1303.7439999999999</v>
      </c>
      <c r="X256" s="6">
        <v>1320.058</v>
      </c>
      <c r="Y256" s="6">
        <v>1345.0440000000001</v>
      </c>
      <c r="Z256" s="6">
        <v>1356.645</v>
      </c>
      <c r="AA256" s="6">
        <v>1386.126</v>
      </c>
      <c r="AB256" s="6">
        <v>1403.9780000000001</v>
      </c>
      <c r="AC256" s="6">
        <v>1443.2619999999999</v>
      </c>
      <c r="AD256" s="6">
        <v>1460.1559999999999</v>
      </c>
      <c r="AE256" s="6">
        <v>1496.9459999999999</v>
      </c>
      <c r="AF256" s="6">
        <v>1521.961</v>
      </c>
      <c r="AG256" s="6">
        <v>1559.433</v>
      </c>
      <c r="AH256" s="6">
        <v>1572.731</v>
      </c>
      <c r="AI256" s="6">
        <v>1593.627</v>
      </c>
      <c r="AJ256" s="6">
        <v>1612.1310000000001</v>
      </c>
      <c r="AK256" s="6">
        <v>1634.855</v>
      </c>
      <c r="AL256" s="6">
        <v>1649.0229999999999</v>
      </c>
      <c r="AM256" s="6">
        <v>1671.3979999999999</v>
      </c>
      <c r="AN256" s="6">
        <v>1693.4549999999999</v>
      </c>
      <c r="AO256" s="6">
        <v>1711.0889999999999</v>
      </c>
      <c r="AP256" s="6">
        <v>1725.866</v>
      </c>
      <c r="AQ256" s="6">
        <v>1737.046</v>
      </c>
      <c r="AR256" s="6">
        <v>1767.499</v>
      </c>
      <c r="AS256" s="6">
        <v>1764.2940000000001</v>
      </c>
      <c r="AT256" s="6">
        <v>1775.7070000000001</v>
      </c>
      <c r="AU256" s="6">
        <v>1805.203</v>
      </c>
      <c r="AV256" s="6">
        <v>1821.5170000000001</v>
      </c>
      <c r="AW256" s="6">
        <v>1848.9390000000001</v>
      </c>
      <c r="AX256" s="6">
        <v>1860.598</v>
      </c>
      <c r="AY256" s="6">
        <v>1870.43</v>
      </c>
      <c r="AZ256" s="6">
        <v>1889.5429999999999</v>
      </c>
      <c r="BA256" s="6">
        <v>1911.5709999999999</v>
      </c>
      <c r="BB256" s="6">
        <v>1924.3030000000001</v>
      </c>
      <c r="BC256" s="6">
        <v>1930.133</v>
      </c>
      <c r="BD256" s="6">
        <v>1940.5450000000001</v>
      </c>
      <c r="BE256" s="6">
        <v>1974.0139999999999</v>
      </c>
      <c r="BF256" s="6">
        <v>1971.5340000000001</v>
      </c>
      <c r="BG256" s="6">
        <v>1979.394</v>
      </c>
      <c r="BH256" s="6">
        <v>2002.8430000000001</v>
      </c>
      <c r="BI256" s="6">
        <v>2000.61</v>
      </c>
      <c r="BJ256" s="6">
        <v>2020.5640000000001</v>
      </c>
      <c r="BK256" s="6">
        <v>2025.4359999999999</v>
      </c>
      <c r="BL256" s="6">
        <v>2040.88</v>
      </c>
      <c r="BM256" s="6">
        <v>2057.3679999999999</v>
      </c>
      <c r="BN256" s="6">
        <v>2071.029</v>
      </c>
      <c r="BO256" s="6">
        <v>2077.279</v>
      </c>
      <c r="BP256" s="6">
        <v>2091.9250000000002</v>
      </c>
      <c r="BQ256" s="6">
        <v>2086.5889999999999</v>
      </c>
      <c r="BR256" s="6">
        <v>2098.973</v>
      </c>
      <c r="BS256" s="6">
        <v>2113.0390000000002</v>
      </c>
      <c r="BT256" s="6">
        <v>2117.665</v>
      </c>
      <c r="BU256" s="6">
        <v>2116.65</v>
      </c>
      <c r="BV256" s="6">
        <v>2138.011</v>
      </c>
      <c r="BW256" s="6">
        <v>2142.5790000000002</v>
      </c>
      <c r="BX256" s="6">
        <v>2142.5929999999998</v>
      </c>
      <c r="BY256" s="6">
        <v>2144.145</v>
      </c>
      <c r="BZ256" s="6">
        <v>2163.3589999999999</v>
      </c>
      <c r="CA256" s="6">
        <v>2150.424</v>
      </c>
      <c r="CB256" s="6">
        <v>2160.067</v>
      </c>
      <c r="CC256" s="6">
        <v>2170.973</v>
      </c>
      <c r="CD256" s="6">
        <v>2147.5819999999999</v>
      </c>
      <c r="CE256" s="6">
        <v>2163.9540000000002</v>
      </c>
      <c r="CF256" s="6">
        <v>2163.1419999999998</v>
      </c>
      <c r="CG256" s="6">
        <v>2164.1709999999998</v>
      </c>
      <c r="CH256" s="6">
        <v>2153.0050000000001</v>
      </c>
      <c r="CI256" s="6">
        <v>2154.8609999999999</v>
      </c>
      <c r="CJ256" s="6">
        <v>2185.5320000000002</v>
      </c>
      <c r="CK256" s="6">
        <v>2170.5079999999998</v>
      </c>
      <c r="CL256" s="6">
        <v>2159.806</v>
      </c>
      <c r="CM256" s="6">
        <v>2160.6770000000001</v>
      </c>
      <c r="CN256" s="6">
        <v>2157.3560000000002</v>
      </c>
      <c r="CO256" s="6">
        <v>2166.5500000000002</v>
      </c>
      <c r="CP256" s="6">
        <v>2178.107</v>
      </c>
      <c r="CQ256" s="6">
        <v>2164.2579999999998</v>
      </c>
      <c r="CR256" s="6">
        <v>2156.6019999999999</v>
      </c>
      <c r="CS256" s="6">
        <v>2161.373</v>
      </c>
      <c r="CT256" s="6">
        <v>2158.835</v>
      </c>
      <c r="CU256" s="6">
        <v>2156.6019999999999</v>
      </c>
      <c r="CV256" s="6">
        <v>2139.2719999999999</v>
      </c>
      <c r="CW256" s="6">
        <v>2140.3020000000001</v>
      </c>
      <c r="CX256" s="6">
        <v>2144.5360000000001</v>
      </c>
      <c r="CY256" s="6">
        <v>2131.761</v>
      </c>
      <c r="CZ256" s="6">
        <v>2128.759</v>
      </c>
      <c r="DA256" s="6">
        <v>2127.2939999999999</v>
      </c>
      <c r="DB256" s="6">
        <v>2129.556</v>
      </c>
      <c r="DC256" s="6">
        <v>2118.4340000000002</v>
      </c>
      <c r="DD256" s="6">
        <v>2103.3229999999999</v>
      </c>
      <c r="DE256" s="6">
        <v>2102.5549999999998</v>
      </c>
      <c r="DF256" s="6">
        <v>2096.87</v>
      </c>
      <c r="DG256" s="6">
        <v>2087.4589999999998</v>
      </c>
      <c r="DH256" s="6">
        <v>2091.8820000000001</v>
      </c>
      <c r="DI256" s="6">
        <v>2086.864</v>
      </c>
      <c r="DJ256" s="6">
        <v>2088.8510000000001</v>
      </c>
      <c r="DK256" s="6">
        <v>2078.2069999999999</v>
      </c>
      <c r="DL256" s="6">
        <v>2066.1849999999999</v>
      </c>
      <c r="DM256" s="6">
        <v>2051.8870000000002</v>
      </c>
      <c r="DN256" s="6">
        <v>2042.635</v>
      </c>
      <c r="DO256" s="6">
        <v>2039.5319999999999</v>
      </c>
      <c r="DP256" s="6">
        <v>2033.0930000000001</v>
      </c>
      <c r="DQ256" s="6">
        <v>2028.5250000000001</v>
      </c>
      <c r="DR256" s="6">
        <v>2022.173</v>
      </c>
      <c r="DS256" s="6">
        <v>2017.605</v>
      </c>
      <c r="DT256" s="6">
        <v>2004.1479999999999</v>
      </c>
      <c r="DU256" s="6">
        <v>2004.2349999999999</v>
      </c>
      <c r="DV256" s="6">
        <v>2005.845</v>
      </c>
      <c r="DW256" s="6">
        <v>1988.4290000000001</v>
      </c>
      <c r="DX256" s="6">
        <v>1988.864</v>
      </c>
      <c r="DY256" s="6">
        <v>1970.49</v>
      </c>
      <c r="DZ256" s="6">
        <v>1966.241</v>
      </c>
      <c r="EA256" s="6">
        <v>1960.0060000000001</v>
      </c>
      <c r="EB256" s="6">
        <v>1950.42</v>
      </c>
      <c r="EC256" s="6">
        <v>1944.33</v>
      </c>
      <c r="ED256" s="6">
        <v>1948.5640000000001</v>
      </c>
      <c r="EF256" s="6">
        <v>1451.8920000000001</v>
      </c>
      <c r="EG256" s="6">
        <v>1450.6969999999999</v>
      </c>
      <c r="EH256" s="6">
        <v>1445.204</v>
      </c>
      <c r="EI256" s="6">
        <v>1448.366</v>
      </c>
      <c r="EJ256" s="6">
        <v>1429.672</v>
      </c>
      <c r="EK256" s="6">
        <v>1441.11</v>
      </c>
      <c r="EL256" s="6">
        <v>1430.4010000000001</v>
      </c>
      <c r="EM256" s="6">
        <v>1436.6659999999999</v>
      </c>
      <c r="EN256" s="6">
        <v>1421.0029999999999</v>
      </c>
      <c r="EO256" s="6">
        <v>1426.86</v>
      </c>
      <c r="EP256" s="6">
        <v>1417.9870000000001</v>
      </c>
      <c r="EQ256" s="6">
        <v>1409.9590000000001</v>
      </c>
      <c r="ER256" s="6">
        <v>1416.807</v>
      </c>
      <c r="ES256" s="6">
        <v>1409.6669999999999</v>
      </c>
      <c r="ET256" s="6">
        <v>1406.069</v>
      </c>
      <c r="EU256" s="6">
        <v>1409.114</v>
      </c>
      <c r="EV256" s="6">
        <v>1404.2180000000001</v>
      </c>
      <c r="EW256" s="6">
        <v>1403.519</v>
      </c>
      <c r="EX256" s="6">
        <v>1391.2650000000001</v>
      </c>
      <c r="EY256" s="6">
        <v>1395.432</v>
      </c>
      <c r="EZ256" s="6">
        <v>1393.116</v>
      </c>
      <c r="FA256" s="6">
        <v>1380.731</v>
      </c>
      <c r="FB256" s="6">
        <v>1386.2529999999999</v>
      </c>
      <c r="FC256" s="6">
        <v>1388.6859999999999</v>
      </c>
      <c r="FD256" s="6">
        <v>1385.248</v>
      </c>
      <c r="FE256" s="6">
        <v>1370.241</v>
      </c>
      <c r="FF256" s="6">
        <v>1377.3219999999999</v>
      </c>
      <c r="FG256" s="6">
        <v>1376.4770000000001</v>
      </c>
      <c r="FH256" s="6">
        <v>1370.8820000000001</v>
      </c>
      <c r="FI256" s="6">
        <v>1368.9880000000001</v>
      </c>
      <c r="FJ256" s="6">
        <v>1363.145</v>
      </c>
      <c r="FK256" s="6">
        <v>1361.528</v>
      </c>
      <c r="FL256" s="6">
        <v>1358.876</v>
      </c>
      <c r="FM256" s="6">
        <v>1365.374</v>
      </c>
      <c r="FN256" s="6">
        <v>1348.7639999999999</v>
      </c>
      <c r="FO256" s="6">
        <v>1355.175</v>
      </c>
      <c r="FP256" s="6">
        <v>1349.2739999999999</v>
      </c>
      <c r="FQ256" s="6">
        <v>1351.78</v>
      </c>
      <c r="FR256" s="6">
        <v>1344.655</v>
      </c>
      <c r="FS256" s="6">
        <v>1338.0550000000001</v>
      </c>
      <c r="FT256" s="6">
        <v>1340.066</v>
      </c>
      <c r="FU256" s="6">
        <v>1342.8630000000001</v>
      </c>
      <c r="FV256" s="6">
        <v>1335.5640000000001</v>
      </c>
      <c r="FW256" s="6">
        <v>1331.6010000000001</v>
      </c>
      <c r="FX256" s="6">
        <v>1321.518</v>
      </c>
      <c r="FY256" s="6">
        <v>1338.1279999999999</v>
      </c>
      <c r="FZ256" s="6">
        <v>1321.096</v>
      </c>
      <c r="GA256" s="6">
        <v>1325.7429999999999</v>
      </c>
      <c r="GB256" s="6">
        <v>1318.925</v>
      </c>
      <c r="GC256" s="6">
        <v>1315.0930000000001</v>
      </c>
      <c r="GD256" s="6">
        <v>1320.95</v>
      </c>
      <c r="GE256" s="6">
        <v>1303.2760000000001</v>
      </c>
      <c r="GF256" s="6">
        <v>1306.1030000000001</v>
      </c>
      <c r="GG256" s="6">
        <v>1298.454</v>
      </c>
      <c r="GH256" s="6">
        <v>1313.1990000000001</v>
      </c>
      <c r="GI256" s="6">
        <v>1300.5809999999999</v>
      </c>
      <c r="GJ256" s="6">
        <v>1299.1089999999999</v>
      </c>
      <c r="GK256" s="6">
        <v>1299.5029999999999</v>
      </c>
      <c r="GL256" s="6">
        <v>1290.4690000000001</v>
      </c>
      <c r="GM256" s="6">
        <v>1299.1679999999999</v>
      </c>
      <c r="GN256" s="6">
        <v>1284.729</v>
      </c>
      <c r="GO256" s="6">
        <v>1299.8230000000001</v>
      </c>
      <c r="GP256" s="6">
        <v>1285.413</v>
      </c>
      <c r="GQ256" s="6">
        <v>1290.2650000000001</v>
      </c>
      <c r="GR256" s="6">
        <v>1287.8030000000001</v>
      </c>
      <c r="GS256" s="6">
        <v>1274.0050000000001</v>
      </c>
      <c r="GT256" s="6">
        <v>1276.3219999999999</v>
      </c>
      <c r="GU256" s="6">
        <v>1274.9369999999999</v>
      </c>
      <c r="GV256" s="6">
        <v>1275.069</v>
      </c>
      <c r="GW256" s="6">
        <v>1274.3979999999999</v>
      </c>
      <c r="GX256" s="6">
        <v>1273.4949999999999</v>
      </c>
      <c r="GY256" s="6">
        <v>1270.231</v>
      </c>
      <c r="GZ256" s="6">
        <v>1262.771</v>
      </c>
      <c r="HA256" s="6">
        <v>1273.2329999999999</v>
      </c>
      <c r="HB256" s="6">
        <v>1258.1379999999999</v>
      </c>
      <c r="HC256" s="6">
        <v>1262.261</v>
      </c>
      <c r="HD256" s="6">
        <v>1258.7650000000001</v>
      </c>
      <c r="HE256" s="6">
        <v>1246.6420000000001</v>
      </c>
      <c r="HF256" s="6">
        <v>1253.126</v>
      </c>
      <c r="HG256" s="6">
        <v>1247.954</v>
      </c>
      <c r="HH256" s="6">
        <v>1254.306</v>
      </c>
      <c r="HI256" s="6">
        <v>1241.761</v>
      </c>
      <c r="HJ256" s="6">
        <v>1249.76</v>
      </c>
      <c r="HK256" s="6">
        <v>1244.0050000000001</v>
      </c>
      <c r="HL256" s="6">
        <v>1234.33</v>
      </c>
      <c r="HM256" s="6">
        <v>1233.194</v>
      </c>
      <c r="HN256" s="6">
        <v>1236.0930000000001</v>
      </c>
      <c r="HO256" s="6">
        <v>1235.394</v>
      </c>
      <c r="HP256" s="6">
        <v>1229.4929999999999</v>
      </c>
      <c r="HQ256" s="6">
        <v>1222.558</v>
      </c>
      <c r="HR256" s="6">
        <v>1231.271</v>
      </c>
      <c r="HS256" s="6">
        <v>1231.5329999999999</v>
      </c>
      <c r="HT256" s="6">
        <v>1220.693</v>
      </c>
      <c r="HU256" s="6">
        <v>1223.9860000000001</v>
      </c>
      <c r="HV256" s="6">
        <v>1233.5440000000001</v>
      </c>
      <c r="HW256" s="6">
        <v>1220.7950000000001</v>
      </c>
      <c r="HX256" s="6">
        <v>1217.356</v>
      </c>
      <c r="HY256" s="6">
        <v>1213.539</v>
      </c>
      <c r="HZ256" s="6">
        <v>1221.829</v>
      </c>
      <c r="IA256" s="6">
        <v>1211.674</v>
      </c>
      <c r="IB256" s="6">
        <v>1211.951</v>
      </c>
      <c r="IC256" s="6">
        <v>1218.0409999999999</v>
      </c>
      <c r="ID256" s="6">
        <v>1206.327</v>
      </c>
      <c r="IE256" s="6">
        <v>1207.653</v>
      </c>
      <c r="IF256" s="6">
        <v>1194.5830000000001</v>
      </c>
      <c r="IG256" s="6">
        <v>1203.558</v>
      </c>
      <c r="IH256" s="6">
        <v>1202.5820000000001</v>
      </c>
      <c r="II256" s="6">
        <v>1193.913</v>
      </c>
      <c r="IJ256" s="6">
        <v>1201.3150000000001</v>
      </c>
      <c r="IK256" s="6">
        <v>1192.98</v>
      </c>
      <c r="IL256" s="6">
        <v>1198.8520000000001</v>
      </c>
      <c r="IM256" s="6">
        <v>1184.2239999999999</v>
      </c>
      <c r="IN256" s="6">
        <v>1186.8320000000001</v>
      </c>
      <c r="IO256" s="6">
        <v>1185.375</v>
      </c>
      <c r="IP256" s="6">
        <v>1174.3019999999999</v>
      </c>
      <c r="IQ256" s="6">
        <v>1184.18</v>
      </c>
      <c r="IR256" s="6">
        <v>1175.0150000000001</v>
      </c>
      <c r="IS256" s="6">
        <v>1173.981</v>
      </c>
      <c r="IT256" s="6">
        <v>1169.712</v>
      </c>
      <c r="IU256" s="6">
        <v>1171.402</v>
      </c>
      <c r="IV256" s="6">
        <v>1170.7760000000001</v>
      </c>
      <c r="IW256" s="6">
        <v>1168.867</v>
      </c>
      <c r="IX256" s="6">
        <v>1169.683</v>
      </c>
      <c r="IY256" s="6">
        <v>1172.4659999999999</v>
      </c>
      <c r="IZ256" s="6">
        <v>1173.806</v>
      </c>
      <c r="JA256" s="6">
        <v>1168.415</v>
      </c>
      <c r="JB256" s="6">
        <v>1160.27</v>
      </c>
      <c r="JC256" s="6">
        <v>1167.0889999999999</v>
      </c>
      <c r="JD256" s="6">
        <v>1157.4880000000001</v>
      </c>
      <c r="JE256" s="6">
        <v>1153.4369999999999</v>
      </c>
      <c r="JF256" s="6">
        <v>1162.3979999999999</v>
      </c>
      <c r="JG256" s="6">
        <v>1158.1869999999999</v>
      </c>
      <c r="JH256" s="6">
        <v>1156.6569999999999</v>
      </c>
      <c r="JI256" s="6">
        <v>1157.75</v>
      </c>
      <c r="JJ256" s="6">
        <v>1156.7739999999999</v>
      </c>
      <c r="JK256" s="6">
        <v>1140.8630000000001</v>
      </c>
      <c r="JL256" s="6">
        <v>1153.787</v>
      </c>
      <c r="JM256" s="6">
        <v>1145.278</v>
      </c>
      <c r="JN256" s="6">
        <v>1146.662</v>
      </c>
      <c r="JO256" s="6">
        <v>1143.0340000000001</v>
      </c>
      <c r="JP256" s="6">
        <v>1139.0129999999999</v>
      </c>
      <c r="JQ256" s="6">
        <v>1143.1210000000001</v>
      </c>
      <c r="JR256" s="6">
        <v>1138.4880000000001</v>
      </c>
      <c r="JS256" s="6">
        <v>1139.1579999999999</v>
      </c>
      <c r="JT256" s="6">
        <v>1128.9880000000001</v>
      </c>
      <c r="JU256" s="6">
        <v>1134.394</v>
      </c>
      <c r="JV256" s="6">
        <v>1130.2850000000001</v>
      </c>
      <c r="JW256" s="6">
        <v>1135.5889999999999</v>
      </c>
      <c r="JX256" s="6">
        <v>1133.6220000000001</v>
      </c>
      <c r="JY256" s="6">
        <v>1128.9159999999999</v>
      </c>
      <c r="JZ256" s="6">
        <v>1127.604</v>
      </c>
      <c r="KA256" s="6">
        <v>1124.239</v>
      </c>
      <c r="KB256" s="6">
        <v>1120.8579999999999</v>
      </c>
      <c r="KC256" s="6">
        <v>1119.5319999999999</v>
      </c>
      <c r="KD256" s="6">
        <v>1113.3979999999999</v>
      </c>
      <c r="KE256" s="6">
        <v>1114.6369999999999</v>
      </c>
      <c r="KF256" s="6">
        <v>1109.479</v>
      </c>
      <c r="KG256" s="6">
        <v>1115.8320000000001</v>
      </c>
      <c r="KH256" s="6">
        <v>1118.163</v>
      </c>
      <c r="KI256" s="6">
        <v>1112.4079999999999</v>
      </c>
      <c r="KJ256" s="6">
        <v>1109.027</v>
      </c>
      <c r="KK256" s="6">
        <v>1108.721</v>
      </c>
      <c r="KL256" s="6">
        <v>1113.6610000000001</v>
      </c>
      <c r="KM256" s="6">
        <v>1100.373</v>
      </c>
      <c r="KN256" s="6">
        <v>1111.1690000000001</v>
      </c>
      <c r="KO256" s="6">
        <v>1099.9359999999999</v>
      </c>
      <c r="KP256" s="6">
        <v>1099.819</v>
      </c>
      <c r="KQ256" s="6">
        <v>1099.0609999999999</v>
      </c>
      <c r="KR256" s="6">
        <v>1097.2260000000001</v>
      </c>
      <c r="KS256" s="6">
        <v>1099.163</v>
      </c>
      <c r="KT256" s="6">
        <v>1093.146</v>
      </c>
      <c r="KU256" s="6">
        <v>1092.49</v>
      </c>
      <c r="KV256" s="6">
        <v>1088.877</v>
      </c>
      <c r="KW256" s="6">
        <v>1097.444</v>
      </c>
      <c r="KX256" s="6">
        <v>1095.346</v>
      </c>
      <c r="KY256" s="6">
        <v>1089.0809999999999</v>
      </c>
      <c r="KZ256" s="6">
        <v>1085.9190000000001</v>
      </c>
      <c r="LA256" s="6">
        <v>1078.9549999999999</v>
      </c>
      <c r="LB256" s="6">
        <v>1088.4829999999999</v>
      </c>
      <c r="LC256" s="6">
        <v>1082.4659999999999</v>
      </c>
      <c r="LD256" s="6">
        <v>1085.6130000000001</v>
      </c>
      <c r="LE256" s="6">
        <v>1082.4079999999999</v>
      </c>
      <c r="LF256" s="6">
        <v>1077.876</v>
      </c>
      <c r="LG256" s="6">
        <v>1080.3679999999999</v>
      </c>
      <c r="LH256" s="6">
        <v>1076.682</v>
      </c>
      <c r="LI256" s="6">
        <v>1076.856</v>
      </c>
      <c r="LJ256" s="6">
        <v>1079.0999999999999</v>
      </c>
      <c r="LK256" s="6">
        <v>1080.0619999999999</v>
      </c>
      <c r="LL256" s="6">
        <v>1069.44</v>
      </c>
      <c r="LM256" s="6">
        <v>1077.337</v>
      </c>
      <c r="LN256" s="6">
        <v>1072.471</v>
      </c>
      <c r="LO256" s="6">
        <v>1069.6010000000001</v>
      </c>
      <c r="LP256" s="6">
        <v>1069.79</v>
      </c>
      <c r="LQ256" s="6">
        <v>1066.585</v>
      </c>
      <c r="LR256" s="6">
        <v>1065.71</v>
      </c>
      <c r="LS256" s="6">
        <v>1053.2529999999999</v>
      </c>
      <c r="LT256" s="6">
        <v>1063.8889999999999</v>
      </c>
      <c r="LU256" s="6">
        <v>1068.9159999999999</v>
      </c>
      <c r="LV256" s="6">
        <v>1059.46</v>
      </c>
      <c r="LW256" s="6">
        <v>1066.075</v>
      </c>
      <c r="LX256" s="6">
        <v>1061.5139999999999</v>
      </c>
      <c r="LY256" s="6">
        <v>1053.355</v>
      </c>
      <c r="LZ256" s="6">
        <v>1051.883</v>
      </c>
      <c r="MA256" s="6">
        <v>1062.1410000000001</v>
      </c>
      <c r="MB256" s="6">
        <v>1049.625</v>
      </c>
      <c r="MC256" s="6">
        <v>1056.211</v>
      </c>
      <c r="MD256" s="6">
        <v>1051.8689999999999</v>
      </c>
      <c r="ME256" s="6">
        <v>1046.2739999999999</v>
      </c>
      <c r="MF256" s="6">
        <v>1050.412</v>
      </c>
      <c r="MG256" s="6">
        <v>1037.153</v>
      </c>
      <c r="MH256" s="6">
        <v>1049.902</v>
      </c>
      <c r="MI256" s="6">
        <v>1039.9649999999999</v>
      </c>
      <c r="MJ256" s="6">
        <v>1035.23</v>
      </c>
      <c r="MK256" s="6">
        <v>1043.6369999999999</v>
      </c>
      <c r="ML256" s="6">
        <v>1041.2180000000001</v>
      </c>
      <c r="MM256" s="6">
        <v>1041.8440000000001</v>
      </c>
      <c r="MN256" s="6">
        <v>1031.7470000000001</v>
      </c>
      <c r="MO256" s="6">
        <v>1040.6790000000001</v>
      </c>
      <c r="MP256" s="6">
        <v>1039.1199999999999</v>
      </c>
      <c r="MQ256" s="6">
        <v>1036.8320000000001</v>
      </c>
      <c r="MR256" s="6">
        <v>1043.3599999999999</v>
      </c>
      <c r="MS256" s="6">
        <v>1034.1949999999999</v>
      </c>
      <c r="MT256" s="6">
        <v>1034.778</v>
      </c>
      <c r="MU256" s="6">
        <v>1020.7910000000001</v>
      </c>
      <c r="MV256" s="6">
        <v>1029.7660000000001</v>
      </c>
      <c r="MW256" s="6">
        <v>1022.7140000000001</v>
      </c>
      <c r="MX256" s="6">
        <v>1030.203</v>
      </c>
      <c r="MY256" s="6">
        <v>1032.1120000000001</v>
      </c>
      <c r="MZ256" s="6">
        <v>1021.2569999999999</v>
      </c>
    </row>
    <row r="257" spans="2:364">
      <c r="B257" s="5" t="s">
        <v>132</v>
      </c>
      <c r="D257" s="6" t="s">
        <v>524</v>
      </c>
      <c r="E257" s="6">
        <v>1</v>
      </c>
      <c r="F257" s="6">
        <v>0.999</v>
      </c>
      <c r="G257" s="6">
        <v>1</v>
      </c>
      <c r="H257" s="6">
        <v>1.004</v>
      </c>
      <c r="I257" s="6">
        <v>1.006</v>
      </c>
      <c r="J257" s="6">
        <v>1.004</v>
      </c>
      <c r="K257" s="6">
        <v>1.002</v>
      </c>
      <c r="L257" s="6">
        <v>1.006</v>
      </c>
      <c r="M257" s="6">
        <v>1.0009999999999999</v>
      </c>
      <c r="N257" s="6">
        <v>1.01</v>
      </c>
      <c r="O257" s="6">
        <v>1.004</v>
      </c>
      <c r="P257" s="6">
        <v>0.96899999999999997</v>
      </c>
      <c r="Q257" s="6">
        <v>0.94099999999999995</v>
      </c>
      <c r="R257" s="6">
        <v>0.93300000000000005</v>
      </c>
      <c r="S257" s="6">
        <v>0.96499999999999997</v>
      </c>
      <c r="T257" s="6">
        <v>0.96899999999999997</v>
      </c>
      <c r="U257" s="6">
        <v>0.97199999999999998</v>
      </c>
      <c r="V257" s="6">
        <v>0.97399999999999998</v>
      </c>
      <c r="W257" s="6">
        <v>0.98199999999999998</v>
      </c>
      <c r="X257" s="6">
        <v>0.98899999999999999</v>
      </c>
      <c r="Y257" s="6">
        <v>1</v>
      </c>
      <c r="Z257" s="6">
        <v>1.026</v>
      </c>
      <c r="AA257" s="6">
        <v>1.042</v>
      </c>
      <c r="AB257" s="6">
        <v>1.06</v>
      </c>
      <c r="AC257" s="6">
        <v>1.087</v>
      </c>
      <c r="AD257" s="6">
        <v>1.109</v>
      </c>
      <c r="AE257" s="6">
        <v>1.1399999999999999</v>
      </c>
      <c r="AF257" s="6">
        <v>1.1459999999999999</v>
      </c>
      <c r="AG257" s="6">
        <v>1.181</v>
      </c>
      <c r="AH257" s="6">
        <v>1.202</v>
      </c>
      <c r="AI257" s="6">
        <v>1.2230000000000001</v>
      </c>
      <c r="AJ257" s="6">
        <v>1.244</v>
      </c>
      <c r="AK257" s="6">
        <v>1.266</v>
      </c>
      <c r="AL257" s="6">
        <v>1.2849999999999999</v>
      </c>
      <c r="AM257" s="6">
        <v>1.31</v>
      </c>
      <c r="AN257" s="6">
        <v>1.3220000000000001</v>
      </c>
      <c r="AO257" s="6">
        <v>1.335</v>
      </c>
      <c r="AP257" s="6">
        <v>1.3520000000000001</v>
      </c>
      <c r="AQ257" s="6">
        <v>1.3759999999999999</v>
      </c>
      <c r="AR257" s="6">
        <v>1.3839999999999999</v>
      </c>
      <c r="AS257" s="6">
        <v>1.399</v>
      </c>
      <c r="AT257" s="6">
        <v>1.41</v>
      </c>
      <c r="AU257" s="6">
        <v>1.423</v>
      </c>
      <c r="AV257" s="6">
        <v>1.4379999999999999</v>
      </c>
      <c r="AW257" s="6">
        <v>1.456</v>
      </c>
      <c r="AX257" s="6">
        <v>1.476</v>
      </c>
      <c r="AY257" s="6">
        <v>1.4810000000000001</v>
      </c>
      <c r="AZ257" s="6">
        <v>1.49</v>
      </c>
      <c r="BA257" s="6">
        <v>1.502</v>
      </c>
      <c r="BB257" s="6">
        <v>1.524</v>
      </c>
      <c r="BC257" s="6">
        <v>1.526</v>
      </c>
      <c r="BD257" s="6">
        <v>1.5469999999999999</v>
      </c>
      <c r="BE257" s="6">
        <v>1.5489999999999999</v>
      </c>
      <c r="BF257" s="6">
        <v>1.552</v>
      </c>
      <c r="BG257" s="6">
        <v>1.5580000000000001</v>
      </c>
      <c r="BH257" s="6">
        <v>1.5660000000000001</v>
      </c>
      <c r="BI257" s="6">
        <v>1.573</v>
      </c>
      <c r="BJ257" s="6">
        <v>1.583</v>
      </c>
      <c r="BK257" s="6">
        <v>1.5960000000000001</v>
      </c>
      <c r="BL257" s="6">
        <v>1.5960000000000001</v>
      </c>
      <c r="BM257" s="6">
        <v>1.6040000000000001</v>
      </c>
      <c r="BN257" s="6">
        <v>1.6060000000000001</v>
      </c>
      <c r="BO257" s="6">
        <v>1.617</v>
      </c>
      <c r="BP257" s="6">
        <v>1.61</v>
      </c>
      <c r="BQ257" s="6">
        <v>1.615</v>
      </c>
      <c r="BR257" s="6">
        <v>1.6160000000000001</v>
      </c>
      <c r="BS257" s="6">
        <v>1.6339999999999999</v>
      </c>
      <c r="BT257" s="6">
        <v>1.6279999999999999</v>
      </c>
      <c r="BU257" s="6">
        <v>1.627</v>
      </c>
      <c r="BV257" s="6">
        <v>1.635</v>
      </c>
      <c r="BW257" s="6">
        <v>1.63</v>
      </c>
      <c r="BX257" s="6">
        <v>1.625</v>
      </c>
      <c r="BY257" s="6">
        <v>1.623</v>
      </c>
      <c r="BZ257" s="6">
        <v>1.62</v>
      </c>
      <c r="CA257" s="6">
        <v>1.63</v>
      </c>
      <c r="CB257" s="6">
        <v>1.631</v>
      </c>
      <c r="CC257" s="6">
        <v>1.6279999999999999</v>
      </c>
      <c r="CD257" s="6">
        <v>1.627</v>
      </c>
      <c r="CE257" s="6">
        <v>1.619</v>
      </c>
      <c r="CF257" s="6">
        <v>1.6279999999999999</v>
      </c>
      <c r="CG257" s="6">
        <v>1.6180000000000001</v>
      </c>
      <c r="CH257" s="6">
        <v>1.62</v>
      </c>
      <c r="CI257" s="6">
        <v>1.6140000000000001</v>
      </c>
      <c r="CJ257" s="6">
        <v>1.619</v>
      </c>
      <c r="CK257" s="6">
        <v>1.6060000000000001</v>
      </c>
      <c r="CL257" s="6">
        <v>1.6080000000000001</v>
      </c>
      <c r="CM257" s="6">
        <v>1.609</v>
      </c>
      <c r="CN257" s="6">
        <v>1.595</v>
      </c>
      <c r="CO257" s="6">
        <v>1.5980000000000001</v>
      </c>
      <c r="CP257" s="6">
        <v>1.589</v>
      </c>
      <c r="CQ257" s="6">
        <v>1.591</v>
      </c>
      <c r="CR257" s="6">
        <v>1.5840000000000001</v>
      </c>
      <c r="CS257" s="6">
        <v>1.581</v>
      </c>
      <c r="CT257" s="6">
        <v>1.5740000000000001</v>
      </c>
      <c r="CU257" s="6">
        <v>1.5780000000000001</v>
      </c>
      <c r="CV257" s="6">
        <v>1.57</v>
      </c>
      <c r="CW257" s="6">
        <v>1.5669999999999999</v>
      </c>
      <c r="CX257" s="6">
        <v>1.5549999999999999</v>
      </c>
      <c r="CY257" s="6">
        <v>1.5489999999999999</v>
      </c>
      <c r="CZ257" s="6">
        <v>1.548</v>
      </c>
      <c r="DA257" s="6">
        <v>1.536</v>
      </c>
      <c r="DB257" s="6">
        <v>1.5449999999999999</v>
      </c>
      <c r="DC257" s="6">
        <v>1.5369999999999999</v>
      </c>
      <c r="DD257" s="6">
        <v>1.532</v>
      </c>
      <c r="DE257" s="6">
        <v>1.5209999999999999</v>
      </c>
      <c r="DF257" s="6">
        <v>1.5149999999999999</v>
      </c>
      <c r="DG257" s="6">
        <v>1.512</v>
      </c>
      <c r="DH257" s="6">
        <v>1.5069999999999999</v>
      </c>
      <c r="DI257" s="6">
        <v>1.506</v>
      </c>
      <c r="DJ257" s="6">
        <v>1.4970000000000001</v>
      </c>
      <c r="DK257" s="6">
        <v>1.494</v>
      </c>
      <c r="DL257" s="6">
        <v>1.4950000000000001</v>
      </c>
      <c r="DM257" s="6">
        <v>1.4810000000000001</v>
      </c>
      <c r="DN257" s="6">
        <v>1.4750000000000001</v>
      </c>
      <c r="DO257" s="6">
        <v>1.466</v>
      </c>
      <c r="DP257" s="6">
        <v>1.46</v>
      </c>
      <c r="DQ257" s="6">
        <v>1.4630000000000001</v>
      </c>
      <c r="DR257" s="6">
        <v>1.452</v>
      </c>
      <c r="DS257" s="6">
        <v>1.454</v>
      </c>
      <c r="DT257" s="6">
        <v>1.448</v>
      </c>
      <c r="DU257" s="6">
        <v>1.4390000000000001</v>
      </c>
      <c r="DV257" s="6">
        <v>1.4350000000000001</v>
      </c>
      <c r="DW257" s="6">
        <v>1.429</v>
      </c>
      <c r="DX257" s="6">
        <v>1.4279999999999999</v>
      </c>
      <c r="DY257" s="6">
        <v>1.4179999999999999</v>
      </c>
      <c r="DZ257" s="6">
        <v>1.417</v>
      </c>
      <c r="EA257" s="6">
        <v>1.4059999999999999</v>
      </c>
      <c r="EB257" s="6">
        <v>1.4119999999999999</v>
      </c>
      <c r="EC257" s="6">
        <v>1.397</v>
      </c>
      <c r="ED257" s="6">
        <v>1.391</v>
      </c>
      <c r="EF257" s="6">
        <v>1447.163</v>
      </c>
      <c r="EG257" s="6">
        <v>1440.1</v>
      </c>
      <c r="EH257" s="6">
        <v>1434.539</v>
      </c>
      <c r="EI257" s="6">
        <v>1437.7170000000001</v>
      </c>
      <c r="EJ257" s="6">
        <v>1418.751</v>
      </c>
      <c r="EK257" s="6">
        <v>1431.7429999999999</v>
      </c>
      <c r="EL257" s="6">
        <v>1425.2249999999999</v>
      </c>
      <c r="EM257" s="6">
        <v>1427.5060000000001</v>
      </c>
      <c r="EN257" s="6">
        <v>1418.001</v>
      </c>
      <c r="EO257" s="6">
        <v>1418.633</v>
      </c>
      <c r="EP257" s="6">
        <v>1412.115</v>
      </c>
      <c r="EQ257" s="6">
        <v>1397.799</v>
      </c>
      <c r="ER257" s="6">
        <v>1415.4839999999999</v>
      </c>
      <c r="ES257" s="6">
        <v>1403.0219999999999</v>
      </c>
      <c r="ET257" s="6">
        <v>1400.8440000000001</v>
      </c>
      <c r="EU257" s="6">
        <v>1398.49</v>
      </c>
      <c r="EV257" s="6">
        <v>1392.6780000000001</v>
      </c>
      <c r="EW257" s="6">
        <v>1395.2090000000001</v>
      </c>
      <c r="EX257" s="6">
        <v>1386.587</v>
      </c>
      <c r="EY257" s="6">
        <v>1390.692</v>
      </c>
      <c r="EZ257" s="6">
        <v>1372.3150000000001</v>
      </c>
      <c r="FA257" s="6">
        <v>1385.2629999999999</v>
      </c>
      <c r="FB257" s="6">
        <v>1375.4190000000001</v>
      </c>
      <c r="FC257" s="6">
        <v>1368.3710000000001</v>
      </c>
      <c r="FD257" s="6">
        <v>1381.7170000000001</v>
      </c>
      <c r="FE257" s="6">
        <v>1365.296</v>
      </c>
      <c r="FF257" s="6">
        <v>1371.079</v>
      </c>
      <c r="FG257" s="6">
        <v>1363.3979999999999</v>
      </c>
      <c r="FH257" s="6">
        <v>1353.4369999999999</v>
      </c>
      <c r="FI257" s="6">
        <v>1359.749</v>
      </c>
      <c r="FJ257" s="6">
        <v>1348.5820000000001</v>
      </c>
      <c r="FK257" s="6">
        <v>1357.057</v>
      </c>
      <c r="FL257" s="6">
        <v>1342.681</v>
      </c>
      <c r="FM257" s="6">
        <v>1352.6569999999999</v>
      </c>
      <c r="FN257" s="6">
        <v>1342.74</v>
      </c>
      <c r="FO257" s="6">
        <v>1343.8879999999999</v>
      </c>
      <c r="FP257" s="6">
        <v>1348.155</v>
      </c>
      <c r="FQ257" s="6">
        <v>1330.7190000000001</v>
      </c>
      <c r="FR257" s="6">
        <v>1342.3140000000001</v>
      </c>
      <c r="FS257" s="6">
        <v>1327.585</v>
      </c>
      <c r="FT257" s="6">
        <v>1334.692</v>
      </c>
      <c r="FU257" s="6">
        <v>1333.942</v>
      </c>
      <c r="FV257" s="6">
        <v>1322.627</v>
      </c>
      <c r="FW257" s="6">
        <v>1329.057</v>
      </c>
      <c r="FX257" s="6">
        <v>1315.52</v>
      </c>
      <c r="FY257" s="6">
        <v>1323.4069999999999</v>
      </c>
      <c r="FZ257" s="6">
        <v>1312.7829999999999</v>
      </c>
      <c r="GA257" s="6">
        <v>1318.5360000000001</v>
      </c>
      <c r="GB257" s="6">
        <v>1309.2370000000001</v>
      </c>
      <c r="GC257" s="6">
        <v>1314.3869999999999</v>
      </c>
      <c r="GD257" s="6">
        <v>1312.1949999999999</v>
      </c>
      <c r="GE257" s="6">
        <v>1296.3330000000001</v>
      </c>
      <c r="GF257" s="6">
        <v>1312.2239999999999</v>
      </c>
      <c r="GG257" s="6">
        <v>1288.2560000000001</v>
      </c>
      <c r="GH257" s="6">
        <v>1300.3499999999999</v>
      </c>
      <c r="GI257" s="6">
        <v>1298.5409999999999</v>
      </c>
      <c r="GJ257" s="6">
        <v>1285.9159999999999</v>
      </c>
      <c r="GK257" s="6">
        <v>1293.817</v>
      </c>
      <c r="GL257" s="6">
        <v>1280.104</v>
      </c>
      <c r="GM257" s="6">
        <v>1288.0940000000001</v>
      </c>
      <c r="GN257" s="6">
        <v>1281.885</v>
      </c>
      <c r="GO257" s="6">
        <v>1280.472</v>
      </c>
      <c r="GP257" s="6">
        <v>1276.9259999999999</v>
      </c>
      <c r="GQ257" s="6">
        <v>1275.5730000000001</v>
      </c>
      <c r="GR257" s="6">
        <v>1274.749</v>
      </c>
      <c r="GS257" s="6">
        <v>1262.992</v>
      </c>
      <c r="GT257" s="6">
        <v>1269.6579999999999</v>
      </c>
      <c r="GU257" s="6">
        <v>1269.4960000000001</v>
      </c>
      <c r="GV257" s="6">
        <v>1262.683</v>
      </c>
      <c r="GW257" s="6">
        <v>1258.0039999999999</v>
      </c>
      <c r="GX257" s="6">
        <v>1255.915</v>
      </c>
      <c r="GY257" s="6">
        <v>1259.873</v>
      </c>
      <c r="GZ257" s="6">
        <v>1253.8989999999999</v>
      </c>
      <c r="HA257" s="6">
        <v>1266.171</v>
      </c>
      <c r="HB257" s="6">
        <v>1241.5840000000001</v>
      </c>
      <c r="HC257" s="6">
        <v>1254.194</v>
      </c>
      <c r="HD257" s="6">
        <v>1247.617</v>
      </c>
      <c r="HE257" s="6">
        <v>1237.8030000000001</v>
      </c>
      <c r="HF257" s="6">
        <v>1248.3820000000001</v>
      </c>
      <c r="HG257" s="6">
        <v>1237.288</v>
      </c>
      <c r="HH257" s="6">
        <v>1243.232</v>
      </c>
      <c r="HI257" s="6">
        <v>1235.242</v>
      </c>
      <c r="HJ257" s="6">
        <v>1239.3030000000001</v>
      </c>
      <c r="HK257" s="6">
        <v>1244.6300000000001</v>
      </c>
      <c r="HL257" s="6">
        <v>1225.105</v>
      </c>
      <c r="HM257" s="6">
        <v>1240.3630000000001</v>
      </c>
      <c r="HN257" s="6">
        <v>1221.883</v>
      </c>
      <c r="HO257" s="6">
        <v>1224.2660000000001</v>
      </c>
      <c r="HP257" s="6">
        <v>1226.135</v>
      </c>
      <c r="HQ257" s="6">
        <v>1223.4570000000001</v>
      </c>
      <c r="HR257" s="6">
        <v>1217.674</v>
      </c>
      <c r="HS257" s="6">
        <v>1220.396</v>
      </c>
      <c r="HT257" s="6">
        <v>1219.587</v>
      </c>
      <c r="HU257" s="6">
        <v>1213.01</v>
      </c>
      <c r="HV257" s="6">
        <v>1219.867</v>
      </c>
      <c r="HW257" s="6">
        <v>1214.511</v>
      </c>
      <c r="HX257" s="6">
        <v>1214.585</v>
      </c>
      <c r="HY257" s="6">
        <v>1212.922</v>
      </c>
      <c r="HZ257" s="6">
        <v>1211.6420000000001</v>
      </c>
      <c r="IA257" s="6">
        <v>1205.0940000000001</v>
      </c>
      <c r="IB257" s="6">
        <v>1194.03</v>
      </c>
      <c r="IC257" s="6">
        <v>1203.829</v>
      </c>
      <c r="ID257" s="6">
        <v>1196.2660000000001</v>
      </c>
      <c r="IE257" s="6">
        <v>1202.1369999999999</v>
      </c>
      <c r="IF257" s="6">
        <v>1191.94</v>
      </c>
      <c r="IG257" s="6">
        <v>1191.308</v>
      </c>
      <c r="IH257" s="6">
        <v>1195.7660000000001</v>
      </c>
      <c r="II257" s="6">
        <v>1188.527</v>
      </c>
      <c r="IJ257" s="6">
        <v>1197.384</v>
      </c>
      <c r="IK257" s="6">
        <v>1178.713</v>
      </c>
      <c r="IL257" s="6">
        <v>1191.19</v>
      </c>
      <c r="IM257" s="6">
        <v>1179.0360000000001</v>
      </c>
      <c r="IN257" s="6">
        <v>1184.171</v>
      </c>
      <c r="IO257" s="6">
        <v>1172.018</v>
      </c>
      <c r="IP257" s="6">
        <v>1162.3510000000001</v>
      </c>
      <c r="IQ257" s="6">
        <v>1182.4059999999999</v>
      </c>
      <c r="IR257" s="6">
        <v>1159.3499999999999</v>
      </c>
      <c r="IS257" s="6">
        <v>1174.0630000000001</v>
      </c>
      <c r="IT257" s="6">
        <v>1165.779</v>
      </c>
      <c r="IU257" s="6">
        <v>1165.279</v>
      </c>
      <c r="IV257" s="6">
        <v>1171.93</v>
      </c>
      <c r="IW257" s="6">
        <v>1159.453</v>
      </c>
      <c r="IX257" s="6">
        <v>1162.925</v>
      </c>
      <c r="IY257" s="6">
        <v>1152.9639999999999</v>
      </c>
      <c r="IZ257" s="6">
        <v>1168.604</v>
      </c>
      <c r="JA257" s="6">
        <v>1159.82</v>
      </c>
      <c r="JB257" s="6">
        <v>1158.364</v>
      </c>
      <c r="JC257" s="6">
        <v>1155.1859999999999</v>
      </c>
      <c r="JD257" s="6">
        <v>1149.079</v>
      </c>
      <c r="JE257" s="6">
        <v>1150.5509999999999</v>
      </c>
      <c r="JF257" s="6">
        <v>1144.327</v>
      </c>
      <c r="JG257" s="6">
        <v>1148.9760000000001</v>
      </c>
      <c r="JH257" s="6">
        <v>1147.652</v>
      </c>
      <c r="JI257" s="6">
        <v>1148.5350000000001</v>
      </c>
      <c r="JJ257" s="6">
        <v>1147.4459999999999</v>
      </c>
      <c r="JK257" s="6">
        <v>1136.4259999999999</v>
      </c>
      <c r="JL257" s="6">
        <v>1141.576</v>
      </c>
      <c r="JM257" s="6">
        <v>1131.644</v>
      </c>
      <c r="JN257" s="6">
        <v>1138.133</v>
      </c>
      <c r="JO257" s="6">
        <v>1138.5</v>
      </c>
      <c r="JP257" s="6">
        <v>1131.394</v>
      </c>
      <c r="JQ257" s="6">
        <v>1141.914</v>
      </c>
      <c r="JR257" s="6">
        <v>1125.95</v>
      </c>
      <c r="JS257" s="6">
        <v>1135.2629999999999</v>
      </c>
      <c r="JT257" s="6">
        <v>1117.8130000000001</v>
      </c>
      <c r="JU257" s="6">
        <v>1129.451</v>
      </c>
      <c r="JV257" s="6">
        <v>1116.548</v>
      </c>
      <c r="JW257" s="6">
        <v>1121.5060000000001</v>
      </c>
      <c r="JX257" s="6">
        <v>1126.626</v>
      </c>
      <c r="JY257" s="6">
        <v>1113.8109999999999</v>
      </c>
      <c r="JZ257" s="6">
        <v>1119.373</v>
      </c>
      <c r="KA257" s="6">
        <v>1116.136</v>
      </c>
      <c r="KB257" s="6">
        <v>1114.826</v>
      </c>
      <c r="KC257" s="6">
        <v>1115.6500000000001</v>
      </c>
      <c r="KD257" s="6">
        <v>1107.558</v>
      </c>
      <c r="KE257" s="6">
        <v>1110.78</v>
      </c>
      <c r="KF257" s="6">
        <v>1103.703</v>
      </c>
      <c r="KG257" s="6">
        <v>1110.4269999999999</v>
      </c>
      <c r="KH257" s="6">
        <v>1106.0719999999999</v>
      </c>
      <c r="KI257" s="6">
        <v>1107.249</v>
      </c>
      <c r="KJ257" s="6">
        <v>1104.5409999999999</v>
      </c>
      <c r="KK257" s="6">
        <v>1098.5229999999999</v>
      </c>
      <c r="KL257" s="6">
        <v>1106.5129999999999</v>
      </c>
      <c r="KM257" s="6">
        <v>1096.3900000000001</v>
      </c>
      <c r="KN257" s="6">
        <v>1105.0999999999999</v>
      </c>
      <c r="KO257" s="6">
        <v>1100.348</v>
      </c>
      <c r="KP257" s="6">
        <v>1094.5650000000001</v>
      </c>
      <c r="KQ257" s="6">
        <v>1090.3430000000001</v>
      </c>
      <c r="KR257" s="6">
        <v>1090.1369999999999</v>
      </c>
      <c r="KS257" s="6">
        <v>1092.4760000000001</v>
      </c>
      <c r="KT257" s="6">
        <v>1082.0440000000001</v>
      </c>
      <c r="KU257" s="6">
        <v>1092.8440000000001</v>
      </c>
      <c r="KV257" s="6">
        <v>1088.2829999999999</v>
      </c>
      <c r="KW257" s="6">
        <v>1085.826</v>
      </c>
      <c r="KX257" s="6">
        <v>1080.941</v>
      </c>
      <c r="KY257" s="6">
        <v>1075.8789999999999</v>
      </c>
      <c r="KZ257" s="6">
        <v>1079.69</v>
      </c>
      <c r="LA257" s="6">
        <v>1079.5719999999999</v>
      </c>
      <c r="LB257" s="6">
        <v>1075.894</v>
      </c>
      <c r="LC257" s="6">
        <v>1075.1579999999999</v>
      </c>
      <c r="LD257" s="6">
        <v>1079.7190000000001</v>
      </c>
      <c r="LE257" s="6">
        <v>1074.9960000000001</v>
      </c>
      <c r="LF257" s="6">
        <v>1068.434</v>
      </c>
      <c r="LG257" s="6">
        <v>1078.0419999999999</v>
      </c>
      <c r="LH257" s="6">
        <v>1065.491</v>
      </c>
      <c r="LI257" s="6">
        <v>1073.672</v>
      </c>
      <c r="LJ257" s="6">
        <v>1068.596</v>
      </c>
      <c r="LK257" s="6">
        <v>1070.9059999999999</v>
      </c>
      <c r="LL257" s="6">
        <v>1057.884</v>
      </c>
      <c r="LM257" s="6">
        <v>1068.566</v>
      </c>
      <c r="LN257" s="6">
        <v>1056.9570000000001</v>
      </c>
      <c r="LO257" s="6">
        <v>1063.181</v>
      </c>
      <c r="LP257" s="6">
        <v>1063.24</v>
      </c>
      <c r="LQ257" s="6">
        <v>1053.9259999999999</v>
      </c>
      <c r="LR257" s="6">
        <v>1058.9880000000001</v>
      </c>
      <c r="LS257" s="6">
        <v>1051.0429999999999</v>
      </c>
      <c r="LT257" s="6">
        <v>1051.7639999999999</v>
      </c>
      <c r="LU257" s="6">
        <v>1056.9280000000001</v>
      </c>
      <c r="LV257" s="6">
        <v>1049.7180000000001</v>
      </c>
      <c r="LW257" s="6">
        <v>1055.192</v>
      </c>
      <c r="LX257" s="6">
        <v>1044.9659999999999</v>
      </c>
      <c r="LY257" s="6">
        <v>1057.2080000000001</v>
      </c>
      <c r="LZ257" s="6">
        <v>1048.7619999999999</v>
      </c>
      <c r="MA257" s="6">
        <v>1051.0129999999999</v>
      </c>
      <c r="MB257" s="6">
        <v>1038.345</v>
      </c>
      <c r="MC257" s="6">
        <v>1041.4490000000001</v>
      </c>
      <c r="MD257" s="6">
        <v>1047.2760000000001</v>
      </c>
      <c r="ME257" s="6">
        <v>1037.3</v>
      </c>
      <c r="MF257" s="6">
        <v>1038.683</v>
      </c>
      <c r="MG257" s="6">
        <v>1035.7850000000001</v>
      </c>
      <c r="MH257" s="6">
        <v>1047.114</v>
      </c>
      <c r="MI257" s="6">
        <v>1035.27</v>
      </c>
      <c r="MJ257" s="6">
        <v>1038.4179999999999</v>
      </c>
      <c r="MK257" s="6">
        <v>1039.742</v>
      </c>
      <c r="ML257" s="6">
        <v>1037.0060000000001</v>
      </c>
      <c r="MM257" s="6">
        <v>1036.962</v>
      </c>
      <c r="MN257" s="6">
        <v>1022.7190000000001</v>
      </c>
      <c r="MO257" s="6">
        <v>1033.636</v>
      </c>
      <c r="MP257" s="6">
        <v>1025.7650000000001</v>
      </c>
      <c r="MQ257" s="6">
        <v>1026.721</v>
      </c>
      <c r="MR257" s="6">
        <v>1034.0039999999999</v>
      </c>
      <c r="MS257" s="6">
        <v>1017.01</v>
      </c>
      <c r="MT257" s="6">
        <v>1026.309</v>
      </c>
      <c r="MU257" s="6">
        <v>1010.462</v>
      </c>
      <c r="MV257" s="6">
        <v>1023.984</v>
      </c>
      <c r="MW257" s="6">
        <v>1020.88</v>
      </c>
      <c r="MX257" s="6">
        <v>1021.2329999999999</v>
      </c>
      <c r="MY257" s="6">
        <v>1016.6420000000001</v>
      </c>
      <c r="MZ257" s="6">
        <v>1016.48</v>
      </c>
    </row>
    <row r="258" spans="2:364">
      <c r="B258" s="5" t="s">
        <v>132</v>
      </c>
      <c r="D258" s="6" t="s">
        <v>400</v>
      </c>
      <c r="E258" s="6">
        <v>1325.2760000000001</v>
      </c>
      <c r="F258" s="6">
        <v>1324.5150000000001</v>
      </c>
      <c r="G258" s="6">
        <v>1324.86</v>
      </c>
      <c r="H258" s="6">
        <v>1330.8130000000001</v>
      </c>
      <c r="I258" s="6">
        <v>1333.223</v>
      </c>
      <c r="J258" s="6">
        <v>1330.5550000000001</v>
      </c>
      <c r="K258" s="6">
        <v>1327.4849999999999</v>
      </c>
      <c r="L258" s="6">
        <v>1333.3230000000001</v>
      </c>
      <c r="M258" s="6">
        <v>1327.2550000000001</v>
      </c>
      <c r="N258" s="6">
        <v>1338.1</v>
      </c>
      <c r="O258" s="6">
        <v>1330.3679999999999</v>
      </c>
      <c r="P258" s="6">
        <v>1284.508</v>
      </c>
      <c r="Q258" s="6">
        <v>1247.2829999999999</v>
      </c>
      <c r="R258" s="6">
        <v>1236.682</v>
      </c>
      <c r="S258" s="6">
        <v>1278.598</v>
      </c>
      <c r="T258" s="6">
        <v>1284.8520000000001</v>
      </c>
      <c r="U258" s="6">
        <v>1288.6099999999999</v>
      </c>
      <c r="V258" s="6">
        <v>1290.7049999999999</v>
      </c>
      <c r="W258" s="6">
        <v>1301.722</v>
      </c>
      <c r="X258" s="6">
        <v>1311.318</v>
      </c>
      <c r="Y258" s="6">
        <v>1325.2760000000001</v>
      </c>
      <c r="Z258" s="6">
        <v>1360.0329999999999</v>
      </c>
      <c r="AA258" s="6">
        <v>1381.106</v>
      </c>
      <c r="AB258" s="6">
        <v>1405.32</v>
      </c>
      <c r="AC258" s="6">
        <v>1440.134</v>
      </c>
      <c r="AD258" s="6">
        <v>1469.914</v>
      </c>
      <c r="AE258" s="6">
        <v>1510.2090000000001</v>
      </c>
      <c r="AF258" s="6">
        <v>1519.346</v>
      </c>
      <c r="AG258" s="6">
        <v>1564.934</v>
      </c>
      <c r="AH258" s="6">
        <v>1593.624</v>
      </c>
      <c r="AI258" s="6">
        <v>1621.18</v>
      </c>
      <c r="AJ258" s="6">
        <v>1648.9949999999999</v>
      </c>
      <c r="AK258" s="6">
        <v>1677.7560000000001</v>
      </c>
      <c r="AL258" s="6">
        <v>1702.702</v>
      </c>
      <c r="AM258" s="6">
        <v>1736.5550000000001</v>
      </c>
      <c r="AN258" s="6">
        <v>1751.732</v>
      </c>
      <c r="AO258" s="6">
        <v>1769.491</v>
      </c>
      <c r="AP258" s="6">
        <v>1792.1990000000001</v>
      </c>
      <c r="AQ258" s="6">
        <v>1823.972</v>
      </c>
      <c r="AR258" s="6">
        <v>1833.6120000000001</v>
      </c>
      <c r="AS258" s="6">
        <v>1853.5229999999999</v>
      </c>
      <c r="AT258" s="6">
        <v>1869.2159999999999</v>
      </c>
      <c r="AU258" s="6">
        <v>1886.0139999999999</v>
      </c>
      <c r="AV258" s="6">
        <v>1906.0530000000001</v>
      </c>
      <c r="AW258" s="6">
        <v>1929.665</v>
      </c>
      <c r="AX258" s="6">
        <v>1956.6469999999999</v>
      </c>
      <c r="AY258" s="6">
        <v>1962.098</v>
      </c>
      <c r="AZ258" s="6">
        <v>1975.1659999999999</v>
      </c>
      <c r="BA258" s="6">
        <v>1990.8309999999999</v>
      </c>
      <c r="BB258" s="6">
        <v>2020.2090000000001</v>
      </c>
      <c r="BC258" s="6">
        <v>2022.0170000000001</v>
      </c>
      <c r="BD258" s="6">
        <v>2050.0749999999998</v>
      </c>
      <c r="BE258" s="6">
        <v>2053.145</v>
      </c>
      <c r="BF258" s="6">
        <v>2056.2429999999999</v>
      </c>
      <c r="BG258" s="6">
        <v>2065.3380000000002</v>
      </c>
      <c r="BH258" s="6">
        <v>2075.7089999999998</v>
      </c>
      <c r="BI258" s="6">
        <v>2084.8319999999999</v>
      </c>
      <c r="BJ258" s="6">
        <v>2098.5030000000002</v>
      </c>
      <c r="BK258" s="6">
        <v>2115.5160000000001</v>
      </c>
      <c r="BL258" s="6">
        <v>2115.6019999999999</v>
      </c>
      <c r="BM258" s="6">
        <v>2125.5720000000001</v>
      </c>
      <c r="BN258" s="6">
        <v>2128.2109999999998</v>
      </c>
      <c r="BO258" s="6">
        <v>2142.3409999999999</v>
      </c>
      <c r="BP258" s="6">
        <v>2133.3319999999999</v>
      </c>
      <c r="BQ258" s="6">
        <v>2139.8589999999999</v>
      </c>
      <c r="BR258" s="6">
        <v>2141.3220000000001</v>
      </c>
      <c r="BS258" s="6">
        <v>2164.8620000000001</v>
      </c>
      <c r="BT258" s="6">
        <v>2157.7469999999998</v>
      </c>
      <c r="BU258" s="6">
        <v>2156.585</v>
      </c>
      <c r="BV258" s="6">
        <v>2166.7269999999999</v>
      </c>
      <c r="BW258" s="6">
        <v>2160.5590000000002</v>
      </c>
      <c r="BX258" s="6">
        <v>2154.0459999999998</v>
      </c>
      <c r="BY258" s="6">
        <v>2151.3919999999998</v>
      </c>
      <c r="BZ258" s="6">
        <v>2147.2750000000001</v>
      </c>
      <c r="CA258" s="6">
        <v>2160.4580000000001</v>
      </c>
      <c r="CB258" s="6">
        <v>2161.3620000000001</v>
      </c>
      <c r="CC258" s="6">
        <v>2157.431</v>
      </c>
      <c r="CD258" s="6">
        <v>2156.1550000000002</v>
      </c>
      <c r="CE258" s="6">
        <v>2145.0659999999998</v>
      </c>
      <c r="CF258" s="6">
        <v>2158.134</v>
      </c>
      <c r="CG258" s="6">
        <v>2143.66</v>
      </c>
      <c r="CH258" s="6">
        <v>2146.5010000000002</v>
      </c>
      <c r="CI258" s="6">
        <v>2138.7109999999998</v>
      </c>
      <c r="CJ258" s="6">
        <v>2145.3960000000002</v>
      </c>
      <c r="CK258" s="6">
        <v>2128.297</v>
      </c>
      <c r="CL258" s="6">
        <v>2131.4670000000001</v>
      </c>
      <c r="CM258" s="6">
        <v>2131.8980000000001</v>
      </c>
      <c r="CN258" s="6">
        <v>2113.9670000000001</v>
      </c>
      <c r="CO258" s="6">
        <v>2117.8829999999998</v>
      </c>
      <c r="CP258" s="6">
        <v>2105.819</v>
      </c>
      <c r="CQ258" s="6">
        <v>2108.6729999999998</v>
      </c>
      <c r="CR258" s="6">
        <v>2099.6219999999998</v>
      </c>
      <c r="CS258" s="6">
        <v>2094.7020000000002</v>
      </c>
      <c r="CT258" s="6">
        <v>2086.123</v>
      </c>
      <c r="CU258" s="6">
        <v>2090.6990000000001</v>
      </c>
      <c r="CV258" s="6">
        <v>2080.357</v>
      </c>
      <c r="CW258" s="6">
        <v>2076.5549999999998</v>
      </c>
      <c r="CX258" s="6">
        <v>2060.4029999999998</v>
      </c>
      <c r="CY258" s="6">
        <v>2052.9009999999998</v>
      </c>
      <c r="CZ258" s="6">
        <v>2051.1219999999998</v>
      </c>
      <c r="DA258" s="6">
        <v>2036.1610000000001</v>
      </c>
      <c r="DB258" s="6">
        <v>2047.45</v>
      </c>
      <c r="DC258" s="6">
        <v>2036.39</v>
      </c>
      <c r="DD258" s="6">
        <v>2030.2650000000001</v>
      </c>
      <c r="DE258" s="6">
        <v>2015.877</v>
      </c>
      <c r="DF258" s="6">
        <v>2007.414</v>
      </c>
      <c r="DG258" s="6">
        <v>2003.684</v>
      </c>
      <c r="DH258" s="6">
        <v>1997.846</v>
      </c>
      <c r="DI258" s="6">
        <v>1996.2249999999999</v>
      </c>
      <c r="DJ258" s="6">
        <v>1983.63</v>
      </c>
      <c r="DK258" s="6">
        <v>1979.7139999999999</v>
      </c>
      <c r="DL258" s="6">
        <v>1981.607</v>
      </c>
      <c r="DM258" s="6">
        <v>1963.174</v>
      </c>
      <c r="DN258" s="6">
        <v>1955.3420000000001</v>
      </c>
      <c r="DO258" s="6">
        <v>1942.3309999999999</v>
      </c>
      <c r="DP258" s="6">
        <v>1935.5319999999999</v>
      </c>
      <c r="DQ258" s="6">
        <v>1939.075</v>
      </c>
      <c r="DR258" s="6">
        <v>1923.6690000000001</v>
      </c>
      <c r="DS258" s="6">
        <v>1927.0540000000001</v>
      </c>
      <c r="DT258" s="6">
        <v>1918.806</v>
      </c>
      <c r="DU258" s="6">
        <v>1906.6559999999999</v>
      </c>
      <c r="DV258" s="6">
        <v>1901.75</v>
      </c>
      <c r="DW258" s="6">
        <v>1893.502</v>
      </c>
      <c r="DX258" s="6">
        <v>1893.1289999999999</v>
      </c>
      <c r="DY258" s="6">
        <v>1879.788</v>
      </c>
      <c r="DZ258" s="6">
        <v>1877.7940000000001</v>
      </c>
      <c r="EA258" s="6">
        <v>1863.6210000000001</v>
      </c>
      <c r="EB258" s="6">
        <v>1870.7940000000001</v>
      </c>
      <c r="EC258" s="6">
        <v>1851.701</v>
      </c>
      <c r="ED258" s="6">
        <v>1843.3520000000001</v>
      </c>
      <c r="EF258" s="6">
        <v>1474.4939999999999</v>
      </c>
      <c r="EG258" s="6">
        <v>1464.9280000000001</v>
      </c>
      <c r="EH258" s="6">
        <v>1461.075</v>
      </c>
      <c r="EI258" s="6">
        <v>1459.1410000000001</v>
      </c>
      <c r="EJ258" s="6">
        <v>1457.806</v>
      </c>
      <c r="EK258" s="6">
        <v>1469.231</v>
      </c>
      <c r="EL258" s="6">
        <v>1451.374</v>
      </c>
      <c r="EM258" s="6">
        <v>1445.482</v>
      </c>
      <c r="EN258" s="6">
        <v>1448.6759999999999</v>
      </c>
      <c r="EO258" s="6">
        <v>1432.768</v>
      </c>
      <c r="EP258" s="6">
        <v>1436.7260000000001</v>
      </c>
      <c r="EQ258" s="6">
        <v>1433.443</v>
      </c>
      <c r="ER258" s="6">
        <v>1429.319</v>
      </c>
      <c r="ES258" s="6">
        <v>1427.61</v>
      </c>
      <c r="ET258" s="6">
        <v>1427.7149999999999</v>
      </c>
      <c r="EU258" s="6">
        <v>1428.45</v>
      </c>
      <c r="EV258" s="6">
        <v>1417.2049999999999</v>
      </c>
      <c r="EW258" s="6">
        <v>1423.502</v>
      </c>
      <c r="EX258" s="6">
        <v>1421.3579999999999</v>
      </c>
      <c r="EY258" s="6">
        <v>1415.2260000000001</v>
      </c>
      <c r="EZ258" s="6">
        <v>1411.0429999999999</v>
      </c>
      <c r="FA258" s="6">
        <v>1405.885</v>
      </c>
      <c r="FB258" s="6">
        <v>1400.6379999999999</v>
      </c>
      <c r="FC258" s="6">
        <v>1398.8679999999999</v>
      </c>
      <c r="FD258" s="6">
        <v>1405.24</v>
      </c>
      <c r="FE258" s="6">
        <v>1408.884</v>
      </c>
      <c r="FF258" s="6">
        <v>1392.6310000000001</v>
      </c>
      <c r="FG258" s="6">
        <v>1384.9849999999999</v>
      </c>
      <c r="FH258" s="6">
        <v>1393.126</v>
      </c>
      <c r="FI258" s="6">
        <v>1392.106</v>
      </c>
      <c r="FJ258" s="6">
        <v>1382.1510000000001</v>
      </c>
      <c r="FK258" s="6">
        <v>1384.64</v>
      </c>
      <c r="FL258" s="6">
        <v>1374.8789999999999</v>
      </c>
      <c r="FM258" s="6">
        <v>1377.413</v>
      </c>
      <c r="FN258" s="6">
        <v>1376.873</v>
      </c>
      <c r="FO258" s="6">
        <v>1368.4169999999999</v>
      </c>
      <c r="FP258" s="6">
        <v>1367.8030000000001</v>
      </c>
      <c r="FQ258" s="6">
        <v>1362.63</v>
      </c>
      <c r="FR258" s="6">
        <v>1366.963</v>
      </c>
      <c r="FS258" s="6">
        <v>1354.309</v>
      </c>
      <c r="FT258" s="6">
        <v>1364.2190000000001</v>
      </c>
      <c r="FU258" s="6">
        <v>1354.3240000000001</v>
      </c>
      <c r="FV258" s="6">
        <v>1351.82</v>
      </c>
      <c r="FW258" s="6">
        <v>1356.393</v>
      </c>
      <c r="FX258" s="6">
        <v>1346.077</v>
      </c>
      <c r="FY258" s="6">
        <v>1353.9639999999999</v>
      </c>
      <c r="FZ258" s="6">
        <v>1351.2349999999999</v>
      </c>
      <c r="GA258" s="6">
        <v>1342.8689999999999</v>
      </c>
      <c r="GB258" s="6">
        <v>1333.453</v>
      </c>
      <c r="GC258" s="6">
        <v>1339.7950000000001</v>
      </c>
      <c r="GD258" s="6">
        <v>1335.117</v>
      </c>
      <c r="GE258" s="6">
        <v>1322.373</v>
      </c>
      <c r="GF258" s="6">
        <v>1326.991</v>
      </c>
      <c r="GG258" s="6">
        <v>1324.068</v>
      </c>
      <c r="GH258" s="6">
        <v>1331.864</v>
      </c>
      <c r="GI258" s="6">
        <v>1320.874</v>
      </c>
      <c r="GJ258" s="6">
        <v>1311.143</v>
      </c>
      <c r="GK258" s="6">
        <v>1325.7170000000001</v>
      </c>
      <c r="GL258" s="6">
        <v>1310.0640000000001</v>
      </c>
      <c r="GM258" s="6">
        <v>1320.319</v>
      </c>
      <c r="GN258" s="6">
        <v>1306.136</v>
      </c>
      <c r="GO258" s="6">
        <v>1306.69</v>
      </c>
      <c r="GP258" s="6">
        <v>1290.048</v>
      </c>
      <c r="GQ258" s="6">
        <v>1295.2059999999999</v>
      </c>
      <c r="GR258" s="6">
        <v>1294.711</v>
      </c>
      <c r="GS258" s="6">
        <v>1290.5429999999999</v>
      </c>
      <c r="GT258" s="6">
        <v>1293.4069999999999</v>
      </c>
      <c r="GU258" s="6">
        <v>1289.5830000000001</v>
      </c>
      <c r="GV258" s="6">
        <v>1292.3420000000001</v>
      </c>
      <c r="GW258" s="6">
        <v>1293.002</v>
      </c>
      <c r="GX258" s="6">
        <v>1277.7539999999999</v>
      </c>
      <c r="GY258" s="6">
        <v>1295.2660000000001</v>
      </c>
      <c r="GZ258" s="6">
        <v>1275.52</v>
      </c>
      <c r="HA258" s="6">
        <v>1282.117</v>
      </c>
      <c r="HB258" s="6">
        <v>1278.0989999999999</v>
      </c>
      <c r="HC258" s="6">
        <v>1275.835</v>
      </c>
      <c r="HD258" s="6">
        <v>1275.895</v>
      </c>
      <c r="HE258" s="6">
        <v>1267.1089999999999</v>
      </c>
      <c r="HF258" s="6">
        <v>1260.152</v>
      </c>
      <c r="HG258" s="6">
        <v>1261.096</v>
      </c>
      <c r="HH258" s="6">
        <v>1256.2239999999999</v>
      </c>
      <c r="HI258" s="6">
        <v>1259.4469999999999</v>
      </c>
      <c r="HJ258" s="6">
        <v>1253.825</v>
      </c>
      <c r="HK258" s="6">
        <v>1261.636</v>
      </c>
      <c r="HL258" s="6">
        <v>1253.5999999999999</v>
      </c>
      <c r="HM258" s="6">
        <v>1258.9369999999999</v>
      </c>
      <c r="HN258" s="6">
        <v>1251.4860000000001</v>
      </c>
      <c r="HO258" s="6">
        <v>1248.2919999999999</v>
      </c>
      <c r="HP258" s="6">
        <v>1247.482</v>
      </c>
      <c r="HQ258" s="6">
        <v>1244.4690000000001</v>
      </c>
      <c r="HR258" s="6">
        <v>1247.078</v>
      </c>
      <c r="HS258" s="6">
        <v>1239.431</v>
      </c>
      <c r="HT258" s="6">
        <v>1246.913</v>
      </c>
      <c r="HU258" s="6">
        <v>1235.653</v>
      </c>
      <c r="HV258" s="6">
        <v>1236.403</v>
      </c>
      <c r="HW258" s="6">
        <v>1232.6990000000001</v>
      </c>
      <c r="HX258" s="6">
        <v>1238.7860000000001</v>
      </c>
      <c r="HY258" s="6">
        <v>1235.848</v>
      </c>
      <c r="HZ258" s="6">
        <v>1224.528</v>
      </c>
      <c r="IA258" s="6">
        <v>1227.5719999999999</v>
      </c>
      <c r="IB258" s="6">
        <v>1223.4929999999999</v>
      </c>
      <c r="IC258" s="6">
        <v>1239.731</v>
      </c>
      <c r="ID258" s="6">
        <v>1211.9639999999999</v>
      </c>
      <c r="IE258" s="6">
        <v>1214.9469999999999</v>
      </c>
      <c r="IF258" s="6">
        <v>1216.6869999999999</v>
      </c>
      <c r="IG258" s="6">
        <v>1214.0930000000001</v>
      </c>
      <c r="IH258" s="6">
        <v>1214.498</v>
      </c>
      <c r="II258" s="6">
        <v>1200.0889999999999</v>
      </c>
      <c r="IJ258" s="6">
        <v>1203.2529999999999</v>
      </c>
      <c r="IK258" s="6">
        <v>1206.5509999999999</v>
      </c>
      <c r="IL258" s="6">
        <v>1210.3589999999999</v>
      </c>
      <c r="IM258" s="6">
        <v>1201.8430000000001</v>
      </c>
      <c r="IN258" s="6">
        <v>1204.8869999999999</v>
      </c>
      <c r="IO258" s="6">
        <v>1199.579</v>
      </c>
      <c r="IP258" s="6">
        <v>1193.537</v>
      </c>
      <c r="IQ258" s="6">
        <v>1195.7260000000001</v>
      </c>
      <c r="IR258" s="6">
        <v>1182.8019999999999</v>
      </c>
      <c r="IS258" s="6">
        <v>1200.0440000000001</v>
      </c>
      <c r="IT258" s="6">
        <v>1188.424</v>
      </c>
      <c r="IU258" s="6">
        <v>1188.8440000000001</v>
      </c>
      <c r="IV258" s="6">
        <v>1184.2860000000001</v>
      </c>
      <c r="IW258" s="6">
        <v>1183.8219999999999</v>
      </c>
      <c r="IX258" s="6">
        <v>1185.5609999999999</v>
      </c>
      <c r="IY258" s="6">
        <v>1180.748</v>
      </c>
      <c r="IZ258" s="6">
        <v>1184.241</v>
      </c>
      <c r="JA258" s="6">
        <v>1184.136</v>
      </c>
      <c r="JB258" s="6">
        <v>1173.116</v>
      </c>
      <c r="JC258" s="6">
        <v>1181.932</v>
      </c>
      <c r="JD258" s="6">
        <v>1168.933</v>
      </c>
      <c r="JE258" s="6">
        <v>1178.259</v>
      </c>
      <c r="JF258" s="6">
        <v>1175.4549999999999</v>
      </c>
      <c r="JG258" s="6">
        <v>1167.3589999999999</v>
      </c>
      <c r="JH258" s="6">
        <v>1165.83</v>
      </c>
      <c r="JI258" s="6">
        <v>1163.6410000000001</v>
      </c>
      <c r="JJ258" s="6">
        <v>1170.568</v>
      </c>
      <c r="JK258" s="6">
        <v>1155.9939999999999</v>
      </c>
      <c r="JL258" s="6">
        <v>1167.2090000000001</v>
      </c>
      <c r="JM258" s="6">
        <v>1152.2159999999999</v>
      </c>
      <c r="JN258" s="6">
        <v>1157.434</v>
      </c>
      <c r="JO258" s="6">
        <v>1160.597</v>
      </c>
      <c r="JP258" s="6">
        <v>1144.3900000000001</v>
      </c>
      <c r="JQ258" s="6">
        <v>1157.7629999999999</v>
      </c>
      <c r="JR258" s="6">
        <v>1148.2280000000001</v>
      </c>
      <c r="JS258" s="6">
        <v>1161.4069999999999</v>
      </c>
      <c r="JT258" s="6">
        <v>1143.9849999999999</v>
      </c>
      <c r="JU258" s="6">
        <v>1144.704</v>
      </c>
      <c r="JV258" s="6">
        <v>1145.8889999999999</v>
      </c>
      <c r="JW258" s="6">
        <v>1136.8779999999999</v>
      </c>
      <c r="JX258" s="6">
        <v>1144.5250000000001</v>
      </c>
      <c r="JY258" s="6">
        <v>1136.9380000000001</v>
      </c>
      <c r="JZ258" s="6">
        <v>1135.049</v>
      </c>
      <c r="KA258" s="6">
        <v>1134.3889999999999</v>
      </c>
      <c r="KB258" s="6">
        <v>1133.01</v>
      </c>
      <c r="KC258" s="6">
        <v>1136.443</v>
      </c>
      <c r="KD258" s="6">
        <v>1128.797</v>
      </c>
      <c r="KE258" s="6">
        <v>1133.385</v>
      </c>
      <c r="KF258" s="6">
        <v>1123.6990000000001</v>
      </c>
      <c r="KG258" s="6">
        <v>1128.287</v>
      </c>
      <c r="KH258" s="6">
        <v>1138.0619999999999</v>
      </c>
      <c r="KI258" s="6">
        <v>1124.059</v>
      </c>
      <c r="KJ258" s="6">
        <v>1127.1769999999999</v>
      </c>
      <c r="KK258" s="6">
        <v>1114.508</v>
      </c>
      <c r="KL258" s="6">
        <v>1126.173</v>
      </c>
      <c r="KM258" s="6">
        <v>1114.0730000000001</v>
      </c>
      <c r="KN258" s="6">
        <v>1114.598</v>
      </c>
      <c r="KO258" s="6">
        <v>1116.9970000000001</v>
      </c>
      <c r="KP258" s="6">
        <v>1113.954</v>
      </c>
      <c r="KQ258" s="6">
        <v>1110.22</v>
      </c>
      <c r="KR258" s="6">
        <v>1110.895</v>
      </c>
      <c r="KS258" s="6">
        <v>1117.2670000000001</v>
      </c>
      <c r="KT258" s="6">
        <v>1105.6320000000001</v>
      </c>
      <c r="KU258" s="6">
        <v>1105.557</v>
      </c>
      <c r="KV258" s="6">
        <v>1107.7159999999999</v>
      </c>
      <c r="KW258" s="6">
        <v>1098.93</v>
      </c>
      <c r="KX258" s="6">
        <v>1099.47</v>
      </c>
      <c r="KY258" s="6">
        <v>1091.8989999999999</v>
      </c>
      <c r="KZ258" s="6">
        <v>1100.085</v>
      </c>
      <c r="LA258" s="6">
        <v>1094.2380000000001</v>
      </c>
      <c r="LB258" s="6">
        <v>1099.665</v>
      </c>
      <c r="LC258" s="6">
        <v>1098.5709999999999</v>
      </c>
      <c r="LD258" s="6">
        <v>1085.4670000000001</v>
      </c>
      <c r="LE258" s="6">
        <v>1092.5429999999999</v>
      </c>
      <c r="LF258" s="6">
        <v>1092.7080000000001</v>
      </c>
      <c r="LG258" s="6">
        <v>1093.1880000000001</v>
      </c>
      <c r="LH258" s="6">
        <v>1083.787</v>
      </c>
      <c r="LI258" s="6">
        <v>1092.588</v>
      </c>
      <c r="LJ258" s="6">
        <v>1083.442</v>
      </c>
      <c r="LK258" s="6">
        <v>1084.1769999999999</v>
      </c>
      <c r="LL258" s="6">
        <v>1078.42</v>
      </c>
      <c r="LM258" s="6">
        <v>1080.9390000000001</v>
      </c>
      <c r="LN258" s="6">
        <v>1082.3630000000001</v>
      </c>
      <c r="LO258" s="6">
        <v>1078.1500000000001</v>
      </c>
      <c r="LP258" s="6">
        <v>1077.49</v>
      </c>
      <c r="LQ258" s="6">
        <v>1077.8499999999999</v>
      </c>
      <c r="LR258" s="6">
        <v>1080.414</v>
      </c>
      <c r="LS258" s="6">
        <v>1069.3789999999999</v>
      </c>
      <c r="LT258" s="6">
        <v>1077.31</v>
      </c>
      <c r="LU258" s="6">
        <v>1070.623</v>
      </c>
      <c r="LV258" s="6">
        <v>1067.7</v>
      </c>
      <c r="LW258" s="6">
        <v>1066.5150000000001</v>
      </c>
      <c r="LX258" s="6">
        <v>1062.182</v>
      </c>
      <c r="LY258" s="6">
        <v>1068.779</v>
      </c>
      <c r="LZ258" s="6">
        <v>1065.825</v>
      </c>
      <c r="MA258" s="6">
        <v>1060.8030000000001</v>
      </c>
      <c r="MB258" s="6">
        <v>1063.741</v>
      </c>
      <c r="MC258" s="6">
        <v>1057.654</v>
      </c>
      <c r="MD258" s="6">
        <v>1059.079</v>
      </c>
      <c r="ME258" s="6">
        <v>1052.9760000000001</v>
      </c>
      <c r="MF258" s="6">
        <v>1064.0409999999999</v>
      </c>
      <c r="MG258" s="6">
        <v>1052.6320000000001</v>
      </c>
      <c r="MH258" s="6">
        <v>1055.615</v>
      </c>
      <c r="MI258" s="6">
        <v>1052.8109999999999</v>
      </c>
      <c r="MJ258" s="6">
        <v>1058.2539999999999</v>
      </c>
      <c r="MK258" s="6">
        <v>1056.3050000000001</v>
      </c>
      <c r="ML258" s="6">
        <v>1047.069</v>
      </c>
      <c r="MM258" s="6">
        <v>1046.259</v>
      </c>
      <c r="MN258" s="6">
        <v>1038.163</v>
      </c>
      <c r="MO258" s="6">
        <v>1049.2280000000001</v>
      </c>
      <c r="MP258" s="6">
        <v>1036.499</v>
      </c>
      <c r="MQ258" s="6">
        <v>1044.2950000000001</v>
      </c>
      <c r="MR258" s="6">
        <v>1047.9090000000001</v>
      </c>
      <c r="MS258" s="6">
        <v>1037.848</v>
      </c>
      <c r="MT258" s="6">
        <v>1042.136</v>
      </c>
      <c r="MU258" s="6">
        <v>1038.4780000000001</v>
      </c>
      <c r="MV258" s="6">
        <v>1038.0730000000001</v>
      </c>
      <c r="MW258" s="6">
        <v>1037.713</v>
      </c>
      <c r="MX258" s="6">
        <v>1033.9349999999999</v>
      </c>
      <c r="MY258" s="6">
        <v>1043.096</v>
      </c>
      <c r="MZ258" s="6">
        <v>1031.251</v>
      </c>
    </row>
    <row r="259" spans="2:364">
      <c r="B259" s="5" t="s">
        <v>133</v>
      </c>
      <c r="D259" s="6" t="s">
        <v>524</v>
      </c>
      <c r="E259" s="6">
        <v>1</v>
      </c>
      <c r="F259" s="6">
        <v>0.99399999999999999</v>
      </c>
      <c r="G259" s="6">
        <v>0.996</v>
      </c>
      <c r="H259" s="6">
        <v>1.006</v>
      </c>
      <c r="I259" s="6">
        <v>1.0009999999999999</v>
      </c>
      <c r="J259" s="6">
        <v>0.999</v>
      </c>
      <c r="K259" s="6">
        <v>0.995</v>
      </c>
      <c r="L259" s="6">
        <v>0.997</v>
      </c>
      <c r="M259" s="6">
        <v>1.0029999999999999</v>
      </c>
      <c r="N259" s="6">
        <v>1.0029999999999999</v>
      </c>
      <c r="O259" s="6">
        <v>1.006</v>
      </c>
      <c r="P259" s="6">
        <v>0.96699999999999997</v>
      </c>
      <c r="Q259" s="6">
        <v>0.93300000000000005</v>
      </c>
      <c r="R259" s="6">
        <v>0.92400000000000004</v>
      </c>
      <c r="S259" s="6">
        <v>0.96199999999999997</v>
      </c>
      <c r="T259" s="6">
        <v>0.96699999999999997</v>
      </c>
      <c r="U259" s="6">
        <v>0.96099999999999997</v>
      </c>
      <c r="V259" s="6">
        <v>0.95899999999999996</v>
      </c>
      <c r="W259" s="6">
        <v>0.97299999999999998</v>
      </c>
      <c r="X259" s="6">
        <v>0.98299999999999998</v>
      </c>
      <c r="Y259" s="6">
        <v>0.995</v>
      </c>
      <c r="Z259" s="6">
        <v>1.014</v>
      </c>
      <c r="AA259" s="6">
        <v>1.0369999999999999</v>
      </c>
      <c r="AB259" s="6">
        <v>1.06</v>
      </c>
      <c r="AC259" s="6">
        <v>1.083</v>
      </c>
      <c r="AD259" s="6">
        <v>1.1180000000000001</v>
      </c>
      <c r="AE259" s="6">
        <v>1.1339999999999999</v>
      </c>
      <c r="AF259" s="6">
        <v>1.153</v>
      </c>
      <c r="AG259" s="6">
        <v>1.1830000000000001</v>
      </c>
      <c r="AH259" s="6">
        <v>1.2170000000000001</v>
      </c>
      <c r="AI259" s="6">
        <v>1.2410000000000001</v>
      </c>
      <c r="AJ259" s="6">
        <v>1.256</v>
      </c>
      <c r="AK259" s="6">
        <v>1.276</v>
      </c>
      <c r="AL259" s="6">
        <v>1.3</v>
      </c>
      <c r="AM259" s="6">
        <v>1.3220000000000001</v>
      </c>
      <c r="AN259" s="6">
        <v>1.333</v>
      </c>
      <c r="AO259" s="6">
        <v>1.3580000000000001</v>
      </c>
      <c r="AP259" s="6">
        <v>1.361</v>
      </c>
      <c r="AQ259" s="6">
        <v>1.38</v>
      </c>
      <c r="AR259" s="6">
        <v>1.3959999999999999</v>
      </c>
      <c r="AS259" s="6">
        <v>1.403</v>
      </c>
      <c r="AT259" s="6">
        <v>1.427</v>
      </c>
      <c r="AU259" s="6">
        <v>1.4339999999999999</v>
      </c>
      <c r="AV259" s="6">
        <v>1.4430000000000001</v>
      </c>
      <c r="AW259" s="6">
        <v>1.46</v>
      </c>
      <c r="AX259" s="6">
        <v>1.4730000000000001</v>
      </c>
      <c r="AY259" s="6">
        <v>1.4930000000000001</v>
      </c>
      <c r="AZ259" s="6">
        <v>1.5009999999999999</v>
      </c>
      <c r="BA259" s="6">
        <v>1.5009999999999999</v>
      </c>
      <c r="BB259" s="6">
        <v>1.5109999999999999</v>
      </c>
      <c r="BC259" s="6">
        <v>1.512</v>
      </c>
      <c r="BD259" s="6">
        <v>1.5309999999999999</v>
      </c>
      <c r="BE259" s="6">
        <v>1.5329999999999999</v>
      </c>
      <c r="BF259" s="6">
        <v>1.5489999999999999</v>
      </c>
      <c r="BG259" s="6">
        <v>1.5569999999999999</v>
      </c>
      <c r="BH259" s="6">
        <v>1.56</v>
      </c>
      <c r="BI259" s="6">
        <v>1.5720000000000001</v>
      </c>
      <c r="BJ259" s="6">
        <v>1.573</v>
      </c>
      <c r="BK259" s="6">
        <v>1.5740000000000001</v>
      </c>
      <c r="BL259" s="6">
        <v>1.585</v>
      </c>
      <c r="BM259" s="6">
        <v>1.5880000000000001</v>
      </c>
      <c r="BN259" s="6">
        <v>1.593</v>
      </c>
      <c r="BO259" s="6">
        <v>1.5860000000000001</v>
      </c>
      <c r="BP259" s="6">
        <v>1.5920000000000001</v>
      </c>
      <c r="BQ259" s="6">
        <v>1.6</v>
      </c>
      <c r="BR259" s="6">
        <v>1.6060000000000001</v>
      </c>
      <c r="BS259" s="6">
        <v>1.6060000000000001</v>
      </c>
      <c r="BT259" s="6">
        <v>1.607</v>
      </c>
      <c r="BU259" s="6">
        <v>1.609</v>
      </c>
      <c r="BV259" s="6">
        <v>1.6080000000000001</v>
      </c>
      <c r="BW259" s="6">
        <v>1.607</v>
      </c>
      <c r="BX259" s="6">
        <v>1.6080000000000001</v>
      </c>
      <c r="BY259" s="6">
        <v>1.609</v>
      </c>
      <c r="BZ259" s="6">
        <v>1.6140000000000001</v>
      </c>
      <c r="CA259" s="6">
        <v>1.6120000000000001</v>
      </c>
      <c r="CB259" s="6">
        <v>1.615</v>
      </c>
      <c r="CC259" s="6">
        <v>1.6080000000000001</v>
      </c>
      <c r="CD259" s="6">
        <v>1.6080000000000001</v>
      </c>
      <c r="CE259" s="6">
        <v>1.607</v>
      </c>
      <c r="CF259" s="6">
        <v>1.6080000000000001</v>
      </c>
      <c r="CG259" s="6">
        <v>1.61</v>
      </c>
      <c r="CH259" s="6">
        <v>1.595</v>
      </c>
      <c r="CI259" s="6">
        <v>1.599</v>
      </c>
      <c r="CJ259" s="6">
        <v>1.6</v>
      </c>
      <c r="CK259" s="6">
        <v>1.59</v>
      </c>
      <c r="CL259" s="6">
        <v>1.5860000000000001</v>
      </c>
      <c r="CM259" s="6">
        <v>1.583</v>
      </c>
      <c r="CN259" s="6">
        <v>1.583</v>
      </c>
      <c r="CO259" s="6">
        <v>1.5840000000000001</v>
      </c>
      <c r="CP259" s="6">
        <v>1.577</v>
      </c>
      <c r="CQ259" s="6">
        <v>1.571</v>
      </c>
      <c r="CR259" s="6">
        <v>1.5720000000000001</v>
      </c>
      <c r="CS259" s="6">
        <v>1.5720000000000001</v>
      </c>
      <c r="CT259" s="6">
        <v>1.554</v>
      </c>
      <c r="CU259" s="6">
        <v>1.548</v>
      </c>
      <c r="CV259" s="6">
        <v>1.536</v>
      </c>
      <c r="CW259" s="6">
        <v>1.538</v>
      </c>
      <c r="CX259" s="6">
        <v>1.5269999999999999</v>
      </c>
      <c r="CY259" s="6">
        <v>1.528</v>
      </c>
      <c r="CZ259" s="6">
        <v>1.5289999999999999</v>
      </c>
      <c r="DA259" s="6">
        <v>1.5269999999999999</v>
      </c>
      <c r="DB259" s="6">
        <v>1.524</v>
      </c>
      <c r="DC259" s="6">
        <v>1.518</v>
      </c>
      <c r="DD259" s="6">
        <v>1.5029999999999999</v>
      </c>
      <c r="DE259" s="6">
        <v>1.508</v>
      </c>
      <c r="DF259" s="6">
        <v>1.4970000000000001</v>
      </c>
      <c r="DG259" s="6">
        <v>1.494</v>
      </c>
      <c r="DH259" s="6">
        <v>1.492</v>
      </c>
      <c r="DI259" s="6">
        <v>1.4830000000000001</v>
      </c>
      <c r="DJ259" s="6">
        <v>1.4790000000000001</v>
      </c>
      <c r="DK259" s="6">
        <v>1.474</v>
      </c>
      <c r="DL259" s="6">
        <v>1.476</v>
      </c>
      <c r="DM259" s="6">
        <v>1.464</v>
      </c>
      <c r="DN259" s="6">
        <v>1.4650000000000001</v>
      </c>
      <c r="DO259" s="6">
        <v>1.46</v>
      </c>
      <c r="DP259" s="6">
        <v>1.448</v>
      </c>
      <c r="DQ259" s="6">
        <v>1.448</v>
      </c>
      <c r="DR259" s="6">
        <v>1.44</v>
      </c>
      <c r="DS259" s="6">
        <v>1.4350000000000001</v>
      </c>
      <c r="DT259" s="6">
        <v>1.4239999999999999</v>
      </c>
      <c r="DU259" s="6">
        <v>1.4239999999999999</v>
      </c>
      <c r="DV259" s="6">
        <v>1.427</v>
      </c>
      <c r="DW259" s="6">
        <v>1.4159999999999999</v>
      </c>
      <c r="DX259" s="6">
        <v>1.41</v>
      </c>
      <c r="DY259" s="6">
        <v>1.4019999999999999</v>
      </c>
      <c r="DZ259" s="6">
        <v>1.399</v>
      </c>
      <c r="EA259" s="6">
        <v>1.393</v>
      </c>
      <c r="EB259" s="6">
        <v>1.3859999999999999</v>
      </c>
      <c r="EC259" s="6">
        <v>1.375</v>
      </c>
      <c r="ED259" s="6">
        <v>1.38</v>
      </c>
      <c r="EF259" s="6">
        <v>1475.3810000000001</v>
      </c>
      <c r="EG259" s="6">
        <v>1478.54</v>
      </c>
      <c r="EH259" s="6">
        <v>1460</v>
      </c>
      <c r="EI259" s="6">
        <v>1477.6769999999999</v>
      </c>
      <c r="EJ259" s="6">
        <v>1462.1579999999999</v>
      </c>
      <c r="EK259" s="6">
        <v>1465.98</v>
      </c>
      <c r="EL259" s="6">
        <v>1453.2349999999999</v>
      </c>
      <c r="EM259" s="6">
        <v>1454.4829999999999</v>
      </c>
      <c r="EN259" s="6">
        <v>1443.6489999999999</v>
      </c>
      <c r="EO259" s="6">
        <v>1442.046</v>
      </c>
      <c r="EP259" s="6">
        <v>1455.4849999999999</v>
      </c>
      <c r="EQ259" s="6">
        <v>1436.652</v>
      </c>
      <c r="ER259" s="6">
        <v>1450.5989999999999</v>
      </c>
      <c r="ES259" s="6">
        <v>1430.01</v>
      </c>
      <c r="ET259" s="6">
        <v>1441.769</v>
      </c>
      <c r="EU259" s="6">
        <v>1436.8989999999999</v>
      </c>
      <c r="EV259" s="6">
        <v>1429.2239999999999</v>
      </c>
      <c r="EW259" s="6">
        <v>1416.91</v>
      </c>
      <c r="EX259" s="6">
        <v>1414.9069999999999</v>
      </c>
      <c r="EY259" s="6">
        <v>1418.39</v>
      </c>
      <c r="EZ259" s="6">
        <v>1415.8779999999999</v>
      </c>
      <c r="FA259" s="6">
        <v>1409.3430000000001</v>
      </c>
      <c r="FB259" s="6">
        <v>1412.6569999999999</v>
      </c>
      <c r="FC259" s="6">
        <v>1398.14</v>
      </c>
      <c r="FD259" s="6">
        <v>1406.3230000000001</v>
      </c>
      <c r="FE259" s="6">
        <v>1398.9559999999999</v>
      </c>
      <c r="FF259" s="6">
        <v>1400.636</v>
      </c>
      <c r="FG259" s="6">
        <v>1386.4580000000001</v>
      </c>
      <c r="FH259" s="6">
        <v>1391.1120000000001</v>
      </c>
      <c r="FI259" s="6">
        <v>1391.2349999999999</v>
      </c>
      <c r="FJ259" s="6">
        <v>1381.172</v>
      </c>
      <c r="FK259" s="6">
        <v>1389.0309999999999</v>
      </c>
      <c r="FL259" s="6">
        <v>1384.3620000000001</v>
      </c>
      <c r="FM259" s="6">
        <v>1381.9269999999999</v>
      </c>
      <c r="FN259" s="6">
        <v>1371.8630000000001</v>
      </c>
      <c r="FO259" s="6">
        <v>1381.8040000000001</v>
      </c>
      <c r="FP259" s="6">
        <v>1369.86</v>
      </c>
      <c r="FQ259" s="6">
        <v>1368.011</v>
      </c>
      <c r="FR259" s="6">
        <v>1377.5809999999999</v>
      </c>
      <c r="FS259" s="6">
        <v>1360.182</v>
      </c>
      <c r="FT259" s="6">
        <v>1367.24</v>
      </c>
      <c r="FU259" s="6">
        <v>1363.9880000000001</v>
      </c>
      <c r="FV259" s="6">
        <v>1352.06</v>
      </c>
      <c r="FW259" s="6">
        <v>1351.7049999999999</v>
      </c>
      <c r="FX259" s="6">
        <v>1349.2550000000001</v>
      </c>
      <c r="FY259" s="6">
        <v>1359.673</v>
      </c>
      <c r="FZ259" s="6">
        <v>1340.702</v>
      </c>
      <c r="GA259" s="6">
        <v>1341.673</v>
      </c>
      <c r="GB259" s="6">
        <v>1335.308</v>
      </c>
      <c r="GC259" s="6">
        <v>1340.625</v>
      </c>
      <c r="GD259" s="6">
        <v>1344.1079999999999</v>
      </c>
      <c r="GE259" s="6">
        <v>1324.5820000000001</v>
      </c>
      <c r="GF259" s="6">
        <v>1330.4380000000001</v>
      </c>
      <c r="GG259" s="6">
        <v>1321.4380000000001</v>
      </c>
      <c r="GH259" s="6">
        <v>1325.9839999999999</v>
      </c>
      <c r="GI259" s="6">
        <v>1323.672</v>
      </c>
      <c r="GJ259" s="6">
        <v>1316.691</v>
      </c>
      <c r="GK259" s="6">
        <v>1325.26</v>
      </c>
      <c r="GL259" s="6">
        <v>1314.287</v>
      </c>
      <c r="GM259" s="6">
        <v>1315.165</v>
      </c>
      <c r="GN259" s="6">
        <v>1309.9100000000001</v>
      </c>
      <c r="GO259" s="6">
        <v>1309.664</v>
      </c>
      <c r="GP259" s="6">
        <v>1306.7819999999999</v>
      </c>
      <c r="GQ259" s="6">
        <v>1305.9649999999999</v>
      </c>
      <c r="GR259" s="6">
        <v>1301.3409999999999</v>
      </c>
      <c r="GS259" s="6">
        <v>1294.6379999999999</v>
      </c>
      <c r="GT259" s="6">
        <v>1306.412</v>
      </c>
      <c r="GU259" s="6">
        <v>1293.8050000000001</v>
      </c>
      <c r="GV259" s="6">
        <v>1289.875</v>
      </c>
      <c r="GW259" s="6">
        <v>1291.9100000000001</v>
      </c>
      <c r="GX259" s="6">
        <v>1281.029</v>
      </c>
      <c r="GY259" s="6">
        <v>1287.749</v>
      </c>
      <c r="GZ259" s="6">
        <v>1274.7570000000001</v>
      </c>
      <c r="HA259" s="6">
        <v>1289.7370000000001</v>
      </c>
      <c r="HB259" s="6">
        <v>1277.0219999999999</v>
      </c>
      <c r="HC259" s="6">
        <v>1280.059</v>
      </c>
      <c r="HD259" s="6">
        <v>1265.4490000000001</v>
      </c>
      <c r="HE259" s="6">
        <v>1271.644</v>
      </c>
      <c r="HF259" s="6">
        <v>1277.546</v>
      </c>
      <c r="HG259" s="6">
        <v>1265.0329999999999</v>
      </c>
      <c r="HH259" s="6">
        <v>1267.0509999999999</v>
      </c>
      <c r="HI259" s="6">
        <v>1267.6369999999999</v>
      </c>
      <c r="HJ259" s="6">
        <v>1258.6990000000001</v>
      </c>
      <c r="HK259" s="6">
        <v>1259.5150000000001</v>
      </c>
      <c r="HL259" s="6">
        <v>1247.941</v>
      </c>
      <c r="HM259" s="6">
        <v>1258.806</v>
      </c>
      <c r="HN259" s="6">
        <v>1252.5029999999999</v>
      </c>
      <c r="HO259" s="6">
        <v>1254.5840000000001</v>
      </c>
      <c r="HP259" s="6">
        <v>1248.1880000000001</v>
      </c>
      <c r="HQ259" s="6">
        <v>1238.8489999999999</v>
      </c>
      <c r="HR259" s="6">
        <v>1247.8030000000001</v>
      </c>
      <c r="HS259" s="6">
        <v>1243.287</v>
      </c>
      <c r="HT259" s="6">
        <v>1243.9649999999999</v>
      </c>
      <c r="HU259" s="6">
        <v>1240.7439999999999</v>
      </c>
      <c r="HV259" s="6">
        <v>1248.45</v>
      </c>
      <c r="HW259" s="6">
        <v>1238.325</v>
      </c>
      <c r="HX259" s="6">
        <v>1240.405</v>
      </c>
      <c r="HY259" s="6">
        <v>1240.22</v>
      </c>
      <c r="HZ259" s="6">
        <v>1233.27</v>
      </c>
      <c r="IA259" s="6">
        <v>1225.4870000000001</v>
      </c>
      <c r="IB259" s="6">
        <v>1225.903</v>
      </c>
      <c r="IC259" s="6">
        <v>1234.595</v>
      </c>
      <c r="ID259" s="6">
        <v>1229.402</v>
      </c>
      <c r="IE259" s="6">
        <v>1221.203</v>
      </c>
      <c r="IF259" s="6">
        <v>1212.0640000000001</v>
      </c>
      <c r="IG259" s="6">
        <v>1214.8689999999999</v>
      </c>
      <c r="IH259" s="6">
        <v>1215.855</v>
      </c>
      <c r="II259" s="6">
        <v>1205.7919999999999</v>
      </c>
      <c r="IJ259" s="6">
        <v>1222.5129999999999</v>
      </c>
      <c r="IK259" s="6">
        <v>1210.3230000000001</v>
      </c>
      <c r="IL259" s="6">
        <v>1210.646</v>
      </c>
      <c r="IM259" s="6">
        <v>1207.1479999999999</v>
      </c>
      <c r="IN259" s="6">
        <v>1208.1500000000001</v>
      </c>
      <c r="IO259" s="6">
        <v>1200.2439999999999</v>
      </c>
      <c r="IP259" s="6">
        <v>1195.327</v>
      </c>
      <c r="IQ259" s="6">
        <v>1205.268</v>
      </c>
      <c r="IR259" s="6">
        <v>1193.3240000000001</v>
      </c>
      <c r="IS259" s="6">
        <v>1199.442</v>
      </c>
      <c r="IT259" s="6">
        <v>1197.393</v>
      </c>
      <c r="IU259" s="6">
        <v>1187.252</v>
      </c>
      <c r="IV259" s="6">
        <v>1193.8019999999999</v>
      </c>
      <c r="IW259" s="6">
        <v>1186.6199999999999</v>
      </c>
      <c r="IX259" s="6">
        <v>1182.7360000000001</v>
      </c>
      <c r="IY259" s="6">
        <v>1186.404</v>
      </c>
      <c r="IZ259" s="6">
        <v>1181.4259999999999</v>
      </c>
      <c r="JA259" s="6">
        <v>1183.43</v>
      </c>
      <c r="JB259" s="6">
        <v>1166.9860000000001</v>
      </c>
      <c r="JC259" s="6">
        <v>1170.3920000000001</v>
      </c>
      <c r="JD259" s="6">
        <v>1166.6469999999999</v>
      </c>
      <c r="JE259" s="6">
        <v>1183.538</v>
      </c>
      <c r="JF259" s="6">
        <v>1169.606</v>
      </c>
      <c r="JG259" s="6">
        <v>1167.8030000000001</v>
      </c>
      <c r="JH259" s="6">
        <v>1169.452</v>
      </c>
      <c r="JI259" s="6">
        <v>1166.5550000000001</v>
      </c>
      <c r="JJ259" s="6">
        <v>1175.0619999999999</v>
      </c>
      <c r="JK259" s="6">
        <v>1159.6199999999999</v>
      </c>
      <c r="JL259" s="6">
        <v>1162.7170000000001</v>
      </c>
      <c r="JM259" s="6">
        <v>1166.2929999999999</v>
      </c>
      <c r="JN259" s="6">
        <v>1164.212</v>
      </c>
      <c r="JO259" s="6">
        <v>1155.1500000000001</v>
      </c>
      <c r="JP259" s="6">
        <v>1155.597</v>
      </c>
      <c r="JQ259" s="6">
        <v>1158.895</v>
      </c>
      <c r="JR259" s="6">
        <v>1145.3030000000001</v>
      </c>
      <c r="JS259" s="6">
        <v>1159.2190000000001</v>
      </c>
      <c r="JT259" s="6">
        <v>1142.421</v>
      </c>
      <c r="JU259" s="6">
        <v>1143.654</v>
      </c>
      <c r="JV259" s="6">
        <v>1139.8620000000001</v>
      </c>
      <c r="JW259" s="6">
        <v>1142.6210000000001</v>
      </c>
      <c r="JX259" s="6">
        <v>1143.2070000000001</v>
      </c>
      <c r="JY259" s="6">
        <v>1129.182</v>
      </c>
      <c r="JZ259" s="6">
        <v>1135.6089999999999</v>
      </c>
      <c r="KA259" s="6">
        <v>1142.1590000000001</v>
      </c>
      <c r="KB259" s="6">
        <v>1132.588</v>
      </c>
      <c r="KC259" s="6">
        <v>1138.999</v>
      </c>
      <c r="KD259" s="6">
        <v>1130.184</v>
      </c>
      <c r="KE259" s="6">
        <v>1141.373</v>
      </c>
      <c r="KF259" s="6">
        <v>1130.2919999999999</v>
      </c>
      <c r="KG259" s="6">
        <v>1122.4010000000001</v>
      </c>
      <c r="KH259" s="6">
        <v>1127.1479999999999</v>
      </c>
      <c r="KI259" s="6">
        <v>1126.932</v>
      </c>
      <c r="KJ259" s="6">
        <v>1130.739</v>
      </c>
      <c r="KK259" s="6">
        <v>1117.2850000000001</v>
      </c>
      <c r="KL259" s="6">
        <v>1124.713</v>
      </c>
      <c r="KM259" s="6">
        <v>1119.8430000000001</v>
      </c>
      <c r="KN259" s="6">
        <v>1119.2270000000001</v>
      </c>
      <c r="KO259" s="6">
        <v>1116.3140000000001</v>
      </c>
      <c r="KP259" s="6">
        <v>1113.7090000000001</v>
      </c>
      <c r="KQ259" s="6">
        <v>1112.415</v>
      </c>
      <c r="KR259" s="6">
        <v>1114.172</v>
      </c>
      <c r="KS259" s="6">
        <v>1118.21</v>
      </c>
      <c r="KT259" s="6">
        <v>1106.5740000000001</v>
      </c>
      <c r="KU259" s="6">
        <v>1111.614</v>
      </c>
      <c r="KV259" s="6">
        <v>1102.922</v>
      </c>
      <c r="KW259" s="6">
        <v>1103.4459999999999</v>
      </c>
      <c r="KX259" s="6">
        <v>1108.0840000000001</v>
      </c>
      <c r="KY259" s="6">
        <v>1094.029</v>
      </c>
      <c r="KZ259" s="6">
        <v>1110.8119999999999</v>
      </c>
      <c r="LA259" s="6">
        <v>1088.8820000000001</v>
      </c>
      <c r="LB259" s="6">
        <v>1101.3499999999999</v>
      </c>
      <c r="LC259" s="6">
        <v>1099.1769999999999</v>
      </c>
      <c r="LD259" s="6">
        <v>1084.4739999999999</v>
      </c>
      <c r="LE259" s="6">
        <v>1099.855</v>
      </c>
      <c r="LF259" s="6">
        <v>1091.548</v>
      </c>
      <c r="LG259" s="6">
        <v>1098.807</v>
      </c>
      <c r="LH259" s="6">
        <v>1081.145</v>
      </c>
      <c r="LI259" s="6">
        <v>1090.146</v>
      </c>
      <c r="LJ259" s="6">
        <v>1090.3920000000001</v>
      </c>
      <c r="LK259" s="6">
        <v>1092.6890000000001</v>
      </c>
      <c r="LL259" s="6">
        <v>1088.7280000000001</v>
      </c>
      <c r="LM259" s="6">
        <v>1087.2180000000001</v>
      </c>
      <c r="LN259" s="6">
        <v>1081.731</v>
      </c>
      <c r="LO259" s="6">
        <v>1076.645</v>
      </c>
      <c r="LP259" s="6">
        <v>1076.2139999999999</v>
      </c>
      <c r="LQ259" s="6">
        <v>1074.9659999999999</v>
      </c>
      <c r="LR259" s="6">
        <v>1078.6030000000001</v>
      </c>
      <c r="LS259" s="6">
        <v>1070.835</v>
      </c>
      <c r="LT259" s="6">
        <v>1075.7819999999999</v>
      </c>
      <c r="LU259" s="6">
        <v>1069.7719999999999</v>
      </c>
      <c r="LV259" s="6">
        <v>1064.039</v>
      </c>
      <c r="LW259" s="6">
        <v>1075.2429999999999</v>
      </c>
      <c r="LX259" s="6">
        <v>1066.721</v>
      </c>
      <c r="LY259" s="6">
        <v>1070.943</v>
      </c>
      <c r="LZ259" s="6">
        <v>1063.8389999999999</v>
      </c>
      <c r="MA259" s="6">
        <v>1060.0630000000001</v>
      </c>
      <c r="MB259" s="6">
        <v>1067.229</v>
      </c>
      <c r="MC259" s="6">
        <v>1058.3520000000001</v>
      </c>
      <c r="MD259" s="6">
        <v>1061.9280000000001</v>
      </c>
      <c r="ME259" s="6">
        <v>1054.8689999999999</v>
      </c>
      <c r="MF259" s="6">
        <v>1056.9190000000001</v>
      </c>
      <c r="MG259" s="6">
        <v>1054.037</v>
      </c>
      <c r="MH259" s="6">
        <v>1052.712</v>
      </c>
      <c r="MI259" s="6">
        <v>1052.8040000000001</v>
      </c>
      <c r="MJ259" s="6">
        <v>1054.1759999999999</v>
      </c>
      <c r="MK259" s="6">
        <v>1055.748</v>
      </c>
      <c r="ML259" s="6">
        <v>1045.345</v>
      </c>
      <c r="MM259" s="6">
        <v>1056.472</v>
      </c>
      <c r="MN259" s="6">
        <v>1044.097</v>
      </c>
      <c r="MO259" s="6">
        <v>1044.1279999999999</v>
      </c>
      <c r="MP259" s="6">
        <v>1044.482</v>
      </c>
      <c r="MQ259" s="6">
        <v>1041.662</v>
      </c>
      <c r="MR259" s="6">
        <v>1049.83</v>
      </c>
      <c r="MS259" s="6">
        <v>1040.336</v>
      </c>
      <c r="MT259" s="6">
        <v>1045.5450000000001</v>
      </c>
      <c r="MU259" s="6">
        <v>1037.67</v>
      </c>
      <c r="MV259" s="6">
        <v>1047.703</v>
      </c>
      <c r="MW259" s="6">
        <v>1039.5809999999999</v>
      </c>
      <c r="MX259" s="6">
        <v>1038.7950000000001</v>
      </c>
      <c r="MY259" s="6">
        <v>1039.9359999999999</v>
      </c>
      <c r="MZ259" s="6">
        <v>1032.847</v>
      </c>
    </row>
    <row r="260" spans="2:364">
      <c r="B260" s="5" t="s">
        <v>133</v>
      </c>
      <c r="D260" s="6" t="s">
        <v>400</v>
      </c>
      <c r="E260" s="6">
        <v>1351.346</v>
      </c>
      <c r="F260" s="6">
        <v>1343.7809999999999</v>
      </c>
      <c r="G260" s="6">
        <v>1346.2829999999999</v>
      </c>
      <c r="H260" s="6">
        <v>1359.114</v>
      </c>
      <c r="I260" s="6">
        <v>1352.518</v>
      </c>
      <c r="J260" s="6">
        <v>1350.42</v>
      </c>
      <c r="K260" s="6">
        <v>1344.5909999999999</v>
      </c>
      <c r="L260" s="6">
        <v>1347.2380000000001</v>
      </c>
      <c r="M260" s="6">
        <v>1354.89</v>
      </c>
      <c r="N260" s="6">
        <v>1356.019</v>
      </c>
      <c r="O260" s="6">
        <v>1358.825</v>
      </c>
      <c r="P260" s="6">
        <v>1306.2439999999999</v>
      </c>
      <c r="Q260" s="6">
        <v>1260.895</v>
      </c>
      <c r="R260" s="6">
        <v>1249.251</v>
      </c>
      <c r="S260" s="6">
        <v>1300.501</v>
      </c>
      <c r="T260" s="6">
        <v>1307.0830000000001</v>
      </c>
      <c r="U260" s="6">
        <v>1298.317</v>
      </c>
      <c r="V260" s="6">
        <v>1295.3510000000001</v>
      </c>
      <c r="W260" s="6">
        <v>1314.8219999999999</v>
      </c>
      <c r="X260" s="6">
        <v>1327.826</v>
      </c>
      <c r="Y260" s="6">
        <v>1345.242</v>
      </c>
      <c r="Z260" s="6">
        <v>1370.2670000000001</v>
      </c>
      <c r="AA260" s="6">
        <v>1401.0050000000001</v>
      </c>
      <c r="AB260" s="6">
        <v>1431.816</v>
      </c>
      <c r="AC260" s="6">
        <v>1463.1479999999999</v>
      </c>
      <c r="AD260" s="6">
        <v>1510.7239999999999</v>
      </c>
      <c r="AE260" s="6">
        <v>1532.451</v>
      </c>
      <c r="AF260" s="6">
        <v>1558.271</v>
      </c>
      <c r="AG260" s="6">
        <v>1598.933</v>
      </c>
      <c r="AH260" s="6">
        <v>1644.614</v>
      </c>
      <c r="AI260" s="6">
        <v>1677.1310000000001</v>
      </c>
      <c r="AJ260" s="6">
        <v>1697.556</v>
      </c>
      <c r="AK260" s="6">
        <v>1724.78</v>
      </c>
      <c r="AL260" s="6">
        <v>1756.6759999999999</v>
      </c>
      <c r="AM260" s="6">
        <v>1787.1389999999999</v>
      </c>
      <c r="AN260" s="6">
        <v>1801.1849999999999</v>
      </c>
      <c r="AO260" s="6">
        <v>1835.164</v>
      </c>
      <c r="AP260" s="6">
        <v>1838.751</v>
      </c>
      <c r="AQ260" s="6">
        <v>1864.297</v>
      </c>
      <c r="AR260" s="6">
        <v>1886.298</v>
      </c>
      <c r="AS260" s="6">
        <v>1896.019</v>
      </c>
      <c r="AT260" s="6">
        <v>1928.797</v>
      </c>
      <c r="AU260" s="6">
        <v>1937.9680000000001</v>
      </c>
      <c r="AV260" s="6">
        <v>1949.598</v>
      </c>
      <c r="AW260" s="6">
        <v>1972.54</v>
      </c>
      <c r="AX260" s="6">
        <v>1990.375</v>
      </c>
      <c r="AY260" s="6">
        <v>2017.3530000000001</v>
      </c>
      <c r="AZ260" s="6">
        <v>2028.5350000000001</v>
      </c>
      <c r="BA260" s="6">
        <v>2028.7950000000001</v>
      </c>
      <c r="BB260" s="6">
        <v>2041.8430000000001</v>
      </c>
      <c r="BC260" s="6">
        <v>2042.595</v>
      </c>
      <c r="BD260" s="6">
        <v>2069.471</v>
      </c>
      <c r="BE260" s="6">
        <v>2071.0189999999998</v>
      </c>
      <c r="BF260" s="6">
        <v>2092.9050000000002</v>
      </c>
      <c r="BG260" s="6">
        <v>2103.8119999999999</v>
      </c>
      <c r="BH260" s="6">
        <v>2108.759</v>
      </c>
      <c r="BI260" s="6">
        <v>2123.875</v>
      </c>
      <c r="BJ260" s="6">
        <v>2126.2040000000002</v>
      </c>
      <c r="BK260" s="6">
        <v>2127.3609999999999</v>
      </c>
      <c r="BL260" s="6">
        <v>2141.5219999999999</v>
      </c>
      <c r="BM260" s="6">
        <v>2145.761</v>
      </c>
      <c r="BN260" s="6">
        <v>2152.415</v>
      </c>
      <c r="BO260" s="6">
        <v>2142.694</v>
      </c>
      <c r="BP260" s="6">
        <v>2151.518</v>
      </c>
      <c r="BQ260" s="6">
        <v>2162.15</v>
      </c>
      <c r="BR260" s="6">
        <v>2169.614</v>
      </c>
      <c r="BS260" s="6">
        <v>2170.9299999999998</v>
      </c>
      <c r="BT260" s="6">
        <v>2171.509</v>
      </c>
      <c r="BU260" s="6">
        <v>2174.5459999999998</v>
      </c>
      <c r="BV260" s="6">
        <v>2172.6799999999998</v>
      </c>
      <c r="BW260" s="6">
        <v>2171.4360000000001</v>
      </c>
      <c r="BX260" s="6">
        <v>2173.259</v>
      </c>
      <c r="BY260" s="6">
        <v>2174.04</v>
      </c>
      <c r="BZ260" s="6">
        <v>2180.8969999999999</v>
      </c>
      <c r="CA260" s="6">
        <v>2178.5819999999999</v>
      </c>
      <c r="CB260" s="6">
        <v>2182.5169999999998</v>
      </c>
      <c r="CC260" s="6">
        <v>2172.42</v>
      </c>
      <c r="CD260" s="6">
        <v>2173.6060000000002</v>
      </c>
      <c r="CE260" s="6">
        <v>2171.3209999999999</v>
      </c>
      <c r="CF260" s="6">
        <v>2173.5189999999998</v>
      </c>
      <c r="CG260" s="6">
        <v>2175.125</v>
      </c>
      <c r="CH260" s="6">
        <v>2156.002</v>
      </c>
      <c r="CI260" s="6">
        <v>2160.819</v>
      </c>
      <c r="CJ260" s="6">
        <v>2161.5859999999998</v>
      </c>
      <c r="CK260" s="6">
        <v>2148.683</v>
      </c>
      <c r="CL260" s="6">
        <v>2142.607</v>
      </c>
      <c r="CM260" s="6">
        <v>2138.846</v>
      </c>
      <c r="CN260" s="6">
        <v>2138.875</v>
      </c>
      <c r="CO260" s="6">
        <v>2140.2489999999998</v>
      </c>
      <c r="CP260" s="6">
        <v>2131.4830000000002</v>
      </c>
      <c r="CQ260" s="6">
        <v>2122.529</v>
      </c>
      <c r="CR260" s="6">
        <v>2124.7280000000001</v>
      </c>
      <c r="CS260" s="6">
        <v>2123.7449999999999</v>
      </c>
      <c r="CT260" s="6">
        <v>2100.0650000000001</v>
      </c>
      <c r="CU260" s="6">
        <v>2091.2559999999999</v>
      </c>
      <c r="CV260" s="6">
        <v>2075.17</v>
      </c>
      <c r="CW260" s="6">
        <v>2078.5700000000002</v>
      </c>
      <c r="CX260" s="6">
        <v>2063.2370000000001</v>
      </c>
      <c r="CY260" s="6">
        <v>2064.6689999999999</v>
      </c>
      <c r="CZ260" s="6">
        <v>2066.4189999999999</v>
      </c>
      <c r="DA260" s="6">
        <v>2063.902</v>
      </c>
      <c r="DB260" s="6">
        <v>2059.1860000000001</v>
      </c>
      <c r="DC260" s="6">
        <v>2051.1</v>
      </c>
      <c r="DD260" s="6">
        <v>2030.4010000000001</v>
      </c>
      <c r="DE260" s="6">
        <v>2037.2280000000001</v>
      </c>
      <c r="DF260" s="6">
        <v>2022.951</v>
      </c>
      <c r="DG260" s="6">
        <v>2018.626</v>
      </c>
      <c r="DH260" s="6">
        <v>2016.644</v>
      </c>
      <c r="DI260" s="6">
        <v>2003.6980000000001</v>
      </c>
      <c r="DJ260" s="6">
        <v>1998.201</v>
      </c>
      <c r="DK260" s="6">
        <v>1992.357</v>
      </c>
      <c r="DL260" s="6">
        <v>1994.0930000000001</v>
      </c>
      <c r="DM260" s="6">
        <v>1978.4849999999999</v>
      </c>
      <c r="DN260" s="6">
        <v>1979.1210000000001</v>
      </c>
      <c r="DO260" s="6">
        <v>1972.8440000000001</v>
      </c>
      <c r="DP260" s="6">
        <v>1957.192</v>
      </c>
      <c r="DQ260" s="6">
        <v>1957.3510000000001</v>
      </c>
      <c r="DR260" s="6">
        <v>1945.577</v>
      </c>
      <c r="DS260" s="6">
        <v>1938.5609999999999</v>
      </c>
      <c r="DT260" s="6">
        <v>1923.8209999999999</v>
      </c>
      <c r="DU260" s="6">
        <v>1924.3130000000001</v>
      </c>
      <c r="DV260" s="6">
        <v>1927.6980000000001</v>
      </c>
      <c r="DW260" s="6">
        <v>1913.883</v>
      </c>
      <c r="DX260" s="6">
        <v>1905.566</v>
      </c>
      <c r="DY260" s="6">
        <v>1894.6010000000001</v>
      </c>
      <c r="DZ260" s="6">
        <v>1890.566</v>
      </c>
      <c r="EA260" s="6">
        <v>1881.886</v>
      </c>
      <c r="EB260" s="6">
        <v>1873.511</v>
      </c>
      <c r="EC260" s="6">
        <v>1858.7280000000001</v>
      </c>
      <c r="ED260" s="6">
        <v>1864.34</v>
      </c>
      <c r="EF260" s="6">
        <v>1473.9670000000001</v>
      </c>
      <c r="EG260" s="6">
        <v>1456.277</v>
      </c>
      <c r="EH260" s="6">
        <v>1456.277</v>
      </c>
      <c r="EI260" s="6">
        <v>1453.578</v>
      </c>
      <c r="EJ260" s="6">
        <v>1458.345</v>
      </c>
      <c r="EK260" s="6">
        <v>1450.954</v>
      </c>
      <c r="EL260" s="6">
        <v>1444.5229999999999</v>
      </c>
      <c r="EM260" s="6">
        <v>1435.9169999999999</v>
      </c>
      <c r="EN260" s="6">
        <v>1442.8440000000001</v>
      </c>
      <c r="EO260" s="6">
        <v>1435.453</v>
      </c>
      <c r="EP260" s="6">
        <v>1431.75</v>
      </c>
      <c r="EQ260" s="6">
        <v>1424.104</v>
      </c>
      <c r="ER260" s="6">
        <v>1432.049</v>
      </c>
      <c r="ES260" s="6">
        <v>1419.7260000000001</v>
      </c>
      <c r="ET260" s="6">
        <v>1420.4459999999999</v>
      </c>
      <c r="EU260" s="6">
        <v>1413.115</v>
      </c>
      <c r="EV260" s="6">
        <v>1425.633</v>
      </c>
      <c r="EW260" s="6">
        <v>1409.846</v>
      </c>
      <c r="EX260" s="6">
        <v>1403.67</v>
      </c>
      <c r="EY260" s="6">
        <v>1408.5119999999999</v>
      </c>
      <c r="EZ260" s="6">
        <v>1399.0070000000001</v>
      </c>
      <c r="FA260" s="6">
        <v>1399.7719999999999</v>
      </c>
      <c r="FB260" s="6">
        <v>1393.895</v>
      </c>
      <c r="FC260" s="6">
        <v>1395.0640000000001</v>
      </c>
      <c r="FD260" s="6">
        <v>1390.5219999999999</v>
      </c>
      <c r="FE260" s="6">
        <v>1377.1489999999999</v>
      </c>
      <c r="FF260" s="6">
        <v>1378.528</v>
      </c>
      <c r="FG260" s="6">
        <v>1379.278</v>
      </c>
      <c r="FH260" s="6">
        <v>1374.2550000000001</v>
      </c>
      <c r="FI260" s="6">
        <v>1377.673</v>
      </c>
      <c r="FJ260" s="6">
        <v>1374.4949999999999</v>
      </c>
      <c r="FK260" s="6">
        <v>1375.0050000000001</v>
      </c>
      <c r="FL260" s="6">
        <v>1368.288</v>
      </c>
      <c r="FM260" s="6">
        <v>1368.9780000000001</v>
      </c>
      <c r="FN260" s="6">
        <v>1360.537</v>
      </c>
      <c r="FO260" s="6">
        <v>1355.0050000000001</v>
      </c>
      <c r="FP260" s="6">
        <v>1355.86</v>
      </c>
      <c r="FQ260" s="6">
        <v>1355.665</v>
      </c>
      <c r="FR260" s="6">
        <v>1361.107</v>
      </c>
      <c r="FS260" s="6">
        <v>1347.0150000000001</v>
      </c>
      <c r="FT260" s="6">
        <v>1351.902</v>
      </c>
      <c r="FU260" s="6">
        <v>1345.4559999999999</v>
      </c>
      <c r="FV260" s="6">
        <v>1347.779</v>
      </c>
      <c r="FW260" s="6">
        <v>1335.096</v>
      </c>
      <c r="FX260" s="6">
        <v>1337.615</v>
      </c>
      <c r="FY260" s="6">
        <v>1332.652</v>
      </c>
      <c r="FZ260" s="6">
        <v>1329.069</v>
      </c>
      <c r="GA260" s="6">
        <v>1341.0329999999999</v>
      </c>
      <c r="GB260" s="6">
        <v>1325.501</v>
      </c>
      <c r="GC260" s="6">
        <v>1331.288</v>
      </c>
      <c r="GD260" s="6">
        <v>1324.617</v>
      </c>
      <c r="GE260" s="6">
        <v>1324.9159999999999</v>
      </c>
      <c r="GF260" s="6">
        <v>1325.5609999999999</v>
      </c>
      <c r="GG260" s="6">
        <v>1311.5889999999999</v>
      </c>
      <c r="GH260" s="6">
        <v>1319.354</v>
      </c>
      <c r="GI260" s="6">
        <v>1305.0219999999999</v>
      </c>
      <c r="GJ260" s="6">
        <v>1312.6379999999999</v>
      </c>
      <c r="GK260" s="6">
        <v>1309.4749999999999</v>
      </c>
      <c r="GL260" s="6">
        <v>1305.9970000000001</v>
      </c>
      <c r="GM260" s="6">
        <v>1306.3710000000001</v>
      </c>
      <c r="GN260" s="6">
        <v>1294.078</v>
      </c>
      <c r="GO260" s="6">
        <v>1302.6679999999999</v>
      </c>
      <c r="GP260" s="6">
        <v>1289.2650000000001</v>
      </c>
      <c r="GQ260" s="6">
        <v>1302.7429999999999</v>
      </c>
      <c r="GR260" s="6">
        <v>1290.72</v>
      </c>
      <c r="GS260" s="6">
        <v>1286.537</v>
      </c>
      <c r="GT260" s="6">
        <v>1291.559</v>
      </c>
      <c r="GU260" s="6">
        <v>1270.345</v>
      </c>
      <c r="GV260" s="6">
        <v>1280.135</v>
      </c>
      <c r="GW260" s="6">
        <v>1273.0740000000001</v>
      </c>
      <c r="GX260" s="6">
        <v>1274.453</v>
      </c>
      <c r="GY260" s="6">
        <v>1276.5070000000001</v>
      </c>
      <c r="GZ260" s="6">
        <v>1273.809</v>
      </c>
      <c r="HA260" s="6">
        <v>1283.269</v>
      </c>
      <c r="HB260" s="6">
        <v>1265.9680000000001</v>
      </c>
      <c r="HC260" s="6">
        <v>1267.4369999999999</v>
      </c>
      <c r="HD260" s="6">
        <v>1260.076</v>
      </c>
      <c r="HE260" s="6">
        <v>1264.0940000000001</v>
      </c>
      <c r="HF260" s="6">
        <v>1265.338</v>
      </c>
      <c r="HG260" s="6">
        <v>1262.19</v>
      </c>
      <c r="HH260" s="6">
        <v>1257.9169999999999</v>
      </c>
      <c r="HI260" s="6">
        <v>1249.4770000000001</v>
      </c>
      <c r="HJ260" s="6">
        <v>1247.6179999999999</v>
      </c>
      <c r="HK260" s="6">
        <v>1242.086</v>
      </c>
      <c r="HL260" s="6">
        <v>1244.5740000000001</v>
      </c>
      <c r="HM260" s="6">
        <v>1248.9369999999999</v>
      </c>
      <c r="HN260" s="6">
        <v>1236.134</v>
      </c>
      <c r="HO260" s="6">
        <v>1242.55</v>
      </c>
      <c r="HP260" s="6">
        <v>1236.9880000000001</v>
      </c>
      <c r="HQ260" s="6">
        <v>1233.03</v>
      </c>
      <c r="HR260" s="6">
        <v>1223.7950000000001</v>
      </c>
      <c r="HS260" s="6">
        <v>1227.8579999999999</v>
      </c>
      <c r="HT260" s="6">
        <v>1229.627</v>
      </c>
      <c r="HU260" s="6">
        <v>1224.0050000000001</v>
      </c>
      <c r="HV260" s="6">
        <v>1225.9090000000001</v>
      </c>
      <c r="HW260" s="6">
        <v>1224.8</v>
      </c>
      <c r="HX260" s="6">
        <v>1228.518</v>
      </c>
      <c r="HY260" s="6">
        <v>1222.7760000000001</v>
      </c>
      <c r="HZ260" s="6">
        <v>1216.6890000000001</v>
      </c>
      <c r="IA260" s="6">
        <v>1209.4179999999999</v>
      </c>
      <c r="IB260" s="6">
        <v>1216.7639999999999</v>
      </c>
      <c r="IC260" s="6">
        <v>1216.029</v>
      </c>
      <c r="ID260" s="6">
        <v>1202.0419999999999</v>
      </c>
      <c r="IE260" s="6">
        <v>1207.289</v>
      </c>
      <c r="IF260" s="6">
        <v>1202.0419999999999</v>
      </c>
      <c r="IG260" s="6">
        <v>1211.607</v>
      </c>
      <c r="IH260" s="6">
        <v>1200.633</v>
      </c>
      <c r="II260" s="6">
        <v>1200.2429999999999</v>
      </c>
      <c r="IJ260" s="6">
        <v>1199.298</v>
      </c>
      <c r="IK260" s="6">
        <v>1193.8109999999999</v>
      </c>
      <c r="IL260" s="6">
        <v>1196.51</v>
      </c>
      <c r="IM260" s="6">
        <v>1195.655</v>
      </c>
      <c r="IN260" s="6">
        <v>1191.0530000000001</v>
      </c>
      <c r="IO260" s="6">
        <v>1190.7380000000001</v>
      </c>
      <c r="IP260" s="6">
        <v>1190.213</v>
      </c>
      <c r="IQ260" s="6">
        <v>1186.585</v>
      </c>
      <c r="IR260" s="6">
        <v>1184.921</v>
      </c>
      <c r="IS260" s="6">
        <v>1184.846</v>
      </c>
      <c r="IT260" s="6">
        <v>1175.0260000000001</v>
      </c>
      <c r="IU260" s="6">
        <v>1188.2339999999999</v>
      </c>
      <c r="IV260" s="6">
        <v>1174.711</v>
      </c>
      <c r="IW260" s="6">
        <v>1175.191</v>
      </c>
      <c r="IX260" s="6">
        <v>1168.4749999999999</v>
      </c>
      <c r="IY260" s="6">
        <v>1171.0530000000001</v>
      </c>
      <c r="IZ260" s="6">
        <v>1169.134</v>
      </c>
      <c r="JA260" s="6">
        <v>1169.4639999999999</v>
      </c>
      <c r="JB260" s="6">
        <v>1165.9110000000001</v>
      </c>
      <c r="JC260" s="6">
        <v>1161.413</v>
      </c>
      <c r="JD260" s="6">
        <v>1159.809</v>
      </c>
      <c r="JE260" s="6">
        <v>1157.77</v>
      </c>
      <c r="JF260" s="6">
        <v>1158.2650000000001</v>
      </c>
      <c r="JG260" s="6">
        <v>1165.4010000000001</v>
      </c>
      <c r="JH260" s="6">
        <v>1156.2260000000001</v>
      </c>
      <c r="JI260" s="6">
        <v>1162.2080000000001</v>
      </c>
      <c r="JJ260" s="6">
        <v>1155.3420000000001</v>
      </c>
      <c r="JK260" s="6">
        <v>1145.777</v>
      </c>
      <c r="JL260" s="6">
        <v>1149.3599999999999</v>
      </c>
      <c r="JM260" s="6">
        <v>1150.979</v>
      </c>
      <c r="JN260" s="6">
        <v>1147.0060000000001</v>
      </c>
      <c r="JO260" s="6">
        <v>1140.8889999999999</v>
      </c>
      <c r="JP260" s="6">
        <v>1138.2809999999999</v>
      </c>
      <c r="JQ260" s="6">
        <v>1148.6849999999999</v>
      </c>
      <c r="JR260" s="6">
        <v>1137.681</v>
      </c>
      <c r="JS260" s="6">
        <v>1137.231</v>
      </c>
      <c r="JT260" s="6">
        <v>1128.0409999999999</v>
      </c>
      <c r="JU260" s="6">
        <v>1131.549</v>
      </c>
      <c r="JV260" s="6">
        <v>1122.0889999999999</v>
      </c>
      <c r="JW260" s="6">
        <v>1137.921</v>
      </c>
      <c r="JX260" s="6">
        <v>1130.8900000000001</v>
      </c>
      <c r="JY260" s="6">
        <v>1122.2090000000001</v>
      </c>
      <c r="JZ260" s="6">
        <v>1131.4590000000001</v>
      </c>
      <c r="KA260" s="6">
        <v>1127.367</v>
      </c>
      <c r="KB260" s="6">
        <v>1126.2270000000001</v>
      </c>
      <c r="KC260" s="6">
        <v>1122.9739999999999</v>
      </c>
      <c r="KD260" s="6">
        <v>1128.626</v>
      </c>
      <c r="KE260" s="6">
        <v>1117.8920000000001</v>
      </c>
      <c r="KF260" s="6">
        <v>1113.8140000000001</v>
      </c>
      <c r="KG260" s="6">
        <v>1125.4179999999999</v>
      </c>
      <c r="KH260" s="6">
        <v>1116.5419999999999</v>
      </c>
      <c r="KI260" s="6">
        <v>1117.5319999999999</v>
      </c>
      <c r="KJ260" s="6">
        <v>1113.1389999999999</v>
      </c>
      <c r="KK260" s="6">
        <v>1112.27</v>
      </c>
      <c r="KL260" s="6">
        <v>1110.845</v>
      </c>
      <c r="KM260" s="6">
        <v>1102.8699999999999</v>
      </c>
      <c r="KN260" s="6">
        <v>1109.2860000000001</v>
      </c>
      <c r="KO260" s="6">
        <v>1099.9159999999999</v>
      </c>
      <c r="KP260" s="6">
        <v>1105.598</v>
      </c>
      <c r="KQ260" s="6">
        <v>1104.549</v>
      </c>
      <c r="KR260" s="6">
        <v>1101.6400000000001</v>
      </c>
      <c r="KS260" s="6">
        <v>1091.82</v>
      </c>
      <c r="KT260" s="6">
        <v>1095.404</v>
      </c>
      <c r="KU260" s="6">
        <v>1092.4649999999999</v>
      </c>
      <c r="KV260" s="6">
        <v>1090.9659999999999</v>
      </c>
      <c r="KW260" s="6">
        <v>1097.817</v>
      </c>
      <c r="KX260" s="6">
        <v>1084.6389999999999</v>
      </c>
      <c r="KY260" s="6">
        <v>1092.75</v>
      </c>
      <c r="KZ260" s="6">
        <v>1091.1610000000001</v>
      </c>
      <c r="LA260" s="6">
        <v>1085.2090000000001</v>
      </c>
      <c r="LB260" s="6">
        <v>1084.6690000000001</v>
      </c>
      <c r="LC260" s="6">
        <v>1080.741</v>
      </c>
      <c r="LD260" s="6">
        <v>1093.56</v>
      </c>
      <c r="LE260" s="6">
        <v>1088.4469999999999</v>
      </c>
      <c r="LF260" s="6">
        <v>1078.193</v>
      </c>
      <c r="LG260" s="6">
        <v>1076.5889999999999</v>
      </c>
      <c r="LH260" s="6">
        <v>1069.9469999999999</v>
      </c>
      <c r="LI260" s="6">
        <v>1079.077</v>
      </c>
      <c r="LJ260" s="6">
        <v>1070.3520000000001</v>
      </c>
      <c r="LK260" s="6">
        <v>1072.7360000000001</v>
      </c>
      <c r="LL260" s="6">
        <v>1069.9770000000001</v>
      </c>
      <c r="LM260" s="6">
        <v>1074.9390000000001</v>
      </c>
      <c r="LN260" s="6">
        <v>1067.5029999999999</v>
      </c>
      <c r="LO260" s="6">
        <v>1071.056</v>
      </c>
      <c r="LP260" s="6">
        <v>1073.6199999999999</v>
      </c>
      <c r="LQ260" s="6">
        <v>1066.154</v>
      </c>
      <c r="LR260" s="6">
        <v>1064.0250000000001</v>
      </c>
      <c r="LS260" s="6">
        <v>1057.8489999999999</v>
      </c>
      <c r="LT260" s="6">
        <v>1061.971</v>
      </c>
      <c r="LU260" s="6">
        <v>1060.9970000000001</v>
      </c>
      <c r="LV260" s="6">
        <v>1056.664</v>
      </c>
      <c r="LW260" s="6">
        <v>1059.4680000000001</v>
      </c>
      <c r="LX260" s="6">
        <v>1059.6780000000001</v>
      </c>
      <c r="LY260" s="6">
        <v>1060.097</v>
      </c>
      <c r="LZ260" s="6">
        <v>1050.982</v>
      </c>
      <c r="MA260" s="6">
        <v>1052.2560000000001</v>
      </c>
      <c r="MB260" s="6">
        <v>1049.4079999999999</v>
      </c>
      <c r="MC260" s="6">
        <v>1058.7180000000001</v>
      </c>
      <c r="MD260" s="6">
        <v>1050.472</v>
      </c>
      <c r="ME260" s="6">
        <v>1049.123</v>
      </c>
      <c r="MF260" s="6">
        <v>1049.6179999999999</v>
      </c>
      <c r="MG260" s="6">
        <v>1042.287</v>
      </c>
      <c r="MH260" s="6">
        <v>1044.865</v>
      </c>
      <c r="MI260" s="6">
        <v>1039.2729999999999</v>
      </c>
      <c r="MJ260" s="6">
        <v>1044.251</v>
      </c>
      <c r="MK260" s="6">
        <v>1040.248</v>
      </c>
      <c r="ML260" s="6">
        <v>1039.6030000000001</v>
      </c>
      <c r="MM260" s="6">
        <v>1035.3009999999999</v>
      </c>
      <c r="MN260" s="6">
        <v>1036.125</v>
      </c>
      <c r="MO260" s="6">
        <v>1034.626</v>
      </c>
      <c r="MP260" s="6">
        <v>1029.963</v>
      </c>
      <c r="MQ260" s="6">
        <v>1038.3889999999999</v>
      </c>
      <c r="MR260" s="6">
        <v>1031.597</v>
      </c>
      <c r="MS260" s="6">
        <v>1034.2809999999999</v>
      </c>
      <c r="MT260" s="6">
        <v>1028.3889999999999</v>
      </c>
      <c r="MU260" s="6">
        <v>1027.145</v>
      </c>
      <c r="MV260" s="6">
        <v>1027.175</v>
      </c>
      <c r="MW260" s="6">
        <v>1022.677</v>
      </c>
      <c r="MX260" s="6">
        <v>1025.136</v>
      </c>
      <c r="MY260" s="6">
        <v>1024.896</v>
      </c>
      <c r="MZ260" s="6">
        <v>1032.8720000000001</v>
      </c>
    </row>
    <row r="261" spans="2:364">
      <c r="B261" s="5" t="s">
        <v>134</v>
      </c>
      <c r="D261" s="6" t="s">
        <v>524</v>
      </c>
      <c r="E261" s="6">
        <v>1</v>
      </c>
      <c r="F261" s="6">
        <v>1.0009999999999999</v>
      </c>
      <c r="G261" s="6">
        <v>1.004</v>
      </c>
      <c r="H261" s="6">
        <v>1</v>
      </c>
      <c r="I261" s="6">
        <v>1</v>
      </c>
      <c r="J261" s="6">
        <v>1.0049999999999999</v>
      </c>
      <c r="K261" s="6">
        <v>1.0009999999999999</v>
      </c>
      <c r="L261" s="6">
        <v>1.0049999999999999</v>
      </c>
      <c r="M261" s="6">
        <v>1.004</v>
      </c>
      <c r="N261" s="6">
        <v>1.008</v>
      </c>
      <c r="O261" s="6">
        <v>1.006</v>
      </c>
      <c r="P261" s="6">
        <v>0.95</v>
      </c>
      <c r="Q261" s="6">
        <v>0.93799999999999994</v>
      </c>
      <c r="R261" s="6">
        <v>0.92900000000000005</v>
      </c>
      <c r="S261" s="6">
        <v>0.95899999999999996</v>
      </c>
      <c r="T261" s="6">
        <v>0.96299999999999997</v>
      </c>
      <c r="U261" s="6">
        <v>0.96099999999999997</v>
      </c>
      <c r="V261" s="6">
        <v>0.96299999999999997</v>
      </c>
      <c r="W261" s="6">
        <v>0.97</v>
      </c>
      <c r="X261" s="6">
        <v>0.97699999999999998</v>
      </c>
      <c r="Y261" s="6">
        <v>0.98599999999999999</v>
      </c>
      <c r="Z261" s="6">
        <v>1.002</v>
      </c>
      <c r="AA261" s="6">
        <v>1.014</v>
      </c>
      <c r="AB261" s="6">
        <v>1.0269999999999999</v>
      </c>
      <c r="AC261" s="6">
        <v>1.046</v>
      </c>
      <c r="AD261" s="6">
        <v>1.0620000000000001</v>
      </c>
      <c r="AE261" s="6">
        <v>1.0840000000000001</v>
      </c>
      <c r="AF261" s="6">
        <v>1.0980000000000001</v>
      </c>
      <c r="AG261" s="6">
        <v>1.123</v>
      </c>
      <c r="AH261" s="6">
        <v>1.133</v>
      </c>
      <c r="AI261" s="6">
        <v>1.1599999999999999</v>
      </c>
      <c r="AJ261" s="6">
        <v>1.1619999999999999</v>
      </c>
      <c r="AK261" s="6">
        <v>1.19</v>
      </c>
      <c r="AL261" s="6">
        <v>1.2</v>
      </c>
      <c r="AM261" s="6">
        <v>1.2190000000000001</v>
      </c>
      <c r="AN261" s="6">
        <v>1.2410000000000001</v>
      </c>
      <c r="AO261" s="6">
        <v>1.258</v>
      </c>
      <c r="AP261" s="6">
        <v>1.2709999999999999</v>
      </c>
      <c r="AQ261" s="6">
        <v>1.2789999999999999</v>
      </c>
      <c r="AR261" s="6">
        <v>1.298</v>
      </c>
      <c r="AS261" s="6">
        <v>1.3089999999999999</v>
      </c>
      <c r="AT261" s="6">
        <v>1.3169999999999999</v>
      </c>
      <c r="AU261" s="6">
        <v>1.3380000000000001</v>
      </c>
      <c r="AV261" s="6">
        <v>1.3480000000000001</v>
      </c>
      <c r="AW261" s="6">
        <v>1.367</v>
      </c>
      <c r="AX261" s="6">
        <v>1.379</v>
      </c>
      <c r="AY261" s="6">
        <v>1.3939999999999999</v>
      </c>
      <c r="AZ261" s="6">
        <v>1.4139999999999999</v>
      </c>
      <c r="BA261" s="6">
        <v>1.427</v>
      </c>
      <c r="BB261" s="6">
        <v>1.43</v>
      </c>
      <c r="BC261" s="6">
        <v>1.4430000000000001</v>
      </c>
      <c r="BD261" s="6">
        <v>1.446</v>
      </c>
      <c r="BE261" s="6">
        <v>1.4550000000000001</v>
      </c>
      <c r="BF261" s="6">
        <v>1.4650000000000001</v>
      </c>
      <c r="BG261" s="6">
        <v>1.478</v>
      </c>
      <c r="BH261" s="6">
        <v>1.4890000000000001</v>
      </c>
      <c r="BI261" s="6">
        <v>1.498</v>
      </c>
      <c r="BJ261" s="6">
        <v>1.502</v>
      </c>
      <c r="BK261" s="6">
        <v>1.5069999999999999</v>
      </c>
      <c r="BL261" s="6">
        <v>1.518</v>
      </c>
      <c r="BM261" s="6">
        <v>1.5169999999999999</v>
      </c>
      <c r="BN261" s="6">
        <v>1.5189999999999999</v>
      </c>
      <c r="BO261" s="6">
        <v>1.522</v>
      </c>
      <c r="BP261" s="6">
        <v>1.5369999999999999</v>
      </c>
      <c r="BQ261" s="6">
        <v>1.55</v>
      </c>
      <c r="BR261" s="6">
        <v>1.554</v>
      </c>
      <c r="BS261" s="6">
        <v>1.5489999999999999</v>
      </c>
      <c r="BT261" s="6">
        <v>1.5620000000000001</v>
      </c>
      <c r="BU261" s="6">
        <v>1.5529999999999999</v>
      </c>
      <c r="BV261" s="6">
        <v>1.556</v>
      </c>
      <c r="BW261" s="6">
        <v>1.5589999999999999</v>
      </c>
      <c r="BX261" s="6">
        <v>1.5669999999999999</v>
      </c>
      <c r="BY261" s="6">
        <v>1.5589999999999999</v>
      </c>
      <c r="BZ261" s="6">
        <v>1.5660000000000001</v>
      </c>
      <c r="CA261" s="6">
        <v>1.5580000000000001</v>
      </c>
      <c r="CB261" s="6">
        <v>1.5580000000000001</v>
      </c>
      <c r="CC261" s="6">
        <v>1.5640000000000001</v>
      </c>
      <c r="CD261" s="6">
        <v>1.57</v>
      </c>
      <c r="CE261" s="6">
        <v>1.571</v>
      </c>
      <c r="CF261" s="6">
        <v>1.569</v>
      </c>
      <c r="CG261" s="6">
        <v>1.5660000000000001</v>
      </c>
      <c r="CH261" s="6">
        <v>1.5649999999999999</v>
      </c>
      <c r="CI261" s="6">
        <v>1.5580000000000001</v>
      </c>
      <c r="CJ261" s="6">
        <v>1.554</v>
      </c>
      <c r="CK261" s="6">
        <v>1.5580000000000001</v>
      </c>
      <c r="CL261" s="6">
        <v>1.556</v>
      </c>
      <c r="CM261" s="6">
        <v>1.552</v>
      </c>
      <c r="CN261" s="6">
        <v>1.556</v>
      </c>
      <c r="CO261" s="6">
        <v>1.5549999999999999</v>
      </c>
      <c r="CP261" s="6">
        <v>1.5589999999999999</v>
      </c>
      <c r="CQ261" s="6">
        <v>1.554</v>
      </c>
      <c r="CR261" s="6">
        <v>1.5489999999999999</v>
      </c>
      <c r="CS261" s="6">
        <v>1.5489999999999999</v>
      </c>
      <c r="CT261" s="6">
        <v>1.548</v>
      </c>
      <c r="CU261" s="6">
        <v>1.5389999999999999</v>
      </c>
      <c r="CV261" s="6">
        <v>1.5329999999999999</v>
      </c>
      <c r="CW261" s="6">
        <v>1.5349999999999999</v>
      </c>
      <c r="CX261" s="6">
        <v>1.5309999999999999</v>
      </c>
      <c r="CY261" s="6">
        <v>1.5189999999999999</v>
      </c>
      <c r="CZ261" s="6">
        <v>1.5209999999999999</v>
      </c>
      <c r="DA261" s="6">
        <v>1.5169999999999999</v>
      </c>
      <c r="DB261" s="6">
        <v>1.51</v>
      </c>
      <c r="DC261" s="6">
        <v>1.514</v>
      </c>
      <c r="DD261" s="6">
        <v>1.4990000000000001</v>
      </c>
      <c r="DE261" s="6">
        <v>1.504</v>
      </c>
      <c r="DF261" s="6">
        <v>1.496</v>
      </c>
      <c r="DG261" s="6">
        <v>1.4910000000000001</v>
      </c>
      <c r="DH261" s="6">
        <v>1.484</v>
      </c>
      <c r="DI261" s="6">
        <v>1.48</v>
      </c>
      <c r="DJ261" s="6">
        <v>1.4750000000000001</v>
      </c>
      <c r="DK261" s="6">
        <v>1.4730000000000001</v>
      </c>
      <c r="DL261" s="6">
        <v>1.466</v>
      </c>
      <c r="DM261" s="6">
        <v>1.464</v>
      </c>
      <c r="DN261" s="6">
        <v>1.4610000000000001</v>
      </c>
      <c r="DO261" s="6">
        <v>1.4590000000000001</v>
      </c>
      <c r="DP261" s="6">
        <v>1.4510000000000001</v>
      </c>
      <c r="DQ261" s="6">
        <v>1.4430000000000001</v>
      </c>
      <c r="DR261" s="6">
        <v>1.4370000000000001</v>
      </c>
      <c r="DS261" s="6">
        <v>1.4370000000000001</v>
      </c>
      <c r="DT261" s="6">
        <v>1.43</v>
      </c>
      <c r="DU261" s="6">
        <v>1.4219999999999999</v>
      </c>
      <c r="DV261" s="6">
        <v>1.421</v>
      </c>
      <c r="DW261" s="6">
        <v>1.4159999999999999</v>
      </c>
      <c r="DX261" s="6">
        <v>1.407</v>
      </c>
      <c r="DY261" s="6">
        <v>1.4119999999999999</v>
      </c>
      <c r="DZ261" s="6">
        <v>1.4039999999999999</v>
      </c>
      <c r="EA261" s="6">
        <v>1.3979999999999999</v>
      </c>
      <c r="EB261" s="6">
        <v>1.381</v>
      </c>
      <c r="EC261" s="6">
        <v>1.38</v>
      </c>
      <c r="ED261" s="6">
        <v>1.3819999999999999</v>
      </c>
      <c r="EF261" s="6">
        <v>1437.471</v>
      </c>
      <c r="EG261" s="6">
        <v>1433.5129999999999</v>
      </c>
      <c r="EH261" s="6">
        <v>1434.296</v>
      </c>
      <c r="EI261" s="6">
        <v>1420.68</v>
      </c>
      <c r="EJ261" s="6">
        <v>1424.8009999999999</v>
      </c>
      <c r="EK261" s="6">
        <v>1423.2650000000001</v>
      </c>
      <c r="EL261" s="6">
        <v>1417.048</v>
      </c>
      <c r="EM261" s="6">
        <v>1413.2670000000001</v>
      </c>
      <c r="EN261" s="6">
        <v>1410.21</v>
      </c>
      <c r="EO261" s="6">
        <v>1408.4680000000001</v>
      </c>
      <c r="EP261" s="6">
        <v>1403.0920000000001</v>
      </c>
      <c r="EQ261" s="6">
        <v>1392.903</v>
      </c>
      <c r="ER261" s="6">
        <v>1396.462</v>
      </c>
      <c r="ES261" s="6">
        <v>1394.4380000000001</v>
      </c>
      <c r="ET261" s="6">
        <v>1394.7339999999999</v>
      </c>
      <c r="EU261" s="6">
        <v>1398.1010000000001</v>
      </c>
      <c r="EV261" s="6">
        <v>1390.422</v>
      </c>
      <c r="EW261" s="6">
        <v>1386.2570000000001</v>
      </c>
      <c r="EX261" s="6">
        <v>1369.4960000000001</v>
      </c>
      <c r="EY261" s="6">
        <v>1382.1959999999999</v>
      </c>
      <c r="EZ261" s="6">
        <v>1377.279</v>
      </c>
      <c r="FA261" s="6">
        <v>1371.992</v>
      </c>
      <c r="FB261" s="6">
        <v>1377.884</v>
      </c>
      <c r="FC261" s="6">
        <v>1363.4860000000001</v>
      </c>
      <c r="FD261" s="6">
        <v>1360.0740000000001</v>
      </c>
      <c r="FE261" s="6">
        <v>1372.848</v>
      </c>
      <c r="FF261" s="6">
        <v>1352.2329999999999</v>
      </c>
      <c r="FG261" s="6">
        <v>1355.1420000000001</v>
      </c>
      <c r="FH261" s="6">
        <v>1361.1079999999999</v>
      </c>
      <c r="FI261" s="6">
        <v>1349.634</v>
      </c>
      <c r="FJ261" s="6">
        <v>1352.277</v>
      </c>
      <c r="FK261" s="6">
        <v>1346.828</v>
      </c>
      <c r="FL261" s="6">
        <v>1336.771</v>
      </c>
      <c r="FM261" s="6">
        <v>1354.566</v>
      </c>
      <c r="FN261" s="6">
        <v>1333.5809999999999</v>
      </c>
      <c r="FO261" s="6">
        <v>1334.5409999999999</v>
      </c>
      <c r="FP261" s="6">
        <v>1334.1130000000001</v>
      </c>
      <c r="FQ261" s="6">
        <v>1332.223</v>
      </c>
      <c r="FR261" s="6">
        <v>1334.704</v>
      </c>
      <c r="FS261" s="6">
        <v>1321.4570000000001</v>
      </c>
      <c r="FT261" s="6">
        <v>1321.9739999999999</v>
      </c>
      <c r="FU261" s="6">
        <v>1325.9469999999999</v>
      </c>
      <c r="FV261" s="6">
        <v>1321.383</v>
      </c>
      <c r="FW261" s="6">
        <v>1314.9</v>
      </c>
      <c r="FX261" s="6">
        <v>1312.7149999999999</v>
      </c>
      <c r="FY261" s="6">
        <v>1310.337</v>
      </c>
      <c r="FZ261" s="6">
        <v>1298.4349999999999</v>
      </c>
      <c r="GA261" s="6">
        <v>1306.8820000000001</v>
      </c>
      <c r="GB261" s="6">
        <v>1307.28</v>
      </c>
      <c r="GC261" s="6">
        <v>1300.1030000000001</v>
      </c>
      <c r="GD261" s="6">
        <v>1302.5840000000001</v>
      </c>
      <c r="GE261" s="6">
        <v>1288.673</v>
      </c>
      <c r="GF261" s="6">
        <v>1295.068</v>
      </c>
      <c r="GG261" s="6">
        <v>1287.6690000000001</v>
      </c>
      <c r="GH261" s="6">
        <v>1294.078</v>
      </c>
      <c r="GI261" s="6">
        <v>1284.287</v>
      </c>
      <c r="GJ261" s="6">
        <v>1284.3320000000001</v>
      </c>
      <c r="GK261" s="6">
        <v>1280.521</v>
      </c>
      <c r="GL261" s="6">
        <v>1275.884</v>
      </c>
      <c r="GM261" s="6">
        <v>1275.796</v>
      </c>
      <c r="GN261" s="6">
        <v>1272.193</v>
      </c>
      <c r="GO261" s="6">
        <v>1271.4100000000001</v>
      </c>
      <c r="GP261" s="6">
        <v>1264.779</v>
      </c>
      <c r="GQ261" s="6">
        <v>1271.971</v>
      </c>
      <c r="GR261" s="6">
        <v>1261.1759999999999</v>
      </c>
      <c r="GS261" s="6">
        <v>1261.309</v>
      </c>
      <c r="GT261" s="6">
        <v>1266.3</v>
      </c>
      <c r="GU261" s="6">
        <v>1253.32</v>
      </c>
      <c r="GV261" s="6">
        <v>1258.7840000000001</v>
      </c>
      <c r="GW261" s="6">
        <v>1256.155</v>
      </c>
      <c r="GX261" s="6">
        <v>1249.569</v>
      </c>
      <c r="GY261" s="6">
        <v>1253.2460000000001</v>
      </c>
      <c r="GZ261" s="6">
        <v>1248.579</v>
      </c>
      <c r="HA261" s="6">
        <v>1250.6759999999999</v>
      </c>
      <c r="HB261" s="6">
        <v>1239.97</v>
      </c>
      <c r="HC261" s="6">
        <v>1240.0440000000001</v>
      </c>
      <c r="HD261" s="6">
        <v>1239.674</v>
      </c>
      <c r="HE261" s="6">
        <v>1234.2840000000001</v>
      </c>
      <c r="HF261" s="6">
        <v>1234.329</v>
      </c>
      <c r="HG261" s="6">
        <v>1224.7</v>
      </c>
      <c r="HH261" s="6">
        <v>1231.98</v>
      </c>
      <c r="HI261" s="6">
        <v>1224.9659999999999</v>
      </c>
      <c r="HJ261" s="6">
        <v>1219.472</v>
      </c>
      <c r="HK261" s="6">
        <v>1224.0650000000001</v>
      </c>
      <c r="HL261" s="6">
        <v>1224.8920000000001</v>
      </c>
      <c r="HM261" s="6">
        <v>1220.107</v>
      </c>
      <c r="HN261" s="6">
        <v>1213.4770000000001</v>
      </c>
      <c r="HO261" s="6">
        <v>1213.979</v>
      </c>
      <c r="HP261" s="6">
        <v>1217.0360000000001</v>
      </c>
      <c r="HQ261" s="6">
        <v>1205.96</v>
      </c>
      <c r="HR261" s="6">
        <v>1207.5550000000001</v>
      </c>
      <c r="HS261" s="6">
        <v>1213.078</v>
      </c>
      <c r="HT261" s="6">
        <v>1206.3879999999999</v>
      </c>
      <c r="HU261" s="6">
        <v>1201.0129999999999</v>
      </c>
      <c r="HV261" s="6">
        <v>1203.2280000000001</v>
      </c>
      <c r="HW261" s="6">
        <v>1201.116</v>
      </c>
      <c r="HX261" s="6">
        <v>1201.663</v>
      </c>
      <c r="HY261" s="6">
        <v>1198.827</v>
      </c>
      <c r="HZ261" s="6">
        <v>1201.692</v>
      </c>
      <c r="IA261" s="6">
        <v>1192.3440000000001</v>
      </c>
      <c r="IB261" s="6">
        <v>1198.827</v>
      </c>
      <c r="IC261" s="6">
        <v>1188.0319999999999</v>
      </c>
      <c r="ID261" s="6">
        <v>1179.3340000000001</v>
      </c>
      <c r="IE261" s="6">
        <v>1189.7449999999999</v>
      </c>
      <c r="IF261" s="6">
        <v>1174.992</v>
      </c>
      <c r="IG261" s="6">
        <v>1186.1569999999999</v>
      </c>
      <c r="IH261" s="6">
        <v>1179.807</v>
      </c>
      <c r="II261" s="6">
        <v>1174.933</v>
      </c>
      <c r="IJ261" s="6">
        <v>1177.6510000000001</v>
      </c>
      <c r="IK261" s="6">
        <v>1168.864</v>
      </c>
      <c r="IL261" s="6">
        <v>1175.5540000000001</v>
      </c>
      <c r="IM261" s="6">
        <v>1167.623</v>
      </c>
      <c r="IN261" s="6">
        <v>1171.9059999999999</v>
      </c>
      <c r="IO261" s="6">
        <v>1158.4380000000001</v>
      </c>
      <c r="IP261" s="6">
        <v>1162.7349999999999</v>
      </c>
      <c r="IQ261" s="6">
        <v>1166.826</v>
      </c>
      <c r="IR261" s="6">
        <v>1156.799</v>
      </c>
      <c r="IS261" s="6">
        <v>1164.759</v>
      </c>
      <c r="IT261" s="6">
        <v>1157.463</v>
      </c>
      <c r="IU261" s="6">
        <v>1156.164</v>
      </c>
      <c r="IV261" s="6">
        <v>1158.32</v>
      </c>
      <c r="IW261" s="6">
        <v>1152.3389999999999</v>
      </c>
      <c r="IX261" s="6">
        <v>1152.25</v>
      </c>
      <c r="IY261" s="6">
        <v>1145.6489999999999</v>
      </c>
      <c r="IZ261" s="6">
        <v>1149.1790000000001</v>
      </c>
      <c r="JA261" s="6">
        <v>1146.181</v>
      </c>
      <c r="JB261" s="6">
        <v>1142.8579999999999</v>
      </c>
      <c r="JC261" s="6">
        <v>1147.2</v>
      </c>
      <c r="JD261" s="6">
        <v>1138.6790000000001</v>
      </c>
      <c r="JE261" s="6">
        <v>1143.9949999999999</v>
      </c>
      <c r="JF261" s="6">
        <v>1137.2170000000001</v>
      </c>
      <c r="JG261" s="6">
        <v>1135.9169999999999</v>
      </c>
      <c r="JH261" s="6">
        <v>1136.3900000000001</v>
      </c>
      <c r="JI261" s="6">
        <v>1134.4259999999999</v>
      </c>
      <c r="JJ261" s="6">
        <v>1127.0719999999999</v>
      </c>
      <c r="JK261" s="6">
        <v>1133.2</v>
      </c>
      <c r="JL261" s="6">
        <v>1124.8420000000001</v>
      </c>
      <c r="JM261" s="6">
        <v>1127.4559999999999</v>
      </c>
      <c r="JN261" s="6">
        <v>1133.9680000000001</v>
      </c>
      <c r="JO261" s="6">
        <v>1120.825</v>
      </c>
      <c r="JP261" s="6">
        <v>1119.3779999999999</v>
      </c>
      <c r="JQ261" s="6">
        <v>1120.7660000000001</v>
      </c>
      <c r="JR261" s="6">
        <v>1115.538</v>
      </c>
      <c r="JS261" s="6">
        <v>1114.357</v>
      </c>
      <c r="JT261" s="6">
        <v>1111.374</v>
      </c>
      <c r="JU261" s="6">
        <v>1117.857</v>
      </c>
      <c r="JV261" s="6">
        <v>1107.874</v>
      </c>
      <c r="JW261" s="6">
        <v>1110.3989999999999</v>
      </c>
      <c r="JX261" s="6">
        <v>1107.5340000000001</v>
      </c>
      <c r="JY261" s="6">
        <v>1105.23</v>
      </c>
      <c r="JZ261" s="6">
        <v>1103.8130000000001</v>
      </c>
      <c r="KA261" s="6">
        <v>1103.473</v>
      </c>
      <c r="KB261" s="6">
        <v>1102.5129999999999</v>
      </c>
      <c r="KC261" s="6">
        <v>1103.5619999999999</v>
      </c>
      <c r="KD261" s="6">
        <v>1101.4059999999999</v>
      </c>
      <c r="KE261" s="6">
        <v>1103.001</v>
      </c>
      <c r="KF261" s="6">
        <v>1099.4860000000001</v>
      </c>
      <c r="KG261" s="6">
        <v>1096.326</v>
      </c>
      <c r="KH261" s="6">
        <v>1093.165</v>
      </c>
      <c r="KI261" s="6">
        <v>1094.45</v>
      </c>
      <c r="KJ261" s="6">
        <v>1096.6949999999999</v>
      </c>
      <c r="KK261" s="6">
        <v>1095.011</v>
      </c>
      <c r="KL261" s="6">
        <v>1097.182</v>
      </c>
      <c r="KM261" s="6">
        <v>1084.7329999999999</v>
      </c>
      <c r="KN261" s="6">
        <v>1086.9780000000001</v>
      </c>
      <c r="KO261" s="6">
        <v>1084.423</v>
      </c>
      <c r="KP261" s="6">
        <v>1079.9929999999999</v>
      </c>
      <c r="KQ261" s="6">
        <v>1075.799</v>
      </c>
      <c r="KR261" s="6">
        <v>1079.9190000000001</v>
      </c>
      <c r="KS261" s="6">
        <v>1077.394</v>
      </c>
      <c r="KT261" s="6">
        <v>1076.2570000000001</v>
      </c>
      <c r="KU261" s="6">
        <v>1069.375</v>
      </c>
      <c r="KV261" s="6">
        <v>1078.2349999999999</v>
      </c>
      <c r="KW261" s="6">
        <v>1073.9680000000001</v>
      </c>
      <c r="KX261" s="6">
        <v>1068.297</v>
      </c>
      <c r="KY261" s="6">
        <v>1068.4590000000001</v>
      </c>
      <c r="KZ261" s="6">
        <v>1069.05</v>
      </c>
      <c r="LA261" s="6">
        <v>1068.932</v>
      </c>
      <c r="LB261" s="6">
        <v>1070.9839999999999</v>
      </c>
      <c r="LC261" s="6">
        <v>1062.9069999999999</v>
      </c>
      <c r="LD261" s="6">
        <v>1063.586</v>
      </c>
      <c r="LE261" s="6">
        <v>1065.0630000000001</v>
      </c>
      <c r="LF261" s="6">
        <v>1056.173</v>
      </c>
      <c r="LG261" s="6">
        <v>1058.9190000000001</v>
      </c>
      <c r="LH261" s="6">
        <v>1048.6410000000001</v>
      </c>
      <c r="LI261" s="6">
        <v>1055.877</v>
      </c>
      <c r="LJ261" s="6">
        <v>1056.2170000000001</v>
      </c>
      <c r="LK261" s="6">
        <v>1053.825</v>
      </c>
      <c r="LL261" s="6">
        <v>1058.7860000000001</v>
      </c>
      <c r="LM261" s="6">
        <v>1044.683</v>
      </c>
      <c r="LN261" s="6">
        <v>1049.837</v>
      </c>
      <c r="LO261" s="6">
        <v>1047.386</v>
      </c>
      <c r="LP261" s="6">
        <v>1046.633</v>
      </c>
      <c r="LQ261" s="6">
        <v>1046.027</v>
      </c>
      <c r="LR261" s="6">
        <v>1049.2170000000001</v>
      </c>
      <c r="LS261" s="6">
        <v>1041.567</v>
      </c>
      <c r="LT261" s="6">
        <v>1047.578</v>
      </c>
      <c r="LU261" s="6">
        <v>1032.9580000000001</v>
      </c>
      <c r="LV261" s="6">
        <v>1031.3040000000001</v>
      </c>
      <c r="LW261" s="6">
        <v>1039.4849999999999</v>
      </c>
      <c r="LX261" s="6">
        <v>1040.5340000000001</v>
      </c>
      <c r="LY261" s="6">
        <v>1037.654</v>
      </c>
      <c r="LZ261" s="6">
        <v>1033.5340000000001</v>
      </c>
      <c r="MA261" s="6">
        <v>1035.114</v>
      </c>
      <c r="MB261" s="6">
        <v>1031.8800000000001</v>
      </c>
      <c r="MC261" s="6">
        <v>1029.0150000000001</v>
      </c>
      <c r="MD261" s="6">
        <v>1028.173</v>
      </c>
      <c r="ME261" s="6">
        <v>1024.1120000000001</v>
      </c>
      <c r="MF261" s="6">
        <v>1023.123</v>
      </c>
      <c r="MG261" s="6">
        <v>1022.473</v>
      </c>
      <c r="MH261" s="6">
        <v>1026.0909999999999</v>
      </c>
      <c r="MI261" s="6">
        <v>1024.9690000000001</v>
      </c>
      <c r="MJ261" s="6">
        <v>1020.908</v>
      </c>
      <c r="MK261" s="6">
        <v>1024.9100000000001</v>
      </c>
      <c r="ML261" s="6">
        <v>1020.125</v>
      </c>
      <c r="MM261" s="6">
        <v>1015.828</v>
      </c>
      <c r="MN261" s="6">
        <v>1016.891</v>
      </c>
      <c r="MO261" s="6">
        <v>1015.798</v>
      </c>
      <c r="MP261" s="6">
        <v>1019.638</v>
      </c>
      <c r="MQ261" s="6">
        <v>1010.984</v>
      </c>
      <c r="MR261" s="6">
        <v>1012.7859999999999</v>
      </c>
      <c r="MS261" s="6">
        <v>1006.731</v>
      </c>
      <c r="MT261" s="6">
        <v>1005.8150000000001</v>
      </c>
      <c r="MU261" s="6">
        <v>1011.1609999999999</v>
      </c>
      <c r="MV261" s="6">
        <v>1010.29</v>
      </c>
      <c r="MW261" s="6">
        <v>1001.621</v>
      </c>
      <c r="MX261" s="6">
        <v>1000.189</v>
      </c>
      <c r="MY261" s="6">
        <v>1004.279</v>
      </c>
      <c r="MZ261" s="6">
        <v>1005.963</v>
      </c>
    </row>
    <row r="262" spans="2:364">
      <c r="B262" s="5" t="s">
        <v>134</v>
      </c>
      <c r="D262" s="6" t="s">
        <v>400</v>
      </c>
      <c r="E262" s="6">
        <v>1360.1949999999999</v>
      </c>
      <c r="F262" s="6">
        <v>1361.5409999999999</v>
      </c>
      <c r="G262" s="6">
        <v>1366.194</v>
      </c>
      <c r="H262" s="6">
        <v>1360.5029999999999</v>
      </c>
      <c r="I262" s="6">
        <v>1360.4590000000001</v>
      </c>
      <c r="J262" s="6">
        <v>1367.598</v>
      </c>
      <c r="K262" s="6">
        <v>1362.1559999999999</v>
      </c>
      <c r="L262" s="6">
        <v>1366.3689999999999</v>
      </c>
      <c r="M262" s="6">
        <v>1366.165</v>
      </c>
      <c r="N262" s="6">
        <v>1371.49</v>
      </c>
      <c r="O262" s="6">
        <v>1368.8420000000001</v>
      </c>
      <c r="P262" s="6">
        <v>1291.9280000000001</v>
      </c>
      <c r="Q262" s="6">
        <v>1275.2929999999999</v>
      </c>
      <c r="R262" s="6">
        <v>1263.2670000000001</v>
      </c>
      <c r="S262" s="6">
        <v>1303.9839999999999</v>
      </c>
      <c r="T262" s="6">
        <v>1309.441</v>
      </c>
      <c r="U262" s="6">
        <v>1307.364</v>
      </c>
      <c r="V262" s="6">
        <v>1310.422</v>
      </c>
      <c r="W262" s="6">
        <v>1319.902</v>
      </c>
      <c r="X262" s="6">
        <v>1329.529</v>
      </c>
      <c r="Y262" s="6">
        <v>1341.556</v>
      </c>
      <c r="Z262" s="6">
        <v>1363.5309999999999</v>
      </c>
      <c r="AA262" s="6">
        <v>1379.61</v>
      </c>
      <c r="AB262" s="6">
        <v>1396.962</v>
      </c>
      <c r="AC262" s="6">
        <v>1423.0340000000001</v>
      </c>
      <c r="AD262" s="6">
        <v>1444.1020000000001</v>
      </c>
      <c r="AE262" s="6">
        <v>1474.066</v>
      </c>
      <c r="AF262" s="6">
        <v>1493.32</v>
      </c>
      <c r="AG262" s="6">
        <v>1527.922</v>
      </c>
      <c r="AH262" s="6">
        <v>1541.441</v>
      </c>
      <c r="AI262" s="6">
        <v>1577.798</v>
      </c>
      <c r="AJ262" s="6">
        <v>1581.1479999999999</v>
      </c>
      <c r="AK262" s="6">
        <v>1618.7049999999999</v>
      </c>
      <c r="AL262" s="6">
        <v>1632.8389999999999</v>
      </c>
      <c r="AM262" s="6">
        <v>1657.711</v>
      </c>
      <c r="AN262" s="6">
        <v>1687.7329999999999</v>
      </c>
      <c r="AO262" s="6">
        <v>1710.703</v>
      </c>
      <c r="AP262" s="6">
        <v>1728.7280000000001</v>
      </c>
      <c r="AQ262" s="6">
        <v>1739.8040000000001</v>
      </c>
      <c r="AR262" s="6">
        <v>1765.027</v>
      </c>
      <c r="AS262" s="6">
        <v>1780.375</v>
      </c>
      <c r="AT262" s="6">
        <v>1791.45</v>
      </c>
      <c r="AU262" s="6">
        <v>1819.9949999999999</v>
      </c>
      <c r="AV262" s="6">
        <v>1832.914</v>
      </c>
      <c r="AW262" s="6">
        <v>1859.7460000000001</v>
      </c>
      <c r="AX262" s="6">
        <v>1875.489</v>
      </c>
      <c r="AY262" s="6">
        <v>1895.5039999999999</v>
      </c>
      <c r="AZ262" s="6">
        <v>1923.009</v>
      </c>
      <c r="BA262" s="6">
        <v>1941.415</v>
      </c>
      <c r="BB262" s="6">
        <v>1944.6189999999999</v>
      </c>
      <c r="BC262" s="6">
        <v>1962.1030000000001</v>
      </c>
      <c r="BD262" s="6">
        <v>1966.799</v>
      </c>
      <c r="BE262" s="6">
        <v>1979.001</v>
      </c>
      <c r="BF262" s="6">
        <v>1992.213</v>
      </c>
      <c r="BG262" s="6">
        <v>2009.799</v>
      </c>
      <c r="BH262" s="6">
        <v>2024.7370000000001</v>
      </c>
      <c r="BI262" s="6">
        <v>2037.5239999999999</v>
      </c>
      <c r="BJ262" s="6">
        <v>2043.2449999999999</v>
      </c>
      <c r="BK262" s="6">
        <v>2049.8580000000002</v>
      </c>
      <c r="BL262" s="6">
        <v>2065.2049999999999</v>
      </c>
      <c r="BM262" s="6">
        <v>2063.8150000000001</v>
      </c>
      <c r="BN262" s="6">
        <v>2065.8049999999998</v>
      </c>
      <c r="BO262" s="6">
        <v>2070.7649999999999</v>
      </c>
      <c r="BP262" s="6">
        <v>2090.9259999999999</v>
      </c>
      <c r="BQ262" s="6">
        <v>2107.634</v>
      </c>
      <c r="BR262" s="6">
        <v>2113.8670000000002</v>
      </c>
      <c r="BS262" s="6">
        <v>2106.8440000000001</v>
      </c>
      <c r="BT262" s="6">
        <v>2124.0210000000002</v>
      </c>
      <c r="BU262" s="6">
        <v>2112.6239999999998</v>
      </c>
      <c r="BV262" s="6">
        <v>2115.8719999999998</v>
      </c>
      <c r="BW262" s="6">
        <v>2120.9189999999999</v>
      </c>
      <c r="BX262" s="6">
        <v>2131.0439999999999</v>
      </c>
      <c r="BY262" s="6">
        <v>2120.4070000000002</v>
      </c>
      <c r="BZ262" s="6">
        <v>2129.6979999999999</v>
      </c>
      <c r="CA262" s="6">
        <v>2119.4850000000001</v>
      </c>
      <c r="CB262" s="6">
        <v>2118.915</v>
      </c>
      <c r="CC262" s="6">
        <v>2126.7570000000001</v>
      </c>
      <c r="CD262" s="6">
        <v>2135.9740000000002</v>
      </c>
      <c r="CE262" s="6">
        <v>2136.2809999999999</v>
      </c>
      <c r="CF262" s="6">
        <v>2133.9839999999999</v>
      </c>
      <c r="CG262" s="6">
        <v>2129.9899999999998</v>
      </c>
      <c r="CH262" s="6">
        <v>2129.1559999999999</v>
      </c>
      <c r="CI262" s="6">
        <v>2119.0610000000001</v>
      </c>
      <c r="CJ262" s="6">
        <v>2113.5309999999999</v>
      </c>
      <c r="CK262" s="6">
        <v>2119.3980000000001</v>
      </c>
      <c r="CL262" s="6">
        <v>2116.3980000000001</v>
      </c>
      <c r="CM262" s="6">
        <v>2110.4</v>
      </c>
      <c r="CN262" s="6">
        <v>2116.7049999999999</v>
      </c>
      <c r="CO262" s="6">
        <v>2114.9349999999999</v>
      </c>
      <c r="CP262" s="6">
        <v>2119.9679999999998</v>
      </c>
      <c r="CQ262" s="6">
        <v>2113.5309999999999</v>
      </c>
      <c r="CR262" s="6">
        <v>2107.3130000000001</v>
      </c>
      <c r="CS262" s="6">
        <v>2106.61</v>
      </c>
      <c r="CT262" s="6">
        <v>2105.1909999999998</v>
      </c>
      <c r="CU262" s="6">
        <v>2093.355</v>
      </c>
      <c r="CV262" s="6">
        <v>2085.41</v>
      </c>
      <c r="CW262" s="6">
        <v>2088.527</v>
      </c>
      <c r="CX262" s="6">
        <v>2082.7620000000002</v>
      </c>
      <c r="CY262" s="6">
        <v>2065.4690000000001</v>
      </c>
      <c r="CZ262" s="6">
        <v>2068.761</v>
      </c>
      <c r="DA262" s="6">
        <v>2063.0549999999998</v>
      </c>
      <c r="DB262" s="6">
        <v>2054.0709999999999</v>
      </c>
      <c r="DC262" s="6">
        <v>2059.8649999999998</v>
      </c>
      <c r="DD262" s="6">
        <v>2039.133</v>
      </c>
      <c r="DE262" s="6">
        <v>2045.556</v>
      </c>
      <c r="DF262" s="6">
        <v>2035.242</v>
      </c>
      <c r="DG262" s="6">
        <v>2028.248</v>
      </c>
      <c r="DH262" s="6">
        <v>2018.9870000000001</v>
      </c>
      <c r="DI262" s="6">
        <v>2013.135</v>
      </c>
      <c r="DJ262" s="6">
        <v>2006.229</v>
      </c>
      <c r="DK262" s="6">
        <v>2004.0050000000001</v>
      </c>
      <c r="DL262" s="6">
        <v>1994.568</v>
      </c>
      <c r="DM262" s="6">
        <v>1991.51</v>
      </c>
      <c r="DN262" s="6">
        <v>1986.8579999999999</v>
      </c>
      <c r="DO262" s="6">
        <v>1984.327</v>
      </c>
      <c r="DP262" s="6">
        <v>1974.1</v>
      </c>
      <c r="DQ262" s="6">
        <v>1962.9949999999999</v>
      </c>
      <c r="DR262" s="6">
        <v>1954.568</v>
      </c>
      <c r="DS262" s="6">
        <v>1954.5239999999999</v>
      </c>
      <c r="DT262" s="6">
        <v>1945.365</v>
      </c>
      <c r="DU262" s="6">
        <v>1934.8019999999999</v>
      </c>
      <c r="DV262" s="6">
        <v>1932.183</v>
      </c>
      <c r="DW262" s="6">
        <v>1925.511</v>
      </c>
      <c r="DX262" s="6">
        <v>1913.4259999999999</v>
      </c>
      <c r="DY262" s="6">
        <v>1920.1569999999999</v>
      </c>
      <c r="DZ262" s="6">
        <v>1909.7539999999999</v>
      </c>
      <c r="EA262" s="6">
        <v>1901.3710000000001</v>
      </c>
      <c r="EB262" s="6">
        <v>1878.5319999999999</v>
      </c>
      <c r="EC262" s="6">
        <v>1877.567</v>
      </c>
      <c r="ED262" s="6">
        <v>1879.249</v>
      </c>
      <c r="EF262" s="6">
        <v>1415.5820000000001</v>
      </c>
      <c r="EG262" s="6">
        <v>1403.8510000000001</v>
      </c>
      <c r="EH262" s="6">
        <v>1399.0070000000001</v>
      </c>
      <c r="EI262" s="6">
        <v>1403.924</v>
      </c>
      <c r="EJ262" s="6">
        <v>1393.549</v>
      </c>
      <c r="EK262" s="6">
        <v>1389.8869999999999</v>
      </c>
      <c r="EL262" s="6">
        <v>1391.069</v>
      </c>
      <c r="EM262" s="6">
        <v>1389.5809999999999</v>
      </c>
      <c r="EN262" s="6">
        <v>1382.723</v>
      </c>
      <c r="EO262" s="6">
        <v>1387.261</v>
      </c>
      <c r="EP262" s="6">
        <v>1380.665</v>
      </c>
      <c r="EQ262" s="6">
        <v>1370.0139999999999</v>
      </c>
      <c r="ER262" s="6">
        <v>1377.1780000000001</v>
      </c>
      <c r="ES262" s="6">
        <v>1369.7660000000001</v>
      </c>
      <c r="ET262" s="6">
        <v>1371.7650000000001</v>
      </c>
      <c r="EU262" s="6">
        <v>1368.4380000000001</v>
      </c>
      <c r="EV262" s="6">
        <v>1359.0709999999999</v>
      </c>
      <c r="EW262" s="6">
        <v>1356.1089999999999</v>
      </c>
      <c r="EX262" s="6">
        <v>1349.222</v>
      </c>
      <c r="EY262" s="6">
        <v>1358.6469999999999</v>
      </c>
      <c r="EZ262" s="6">
        <v>1354.5909999999999</v>
      </c>
      <c r="FA262" s="6">
        <v>1341.8679999999999</v>
      </c>
      <c r="FB262" s="6">
        <v>1343.8230000000001</v>
      </c>
      <c r="FC262" s="6">
        <v>1335.652</v>
      </c>
      <c r="FD262" s="6">
        <v>1344.6690000000001</v>
      </c>
      <c r="FE262" s="6">
        <v>1341.3420000000001</v>
      </c>
      <c r="FF262" s="6">
        <v>1329.173</v>
      </c>
      <c r="FG262" s="6">
        <v>1324.6790000000001</v>
      </c>
      <c r="FH262" s="6">
        <v>1327.729</v>
      </c>
      <c r="FI262" s="6">
        <v>1328.152</v>
      </c>
      <c r="FJ262" s="6">
        <v>1319.12</v>
      </c>
      <c r="FK262" s="6">
        <v>1324.913</v>
      </c>
      <c r="FL262" s="6">
        <v>1313.152</v>
      </c>
      <c r="FM262" s="6">
        <v>1318.6969999999999</v>
      </c>
      <c r="FN262" s="6">
        <v>1312.058</v>
      </c>
      <c r="FO262" s="6">
        <v>1310.9780000000001</v>
      </c>
      <c r="FP262" s="6">
        <v>1311.941</v>
      </c>
      <c r="FQ262" s="6">
        <v>1306.922</v>
      </c>
      <c r="FR262" s="6">
        <v>1300.633</v>
      </c>
      <c r="FS262" s="6">
        <v>1301.625</v>
      </c>
      <c r="FT262" s="6">
        <v>1300.56</v>
      </c>
      <c r="FU262" s="6">
        <v>1294.3150000000001</v>
      </c>
      <c r="FV262" s="6">
        <v>1299.758</v>
      </c>
      <c r="FW262" s="6">
        <v>1290.3900000000001</v>
      </c>
      <c r="FX262" s="6">
        <v>1286.8150000000001</v>
      </c>
      <c r="FY262" s="6">
        <v>1281.0809999999999</v>
      </c>
      <c r="FZ262" s="6">
        <v>1280.424</v>
      </c>
      <c r="GA262" s="6">
        <v>1285.1659999999999</v>
      </c>
      <c r="GB262" s="6">
        <v>1277.127</v>
      </c>
      <c r="GC262" s="6">
        <v>1276.164</v>
      </c>
      <c r="GD262" s="6">
        <v>1278.192</v>
      </c>
      <c r="GE262" s="6">
        <v>1266.1099999999999</v>
      </c>
      <c r="GF262" s="6">
        <v>1269.7439999999999</v>
      </c>
      <c r="GG262" s="6">
        <v>1265.76</v>
      </c>
      <c r="GH262" s="6">
        <v>1268.722</v>
      </c>
      <c r="GI262" s="6">
        <v>1263.4549999999999</v>
      </c>
      <c r="GJ262" s="6">
        <v>1264.038</v>
      </c>
      <c r="GK262" s="6">
        <v>1259.384</v>
      </c>
      <c r="GL262" s="6">
        <v>1250.25</v>
      </c>
      <c r="GM262" s="6">
        <v>1257.575</v>
      </c>
      <c r="GN262" s="6">
        <v>1246.8209999999999</v>
      </c>
      <c r="GO262" s="6">
        <v>1250.279</v>
      </c>
      <c r="GP262" s="6">
        <v>1237.278</v>
      </c>
      <c r="GQ262" s="6">
        <v>1245.9449999999999</v>
      </c>
      <c r="GR262" s="6">
        <v>1239.175</v>
      </c>
      <c r="GS262" s="6">
        <v>1238.037</v>
      </c>
      <c r="GT262" s="6">
        <v>1239.4090000000001</v>
      </c>
      <c r="GU262" s="6">
        <v>1235.5129999999999</v>
      </c>
      <c r="GV262" s="6">
        <v>1231.982</v>
      </c>
      <c r="GW262" s="6">
        <v>1227.269</v>
      </c>
      <c r="GX262" s="6">
        <v>1235.25</v>
      </c>
      <c r="GY262" s="6">
        <v>1225.0360000000001</v>
      </c>
      <c r="GZ262" s="6">
        <v>1228.3779999999999</v>
      </c>
      <c r="HA262" s="6">
        <v>1224.8320000000001</v>
      </c>
      <c r="HB262" s="6">
        <v>1216.325</v>
      </c>
      <c r="HC262" s="6">
        <v>1218.3389999999999</v>
      </c>
      <c r="HD262" s="6">
        <v>1216.1210000000001</v>
      </c>
      <c r="HE262" s="6">
        <v>1209.2919999999999</v>
      </c>
      <c r="HF262" s="6">
        <v>1206.797</v>
      </c>
      <c r="HG262" s="6">
        <v>1205.499</v>
      </c>
      <c r="HH262" s="6">
        <v>1208.5340000000001</v>
      </c>
      <c r="HI262" s="6">
        <v>1198.1590000000001</v>
      </c>
      <c r="HJ262" s="6">
        <v>1206.768</v>
      </c>
      <c r="HK262" s="6">
        <v>1198.1890000000001</v>
      </c>
      <c r="HL262" s="6">
        <v>1198.3779999999999</v>
      </c>
      <c r="HM262" s="6">
        <v>1196.729</v>
      </c>
      <c r="HN262" s="6">
        <v>1197.576</v>
      </c>
      <c r="HO262" s="6">
        <v>1195.6500000000001</v>
      </c>
      <c r="HP262" s="6">
        <v>1185.421</v>
      </c>
      <c r="HQ262" s="6">
        <v>1192.396</v>
      </c>
      <c r="HR262" s="6">
        <v>1187.3330000000001</v>
      </c>
      <c r="HS262" s="6">
        <v>1183.6559999999999</v>
      </c>
      <c r="HT262" s="6">
        <v>1191.914</v>
      </c>
      <c r="HU262" s="6">
        <v>1182.4739999999999</v>
      </c>
      <c r="HV262" s="6">
        <v>1187.3910000000001</v>
      </c>
      <c r="HW262" s="6">
        <v>1181.6420000000001</v>
      </c>
      <c r="HX262" s="6">
        <v>1176.8130000000001</v>
      </c>
      <c r="HY262" s="6">
        <v>1178.403</v>
      </c>
      <c r="HZ262" s="6">
        <v>1174.4490000000001</v>
      </c>
      <c r="IA262" s="6">
        <v>1167.0219999999999</v>
      </c>
      <c r="IB262" s="6">
        <v>1179.3810000000001</v>
      </c>
      <c r="IC262" s="6">
        <v>1171.662</v>
      </c>
      <c r="ID262" s="6">
        <v>1154.6489999999999</v>
      </c>
      <c r="IE262" s="6">
        <v>1160.704</v>
      </c>
      <c r="IF262" s="6">
        <v>1153.569</v>
      </c>
      <c r="IG262" s="6">
        <v>1160.018</v>
      </c>
      <c r="IH262" s="6">
        <v>1155.057</v>
      </c>
      <c r="II262" s="6">
        <v>1145.558</v>
      </c>
      <c r="IJ262" s="6">
        <v>1161.0250000000001</v>
      </c>
      <c r="IK262" s="6">
        <v>1148.5640000000001</v>
      </c>
      <c r="IL262" s="6">
        <v>1155.83</v>
      </c>
      <c r="IM262" s="6">
        <v>1155.0129999999999</v>
      </c>
      <c r="IN262" s="6">
        <v>1148.579</v>
      </c>
      <c r="IO262" s="6">
        <v>1144.7270000000001</v>
      </c>
      <c r="IP262" s="6">
        <v>1140.451</v>
      </c>
      <c r="IQ262" s="6">
        <v>1148.681</v>
      </c>
      <c r="IR262" s="6">
        <v>1126.7360000000001</v>
      </c>
      <c r="IS262" s="6">
        <v>1139.912</v>
      </c>
      <c r="IT262" s="6">
        <v>1135.52</v>
      </c>
      <c r="IU262" s="6">
        <v>1135.8699999999999</v>
      </c>
      <c r="IV262" s="6">
        <v>1137.1679999999999</v>
      </c>
      <c r="IW262" s="6">
        <v>1133.2429999999999</v>
      </c>
      <c r="IX262" s="6">
        <v>1132.1780000000001</v>
      </c>
      <c r="IY262" s="6">
        <v>1127.115</v>
      </c>
      <c r="IZ262" s="6">
        <v>1128.2090000000001</v>
      </c>
      <c r="JA262" s="6">
        <v>1122.665</v>
      </c>
      <c r="JB262" s="6">
        <v>1125.962</v>
      </c>
      <c r="JC262" s="6">
        <v>1116.828</v>
      </c>
      <c r="JD262" s="6">
        <v>1115.3399999999999</v>
      </c>
      <c r="JE262" s="6">
        <v>1126.0350000000001</v>
      </c>
      <c r="JF262" s="6">
        <v>1117.7909999999999</v>
      </c>
      <c r="JG262" s="6">
        <v>1121.5409999999999</v>
      </c>
      <c r="JH262" s="6">
        <v>1112.3779999999999</v>
      </c>
      <c r="JI262" s="6">
        <v>1120.4469999999999</v>
      </c>
      <c r="JJ262" s="6">
        <v>1105.5060000000001</v>
      </c>
      <c r="JK262" s="6">
        <v>1102.047</v>
      </c>
      <c r="JL262" s="6">
        <v>1113.1220000000001</v>
      </c>
      <c r="JM262" s="6">
        <v>1098.7940000000001</v>
      </c>
      <c r="JN262" s="6">
        <v>1107.008</v>
      </c>
      <c r="JO262" s="6">
        <v>1098.0930000000001</v>
      </c>
      <c r="JP262" s="6">
        <v>1094.606</v>
      </c>
      <c r="JQ262" s="6">
        <v>1107.855</v>
      </c>
      <c r="JR262" s="6">
        <v>1105.17</v>
      </c>
      <c r="JS262" s="6">
        <v>1098.0930000000001</v>
      </c>
      <c r="JT262" s="6">
        <v>1092.7529999999999</v>
      </c>
      <c r="JU262" s="6">
        <v>1091.396</v>
      </c>
      <c r="JV262" s="6">
        <v>1091.98</v>
      </c>
      <c r="JW262" s="6">
        <v>1081.299</v>
      </c>
      <c r="JX262" s="6">
        <v>1084.7280000000001</v>
      </c>
      <c r="JY262" s="6">
        <v>1082.7429999999999</v>
      </c>
      <c r="JZ262" s="6">
        <v>1084.932</v>
      </c>
      <c r="KA262" s="6">
        <v>1081.912</v>
      </c>
      <c r="KB262" s="6">
        <v>1078.9929999999999</v>
      </c>
      <c r="KC262" s="6">
        <v>1083.4580000000001</v>
      </c>
      <c r="KD262" s="6">
        <v>1076.7460000000001</v>
      </c>
      <c r="KE262" s="6">
        <v>1078.4970000000001</v>
      </c>
      <c r="KF262" s="6">
        <v>1074.4849999999999</v>
      </c>
      <c r="KG262" s="6">
        <v>1067.933</v>
      </c>
      <c r="KH262" s="6">
        <v>1077.0239999999999</v>
      </c>
      <c r="KI262" s="6">
        <v>1072.8209999999999</v>
      </c>
      <c r="KJ262" s="6">
        <v>1076.1479999999999</v>
      </c>
      <c r="KK262" s="6">
        <v>1070.0050000000001</v>
      </c>
      <c r="KL262" s="6">
        <v>1067.729</v>
      </c>
      <c r="KM262" s="6">
        <v>1068.0940000000001</v>
      </c>
      <c r="KN262" s="6">
        <v>1068.5319999999999</v>
      </c>
      <c r="KO262" s="6">
        <v>1059.0329999999999</v>
      </c>
      <c r="KP262" s="6">
        <v>1063.2059999999999</v>
      </c>
      <c r="KQ262" s="6">
        <v>1058.8869999999999</v>
      </c>
      <c r="KR262" s="6">
        <v>1049.8699999999999</v>
      </c>
      <c r="KS262" s="6">
        <v>1062.184</v>
      </c>
      <c r="KT262" s="6">
        <v>1056.6400000000001</v>
      </c>
      <c r="KU262" s="6">
        <v>1052.904</v>
      </c>
      <c r="KV262" s="6">
        <v>1054.539</v>
      </c>
      <c r="KW262" s="6">
        <v>1055.443</v>
      </c>
      <c r="KX262" s="6">
        <v>1048.9359999999999</v>
      </c>
      <c r="KY262" s="6">
        <v>1048.425</v>
      </c>
      <c r="KZ262" s="6">
        <v>1052.2190000000001</v>
      </c>
      <c r="LA262" s="6">
        <v>1046.47</v>
      </c>
      <c r="LB262" s="6">
        <v>1046.82</v>
      </c>
      <c r="LC262" s="6">
        <v>1043.0409999999999</v>
      </c>
      <c r="LD262" s="6">
        <v>1046.864</v>
      </c>
      <c r="LE262" s="6">
        <v>1045.8420000000001</v>
      </c>
      <c r="LF262" s="6">
        <v>1037.9190000000001</v>
      </c>
      <c r="LG262" s="6">
        <v>1040.444</v>
      </c>
      <c r="LH262" s="6">
        <v>1037.088</v>
      </c>
      <c r="LI262" s="6">
        <v>1045.0540000000001</v>
      </c>
      <c r="LJ262" s="6">
        <v>1029.9380000000001</v>
      </c>
      <c r="LK262" s="6">
        <v>1033.0609999999999</v>
      </c>
      <c r="LL262" s="6">
        <v>1035.0740000000001</v>
      </c>
      <c r="LM262" s="6">
        <v>1025.3420000000001</v>
      </c>
      <c r="LN262" s="6">
        <v>1029.5440000000001</v>
      </c>
      <c r="LO262" s="6">
        <v>1028.8</v>
      </c>
      <c r="LP262" s="6">
        <v>1023.605</v>
      </c>
      <c r="LQ262" s="6">
        <v>1025.925</v>
      </c>
      <c r="LR262" s="6">
        <v>1028.596</v>
      </c>
      <c r="LS262" s="6">
        <v>1021.84</v>
      </c>
      <c r="LT262" s="6">
        <v>1024.8889999999999</v>
      </c>
      <c r="LU262" s="6">
        <v>1017.404</v>
      </c>
      <c r="LV262" s="6">
        <v>1014.865</v>
      </c>
      <c r="LW262" s="6">
        <v>1018.878</v>
      </c>
      <c r="LX262" s="6">
        <v>1011.612</v>
      </c>
      <c r="LY262" s="6">
        <v>1019.2569999999999</v>
      </c>
      <c r="LZ262" s="6">
        <v>1021.373</v>
      </c>
      <c r="MA262" s="6">
        <v>1014.077</v>
      </c>
      <c r="MB262" s="6">
        <v>1012.502</v>
      </c>
      <c r="MC262" s="6">
        <v>1014.968</v>
      </c>
      <c r="MD262" s="6">
        <v>1004.652</v>
      </c>
      <c r="ME262" s="6">
        <v>1004.973</v>
      </c>
      <c r="MF262" s="6">
        <v>1012.575</v>
      </c>
      <c r="MG262" s="6">
        <v>1001.077</v>
      </c>
      <c r="MH262" s="6">
        <v>1001.529</v>
      </c>
      <c r="MI262" s="6">
        <v>1008.591</v>
      </c>
      <c r="MJ262" s="6">
        <v>996.524</v>
      </c>
      <c r="MK262" s="6">
        <v>1001.792</v>
      </c>
      <c r="ML262" s="6">
        <v>998.08600000000001</v>
      </c>
      <c r="MM262" s="6">
        <v>1004.301</v>
      </c>
      <c r="MN262" s="6">
        <v>992.92</v>
      </c>
      <c r="MO262" s="6">
        <v>998.83</v>
      </c>
      <c r="MP262" s="6">
        <v>999.51499999999999</v>
      </c>
      <c r="MQ262" s="6">
        <v>996.58299999999997</v>
      </c>
      <c r="MR262" s="6">
        <v>999.58799999999997</v>
      </c>
      <c r="MS262" s="6">
        <v>992.19100000000003</v>
      </c>
      <c r="MT262" s="6">
        <v>994.91899999999998</v>
      </c>
      <c r="MU262" s="6">
        <v>985.78499999999997</v>
      </c>
      <c r="MV262" s="6">
        <v>991.98599999999999</v>
      </c>
      <c r="MW262" s="6">
        <v>990.64400000000001</v>
      </c>
      <c r="MX262" s="6">
        <v>986.66099999999994</v>
      </c>
      <c r="MY262" s="6">
        <v>988.19299999999998</v>
      </c>
      <c r="MZ262" s="6">
        <v>985.04100000000005</v>
      </c>
    </row>
    <row r="263" spans="2:364">
      <c r="B263" s="5" t="s">
        <v>135</v>
      </c>
      <c r="D263" s="6" t="s">
        <v>524</v>
      </c>
      <c r="E263" s="6">
        <v>1</v>
      </c>
      <c r="F263" s="6">
        <v>1</v>
      </c>
      <c r="G263" s="6">
        <v>1.004</v>
      </c>
      <c r="H263" s="6">
        <v>1.0049999999999999</v>
      </c>
      <c r="I263" s="6">
        <v>1.002</v>
      </c>
      <c r="J263" s="6">
        <v>0.999</v>
      </c>
      <c r="K263" s="6">
        <v>1.01</v>
      </c>
      <c r="L263" s="6">
        <v>1.0089999999999999</v>
      </c>
      <c r="M263" s="6">
        <v>1.006</v>
      </c>
      <c r="N263" s="6">
        <v>1.0049999999999999</v>
      </c>
      <c r="O263" s="6">
        <v>1.006</v>
      </c>
      <c r="P263" s="6">
        <v>0.94299999999999995</v>
      </c>
      <c r="Q263" s="6">
        <v>0.92700000000000005</v>
      </c>
      <c r="R263" s="6">
        <v>0.91500000000000004</v>
      </c>
      <c r="S263" s="6">
        <v>0.95299999999999996</v>
      </c>
      <c r="T263" s="6">
        <v>0.95699999999999996</v>
      </c>
      <c r="U263" s="6">
        <v>0.95699999999999996</v>
      </c>
      <c r="V263" s="6">
        <v>0.96199999999999997</v>
      </c>
      <c r="W263" s="6">
        <v>0.96899999999999997</v>
      </c>
      <c r="X263" s="6">
        <v>0.98699999999999999</v>
      </c>
      <c r="Y263" s="6">
        <v>1.0069999999999999</v>
      </c>
      <c r="Z263" s="6">
        <v>1.0209999999999999</v>
      </c>
      <c r="AA263" s="6">
        <v>1.048</v>
      </c>
      <c r="AB263" s="6">
        <v>1.075</v>
      </c>
      <c r="AC263" s="6">
        <v>1.101</v>
      </c>
      <c r="AD263" s="6">
        <v>1.135</v>
      </c>
      <c r="AE263" s="6">
        <v>1.155</v>
      </c>
      <c r="AF263" s="6">
        <v>1.1879999999999999</v>
      </c>
      <c r="AG263" s="6">
        <v>1.22</v>
      </c>
      <c r="AH263" s="6">
        <v>1.236</v>
      </c>
      <c r="AI263" s="6">
        <v>1.26</v>
      </c>
      <c r="AJ263" s="6">
        <v>1.2909999999999999</v>
      </c>
      <c r="AK263" s="6">
        <v>1.302</v>
      </c>
      <c r="AL263" s="6">
        <v>1.3109999999999999</v>
      </c>
      <c r="AM263" s="6">
        <v>1.3420000000000001</v>
      </c>
      <c r="AN263" s="6">
        <v>1.373</v>
      </c>
      <c r="AO263" s="6">
        <v>1.389</v>
      </c>
      <c r="AP263" s="6">
        <v>1.405</v>
      </c>
      <c r="AQ263" s="6">
        <v>1.4179999999999999</v>
      </c>
      <c r="AR263" s="6">
        <v>1.4319999999999999</v>
      </c>
      <c r="AS263" s="6">
        <v>1.4530000000000001</v>
      </c>
      <c r="AT263" s="6">
        <v>1.456</v>
      </c>
      <c r="AU263" s="6">
        <v>1.474</v>
      </c>
      <c r="AV263" s="6">
        <v>1.484</v>
      </c>
      <c r="AW263" s="6">
        <v>1.4950000000000001</v>
      </c>
      <c r="AX263" s="6">
        <v>1.5069999999999999</v>
      </c>
      <c r="AY263" s="6">
        <v>1.5149999999999999</v>
      </c>
      <c r="AZ263" s="6">
        <v>1.52</v>
      </c>
      <c r="BA263" s="6">
        <v>1.5369999999999999</v>
      </c>
      <c r="BB263" s="6">
        <v>1.5409999999999999</v>
      </c>
      <c r="BC263" s="6">
        <v>1.5569999999999999</v>
      </c>
      <c r="BD263" s="6">
        <v>1.5649999999999999</v>
      </c>
      <c r="BE263" s="6">
        <v>1.5629999999999999</v>
      </c>
      <c r="BF263" s="6">
        <v>1.5720000000000001</v>
      </c>
      <c r="BG263" s="6">
        <v>1.583</v>
      </c>
      <c r="BH263" s="6">
        <v>1.5880000000000001</v>
      </c>
      <c r="BI263" s="6">
        <v>1.593</v>
      </c>
      <c r="BJ263" s="6">
        <v>1.5980000000000001</v>
      </c>
      <c r="BK263" s="6">
        <v>1.61</v>
      </c>
      <c r="BL263" s="6">
        <v>1.601</v>
      </c>
      <c r="BM263" s="6">
        <v>1.6080000000000001</v>
      </c>
      <c r="BN263" s="6">
        <v>1.62</v>
      </c>
      <c r="BO263" s="6">
        <v>1.61</v>
      </c>
      <c r="BP263" s="6">
        <v>1.619</v>
      </c>
      <c r="BQ263" s="6">
        <v>1.6180000000000001</v>
      </c>
      <c r="BR263" s="6">
        <v>1.63</v>
      </c>
      <c r="BS263" s="6">
        <v>1.6259999999999999</v>
      </c>
      <c r="BT263" s="6">
        <v>1.631</v>
      </c>
      <c r="BU263" s="6">
        <v>1.627</v>
      </c>
      <c r="BV263" s="6">
        <v>1.621</v>
      </c>
      <c r="BW263" s="6">
        <v>1.6259999999999999</v>
      </c>
      <c r="BX263" s="6">
        <v>1.623</v>
      </c>
      <c r="BY263" s="6">
        <v>1.625</v>
      </c>
      <c r="BZ263" s="6">
        <v>1.6140000000000001</v>
      </c>
      <c r="CA263" s="6">
        <v>1.6220000000000001</v>
      </c>
      <c r="CB263" s="6">
        <v>1.617</v>
      </c>
      <c r="CC263" s="6">
        <v>1.623</v>
      </c>
      <c r="CD263" s="6">
        <v>1.6259999999999999</v>
      </c>
      <c r="CE263" s="6">
        <v>1.6220000000000001</v>
      </c>
      <c r="CF263" s="6">
        <v>1.6180000000000001</v>
      </c>
      <c r="CG263" s="6">
        <v>1.62</v>
      </c>
      <c r="CH263" s="6">
        <v>1.6060000000000001</v>
      </c>
      <c r="CI263" s="6">
        <v>1.611</v>
      </c>
      <c r="CJ263" s="6">
        <v>1.61</v>
      </c>
      <c r="CK263" s="6">
        <v>1.5980000000000001</v>
      </c>
      <c r="CL263" s="6">
        <v>1.595</v>
      </c>
      <c r="CM263" s="6">
        <v>1.58</v>
      </c>
      <c r="CN263" s="6">
        <v>1.58</v>
      </c>
      <c r="CO263" s="6">
        <v>1.587</v>
      </c>
      <c r="CP263" s="6">
        <v>1.58</v>
      </c>
      <c r="CQ263" s="6">
        <v>1.5840000000000001</v>
      </c>
      <c r="CR263" s="6">
        <v>1.5780000000000001</v>
      </c>
      <c r="CS263" s="6">
        <v>1.575</v>
      </c>
      <c r="CT263" s="6">
        <v>1.5609999999999999</v>
      </c>
      <c r="CU263" s="6">
        <v>1.5589999999999999</v>
      </c>
      <c r="CV263" s="6">
        <v>1.5529999999999999</v>
      </c>
      <c r="CW263" s="6">
        <v>1.554</v>
      </c>
      <c r="CX263" s="6">
        <v>1.538</v>
      </c>
      <c r="CY263" s="6">
        <v>1.522</v>
      </c>
      <c r="CZ263" s="6">
        <v>1.514</v>
      </c>
      <c r="DA263" s="6">
        <v>1.5149999999999999</v>
      </c>
      <c r="DB263" s="6">
        <v>1.518</v>
      </c>
      <c r="DC263" s="6">
        <v>1.5169999999999999</v>
      </c>
      <c r="DD263" s="6">
        <v>1.508</v>
      </c>
      <c r="DE263" s="6">
        <v>1.508</v>
      </c>
      <c r="DF263" s="6">
        <v>1.5009999999999999</v>
      </c>
      <c r="DG263" s="6">
        <v>1.4890000000000001</v>
      </c>
      <c r="DH263" s="6">
        <v>1.486</v>
      </c>
      <c r="DI263" s="6">
        <v>1.4750000000000001</v>
      </c>
      <c r="DJ263" s="6">
        <v>1.4710000000000001</v>
      </c>
      <c r="DK263" s="6">
        <v>1.466</v>
      </c>
      <c r="DL263" s="6">
        <v>1.466</v>
      </c>
      <c r="DM263" s="6">
        <v>1.452</v>
      </c>
      <c r="DN263" s="6">
        <v>1.4630000000000001</v>
      </c>
      <c r="DO263" s="6">
        <v>1.45</v>
      </c>
      <c r="DP263" s="6">
        <v>1.4450000000000001</v>
      </c>
      <c r="DQ263" s="6">
        <v>1.448</v>
      </c>
      <c r="DR263" s="6">
        <v>1.4379999999999999</v>
      </c>
      <c r="DS263" s="6">
        <v>1.427</v>
      </c>
      <c r="DT263" s="6">
        <v>1.4159999999999999</v>
      </c>
      <c r="DU263" s="6">
        <v>1.417</v>
      </c>
      <c r="DV263" s="6">
        <v>1.405</v>
      </c>
      <c r="DW263" s="6">
        <v>1.4039999999999999</v>
      </c>
      <c r="DX263" s="6">
        <v>1.4039999999999999</v>
      </c>
      <c r="DY263" s="6">
        <v>1.3979999999999999</v>
      </c>
      <c r="DZ263" s="6">
        <v>1.393</v>
      </c>
      <c r="EA263" s="6">
        <v>1.3879999999999999</v>
      </c>
      <c r="EB263" s="6">
        <v>1.379</v>
      </c>
      <c r="EC263" s="6">
        <v>1.3640000000000001</v>
      </c>
      <c r="ED263" s="6">
        <v>1.3660000000000001</v>
      </c>
      <c r="EF263" s="6">
        <v>1429.7329999999999</v>
      </c>
      <c r="EG263" s="6">
        <v>1426.905</v>
      </c>
      <c r="EH263" s="6">
        <v>1421.779</v>
      </c>
      <c r="EI263" s="6">
        <v>1411.365</v>
      </c>
      <c r="EJ263" s="6">
        <v>1406.99</v>
      </c>
      <c r="EK263" s="6">
        <v>1415.5039999999999</v>
      </c>
      <c r="EL263" s="6">
        <v>1407.4760000000001</v>
      </c>
      <c r="EM263" s="6">
        <v>1398.1369999999999</v>
      </c>
      <c r="EN263" s="6">
        <v>1400.6559999999999</v>
      </c>
      <c r="EO263" s="6">
        <v>1398.52</v>
      </c>
      <c r="EP263" s="6">
        <v>1391.6849999999999</v>
      </c>
      <c r="EQ263" s="6">
        <v>1390.2560000000001</v>
      </c>
      <c r="ER263" s="6">
        <v>1390.8309999999999</v>
      </c>
      <c r="ES263" s="6">
        <v>1388.6510000000001</v>
      </c>
      <c r="ET263" s="6">
        <v>1386.441</v>
      </c>
      <c r="EU263" s="6">
        <v>1382.567</v>
      </c>
      <c r="EV263" s="6">
        <v>1375.88</v>
      </c>
      <c r="EW263" s="6">
        <v>1370.7539999999999</v>
      </c>
      <c r="EX263" s="6">
        <v>1359.971</v>
      </c>
      <c r="EY263" s="6">
        <v>1365.068</v>
      </c>
      <c r="EZ263" s="6">
        <v>1362.4459999999999</v>
      </c>
      <c r="FA263" s="6">
        <v>1355.0219999999999</v>
      </c>
      <c r="FB263" s="6">
        <v>1355.1690000000001</v>
      </c>
      <c r="FC263" s="6">
        <v>1351.9880000000001</v>
      </c>
      <c r="FD263" s="6">
        <v>1356.5830000000001</v>
      </c>
      <c r="FE263" s="6">
        <v>1354.8309999999999</v>
      </c>
      <c r="FF263" s="6">
        <v>1347.2</v>
      </c>
      <c r="FG263" s="6">
        <v>1346.6110000000001</v>
      </c>
      <c r="FH263" s="6">
        <v>1346.8910000000001</v>
      </c>
      <c r="FI263" s="6">
        <v>1343.9159999999999</v>
      </c>
      <c r="FJ263" s="6">
        <v>1335.6959999999999</v>
      </c>
      <c r="FK263" s="6">
        <v>1341.2940000000001</v>
      </c>
      <c r="FL263" s="6">
        <v>1331.0709999999999</v>
      </c>
      <c r="FM263" s="6">
        <v>1338.3330000000001</v>
      </c>
      <c r="FN263" s="6">
        <v>1318.7270000000001</v>
      </c>
      <c r="FO263" s="6">
        <v>1325.12</v>
      </c>
      <c r="FP263" s="6">
        <v>1322.365</v>
      </c>
      <c r="FQ263" s="6">
        <v>1322.027</v>
      </c>
      <c r="FR263" s="6">
        <v>1322.2329999999999</v>
      </c>
      <c r="FS263" s="6">
        <v>1310.3009999999999</v>
      </c>
      <c r="FT263" s="6">
        <v>1313.0119999999999</v>
      </c>
      <c r="FU263" s="6">
        <v>1314.883</v>
      </c>
      <c r="FV263" s="6">
        <v>1315.604</v>
      </c>
      <c r="FW263" s="6">
        <v>1304.4829999999999</v>
      </c>
      <c r="FX263" s="6">
        <v>1301.7139999999999</v>
      </c>
      <c r="FY263" s="6">
        <v>1303.172</v>
      </c>
      <c r="FZ263" s="6">
        <v>1297.972</v>
      </c>
      <c r="GA263" s="6">
        <v>1296.396</v>
      </c>
      <c r="GB263" s="6">
        <v>1293.377</v>
      </c>
      <c r="GC263" s="6">
        <v>1293.6859999999999</v>
      </c>
      <c r="GD263" s="6">
        <v>1292.154</v>
      </c>
      <c r="GE263" s="6">
        <v>1282.683</v>
      </c>
      <c r="GF263" s="6">
        <v>1281.6369999999999</v>
      </c>
      <c r="GG263" s="6">
        <v>1272.769</v>
      </c>
      <c r="GH263" s="6">
        <v>1278.2049999999999</v>
      </c>
      <c r="GI263" s="6">
        <v>1277.9690000000001</v>
      </c>
      <c r="GJ263" s="6">
        <v>1268.6890000000001</v>
      </c>
      <c r="GK263" s="6">
        <v>1269.7049999999999</v>
      </c>
      <c r="GL263" s="6">
        <v>1262.664</v>
      </c>
      <c r="GM263" s="6">
        <v>1264.9770000000001</v>
      </c>
      <c r="GN263" s="6">
        <v>1258.4369999999999</v>
      </c>
      <c r="GO263" s="6">
        <v>1261.3240000000001</v>
      </c>
      <c r="GP263" s="6">
        <v>1260.9559999999999</v>
      </c>
      <c r="GQ263" s="6">
        <v>1266.347</v>
      </c>
      <c r="GR263" s="6">
        <v>1257.5229999999999</v>
      </c>
      <c r="GS263" s="6">
        <v>1249.54</v>
      </c>
      <c r="GT263" s="6">
        <v>1251.7929999999999</v>
      </c>
      <c r="GU263" s="6">
        <v>1240.893</v>
      </c>
      <c r="GV263" s="6">
        <v>1245.1210000000001</v>
      </c>
      <c r="GW263" s="6">
        <v>1251.0129999999999</v>
      </c>
      <c r="GX263" s="6">
        <v>1235.797</v>
      </c>
      <c r="GY263" s="6">
        <v>1231.422</v>
      </c>
      <c r="GZ263" s="6">
        <v>1235.635</v>
      </c>
      <c r="HA263" s="6">
        <v>1234.7360000000001</v>
      </c>
      <c r="HB263" s="6">
        <v>1228.3869999999999</v>
      </c>
      <c r="HC263" s="6">
        <v>1229.625</v>
      </c>
      <c r="HD263" s="6">
        <v>1227.518</v>
      </c>
      <c r="HE263" s="6">
        <v>1229.3599999999999</v>
      </c>
      <c r="HF263" s="6">
        <v>1221.229</v>
      </c>
      <c r="HG263" s="6">
        <v>1214.585</v>
      </c>
      <c r="HH263" s="6">
        <v>1219.4459999999999</v>
      </c>
      <c r="HI263" s="6">
        <v>1216.751</v>
      </c>
      <c r="HJ263" s="6">
        <v>1212.8320000000001</v>
      </c>
      <c r="HK263" s="6">
        <v>1218.665</v>
      </c>
      <c r="HL263" s="6">
        <v>1214.1579999999999</v>
      </c>
      <c r="HM263" s="6">
        <v>1210.8</v>
      </c>
      <c r="HN263" s="6">
        <v>1208.06</v>
      </c>
      <c r="HO263" s="6">
        <v>1207.8679999999999</v>
      </c>
      <c r="HP263" s="6">
        <v>1201.461</v>
      </c>
      <c r="HQ263" s="6">
        <v>1195.2739999999999</v>
      </c>
      <c r="HR263" s="6">
        <v>1201.1220000000001</v>
      </c>
      <c r="HS263" s="6">
        <v>1201.5640000000001</v>
      </c>
      <c r="HT263" s="6">
        <v>1203.1990000000001</v>
      </c>
      <c r="HU263" s="6">
        <v>1197.675</v>
      </c>
      <c r="HV263" s="6">
        <v>1193.8599999999999</v>
      </c>
      <c r="HW263" s="6">
        <v>1195.1559999999999</v>
      </c>
      <c r="HX263" s="6">
        <v>1190.796</v>
      </c>
      <c r="HY263" s="6">
        <v>1187.04</v>
      </c>
      <c r="HZ263" s="6">
        <v>1186.0530000000001</v>
      </c>
      <c r="IA263" s="6">
        <v>1191.047</v>
      </c>
      <c r="IB263" s="6">
        <v>1183.711</v>
      </c>
      <c r="IC263" s="6">
        <v>1179.3209999999999</v>
      </c>
      <c r="ID263" s="6">
        <v>1176.3610000000001</v>
      </c>
      <c r="IE263" s="6">
        <v>1173.2380000000001</v>
      </c>
      <c r="IF263" s="6">
        <v>1178.3489999999999</v>
      </c>
      <c r="IG263" s="6">
        <v>1174.9469999999999</v>
      </c>
      <c r="IH263" s="6">
        <v>1167.1690000000001</v>
      </c>
      <c r="II263" s="6">
        <v>1165.6369999999999</v>
      </c>
      <c r="IJ263" s="6">
        <v>1165.74</v>
      </c>
      <c r="IK263" s="6">
        <v>1163.5899999999999</v>
      </c>
      <c r="IL263" s="6">
        <v>1162.588</v>
      </c>
      <c r="IM263" s="6">
        <v>1162.883</v>
      </c>
      <c r="IN263" s="6">
        <v>1151.6579999999999</v>
      </c>
      <c r="IO263" s="6">
        <v>1159.126</v>
      </c>
      <c r="IP263" s="6">
        <v>1153.3820000000001</v>
      </c>
      <c r="IQ263" s="6">
        <v>1159.2739999999999</v>
      </c>
      <c r="IR263" s="6">
        <v>1152.498</v>
      </c>
      <c r="IS263" s="6">
        <v>1153.058</v>
      </c>
      <c r="IT263" s="6">
        <v>1156.5630000000001</v>
      </c>
      <c r="IU263" s="6">
        <v>1145.0740000000001</v>
      </c>
      <c r="IV263" s="6">
        <v>1147.681</v>
      </c>
      <c r="IW263" s="6">
        <v>1140.5219999999999</v>
      </c>
      <c r="IX263" s="6">
        <v>1151.4079999999999</v>
      </c>
      <c r="IY263" s="6">
        <v>1146.134</v>
      </c>
      <c r="IZ263" s="6">
        <v>1141.73</v>
      </c>
      <c r="JA263" s="6">
        <v>1139.771</v>
      </c>
      <c r="JB263" s="6">
        <v>1137.7529999999999</v>
      </c>
      <c r="JC263" s="6">
        <v>1140.4929999999999</v>
      </c>
      <c r="JD263" s="6">
        <v>1128.5609999999999</v>
      </c>
      <c r="JE263" s="6">
        <v>1130.0050000000001</v>
      </c>
      <c r="JF263" s="6">
        <v>1118.5740000000001</v>
      </c>
      <c r="JG263" s="6">
        <v>1125.9390000000001</v>
      </c>
      <c r="JH263" s="6">
        <v>1121.079</v>
      </c>
      <c r="JI263" s="6">
        <v>1126.691</v>
      </c>
      <c r="JJ263" s="6">
        <v>1124.643</v>
      </c>
      <c r="JK263" s="6">
        <v>1121.712</v>
      </c>
      <c r="JL263" s="6">
        <v>1116.2180000000001</v>
      </c>
      <c r="JM263" s="6">
        <v>1112.2260000000001</v>
      </c>
      <c r="JN263" s="6">
        <v>1123.318</v>
      </c>
      <c r="JO263" s="6">
        <v>1108.838</v>
      </c>
      <c r="JP263" s="6">
        <v>1116.394</v>
      </c>
      <c r="JQ263" s="6">
        <v>1112.1669999999999</v>
      </c>
      <c r="JR263" s="6">
        <v>1105.4059999999999</v>
      </c>
      <c r="JS263" s="6">
        <v>1105.671</v>
      </c>
      <c r="JT263" s="6">
        <v>1105.818</v>
      </c>
      <c r="JU263" s="6">
        <v>1101.2080000000001</v>
      </c>
      <c r="JV263" s="6">
        <v>1100.383</v>
      </c>
      <c r="JW263" s="6">
        <v>1094.3879999999999</v>
      </c>
      <c r="JX263" s="6">
        <v>1099.838</v>
      </c>
      <c r="JY263" s="6">
        <v>1089.7919999999999</v>
      </c>
      <c r="JZ263" s="6">
        <v>1097.201</v>
      </c>
      <c r="KA263" s="6">
        <v>1089.748</v>
      </c>
      <c r="KB263" s="6">
        <v>1091.4559999999999</v>
      </c>
      <c r="KC263" s="6">
        <v>1092.605</v>
      </c>
      <c r="KD263" s="6">
        <v>1092.856</v>
      </c>
      <c r="KE263" s="6">
        <v>1090.116</v>
      </c>
      <c r="KF263" s="6">
        <v>1086.8019999999999</v>
      </c>
      <c r="KG263" s="6">
        <v>1085.6379999999999</v>
      </c>
      <c r="KH263" s="6">
        <v>1089.453</v>
      </c>
      <c r="KI263" s="6">
        <v>1082.383</v>
      </c>
      <c r="KJ263" s="6">
        <v>1078.9949999999999</v>
      </c>
      <c r="KK263" s="6">
        <v>1084.356</v>
      </c>
      <c r="KL263" s="6">
        <v>1081.941</v>
      </c>
      <c r="KM263" s="6">
        <v>1077.3889999999999</v>
      </c>
      <c r="KN263" s="6">
        <v>1076.4459999999999</v>
      </c>
      <c r="KO263" s="6">
        <v>1079.4069999999999</v>
      </c>
      <c r="KP263" s="6">
        <v>1073.058</v>
      </c>
      <c r="KQ263" s="6">
        <v>1069.98</v>
      </c>
      <c r="KR263" s="6">
        <v>1065.826</v>
      </c>
      <c r="KS263" s="6">
        <v>1066.2829999999999</v>
      </c>
      <c r="KT263" s="6">
        <v>1071.482</v>
      </c>
      <c r="KU263" s="6">
        <v>1067.3430000000001</v>
      </c>
      <c r="KV263" s="6">
        <v>1063.3219999999999</v>
      </c>
      <c r="KW263" s="6">
        <v>1060.626</v>
      </c>
      <c r="KX263" s="6">
        <v>1067.019</v>
      </c>
      <c r="KY263" s="6">
        <v>1057.5619999999999</v>
      </c>
      <c r="KZ263" s="6">
        <v>1066.636</v>
      </c>
      <c r="LA263" s="6">
        <v>1054.1600000000001</v>
      </c>
      <c r="LB263" s="6">
        <v>1066.3119999999999</v>
      </c>
      <c r="LC263" s="6">
        <v>1054.7049999999999</v>
      </c>
      <c r="LD263" s="6">
        <v>1056.31</v>
      </c>
      <c r="LE263" s="6">
        <v>1049.3430000000001</v>
      </c>
      <c r="LF263" s="6">
        <v>1052.539</v>
      </c>
      <c r="LG263" s="6">
        <v>1055.972</v>
      </c>
      <c r="LH263" s="6">
        <v>1052.451</v>
      </c>
      <c r="LI263" s="6">
        <v>1053.953</v>
      </c>
      <c r="LJ263" s="6">
        <v>1047.222</v>
      </c>
      <c r="LK263" s="6">
        <v>1049.7260000000001</v>
      </c>
      <c r="LL263" s="6">
        <v>1046.942</v>
      </c>
      <c r="LM263" s="6">
        <v>1040.3130000000001</v>
      </c>
      <c r="LN263" s="6">
        <v>1044.8800000000001</v>
      </c>
      <c r="LO263" s="6">
        <v>1041.934</v>
      </c>
      <c r="LP263" s="6">
        <v>1040.269</v>
      </c>
      <c r="LQ263" s="6">
        <v>1040.0630000000001</v>
      </c>
      <c r="LR263" s="6">
        <v>1036.248</v>
      </c>
      <c r="LS263" s="6">
        <v>1035.703</v>
      </c>
      <c r="LT263" s="6">
        <v>1033.9059999999999</v>
      </c>
      <c r="LU263" s="6">
        <v>1033.508</v>
      </c>
      <c r="LV263" s="6">
        <v>1026.894</v>
      </c>
      <c r="LW263" s="6">
        <v>1038.4870000000001</v>
      </c>
      <c r="LX263" s="6">
        <v>1029.6189999999999</v>
      </c>
      <c r="LY263" s="6">
        <v>1031.873</v>
      </c>
      <c r="LZ263" s="6">
        <v>1026.0989999999999</v>
      </c>
      <c r="MA263" s="6">
        <v>1024.6410000000001</v>
      </c>
      <c r="MB263" s="6">
        <v>1027.6010000000001</v>
      </c>
      <c r="MC263" s="6">
        <v>1016.627</v>
      </c>
      <c r="MD263" s="6">
        <v>1024.817</v>
      </c>
      <c r="ME263" s="6">
        <v>1018.248</v>
      </c>
      <c r="MF263" s="6">
        <v>1025.9659999999999</v>
      </c>
      <c r="MG263" s="6">
        <v>1016.215</v>
      </c>
      <c r="MH263" s="6">
        <v>1016.981</v>
      </c>
      <c r="MI263" s="6">
        <v>1019.014</v>
      </c>
      <c r="MJ263" s="6">
        <v>1018.13</v>
      </c>
      <c r="MK263" s="6">
        <v>1014.639</v>
      </c>
      <c r="ML263" s="6">
        <v>1008.644</v>
      </c>
      <c r="MM263" s="6">
        <v>1016.186</v>
      </c>
      <c r="MN263" s="6">
        <v>1003.4589999999999</v>
      </c>
      <c r="MO263" s="6">
        <v>1010.426</v>
      </c>
      <c r="MP263" s="6">
        <v>1013.46</v>
      </c>
      <c r="MQ263" s="6">
        <v>1003.96</v>
      </c>
      <c r="MR263" s="6">
        <v>1010.942</v>
      </c>
      <c r="MS263" s="6">
        <v>999.33399999999995</v>
      </c>
      <c r="MT263" s="6">
        <v>1003.135</v>
      </c>
      <c r="MU263" s="6">
        <v>997.75800000000004</v>
      </c>
      <c r="MV263" s="6">
        <v>997.25699999999995</v>
      </c>
      <c r="MW263" s="6">
        <v>1000.616</v>
      </c>
      <c r="MX263" s="6">
        <v>996.005</v>
      </c>
      <c r="MY263" s="6">
        <v>1005.153</v>
      </c>
      <c r="MZ263" s="6">
        <v>995.79899999999998</v>
      </c>
    </row>
    <row r="264" spans="2:364">
      <c r="B264" s="5" t="s">
        <v>135</v>
      </c>
      <c r="D264" s="6" t="s">
        <v>400</v>
      </c>
      <c r="E264" s="6">
        <v>1379.3520000000001</v>
      </c>
      <c r="F264" s="6">
        <v>1379.087</v>
      </c>
      <c r="G264" s="6">
        <v>1385.2760000000001</v>
      </c>
      <c r="H264" s="6">
        <v>1386.335</v>
      </c>
      <c r="I264" s="6">
        <v>1382.63</v>
      </c>
      <c r="J264" s="6">
        <v>1378.5719999999999</v>
      </c>
      <c r="K264" s="6">
        <v>1392.848</v>
      </c>
      <c r="L264" s="6">
        <v>1391.569</v>
      </c>
      <c r="M264" s="6">
        <v>1387.835</v>
      </c>
      <c r="N264" s="6">
        <v>1385.615</v>
      </c>
      <c r="O264" s="6">
        <v>1387.8789999999999</v>
      </c>
      <c r="P264" s="6">
        <v>1300.27</v>
      </c>
      <c r="Q264" s="6">
        <v>1278.232</v>
      </c>
      <c r="R264" s="6">
        <v>1262.134</v>
      </c>
      <c r="S264" s="6">
        <v>1314.8989999999999</v>
      </c>
      <c r="T264" s="6">
        <v>1319.8969999999999</v>
      </c>
      <c r="U264" s="6">
        <v>1319.7940000000001</v>
      </c>
      <c r="V264" s="6">
        <v>1326.3219999999999</v>
      </c>
      <c r="W264" s="6">
        <v>1337.1869999999999</v>
      </c>
      <c r="X264" s="6">
        <v>1361.18</v>
      </c>
      <c r="Y264" s="6">
        <v>1388.511</v>
      </c>
      <c r="Z264" s="6">
        <v>1407.8140000000001</v>
      </c>
      <c r="AA264" s="6">
        <v>1445.6420000000001</v>
      </c>
      <c r="AB264" s="6">
        <v>1482.9549999999999</v>
      </c>
      <c r="AC264" s="6">
        <v>1518.181</v>
      </c>
      <c r="AD264" s="6">
        <v>1565.521</v>
      </c>
      <c r="AE264" s="6">
        <v>1592.9839999999999</v>
      </c>
      <c r="AF264" s="6">
        <v>1638.721</v>
      </c>
      <c r="AG264" s="6">
        <v>1683.077</v>
      </c>
      <c r="AH264" s="6">
        <v>1705.0119999999999</v>
      </c>
      <c r="AI264" s="6">
        <v>1737.7819999999999</v>
      </c>
      <c r="AJ264" s="6">
        <v>1780.991</v>
      </c>
      <c r="AK264" s="6">
        <v>1795.56</v>
      </c>
      <c r="AL264" s="6">
        <v>1807.954</v>
      </c>
      <c r="AM264" s="6">
        <v>1851.5889999999999</v>
      </c>
      <c r="AN264" s="6">
        <v>1894.4739999999999</v>
      </c>
      <c r="AO264" s="6">
        <v>1916.0419999999999</v>
      </c>
      <c r="AP264" s="6">
        <v>1938.595</v>
      </c>
      <c r="AQ264" s="6">
        <v>1955.443</v>
      </c>
      <c r="AR264" s="6">
        <v>1975.202</v>
      </c>
      <c r="AS264" s="6">
        <v>2004.885</v>
      </c>
      <c r="AT264" s="6">
        <v>2007.8989999999999</v>
      </c>
      <c r="AU264" s="6">
        <v>2032.8920000000001</v>
      </c>
      <c r="AV264" s="6">
        <v>2047.1089999999999</v>
      </c>
      <c r="AW264" s="6">
        <v>2062.7370000000001</v>
      </c>
      <c r="AX264" s="6">
        <v>2078.2910000000002</v>
      </c>
      <c r="AY264" s="6">
        <v>2090.3470000000002</v>
      </c>
      <c r="AZ264" s="6">
        <v>2097.1239999999998</v>
      </c>
      <c r="BA264" s="6">
        <v>2119.971</v>
      </c>
      <c r="BB264" s="6">
        <v>2124.9259999999999</v>
      </c>
      <c r="BC264" s="6">
        <v>2148.2280000000001</v>
      </c>
      <c r="BD264" s="6">
        <v>2159.0340000000001</v>
      </c>
      <c r="BE264" s="6">
        <v>2156.2260000000001</v>
      </c>
      <c r="BF264" s="6">
        <v>2168.6489999999999</v>
      </c>
      <c r="BG264" s="6">
        <v>2183.248</v>
      </c>
      <c r="BH264" s="6">
        <v>2190.5990000000002</v>
      </c>
      <c r="BI264" s="6">
        <v>2196.6849999999999</v>
      </c>
      <c r="BJ264" s="6">
        <v>2204.3449999999998</v>
      </c>
      <c r="BK264" s="6">
        <v>2221.002</v>
      </c>
      <c r="BL264" s="6">
        <v>2208.6970000000001</v>
      </c>
      <c r="BM264" s="6">
        <v>2218.473</v>
      </c>
      <c r="BN264" s="6">
        <v>2235.145</v>
      </c>
      <c r="BO264" s="6">
        <v>2220.7809999999999</v>
      </c>
      <c r="BP264" s="6">
        <v>2233.2930000000001</v>
      </c>
      <c r="BQ264" s="6">
        <v>2231.308</v>
      </c>
      <c r="BR264" s="6">
        <v>2248.4209999999998</v>
      </c>
      <c r="BS264" s="6">
        <v>2243.3339999999998</v>
      </c>
      <c r="BT264" s="6">
        <v>2249.759</v>
      </c>
      <c r="BU264" s="6">
        <v>2244.4369999999999</v>
      </c>
      <c r="BV264" s="6">
        <v>2235.7040000000002</v>
      </c>
      <c r="BW264" s="6">
        <v>2242.5990000000002</v>
      </c>
      <c r="BX264" s="6">
        <v>2238.674</v>
      </c>
      <c r="BY264" s="6">
        <v>2241.5700000000002</v>
      </c>
      <c r="BZ264" s="6">
        <v>2226.6619999999998</v>
      </c>
      <c r="CA264" s="6">
        <v>2237.027</v>
      </c>
      <c r="CB264" s="6">
        <v>2230.0729999999999</v>
      </c>
      <c r="CC264" s="6">
        <v>2239.2759999999998</v>
      </c>
      <c r="CD264" s="6">
        <v>2242.9520000000002</v>
      </c>
      <c r="CE264" s="6">
        <v>2237.8939999999998</v>
      </c>
      <c r="CF264" s="6">
        <v>2231.8960000000002</v>
      </c>
      <c r="CG264" s="6">
        <v>2235.1010000000001</v>
      </c>
      <c r="CH264" s="6">
        <v>2214.8710000000001</v>
      </c>
      <c r="CI264" s="6">
        <v>2222.413</v>
      </c>
      <c r="CJ264" s="6">
        <v>2221.3249999999998</v>
      </c>
      <c r="CK264" s="6">
        <v>2204.2269999999999</v>
      </c>
      <c r="CL264" s="6">
        <v>2200.6550000000002</v>
      </c>
      <c r="CM264" s="6">
        <v>2179.7339999999999</v>
      </c>
      <c r="CN264" s="6">
        <v>2179.2930000000001</v>
      </c>
      <c r="CO264" s="6">
        <v>2189.0700000000002</v>
      </c>
      <c r="CP264" s="6">
        <v>2179.8220000000001</v>
      </c>
      <c r="CQ264" s="6">
        <v>2185.056</v>
      </c>
      <c r="CR264" s="6">
        <v>2177.2930000000001</v>
      </c>
      <c r="CS264" s="6">
        <v>2171.913</v>
      </c>
      <c r="CT264" s="6">
        <v>2152.5650000000001</v>
      </c>
      <c r="CU264" s="6">
        <v>2150.5360000000001</v>
      </c>
      <c r="CV264" s="6">
        <v>2141.6709999999998</v>
      </c>
      <c r="CW264" s="6">
        <v>2143.5230000000001</v>
      </c>
      <c r="CX264" s="6">
        <v>2121.8969999999999</v>
      </c>
      <c r="CY264" s="6">
        <v>2099.5650000000001</v>
      </c>
      <c r="CZ264" s="6">
        <v>2088.5830000000001</v>
      </c>
      <c r="DA264" s="6">
        <v>2089.377</v>
      </c>
      <c r="DB264" s="6">
        <v>2094.4630000000002</v>
      </c>
      <c r="DC264" s="6">
        <v>2092.0230000000001</v>
      </c>
      <c r="DD264" s="6">
        <v>2079.5259999999998</v>
      </c>
      <c r="DE264" s="6">
        <v>2079.6</v>
      </c>
      <c r="DF264" s="6">
        <v>2069.8229999999999</v>
      </c>
      <c r="DG264" s="6">
        <v>2054.21</v>
      </c>
      <c r="DH264" s="6">
        <v>2049.2849999999999</v>
      </c>
      <c r="DI264" s="6">
        <v>2035.039</v>
      </c>
      <c r="DJ264" s="6">
        <v>2028.8050000000001</v>
      </c>
      <c r="DK264" s="6">
        <v>2022.7919999999999</v>
      </c>
      <c r="DL264" s="6">
        <v>2021.925</v>
      </c>
      <c r="DM264" s="6">
        <v>2002.5029999999999</v>
      </c>
      <c r="DN264" s="6">
        <v>2017.8520000000001</v>
      </c>
      <c r="DO264" s="6">
        <v>2000.21</v>
      </c>
      <c r="DP264" s="6">
        <v>1993.4760000000001</v>
      </c>
      <c r="DQ264" s="6">
        <v>1996.6669999999999</v>
      </c>
      <c r="DR264" s="6">
        <v>1984.008</v>
      </c>
      <c r="DS264" s="6">
        <v>1967.866</v>
      </c>
      <c r="DT264" s="6">
        <v>1953.385</v>
      </c>
      <c r="DU264" s="6">
        <v>1953.914</v>
      </c>
      <c r="DV264" s="6">
        <v>1937.7570000000001</v>
      </c>
      <c r="DW264" s="6">
        <v>1936.183</v>
      </c>
      <c r="DX264" s="6">
        <v>1937.2860000000001</v>
      </c>
      <c r="DY264" s="6">
        <v>1928.627</v>
      </c>
      <c r="DZ264" s="6">
        <v>1921.8789999999999</v>
      </c>
      <c r="EA264" s="6">
        <v>1915.0129999999999</v>
      </c>
      <c r="EB264" s="6">
        <v>1902.4280000000001</v>
      </c>
      <c r="EC264" s="6">
        <v>1882.0219999999999</v>
      </c>
      <c r="ED264" s="6">
        <v>1884.2270000000001</v>
      </c>
      <c r="EF264" s="6">
        <v>1418.135</v>
      </c>
      <c r="EG264" s="6">
        <v>1410.106</v>
      </c>
      <c r="EH264" s="6">
        <v>1402.616</v>
      </c>
      <c r="EI264" s="6">
        <v>1397.921</v>
      </c>
      <c r="EJ264" s="6">
        <v>1386.9929999999999</v>
      </c>
      <c r="EK264" s="6">
        <v>1394.288</v>
      </c>
      <c r="EL264" s="6">
        <v>1390.087</v>
      </c>
      <c r="EM264" s="6">
        <v>1389.16</v>
      </c>
      <c r="EN264" s="6">
        <v>1383.9870000000001</v>
      </c>
      <c r="EO264" s="6">
        <v>1378.2760000000001</v>
      </c>
      <c r="EP264" s="6">
        <v>1384.4059999999999</v>
      </c>
      <c r="EQ264" s="6">
        <v>1372.386</v>
      </c>
      <c r="ER264" s="6">
        <v>1381.566</v>
      </c>
      <c r="ES264" s="6">
        <v>1366.54</v>
      </c>
      <c r="ET264" s="6">
        <v>1367.886</v>
      </c>
      <c r="EU264" s="6">
        <v>1364.4770000000001</v>
      </c>
      <c r="EV264" s="6">
        <v>1357.3309999999999</v>
      </c>
      <c r="EW264" s="6">
        <v>1364.0730000000001</v>
      </c>
      <c r="EX264" s="6">
        <v>1352.3820000000001</v>
      </c>
      <c r="EY264" s="6">
        <v>1354.2660000000001</v>
      </c>
      <c r="EZ264" s="6">
        <v>1354.2809999999999</v>
      </c>
      <c r="FA264" s="6">
        <v>1350.3040000000001</v>
      </c>
      <c r="FB264" s="6">
        <v>1341.2439999999999</v>
      </c>
      <c r="FC264" s="6">
        <v>1335.8620000000001</v>
      </c>
      <c r="FD264" s="6">
        <v>1344.5630000000001</v>
      </c>
      <c r="FE264" s="6">
        <v>1336.2049999999999</v>
      </c>
      <c r="FF264" s="6">
        <v>1330.644</v>
      </c>
      <c r="FG264" s="6">
        <v>1325.7850000000001</v>
      </c>
      <c r="FH264" s="6">
        <v>1327.145</v>
      </c>
      <c r="FI264" s="6">
        <v>1331.451</v>
      </c>
      <c r="FJ264" s="6">
        <v>1320.6120000000001</v>
      </c>
      <c r="FK264" s="6">
        <v>1326.6669999999999</v>
      </c>
      <c r="FL264" s="6">
        <v>1312.2840000000001</v>
      </c>
      <c r="FM264" s="6">
        <v>1322.63</v>
      </c>
      <c r="FN264" s="6">
        <v>1318.1</v>
      </c>
      <c r="FO264" s="6">
        <v>1312.972</v>
      </c>
      <c r="FP264" s="6">
        <v>1310.2809999999999</v>
      </c>
      <c r="FQ264" s="6">
        <v>1300.1890000000001</v>
      </c>
      <c r="FR264" s="6">
        <v>1306.3489999999999</v>
      </c>
      <c r="FS264" s="6">
        <v>1295.0609999999999</v>
      </c>
      <c r="FT264" s="6">
        <v>1296.2719999999999</v>
      </c>
      <c r="FU264" s="6">
        <v>1300.7429999999999</v>
      </c>
      <c r="FV264" s="6">
        <v>1289.9480000000001</v>
      </c>
      <c r="FW264" s="6">
        <v>1286.809</v>
      </c>
      <c r="FX264" s="6">
        <v>1285.8520000000001</v>
      </c>
      <c r="FY264" s="6">
        <v>1287.4659999999999</v>
      </c>
      <c r="FZ264" s="6">
        <v>1283.28</v>
      </c>
      <c r="GA264" s="6">
        <v>1286.1510000000001</v>
      </c>
      <c r="GB264" s="6">
        <v>1282.279</v>
      </c>
      <c r="GC264" s="6">
        <v>1276.8520000000001</v>
      </c>
      <c r="GD264" s="6">
        <v>1279.857</v>
      </c>
      <c r="GE264" s="6">
        <v>1270.8710000000001</v>
      </c>
      <c r="GF264" s="6">
        <v>1264.6369999999999</v>
      </c>
      <c r="GG264" s="6">
        <v>1262.0360000000001</v>
      </c>
      <c r="GH264" s="6">
        <v>1258.0139999999999</v>
      </c>
      <c r="GI264" s="6">
        <v>1269.69</v>
      </c>
      <c r="GJ264" s="6">
        <v>1246.846</v>
      </c>
      <c r="GK264" s="6">
        <v>1256.4590000000001</v>
      </c>
      <c r="GL264" s="6">
        <v>1248.9839999999999</v>
      </c>
      <c r="GM264" s="6">
        <v>1252.6759999999999</v>
      </c>
      <c r="GN264" s="6">
        <v>1257.431</v>
      </c>
      <c r="GO264" s="6">
        <v>1255.278</v>
      </c>
      <c r="GP264" s="6">
        <v>1244.9469999999999</v>
      </c>
      <c r="GQ264" s="6">
        <v>1247.3389999999999</v>
      </c>
      <c r="GR264" s="6">
        <v>1244.8420000000001</v>
      </c>
      <c r="GS264" s="6">
        <v>1235.0050000000001</v>
      </c>
      <c r="GT264" s="6">
        <v>1238.279</v>
      </c>
      <c r="GU264" s="6">
        <v>1228.471</v>
      </c>
      <c r="GV264" s="6">
        <v>1224.2249999999999</v>
      </c>
      <c r="GW264" s="6">
        <v>1224.838</v>
      </c>
      <c r="GX264" s="6">
        <v>1228.1279999999999</v>
      </c>
      <c r="GY264" s="6">
        <v>1231.94</v>
      </c>
      <c r="GZ264" s="6">
        <v>1223.0740000000001</v>
      </c>
      <c r="HA264" s="6">
        <v>1233.0160000000001</v>
      </c>
      <c r="HB264" s="6">
        <v>1215.8979999999999</v>
      </c>
      <c r="HC264" s="6">
        <v>1213.192</v>
      </c>
      <c r="HD264" s="6">
        <v>1216.3610000000001</v>
      </c>
      <c r="HE264" s="6">
        <v>1216.7049999999999</v>
      </c>
      <c r="HF264" s="6">
        <v>1204.1769999999999</v>
      </c>
      <c r="HG264" s="6">
        <v>1207.1969999999999</v>
      </c>
      <c r="HH264" s="6">
        <v>1209.021</v>
      </c>
      <c r="HI264" s="6">
        <v>1204.027</v>
      </c>
      <c r="HJ264" s="6">
        <v>1201.067</v>
      </c>
      <c r="HK264" s="6">
        <v>1204.8050000000001</v>
      </c>
      <c r="HL264" s="6">
        <v>1197.0150000000001</v>
      </c>
      <c r="HM264" s="6">
        <v>1205.5519999999999</v>
      </c>
      <c r="HN264" s="6">
        <v>1191.768</v>
      </c>
      <c r="HO264" s="6">
        <v>1194.8330000000001</v>
      </c>
      <c r="HP264" s="6">
        <v>1186.8789999999999</v>
      </c>
      <c r="HQ264" s="6">
        <v>1186.9090000000001</v>
      </c>
      <c r="HR264" s="6">
        <v>1193.681</v>
      </c>
      <c r="HS264" s="6">
        <v>1183.0070000000001</v>
      </c>
      <c r="HT264" s="6">
        <v>1188.643</v>
      </c>
      <c r="HU264" s="6">
        <v>1186.1010000000001</v>
      </c>
      <c r="HV264" s="6">
        <v>1181.347</v>
      </c>
      <c r="HW264" s="6">
        <v>1187.1780000000001</v>
      </c>
      <c r="HX264" s="6">
        <v>1180.809</v>
      </c>
      <c r="HY264" s="6">
        <v>1176.279</v>
      </c>
      <c r="HZ264" s="6">
        <v>1172.751</v>
      </c>
      <c r="IA264" s="6">
        <v>1171.7639999999999</v>
      </c>
      <c r="IB264" s="6">
        <v>1165.066</v>
      </c>
      <c r="IC264" s="6">
        <v>1167.5329999999999</v>
      </c>
      <c r="ID264" s="6">
        <v>1161.896</v>
      </c>
      <c r="IE264" s="6">
        <v>1156.7239999999999</v>
      </c>
      <c r="IF264" s="6">
        <v>1163.855</v>
      </c>
      <c r="IG264" s="6">
        <v>1154.645</v>
      </c>
      <c r="IH264" s="6">
        <v>1163.0329999999999</v>
      </c>
      <c r="II264" s="6">
        <v>1151.5360000000001</v>
      </c>
      <c r="IJ264" s="6">
        <v>1155.4680000000001</v>
      </c>
      <c r="IK264" s="6">
        <v>1152.1189999999999</v>
      </c>
      <c r="IL264" s="6">
        <v>1149.3530000000001</v>
      </c>
      <c r="IM264" s="6">
        <v>1149.816</v>
      </c>
      <c r="IN264" s="6">
        <v>1149.7570000000001</v>
      </c>
      <c r="IO264" s="6">
        <v>1141.01</v>
      </c>
      <c r="IP264" s="6">
        <v>1141.713</v>
      </c>
      <c r="IQ264" s="6">
        <v>1145.0319999999999</v>
      </c>
      <c r="IR264" s="6">
        <v>1134.1179999999999</v>
      </c>
      <c r="IS264" s="6">
        <v>1141.9369999999999</v>
      </c>
      <c r="IT264" s="6">
        <v>1138.02</v>
      </c>
      <c r="IU264" s="6">
        <v>1136.1220000000001</v>
      </c>
      <c r="IV264" s="6">
        <v>1132.249</v>
      </c>
      <c r="IW264" s="6">
        <v>1124.191</v>
      </c>
      <c r="IX264" s="6">
        <v>1124.9390000000001</v>
      </c>
      <c r="IY264" s="6">
        <v>1125.701</v>
      </c>
      <c r="IZ264" s="6">
        <v>1118.106</v>
      </c>
      <c r="JA264" s="6">
        <v>1126.1199999999999</v>
      </c>
      <c r="JB264" s="6">
        <v>1120.558</v>
      </c>
      <c r="JC264" s="6">
        <v>1125.4770000000001</v>
      </c>
      <c r="JD264" s="6">
        <v>1105.5630000000001</v>
      </c>
      <c r="JE264" s="6">
        <v>1121.605</v>
      </c>
      <c r="JF264" s="6">
        <v>1117.9570000000001</v>
      </c>
      <c r="JG264" s="6">
        <v>1117.463</v>
      </c>
      <c r="JH264" s="6">
        <v>1116.0429999999999</v>
      </c>
      <c r="JI264" s="6">
        <v>1112.47</v>
      </c>
      <c r="JJ264" s="6">
        <v>1110.75</v>
      </c>
      <c r="JK264" s="6">
        <v>1098.835</v>
      </c>
      <c r="JL264" s="6">
        <v>1103.8430000000001</v>
      </c>
      <c r="JM264" s="6">
        <v>1100.3599999999999</v>
      </c>
      <c r="JN264" s="6">
        <v>1105.1590000000001</v>
      </c>
      <c r="JO264" s="6">
        <v>1106.086</v>
      </c>
      <c r="JP264" s="6">
        <v>1104.008</v>
      </c>
      <c r="JQ264" s="6">
        <v>1101.5260000000001</v>
      </c>
      <c r="JR264" s="6">
        <v>1088.683</v>
      </c>
      <c r="JS264" s="6">
        <v>1094.6790000000001</v>
      </c>
      <c r="JT264" s="6">
        <v>1088.5940000000001</v>
      </c>
      <c r="JU264" s="6">
        <v>1087.308</v>
      </c>
      <c r="JV264" s="6">
        <v>1093.7070000000001</v>
      </c>
      <c r="JW264" s="6">
        <v>1089.057</v>
      </c>
      <c r="JX264" s="6">
        <v>1084.3330000000001</v>
      </c>
      <c r="JY264" s="6">
        <v>1087.8610000000001</v>
      </c>
      <c r="JZ264" s="6">
        <v>1087.203</v>
      </c>
      <c r="KA264" s="6">
        <v>1083.989</v>
      </c>
      <c r="KB264" s="6">
        <v>1075.646</v>
      </c>
      <c r="KC264" s="6">
        <v>1085.08</v>
      </c>
      <c r="KD264" s="6">
        <v>1075.3030000000001</v>
      </c>
      <c r="KE264" s="6">
        <v>1077.0070000000001</v>
      </c>
      <c r="KF264" s="6">
        <v>1069.442</v>
      </c>
      <c r="KG264" s="6">
        <v>1071.1020000000001</v>
      </c>
      <c r="KH264" s="6">
        <v>1074.421</v>
      </c>
      <c r="KI264" s="6">
        <v>1072.0129999999999</v>
      </c>
      <c r="KJ264" s="6">
        <v>1078.4570000000001</v>
      </c>
      <c r="KK264" s="6">
        <v>1071.6099999999999</v>
      </c>
      <c r="KL264" s="6">
        <v>1066.078</v>
      </c>
      <c r="KM264" s="6">
        <v>1065.7339999999999</v>
      </c>
      <c r="KN264" s="6">
        <v>1072.133</v>
      </c>
      <c r="KO264" s="6">
        <v>1058.3040000000001</v>
      </c>
      <c r="KP264" s="6">
        <v>1058.752</v>
      </c>
      <c r="KQ264" s="6">
        <v>1061.7270000000001</v>
      </c>
      <c r="KR264" s="6">
        <v>1062.8340000000001</v>
      </c>
      <c r="KS264" s="6">
        <v>1060.741</v>
      </c>
      <c r="KT264" s="6">
        <v>1056.405</v>
      </c>
      <c r="KU264" s="6">
        <v>1059.5450000000001</v>
      </c>
      <c r="KV264" s="6">
        <v>1051.3820000000001</v>
      </c>
      <c r="KW264" s="6">
        <v>1048.855</v>
      </c>
      <c r="KX264" s="6">
        <v>1052.742</v>
      </c>
      <c r="KY264" s="6">
        <v>1042.1420000000001</v>
      </c>
      <c r="KZ264" s="6">
        <v>1049.259</v>
      </c>
      <c r="LA264" s="6">
        <v>1048.481</v>
      </c>
      <c r="LB264" s="6">
        <v>1041.5740000000001</v>
      </c>
      <c r="LC264" s="6">
        <v>1044.848</v>
      </c>
      <c r="LD264" s="6">
        <v>1038.3599999999999</v>
      </c>
      <c r="LE264" s="6">
        <v>1047.24</v>
      </c>
      <c r="LF264" s="6">
        <v>1038.405</v>
      </c>
      <c r="LG264" s="6">
        <v>1038.748</v>
      </c>
      <c r="LH264" s="6">
        <v>1032.9480000000001</v>
      </c>
      <c r="LI264" s="6">
        <v>1039.1369999999999</v>
      </c>
      <c r="LJ264" s="6">
        <v>1035.4590000000001</v>
      </c>
      <c r="LK264" s="6">
        <v>1037.298</v>
      </c>
      <c r="LL264" s="6">
        <v>1043.951</v>
      </c>
      <c r="LM264" s="6">
        <v>1028.2829999999999</v>
      </c>
      <c r="LN264" s="6">
        <v>1037.597</v>
      </c>
      <c r="LO264" s="6">
        <v>1021.765</v>
      </c>
      <c r="LP264" s="6">
        <v>1036.386</v>
      </c>
      <c r="LQ264" s="6">
        <v>1023.753</v>
      </c>
      <c r="LR264" s="6">
        <v>1025.1579999999999</v>
      </c>
      <c r="LS264" s="6">
        <v>1023.843</v>
      </c>
      <c r="LT264" s="6">
        <v>1025.442</v>
      </c>
      <c r="LU264" s="6">
        <v>1018.759</v>
      </c>
      <c r="LV264" s="6">
        <v>1018.221</v>
      </c>
      <c r="LW264" s="6">
        <v>1026.2049999999999</v>
      </c>
      <c r="LX264" s="6">
        <v>1016.2329999999999</v>
      </c>
      <c r="LY264" s="6">
        <v>1014.6180000000001</v>
      </c>
      <c r="LZ264" s="6">
        <v>1011.8819999999999</v>
      </c>
      <c r="MA264" s="6">
        <v>1006.59</v>
      </c>
      <c r="MB264" s="6">
        <v>1019.761</v>
      </c>
      <c r="MC264" s="6">
        <v>1010.193</v>
      </c>
      <c r="MD264" s="6">
        <v>1009.266</v>
      </c>
      <c r="ME264" s="6">
        <v>1008.638</v>
      </c>
      <c r="MF264" s="6">
        <v>1011.18</v>
      </c>
      <c r="MG264" s="6">
        <v>1003.54</v>
      </c>
      <c r="MH264" s="6">
        <v>1000.4</v>
      </c>
      <c r="MI264" s="6">
        <v>1005.005</v>
      </c>
      <c r="MJ264" s="6">
        <v>995.87</v>
      </c>
      <c r="MK264" s="6">
        <v>996.55799999999999</v>
      </c>
      <c r="ML264" s="6">
        <v>995.64599999999996</v>
      </c>
      <c r="MM264" s="6">
        <v>1008.309</v>
      </c>
      <c r="MN264" s="6">
        <v>998.62099999999998</v>
      </c>
      <c r="MO264" s="6">
        <v>1003.121</v>
      </c>
      <c r="MP264" s="6">
        <v>994.58399999999995</v>
      </c>
      <c r="MQ264" s="6">
        <v>998.38199999999995</v>
      </c>
      <c r="MR264" s="6">
        <v>994.59900000000005</v>
      </c>
      <c r="MS264" s="6">
        <v>993.98599999999999</v>
      </c>
      <c r="MT264" s="6">
        <v>995.39200000000005</v>
      </c>
      <c r="MU264" s="6">
        <v>991.90800000000002</v>
      </c>
      <c r="MV264" s="6">
        <v>988.82799999999997</v>
      </c>
      <c r="MW264" s="6">
        <v>988.84299999999996</v>
      </c>
      <c r="MX264" s="6">
        <v>983.35599999999999</v>
      </c>
      <c r="MY264" s="6">
        <v>989.39700000000005</v>
      </c>
      <c r="MZ264" s="6">
        <v>989.59100000000001</v>
      </c>
    </row>
    <row r="265" spans="2:364">
      <c r="B265" s="5" t="s">
        <v>136</v>
      </c>
      <c r="D265" s="6" t="s">
        <v>524</v>
      </c>
      <c r="E265" s="6">
        <v>1</v>
      </c>
      <c r="F265" s="6">
        <v>1.002</v>
      </c>
      <c r="G265" s="6">
        <v>1.002</v>
      </c>
      <c r="H265" s="6">
        <v>0.998</v>
      </c>
      <c r="I265" s="6">
        <v>0.996</v>
      </c>
      <c r="J265" s="6">
        <v>0.998</v>
      </c>
      <c r="K265" s="6">
        <v>0.999</v>
      </c>
      <c r="L265" s="6">
        <v>1</v>
      </c>
      <c r="M265" s="6">
        <v>1</v>
      </c>
      <c r="N265" s="6">
        <v>1.0049999999999999</v>
      </c>
      <c r="O265" s="6">
        <v>1.006</v>
      </c>
      <c r="P265" s="6">
        <v>0.96299999999999997</v>
      </c>
      <c r="Q265" s="6">
        <v>0.93700000000000006</v>
      </c>
      <c r="R265" s="6">
        <v>0.93200000000000005</v>
      </c>
      <c r="S265" s="6">
        <v>0.96399999999999997</v>
      </c>
      <c r="T265" s="6">
        <v>0.95899999999999996</v>
      </c>
      <c r="U265" s="6">
        <v>0.96499999999999997</v>
      </c>
      <c r="V265" s="6">
        <v>0.96799999999999997</v>
      </c>
      <c r="W265" s="6">
        <v>0.97099999999999997</v>
      </c>
      <c r="X265" s="6">
        <v>0.98399999999999999</v>
      </c>
      <c r="Y265" s="6">
        <v>0.99299999999999999</v>
      </c>
      <c r="Z265" s="6">
        <v>1.008</v>
      </c>
      <c r="AA265" s="6">
        <v>1.0229999999999999</v>
      </c>
      <c r="AB265" s="6">
        <v>1.038</v>
      </c>
      <c r="AC265" s="6">
        <v>1.0569999999999999</v>
      </c>
      <c r="AD265" s="6">
        <v>1.08</v>
      </c>
      <c r="AE265" s="6">
        <v>1.0900000000000001</v>
      </c>
      <c r="AF265" s="6">
        <v>1.1100000000000001</v>
      </c>
      <c r="AG265" s="6">
        <v>1.1259999999999999</v>
      </c>
      <c r="AH265" s="6">
        <v>1.1539999999999999</v>
      </c>
      <c r="AI265" s="6">
        <v>1.167</v>
      </c>
      <c r="AJ265" s="6">
        <v>1.179</v>
      </c>
      <c r="AK265" s="6">
        <v>1.1919999999999999</v>
      </c>
      <c r="AL265" s="6">
        <v>1.214</v>
      </c>
      <c r="AM265" s="6">
        <v>1.2270000000000001</v>
      </c>
      <c r="AN265" s="6">
        <v>1.242</v>
      </c>
      <c r="AO265" s="6">
        <v>1.2629999999999999</v>
      </c>
      <c r="AP265" s="6">
        <v>1.274</v>
      </c>
      <c r="AQ265" s="6">
        <v>1.2829999999999999</v>
      </c>
      <c r="AR265" s="6">
        <v>1.3</v>
      </c>
      <c r="AS265" s="6">
        <v>1.3089999999999999</v>
      </c>
      <c r="AT265" s="6">
        <v>1.329</v>
      </c>
      <c r="AU265" s="6">
        <v>1.335</v>
      </c>
      <c r="AV265" s="6">
        <v>1.347</v>
      </c>
      <c r="AW265" s="6">
        <v>1.359</v>
      </c>
      <c r="AX265" s="6">
        <v>1.367</v>
      </c>
      <c r="AY265" s="6">
        <v>1.3859999999999999</v>
      </c>
      <c r="AZ265" s="6">
        <v>1.4019999999999999</v>
      </c>
      <c r="BA265" s="6">
        <v>1.41</v>
      </c>
      <c r="BB265" s="6">
        <v>1.421</v>
      </c>
      <c r="BC265" s="6">
        <v>1.431</v>
      </c>
      <c r="BD265" s="6">
        <v>1.4370000000000001</v>
      </c>
      <c r="BE265" s="6">
        <v>1.4419999999999999</v>
      </c>
      <c r="BF265" s="6">
        <v>1.4530000000000001</v>
      </c>
      <c r="BG265" s="6">
        <v>1.468</v>
      </c>
      <c r="BH265" s="6">
        <v>1.478</v>
      </c>
      <c r="BI265" s="6">
        <v>1.4870000000000001</v>
      </c>
      <c r="BJ265" s="6">
        <v>1.49</v>
      </c>
      <c r="BK265" s="6">
        <v>1.498</v>
      </c>
      <c r="BL265" s="6">
        <v>1.508</v>
      </c>
      <c r="BM265" s="6">
        <v>1.5169999999999999</v>
      </c>
      <c r="BN265" s="6">
        <v>1.5229999999999999</v>
      </c>
      <c r="BO265" s="6">
        <v>1.522</v>
      </c>
      <c r="BP265" s="6">
        <v>1.536</v>
      </c>
      <c r="BQ265" s="6">
        <v>1.542</v>
      </c>
      <c r="BR265" s="6">
        <v>1.548</v>
      </c>
      <c r="BS265" s="6">
        <v>1.5489999999999999</v>
      </c>
      <c r="BT265" s="6">
        <v>1.556</v>
      </c>
      <c r="BU265" s="6">
        <v>1.56</v>
      </c>
      <c r="BV265" s="6">
        <v>1.5589999999999999</v>
      </c>
      <c r="BW265" s="6">
        <v>1.5609999999999999</v>
      </c>
      <c r="BX265" s="6">
        <v>1.5580000000000001</v>
      </c>
      <c r="BY265" s="6">
        <v>1.5609999999999999</v>
      </c>
      <c r="BZ265" s="6">
        <v>1.5669999999999999</v>
      </c>
      <c r="CA265" s="6">
        <v>1.57</v>
      </c>
      <c r="CB265" s="6">
        <v>1.57</v>
      </c>
      <c r="CC265" s="6">
        <v>1.57</v>
      </c>
      <c r="CD265" s="6">
        <v>1.5760000000000001</v>
      </c>
      <c r="CE265" s="6">
        <v>1.5880000000000001</v>
      </c>
      <c r="CF265" s="6">
        <v>1.575</v>
      </c>
      <c r="CG265" s="6">
        <v>1.5760000000000001</v>
      </c>
      <c r="CH265" s="6">
        <v>1.5740000000000001</v>
      </c>
      <c r="CI265" s="6">
        <v>1.5660000000000001</v>
      </c>
      <c r="CJ265" s="6">
        <v>1.571</v>
      </c>
      <c r="CK265" s="6">
        <v>1.57</v>
      </c>
      <c r="CL265" s="6">
        <v>1.5609999999999999</v>
      </c>
      <c r="CM265" s="6">
        <v>1.5720000000000001</v>
      </c>
      <c r="CN265" s="6">
        <v>1.569</v>
      </c>
      <c r="CO265" s="6">
        <v>1.571</v>
      </c>
      <c r="CP265" s="6">
        <v>1.5629999999999999</v>
      </c>
      <c r="CQ265" s="6">
        <v>1.5569999999999999</v>
      </c>
      <c r="CR265" s="6">
        <v>1.5580000000000001</v>
      </c>
      <c r="CS265" s="6">
        <v>1.5629999999999999</v>
      </c>
      <c r="CT265" s="6">
        <v>1.5549999999999999</v>
      </c>
      <c r="CU265" s="6">
        <v>1.5489999999999999</v>
      </c>
      <c r="CV265" s="6">
        <v>1.5489999999999999</v>
      </c>
      <c r="CW265" s="6">
        <v>1.54</v>
      </c>
      <c r="CX265" s="6">
        <v>1.538</v>
      </c>
      <c r="CY265" s="6">
        <v>1.534</v>
      </c>
      <c r="CZ265" s="6">
        <v>1.53</v>
      </c>
      <c r="DA265" s="6">
        <v>1.518</v>
      </c>
      <c r="DB265" s="6">
        <v>1.526</v>
      </c>
      <c r="DC265" s="6">
        <v>1.514</v>
      </c>
      <c r="DD265" s="6">
        <v>1.514</v>
      </c>
      <c r="DE265" s="6">
        <v>1.514</v>
      </c>
      <c r="DF265" s="6">
        <v>1.51</v>
      </c>
      <c r="DG265" s="6">
        <v>1.5</v>
      </c>
      <c r="DH265" s="6">
        <v>1.492</v>
      </c>
      <c r="DI265" s="6">
        <v>1.4870000000000001</v>
      </c>
      <c r="DJ265" s="6">
        <v>1.4890000000000001</v>
      </c>
      <c r="DK265" s="6">
        <v>1.484</v>
      </c>
      <c r="DL265" s="6">
        <v>1.4830000000000001</v>
      </c>
      <c r="DM265" s="6">
        <v>1.47</v>
      </c>
      <c r="DN265" s="6">
        <v>1.4710000000000001</v>
      </c>
      <c r="DO265" s="6">
        <v>1.466</v>
      </c>
      <c r="DP265" s="6">
        <v>1.4630000000000001</v>
      </c>
      <c r="DQ265" s="6">
        <v>1.4610000000000001</v>
      </c>
      <c r="DR265" s="6">
        <v>1.452</v>
      </c>
      <c r="DS265" s="6">
        <v>1.45</v>
      </c>
      <c r="DT265" s="6">
        <v>1.444</v>
      </c>
      <c r="DU265" s="6">
        <v>1.4410000000000001</v>
      </c>
      <c r="DV265" s="6">
        <v>1.4330000000000001</v>
      </c>
      <c r="DW265" s="6">
        <v>1.4319999999999999</v>
      </c>
      <c r="DX265" s="6">
        <v>1.4330000000000001</v>
      </c>
      <c r="DY265" s="6">
        <v>1.4279999999999999</v>
      </c>
      <c r="DZ265" s="6">
        <v>1.415</v>
      </c>
      <c r="EA265" s="6">
        <v>1.4119999999999999</v>
      </c>
      <c r="EB265" s="6">
        <v>1.409</v>
      </c>
      <c r="EC265" s="6">
        <v>1.399</v>
      </c>
      <c r="ED265" s="6">
        <v>1.3979999999999999</v>
      </c>
      <c r="EF265" s="6">
        <v>1423.088</v>
      </c>
      <c r="EG265" s="6">
        <v>1411.962</v>
      </c>
      <c r="EH265" s="6">
        <v>1410.607</v>
      </c>
      <c r="EI265" s="6">
        <v>1408.1569999999999</v>
      </c>
      <c r="EJ265" s="6">
        <v>1403.287</v>
      </c>
      <c r="EK265" s="6">
        <v>1404.048</v>
      </c>
      <c r="EL265" s="6">
        <v>1397.8230000000001</v>
      </c>
      <c r="EM265" s="6">
        <v>1396.271</v>
      </c>
      <c r="EN265" s="6">
        <v>1397.0619999999999</v>
      </c>
      <c r="EO265" s="6">
        <v>1381.02</v>
      </c>
      <c r="EP265" s="6">
        <v>1387.732</v>
      </c>
      <c r="EQ265" s="6">
        <v>1377.9770000000001</v>
      </c>
      <c r="ER265" s="6">
        <v>1388.28</v>
      </c>
      <c r="ES265" s="6">
        <v>1378.646</v>
      </c>
      <c r="ET265" s="6">
        <v>1379.788</v>
      </c>
      <c r="EU265" s="6">
        <v>1375.3130000000001</v>
      </c>
      <c r="EV265" s="6">
        <v>1361.2650000000001</v>
      </c>
      <c r="EW265" s="6">
        <v>1367.079</v>
      </c>
      <c r="EX265" s="6">
        <v>1357.232</v>
      </c>
      <c r="EY265" s="6">
        <v>1365.1010000000001</v>
      </c>
      <c r="EZ265" s="6">
        <v>1355.0709999999999</v>
      </c>
      <c r="FA265" s="6">
        <v>1356.76</v>
      </c>
      <c r="FB265" s="6">
        <v>1351.9359999999999</v>
      </c>
      <c r="FC265" s="6">
        <v>1339.973</v>
      </c>
      <c r="FD265" s="6">
        <v>1359.241</v>
      </c>
      <c r="FE265" s="6">
        <v>1343.8689999999999</v>
      </c>
      <c r="FF265" s="6">
        <v>1343.4739999999999</v>
      </c>
      <c r="FG265" s="6">
        <v>1336.7159999999999</v>
      </c>
      <c r="FH265" s="6">
        <v>1337.2639999999999</v>
      </c>
      <c r="FI265" s="6">
        <v>1326.184</v>
      </c>
      <c r="FJ265" s="6">
        <v>1317.3869999999999</v>
      </c>
      <c r="FK265" s="6">
        <v>1334.0070000000001</v>
      </c>
      <c r="FL265" s="6">
        <v>1324.251</v>
      </c>
      <c r="FM265" s="6">
        <v>1330.202</v>
      </c>
      <c r="FN265" s="6">
        <v>1323.2159999999999</v>
      </c>
      <c r="FO265" s="6">
        <v>1316.9760000000001</v>
      </c>
      <c r="FP265" s="6">
        <v>1321.5719999999999</v>
      </c>
      <c r="FQ265" s="6">
        <v>1310.7819999999999</v>
      </c>
      <c r="FR265" s="6">
        <v>1313.171</v>
      </c>
      <c r="FS265" s="6">
        <v>1307.7070000000001</v>
      </c>
      <c r="FT265" s="6">
        <v>1304.0550000000001</v>
      </c>
      <c r="FU265" s="6">
        <v>1304.116</v>
      </c>
      <c r="FV265" s="6">
        <v>1307.1289999999999</v>
      </c>
      <c r="FW265" s="6">
        <v>1298.3019999999999</v>
      </c>
      <c r="FX265" s="6">
        <v>1296.232</v>
      </c>
      <c r="FY265" s="6">
        <v>1296.354</v>
      </c>
      <c r="FZ265" s="6">
        <v>1287.0239999999999</v>
      </c>
      <c r="GA265" s="6">
        <v>1283.31</v>
      </c>
      <c r="GB265" s="6">
        <v>1284.0409999999999</v>
      </c>
      <c r="GC265" s="6">
        <v>1279.1099999999999</v>
      </c>
      <c r="GD265" s="6">
        <v>1285.7</v>
      </c>
      <c r="GE265" s="6">
        <v>1269.9169999999999</v>
      </c>
      <c r="GF265" s="6">
        <v>1281.712</v>
      </c>
      <c r="GG265" s="6">
        <v>1262.672</v>
      </c>
      <c r="GH265" s="6">
        <v>1267.2380000000001</v>
      </c>
      <c r="GI265" s="6">
        <v>1265.7919999999999</v>
      </c>
      <c r="GJ265" s="6">
        <v>1253.5250000000001</v>
      </c>
      <c r="GK265" s="6">
        <v>1258.502</v>
      </c>
      <c r="GL265" s="6">
        <v>1254.4390000000001</v>
      </c>
      <c r="GM265" s="6">
        <v>1260.3889999999999</v>
      </c>
      <c r="GN265" s="6">
        <v>1248.6089999999999</v>
      </c>
      <c r="GO265" s="6">
        <v>1261.1199999999999</v>
      </c>
      <c r="GP265" s="6">
        <v>1253.145</v>
      </c>
      <c r="GQ265" s="6">
        <v>1248.335</v>
      </c>
      <c r="GR265" s="6">
        <v>1245.0630000000001</v>
      </c>
      <c r="GS265" s="6">
        <v>1240.7560000000001</v>
      </c>
      <c r="GT265" s="6">
        <v>1241.3499999999999</v>
      </c>
      <c r="GU265" s="6">
        <v>1233.77</v>
      </c>
      <c r="GV265" s="6">
        <v>1240.1320000000001</v>
      </c>
      <c r="GW265" s="6">
        <v>1236.3879999999999</v>
      </c>
      <c r="GX265" s="6">
        <v>1227.835</v>
      </c>
      <c r="GY265" s="6">
        <v>1238.7170000000001</v>
      </c>
      <c r="GZ265" s="6">
        <v>1225.7950000000001</v>
      </c>
      <c r="HA265" s="6">
        <v>1229.174</v>
      </c>
      <c r="HB265" s="6">
        <v>1223.421</v>
      </c>
      <c r="HC265" s="6">
        <v>1223.9079999999999</v>
      </c>
      <c r="HD265" s="6">
        <v>1225.8409999999999</v>
      </c>
      <c r="HE265" s="6">
        <v>1212.4480000000001</v>
      </c>
      <c r="HF265" s="6">
        <v>1220.864</v>
      </c>
      <c r="HG265" s="6">
        <v>1214</v>
      </c>
      <c r="HH265" s="6">
        <v>1209.48</v>
      </c>
      <c r="HI265" s="6">
        <v>1207.1659999999999</v>
      </c>
      <c r="HJ265" s="6">
        <v>1209.221</v>
      </c>
      <c r="HK265" s="6">
        <v>1205.1120000000001</v>
      </c>
      <c r="HL265" s="6">
        <v>1200.5909999999999</v>
      </c>
      <c r="HM265" s="6">
        <v>1210.636</v>
      </c>
      <c r="HN265" s="6">
        <v>1199.4649999999999</v>
      </c>
      <c r="HO265" s="6">
        <v>1193.4839999999999</v>
      </c>
      <c r="HP265" s="6">
        <v>1193.9559999999999</v>
      </c>
      <c r="HQ265" s="6">
        <v>1189.6790000000001</v>
      </c>
      <c r="HR265" s="6">
        <v>1187.152</v>
      </c>
      <c r="HS265" s="6">
        <v>1189.1769999999999</v>
      </c>
      <c r="HT265" s="6">
        <v>1189.9829999999999</v>
      </c>
      <c r="HU265" s="6">
        <v>1184.8389999999999</v>
      </c>
      <c r="HV265" s="6">
        <v>1186.5740000000001</v>
      </c>
      <c r="HW265" s="6">
        <v>1197.0450000000001</v>
      </c>
      <c r="HX265" s="6">
        <v>1185.25</v>
      </c>
      <c r="HY265" s="6">
        <v>1177.884</v>
      </c>
      <c r="HZ265" s="6">
        <v>1181.4760000000001</v>
      </c>
      <c r="IA265" s="6">
        <v>1180.6379999999999</v>
      </c>
      <c r="IB265" s="6">
        <v>1167.9760000000001</v>
      </c>
      <c r="IC265" s="6">
        <v>1176.5139999999999</v>
      </c>
      <c r="ID265" s="6">
        <v>1166.8800000000001</v>
      </c>
      <c r="IE265" s="6">
        <v>1167.8389999999999</v>
      </c>
      <c r="IF265" s="6">
        <v>1162.5419999999999</v>
      </c>
      <c r="IG265" s="6">
        <v>1160.8989999999999</v>
      </c>
      <c r="IH265" s="6">
        <v>1164.3989999999999</v>
      </c>
      <c r="II265" s="6">
        <v>1157.626</v>
      </c>
      <c r="IJ265" s="6">
        <v>1166.7729999999999</v>
      </c>
      <c r="IK265" s="6">
        <v>1151.1120000000001</v>
      </c>
      <c r="IL265" s="6">
        <v>1157.6110000000001</v>
      </c>
      <c r="IM265" s="6">
        <v>1151.0820000000001</v>
      </c>
      <c r="IN265" s="6">
        <v>1148.3420000000001</v>
      </c>
      <c r="IO265" s="6">
        <v>1151.8889999999999</v>
      </c>
      <c r="IP265" s="6">
        <v>1143.7460000000001</v>
      </c>
      <c r="IQ265" s="6">
        <v>1155.3430000000001</v>
      </c>
      <c r="IR265" s="6">
        <v>1142.0409999999999</v>
      </c>
      <c r="IS265" s="6">
        <v>1143.076</v>
      </c>
      <c r="IT265" s="6">
        <v>1135.7249999999999</v>
      </c>
      <c r="IU265" s="6">
        <v>1134.386</v>
      </c>
      <c r="IV265" s="6">
        <v>1145.2380000000001</v>
      </c>
      <c r="IW265" s="6">
        <v>1125.6500000000001</v>
      </c>
      <c r="IX265" s="6">
        <v>1130.992</v>
      </c>
      <c r="IY265" s="6">
        <v>1131.905</v>
      </c>
      <c r="IZ265" s="6">
        <v>1126.867</v>
      </c>
      <c r="JA265" s="6">
        <v>1136.73</v>
      </c>
      <c r="JB265" s="6">
        <v>1122.8340000000001</v>
      </c>
      <c r="JC265" s="6">
        <v>1128.587</v>
      </c>
      <c r="JD265" s="6">
        <v>1125.954</v>
      </c>
      <c r="JE265" s="6">
        <v>1121.845</v>
      </c>
      <c r="JF265" s="6">
        <v>1115.7570000000001</v>
      </c>
      <c r="JG265" s="6">
        <v>1122.0429999999999</v>
      </c>
      <c r="JH265" s="6">
        <v>1116.625</v>
      </c>
      <c r="JI265" s="6">
        <v>1122.21</v>
      </c>
      <c r="JJ265" s="6">
        <v>1110.6279999999999</v>
      </c>
      <c r="JK265" s="6">
        <v>1109.5319999999999</v>
      </c>
      <c r="JL265" s="6">
        <v>1112.2260000000001</v>
      </c>
      <c r="JM265" s="6">
        <v>1107.538</v>
      </c>
      <c r="JN265" s="6">
        <v>1111.7090000000001</v>
      </c>
      <c r="JO265" s="6">
        <v>1109.471</v>
      </c>
      <c r="JP265" s="6">
        <v>1100.933</v>
      </c>
      <c r="JQ265" s="6">
        <v>1106.808</v>
      </c>
      <c r="JR265" s="6">
        <v>1095.9110000000001</v>
      </c>
      <c r="JS265" s="6">
        <v>1104.4490000000001</v>
      </c>
      <c r="JT265" s="6">
        <v>1092.9580000000001</v>
      </c>
      <c r="JU265" s="6">
        <v>1099.32</v>
      </c>
      <c r="JV265" s="6">
        <v>1097.98</v>
      </c>
      <c r="JW265" s="6">
        <v>1097.1890000000001</v>
      </c>
      <c r="JX265" s="6">
        <v>1095.0889999999999</v>
      </c>
      <c r="JY265" s="6">
        <v>1090.645</v>
      </c>
      <c r="JZ265" s="6">
        <v>1088.681</v>
      </c>
      <c r="KA265" s="6">
        <v>1090.066</v>
      </c>
      <c r="KB265" s="6">
        <v>1085.1659999999999</v>
      </c>
      <c r="KC265" s="6">
        <v>1090.903</v>
      </c>
      <c r="KD265" s="6">
        <v>1077.4490000000001</v>
      </c>
      <c r="KE265" s="6">
        <v>1084.3440000000001</v>
      </c>
      <c r="KF265" s="6">
        <v>1083.9480000000001</v>
      </c>
      <c r="KG265" s="6">
        <v>1083.8720000000001</v>
      </c>
      <c r="KH265" s="6">
        <v>1084.222</v>
      </c>
      <c r="KI265" s="6">
        <v>1078.606</v>
      </c>
      <c r="KJ265" s="6">
        <v>1080.4169999999999</v>
      </c>
      <c r="KK265" s="6">
        <v>1065.943</v>
      </c>
      <c r="KL265" s="6">
        <v>1080.9949999999999</v>
      </c>
      <c r="KM265" s="6">
        <v>1069.9000000000001</v>
      </c>
      <c r="KN265" s="6">
        <v>1070.829</v>
      </c>
      <c r="KO265" s="6">
        <v>1065.73</v>
      </c>
      <c r="KP265" s="6">
        <v>1060.2360000000001</v>
      </c>
      <c r="KQ265" s="6">
        <v>1067.4949999999999</v>
      </c>
      <c r="KR265" s="6">
        <v>1064.5119999999999</v>
      </c>
      <c r="KS265" s="6">
        <v>1066.491</v>
      </c>
      <c r="KT265" s="6">
        <v>1059.46</v>
      </c>
      <c r="KU265" s="6">
        <v>1058.0899999999999</v>
      </c>
      <c r="KV265" s="6">
        <v>1054.117</v>
      </c>
      <c r="KW265" s="6">
        <v>1051.6669999999999</v>
      </c>
      <c r="KX265" s="6">
        <v>1053.8430000000001</v>
      </c>
      <c r="KY265" s="6">
        <v>1050.328</v>
      </c>
      <c r="KZ265" s="6">
        <v>1058.2570000000001</v>
      </c>
      <c r="LA265" s="6">
        <v>1046.751</v>
      </c>
      <c r="LB265" s="6">
        <v>1048.8209999999999</v>
      </c>
      <c r="LC265" s="6">
        <v>1051.6669999999999</v>
      </c>
      <c r="LD265" s="6">
        <v>1045.8989999999999</v>
      </c>
      <c r="LE265" s="6">
        <v>1053.0519999999999</v>
      </c>
      <c r="LF265" s="6">
        <v>1045.001</v>
      </c>
      <c r="LG265" s="6">
        <v>1053.098</v>
      </c>
      <c r="LH265" s="6">
        <v>1042.7940000000001</v>
      </c>
      <c r="LI265" s="6">
        <v>1044.346</v>
      </c>
      <c r="LJ265" s="6">
        <v>1035.8689999999999</v>
      </c>
      <c r="LK265" s="6">
        <v>1044.8330000000001</v>
      </c>
      <c r="LL265" s="6">
        <v>1042.6569999999999</v>
      </c>
      <c r="LM265" s="6">
        <v>1031.394</v>
      </c>
      <c r="LN265" s="6">
        <v>1042.9770000000001</v>
      </c>
      <c r="LO265" s="6">
        <v>1029.431</v>
      </c>
      <c r="LP265" s="6">
        <v>1035.123</v>
      </c>
      <c r="LQ265" s="6">
        <v>1025.3520000000001</v>
      </c>
      <c r="LR265" s="6">
        <v>1030.375</v>
      </c>
      <c r="LS265" s="6">
        <v>1025.9459999999999</v>
      </c>
      <c r="LT265" s="6">
        <v>1025.702</v>
      </c>
      <c r="LU265" s="6">
        <v>1025.8240000000001</v>
      </c>
      <c r="LV265" s="6">
        <v>1018.29</v>
      </c>
      <c r="LW265" s="6">
        <v>1026.6310000000001</v>
      </c>
      <c r="LX265" s="6">
        <v>1019.006</v>
      </c>
      <c r="LY265" s="6">
        <v>1016.707</v>
      </c>
      <c r="LZ265" s="6">
        <v>1011.457</v>
      </c>
      <c r="MA265" s="6">
        <v>1018.184</v>
      </c>
      <c r="MB265" s="6">
        <v>1023.83</v>
      </c>
      <c r="MC265" s="6">
        <v>1016.434</v>
      </c>
      <c r="MD265" s="6">
        <v>1012.263</v>
      </c>
      <c r="ME265" s="6">
        <v>1009.889</v>
      </c>
      <c r="MF265" s="6">
        <v>1015.277</v>
      </c>
      <c r="MG265" s="6">
        <v>1003.04</v>
      </c>
      <c r="MH265" s="6">
        <v>1011.472</v>
      </c>
      <c r="MI265" s="6">
        <v>1014.303</v>
      </c>
      <c r="MJ265" s="6">
        <v>1003.116</v>
      </c>
      <c r="MK265" s="6">
        <v>1006.739</v>
      </c>
      <c r="ML265" s="6">
        <v>1011.289</v>
      </c>
      <c r="MM265" s="6">
        <v>1005.323</v>
      </c>
      <c r="MN265" s="6">
        <v>997.05899999999997</v>
      </c>
      <c r="MO265" s="6">
        <v>999.41800000000001</v>
      </c>
      <c r="MP265" s="6">
        <v>995.05</v>
      </c>
      <c r="MQ265" s="6">
        <v>995.27800000000002</v>
      </c>
      <c r="MR265" s="6">
        <v>1003.542</v>
      </c>
      <c r="MS265" s="6">
        <v>997.15</v>
      </c>
      <c r="MT265" s="6">
        <v>997.71299999999997</v>
      </c>
      <c r="MU265" s="6">
        <v>991.01700000000005</v>
      </c>
      <c r="MV265" s="6">
        <v>994.76099999999997</v>
      </c>
      <c r="MW265" s="6">
        <v>996.92200000000003</v>
      </c>
      <c r="MX265" s="6">
        <v>994.35</v>
      </c>
      <c r="MY265" s="6">
        <v>1002.325</v>
      </c>
      <c r="MZ265" s="6">
        <v>989.93600000000004</v>
      </c>
    </row>
    <row r="266" spans="2:364">
      <c r="B266" s="5" t="s">
        <v>136</v>
      </c>
      <c r="D266" s="6" t="s">
        <v>400</v>
      </c>
      <c r="E266" s="6">
        <v>1402.2449999999999</v>
      </c>
      <c r="F266" s="6">
        <v>1405.5830000000001</v>
      </c>
      <c r="G266" s="6">
        <v>1404.64</v>
      </c>
      <c r="H266" s="6">
        <v>1398.817</v>
      </c>
      <c r="I266" s="6">
        <v>1396.9449999999999</v>
      </c>
      <c r="J266" s="6">
        <v>1399.0409999999999</v>
      </c>
      <c r="K266" s="6">
        <v>1400.373</v>
      </c>
      <c r="L266" s="6">
        <v>1402.8879999999999</v>
      </c>
      <c r="M266" s="6">
        <v>1401.7660000000001</v>
      </c>
      <c r="N266" s="6">
        <v>1409.5940000000001</v>
      </c>
      <c r="O266" s="6">
        <v>1410.328</v>
      </c>
      <c r="P266" s="6">
        <v>1350.0619999999999</v>
      </c>
      <c r="Q266" s="6">
        <v>1314.3309999999999</v>
      </c>
      <c r="R266" s="6">
        <v>1306.6669999999999</v>
      </c>
      <c r="S266" s="6">
        <v>1351.1849999999999</v>
      </c>
      <c r="T266" s="6">
        <v>1344.703</v>
      </c>
      <c r="U266" s="6">
        <v>1353.6849999999999</v>
      </c>
      <c r="V266" s="6">
        <v>1357.0229999999999</v>
      </c>
      <c r="W266" s="6">
        <v>1362.202</v>
      </c>
      <c r="X266" s="6">
        <v>1380.15</v>
      </c>
      <c r="Y266" s="6">
        <v>1392.0360000000001</v>
      </c>
      <c r="Z266" s="6">
        <v>1413.3520000000001</v>
      </c>
      <c r="AA266" s="6">
        <v>1433.934</v>
      </c>
      <c r="AB266" s="6">
        <v>1455.2349999999999</v>
      </c>
      <c r="AC266" s="6">
        <v>1482.8530000000001</v>
      </c>
      <c r="AD266" s="6">
        <v>1514.0640000000001</v>
      </c>
      <c r="AE266" s="6">
        <v>1528.09</v>
      </c>
      <c r="AF266" s="6">
        <v>1556.86</v>
      </c>
      <c r="AG266" s="6">
        <v>1578.491</v>
      </c>
      <c r="AH266" s="6">
        <v>1618.249</v>
      </c>
      <c r="AI266" s="6">
        <v>1636.9</v>
      </c>
      <c r="AJ266" s="6">
        <v>1653.3510000000001</v>
      </c>
      <c r="AK266" s="6">
        <v>1671.838</v>
      </c>
      <c r="AL266" s="6">
        <v>1702.18</v>
      </c>
      <c r="AM266" s="6">
        <v>1720.922</v>
      </c>
      <c r="AN266" s="6">
        <v>1742.193</v>
      </c>
      <c r="AO266" s="6">
        <v>1771.0229999999999</v>
      </c>
      <c r="AP266" s="6">
        <v>1786.6659999999999</v>
      </c>
      <c r="AQ266" s="6">
        <v>1799.39</v>
      </c>
      <c r="AR266" s="6">
        <v>1823.6089999999999</v>
      </c>
      <c r="AS266" s="6">
        <v>1835.48</v>
      </c>
      <c r="AT266" s="6">
        <v>1863.921</v>
      </c>
      <c r="AU266" s="6">
        <v>1871.675</v>
      </c>
      <c r="AV266" s="6">
        <v>1889.1890000000001</v>
      </c>
      <c r="AW266" s="6">
        <v>1905.431</v>
      </c>
      <c r="AX266" s="6">
        <v>1917.2860000000001</v>
      </c>
      <c r="AY266" s="6">
        <v>1943.422</v>
      </c>
      <c r="AZ266" s="6">
        <v>1966.6389999999999</v>
      </c>
      <c r="BA266" s="6">
        <v>1976.5940000000001</v>
      </c>
      <c r="BB266" s="6">
        <v>1992.79</v>
      </c>
      <c r="BC266" s="6">
        <v>2006.202</v>
      </c>
      <c r="BD266" s="6">
        <v>2015.1690000000001</v>
      </c>
      <c r="BE266" s="6">
        <v>2021.471</v>
      </c>
      <c r="BF266" s="6">
        <v>2037.144</v>
      </c>
      <c r="BG266" s="6">
        <v>2057.8159999999998</v>
      </c>
      <c r="BH266" s="6">
        <v>2072.2910000000002</v>
      </c>
      <c r="BI266" s="6">
        <v>2085.2240000000002</v>
      </c>
      <c r="BJ266" s="6">
        <v>2089.0859999999998</v>
      </c>
      <c r="BK266" s="6">
        <v>2100.163</v>
      </c>
      <c r="BL266" s="6">
        <v>2114.489</v>
      </c>
      <c r="BM266" s="6">
        <v>2126.509</v>
      </c>
      <c r="BN266" s="6">
        <v>2135.5500000000002</v>
      </c>
      <c r="BO266" s="6">
        <v>2134.7269999999999</v>
      </c>
      <c r="BP266" s="6">
        <v>2153.4679999999998</v>
      </c>
      <c r="BQ266" s="6">
        <v>2161.9409999999998</v>
      </c>
      <c r="BR266" s="6">
        <v>2170.3539999999998</v>
      </c>
      <c r="BS266" s="6">
        <v>2172.09</v>
      </c>
      <c r="BT266" s="6">
        <v>2182.2689999999998</v>
      </c>
      <c r="BU266" s="6">
        <v>2186.9090000000001</v>
      </c>
      <c r="BV266" s="6">
        <v>2185.6669999999999</v>
      </c>
      <c r="BW266" s="6">
        <v>2188.7510000000002</v>
      </c>
      <c r="BX266" s="6">
        <v>2184.6190000000001</v>
      </c>
      <c r="BY266" s="6">
        <v>2188.8850000000002</v>
      </c>
      <c r="BZ266" s="6">
        <v>2197.8670000000002</v>
      </c>
      <c r="CA266" s="6">
        <v>2201.7440000000001</v>
      </c>
      <c r="CB266" s="6">
        <v>2201.355</v>
      </c>
      <c r="CC266" s="6">
        <v>2201.998</v>
      </c>
      <c r="CD266" s="6">
        <v>2209.8870000000002</v>
      </c>
      <c r="CE266" s="6">
        <v>2226.1880000000001</v>
      </c>
      <c r="CF266" s="6">
        <v>2208.0459999999998</v>
      </c>
      <c r="CG266" s="6">
        <v>2210.3510000000001</v>
      </c>
      <c r="CH266" s="6">
        <v>2206.5790000000002</v>
      </c>
      <c r="CI266" s="6">
        <v>2196.4749999999999</v>
      </c>
      <c r="CJ266" s="6">
        <v>2203.42</v>
      </c>
      <c r="CK266" s="6">
        <v>2201.2350000000001</v>
      </c>
      <c r="CL266" s="6">
        <v>2188.7950000000001</v>
      </c>
      <c r="CM266" s="6">
        <v>2204.3029999999999</v>
      </c>
      <c r="CN266" s="6">
        <v>2199.9920000000002</v>
      </c>
      <c r="CO266" s="6">
        <v>2202.402</v>
      </c>
      <c r="CP266" s="6">
        <v>2192.3429999999998</v>
      </c>
      <c r="CQ266" s="6">
        <v>2183.1970000000001</v>
      </c>
      <c r="CR266" s="6">
        <v>2184.8739999999998</v>
      </c>
      <c r="CS266" s="6">
        <v>2191.52</v>
      </c>
      <c r="CT266" s="6">
        <v>2179.904</v>
      </c>
      <c r="CU266" s="6">
        <v>2171.5360000000001</v>
      </c>
      <c r="CV266" s="6">
        <v>2172.3589999999999</v>
      </c>
      <c r="CW266" s="6">
        <v>2159.2020000000002</v>
      </c>
      <c r="CX266" s="6">
        <v>2157.3150000000001</v>
      </c>
      <c r="CY266" s="6">
        <v>2151.567</v>
      </c>
      <c r="CZ266" s="6">
        <v>2145.0709999999999</v>
      </c>
      <c r="DA266" s="6">
        <v>2128.904</v>
      </c>
      <c r="DB266" s="6">
        <v>2139.5619999999999</v>
      </c>
      <c r="DC266" s="6">
        <v>2123.41</v>
      </c>
      <c r="DD266" s="6">
        <v>2122.9160000000002</v>
      </c>
      <c r="DE266" s="6">
        <v>2123.4850000000001</v>
      </c>
      <c r="DF266" s="6">
        <v>2116.8240000000001</v>
      </c>
      <c r="DG266" s="6">
        <v>2103.0520000000001</v>
      </c>
      <c r="DH266" s="6">
        <v>2092.0050000000001</v>
      </c>
      <c r="DI266" s="6">
        <v>2085.2539999999999</v>
      </c>
      <c r="DJ266" s="6">
        <v>2087.335</v>
      </c>
      <c r="DK266" s="6">
        <v>2081.587</v>
      </c>
      <c r="DL266" s="6">
        <v>2079.8649999999998</v>
      </c>
      <c r="DM266" s="6">
        <v>2061.3339999999998</v>
      </c>
      <c r="DN266" s="6">
        <v>2063.0250000000001</v>
      </c>
      <c r="DO266" s="6">
        <v>2055.1959999999999</v>
      </c>
      <c r="DP266" s="6">
        <v>2051.529</v>
      </c>
      <c r="DQ266" s="6">
        <v>2048.1309999999999</v>
      </c>
      <c r="DR266" s="6">
        <v>2035.7360000000001</v>
      </c>
      <c r="DS266" s="6">
        <v>2033.0719999999999</v>
      </c>
      <c r="DT266" s="6">
        <v>2025.0640000000001</v>
      </c>
      <c r="DU266" s="6">
        <v>2020.453</v>
      </c>
      <c r="DV266" s="6">
        <v>2008.8219999999999</v>
      </c>
      <c r="DW266" s="6">
        <v>2008.104</v>
      </c>
      <c r="DX266" s="6">
        <v>2009.585</v>
      </c>
      <c r="DY266" s="6">
        <v>2001.8309999999999</v>
      </c>
      <c r="DZ266" s="6">
        <v>1984.018</v>
      </c>
      <c r="EA266" s="6">
        <v>1979.3330000000001</v>
      </c>
      <c r="EB266" s="6">
        <v>1975.5309999999999</v>
      </c>
      <c r="EC266" s="6">
        <v>1961.894</v>
      </c>
      <c r="ED266" s="6">
        <v>1960.0229999999999</v>
      </c>
      <c r="EF266" s="6">
        <v>1430.837</v>
      </c>
      <c r="EG266" s="6">
        <v>1426.4010000000001</v>
      </c>
      <c r="EH266" s="6">
        <v>1420.934</v>
      </c>
      <c r="EI266" s="6">
        <v>1421.1959999999999</v>
      </c>
      <c r="EJ266" s="6">
        <v>1411.4939999999999</v>
      </c>
      <c r="EK266" s="6">
        <v>1425.8620000000001</v>
      </c>
      <c r="EL266" s="6">
        <v>1409.615</v>
      </c>
      <c r="EM266" s="6">
        <v>1410.4929999999999</v>
      </c>
      <c r="EN266" s="6">
        <v>1395.8620000000001</v>
      </c>
      <c r="EO266" s="6">
        <v>1403.701</v>
      </c>
      <c r="EP266" s="6">
        <v>1398.3109999999999</v>
      </c>
      <c r="EQ266" s="6">
        <v>1382.7260000000001</v>
      </c>
      <c r="ER266" s="6">
        <v>1398.3109999999999</v>
      </c>
      <c r="ES266" s="6">
        <v>1388.116</v>
      </c>
      <c r="ET266" s="6">
        <v>1384.05</v>
      </c>
      <c r="EU266" s="6">
        <v>1387.4069999999999</v>
      </c>
      <c r="EV266" s="6">
        <v>1381.124</v>
      </c>
      <c r="EW266" s="6">
        <v>1382.9259999999999</v>
      </c>
      <c r="EX266" s="6">
        <v>1380.0920000000001</v>
      </c>
      <c r="EY266" s="6">
        <v>1380.8620000000001</v>
      </c>
      <c r="EZ266" s="6">
        <v>1361.15</v>
      </c>
      <c r="FA266" s="6">
        <v>1368.4960000000001</v>
      </c>
      <c r="FB266" s="6">
        <v>1366.9090000000001</v>
      </c>
      <c r="FC266" s="6">
        <v>1355.96</v>
      </c>
      <c r="FD266" s="6">
        <v>1372.7460000000001</v>
      </c>
      <c r="FE266" s="6">
        <v>1359.702</v>
      </c>
      <c r="FF266" s="6">
        <v>1360.7339999999999</v>
      </c>
      <c r="FG266" s="6">
        <v>1354.0039999999999</v>
      </c>
      <c r="FH266" s="6">
        <v>1348.4749999999999</v>
      </c>
      <c r="FI266" s="6">
        <v>1343.07</v>
      </c>
      <c r="FJ266" s="6">
        <v>1338.5260000000001</v>
      </c>
      <c r="FK266" s="6">
        <v>1348.1210000000001</v>
      </c>
      <c r="FL266" s="6">
        <v>1341.807</v>
      </c>
      <c r="FM266" s="6">
        <v>1334.615</v>
      </c>
      <c r="FN266" s="6">
        <v>1335.97</v>
      </c>
      <c r="FO266" s="6">
        <v>1328.932</v>
      </c>
      <c r="FP266" s="6">
        <v>1320.0150000000001</v>
      </c>
      <c r="FQ266" s="6">
        <v>1324.019</v>
      </c>
      <c r="FR266" s="6">
        <v>1327.5609999999999</v>
      </c>
      <c r="FS266" s="6">
        <v>1315.6569999999999</v>
      </c>
      <c r="FT266" s="6">
        <v>1321.355</v>
      </c>
      <c r="FU266" s="6">
        <v>1310.713</v>
      </c>
      <c r="FV266" s="6">
        <v>1306.1089999999999</v>
      </c>
      <c r="FW266" s="6">
        <v>1311.452</v>
      </c>
      <c r="FX266" s="6">
        <v>1309.25</v>
      </c>
      <c r="FY266" s="6">
        <v>1316.5650000000001</v>
      </c>
      <c r="FZ266" s="6">
        <v>1303.028</v>
      </c>
      <c r="GA266" s="6">
        <v>1305</v>
      </c>
      <c r="GB266" s="6">
        <v>1296.375</v>
      </c>
      <c r="GC266" s="6">
        <v>1292.433</v>
      </c>
      <c r="GD266" s="6">
        <v>1304.3679999999999</v>
      </c>
      <c r="GE266" s="6">
        <v>1288.2439999999999</v>
      </c>
      <c r="GF266" s="6">
        <v>1296.529</v>
      </c>
      <c r="GG266" s="6">
        <v>1285.6880000000001</v>
      </c>
      <c r="GH266" s="6">
        <v>1283.855</v>
      </c>
      <c r="GI266" s="6">
        <v>1286.242</v>
      </c>
      <c r="GJ266" s="6">
        <v>1281.452</v>
      </c>
      <c r="GK266" s="6">
        <v>1277.864</v>
      </c>
      <c r="GL266" s="6">
        <v>1269.5170000000001</v>
      </c>
      <c r="GM266" s="6">
        <v>1274.7380000000001</v>
      </c>
      <c r="GN266" s="6">
        <v>1264.3119999999999</v>
      </c>
      <c r="GO266" s="6">
        <v>1268.501</v>
      </c>
      <c r="GP266" s="6">
        <v>1261.386</v>
      </c>
      <c r="GQ266" s="6">
        <v>1268.8240000000001</v>
      </c>
      <c r="GR266" s="6">
        <v>1261.3240000000001</v>
      </c>
      <c r="GS266" s="6">
        <v>1260.693</v>
      </c>
      <c r="GT266" s="6">
        <v>1257.9670000000001</v>
      </c>
      <c r="GU266" s="6">
        <v>1249.8510000000001</v>
      </c>
      <c r="GV266" s="6">
        <v>1254.6859999999999</v>
      </c>
      <c r="GW266" s="6">
        <v>1252.33</v>
      </c>
      <c r="GX266" s="6">
        <v>1246.694</v>
      </c>
      <c r="GY266" s="6">
        <v>1249.6659999999999</v>
      </c>
      <c r="GZ266" s="6">
        <v>1239.979</v>
      </c>
      <c r="HA266" s="6">
        <v>1242.52</v>
      </c>
      <c r="HB266" s="6">
        <v>1241.3499999999999</v>
      </c>
      <c r="HC266" s="6">
        <v>1239.0550000000001</v>
      </c>
      <c r="HD266" s="6">
        <v>1236.4059999999999</v>
      </c>
      <c r="HE266" s="6">
        <v>1237.5609999999999</v>
      </c>
      <c r="HF266" s="6">
        <v>1233.819</v>
      </c>
      <c r="HG266" s="6">
        <v>1222.0219999999999</v>
      </c>
      <c r="HH266" s="6">
        <v>1233.942</v>
      </c>
      <c r="HI266" s="6">
        <v>1222.453</v>
      </c>
      <c r="HJ266" s="6">
        <v>1219.0340000000001</v>
      </c>
      <c r="HK266" s="6">
        <v>1226.6579999999999</v>
      </c>
      <c r="HL266" s="6">
        <v>1205.482</v>
      </c>
      <c r="HM266" s="6">
        <v>1219.0039999999999</v>
      </c>
      <c r="HN266" s="6">
        <v>1209.5940000000001</v>
      </c>
      <c r="HO266" s="6">
        <v>1211.134</v>
      </c>
      <c r="HP266" s="6">
        <v>1212.92</v>
      </c>
      <c r="HQ266" s="6">
        <v>1197.8589999999999</v>
      </c>
      <c r="HR266" s="6">
        <v>1209.086</v>
      </c>
      <c r="HS266" s="6">
        <v>1206.375</v>
      </c>
      <c r="HT266" s="6">
        <v>1203.9110000000001</v>
      </c>
      <c r="HU266" s="6">
        <v>1204.604</v>
      </c>
      <c r="HV266" s="6">
        <v>1208.731</v>
      </c>
      <c r="HW266" s="6">
        <v>1198.5360000000001</v>
      </c>
      <c r="HX266" s="6">
        <v>1198.5060000000001</v>
      </c>
      <c r="HY266" s="6">
        <v>1198.0129999999999</v>
      </c>
      <c r="HZ266" s="6">
        <v>1196.2570000000001</v>
      </c>
      <c r="IA266" s="6">
        <v>1196.3489999999999</v>
      </c>
      <c r="IB266" s="6">
        <v>1176.7449999999999</v>
      </c>
      <c r="IC266" s="6">
        <v>1196.3800000000001</v>
      </c>
      <c r="ID266" s="6">
        <v>1184.491</v>
      </c>
      <c r="IE266" s="6">
        <v>1175.6199999999999</v>
      </c>
      <c r="IF266" s="6">
        <v>1181.9349999999999</v>
      </c>
      <c r="IG266" s="6">
        <v>1179.902</v>
      </c>
      <c r="IH266" s="6">
        <v>1182.258</v>
      </c>
      <c r="II266" s="6">
        <v>1166.442</v>
      </c>
      <c r="IJ266" s="6">
        <v>1174.6189999999999</v>
      </c>
      <c r="IK266" s="6">
        <v>1171</v>
      </c>
      <c r="IL266" s="6">
        <v>1168.952</v>
      </c>
      <c r="IM266" s="6">
        <v>1170.8309999999999</v>
      </c>
      <c r="IN266" s="6">
        <v>1163.9159999999999</v>
      </c>
      <c r="IO266" s="6">
        <v>1161.5909999999999</v>
      </c>
      <c r="IP266" s="6">
        <v>1157.818</v>
      </c>
      <c r="IQ266" s="6">
        <v>1158.126</v>
      </c>
      <c r="IR266" s="6">
        <v>1155.954</v>
      </c>
      <c r="IS266" s="6">
        <v>1149.8399999999999</v>
      </c>
      <c r="IT266" s="6">
        <v>1155.0450000000001</v>
      </c>
      <c r="IU266" s="6">
        <v>1149.4549999999999</v>
      </c>
      <c r="IV266" s="6">
        <v>1151.7339999999999</v>
      </c>
      <c r="IW266" s="6">
        <v>1149.316</v>
      </c>
      <c r="IX266" s="6">
        <v>1151.365</v>
      </c>
      <c r="IY266" s="6">
        <v>1151.873</v>
      </c>
      <c r="IZ266" s="6">
        <v>1145.6669999999999</v>
      </c>
      <c r="JA266" s="6">
        <v>1154.7370000000001</v>
      </c>
      <c r="JB266" s="6">
        <v>1138.829</v>
      </c>
      <c r="JC266" s="6">
        <v>1143.1099999999999</v>
      </c>
      <c r="JD266" s="6">
        <v>1133.4390000000001</v>
      </c>
      <c r="JE266" s="6">
        <v>1138.1669999999999</v>
      </c>
      <c r="JF266" s="6">
        <v>1136.596</v>
      </c>
      <c r="JG266" s="6">
        <v>1134.9939999999999</v>
      </c>
      <c r="JH266" s="6">
        <v>1139.5060000000001</v>
      </c>
      <c r="JI266" s="6">
        <v>1125.492</v>
      </c>
      <c r="JJ266" s="6">
        <v>1136.5340000000001</v>
      </c>
      <c r="JK266" s="6">
        <v>1124.1679999999999</v>
      </c>
      <c r="JL266" s="6">
        <v>1130.7439999999999</v>
      </c>
      <c r="JM266" s="6">
        <v>1118.0070000000001</v>
      </c>
      <c r="JN266" s="6">
        <v>1117.5450000000001</v>
      </c>
      <c r="JO266" s="6">
        <v>1118.67</v>
      </c>
      <c r="JP266" s="6">
        <v>1119.193</v>
      </c>
      <c r="JQ266" s="6">
        <v>1123.9670000000001</v>
      </c>
      <c r="JR266" s="6">
        <v>1118.2080000000001</v>
      </c>
      <c r="JS266" s="6">
        <v>1108.1510000000001</v>
      </c>
      <c r="JT266" s="6">
        <v>1109.5989999999999</v>
      </c>
      <c r="JU266" s="6">
        <v>1108.259</v>
      </c>
      <c r="JV266" s="6">
        <v>1112.6790000000001</v>
      </c>
      <c r="JW266" s="6">
        <v>1104.825</v>
      </c>
      <c r="JX266" s="6">
        <v>1106.796</v>
      </c>
      <c r="JY266" s="6">
        <v>1103.4849999999999</v>
      </c>
      <c r="JZ266" s="6">
        <v>1106.318</v>
      </c>
      <c r="KA266" s="6">
        <v>1103.0540000000001</v>
      </c>
      <c r="KB266" s="6">
        <v>1096.077</v>
      </c>
      <c r="KC266" s="6">
        <v>1101.3589999999999</v>
      </c>
      <c r="KD266" s="6">
        <v>1093.3050000000001</v>
      </c>
      <c r="KE266" s="6">
        <v>1101.683</v>
      </c>
      <c r="KF266" s="6">
        <v>1096.739</v>
      </c>
      <c r="KG266" s="6">
        <v>1088.192</v>
      </c>
      <c r="KH266" s="6">
        <v>1090.81</v>
      </c>
      <c r="KI266" s="6">
        <v>1083.587</v>
      </c>
      <c r="KJ266" s="6">
        <v>1092.242</v>
      </c>
      <c r="KK266" s="6">
        <v>1079.383</v>
      </c>
      <c r="KL266" s="6">
        <v>1091.241</v>
      </c>
      <c r="KM266" s="6">
        <v>1087.5139999999999</v>
      </c>
      <c r="KN266" s="6">
        <v>1080.9690000000001</v>
      </c>
      <c r="KO266" s="6">
        <v>1079.614</v>
      </c>
      <c r="KP266" s="6">
        <v>1078.567</v>
      </c>
      <c r="KQ266" s="6">
        <v>1081.97</v>
      </c>
      <c r="KR266" s="6">
        <v>1073.454</v>
      </c>
      <c r="KS266" s="6">
        <v>1075.163</v>
      </c>
      <c r="KT266" s="6">
        <v>1074.008</v>
      </c>
      <c r="KU266" s="6">
        <v>1072.0219999999999</v>
      </c>
      <c r="KV266" s="6">
        <v>1070.3889999999999</v>
      </c>
      <c r="KW266" s="6">
        <v>1073.808</v>
      </c>
      <c r="KX266" s="6">
        <v>1075.903</v>
      </c>
      <c r="KY266" s="6">
        <v>1062.2729999999999</v>
      </c>
      <c r="KZ266" s="6">
        <v>1065.846</v>
      </c>
      <c r="LA266" s="6">
        <v>1068.1559999999999</v>
      </c>
      <c r="LB266" s="6">
        <v>1063.598</v>
      </c>
      <c r="LC266" s="6">
        <v>1059.7170000000001</v>
      </c>
      <c r="LD266" s="6">
        <v>1057.3140000000001</v>
      </c>
      <c r="LE266" s="6">
        <v>1065.5530000000001</v>
      </c>
      <c r="LF266" s="6">
        <v>1058.0070000000001</v>
      </c>
      <c r="LG266" s="6">
        <v>1065.723</v>
      </c>
      <c r="LH266" s="6">
        <v>1051.431</v>
      </c>
      <c r="LI266" s="6">
        <v>1060.271</v>
      </c>
      <c r="LJ266" s="6">
        <v>1060.779</v>
      </c>
      <c r="LK266" s="6">
        <v>1054.527</v>
      </c>
      <c r="LL266" s="6">
        <v>1041.729</v>
      </c>
      <c r="LM266" s="6">
        <v>1049.0899999999999</v>
      </c>
      <c r="LN266" s="6">
        <v>1048.7049999999999</v>
      </c>
      <c r="LO266" s="6">
        <v>1038.3409999999999</v>
      </c>
      <c r="LP266" s="6">
        <v>1050.615</v>
      </c>
      <c r="LQ266" s="6">
        <v>1040.8050000000001</v>
      </c>
      <c r="LR266" s="6">
        <v>1041.6210000000001</v>
      </c>
      <c r="LS266" s="6">
        <v>1041.421</v>
      </c>
      <c r="LT266" s="6">
        <v>1045.0550000000001</v>
      </c>
      <c r="LU266" s="6">
        <v>1037.0930000000001</v>
      </c>
      <c r="LV266" s="6">
        <v>1031.01</v>
      </c>
      <c r="LW266" s="6">
        <v>1044.4090000000001</v>
      </c>
      <c r="LX266" s="6">
        <v>1039.8499999999999</v>
      </c>
      <c r="LY266" s="6">
        <v>1040.127</v>
      </c>
      <c r="LZ266" s="6">
        <v>1034.568</v>
      </c>
      <c r="MA266" s="6">
        <v>1037.6020000000001</v>
      </c>
      <c r="MB266" s="6">
        <v>1029.547</v>
      </c>
      <c r="MC266" s="6">
        <v>1022.324</v>
      </c>
      <c r="MD266" s="6">
        <v>1031.934</v>
      </c>
      <c r="ME266" s="6">
        <v>1023.295</v>
      </c>
      <c r="MF266" s="6">
        <v>1030.9179999999999</v>
      </c>
      <c r="MG266" s="6">
        <v>1019.244</v>
      </c>
      <c r="MH266" s="6">
        <v>1018.428</v>
      </c>
      <c r="MI266" s="6">
        <v>1019.029</v>
      </c>
      <c r="MJ266" s="6">
        <v>1012.514</v>
      </c>
      <c r="MK266" s="6">
        <v>1030.1479999999999</v>
      </c>
      <c r="ML266" s="6">
        <v>1012.068</v>
      </c>
      <c r="MM266" s="6">
        <v>1024.357</v>
      </c>
      <c r="MN266" s="6">
        <v>1013.515</v>
      </c>
      <c r="MO266" s="6">
        <v>1012.021</v>
      </c>
      <c r="MP266" s="6">
        <v>1014.578</v>
      </c>
      <c r="MQ266" s="6">
        <v>1013.4690000000001</v>
      </c>
      <c r="MR266" s="6">
        <v>1017.8579999999999</v>
      </c>
      <c r="MS266" s="6">
        <v>1001.441</v>
      </c>
      <c r="MT266" s="6">
        <v>1014.593</v>
      </c>
      <c r="MU266" s="6">
        <v>1003.058</v>
      </c>
      <c r="MV266" s="6">
        <v>1008.0170000000001</v>
      </c>
      <c r="MW266" s="6">
        <v>1007.063</v>
      </c>
      <c r="MX266" s="6">
        <v>1003.366</v>
      </c>
      <c r="MY266" s="6">
        <v>1012.329</v>
      </c>
      <c r="MZ266" s="6">
        <v>1003.028</v>
      </c>
    </row>
    <row r="267" spans="2:364">
      <c r="B267" s="5" t="s">
        <v>137</v>
      </c>
      <c r="D267" s="6" t="s">
        <v>524</v>
      </c>
      <c r="E267" s="6">
        <v>1</v>
      </c>
      <c r="F267" s="6">
        <v>1.004</v>
      </c>
      <c r="G267" s="6">
        <v>1.0029999999999999</v>
      </c>
      <c r="H267" s="6">
        <v>1.0009999999999999</v>
      </c>
      <c r="I267" s="6">
        <v>1.006</v>
      </c>
      <c r="J267" s="6">
        <v>1.0049999999999999</v>
      </c>
      <c r="K267" s="6">
        <v>1.0029999999999999</v>
      </c>
      <c r="L267" s="6">
        <v>1.0029999999999999</v>
      </c>
      <c r="M267" s="6">
        <v>1.0069999999999999</v>
      </c>
      <c r="N267" s="6">
        <v>1.0069999999999999</v>
      </c>
      <c r="O267" s="6">
        <v>1.01</v>
      </c>
      <c r="P267" s="6">
        <v>0.95199999999999996</v>
      </c>
      <c r="Q267" s="6">
        <v>0.93700000000000006</v>
      </c>
      <c r="R267" s="6">
        <v>0.92600000000000005</v>
      </c>
      <c r="S267" s="6">
        <v>0.96499999999999997</v>
      </c>
      <c r="T267" s="6">
        <v>0.95599999999999996</v>
      </c>
      <c r="U267" s="6">
        <v>0.96099999999999997</v>
      </c>
      <c r="V267" s="6">
        <v>0.96399999999999997</v>
      </c>
      <c r="W267" s="6">
        <v>0.96899999999999997</v>
      </c>
      <c r="X267" s="6">
        <v>0.98199999999999998</v>
      </c>
      <c r="Y267" s="6">
        <v>0.99299999999999999</v>
      </c>
      <c r="Z267" s="6">
        <v>1.006</v>
      </c>
      <c r="AA267" s="6">
        <v>1.026</v>
      </c>
      <c r="AB267" s="6">
        <v>1.032</v>
      </c>
      <c r="AC267" s="6">
        <v>1.0529999999999999</v>
      </c>
      <c r="AD267" s="6">
        <v>1.073</v>
      </c>
      <c r="AE267" s="6">
        <v>1.0860000000000001</v>
      </c>
      <c r="AF267" s="6">
        <v>1.111</v>
      </c>
      <c r="AG267" s="6">
        <v>1.1319999999999999</v>
      </c>
      <c r="AH267" s="6">
        <v>1.151</v>
      </c>
      <c r="AI267" s="6">
        <v>1.163</v>
      </c>
      <c r="AJ267" s="6">
        <v>1.179</v>
      </c>
      <c r="AK267" s="6">
        <v>1.1970000000000001</v>
      </c>
      <c r="AL267" s="6">
        <v>1.212</v>
      </c>
      <c r="AM267" s="6">
        <v>1.2310000000000001</v>
      </c>
      <c r="AN267" s="6">
        <v>1.248</v>
      </c>
      <c r="AO267" s="6">
        <v>1.27</v>
      </c>
      <c r="AP267" s="6">
        <v>1.286</v>
      </c>
      <c r="AQ267" s="6">
        <v>1.3</v>
      </c>
      <c r="AR267" s="6">
        <v>1.3169999999999999</v>
      </c>
      <c r="AS267" s="6">
        <v>1.3220000000000001</v>
      </c>
      <c r="AT267" s="6">
        <v>1.34</v>
      </c>
      <c r="AU267" s="6">
        <v>1.351</v>
      </c>
      <c r="AV267" s="6">
        <v>1.365</v>
      </c>
      <c r="AW267" s="6">
        <v>1.373</v>
      </c>
      <c r="AX267" s="6">
        <v>1.395</v>
      </c>
      <c r="AY267" s="6">
        <v>1.409</v>
      </c>
      <c r="AZ267" s="6">
        <v>1.419</v>
      </c>
      <c r="BA267" s="6">
        <v>1.4319999999999999</v>
      </c>
      <c r="BB267" s="6">
        <v>1.4350000000000001</v>
      </c>
      <c r="BC267" s="6">
        <v>1.4510000000000001</v>
      </c>
      <c r="BD267" s="6">
        <v>1.4630000000000001</v>
      </c>
      <c r="BE267" s="6">
        <v>1.47</v>
      </c>
      <c r="BF267" s="6">
        <v>1.4850000000000001</v>
      </c>
      <c r="BG267" s="6">
        <v>1.4810000000000001</v>
      </c>
      <c r="BH267" s="6">
        <v>1.5</v>
      </c>
      <c r="BI267" s="6">
        <v>1.5009999999999999</v>
      </c>
      <c r="BJ267" s="6">
        <v>1.5129999999999999</v>
      </c>
      <c r="BK267" s="6">
        <v>1.5189999999999999</v>
      </c>
      <c r="BL267" s="6">
        <v>1.5309999999999999</v>
      </c>
      <c r="BM267" s="6">
        <v>1.5349999999999999</v>
      </c>
      <c r="BN267" s="6">
        <v>1.528</v>
      </c>
      <c r="BO267" s="6">
        <v>1.538</v>
      </c>
      <c r="BP267" s="6">
        <v>1.5409999999999999</v>
      </c>
      <c r="BQ267" s="6">
        <v>1.5489999999999999</v>
      </c>
      <c r="BR267" s="6">
        <v>1.552</v>
      </c>
      <c r="BS267" s="6">
        <v>1.56</v>
      </c>
      <c r="BT267" s="6">
        <v>1.569</v>
      </c>
      <c r="BU267" s="6">
        <v>1.571</v>
      </c>
      <c r="BV267" s="6">
        <v>1.5760000000000001</v>
      </c>
      <c r="BW267" s="6">
        <v>1.573</v>
      </c>
      <c r="BX267" s="6">
        <v>1.5740000000000001</v>
      </c>
      <c r="BY267" s="6">
        <v>1.5720000000000001</v>
      </c>
      <c r="BZ267" s="6">
        <v>1.573</v>
      </c>
      <c r="CA267" s="6">
        <v>1.569</v>
      </c>
      <c r="CB267" s="6">
        <v>1.569</v>
      </c>
      <c r="CC267" s="6">
        <v>1.5740000000000001</v>
      </c>
      <c r="CD267" s="6">
        <v>1.581</v>
      </c>
      <c r="CE267" s="6">
        <v>1.5780000000000001</v>
      </c>
      <c r="CF267" s="6">
        <v>1.5820000000000001</v>
      </c>
      <c r="CG267" s="6">
        <v>1.577</v>
      </c>
      <c r="CH267" s="6">
        <v>1.5760000000000001</v>
      </c>
      <c r="CI267" s="6">
        <v>1.569</v>
      </c>
      <c r="CJ267" s="6">
        <v>1.5680000000000001</v>
      </c>
      <c r="CK267" s="6">
        <v>1.56</v>
      </c>
      <c r="CL267" s="6">
        <v>1.556</v>
      </c>
      <c r="CM267" s="6">
        <v>1.5580000000000001</v>
      </c>
      <c r="CN267" s="6">
        <v>1.556</v>
      </c>
      <c r="CO267" s="6">
        <v>1.5629999999999999</v>
      </c>
      <c r="CP267" s="6">
        <v>1.56</v>
      </c>
      <c r="CQ267" s="6">
        <v>1.5589999999999999</v>
      </c>
      <c r="CR267" s="6">
        <v>1.554</v>
      </c>
      <c r="CS267" s="6">
        <v>1.56</v>
      </c>
      <c r="CT267" s="6">
        <v>1.554</v>
      </c>
      <c r="CU267" s="6">
        <v>1.5449999999999999</v>
      </c>
      <c r="CV267" s="6">
        <v>1.54</v>
      </c>
      <c r="CW267" s="6">
        <v>1.5309999999999999</v>
      </c>
      <c r="CX267" s="6">
        <v>1.53</v>
      </c>
      <c r="CY267" s="6">
        <v>1.52</v>
      </c>
      <c r="CZ267" s="6">
        <v>1.518</v>
      </c>
      <c r="DA267" s="6">
        <v>1.5209999999999999</v>
      </c>
      <c r="DB267" s="6">
        <v>1.522</v>
      </c>
      <c r="DC267" s="6">
        <v>1.5089999999999999</v>
      </c>
      <c r="DD267" s="6">
        <v>1.5029999999999999</v>
      </c>
      <c r="DE267" s="6">
        <v>1.502</v>
      </c>
      <c r="DF267" s="6">
        <v>1.5009999999999999</v>
      </c>
      <c r="DG267" s="6">
        <v>1.4950000000000001</v>
      </c>
      <c r="DH267" s="6">
        <v>1.478</v>
      </c>
      <c r="DI267" s="6">
        <v>1.4810000000000001</v>
      </c>
      <c r="DJ267" s="6">
        <v>1.484</v>
      </c>
      <c r="DK267" s="6">
        <v>1.4710000000000001</v>
      </c>
      <c r="DL267" s="6">
        <v>1.4710000000000001</v>
      </c>
      <c r="DM267" s="6">
        <v>1.4710000000000001</v>
      </c>
      <c r="DN267" s="6">
        <v>1.4650000000000001</v>
      </c>
      <c r="DO267" s="6">
        <v>1.4610000000000001</v>
      </c>
      <c r="DP267" s="6">
        <v>1.4550000000000001</v>
      </c>
      <c r="DQ267" s="6">
        <v>1.4550000000000001</v>
      </c>
      <c r="DR267" s="6">
        <v>1.4390000000000001</v>
      </c>
      <c r="DS267" s="6">
        <v>1.4359999999999999</v>
      </c>
      <c r="DT267" s="6">
        <v>1.423</v>
      </c>
      <c r="DU267" s="6">
        <v>1.43</v>
      </c>
      <c r="DV267" s="6">
        <v>1.4219999999999999</v>
      </c>
      <c r="DW267" s="6">
        <v>1.4239999999999999</v>
      </c>
      <c r="DX267" s="6">
        <v>1.419</v>
      </c>
      <c r="DY267" s="6">
        <v>1.419</v>
      </c>
      <c r="DZ267" s="6">
        <v>1.41</v>
      </c>
      <c r="EA267" s="6">
        <v>1.405</v>
      </c>
      <c r="EB267" s="6">
        <v>1.4</v>
      </c>
      <c r="EC267" s="6">
        <v>1.3939999999999999</v>
      </c>
      <c r="ED267" s="6">
        <v>1.391</v>
      </c>
      <c r="EF267" s="6">
        <v>1436.4090000000001</v>
      </c>
      <c r="EG267" s="6">
        <v>1442.9290000000001</v>
      </c>
      <c r="EH267" s="6">
        <v>1426.297</v>
      </c>
      <c r="EI267" s="6">
        <v>1435.1110000000001</v>
      </c>
      <c r="EJ267" s="6">
        <v>1411.3589999999999</v>
      </c>
      <c r="EK267" s="6">
        <v>1416.328</v>
      </c>
      <c r="EL267" s="6">
        <v>1413.8109999999999</v>
      </c>
      <c r="EM267" s="6">
        <v>1414.0650000000001</v>
      </c>
      <c r="EN267" s="6">
        <v>1411.8330000000001</v>
      </c>
      <c r="EO267" s="6">
        <v>1396.3889999999999</v>
      </c>
      <c r="EP267" s="6">
        <v>1417.942</v>
      </c>
      <c r="EQ267" s="6">
        <v>1385.8969999999999</v>
      </c>
      <c r="ER267" s="6">
        <v>1404.7439999999999</v>
      </c>
      <c r="ES267" s="6">
        <v>1390.17</v>
      </c>
      <c r="ET267" s="6">
        <v>1384.663</v>
      </c>
      <c r="EU267" s="6">
        <v>1390.3589999999999</v>
      </c>
      <c r="EV267" s="6">
        <v>1394.268</v>
      </c>
      <c r="EW267" s="6">
        <v>1387.4480000000001</v>
      </c>
      <c r="EX267" s="6">
        <v>1373.443</v>
      </c>
      <c r="EY267" s="6">
        <v>1381.972</v>
      </c>
      <c r="EZ267" s="6">
        <v>1373.222</v>
      </c>
      <c r="FA267" s="6">
        <v>1367.097</v>
      </c>
      <c r="FB267" s="6">
        <v>1361.1</v>
      </c>
      <c r="FC267" s="6">
        <v>1352.4760000000001</v>
      </c>
      <c r="FD267" s="6">
        <v>1370.721</v>
      </c>
      <c r="FE267" s="6">
        <v>1356.068</v>
      </c>
      <c r="FF267" s="6">
        <v>1358.5360000000001</v>
      </c>
      <c r="FG267" s="6">
        <v>1354.7539999999999</v>
      </c>
      <c r="FH267" s="6">
        <v>1347.6969999999999</v>
      </c>
      <c r="FI267" s="6">
        <v>1351.748</v>
      </c>
      <c r="FJ267" s="6">
        <v>1335.7809999999999</v>
      </c>
      <c r="FK267" s="6">
        <v>1351.7950000000001</v>
      </c>
      <c r="FL267" s="6">
        <v>1332.9960000000001</v>
      </c>
      <c r="FM267" s="6">
        <v>1345.703</v>
      </c>
      <c r="FN267" s="6">
        <v>1339.278</v>
      </c>
      <c r="FO267" s="6">
        <v>1331.461</v>
      </c>
      <c r="FP267" s="6">
        <v>1333.518</v>
      </c>
      <c r="FQ267" s="6">
        <v>1314.9559999999999</v>
      </c>
      <c r="FR267" s="6">
        <v>1335.4960000000001</v>
      </c>
      <c r="FS267" s="6">
        <v>1315.921</v>
      </c>
      <c r="FT267" s="6">
        <v>1331.9829999999999</v>
      </c>
      <c r="FU267" s="6">
        <v>1327.4570000000001</v>
      </c>
      <c r="FV267" s="6">
        <v>1315.5250000000001</v>
      </c>
      <c r="FW267" s="6">
        <v>1314.576</v>
      </c>
      <c r="FX267" s="6">
        <v>1303.799</v>
      </c>
      <c r="FY267" s="6">
        <v>1310.5719999999999</v>
      </c>
      <c r="FZ267" s="6">
        <v>1300.998</v>
      </c>
      <c r="GA267" s="6">
        <v>1302.644</v>
      </c>
      <c r="GB267" s="6">
        <v>1299.21</v>
      </c>
      <c r="GC267" s="6">
        <v>1294.0989999999999</v>
      </c>
      <c r="GD267" s="6">
        <v>1298.1179999999999</v>
      </c>
      <c r="GE267" s="6">
        <v>1287.009</v>
      </c>
      <c r="GF267" s="6">
        <v>1286.06</v>
      </c>
      <c r="GG267" s="6">
        <v>1286.519</v>
      </c>
      <c r="GH267" s="6">
        <v>1280.2840000000001</v>
      </c>
      <c r="GI267" s="6">
        <v>1294.7159999999999</v>
      </c>
      <c r="GJ267" s="6">
        <v>1276.961</v>
      </c>
      <c r="GK267" s="6">
        <v>1288.1489999999999</v>
      </c>
      <c r="GL267" s="6">
        <v>1274.0329999999999</v>
      </c>
      <c r="GM267" s="6">
        <v>1278.306</v>
      </c>
      <c r="GN267" s="6">
        <v>1272.9100000000001</v>
      </c>
      <c r="GO267" s="6">
        <v>1272.4190000000001</v>
      </c>
      <c r="GP267" s="6">
        <v>1264.903</v>
      </c>
      <c r="GQ267" s="6">
        <v>1267.181</v>
      </c>
      <c r="GR267" s="6">
        <v>1263.288</v>
      </c>
      <c r="GS267" s="6">
        <v>1263.5260000000001</v>
      </c>
      <c r="GT267" s="6">
        <v>1259.538</v>
      </c>
      <c r="GU267" s="6">
        <v>1261.3579999999999</v>
      </c>
      <c r="GV267" s="6">
        <v>1243.0329999999999</v>
      </c>
      <c r="GW267" s="6">
        <v>1251.5940000000001</v>
      </c>
      <c r="GX267" s="6">
        <v>1245.8810000000001</v>
      </c>
      <c r="GY267" s="6">
        <v>1252.211</v>
      </c>
      <c r="GZ267" s="6">
        <v>1245.9760000000001</v>
      </c>
      <c r="HA267" s="6">
        <v>1261.912</v>
      </c>
      <c r="HB267" s="6">
        <v>1250.6759999999999</v>
      </c>
      <c r="HC267" s="6">
        <v>1240.6590000000001</v>
      </c>
      <c r="HD267" s="6">
        <v>1240.2</v>
      </c>
      <c r="HE267" s="6">
        <v>1239.5989999999999</v>
      </c>
      <c r="HF267" s="6">
        <v>1238.001</v>
      </c>
      <c r="HG267" s="6">
        <v>1229.883</v>
      </c>
      <c r="HH267" s="6">
        <v>1227.588</v>
      </c>
      <c r="HI267" s="6">
        <v>1227.5719999999999</v>
      </c>
      <c r="HJ267" s="6">
        <v>1226.433</v>
      </c>
      <c r="HK267" s="6">
        <v>1220.9739999999999</v>
      </c>
      <c r="HL267" s="6">
        <v>1221.923</v>
      </c>
      <c r="HM267" s="6">
        <v>1219.47</v>
      </c>
      <c r="HN267" s="6">
        <v>1215.451</v>
      </c>
      <c r="HO267" s="6">
        <v>1211.0989999999999</v>
      </c>
      <c r="HP267" s="6">
        <v>1221.7170000000001</v>
      </c>
      <c r="HQ267" s="6">
        <v>1203.4880000000001</v>
      </c>
      <c r="HR267" s="6">
        <v>1216.923</v>
      </c>
      <c r="HS267" s="6">
        <v>1206.9369999999999</v>
      </c>
      <c r="HT267" s="6">
        <v>1219.5809999999999</v>
      </c>
      <c r="HU267" s="6">
        <v>1200.8920000000001</v>
      </c>
      <c r="HV267" s="6">
        <v>1206.2729999999999</v>
      </c>
      <c r="HW267" s="6">
        <v>1208.979</v>
      </c>
      <c r="HX267" s="6">
        <v>1195.037</v>
      </c>
      <c r="HY267" s="6">
        <v>1200.7180000000001</v>
      </c>
      <c r="HZ267" s="6">
        <v>1195.7650000000001</v>
      </c>
      <c r="IA267" s="6">
        <v>1200.2280000000001</v>
      </c>
      <c r="IB267" s="6">
        <v>1185.7170000000001</v>
      </c>
      <c r="IC267" s="6">
        <v>1195.8599999999999</v>
      </c>
      <c r="ID267" s="6">
        <v>1183.0899999999999</v>
      </c>
      <c r="IE267" s="6">
        <v>1181.6500000000001</v>
      </c>
      <c r="IF267" s="6">
        <v>1181.46</v>
      </c>
      <c r="IG267" s="6">
        <v>1175.7470000000001</v>
      </c>
      <c r="IH267" s="6">
        <v>1183.5170000000001</v>
      </c>
      <c r="II267" s="6">
        <v>1175.8579999999999</v>
      </c>
      <c r="IJ267" s="6">
        <v>1179.45</v>
      </c>
      <c r="IK267" s="6">
        <v>1164.67</v>
      </c>
      <c r="IL267" s="6">
        <v>1173.943</v>
      </c>
      <c r="IM267" s="6">
        <v>1167.059</v>
      </c>
      <c r="IN267" s="6">
        <v>1171.1110000000001</v>
      </c>
      <c r="IO267" s="6">
        <v>1168.31</v>
      </c>
      <c r="IP267" s="6">
        <v>1152.7539999999999</v>
      </c>
      <c r="IQ267" s="6">
        <v>1164.1320000000001</v>
      </c>
      <c r="IR267" s="6">
        <v>1155.4760000000001</v>
      </c>
      <c r="IS267" s="6">
        <v>1159.78</v>
      </c>
      <c r="IT267" s="6">
        <v>1159.701</v>
      </c>
      <c r="IU267" s="6">
        <v>1150.2539999999999</v>
      </c>
      <c r="IV267" s="6">
        <v>1159.749</v>
      </c>
      <c r="IW267" s="6">
        <v>1151.4090000000001</v>
      </c>
      <c r="IX267" s="6">
        <v>1155.3489999999999</v>
      </c>
      <c r="IY267" s="6">
        <v>1143.069</v>
      </c>
      <c r="IZ267" s="6">
        <v>1149.383</v>
      </c>
      <c r="JA267" s="6">
        <v>1150.586</v>
      </c>
      <c r="JB267" s="6">
        <v>1144.604</v>
      </c>
      <c r="JC267" s="6">
        <v>1154.5260000000001</v>
      </c>
      <c r="JD267" s="6">
        <v>1134.904</v>
      </c>
      <c r="JE267" s="6">
        <v>1148.2280000000001</v>
      </c>
      <c r="JF267" s="6">
        <v>1134.3820000000001</v>
      </c>
      <c r="JG267" s="6">
        <v>1133.0050000000001</v>
      </c>
      <c r="JH267" s="6">
        <v>1138.259</v>
      </c>
      <c r="JI267" s="6">
        <v>1131.597</v>
      </c>
      <c r="JJ267" s="6">
        <v>1138.6859999999999</v>
      </c>
      <c r="JK267" s="6">
        <v>1128.21</v>
      </c>
      <c r="JL267" s="6">
        <v>1122.6559999999999</v>
      </c>
      <c r="JM267" s="6">
        <v>1128.3530000000001</v>
      </c>
      <c r="JN267" s="6">
        <v>1123.9059999999999</v>
      </c>
      <c r="JO267" s="6">
        <v>1130.0619999999999</v>
      </c>
      <c r="JP267" s="6">
        <v>1115.2819999999999</v>
      </c>
      <c r="JQ267" s="6">
        <v>1128.954</v>
      </c>
      <c r="JR267" s="6">
        <v>1116.991</v>
      </c>
      <c r="JS267" s="6">
        <v>1110.2809999999999</v>
      </c>
      <c r="JT267" s="6">
        <v>1120.076</v>
      </c>
      <c r="JU267" s="6">
        <v>1107.0840000000001</v>
      </c>
      <c r="JV267" s="6">
        <v>1114.7280000000001</v>
      </c>
      <c r="JW267" s="6">
        <v>1108.3030000000001</v>
      </c>
      <c r="JX267" s="6">
        <v>1114.221</v>
      </c>
      <c r="JY267" s="6">
        <v>1110.835</v>
      </c>
      <c r="JZ267" s="6">
        <v>1102.7639999999999</v>
      </c>
      <c r="KA267" s="6">
        <v>1104.7270000000001</v>
      </c>
      <c r="KB267" s="6">
        <v>1099.789</v>
      </c>
      <c r="KC267" s="6">
        <v>1111.452</v>
      </c>
      <c r="KD267" s="6">
        <v>1092.6369999999999</v>
      </c>
      <c r="KE267" s="6">
        <v>1095.8489999999999</v>
      </c>
      <c r="KF267" s="6">
        <v>1088.902</v>
      </c>
      <c r="KG267" s="6">
        <v>1092.9690000000001</v>
      </c>
      <c r="KH267" s="6">
        <v>1099.9480000000001</v>
      </c>
      <c r="KI267" s="6">
        <v>1084.6610000000001</v>
      </c>
      <c r="KJ267" s="6">
        <v>1091.8140000000001</v>
      </c>
      <c r="KK267" s="6">
        <v>1090.943</v>
      </c>
      <c r="KL267" s="6">
        <v>1090.991</v>
      </c>
      <c r="KM267" s="6">
        <v>1077.682</v>
      </c>
      <c r="KN267" s="6">
        <v>1092.653</v>
      </c>
      <c r="KO267" s="6">
        <v>1083.1099999999999</v>
      </c>
      <c r="KP267" s="6">
        <v>1077.6669999999999</v>
      </c>
      <c r="KQ267" s="6">
        <v>1099.9159999999999</v>
      </c>
      <c r="KR267" s="6">
        <v>1080.752</v>
      </c>
      <c r="KS267" s="6">
        <v>1082.952</v>
      </c>
      <c r="KT267" s="6">
        <v>1079.075</v>
      </c>
      <c r="KU267" s="6">
        <v>1076.527</v>
      </c>
      <c r="KV267" s="6">
        <v>1073.0139999999999</v>
      </c>
      <c r="KW267" s="6">
        <v>1069.4380000000001</v>
      </c>
      <c r="KX267" s="6">
        <v>1072.8720000000001</v>
      </c>
      <c r="KY267" s="6">
        <v>1071.732</v>
      </c>
      <c r="KZ267" s="6">
        <v>1075.752</v>
      </c>
      <c r="LA267" s="6">
        <v>1066.6369999999999</v>
      </c>
      <c r="LB267" s="6">
        <v>1064.2159999999999</v>
      </c>
      <c r="LC267" s="6">
        <v>1068.441</v>
      </c>
      <c r="LD267" s="6">
        <v>1060.133</v>
      </c>
      <c r="LE267" s="6">
        <v>1066.748</v>
      </c>
      <c r="LF267" s="6">
        <v>1057.4590000000001</v>
      </c>
      <c r="LG267" s="6">
        <v>1065.5129999999999</v>
      </c>
      <c r="LH267" s="6">
        <v>1059.7059999999999</v>
      </c>
      <c r="LI267" s="6">
        <v>1060.7819999999999</v>
      </c>
      <c r="LJ267" s="6">
        <v>1056.6199999999999</v>
      </c>
      <c r="LK267" s="6">
        <v>1063.0129999999999</v>
      </c>
      <c r="LL267" s="6">
        <v>1051.509</v>
      </c>
      <c r="LM267" s="6">
        <v>1051.9829999999999</v>
      </c>
      <c r="LN267" s="6">
        <v>1051.8889999999999</v>
      </c>
      <c r="LO267" s="6">
        <v>1043.96</v>
      </c>
      <c r="LP267" s="6">
        <v>1045.1469999999999</v>
      </c>
      <c r="LQ267" s="6">
        <v>1041.175</v>
      </c>
      <c r="LR267" s="6">
        <v>1042.251</v>
      </c>
      <c r="LS267" s="6">
        <v>1045.116</v>
      </c>
      <c r="LT267" s="6">
        <v>1048.296</v>
      </c>
      <c r="LU267" s="6">
        <v>1042.4100000000001</v>
      </c>
      <c r="LV267" s="6">
        <v>1041.2539999999999</v>
      </c>
      <c r="LW267" s="6">
        <v>1044.6089999999999</v>
      </c>
      <c r="LX267" s="6">
        <v>1035.9059999999999</v>
      </c>
      <c r="LY267" s="6">
        <v>1038.912</v>
      </c>
      <c r="LZ267" s="6">
        <v>1039.261</v>
      </c>
      <c r="MA267" s="6">
        <v>1036.7439999999999</v>
      </c>
      <c r="MB267" s="6">
        <v>1027.8989999999999</v>
      </c>
      <c r="MC267" s="6">
        <v>1025.6990000000001</v>
      </c>
      <c r="MD267" s="6">
        <v>1036.7760000000001</v>
      </c>
      <c r="ME267" s="6">
        <v>1027.93</v>
      </c>
      <c r="MF267" s="6">
        <v>1030.0509999999999</v>
      </c>
      <c r="MG267" s="6">
        <v>1025.4770000000001</v>
      </c>
      <c r="MH267" s="6">
        <v>1025.9839999999999</v>
      </c>
      <c r="MI267" s="6">
        <v>1030.605</v>
      </c>
      <c r="MJ267" s="6">
        <v>1017.059</v>
      </c>
      <c r="MK267" s="6">
        <v>1026.4580000000001</v>
      </c>
      <c r="ML267" s="6">
        <v>1018.372</v>
      </c>
      <c r="MM267" s="6">
        <v>1020.73</v>
      </c>
      <c r="MN267" s="6">
        <v>1019.179</v>
      </c>
      <c r="MO267" s="6">
        <v>1016.631</v>
      </c>
      <c r="MP267" s="6">
        <v>1022.692</v>
      </c>
      <c r="MQ267" s="6">
        <v>1016.173</v>
      </c>
      <c r="MR267" s="6">
        <v>1016.299</v>
      </c>
      <c r="MS267" s="6">
        <v>1002.279</v>
      </c>
      <c r="MT267" s="6">
        <v>1013.704</v>
      </c>
      <c r="MU267" s="6">
        <v>1008.292</v>
      </c>
      <c r="MV267" s="6">
        <v>1004.178</v>
      </c>
      <c r="MW267" s="6">
        <v>1012.818</v>
      </c>
      <c r="MX267" s="6">
        <v>1003.228</v>
      </c>
      <c r="MY267" s="6">
        <v>1019.955</v>
      </c>
      <c r="MZ267" s="6">
        <v>1010.365</v>
      </c>
    </row>
    <row r="268" spans="2:364">
      <c r="B268" s="5" t="s">
        <v>137</v>
      </c>
      <c r="D268" s="6" t="s">
        <v>400</v>
      </c>
      <c r="E268" s="6">
        <v>1403.566</v>
      </c>
      <c r="F268" s="6">
        <v>1409.3869999999999</v>
      </c>
      <c r="G268" s="6">
        <v>1408.4390000000001</v>
      </c>
      <c r="H268" s="6">
        <v>1404.8589999999999</v>
      </c>
      <c r="I268" s="6">
        <v>1411.8230000000001</v>
      </c>
      <c r="J268" s="6">
        <v>1411.252</v>
      </c>
      <c r="K268" s="6">
        <v>1407.5820000000001</v>
      </c>
      <c r="L268" s="6">
        <v>1407.8979999999999</v>
      </c>
      <c r="M268" s="6">
        <v>1413.4929999999999</v>
      </c>
      <c r="N268" s="6">
        <v>1413.328</v>
      </c>
      <c r="O268" s="6">
        <v>1418.05</v>
      </c>
      <c r="P268" s="6">
        <v>1335.731</v>
      </c>
      <c r="Q268" s="6">
        <v>1315.787</v>
      </c>
      <c r="R268" s="6">
        <v>1299.317</v>
      </c>
      <c r="S268" s="6">
        <v>1353.9010000000001</v>
      </c>
      <c r="T268" s="6">
        <v>1342.3789999999999</v>
      </c>
      <c r="U268" s="6">
        <v>1349.1030000000001</v>
      </c>
      <c r="V268" s="6">
        <v>1352.4870000000001</v>
      </c>
      <c r="W268" s="6">
        <v>1360.624</v>
      </c>
      <c r="X268" s="6">
        <v>1378.117</v>
      </c>
      <c r="Y268" s="6">
        <v>1394.376</v>
      </c>
      <c r="Z268" s="6">
        <v>1411.3119999999999</v>
      </c>
      <c r="AA268" s="6">
        <v>1440.492</v>
      </c>
      <c r="AB268" s="6">
        <v>1448.508</v>
      </c>
      <c r="AC268" s="6">
        <v>1477.8979999999999</v>
      </c>
      <c r="AD268" s="6">
        <v>1506.461</v>
      </c>
      <c r="AE268" s="6">
        <v>1524.27</v>
      </c>
      <c r="AF268" s="6">
        <v>1559.15</v>
      </c>
      <c r="AG268" s="6">
        <v>1588.63</v>
      </c>
      <c r="AH268" s="6">
        <v>1615.4929999999999</v>
      </c>
      <c r="AI268" s="6">
        <v>1632.9860000000001</v>
      </c>
      <c r="AJ268" s="6">
        <v>1654.5239999999999</v>
      </c>
      <c r="AK268" s="6">
        <v>1679.989</v>
      </c>
      <c r="AL268" s="6">
        <v>1701.588</v>
      </c>
      <c r="AM268" s="6">
        <v>1728.36</v>
      </c>
      <c r="AN268" s="6">
        <v>1751.854</v>
      </c>
      <c r="AO268" s="6">
        <v>1783.079</v>
      </c>
      <c r="AP268" s="6">
        <v>1805.2950000000001</v>
      </c>
      <c r="AQ268" s="6">
        <v>1824.0360000000001</v>
      </c>
      <c r="AR268" s="6">
        <v>1848.538</v>
      </c>
      <c r="AS268" s="6">
        <v>1855.9829999999999</v>
      </c>
      <c r="AT268" s="6">
        <v>1881.432</v>
      </c>
      <c r="AU268" s="6">
        <v>1896.6990000000001</v>
      </c>
      <c r="AV268" s="6">
        <v>1915.8309999999999</v>
      </c>
      <c r="AW268" s="6">
        <v>1927.443</v>
      </c>
      <c r="AX268" s="6">
        <v>1958.5619999999999</v>
      </c>
      <c r="AY268" s="6">
        <v>1977.92</v>
      </c>
      <c r="AZ268" s="6">
        <v>1992.1489999999999</v>
      </c>
      <c r="BA268" s="6">
        <v>2010.4690000000001</v>
      </c>
      <c r="BB268" s="6">
        <v>2014.44</v>
      </c>
      <c r="BC268" s="6">
        <v>2036.49</v>
      </c>
      <c r="BD268" s="6">
        <v>2054.0720000000001</v>
      </c>
      <c r="BE268" s="6">
        <v>2062.9319999999998</v>
      </c>
      <c r="BF268" s="6">
        <v>2083.9740000000002</v>
      </c>
      <c r="BG268" s="6">
        <v>2078.5889999999999</v>
      </c>
      <c r="BH268" s="6">
        <v>2105.4520000000002</v>
      </c>
      <c r="BI268" s="6">
        <v>2106.114</v>
      </c>
      <c r="BJ268" s="6">
        <v>2123.02</v>
      </c>
      <c r="BK268" s="6">
        <v>2131.473</v>
      </c>
      <c r="BL268" s="6">
        <v>2149.5070000000001</v>
      </c>
      <c r="BM268" s="6">
        <v>2154.1999999999998</v>
      </c>
      <c r="BN268" s="6">
        <v>2145.2510000000002</v>
      </c>
      <c r="BO268" s="6">
        <v>2159.3290000000002</v>
      </c>
      <c r="BP268" s="6">
        <v>2162.473</v>
      </c>
      <c r="BQ268" s="6">
        <v>2173.5880000000002</v>
      </c>
      <c r="BR268" s="6">
        <v>2178.5819999999999</v>
      </c>
      <c r="BS268" s="6">
        <v>2190.1930000000002</v>
      </c>
      <c r="BT268" s="6">
        <v>2202.7370000000001</v>
      </c>
      <c r="BU268" s="6">
        <v>2205.3539999999998</v>
      </c>
      <c r="BV268" s="6">
        <v>2212.2579999999998</v>
      </c>
      <c r="BW268" s="6">
        <v>2207.2800000000002</v>
      </c>
      <c r="BX268" s="6">
        <v>2209.8820000000001</v>
      </c>
      <c r="BY268" s="6">
        <v>2205.7910000000002</v>
      </c>
      <c r="BZ268" s="6">
        <v>2208.2420000000002</v>
      </c>
      <c r="CA268" s="6">
        <v>2201.549</v>
      </c>
      <c r="CB268" s="6">
        <v>2202.482</v>
      </c>
      <c r="CC268" s="6">
        <v>2208.5729999999999</v>
      </c>
      <c r="CD268" s="6">
        <v>2219.3270000000002</v>
      </c>
      <c r="CE268" s="6">
        <v>2214.3490000000002</v>
      </c>
      <c r="CF268" s="6">
        <v>2220.8319999999999</v>
      </c>
      <c r="CG268" s="6">
        <v>2214.018</v>
      </c>
      <c r="CH268" s="6">
        <v>2212.3939999999998</v>
      </c>
      <c r="CI268" s="6">
        <v>2202.0149999999999</v>
      </c>
      <c r="CJ268" s="6">
        <v>2200.511</v>
      </c>
      <c r="CK268" s="6">
        <v>2189.576</v>
      </c>
      <c r="CL268" s="6">
        <v>2184.192</v>
      </c>
      <c r="CM268" s="6">
        <v>2186.5830000000001</v>
      </c>
      <c r="CN268" s="6">
        <v>2184.4780000000001</v>
      </c>
      <c r="CO268" s="6">
        <v>2193.6979999999999</v>
      </c>
      <c r="CP268" s="6">
        <v>2189.6219999999998</v>
      </c>
      <c r="CQ268" s="6">
        <v>2188.8240000000001</v>
      </c>
      <c r="CR268" s="6">
        <v>2180.8679999999999</v>
      </c>
      <c r="CS268" s="6">
        <v>2188.87</v>
      </c>
      <c r="CT268" s="6">
        <v>2180.9430000000002</v>
      </c>
      <c r="CU268" s="6">
        <v>2168.5340000000001</v>
      </c>
      <c r="CV268" s="6">
        <v>2161.8409999999999</v>
      </c>
      <c r="CW268" s="6">
        <v>2149.3719999999998</v>
      </c>
      <c r="CX268" s="6">
        <v>2147.056</v>
      </c>
      <c r="CY268" s="6">
        <v>2133.0369999999998</v>
      </c>
      <c r="CZ268" s="6">
        <v>2130.42</v>
      </c>
      <c r="DA268" s="6">
        <v>2134.6619999999998</v>
      </c>
      <c r="DB268" s="6">
        <v>2135.6849999999999</v>
      </c>
      <c r="DC268" s="6">
        <v>2117.35</v>
      </c>
      <c r="DD268" s="6">
        <v>2109.7689999999998</v>
      </c>
      <c r="DE268" s="6">
        <v>2107.6030000000001</v>
      </c>
      <c r="DF268" s="6">
        <v>2106.6410000000001</v>
      </c>
      <c r="DG268" s="6">
        <v>2098.308</v>
      </c>
      <c r="DH268" s="6">
        <v>2074.5129999999999</v>
      </c>
      <c r="DI268" s="6">
        <v>2078.9949999999999</v>
      </c>
      <c r="DJ268" s="6">
        <v>2082.3490000000002</v>
      </c>
      <c r="DK268" s="6">
        <v>2064.33</v>
      </c>
      <c r="DL268" s="6">
        <v>2065.1129999999998</v>
      </c>
      <c r="DM268" s="6">
        <v>2064.7060000000001</v>
      </c>
      <c r="DN268" s="6">
        <v>2056.614</v>
      </c>
      <c r="DO268" s="6">
        <v>2050.9589999999998</v>
      </c>
      <c r="DP268" s="6">
        <v>2042.0550000000001</v>
      </c>
      <c r="DQ268" s="6">
        <v>2042.386</v>
      </c>
      <c r="DR268" s="6">
        <v>2019.6890000000001</v>
      </c>
      <c r="DS268" s="6">
        <v>2015.1769999999999</v>
      </c>
      <c r="DT268" s="6">
        <v>1996.616</v>
      </c>
      <c r="DU268" s="6">
        <v>2006.7539999999999</v>
      </c>
      <c r="DV268" s="6">
        <v>1996.33</v>
      </c>
      <c r="DW268" s="6">
        <v>1998.2249999999999</v>
      </c>
      <c r="DX268" s="6">
        <v>1992.0440000000001</v>
      </c>
      <c r="DY268" s="6">
        <v>1992.028</v>
      </c>
      <c r="DZ268" s="6">
        <v>1978.627</v>
      </c>
      <c r="EA268" s="6">
        <v>1972.2950000000001</v>
      </c>
      <c r="EB268" s="6">
        <v>1964.579</v>
      </c>
      <c r="EC268" s="6">
        <v>1957.2239999999999</v>
      </c>
      <c r="ED268" s="6">
        <v>1952.982</v>
      </c>
      <c r="EF268" s="6">
        <v>1448.008</v>
      </c>
      <c r="EG268" s="6">
        <v>1450.5619999999999</v>
      </c>
      <c r="EH268" s="6">
        <v>1434.7929999999999</v>
      </c>
      <c r="EI268" s="6">
        <v>1444.588</v>
      </c>
      <c r="EJ268" s="6">
        <v>1430.425</v>
      </c>
      <c r="EK268" s="6">
        <v>1429.3009999999999</v>
      </c>
      <c r="EL268" s="6">
        <v>1433.893</v>
      </c>
      <c r="EM268" s="6">
        <v>1424.58</v>
      </c>
      <c r="EN268" s="6">
        <v>1423.1179999999999</v>
      </c>
      <c r="EO268" s="6">
        <v>1422.7329999999999</v>
      </c>
      <c r="EP268" s="6">
        <v>1424.114</v>
      </c>
      <c r="EQ268" s="6">
        <v>1409.71</v>
      </c>
      <c r="ER268" s="6">
        <v>1421.914</v>
      </c>
      <c r="ES268" s="6">
        <v>1404.1220000000001</v>
      </c>
      <c r="ET268" s="6">
        <v>1404.652</v>
      </c>
      <c r="EU268" s="6">
        <v>1410.095</v>
      </c>
      <c r="EV268" s="6">
        <v>1393.3150000000001</v>
      </c>
      <c r="EW268" s="6">
        <v>1406.338</v>
      </c>
      <c r="EX268" s="6">
        <v>1390.376</v>
      </c>
      <c r="EY268" s="6">
        <v>1391.259</v>
      </c>
      <c r="EZ268" s="6">
        <v>1379.7940000000001</v>
      </c>
      <c r="FA268" s="6">
        <v>1384.9970000000001</v>
      </c>
      <c r="FB268" s="6">
        <v>1379.954</v>
      </c>
      <c r="FC268" s="6">
        <v>1361.134</v>
      </c>
      <c r="FD268" s="6">
        <v>1374.912</v>
      </c>
      <c r="FE268" s="6">
        <v>1372.9369999999999</v>
      </c>
      <c r="FF268" s="6">
        <v>1369.6610000000001</v>
      </c>
      <c r="FG268" s="6">
        <v>1366.739</v>
      </c>
      <c r="FH268" s="6">
        <v>1354.2940000000001</v>
      </c>
      <c r="FI268" s="6">
        <v>1360.3309999999999</v>
      </c>
      <c r="FJ268" s="6">
        <v>1347.6780000000001</v>
      </c>
      <c r="FK268" s="6">
        <v>1356.7339999999999</v>
      </c>
      <c r="FL268" s="6">
        <v>1340.692</v>
      </c>
      <c r="FM268" s="6">
        <v>1353.0730000000001</v>
      </c>
      <c r="FN268" s="6">
        <v>1343.181</v>
      </c>
      <c r="FO268" s="6">
        <v>1335.827</v>
      </c>
      <c r="FP268" s="6">
        <v>1348.0309999999999</v>
      </c>
      <c r="FQ268" s="6">
        <v>1334.4459999999999</v>
      </c>
      <c r="FR268" s="6">
        <v>1341.319</v>
      </c>
      <c r="FS268" s="6">
        <v>1329.789</v>
      </c>
      <c r="FT268" s="6">
        <v>1338.6369999999999</v>
      </c>
      <c r="FU268" s="6">
        <v>1337.2719999999999</v>
      </c>
      <c r="FV268" s="6">
        <v>1330.704</v>
      </c>
      <c r="FW268" s="6">
        <v>1332.952</v>
      </c>
      <c r="FX268" s="6">
        <v>1323.6869999999999</v>
      </c>
      <c r="FY268" s="6">
        <v>1330.913</v>
      </c>
      <c r="FZ268" s="6">
        <v>1321.4549999999999</v>
      </c>
      <c r="GA268" s="6">
        <v>1316.027</v>
      </c>
      <c r="GB268" s="6">
        <v>1312.27</v>
      </c>
      <c r="GC268" s="6">
        <v>1306.954</v>
      </c>
      <c r="GD268" s="6">
        <v>1307.854</v>
      </c>
      <c r="GE268" s="6">
        <v>1293.1279999999999</v>
      </c>
      <c r="GF268" s="6">
        <v>1306.087</v>
      </c>
      <c r="GG268" s="6">
        <v>1300.9490000000001</v>
      </c>
      <c r="GH268" s="6">
        <v>1298.395</v>
      </c>
      <c r="GI268" s="6">
        <v>1294.413</v>
      </c>
      <c r="GJ268" s="6">
        <v>1284.8420000000001</v>
      </c>
      <c r="GK268" s="6">
        <v>1301.3820000000001</v>
      </c>
      <c r="GL268" s="6">
        <v>1285.1959999999999</v>
      </c>
      <c r="GM268" s="6">
        <v>1294.5899999999999</v>
      </c>
      <c r="GN268" s="6">
        <v>1292.454</v>
      </c>
      <c r="GO268" s="6">
        <v>1277.3109999999999</v>
      </c>
      <c r="GP268" s="6">
        <v>1278.8530000000001</v>
      </c>
      <c r="GQ268" s="6">
        <v>1274.116</v>
      </c>
      <c r="GR268" s="6">
        <v>1282.8989999999999</v>
      </c>
      <c r="GS268" s="6">
        <v>1271.2570000000001</v>
      </c>
      <c r="GT268" s="6">
        <v>1267.9649999999999</v>
      </c>
      <c r="GU268" s="6">
        <v>1265.3320000000001</v>
      </c>
      <c r="GV268" s="6">
        <v>1262.2650000000001</v>
      </c>
      <c r="GW268" s="6">
        <v>1273.1679999999999</v>
      </c>
      <c r="GX268" s="6">
        <v>1257.126</v>
      </c>
      <c r="GY268" s="6">
        <v>1261.365</v>
      </c>
      <c r="GZ268" s="6">
        <v>1253.3520000000001</v>
      </c>
      <c r="HA268" s="6">
        <v>1260.7070000000001</v>
      </c>
      <c r="HB268" s="6">
        <v>1261.0440000000001</v>
      </c>
      <c r="HC268" s="6">
        <v>1249.6110000000001</v>
      </c>
      <c r="HD268" s="6">
        <v>1248.4870000000001</v>
      </c>
      <c r="HE268" s="6">
        <v>1236.106</v>
      </c>
      <c r="HF268" s="6">
        <v>1249.3219999999999</v>
      </c>
      <c r="HG268" s="6">
        <v>1236.4749999999999</v>
      </c>
      <c r="HH268" s="6">
        <v>1238.7080000000001</v>
      </c>
      <c r="HI268" s="6">
        <v>1242.6099999999999</v>
      </c>
      <c r="HJ268" s="6">
        <v>1227.547</v>
      </c>
      <c r="HK268" s="6">
        <v>1236.106</v>
      </c>
      <c r="HL268" s="6">
        <v>1225.058</v>
      </c>
      <c r="HM268" s="6">
        <v>1242.24</v>
      </c>
      <c r="HN268" s="6">
        <v>1231.08</v>
      </c>
      <c r="HO268" s="6">
        <v>1224.384</v>
      </c>
      <c r="HP268" s="6">
        <v>1227.098</v>
      </c>
      <c r="HQ268" s="6">
        <v>1217.431</v>
      </c>
      <c r="HR268" s="6">
        <v>1220.546</v>
      </c>
      <c r="HS268" s="6">
        <v>1207.7639999999999</v>
      </c>
      <c r="HT268" s="6">
        <v>1228.511</v>
      </c>
      <c r="HU268" s="6">
        <v>1214.46</v>
      </c>
      <c r="HV268" s="6">
        <v>1213.1590000000001</v>
      </c>
      <c r="HW268" s="6">
        <v>1216.644</v>
      </c>
      <c r="HX268" s="6">
        <v>1203.556</v>
      </c>
      <c r="HY268" s="6">
        <v>1214.3150000000001</v>
      </c>
      <c r="HZ268" s="6">
        <v>1195.4949999999999</v>
      </c>
      <c r="IA268" s="6">
        <v>1197.165</v>
      </c>
      <c r="IB268" s="6">
        <v>1197.1489999999999</v>
      </c>
      <c r="IC268" s="6">
        <v>1205.0340000000001</v>
      </c>
      <c r="ID268" s="6">
        <v>1198.193</v>
      </c>
      <c r="IE268" s="6">
        <v>1193.633</v>
      </c>
      <c r="IF268" s="6">
        <v>1197.9839999999999</v>
      </c>
      <c r="IG268" s="6">
        <v>1188.1569999999999</v>
      </c>
      <c r="IH268" s="6">
        <v>1195.27</v>
      </c>
      <c r="II268" s="6">
        <v>1185.33</v>
      </c>
      <c r="IJ268" s="6">
        <v>1193.472</v>
      </c>
      <c r="IK268" s="6">
        <v>1186.3420000000001</v>
      </c>
      <c r="IL268" s="6">
        <v>1180.6579999999999</v>
      </c>
      <c r="IM268" s="6">
        <v>1190.373</v>
      </c>
      <c r="IN268" s="6">
        <v>1173.704</v>
      </c>
      <c r="IO268" s="6">
        <v>1175.471</v>
      </c>
      <c r="IP268" s="6">
        <v>1172.982</v>
      </c>
      <c r="IQ268" s="6">
        <v>1182.569</v>
      </c>
      <c r="IR268" s="6">
        <v>1171.0709999999999</v>
      </c>
      <c r="IS268" s="6">
        <v>1172.42</v>
      </c>
      <c r="IT268" s="6">
        <v>1170.2840000000001</v>
      </c>
      <c r="IU268" s="6">
        <v>1168.357</v>
      </c>
      <c r="IV268" s="6">
        <v>1169.7059999999999</v>
      </c>
      <c r="IW268" s="6">
        <v>1161.1469999999999</v>
      </c>
      <c r="IX268" s="6">
        <v>1164.3910000000001</v>
      </c>
      <c r="IY268" s="6">
        <v>1168.229</v>
      </c>
      <c r="IZ268" s="6">
        <v>1158.2080000000001</v>
      </c>
      <c r="JA268" s="6">
        <v>1165.0329999999999</v>
      </c>
      <c r="JB268" s="6">
        <v>1151.384</v>
      </c>
      <c r="JC268" s="6">
        <v>1156.827</v>
      </c>
      <c r="JD268" s="6">
        <v>1143.451</v>
      </c>
      <c r="JE268" s="6">
        <v>1152.0419999999999</v>
      </c>
      <c r="JF268" s="6">
        <v>1152.973</v>
      </c>
      <c r="JG268" s="6">
        <v>1138.569</v>
      </c>
      <c r="JH268" s="6">
        <v>1145.1690000000001</v>
      </c>
      <c r="JI268" s="6">
        <v>1144.3979999999999</v>
      </c>
      <c r="JJ268" s="6">
        <v>1152.604</v>
      </c>
      <c r="JK268" s="6">
        <v>1142.3430000000001</v>
      </c>
      <c r="JL268" s="6">
        <v>1139.115</v>
      </c>
      <c r="JM268" s="6">
        <v>1141.701</v>
      </c>
      <c r="JN268" s="6">
        <v>1132.7560000000001</v>
      </c>
      <c r="JO268" s="6">
        <v>1132.6759999999999</v>
      </c>
      <c r="JP268" s="6">
        <v>1123.635</v>
      </c>
      <c r="JQ268" s="6">
        <v>1139.2280000000001</v>
      </c>
      <c r="JR268" s="6">
        <v>1124.1489999999999</v>
      </c>
      <c r="JS268" s="6">
        <v>1125.3050000000001</v>
      </c>
      <c r="JT268" s="6">
        <v>1123.973</v>
      </c>
      <c r="JU268" s="6">
        <v>1124.2940000000001</v>
      </c>
      <c r="JV268" s="6">
        <v>1123.8119999999999</v>
      </c>
      <c r="JW268" s="6">
        <v>1111.672</v>
      </c>
      <c r="JX268" s="6">
        <v>1123.5550000000001</v>
      </c>
      <c r="JY268" s="6">
        <v>1119.412</v>
      </c>
      <c r="JZ268" s="6">
        <v>1117.309</v>
      </c>
      <c r="KA268" s="6">
        <v>1120.231</v>
      </c>
      <c r="KB268" s="6">
        <v>1109.1510000000001</v>
      </c>
      <c r="KC268" s="6">
        <v>1117.854</v>
      </c>
      <c r="KD268" s="6">
        <v>1106.662</v>
      </c>
      <c r="KE268" s="6">
        <v>1120.231</v>
      </c>
      <c r="KF268" s="6">
        <v>1113.0530000000001</v>
      </c>
      <c r="KG268" s="6">
        <v>1102.1980000000001</v>
      </c>
      <c r="KH268" s="6">
        <v>1114.723</v>
      </c>
      <c r="KI268" s="6">
        <v>1100.287</v>
      </c>
      <c r="KJ268" s="6">
        <v>1109.7449999999999</v>
      </c>
      <c r="KK268" s="6">
        <v>1094.249</v>
      </c>
      <c r="KL268" s="6">
        <v>1104.269</v>
      </c>
      <c r="KM268" s="6">
        <v>1106.5820000000001</v>
      </c>
      <c r="KN268" s="6">
        <v>1108.701</v>
      </c>
      <c r="KO268" s="6">
        <v>1097.172</v>
      </c>
      <c r="KP268" s="6">
        <v>1086.895</v>
      </c>
      <c r="KQ268" s="6">
        <v>1097.2840000000001</v>
      </c>
      <c r="KR268" s="6">
        <v>1085.144</v>
      </c>
      <c r="KS268" s="6">
        <v>1092.788</v>
      </c>
      <c r="KT268" s="6">
        <v>1090.732</v>
      </c>
      <c r="KU268" s="6">
        <v>1083.538</v>
      </c>
      <c r="KV268" s="6">
        <v>1088.854</v>
      </c>
      <c r="KW268" s="6">
        <v>1077.212</v>
      </c>
      <c r="KX268" s="6">
        <v>1085.626</v>
      </c>
      <c r="KY268" s="6">
        <v>1074.1120000000001</v>
      </c>
      <c r="KZ268" s="6">
        <v>1083.008</v>
      </c>
      <c r="LA268" s="6">
        <v>1075.7180000000001</v>
      </c>
      <c r="LB268" s="6">
        <v>1081.4670000000001</v>
      </c>
      <c r="LC268" s="6">
        <v>1078.384</v>
      </c>
      <c r="LD268" s="6">
        <v>1071.864</v>
      </c>
      <c r="LE268" s="6">
        <v>1078.7850000000001</v>
      </c>
      <c r="LF268" s="6">
        <v>1072.201</v>
      </c>
      <c r="LG268" s="6">
        <v>1079.893</v>
      </c>
      <c r="LH268" s="6">
        <v>1068.1869999999999</v>
      </c>
      <c r="LI268" s="6">
        <v>1065.875</v>
      </c>
      <c r="LJ268" s="6">
        <v>1073.1489999999999</v>
      </c>
      <c r="LK268" s="6">
        <v>1067.6089999999999</v>
      </c>
      <c r="LL268" s="6">
        <v>1069.1990000000001</v>
      </c>
      <c r="LM268" s="6">
        <v>1060.9770000000001</v>
      </c>
      <c r="LN268" s="6">
        <v>1068.4760000000001</v>
      </c>
      <c r="LO268" s="6">
        <v>1057.8620000000001</v>
      </c>
      <c r="LP268" s="6">
        <v>1059.788</v>
      </c>
      <c r="LQ268" s="6">
        <v>1054.538</v>
      </c>
      <c r="LR268" s="6">
        <v>1049.4469999999999</v>
      </c>
      <c r="LS268" s="6">
        <v>1051.1010000000001</v>
      </c>
      <c r="LT268" s="6">
        <v>1054.81</v>
      </c>
      <c r="LU268" s="6">
        <v>1047.2149999999999</v>
      </c>
      <c r="LV268" s="6">
        <v>1044.5820000000001</v>
      </c>
      <c r="LW268" s="6">
        <v>1053.8150000000001</v>
      </c>
      <c r="LX268" s="6">
        <v>1047.8409999999999</v>
      </c>
      <c r="LY268" s="6">
        <v>1043.425</v>
      </c>
      <c r="LZ268" s="6">
        <v>1048.3869999999999</v>
      </c>
      <c r="MA268" s="6">
        <v>1044.212</v>
      </c>
      <c r="MB268" s="6">
        <v>1048.9010000000001</v>
      </c>
      <c r="MC268" s="6">
        <v>1038.078</v>
      </c>
      <c r="MD268" s="6">
        <v>1049.5429999999999</v>
      </c>
      <c r="ME268" s="6">
        <v>1033.855</v>
      </c>
      <c r="MF268" s="6">
        <v>1041.691</v>
      </c>
      <c r="MG268" s="6">
        <v>1039.973</v>
      </c>
      <c r="MH268" s="6">
        <v>1037.5</v>
      </c>
      <c r="MI268" s="6">
        <v>1039.5070000000001</v>
      </c>
      <c r="MJ268" s="6">
        <v>1023.144</v>
      </c>
      <c r="MK268" s="6">
        <v>1040.085</v>
      </c>
      <c r="ML268" s="6">
        <v>1029.182</v>
      </c>
      <c r="MM268" s="6">
        <v>1034.4970000000001</v>
      </c>
      <c r="MN268" s="6">
        <v>1027.431</v>
      </c>
      <c r="MO268" s="6">
        <v>1024.4929999999999</v>
      </c>
      <c r="MP268" s="6">
        <v>1034.4649999999999</v>
      </c>
      <c r="MQ268" s="6">
        <v>1020.462</v>
      </c>
      <c r="MR268" s="6">
        <v>1026.05</v>
      </c>
      <c r="MS268" s="6">
        <v>1022.004</v>
      </c>
      <c r="MT268" s="6">
        <v>1027.8969999999999</v>
      </c>
      <c r="MU268" s="6">
        <v>1025.296</v>
      </c>
      <c r="MV268" s="6">
        <v>1018.953</v>
      </c>
      <c r="MW268" s="6">
        <v>1025.44</v>
      </c>
      <c r="MX268" s="6">
        <v>1012.883</v>
      </c>
      <c r="MY268" s="6">
        <v>1023.401</v>
      </c>
      <c r="MZ268" s="6">
        <v>1011.919</v>
      </c>
    </row>
    <row r="269" spans="2:364">
      <c r="B269" s="5" t="s">
        <v>138</v>
      </c>
      <c r="D269" s="6" t="s">
        <v>524</v>
      </c>
      <c r="E269" s="6">
        <v>1</v>
      </c>
      <c r="F269" s="6">
        <v>0.998</v>
      </c>
      <c r="G269" s="6">
        <v>1.0049999999999999</v>
      </c>
      <c r="H269" s="6">
        <v>1.008</v>
      </c>
      <c r="I269" s="6">
        <v>1.004</v>
      </c>
      <c r="J269" s="6">
        <v>1.0049999999999999</v>
      </c>
      <c r="K269" s="6">
        <v>1.0069999999999999</v>
      </c>
      <c r="L269" s="6">
        <v>1.0069999999999999</v>
      </c>
      <c r="M269" s="6">
        <v>1.0009999999999999</v>
      </c>
      <c r="N269" s="6">
        <v>1.012</v>
      </c>
      <c r="O269" s="6">
        <v>1.012</v>
      </c>
      <c r="P269" s="6">
        <v>0.95799999999999996</v>
      </c>
      <c r="Q269" s="6">
        <v>0.94299999999999995</v>
      </c>
      <c r="R269" s="6">
        <v>0.93899999999999995</v>
      </c>
      <c r="S269" s="6">
        <v>0.95899999999999996</v>
      </c>
      <c r="T269" s="6">
        <v>0.96499999999999997</v>
      </c>
      <c r="U269" s="6">
        <v>0.96799999999999997</v>
      </c>
      <c r="V269" s="6">
        <v>0.96799999999999997</v>
      </c>
      <c r="W269" s="6">
        <v>0.97099999999999997</v>
      </c>
      <c r="X269" s="6">
        <v>0.98199999999999998</v>
      </c>
      <c r="Y269" s="6">
        <v>0.998</v>
      </c>
      <c r="Z269" s="6">
        <v>1.0089999999999999</v>
      </c>
      <c r="AA269" s="6">
        <v>1.0349999999999999</v>
      </c>
      <c r="AB269" s="6">
        <v>1.0580000000000001</v>
      </c>
      <c r="AC269" s="6">
        <v>1.08</v>
      </c>
      <c r="AD269" s="6">
        <v>1.0920000000000001</v>
      </c>
      <c r="AE269" s="6">
        <v>1.111</v>
      </c>
      <c r="AF269" s="6">
        <v>1.127</v>
      </c>
      <c r="AG269" s="6">
        <v>1.167</v>
      </c>
      <c r="AH269" s="6">
        <v>1.179</v>
      </c>
      <c r="AI269" s="6">
        <v>1.2</v>
      </c>
      <c r="AJ269" s="6">
        <v>1.216</v>
      </c>
      <c r="AK269" s="6">
        <v>1.234</v>
      </c>
      <c r="AL269" s="6">
        <v>1.254</v>
      </c>
      <c r="AM269" s="6">
        <v>1.2669999999999999</v>
      </c>
      <c r="AN269" s="6">
        <v>1.2949999999999999</v>
      </c>
      <c r="AO269" s="6">
        <v>1.3129999999999999</v>
      </c>
      <c r="AP269" s="6">
        <v>1.331</v>
      </c>
      <c r="AQ269" s="6">
        <v>1.353</v>
      </c>
      <c r="AR269" s="6">
        <v>1.3620000000000001</v>
      </c>
      <c r="AS269" s="6">
        <v>1.3740000000000001</v>
      </c>
      <c r="AT269" s="6">
        <v>1.3939999999999999</v>
      </c>
      <c r="AU269" s="6">
        <v>1.407</v>
      </c>
      <c r="AV269" s="6">
        <v>1.415</v>
      </c>
      <c r="AW269" s="6">
        <v>1.4419999999999999</v>
      </c>
      <c r="AX269" s="6">
        <v>1.452</v>
      </c>
      <c r="AY269" s="6">
        <v>1.478</v>
      </c>
      <c r="AZ269" s="6">
        <v>1.4910000000000001</v>
      </c>
      <c r="BA269" s="6">
        <v>1.5009999999999999</v>
      </c>
      <c r="BB269" s="6">
        <v>1.5129999999999999</v>
      </c>
      <c r="BC269" s="6">
        <v>1.5169999999999999</v>
      </c>
      <c r="BD269" s="6">
        <v>1.524</v>
      </c>
      <c r="BE269" s="6">
        <v>1.5269999999999999</v>
      </c>
      <c r="BF269" s="6">
        <v>1.548</v>
      </c>
      <c r="BG269" s="6">
        <v>1.5529999999999999</v>
      </c>
      <c r="BH269" s="6">
        <v>1.5669999999999999</v>
      </c>
      <c r="BI269" s="6">
        <v>1.579</v>
      </c>
      <c r="BJ269" s="6">
        <v>1.579</v>
      </c>
      <c r="BK269" s="6">
        <v>1.581</v>
      </c>
      <c r="BL269" s="6">
        <v>1.5880000000000001</v>
      </c>
      <c r="BM269" s="6">
        <v>1.5960000000000001</v>
      </c>
      <c r="BN269" s="6">
        <v>1.6060000000000001</v>
      </c>
      <c r="BO269" s="6">
        <v>1.607</v>
      </c>
      <c r="BP269" s="6">
        <v>1.611</v>
      </c>
      <c r="BQ269" s="6">
        <v>1.6160000000000001</v>
      </c>
      <c r="BR269" s="6">
        <v>1.627</v>
      </c>
      <c r="BS269" s="6">
        <v>1.6259999999999999</v>
      </c>
      <c r="BT269" s="6">
        <v>1.6439999999999999</v>
      </c>
      <c r="BU269" s="6">
        <v>1.633</v>
      </c>
      <c r="BV269" s="6">
        <v>1.627</v>
      </c>
      <c r="BW269" s="6">
        <v>1.6240000000000001</v>
      </c>
      <c r="BX269" s="6">
        <v>1.6279999999999999</v>
      </c>
      <c r="BY269" s="6">
        <v>1.623</v>
      </c>
      <c r="BZ269" s="6">
        <v>1.6220000000000001</v>
      </c>
      <c r="CA269" s="6">
        <v>1.6259999999999999</v>
      </c>
      <c r="CB269" s="6">
        <v>1.631</v>
      </c>
      <c r="CC269" s="6">
        <v>1.631</v>
      </c>
      <c r="CD269" s="6">
        <v>1.63</v>
      </c>
      <c r="CE269" s="6">
        <v>1.63</v>
      </c>
      <c r="CF269" s="6">
        <v>1.6379999999999999</v>
      </c>
      <c r="CG269" s="6">
        <v>1.6259999999999999</v>
      </c>
      <c r="CH269" s="6">
        <v>1.6240000000000001</v>
      </c>
      <c r="CI269" s="6">
        <v>1.6160000000000001</v>
      </c>
      <c r="CJ269" s="6">
        <v>1.611</v>
      </c>
      <c r="CK269" s="6">
        <v>1.605</v>
      </c>
      <c r="CL269" s="6">
        <v>1.6080000000000001</v>
      </c>
      <c r="CM269" s="6">
        <v>1.6020000000000001</v>
      </c>
      <c r="CN269" s="6">
        <v>1.6040000000000001</v>
      </c>
      <c r="CO269" s="6">
        <v>1.607</v>
      </c>
      <c r="CP269" s="6">
        <v>1.605</v>
      </c>
      <c r="CQ269" s="6">
        <v>1.601</v>
      </c>
      <c r="CR269" s="6">
        <v>1.591</v>
      </c>
      <c r="CS269" s="6">
        <v>1.5860000000000001</v>
      </c>
      <c r="CT269" s="6">
        <v>1.587</v>
      </c>
      <c r="CU269" s="6">
        <v>1.581</v>
      </c>
      <c r="CV269" s="6">
        <v>1.575</v>
      </c>
      <c r="CW269" s="6">
        <v>1.571</v>
      </c>
      <c r="CX269" s="6">
        <v>1.5609999999999999</v>
      </c>
      <c r="CY269" s="6">
        <v>1.5509999999999999</v>
      </c>
      <c r="CZ269" s="6">
        <v>1.542</v>
      </c>
      <c r="DA269" s="6">
        <v>1.5469999999999999</v>
      </c>
      <c r="DB269" s="6">
        <v>1.5389999999999999</v>
      </c>
      <c r="DC269" s="6">
        <v>1.5429999999999999</v>
      </c>
      <c r="DD269" s="6">
        <v>1.5409999999999999</v>
      </c>
      <c r="DE269" s="6">
        <v>1.534</v>
      </c>
      <c r="DF269" s="6">
        <v>1.5309999999999999</v>
      </c>
      <c r="DG269" s="6">
        <v>1.5229999999999999</v>
      </c>
      <c r="DH269" s="6">
        <v>1.52</v>
      </c>
      <c r="DI269" s="6">
        <v>1.5</v>
      </c>
      <c r="DJ269" s="6">
        <v>1.5</v>
      </c>
      <c r="DK269" s="6">
        <v>1.498</v>
      </c>
      <c r="DL269" s="6">
        <v>1.498</v>
      </c>
      <c r="DM269" s="6">
        <v>1.482</v>
      </c>
      <c r="DN269" s="6">
        <v>1.486</v>
      </c>
      <c r="DO269" s="6">
        <v>1.482</v>
      </c>
      <c r="DP269" s="6">
        <v>1.4730000000000001</v>
      </c>
      <c r="DQ269" s="6">
        <v>1.4650000000000001</v>
      </c>
      <c r="DR269" s="6">
        <v>1.4510000000000001</v>
      </c>
      <c r="DS269" s="6">
        <v>1.458</v>
      </c>
      <c r="DT269" s="6">
        <v>1.4419999999999999</v>
      </c>
      <c r="DU269" s="6">
        <v>1.4379999999999999</v>
      </c>
      <c r="DV269" s="6">
        <v>1.4319999999999999</v>
      </c>
      <c r="DW269" s="6">
        <v>1.4350000000000001</v>
      </c>
      <c r="DX269" s="6">
        <v>1.429</v>
      </c>
      <c r="DY269" s="6">
        <v>1.4319999999999999</v>
      </c>
      <c r="DZ269" s="6">
        <v>1.4219999999999999</v>
      </c>
      <c r="EA269" s="6">
        <v>1.413</v>
      </c>
      <c r="EB269" s="6">
        <v>1.405</v>
      </c>
      <c r="EC269" s="6">
        <v>1.4079999999999999</v>
      </c>
      <c r="ED269" s="6">
        <v>1.3919999999999999</v>
      </c>
      <c r="EF269" s="6">
        <v>1426.5930000000001</v>
      </c>
      <c r="EG269" s="6">
        <v>1422.5940000000001</v>
      </c>
      <c r="EH269" s="6">
        <v>1419.165</v>
      </c>
      <c r="EI269" s="6">
        <v>1426.8530000000001</v>
      </c>
      <c r="EJ269" s="6">
        <v>1408.454</v>
      </c>
      <c r="EK269" s="6">
        <v>1423.9269999999999</v>
      </c>
      <c r="EL269" s="6">
        <v>1409.5429999999999</v>
      </c>
      <c r="EM269" s="6">
        <v>1404.6020000000001</v>
      </c>
      <c r="EN269" s="6">
        <v>1403.74</v>
      </c>
      <c r="EO269" s="6">
        <v>1389.4690000000001</v>
      </c>
      <c r="EP269" s="6">
        <v>1390.721</v>
      </c>
      <c r="EQ269" s="6">
        <v>1382.415</v>
      </c>
      <c r="ER269" s="6">
        <v>1394.654</v>
      </c>
      <c r="ES269" s="6">
        <v>1385.162</v>
      </c>
      <c r="ET269" s="6">
        <v>1387.2260000000001</v>
      </c>
      <c r="EU269" s="6">
        <v>1385.0650000000001</v>
      </c>
      <c r="EV269" s="6">
        <v>1371.395</v>
      </c>
      <c r="EW269" s="6">
        <v>1382.643</v>
      </c>
      <c r="EX269" s="6">
        <v>1360.9770000000001</v>
      </c>
      <c r="EY269" s="6">
        <v>1375.8</v>
      </c>
      <c r="EZ269" s="6">
        <v>1371.395</v>
      </c>
      <c r="FA269" s="6">
        <v>1364.5039999999999</v>
      </c>
      <c r="FB269" s="6">
        <v>1358.701</v>
      </c>
      <c r="FC269" s="6">
        <v>1355.32</v>
      </c>
      <c r="FD269" s="6">
        <v>1356.605</v>
      </c>
      <c r="FE269" s="6">
        <v>1350.9970000000001</v>
      </c>
      <c r="FF269" s="6">
        <v>1349.404</v>
      </c>
      <c r="FG269" s="6">
        <v>1344.463</v>
      </c>
      <c r="FH269" s="6">
        <v>1349.2739999999999</v>
      </c>
      <c r="FI269" s="6">
        <v>1341.7809999999999</v>
      </c>
      <c r="FJ269" s="6">
        <v>1330.16</v>
      </c>
      <c r="FK269" s="6">
        <v>1342.74</v>
      </c>
      <c r="FL269" s="6">
        <v>1334.451</v>
      </c>
      <c r="FM269" s="6">
        <v>1331.9960000000001</v>
      </c>
      <c r="FN269" s="6">
        <v>1328.144</v>
      </c>
      <c r="FO269" s="6">
        <v>1320.521</v>
      </c>
      <c r="FP269" s="6">
        <v>1320.846</v>
      </c>
      <c r="FQ269" s="6">
        <v>1314.0360000000001</v>
      </c>
      <c r="FR269" s="6">
        <v>1315.4829999999999</v>
      </c>
      <c r="FS269" s="6">
        <v>1305.893</v>
      </c>
      <c r="FT269" s="6">
        <v>1311.7929999999999</v>
      </c>
      <c r="FU269" s="6">
        <v>1319.481</v>
      </c>
      <c r="FV269" s="6">
        <v>1309.615</v>
      </c>
      <c r="FW269" s="6">
        <v>1315.45</v>
      </c>
      <c r="FX269" s="6">
        <v>1294.1420000000001</v>
      </c>
      <c r="FY269" s="6">
        <v>1313.24</v>
      </c>
      <c r="FZ269" s="6">
        <v>1298.741</v>
      </c>
      <c r="GA269" s="6">
        <v>1293.7840000000001</v>
      </c>
      <c r="GB269" s="6">
        <v>1291.444</v>
      </c>
      <c r="GC269" s="6">
        <v>1293.069</v>
      </c>
      <c r="GD269" s="6">
        <v>1295.6210000000001</v>
      </c>
      <c r="GE269" s="6">
        <v>1275.011</v>
      </c>
      <c r="GF269" s="6">
        <v>1290.5170000000001</v>
      </c>
      <c r="GG269" s="6">
        <v>1280.5540000000001</v>
      </c>
      <c r="GH269" s="6">
        <v>1276.2950000000001</v>
      </c>
      <c r="GI269" s="6">
        <v>1281.415</v>
      </c>
      <c r="GJ269" s="6">
        <v>1262.3979999999999</v>
      </c>
      <c r="GK269" s="6">
        <v>1274.605</v>
      </c>
      <c r="GL269" s="6">
        <v>1263.9259999999999</v>
      </c>
      <c r="GM269" s="6">
        <v>1268.9480000000001</v>
      </c>
      <c r="GN269" s="6">
        <v>1266.5920000000001</v>
      </c>
      <c r="GO269" s="6">
        <v>1256.6610000000001</v>
      </c>
      <c r="GP269" s="6">
        <v>1260.48</v>
      </c>
      <c r="GQ269" s="6">
        <v>1265.1289999999999</v>
      </c>
      <c r="GR269" s="6">
        <v>1254.434</v>
      </c>
      <c r="GS269" s="6">
        <v>1250.6790000000001</v>
      </c>
      <c r="GT269" s="6">
        <v>1260.8699999999999</v>
      </c>
      <c r="GU269" s="6">
        <v>1252.4179999999999</v>
      </c>
      <c r="GV269" s="6">
        <v>1244.162</v>
      </c>
      <c r="GW269" s="6">
        <v>1243.463</v>
      </c>
      <c r="GX269" s="6">
        <v>1239.432</v>
      </c>
      <c r="GY269" s="6">
        <v>1245.2339999999999</v>
      </c>
      <c r="GZ269" s="6">
        <v>1242.5530000000001</v>
      </c>
      <c r="HA269" s="6">
        <v>1243.1379999999999</v>
      </c>
      <c r="HB269" s="6">
        <v>1240.83</v>
      </c>
      <c r="HC269" s="6">
        <v>1235.58</v>
      </c>
      <c r="HD269" s="6">
        <v>1236.019</v>
      </c>
      <c r="HE269" s="6">
        <v>1224.153</v>
      </c>
      <c r="HF269" s="6">
        <v>1234.7829999999999</v>
      </c>
      <c r="HG269" s="6">
        <v>1217.376</v>
      </c>
      <c r="HH269" s="6">
        <v>1221.3579999999999</v>
      </c>
      <c r="HI269" s="6">
        <v>1214.0920000000001</v>
      </c>
      <c r="HJ269" s="6">
        <v>1213.556</v>
      </c>
      <c r="HK269" s="6">
        <v>1217.473</v>
      </c>
      <c r="HL269" s="6">
        <v>1208.8420000000001</v>
      </c>
      <c r="HM269" s="6">
        <v>1215.864</v>
      </c>
      <c r="HN269" s="6">
        <v>1208.777</v>
      </c>
      <c r="HO269" s="6">
        <v>1209.7850000000001</v>
      </c>
      <c r="HP269" s="6">
        <v>1210.4349999999999</v>
      </c>
      <c r="HQ269" s="6">
        <v>1197.952</v>
      </c>
      <c r="HR269" s="6">
        <v>1211.3779999999999</v>
      </c>
      <c r="HS269" s="6">
        <v>1201.008</v>
      </c>
      <c r="HT269" s="6">
        <v>1201.317</v>
      </c>
      <c r="HU269" s="6">
        <v>1196.278</v>
      </c>
      <c r="HV269" s="6">
        <v>1204.665</v>
      </c>
      <c r="HW269" s="6">
        <v>1196.1479999999999</v>
      </c>
      <c r="HX269" s="6">
        <v>1188.5899999999999</v>
      </c>
      <c r="HY269" s="6">
        <v>1198.3430000000001</v>
      </c>
      <c r="HZ269" s="6">
        <v>1187.8589999999999</v>
      </c>
      <c r="IA269" s="6">
        <v>1192.8979999999999</v>
      </c>
      <c r="IB269" s="6">
        <v>1182.5440000000001</v>
      </c>
      <c r="IC269" s="6">
        <v>1184.8520000000001</v>
      </c>
      <c r="ID269" s="6">
        <v>1176.8710000000001</v>
      </c>
      <c r="IE269" s="6">
        <v>1180.48</v>
      </c>
      <c r="IF269" s="6">
        <v>1185.47</v>
      </c>
      <c r="IG269" s="6">
        <v>1171.085</v>
      </c>
      <c r="IH269" s="6">
        <v>1184.364</v>
      </c>
      <c r="II269" s="6">
        <v>1165.4290000000001</v>
      </c>
      <c r="IJ269" s="6">
        <v>1173.0519999999999</v>
      </c>
      <c r="IK269" s="6">
        <v>1167.4770000000001</v>
      </c>
      <c r="IL269" s="6">
        <v>1165.3309999999999</v>
      </c>
      <c r="IM269" s="6">
        <v>1163.3969999999999</v>
      </c>
      <c r="IN269" s="6">
        <v>1158.277</v>
      </c>
      <c r="IO269" s="6">
        <v>1154.49</v>
      </c>
      <c r="IP269" s="6">
        <v>1157.2370000000001</v>
      </c>
      <c r="IQ269" s="6">
        <v>1157.0419999999999</v>
      </c>
      <c r="IR269" s="6">
        <v>1152.1980000000001</v>
      </c>
      <c r="IS269" s="6">
        <v>1163.365</v>
      </c>
      <c r="IT269" s="6">
        <v>1152.345</v>
      </c>
      <c r="IU269" s="6">
        <v>1149.6300000000001</v>
      </c>
      <c r="IV269" s="6">
        <v>1152.67</v>
      </c>
      <c r="IW269" s="6">
        <v>1145.876</v>
      </c>
      <c r="IX269" s="6">
        <v>1149.5329999999999</v>
      </c>
      <c r="IY269" s="6">
        <v>1143.925</v>
      </c>
      <c r="IZ269" s="6">
        <v>1134.742</v>
      </c>
      <c r="JA269" s="6">
        <v>1141.4549999999999</v>
      </c>
      <c r="JB269" s="6">
        <v>1136.123</v>
      </c>
      <c r="JC269" s="6">
        <v>1144.933</v>
      </c>
      <c r="JD269" s="6">
        <v>1124.6479999999999</v>
      </c>
      <c r="JE269" s="6">
        <v>1138.5450000000001</v>
      </c>
      <c r="JF269" s="6">
        <v>1130.1420000000001</v>
      </c>
      <c r="JG269" s="6">
        <v>1130.4349999999999</v>
      </c>
      <c r="JH269" s="6">
        <v>1133.6849999999999</v>
      </c>
      <c r="JI269" s="6">
        <v>1123.316</v>
      </c>
      <c r="JJ269" s="6">
        <v>1125.038</v>
      </c>
      <c r="JK269" s="6">
        <v>1129.492</v>
      </c>
      <c r="JL269" s="6">
        <v>1125.5419999999999</v>
      </c>
      <c r="JM269" s="6">
        <v>1127.135</v>
      </c>
      <c r="JN269" s="6">
        <v>1113.8230000000001</v>
      </c>
      <c r="JO269" s="6">
        <v>1120.845</v>
      </c>
      <c r="JP269" s="6">
        <v>1106.4280000000001</v>
      </c>
      <c r="JQ269" s="6">
        <v>1118.1790000000001</v>
      </c>
      <c r="JR269" s="6">
        <v>1109.386</v>
      </c>
      <c r="JS269" s="6">
        <v>1116.5050000000001</v>
      </c>
      <c r="JT269" s="6">
        <v>1106.9639999999999</v>
      </c>
      <c r="JU269" s="6">
        <v>1103.08</v>
      </c>
      <c r="JV269" s="6">
        <v>1108.443</v>
      </c>
      <c r="JW269" s="6">
        <v>1109.0119999999999</v>
      </c>
      <c r="JX269" s="6">
        <v>1109.711</v>
      </c>
      <c r="JY269" s="6">
        <v>1104.884</v>
      </c>
      <c r="JZ269" s="6">
        <v>1102.0070000000001</v>
      </c>
      <c r="KA269" s="6">
        <v>1101.5519999999999</v>
      </c>
      <c r="KB269" s="6">
        <v>1083.4780000000001</v>
      </c>
      <c r="KC269" s="6">
        <v>1102.2349999999999</v>
      </c>
      <c r="KD269" s="6">
        <v>1097.3910000000001</v>
      </c>
      <c r="KE269" s="6">
        <v>1097.5050000000001</v>
      </c>
      <c r="KF269" s="6">
        <v>1096.432</v>
      </c>
      <c r="KG269" s="6">
        <v>1089.5239999999999</v>
      </c>
      <c r="KH269" s="6">
        <v>1091.4100000000001</v>
      </c>
      <c r="KI269" s="6">
        <v>1090.922</v>
      </c>
      <c r="KJ269" s="6">
        <v>1096.7570000000001</v>
      </c>
      <c r="KK269" s="6">
        <v>1085.201</v>
      </c>
      <c r="KL269" s="6">
        <v>1092.4169999999999</v>
      </c>
      <c r="KM269" s="6">
        <v>1078.423</v>
      </c>
      <c r="KN269" s="6">
        <v>1077.5450000000001</v>
      </c>
      <c r="KO269" s="6">
        <v>1081.462</v>
      </c>
      <c r="KP269" s="6">
        <v>1067.9880000000001</v>
      </c>
      <c r="KQ269" s="6">
        <v>1078.9590000000001</v>
      </c>
      <c r="KR269" s="6">
        <v>1075.692</v>
      </c>
      <c r="KS269" s="6">
        <v>1083.3320000000001</v>
      </c>
      <c r="KT269" s="6">
        <v>1069.3050000000001</v>
      </c>
      <c r="KU269" s="6">
        <v>1066.1189999999999</v>
      </c>
      <c r="KV269" s="6">
        <v>1069.0609999999999</v>
      </c>
      <c r="KW269" s="6">
        <v>1059.9749999999999</v>
      </c>
      <c r="KX269" s="6">
        <v>1070.8</v>
      </c>
      <c r="KY269" s="6">
        <v>1065.2570000000001</v>
      </c>
      <c r="KZ269" s="6">
        <v>1069.2560000000001</v>
      </c>
      <c r="LA269" s="6">
        <v>1061.0319999999999</v>
      </c>
      <c r="LB269" s="6">
        <v>1064.559</v>
      </c>
      <c r="LC269" s="6">
        <v>1059.52</v>
      </c>
      <c r="LD269" s="6">
        <v>1058.0250000000001</v>
      </c>
      <c r="LE269" s="6">
        <v>1060.625</v>
      </c>
      <c r="LF269" s="6">
        <v>1047.4760000000001</v>
      </c>
      <c r="LG269" s="6">
        <v>1060.771</v>
      </c>
      <c r="LH269" s="6">
        <v>1054.27</v>
      </c>
      <c r="LI269" s="6">
        <v>1057.1790000000001</v>
      </c>
      <c r="LJ269" s="6">
        <v>1064.884</v>
      </c>
      <c r="LK269" s="6">
        <v>1061.3399999999999</v>
      </c>
      <c r="LL269" s="6">
        <v>1057.6179999999999</v>
      </c>
      <c r="LM269" s="6">
        <v>1049.0039999999999</v>
      </c>
      <c r="LN269" s="6">
        <v>1046.8420000000001</v>
      </c>
      <c r="LO269" s="6">
        <v>1049.443</v>
      </c>
      <c r="LP269" s="6">
        <v>1047.7850000000001</v>
      </c>
      <c r="LQ269" s="6">
        <v>1038.992</v>
      </c>
      <c r="LR269" s="6">
        <v>1048.0609999999999</v>
      </c>
      <c r="LS269" s="6">
        <v>1039.56</v>
      </c>
      <c r="LT269" s="6">
        <v>1037.8209999999999</v>
      </c>
      <c r="LU269" s="6">
        <v>1043.6079999999999</v>
      </c>
      <c r="LV269" s="6">
        <v>1030.7670000000001</v>
      </c>
      <c r="LW269" s="6">
        <v>1042.9570000000001</v>
      </c>
      <c r="LX269" s="6">
        <v>1030.5070000000001</v>
      </c>
      <c r="LY269" s="6">
        <v>1041.625</v>
      </c>
      <c r="LZ269" s="6">
        <v>1039.3330000000001</v>
      </c>
      <c r="MA269" s="6">
        <v>1031.027</v>
      </c>
      <c r="MB269" s="6">
        <v>1027.874</v>
      </c>
      <c r="MC269" s="6">
        <v>1027.386</v>
      </c>
      <c r="MD269" s="6">
        <v>1031.336</v>
      </c>
      <c r="ME269" s="6">
        <v>1021.34</v>
      </c>
      <c r="MF269" s="6">
        <v>1028.5730000000001</v>
      </c>
      <c r="MG269" s="6">
        <v>1015.424</v>
      </c>
      <c r="MH269" s="6">
        <v>1020.04</v>
      </c>
      <c r="MI269" s="6">
        <v>1022.803</v>
      </c>
      <c r="MJ269" s="6">
        <v>1016.3339999999999</v>
      </c>
      <c r="MK269" s="6">
        <v>1023.518</v>
      </c>
      <c r="ML269" s="6">
        <v>1011.864</v>
      </c>
      <c r="MM269" s="6">
        <v>1021.064</v>
      </c>
      <c r="MN269" s="6">
        <v>1004.4690000000001</v>
      </c>
      <c r="MO269" s="6">
        <v>1017.439</v>
      </c>
      <c r="MP269" s="6">
        <v>1013.311</v>
      </c>
      <c r="MQ269" s="6">
        <v>1008.662</v>
      </c>
      <c r="MR269" s="6">
        <v>1014.01</v>
      </c>
      <c r="MS269" s="6">
        <v>1005.867</v>
      </c>
      <c r="MT269" s="6">
        <v>1015.554</v>
      </c>
      <c r="MU269" s="6">
        <v>1014.01</v>
      </c>
      <c r="MV269" s="6">
        <v>1007.4109999999999</v>
      </c>
      <c r="MW269" s="6">
        <v>1005.769</v>
      </c>
      <c r="MX269" s="6">
        <v>1001.104</v>
      </c>
      <c r="MY269" s="6">
        <v>1009.442</v>
      </c>
      <c r="MZ269" s="6">
        <v>1002.941</v>
      </c>
    </row>
    <row r="270" spans="2:364">
      <c r="B270" s="5" t="s">
        <v>138</v>
      </c>
      <c r="D270" s="6" t="s">
        <v>400</v>
      </c>
      <c r="E270" s="6">
        <v>1372.865</v>
      </c>
      <c r="F270" s="6">
        <v>1370.037</v>
      </c>
      <c r="G270" s="6">
        <v>1379.4580000000001</v>
      </c>
      <c r="H270" s="6">
        <v>1383.2090000000001</v>
      </c>
      <c r="I270" s="6">
        <v>1377.6759999999999</v>
      </c>
      <c r="J270" s="6">
        <v>1379.95</v>
      </c>
      <c r="K270" s="6">
        <v>1382.394</v>
      </c>
      <c r="L270" s="6">
        <v>1382.056</v>
      </c>
      <c r="M270" s="6">
        <v>1374.51</v>
      </c>
      <c r="N270" s="6">
        <v>1389.4949999999999</v>
      </c>
      <c r="O270" s="6">
        <v>1389.4639999999999</v>
      </c>
      <c r="P270" s="6">
        <v>1315.3520000000001</v>
      </c>
      <c r="Q270" s="6">
        <v>1294.527</v>
      </c>
      <c r="R270" s="6">
        <v>1289.2550000000001</v>
      </c>
      <c r="S270" s="6">
        <v>1317.1510000000001</v>
      </c>
      <c r="T270" s="6">
        <v>1325.0809999999999</v>
      </c>
      <c r="U270" s="6">
        <v>1328.9079999999999</v>
      </c>
      <c r="V270" s="6">
        <v>1328.816</v>
      </c>
      <c r="W270" s="6">
        <v>1333.1189999999999</v>
      </c>
      <c r="X270" s="6">
        <v>1348.4269999999999</v>
      </c>
      <c r="Y270" s="6">
        <v>1370.498</v>
      </c>
      <c r="Z270" s="6">
        <v>1385.5909999999999</v>
      </c>
      <c r="AA270" s="6">
        <v>1420.587</v>
      </c>
      <c r="AB270" s="6">
        <v>1452.694</v>
      </c>
      <c r="AC270" s="6">
        <v>1482.1880000000001</v>
      </c>
      <c r="AD270" s="6">
        <v>1499.0329999999999</v>
      </c>
      <c r="AE270" s="6">
        <v>1525.807</v>
      </c>
      <c r="AF270" s="6">
        <v>1546.971</v>
      </c>
      <c r="AG270" s="6">
        <v>1601.9469999999999</v>
      </c>
      <c r="AH270" s="6">
        <v>1618.5619999999999</v>
      </c>
      <c r="AI270" s="6">
        <v>1647.6410000000001</v>
      </c>
      <c r="AJ270" s="6">
        <v>1669.1120000000001</v>
      </c>
      <c r="AK270" s="6">
        <v>1694.472</v>
      </c>
      <c r="AL270" s="6">
        <v>1722.1210000000001</v>
      </c>
      <c r="AM270" s="6">
        <v>1739.3050000000001</v>
      </c>
      <c r="AN270" s="6">
        <v>1777.8969999999999</v>
      </c>
      <c r="AO270" s="6">
        <v>1802.75</v>
      </c>
      <c r="AP270" s="6">
        <v>1827.2329999999999</v>
      </c>
      <c r="AQ270" s="6">
        <v>1857.1420000000001</v>
      </c>
      <c r="AR270" s="6">
        <v>1869.223</v>
      </c>
      <c r="AS270" s="6">
        <v>1886.913</v>
      </c>
      <c r="AT270" s="6">
        <v>1914.271</v>
      </c>
      <c r="AU270" s="6">
        <v>1932.13</v>
      </c>
      <c r="AV270" s="6">
        <v>1943.0119999999999</v>
      </c>
      <c r="AW270" s="6">
        <v>1979.222</v>
      </c>
      <c r="AX270" s="6">
        <v>1994.008</v>
      </c>
      <c r="AY270" s="6">
        <v>2028.712</v>
      </c>
      <c r="AZ270" s="6">
        <v>2047.4939999999999</v>
      </c>
      <c r="BA270" s="6">
        <v>2060.8809999999999</v>
      </c>
      <c r="BB270" s="6">
        <v>2077.48</v>
      </c>
      <c r="BC270" s="6">
        <v>2082.1370000000002</v>
      </c>
      <c r="BD270" s="6">
        <v>2092.5880000000002</v>
      </c>
      <c r="BE270" s="6">
        <v>2096.1379999999999</v>
      </c>
      <c r="BF270" s="6">
        <v>2124.6179999999999</v>
      </c>
      <c r="BG270" s="6">
        <v>2131.7649999999999</v>
      </c>
      <c r="BH270" s="6">
        <v>2150.8539999999998</v>
      </c>
      <c r="BI270" s="6">
        <v>2167.0839999999998</v>
      </c>
      <c r="BJ270" s="6">
        <v>2168.0830000000001</v>
      </c>
      <c r="BK270" s="6">
        <v>2169.8809999999999</v>
      </c>
      <c r="BL270" s="6">
        <v>2180.5940000000001</v>
      </c>
      <c r="BM270" s="6">
        <v>2190.6909999999998</v>
      </c>
      <c r="BN270" s="6">
        <v>2205.0309999999999</v>
      </c>
      <c r="BO270" s="6">
        <v>2205.9839999999999</v>
      </c>
      <c r="BP270" s="6">
        <v>2211.502</v>
      </c>
      <c r="BQ270" s="6">
        <v>2218.6790000000001</v>
      </c>
      <c r="BR270" s="6">
        <v>2232.9879999999998</v>
      </c>
      <c r="BS270" s="6">
        <v>2231.7890000000002</v>
      </c>
      <c r="BT270" s="6">
        <v>2256.6260000000002</v>
      </c>
      <c r="BU270" s="6">
        <v>2242.348</v>
      </c>
      <c r="BV270" s="6">
        <v>2234.1559999999999</v>
      </c>
      <c r="BW270" s="6">
        <v>2229.6840000000002</v>
      </c>
      <c r="BX270" s="6">
        <v>2234.71</v>
      </c>
      <c r="BY270" s="6">
        <v>2227.6550000000002</v>
      </c>
      <c r="BZ270" s="6">
        <v>2227.163</v>
      </c>
      <c r="CA270" s="6">
        <v>2232.65</v>
      </c>
      <c r="CB270" s="6">
        <v>2238.9360000000001</v>
      </c>
      <c r="CC270" s="6">
        <v>2238.5369999999998</v>
      </c>
      <c r="CD270" s="6">
        <v>2237.5070000000001</v>
      </c>
      <c r="CE270" s="6">
        <v>2237.5070000000001</v>
      </c>
      <c r="CF270" s="6">
        <v>2248.1120000000001</v>
      </c>
      <c r="CG270" s="6">
        <v>2231.6970000000001</v>
      </c>
      <c r="CH270" s="6">
        <v>2229.2840000000001</v>
      </c>
      <c r="CI270" s="6">
        <v>2217.9720000000002</v>
      </c>
      <c r="CJ270" s="6">
        <v>2211.348</v>
      </c>
      <c r="CK270" s="6">
        <v>2202.895</v>
      </c>
      <c r="CL270" s="6">
        <v>2206.9059999999999</v>
      </c>
      <c r="CM270" s="6">
        <v>2199.4830000000002</v>
      </c>
      <c r="CN270" s="6">
        <v>2202.6950000000002</v>
      </c>
      <c r="CO270" s="6">
        <v>2205.799</v>
      </c>
      <c r="CP270" s="6">
        <v>2203.7860000000001</v>
      </c>
      <c r="CQ270" s="6">
        <v>2198.5300000000002</v>
      </c>
      <c r="CR270" s="6">
        <v>2183.806</v>
      </c>
      <c r="CS270" s="6">
        <v>2177.9499999999998</v>
      </c>
      <c r="CT270" s="6">
        <v>2178.4110000000001</v>
      </c>
      <c r="CU270" s="6">
        <v>2169.866</v>
      </c>
      <c r="CV270" s="6">
        <v>2161.674</v>
      </c>
      <c r="CW270" s="6">
        <v>2157.355</v>
      </c>
      <c r="CX270" s="6">
        <v>2143.5839999999998</v>
      </c>
      <c r="CY270" s="6">
        <v>2129.5360000000001</v>
      </c>
      <c r="CZ270" s="6">
        <v>2117.0100000000002</v>
      </c>
      <c r="DA270" s="6">
        <v>2124.2339999999999</v>
      </c>
      <c r="DB270" s="6">
        <v>2113.444</v>
      </c>
      <c r="DC270" s="6">
        <v>2118.808</v>
      </c>
      <c r="DD270" s="6">
        <v>2116.1179999999999</v>
      </c>
      <c r="DE270" s="6">
        <v>2106.2669999999998</v>
      </c>
      <c r="DF270" s="6">
        <v>2102.4699999999998</v>
      </c>
      <c r="DG270" s="6">
        <v>2091.3739999999998</v>
      </c>
      <c r="DH270" s="6">
        <v>2086.732</v>
      </c>
      <c r="DI270" s="6">
        <v>2059.8200000000002</v>
      </c>
      <c r="DJ270" s="6">
        <v>2059.9580000000001</v>
      </c>
      <c r="DK270" s="6">
        <v>2057.1460000000002</v>
      </c>
      <c r="DL270" s="6">
        <v>2056.9459999999999</v>
      </c>
      <c r="DM270" s="6">
        <v>2034.798</v>
      </c>
      <c r="DN270" s="6">
        <v>2039.7940000000001</v>
      </c>
      <c r="DO270" s="6">
        <v>2034.645</v>
      </c>
      <c r="DP270" s="6">
        <v>2021.7809999999999</v>
      </c>
      <c r="DQ270" s="6">
        <v>2010.5609999999999</v>
      </c>
      <c r="DR270" s="6">
        <v>1992.056</v>
      </c>
      <c r="DS270" s="6">
        <v>2001.662</v>
      </c>
      <c r="DT270" s="6">
        <v>1979.8530000000001</v>
      </c>
      <c r="DU270" s="6">
        <v>1974.6120000000001</v>
      </c>
      <c r="DV270" s="6">
        <v>1966.143</v>
      </c>
      <c r="DW270" s="6">
        <v>1970.17</v>
      </c>
      <c r="DX270" s="6">
        <v>1962.07</v>
      </c>
      <c r="DY270" s="6">
        <v>1965.866</v>
      </c>
      <c r="DZ270" s="6">
        <v>1952.28</v>
      </c>
      <c r="EA270" s="6">
        <v>1939.6769999999999</v>
      </c>
      <c r="EB270" s="6">
        <v>1929.287</v>
      </c>
      <c r="EC270" s="6">
        <v>1933.3440000000001</v>
      </c>
      <c r="ED270" s="6">
        <v>1910.982</v>
      </c>
      <c r="EF270" s="6">
        <v>1430.462</v>
      </c>
      <c r="EG270" s="6">
        <v>1436.2650000000001</v>
      </c>
      <c r="EH270" s="6">
        <v>1429.2380000000001</v>
      </c>
      <c r="EI270" s="6">
        <v>1432.558</v>
      </c>
      <c r="EJ270" s="6">
        <v>1430.5119999999999</v>
      </c>
      <c r="EK270" s="6">
        <v>1429.2539999999999</v>
      </c>
      <c r="EL270" s="6">
        <v>1418.7380000000001</v>
      </c>
      <c r="EM270" s="6">
        <v>1410.134</v>
      </c>
      <c r="EN270" s="6">
        <v>1418.721</v>
      </c>
      <c r="EO270" s="6">
        <v>1398.963</v>
      </c>
      <c r="EP270" s="6">
        <v>1418.1679999999999</v>
      </c>
      <c r="EQ270" s="6">
        <v>1389.8050000000001</v>
      </c>
      <c r="ER270" s="6">
        <v>1415.1489999999999</v>
      </c>
      <c r="ES270" s="6">
        <v>1395.7760000000001</v>
      </c>
      <c r="ET270" s="6">
        <v>1389.923</v>
      </c>
      <c r="EU270" s="6">
        <v>1396.011</v>
      </c>
      <c r="EV270" s="6">
        <v>1393.3610000000001</v>
      </c>
      <c r="EW270" s="6">
        <v>1391.8679999999999</v>
      </c>
      <c r="EX270" s="6">
        <v>1377.6120000000001</v>
      </c>
      <c r="EY270" s="6">
        <v>1382.5429999999999</v>
      </c>
      <c r="EZ270" s="6">
        <v>1374.442</v>
      </c>
      <c r="FA270" s="6">
        <v>1376.84</v>
      </c>
      <c r="FB270" s="6">
        <v>1373.385</v>
      </c>
      <c r="FC270" s="6">
        <v>1367.817</v>
      </c>
      <c r="FD270" s="6">
        <v>1374.2909999999999</v>
      </c>
      <c r="FE270" s="6">
        <v>1364.3620000000001</v>
      </c>
      <c r="FF270" s="6">
        <v>1362.164</v>
      </c>
      <c r="FG270" s="6">
        <v>1357.636</v>
      </c>
      <c r="FH270" s="6">
        <v>1353.9290000000001</v>
      </c>
      <c r="FI270" s="6">
        <v>1344.654</v>
      </c>
      <c r="FJ270" s="6">
        <v>1340.1089999999999</v>
      </c>
      <c r="FK270" s="6">
        <v>1351.4970000000001</v>
      </c>
      <c r="FL270" s="6">
        <v>1341.7190000000001</v>
      </c>
      <c r="FM270" s="6">
        <v>1347.6389999999999</v>
      </c>
      <c r="FN270" s="6">
        <v>1343.614</v>
      </c>
      <c r="FO270" s="6">
        <v>1341.1479999999999</v>
      </c>
      <c r="FP270" s="6">
        <v>1335.8150000000001</v>
      </c>
      <c r="FQ270" s="6">
        <v>1327.2439999999999</v>
      </c>
      <c r="FR270" s="6">
        <v>1332.8130000000001</v>
      </c>
      <c r="FS270" s="6">
        <v>1324.6110000000001</v>
      </c>
      <c r="FT270" s="6">
        <v>1325.2819999999999</v>
      </c>
      <c r="FU270" s="6">
        <v>1322.011</v>
      </c>
      <c r="FV270" s="6">
        <v>1316.711</v>
      </c>
      <c r="FW270" s="6">
        <v>1319.68</v>
      </c>
      <c r="FX270" s="6">
        <v>1310.9749999999999</v>
      </c>
      <c r="FY270" s="6">
        <v>1310.9749999999999</v>
      </c>
      <c r="FZ270" s="6">
        <v>1316.4760000000001</v>
      </c>
      <c r="GA270" s="6">
        <v>1302.7729999999999</v>
      </c>
      <c r="GB270" s="6">
        <v>1309.3979999999999</v>
      </c>
      <c r="GC270" s="6">
        <v>1304.702</v>
      </c>
      <c r="GD270" s="6">
        <v>1310.3710000000001</v>
      </c>
      <c r="GE270" s="6">
        <v>1288.5329999999999</v>
      </c>
      <c r="GF270" s="6">
        <v>1302.723</v>
      </c>
      <c r="GG270" s="6">
        <v>1294.3530000000001</v>
      </c>
      <c r="GH270" s="6">
        <v>1297.9090000000001</v>
      </c>
      <c r="GI270" s="6">
        <v>1294.5540000000001</v>
      </c>
      <c r="GJ270" s="6">
        <v>1277.95</v>
      </c>
      <c r="GK270" s="6">
        <v>1281.002</v>
      </c>
      <c r="GL270" s="6">
        <v>1271.71</v>
      </c>
      <c r="GM270" s="6">
        <v>1277.732</v>
      </c>
      <c r="GN270" s="6">
        <v>1275.2829999999999</v>
      </c>
      <c r="GO270" s="6">
        <v>1271.039</v>
      </c>
      <c r="GP270" s="6">
        <v>1270.3689999999999</v>
      </c>
      <c r="GQ270" s="6">
        <v>1269.396</v>
      </c>
      <c r="GR270" s="6">
        <v>1272.7170000000001</v>
      </c>
      <c r="GS270" s="6">
        <v>1262.8879999999999</v>
      </c>
      <c r="GT270" s="6">
        <v>1271.2739999999999</v>
      </c>
      <c r="GU270" s="6">
        <v>1261.144</v>
      </c>
      <c r="GV270" s="6">
        <v>1261.6969999999999</v>
      </c>
      <c r="GW270" s="6">
        <v>1259.886</v>
      </c>
      <c r="GX270" s="6">
        <v>1252.338</v>
      </c>
      <c r="GY270" s="6">
        <v>1252.808</v>
      </c>
      <c r="GZ270" s="6">
        <v>1246.501</v>
      </c>
      <c r="HA270" s="6">
        <v>1255.0050000000001</v>
      </c>
      <c r="HB270" s="6">
        <v>1249.9559999999999</v>
      </c>
      <c r="HC270" s="6">
        <v>1245.646</v>
      </c>
      <c r="HD270" s="6">
        <v>1244.9079999999999</v>
      </c>
      <c r="HE270" s="6">
        <v>1230.8530000000001</v>
      </c>
      <c r="HF270" s="6">
        <v>1241.8720000000001</v>
      </c>
      <c r="HG270" s="6">
        <v>1233.654</v>
      </c>
      <c r="HH270" s="6">
        <v>1237.2090000000001</v>
      </c>
      <c r="HI270" s="6">
        <v>1236.9749999999999</v>
      </c>
      <c r="HJ270" s="6">
        <v>1237.914</v>
      </c>
      <c r="HK270" s="6">
        <v>1229.7460000000001</v>
      </c>
      <c r="HL270" s="6">
        <v>1223.154</v>
      </c>
      <c r="HM270" s="6">
        <v>1227.6489999999999</v>
      </c>
      <c r="HN270" s="6">
        <v>1219.2629999999999</v>
      </c>
      <c r="HO270" s="6">
        <v>1219.0450000000001</v>
      </c>
      <c r="HP270" s="6">
        <v>1221.0409999999999</v>
      </c>
      <c r="HQ270" s="6">
        <v>1211.5640000000001</v>
      </c>
      <c r="HR270" s="6">
        <v>1211.212</v>
      </c>
      <c r="HS270" s="6">
        <v>1209.518</v>
      </c>
      <c r="HT270" s="6">
        <v>1218.357</v>
      </c>
      <c r="HU270" s="6">
        <v>1208.6790000000001</v>
      </c>
      <c r="HV270" s="6">
        <v>1206.3820000000001</v>
      </c>
      <c r="HW270" s="6">
        <v>1218.173</v>
      </c>
      <c r="HX270" s="6">
        <v>1198.0119999999999</v>
      </c>
      <c r="HY270" s="6">
        <v>1204.0170000000001</v>
      </c>
      <c r="HZ270" s="6">
        <v>1204.201</v>
      </c>
      <c r="IA270" s="6">
        <v>1195.345</v>
      </c>
      <c r="IB270" s="6">
        <v>1191.4369999999999</v>
      </c>
      <c r="IC270" s="6">
        <v>1201.9870000000001</v>
      </c>
      <c r="ID270" s="6">
        <v>1186.875</v>
      </c>
      <c r="IE270" s="6">
        <v>1195.597</v>
      </c>
      <c r="IF270" s="6">
        <v>1186.674</v>
      </c>
      <c r="IG270" s="6">
        <v>1185.9690000000001</v>
      </c>
      <c r="IH270" s="6">
        <v>1184.3589999999999</v>
      </c>
      <c r="II270" s="6">
        <v>1177.5999999999999</v>
      </c>
      <c r="IJ270" s="6">
        <v>1186.7750000000001</v>
      </c>
      <c r="IK270" s="6">
        <v>1180.116</v>
      </c>
      <c r="IL270" s="6">
        <v>1166.597</v>
      </c>
      <c r="IM270" s="6">
        <v>1179.663</v>
      </c>
      <c r="IN270" s="6">
        <v>1168.694</v>
      </c>
      <c r="IO270" s="6">
        <v>1171.998</v>
      </c>
      <c r="IP270" s="6">
        <v>1162.22</v>
      </c>
      <c r="IQ270" s="6">
        <v>1178.875</v>
      </c>
      <c r="IR270" s="6">
        <v>1172.1320000000001</v>
      </c>
      <c r="IS270" s="6">
        <v>1164.752</v>
      </c>
      <c r="IT270" s="6">
        <v>1166.413</v>
      </c>
      <c r="IU270" s="6">
        <v>1160.777</v>
      </c>
      <c r="IV270" s="6">
        <v>1163.779</v>
      </c>
      <c r="IW270" s="6">
        <v>1154.6220000000001</v>
      </c>
      <c r="IX270" s="6">
        <v>1162.605</v>
      </c>
      <c r="IY270" s="6">
        <v>1155.3599999999999</v>
      </c>
      <c r="IZ270" s="6">
        <v>1150.8140000000001</v>
      </c>
      <c r="JA270" s="6">
        <v>1154.672</v>
      </c>
      <c r="JB270" s="6">
        <v>1145.6320000000001</v>
      </c>
      <c r="JC270" s="6">
        <v>1148.08</v>
      </c>
      <c r="JD270" s="6">
        <v>1141.2370000000001</v>
      </c>
      <c r="JE270" s="6">
        <v>1148.5329999999999</v>
      </c>
      <c r="JF270" s="6">
        <v>1147.644</v>
      </c>
      <c r="JG270" s="6">
        <v>1148.751</v>
      </c>
      <c r="JH270" s="6">
        <v>1141.8579999999999</v>
      </c>
      <c r="JI270" s="6">
        <v>1137.665</v>
      </c>
      <c r="JJ270" s="6">
        <v>1138.9390000000001</v>
      </c>
      <c r="JK270" s="6">
        <v>1128.171</v>
      </c>
      <c r="JL270" s="6">
        <v>1134.444</v>
      </c>
      <c r="JM270" s="6">
        <v>1134.008</v>
      </c>
      <c r="JN270" s="6">
        <v>1128.1379999999999</v>
      </c>
      <c r="JO270" s="6">
        <v>1131.0899999999999</v>
      </c>
      <c r="JP270" s="6">
        <v>1118.511</v>
      </c>
      <c r="JQ270" s="6">
        <v>1132.432</v>
      </c>
      <c r="JR270" s="6">
        <v>1119.2650000000001</v>
      </c>
      <c r="JS270" s="6">
        <v>1128.8589999999999</v>
      </c>
      <c r="JT270" s="6">
        <v>1117.7729999999999</v>
      </c>
      <c r="JU270" s="6">
        <v>1122.4690000000001</v>
      </c>
      <c r="JV270" s="6">
        <v>1119.836</v>
      </c>
      <c r="JW270" s="6">
        <v>1114.2339999999999</v>
      </c>
      <c r="JX270" s="6">
        <v>1122.0329999999999</v>
      </c>
      <c r="JY270" s="6">
        <v>1111.4159999999999</v>
      </c>
      <c r="JZ270" s="6">
        <v>1114.2339999999999</v>
      </c>
      <c r="KA270" s="6">
        <v>1109.856</v>
      </c>
      <c r="KB270" s="6">
        <v>1097.075</v>
      </c>
      <c r="KC270" s="6">
        <v>1115.0719999999999</v>
      </c>
      <c r="KD270" s="6">
        <v>1099.675</v>
      </c>
      <c r="KE270" s="6">
        <v>1102.828</v>
      </c>
      <c r="KF270" s="6">
        <v>1097.8130000000001</v>
      </c>
      <c r="KG270" s="6">
        <v>1105.1759999999999</v>
      </c>
      <c r="KH270" s="6">
        <v>1102.2750000000001</v>
      </c>
      <c r="KI270" s="6">
        <v>1101.1849999999999</v>
      </c>
      <c r="KJ270" s="6">
        <v>1102.8620000000001</v>
      </c>
      <c r="KK270" s="6">
        <v>1092.1949999999999</v>
      </c>
      <c r="KL270" s="6">
        <v>1096.6220000000001</v>
      </c>
      <c r="KM270" s="6">
        <v>1093.5530000000001</v>
      </c>
      <c r="KN270" s="6">
        <v>1100.6310000000001</v>
      </c>
      <c r="KO270" s="6">
        <v>1097.193</v>
      </c>
      <c r="KP270" s="6">
        <v>1083.5060000000001</v>
      </c>
      <c r="KQ270" s="6">
        <v>1092.8489999999999</v>
      </c>
      <c r="KR270" s="6">
        <v>1084.4960000000001</v>
      </c>
      <c r="KS270" s="6">
        <v>1086.056</v>
      </c>
      <c r="KT270" s="6">
        <v>1090.5340000000001</v>
      </c>
      <c r="KU270" s="6">
        <v>1081.0239999999999</v>
      </c>
      <c r="KV270" s="6">
        <v>1082.1479999999999</v>
      </c>
      <c r="KW270" s="6">
        <v>1074.3820000000001</v>
      </c>
      <c r="KX270" s="6">
        <v>1082.752</v>
      </c>
      <c r="KY270" s="6">
        <v>1071.33</v>
      </c>
      <c r="KZ270" s="6">
        <v>1077.25</v>
      </c>
      <c r="LA270" s="6">
        <v>1070.9269999999999</v>
      </c>
      <c r="LB270" s="6">
        <v>1073.778</v>
      </c>
      <c r="LC270" s="6">
        <v>1069.4010000000001</v>
      </c>
      <c r="LD270" s="6">
        <v>1071.4639999999999</v>
      </c>
      <c r="LE270" s="6">
        <v>1072.453</v>
      </c>
      <c r="LF270" s="6">
        <v>1060.444</v>
      </c>
      <c r="LG270" s="6">
        <v>1073.393</v>
      </c>
      <c r="LH270" s="6">
        <v>1062.625</v>
      </c>
      <c r="LI270" s="6">
        <v>1057.2239999999999</v>
      </c>
      <c r="LJ270" s="6">
        <v>1065.442</v>
      </c>
      <c r="LK270" s="6">
        <v>1058.5150000000001</v>
      </c>
      <c r="LL270" s="6">
        <v>1055.4960000000001</v>
      </c>
      <c r="LM270" s="6">
        <v>1053.249</v>
      </c>
      <c r="LN270" s="6">
        <v>1059.79</v>
      </c>
      <c r="LO270" s="6">
        <v>1047.6969999999999</v>
      </c>
      <c r="LP270" s="6">
        <v>1060.981</v>
      </c>
      <c r="LQ270" s="6">
        <v>1046.288</v>
      </c>
      <c r="LR270" s="6">
        <v>1066.9179999999999</v>
      </c>
      <c r="LS270" s="6">
        <v>1049.307</v>
      </c>
      <c r="LT270" s="6">
        <v>1045.1980000000001</v>
      </c>
      <c r="LU270" s="6">
        <v>1057.0899999999999</v>
      </c>
      <c r="LV270" s="6">
        <v>1039.4449999999999</v>
      </c>
      <c r="LW270" s="6">
        <v>1048.0999999999999</v>
      </c>
      <c r="LX270" s="6">
        <v>1046.9760000000001</v>
      </c>
      <c r="LY270" s="6">
        <v>1048.0160000000001</v>
      </c>
      <c r="LZ270" s="6">
        <v>1044.913</v>
      </c>
      <c r="MA270" s="6">
        <v>1039.8979999999999</v>
      </c>
      <c r="MB270" s="6">
        <v>1049.2070000000001</v>
      </c>
      <c r="MC270" s="6">
        <v>1033.508</v>
      </c>
      <c r="MD270" s="6">
        <v>1036.0909999999999</v>
      </c>
      <c r="ME270" s="6">
        <v>1040.82</v>
      </c>
      <c r="MF270" s="6">
        <v>1038.7070000000001</v>
      </c>
      <c r="MG270" s="6">
        <v>1029.5160000000001</v>
      </c>
      <c r="MH270" s="6">
        <v>1030.807</v>
      </c>
      <c r="MI270" s="6">
        <v>1035.1010000000001</v>
      </c>
      <c r="MJ270" s="6">
        <v>1028.2239999999999</v>
      </c>
      <c r="MK270" s="6">
        <v>1035.6379999999999</v>
      </c>
      <c r="ML270" s="6">
        <v>1025.038</v>
      </c>
      <c r="MM270" s="6">
        <v>1030.8910000000001</v>
      </c>
      <c r="MN270" s="6">
        <v>1022.706</v>
      </c>
      <c r="MO270" s="6">
        <v>1035.923</v>
      </c>
      <c r="MP270" s="6">
        <v>1016.232</v>
      </c>
      <c r="MQ270" s="6">
        <v>1019.955</v>
      </c>
      <c r="MR270" s="6">
        <v>1031.998</v>
      </c>
      <c r="MS270" s="6">
        <v>1015.98</v>
      </c>
      <c r="MT270" s="6">
        <v>1026.2449999999999</v>
      </c>
      <c r="MU270" s="6">
        <v>1024.1990000000001</v>
      </c>
      <c r="MV270" s="6">
        <v>1017.4059999999999</v>
      </c>
      <c r="MW270" s="6">
        <v>1015.494</v>
      </c>
      <c r="MX270" s="6">
        <v>1007.577</v>
      </c>
      <c r="MY270" s="6">
        <v>1025.5239999999999</v>
      </c>
      <c r="MZ270" s="6">
        <v>1011.049</v>
      </c>
    </row>
    <row r="271" spans="2:364">
      <c r="B271" s="5" t="s">
        <v>139</v>
      </c>
      <c r="D271" s="6" t="s">
        <v>524</v>
      </c>
      <c r="E271" s="6">
        <v>1</v>
      </c>
      <c r="F271" s="6">
        <v>1.0069999999999999</v>
      </c>
      <c r="G271" s="6">
        <v>1.006</v>
      </c>
      <c r="H271" s="6">
        <v>1.004</v>
      </c>
      <c r="I271" s="6">
        <v>1.0069999999999999</v>
      </c>
      <c r="J271" s="6">
        <v>1.0029999999999999</v>
      </c>
      <c r="K271" s="6">
        <v>1.01</v>
      </c>
      <c r="L271" s="6">
        <v>1.014</v>
      </c>
      <c r="M271" s="6">
        <v>1.004</v>
      </c>
      <c r="N271" s="6">
        <v>1.0069999999999999</v>
      </c>
      <c r="O271" s="6">
        <v>1.01</v>
      </c>
      <c r="P271" s="6">
        <v>0.97299999999999998</v>
      </c>
      <c r="Q271" s="6">
        <v>0.94299999999999995</v>
      </c>
      <c r="R271" s="6">
        <v>0.92400000000000004</v>
      </c>
      <c r="S271" s="6">
        <v>0.95599999999999996</v>
      </c>
      <c r="T271" s="6">
        <v>0.95599999999999996</v>
      </c>
      <c r="U271" s="6">
        <v>0.96499999999999997</v>
      </c>
      <c r="V271" s="6">
        <v>0.96399999999999997</v>
      </c>
      <c r="W271" s="6">
        <v>0.97399999999999998</v>
      </c>
      <c r="X271" s="6">
        <v>0.97899999999999998</v>
      </c>
      <c r="Y271" s="6">
        <v>0.99299999999999999</v>
      </c>
      <c r="Z271" s="6">
        <v>1.004</v>
      </c>
      <c r="AA271" s="6">
        <v>1.0229999999999999</v>
      </c>
      <c r="AB271" s="6">
        <v>1.036</v>
      </c>
      <c r="AC271" s="6">
        <v>1.0660000000000001</v>
      </c>
      <c r="AD271" s="6">
        <v>1.0880000000000001</v>
      </c>
      <c r="AE271" s="6">
        <v>1.1100000000000001</v>
      </c>
      <c r="AF271" s="6">
        <v>1.125</v>
      </c>
      <c r="AG271" s="6">
        <v>1.151</v>
      </c>
      <c r="AH271" s="6">
        <v>1.1679999999999999</v>
      </c>
      <c r="AI271" s="6">
        <v>1.1890000000000001</v>
      </c>
      <c r="AJ271" s="6">
        <v>1.202</v>
      </c>
      <c r="AK271" s="6">
        <v>1.2230000000000001</v>
      </c>
      <c r="AL271" s="6">
        <v>1.24</v>
      </c>
      <c r="AM271" s="6">
        <v>1.258</v>
      </c>
      <c r="AN271" s="6">
        <v>1.274</v>
      </c>
      <c r="AO271" s="6">
        <v>1.2909999999999999</v>
      </c>
      <c r="AP271" s="6">
        <v>1.3180000000000001</v>
      </c>
      <c r="AQ271" s="6">
        <v>1.333</v>
      </c>
      <c r="AR271" s="6">
        <v>1.349</v>
      </c>
      <c r="AS271" s="6">
        <v>1.367</v>
      </c>
      <c r="AT271" s="6">
        <v>1.387</v>
      </c>
      <c r="AU271" s="6">
        <v>1.395</v>
      </c>
      <c r="AV271" s="6">
        <v>1.4119999999999999</v>
      </c>
      <c r="AW271" s="6">
        <v>1.4319999999999999</v>
      </c>
      <c r="AX271" s="6">
        <v>1.446</v>
      </c>
      <c r="AY271" s="6">
        <v>1.4690000000000001</v>
      </c>
      <c r="AZ271" s="6">
        <v>1.4890000000000001</v>
      </c>
      <c r="BA271" s="6">
        <v>1.5</v>
      </c>
      <c r="BB271" s="6">
        <v>1.5189999999999999</v>
      </c>
      <c r="BC271" s="6">
        <v>1.516</v>
      </c>
      <c r="BD271" s="6">
        <v>1.546</v>
      </c>
      <c r="BE271" s="6">
        <v>1.5449999999999999</v>
      </c>
      <c r="BF271" s="6">
        <v>1.56</v>
      </c>
      <c r="BG271" s="6">
        <v>1.581</v>
      </c>
      <c r="BH271" s="6">
        <v>1.587</v>
      </c>
      <c r="BI271" s="6">
        <v>1.603</v>
      </c>
      <c r="BJ271" s="6">
        <v>1.623</v>
      </c>
      <c r="BK271" s="6">
        <v>1.635</v>
      </c>
      <c r="BL271" s="6">
        <v>1.635</v>
      </c>
      <c r="BM271" s="6">
        <v>1.64</v>
      </c>
      <c r="BN271" s="6">
        <v>1.665</v>
      </c>
      <c r="BO271" s="6">
        <v>1.665</v>
      </c>
      <c r="BP271" s="6">
        <v>1.6719999999999999</v>
      </c>
      <c r="BQ271" s="6">
        <v>1.681</v>
      </c>
      <c r="BR271" s="6">
        <v>1.6859999999999999</v>
      </c>
      <c r="BS271" s="6">
        <v>1.6990000000000001</v>
      </c>
      <c r="BT271" s="6">
        <v>1.6990000000000001</v>
      </c>
      <c r="BU271" s="6">
        <v>1.7050000000000001</v>
      </c>
      <c r="BV271" s="6">
        <v>1.7130000000000001</v>
      </c>
      <c r="BW271" s="6">
        <v>1.7170000000000001</v>
      </c>
      <c r="BX271" s="6">
        <v>1.7130000000000001</v>
      </c>
      <c r="BY271" s="6">
        <v>1.718</v>
      </c>
      <c r="BZ271" s="6">
        <v>1.7190000000000001</v>
      </c>
      <c r="CA271" s="6">
        <v>1.73</v>
      </c>
      <c r="CB271" s="6">
        <v>1.7250000000000001</v>
      </c>
      <c r="CC271" s="6">
        <v>1.728</v>
      </c>
      <c r="CD271" s="6">
        <v>1.7270000000000001</v>
      </c>
      <c r="CE271" s="6">
        <v>1.7330000000000001</v>
      </c>
      <c r="CF271" s="6">
        <v>1.73</v>
      </c>
      <c r="CG271" s="6">
        <v>1.734</v>
      </c>
      <c r="CH271" s="6">
        <v>1.728</v>
      </c>
      <c r="CI271" s="6">
        <v>1.7270000000000001</v>
      </c>
      <c r="CJ271" s="6">
        <v>1.722</v>
      </c>
      <c r="CK271" s="6">
        <v>1.7210000000000001</v>
      </c>
      <c r="CL271" s="6">
        <v>1.718</v>
      </c>
      <c r="CM271" s="6">
        <v>1.716</v>
      </c>
      <c r="CN271" s="6">
        <v>1.716</v>
      </c>
      <c r="CO271" s="6">
        <v>1.7190000000000001</v>
      </c>
      <c r="CP271" s="6">
        <v>1.712</v>
      </c>
      <c r="CQ271" s="6">
        <v>1.7110000000000001</v>
      </c>
      <c r="CR271" s="6">
        <v>1.7050000000000001</v>
      </c>
      <c r="CS271" s="6">
        <v>1.7150000000000001</v>
      </c>
      <c r="CT271" s="6">
        <v>1.6950000000000001</v>
      </c>
      <c r="CU271" s="6">
        <v>1.6930000000000001</v>
      </c>
      <c r="CV271" s="6">
        <v>1.6879999999999999</v>
      </c>
      <c r="CW271" s="6">
        <v>1.6830000000000001</v>
      </c>
      <c r="CX271" s="6">
        <v>1.673</v>
      </c>
      <c r="CY271" s="6">
        <v>1.6759999999999999</v>
      </c>
      <c r="CZ271" s="6">
        <v>1.6639999999999999</v>
      </c>
      <c r="DA271" s="6">
        <v>1.665</v>
      </c>
      <c r="DB271" s="6">
        <v>1.66</v>
      </c>
      <c r="DC271" s="6">
        <v>1.655</v>
      </c>
      <c r="DD271" s="6">
        <v>1.6419999999999999</v>
      </c>
      <c r="DE271" s="6">
        <v>1.6359999999999999</v>
      </c>
      <c r="DF271" s="6">
        <v>1.635</v>
      </c>
      <c r="DG271" s="6">
        <v>1.6259999999999999</v>
      </c>
      <c r="DH271" s="6">
        <v>1.625</v>
      </c>
      <c r="DI271" s="6">
        <v>1.6140000000000001</v>
      </c>
      <c r="DJ271" s="6">
        <v>1.607</v>
      </c>
      <c r="DK271" s="6">
        <v>1.605</v>
      </c>
      <c r="DL271" s="6">
        <v>1.6040000000000001</v>
      </c>
      <c r="DM271" s="6">
        <v>1.5920000000000001</v>
      </c>
      <c r="DN271" s="6">
        <v>1.589</v>
      </c>
      <c r="DO271" s="6">
        <v>1.5880000000000001</v>
      </c>
      <c r="DP271" s="6">
        <v>1.5920000000000001</v>
      </c>
      <c r="DQ271" s="6">
        <v>1.569</v>
      </c>
      <c r="DR271" s="6">
        <v>1.5580000000000001</v>
      </c>
      <c r="DS271" s="6">
        <v>1.5569999999999999</v>
      </c>
      <c r="DT271" s="6">
        <v>1.5449999999999999</v>
      </c>
      <c r="DU271" s="6">
        <v>1.5449999999999999</v>
      </c>
      <c r="DV271" s="6">
        <v>1.532</v>
      </c>
      <c r="DW271" s="6">
        <v>1.5329999999999999</v>
      </c>
      <c r="DX271" s="6">
        <v>1.528</v>
      </c>
      <c r="DY271" s="6">
        <v>1.52</v>
      </c>
      <c r="DZ271" s="6">
        <v>1.512</v>
      </c>
      <c r="EA271" s="6">
        <v>1.5069999999999999</v>
      </c>
      <c r="EB271" s="6">
        <v>1.498</v>
      </c>
      <c r="EC271" s="6">
        <v>1.49</v>
      </c>
      <c r="ED271" s="6">
        <v>1.492</v>
      </c>
      <c r="EF271" s="6">
        <v>1780.7090000000001</v>
      </c>
      <c r="EG271" s="6">
        <v>1779.306</v>
      </c>
      <c r="EH271" s="6">
        <v>1765.1110000000001</v>
      </c>
      <c r="EI271" s="6">
        <v>1778.7149999999999</v>
      </c>
      <c r="EJ271" s="6">
        <v>1776.6020000000001</v>
      </c>
      <c r="EK271" s="6">
        <v>1770.62</v>
      </c>
      <c r="EL271" s="6">
        <v>1775.318</v>
      </c>
      <c r="EM271" s="6">
        <v>1778.681</v>
      </c>
      <c r="EN271" s="6">
        <v>1772.462</v>
      </c>
      <c r="EO271" s="6">
        <v>1767.9159999999999</v>
      </c>
      <c r="EP271" s="6">
        <v>1768.3889999999999</v>
      </c>
      <c r="EQ271" s="6">
        <v>1769.116</v>
      </c>
      <c r="ER271" s="6">
        <v>1776.721</v>
      </c>
      <c r="ES271" s="6">
        <v>1765.4659999999999</v>
      </c>
      <c r="ET271" s="6">
        <v>1764.942</v>
      </c>
      <c r="EU271" s="6">
        <v>1768.896</v>
      </c>
      <c r="EV271" s="6">
        <v>1776.6869999999999</v>
      </c>
      <c r="EW271" s="6">
        <v>1777.194</v>
      </c>
      <c r="EX271" s="6">
        <v>1766.2090000000001</v>
      </c>
      <c r="EY271" s="6">
        <v>1781.6220000000001</v>
      </c>
      <c r="EZ271" s="6">
        <v>1767.0029999999999</v>
      </c>
      <c r="FA271" s="6">
        <v>1773.7629999999999</v>
      </c>
      <c r="FB271" s="6">
        <v>1773.1379999999999</v>
      </c>
      <c r="FC271" s="6">
        <v>1768.3889999999999</v>
      </c>
      <c r="FD271" s="6">
        <v>1764.8910000000001</v>
      </c>
      <c r="FE271" s="6">
        <v>1768.7270000000001</v>
      </c>
      <c r="FF271" s="6">
        <v>1769.048</v>
      </c>
      <c r="FG271" s="6">
        <v>1765.229</v>
      </c>
      <c r="FH271" s="6">
        <v>1763.184</v>
      </c>
      <c r="FI271" s="6">
        <v>1772.9690000000001</v>
      </c>
      <c r="FJ271" s="6">
        <v>1764.046</v>
      </c>
      <c r="FK271" s="6">
        <v>1776.7539999999999</v>
      </c>
      <c r="FL271" s="6">
        <v>1772.327</v>
      </c>
      <c r="FM271" s="6">
        <v>1774.27</v>
      </c>
      <c r="FN271" s="6">
        <v>1767.713</v>
      </c>
      <c r="FO271" s="6">
        <v>1761.3589999999999</v>
      </c>
      <c r="FP271" s="6">
        <v>1760.835</v>
      </c>
      <c r="FQ271" s="6">
        <v>1754.903</v>
      </c>
      <c r="FR271" s="6">
        <v>1764.57</v>
      </c>
      <c r="FS271" s="6">
        <v>1761.2909999999999</v>
      </c>
      <c r="FT271" s="6">
        <v>1770.992</v>
      </c>
      <c r="FU271" s="6">
        <v>1770.383</v>
      </c>
      <c r="FV271" s="6">
        <v>1760.7339999999999</v>
      </c>
      <c r="FW271" s="6">
        <v>1766.5640000000001</v>
      </c>
      <c r="FX271" s="6">
        <v>1757.4380000000001</v>
      </c>
      <c r="FY271" s="6">
        <v>1772.9690000000001</v>
      </c>
      <c r="FZ271" s="6">
        <v>1775.2670000000001</v>
      </c>
      <c r="GA271" s="6">
        <v>1762.17</v>
      </c>
      <c r="GB271" s="6">
        <v>1764.1980000000001</v>
      </c>
      <c r="GC271" s="6">
        <v>1763.454</v>
      </c>
      <c r="GD271" s="6">
        <v>1759.4829999999999</v>
      </c>
      <c r="GE271" s="6">
        <v>1762.3389999999999</v>
      </c>
      <c r="GF271" s="6">
        <v>1760.953</v>
      </c>
      <c r="GG271" s="6">
        <v>1764.6369999999999</v>
      </c>
      <c r="GH271" s="6">
        <v>1767.9159999999999</v>
      </c>
      <c r="GI271" s="6">
        <v>1771.6849999999999</v>
      </c>
      <c r="GJ271" s="6">
        <v>1756.2049999999999</v>
      </c>
      <c r="GK271" s="6">
        <v>1768.5409999999999</v>
      </c>
      <c r="GL271" s="6">
        <v>1750.5940000000001</v>
      </c>
      <c r="GM271" s="6">
        <v>1769.961</v>
      </c>
      <c r="GN271" s="6">
        <v>1755.9</v>
      </c>
      <c r="GO271" s="6">
        <v>1764.57</v>
      </c>
      <c r="GP271" s="6">
        <v>1757.894</v>
      </c>
      <c r="GQ271" s="6">
        <v>1758.9590000000001</v>
      </c>
      <c r="GR271" s="6">
        <v>1764.925</v>
      </c>
      <c r="GS271" s="6">
        <v>1764.232</v>
      </c>
      <c r="GT271" s="6">
        <v>1765.1279999999999</v>
      </c>
      <c r="GU271" s="6">
        <v>1759.2629999999999</v>
      </c>
      <c r="GV271" s="6">
        <v>1753.45</v>
      </c>
      <c r="GW271" s="6">
        <v>1762.998</v>
      </c>
      <c r="GX271" s="6">
        <v>1752.1320000000001</v>
      </c>
      <c r="GY271" s="6">
        <v>1765.0260000000001</v>
      </c>
      <c r="GZ271" s="6">
        <v>1755.731</v>
      </c>
      <c r="HA271" s="6">
        <v>1761.0889999999999</v>
      </c>
      <c r="HB271" s="6">
        <v>1761.2070000000001</v>
      </c>
      <c r="HC271" s="6">
        <v>1759.1790000000001</v>
      </c>
      <c r="HD271" s="6">
        <v>1751.5229999999999</v>
      </c>
      <c r="HE271" s="6">
        <v>1748.549</v>
      </c>
      <c r="HF271" s="6">
        <v>1754.8530000000001</v>
      </c>
      <c r="HG271" s="6">
        <v>1755.6980000000001</v>
      </c>
      <c r="HH271" s="6">
        <v>1757.134</v>
      </c>
      <c r="HI271" s="6">
        <v>1752.8579999999999</v>
      </c>
      <c r="HJ271" s="6">
        <v>1752.9090000000001</v>
      </c>
      <c r="HK271" s="6">
        <v>1760.5820000000001</v>
      </c>
      <c r="HL271" s="6">
        <v>1751.7940000000001</v>
      </c>
      <c r="HM271" s="6">
        <v>1758.6210000000001</v>
      </c>
      <c r="HN271" s="6">
        <v>1755.7139999999999</v>
      </c>
      <c r="HO271" s="6">
        <v>1751.3879999999999</v>
      </c>
      <c r="HP271" s="6">
        <v>1765.5160000000001</v>
      </c>
      <c r="HQ271" s="6">
        <v>1753.1120000000001</v>
      </c>
      <c r="HR271" s="6">
        <v>1763.4880000000001</v>
      </c>
      <c r="HS271" s="6">
        <v>1763.37</v>
      </c>
      <c r="HT271" s="6">
        <v>1763.9280000000001</v>
      </c>
      <c r="HU271" s="6">
        <v>1756.6949999999999</v>
      </c>
      <c r="HV271" s="6">
        <v>1765.567</v>
      </c>
      <c r="HW271" s="6">
        <v>1765.1610000000001</v>
      </c>
      <c r="HX271" s="6">
        <v>1755.2750000000001</v>
      </c>
      <c r="HY271" s="6">
        <v>1762.626</v>
      </c>
      <c r="HZ271" s="6">
        <v>1772.4280000000001</v>
      </c>
      <c r="IA271" s="6">
        <v>1756.2550000000001</v>
      </c>
      <c r="IB271" s="6">
        <v>1756.12</v>
      </c>
      <c r="IC271" s="6">
        <v>1756.4580000000001</v>
      </c>
      <c r="ID271" s="6">
        <v>1749.056</v>
      </c>
      <c r="IE271" s="6">
        <v>1754.43</v>
      </c>
      <c r="IF271" s="6">
        <v>1757.8440000000001</v>
      </c>
      <c r="IG271" s="6">
        <v>1752.9259999999999</v>
      </c>
      <c r="IH271" s="6">
        <v>1758.655</v>
      </c>
      <c r="II271" s="6">
        <v>1754.0409999999999</v>
      </c>
      <c r="IJ271" s="6">
        <v>1765.905</v>
      </c>
      <c r="IK271" s="6">
        <v>1752.8409999999999</v>
      </c>
      <c r="IL271" s="6">
        <v>1761.731</v>
      </c>
      <c r="IM271" s="6">
        <v>1762.204</v>
      </c>
      <c r="IN271" s="6">
        <v>1745.203</v>
      </c>
      <c r="IO271" s="6">
        <v>1750.9659999999999</v>
      </c>
      <c r="IP271" s="6">
        <v>1751.067</v>
      </c>
      <c r="IQ271" s="6">
        <v>1757.0830000000001</v>
      </c>
      <c r="IR271" s="6">
        <v>1752.03</v>
      </c>
      <c r="IS271" s="6">
        <v>1752.25</v>
      </c>
      <c r="IT271" s="6">
        <v>1750.847</v>
      </c>
      <c r="IU271" s="6">
        <v>1746.251</v>
      </c>
      <c r="IV271" s="6">
        <v>1763.336</v>
      </c>
      <c r="IW271" s="6">
        <v>1759.4829999999999</v>
      </c>
      <c r="IX271" s="6">
        <v>1767.8309999999999</v>
      </c>
      <c r="IY271" s="6">
        <v>1754.21</v>
      </c>
      <c r="IZ271" s="6">
        <v>1749.2080000000001</v>
      </c>
      <c r="JA271" s="6">
        <v>1762.0519999999999</v>
      </c>
      <c r="JB271" s="6">
        <v>1752.605</v>
      </c>
      <c r="JC271" s="6">
        <v>1755.174</v>
      </c>
      <c r="JD271" s="6">
        <v>1748.2950000000001</v>
      </c>
      <c r="JE271" s="6">
        <v>1754.413</v>
      </c>
      <c r="JF271" s="6">
        <v>1758.4860000000001</v>
      </c>
      <c r="JG271" s="6">
        <v>1756.39</v>
      </c>
      <c r="JH271" s="6">
        <v>1752.047</v>
      </c>
      <c r="JI271" s="6">
        <v>1757.624</v>
      </c>
      <c r="JJ271" s="6">
        <v>1751.6590000000001</v>
      </c>
      <c r="JK271" s="6">
        <v>1749.14</v>
      </c>
      <c r="JL271" s="6">
        <v>1756.914</v>
      </c>
      <c r="JM271" s="6">
        <v>1751.76</v>
      </c>
      <c r="JN271" s="6">
        <v>1754.413</v>
      </c>
      <c r="JO271" s="6">
        <v>1762.7950000000001</v>
      </c>
      <c r="JP271" s="6">
        <v>1748.65</v>
      </c>
      <c r="JQ271" s="6">
        <v>1760.92</v>
      </c>
      <c r="JR271" s="6">
        <v>1755.3430000000001</v>
      </c>
      <c r="JS271" s="6">
        <v>1757.607</v>
      </c>
      <c r="JT271" s="6">
        <v>1750.2729999999999</v>
      </c>
      <c r="JU271" s="6">
        <v>1748.836</v>
      </c>
      <c r="JV271" s="6">
        <v>1761.663</v>
      </c>
      <c r="JW271" s="6">
        <v>1747.873</v>
      </c>
      <c r="JX271" s="6">
        <v>1756.83</v>
      </c>
      <c r="JY271" s="6">
        <v>1755.867</v>
      </c>
      <c r="JZ271" s="6">
        <v>1753.1790000000001</v>
      </c>
      <c r="KA271" s="6">
        <v>1756.1369999999999</v>
      </c>
      <c r="KB271" s="6">
        <v>1749.597</v>
      </c>
      <c r="KC271" s="6">
        <v>1754.498</v>
      </c>
      <c r="KD271" s="6">
        <v>1754.481</v>
      </c>
      <c r="KE271" s="6">
        <v>1758.4179999999999</v>
      </c>
      <c r="KF271" s="6">
        <v>1747.2139999999999</v>
      </c>
      <c r="KG271" s="6">
        <v>1750.5940000000001</v>
      </c>
      <c r="KH271" s="6">
        <v>1764.8910000000001</v>
      </c>
      <c r="KI271" s="6">
        <v>1745.1010000000001</v>
      </c>
      <c r="KJ271" s="6">
        <v>1761.1559999999999</v>
      </c>
      <c r="KK271" s="6">
        <v>1753.94</v>
      </c>
      <c r="KL271" s="6">
        <v>1758.655</v>
      </c>
      <c r="KM271" s="6">
        <v>1748.752</v>
      </c>
      <c r="KN271" s="6">
        <v>1745.49</v>
      </c>
      <c r="KO271" s="6">
        <v>1746.251</v>
      </c>
      <c r="KP271" s="6">
        <v>1747.991</v>
      </c>
      <c r="KQ271" s="6">
        <v>1758.7059999999999</v>
      </c>
      <c r="KR271" s="6">
        <v>1760.193</v>
      </c>
      <c r="KS271" s="6">
        <v>1756.931</v>
      </c>
      <c r="KT271" s="6">
        <v>1755.9849999999999</v>
      </c>
      <c r="KU271" s="6">
        <v>1734.404</v>
      </c>
      <c r="KV271" s="6">
        <v>1758.08</v>
      </c>
      <c r="KW271" s="6">
        <v>1752.9259999999999</v>
      </c>
      <c r="KX271" s="6">
        <v>1758.807</v>
      </c>
      <c r="KY271" s="6">
        <v>1742.5830000000001</v>
      </c>
      <c r="KZ271" s="6">
        <v>1753.6020000000001</v>
      </c>
      <c r="LA271" s="6">
        <v>1757.9449999999999</v>
      </c>
      <c r="LB271" s="6">
        <v>1753.788</v>
      </c>
      <c r="LC271" s="6">
        <v>1756.1030000000001</v>
      </c>
      <c r="LD271" s="6">
        <v>1752.4190000000001</v>
      </c>
      <c r="LE271" s="6">
        <v>1747.7719999999999</v>
      </c>
      <c r="LF271" s="6">
        <v>1749.8330000000001</v>
      </c>
      <c r="LG271" s="6">
        <v>1763.336</v>
      </c>
      <c r="LH271" s="6">
        <v>1750.8140000000001</v>
      </c>
      <c r="LI271" s="6">
        <v>1758.249</v>
      </c>
      <c r="LJ271" s="6">
        <v>1761.579</v>
      </c>
      <c r="LK271" s="6">
        <v>1756.712</v>
      </c>
      <c r="LL271" s="6">
        <v>1752.3510000000001</v>
      </c>
      <c r="LM271" s="6">
        <v>1754.2439999999999</v>
      </c>
      <c r="LN271" s="6">
        <v>1749.5119999999999</v>
      </c>
      <c r="LO271" s="6">
        <v>1738.9159999999999</v>
      </c>
      <c r="LP271" s="6">
        <v>1753.163</v>
      </c>
      <c r="LQ271" s="6">
        <v>1748.2950000000001</v>
      </c>
      <c r="LR271" s="6">
        <v>1755.191</v>
      </c>
      <c r="LS271" s="6">
        <v>1749.394</v>
      </c>
      <c r="LT271" s="6">
        <v>1760.7339999999999</v>
      </c>
      <c r="LU271" s="6">
        <v>1748.2950000000001</v>
      </c>
      <c r="LV271" s="6">
        <v>1744.1890000000001</v>
      </c>
      <c r="LW271" s="6">
        <v>1756.576</v>
      </c>
      <c r="LX271" s="6">
        <v>1737.1079999999999</v>
      </c>
      <c r="LY271" s="6">
        <v>1757.9960000000001</v>
      </c>
      <c r="LZ271" s="6">
        <v>1744.78</v>
      </c>
      <c r="MA271" s="6">
        <v>1750.797</v>
      </c>
      <c r="MB271" s="6">
        <v>1755.8330000000001</v>
      </c>
      <c r="MC271" s="6">
        <v>1745.6590000000001</v>
      </c>
      <c r="MD271" s="6">
        <v>1747.941</v>
      </c>
      <c r="ME271" s="6">
        <v>1752.605</v>
      </c>
      <c r="MF271" s="6">
        <v>1755.731</v>
      </c>
      <c r="MG271" s="6">
        <v>1740.826</v>
      </c>
      <c r="MH271" s="6">
        <v>1751.135</v>
      </c>
      <c r="MI271" s="6">
        <v>1754.075</v>
      </c>
      <c r="MJ271" s="6">
        <v>1743.09</v>
      </c>
      <c r="MK271" s="6">
        <v>1752.2670000000001</v>
      </c>
      <c r="ML271" s="6">
        <v>1747.9580000000001</v>
      </c>
      <c r="MM271" s="6">
        <v>1751.7260000000001</v>
      </c>
      <c r="MN271" s="6">
        <v>1746.2840000000001</v>
      </c>
      <c r="MO271" s="6">
        <v>1746.3689999999999</v>
      </c>
      <c r="MP271" s="6">
        <v>1742.972</v>
      </c>
      <c r="MQ271" s="6">
        <v>1750.509</v>
      </c>
      <c r="MR271" s="6">
        <v>1754.058</v>
      </c>
      <c r="MS271" s="6">
        <v>1747.096</v>
      </c>
      <c r="MT271" s="6">
        <v>1751.692</v>
      </c>
      <c r="MU271" s="6">
        <v>1742.414</v>
      </c>
      <c r="MV271" s="6">
        <v>1745.761</v>
      </c>
      <c r="MW271" s="6">
        <v>1748.566</v>
      </c>
      <c r="MX271" s="6">
        <v>1745.8109999999999</v>
      </c>
      <c r="MY271" s="6">
        <v>1757.117</v>
      </c>
      <c r="MZ271" s="6">
        <v>1749.614</v>
      </c>
    </row>
    <row r="272" spans="2:364">
      <c r="B272" s="5" t="s">
        <v>139</v>
      </c>
      <c r="D272" s="6" t="s">
        <v>400</v>
      </c>
      <c r="E272" s="6">
        <v>1395.473</v>
      </c>
      <c r="F272" s="6">
        <v>1405.2739999999999</v>
      </c>
      <c r="G272" s="6">
        <v>1403.2090000000001</v>
      </c>
      <c r="H272" s="6">
        <v>1401.0550000000001</v>
      </c>
      <c r="I272" s="6">
        <v>1404.7619999999999</v>
      </c>
      <c r="J272" s="6">
        <v>1399.9559999999999</v>
      </c>
      <c r="K272" s="6">
        <v>1409.289</v>
      </c>
      <c r="L272" s="6">
        <v>1415.2950000000001</v>
      </c>
      <c r="M272" s="6">
        <v>1401.26</v>
      </c>
      <c r="N272" s="6">
        <v>1405.7429999999999</v>
      </c>
      <c r="O272" s="6">
        <v>1409.069</v>
      </c>
      <c r="P272" s="6">
        <v>1357.778</v>
      </c>
      <c r="Q272" s="6">
        <v>1316.4939999999999</v>
      </c>
      <c r="R272" s="6">
        <v>1288.732</v>
      </c>
      <c r="S272" s="6">
        <v>1334.0889999999999</v>
      </c>
      <c r="T272" s="6">
        <v>1333.386</v>
      </c>
      <c r="U272" s="6">
        <v>1346</v>
      </c>
      <c r="V272" s="6">
        <v>1345.443</v>
      </c>
      <c r="W272" s="6">
        <v>1359.155</v>
      </c>
      <c r="X272" s="6">
        <v>1366.1289999999999</v>
      </c>
      <c r="Y272" s="6">
        <v>1385.1890000000001</v>
      </c>
      <c r="Z272" s="6">
        <v>1401.348</v>
      </c>
      <c r="AA272" s="6">
        <v>1427.675</v>
      </c>
      <c r="AB272" s="6">
        <v>1446.105</v>
      </c>
      <c r="AC272" s="6">
        <v>1487.2280000000001</v>
      </c>
      <c r="AD272" s="6">
        <v>1518.184</v>
      </c>
      <c r="AE272" s="6">
        <v>1548.9780000000001</v>
      </c>
      <c r="AF272" s="6">
        <v>1569.8109999999999</v>
      </c>
      <c r="AG272" s="6">
        <v>1605.66</v>
      </c>
      <c r="AH272" s="6">
        <v>1629.364</v>
      </c>
      <c r="AI272" s="6">
        <v>1659.837</v>
      </c>
      <c r="AJ272" s="6">
        <v>1677.9590000000001</v>
      </c>
      <c r="AK272" s="6">
        <v>1707.127</v>
      </c>
      <c r="AL272" s="6">
        <v>1730.758</v>
      </c>
      <c r="AM272" s="6">
        <v>1756.0150000000001</v>
      </c>
      <c r="AN272" s="6">
        <v>1778.2840000000001</v>
      </c>
      <c r="AO272" s="6">
        <v>1802.0170000000001</v>
      </c>
      <c r="AP272" s="6">
        <v>1838.54</v>
      </c>
      <c r="AQ272" s="6">
        <v>1859.578</v>
      </c>
      <c r="AR272" s="6">
        <v>1881.8309999999999</v>
      </c>
      <c r="AS272" s="6">
        <v>1907.5129999999999</v>
      </c>
      <c r="AT272" s="6">
        <v>1935.6410000000001</v>
      </c>
      <c r="AU272" s="6">
        <v>1946.19</v>
      </c>
      <c r="AV272" s="6">
        <v>1970.568</v>
      </c>
      <c r="AW272" s="6">
        <v>1998.1690000000001</v>
      </c>
      <c r="AX272" s="6">
        <v>2017.2139999999999</v>
      </c>
      <c r="AY272" s="6">
        <v>2049.913</v>
      </c>
      <c r="AZ272" s="6">
        <v>2077.7489999999998</v>
      </c>
      <c r="BA272" s="6">
        <v>2093.6729999999998</v>
      </c>
      <c r="BB272" s="6">
        <v>2119.7950000000001</v>
      </c>
      <c r="BC272" s="6">
        <v>2115.4140000000002</v>
      </c>
      <c r="BD272" s="6">
        <v>2157.1089999999999</v>
      </c>
      <c r="BE272" s="6">
        <v>2156.6109999999999</v>
      </c>
      <c r="BF272" s="6">
        <v>2176.4029999999998</v>
      </c>
      <c r="BG272" s="6">
        <v>2206.4209999999998</v>
      </c>
      <c r="BH272" s="6">
        <v>2215.0059999999999</v>
      </c>
      <c r="BI272" s="6">
        <v>2236.4250000000002</v>
      </c>
      <c r="BJ272" s="6">
        <v>2265.462</v>
      </c>
      <c r="BK272" s="6">
        <v>2281.46</v>
      </c>
      <c r="BL272" s="6">
        <v>2282.1779999999999</v>
      </c>
      <c r="BM272" s="6">
        <v>2287.9650000000001</v>
      </c>
      <c r="BN272" s="6">
        <v>2323.433</v>
      </c>
      <c r="BO272" s="6">
        <v>2323.096</v>
      </c>
      <c r="BP272" s="6">
        <v>2333.3069999999998</v>
      </c>
      <c r="BQ272" s="6">
        <v>2345.9209999999998</v>
      </c>
      <c r="BR272" s="6">
        <v>2352.806</v>
      </c>
      <c r="BS272" s="6">
        <v>2370.3719999999998</v>
      </c>
      <c r="BT272" s="6">
        <v>2370.855</v>
      </c>
      <c r="BU272" s="6">
        <v>2379.924</v>
      </c>
      <c r="BV272" s="6">
        <v>2390.15</v>
      </c>
      <c r="BW272" s="6">
        <v>2396.127</v>
      </c>
      <c r="BX272" s="6">
        <v>2390.9850000000001</v>
      </c>
      <c r="BY272" s="6">
        <v>2397.3139999999999</v>
      </c>
      <c r="BZ272" s="6">
        <v>2398.3690000000001</v>
      </c>
      <c r="CA272" s="6">
        <v>2414.7179999999998</v>
      </c>
      <c r="CB272" s="6">
        <v>2406.587</v>
      </c>
      <c r="CC272" s="6">
        <v>2411.7440000000001</v>
      </c>
      <c r="CD272" s="6">
        <v>2409.6640000000002</v>
      </c>
      <c r="CE272" s="6">
        <v>2417.9560000000001</v>
      </c>
      <c r="CF272" s="6">
        <v>2414.4839999999999</v>
      </c>
      <c r="CG272" s="6">
        <v>2419.23</v>
      </c>
      <c r="CH272" s="6">
        <v>2411.0410000000002</v>
      </c>
      <c r="CI272" s="6">
        <v>2410.308</v>
      </c>
      <c r="CJ272" s="6">
        <v>2402.4560000000001</v>
      </c>
      <c r="CK272" s="6">
        <v>2401.9870000000001</v>
      </c>
      <c r="CL272" s="6">
        <v>2397.2399999999998</v>
      </c>
      <c r="CM272" s="6">
        <v>2394.7939999999999</v>
      </c>
      <c r="CN272" s="6">
        <v>2394.076</v>
      </c>
      <c r="CO272" s="6">
        <v>2399.0720000000001</v>
      </c>
      <c r="CP272" s="6">
        <v>2388.6849999999999</v>
      </c>
      <c r="CQ272" s="6">
        <v>2388.1570000000002</v>
      </c>
      <c r="CR272" s="6">
        <v>2379.69</v>
      </c>
      <c r="CS272" s="6">
        <v>2393.9</v>
      </c>
      <c r="CT272" s="6">
        <v>2365.5520000000001</v>
      </c>
      <c r="CU272" s="6">
        <v>2362.3440000000001</v>
      </c>
      <c r="CV272" s="6">
        <v>2355.7510000000002</v>
      </c>
      <c r="CW272" s="6">
        <v>2348.0010000000002</v>
      </c>
      <c r="CX272" s="6">
        <v>2334.4349999999999</v>
      </c>
      <c r="CY272" s="6">
        <v>2338.64</v>
      </c>
      <c r="CZ272" s="6">
        <v>2322.0410000000002</v>
      </c>
      <c r="DA272" s="6">
        <v>2323.7109999999998</v>
      </c>
      <c r="DB272" s="6">
        <v>2317.0160000000001</v>
      </c>
      <c r="DC272" s="6">
        <v>2309.2660000000001</v>
      </c>
      <c r="DD272" s="6">
        <v>2291.393</v>
      </c>
      <c r="DE272" s="6">
        <v>2282.7049999999999</v>
      </c>
      <c r="DF272" s="6">
        <v>2281.431</v>
      </c>
      <c r="DG272" s="6">
        <v>2269.6959999999999</v>
      </c>
      <c r="DH272" s="6">
        <v>2267.777</v>
      </c>
      <c r="DI272" s="6">
        <v>2251.779</v>
      </c>
      <c r="DJ272" s="6">
        <v>2242.8420000000001</v>
      </c>
      <c r="DK272" s="6">
        <v>2239.8389999999999</v>
      </c>
      <c r="DL272" s="6">
        <v>2238.1680000000001</v>
      </c>
      <c r="DM272" s="6">
        <v>2222.1849999999999</v>
      </c>
      <c r="DN272" s="6">
        <v>2217.2330000000002</v>
      </c>
      <c r="DO272" s="6">
        <v>2215.8710000000001</v>
      </c>
      <c r="DP272" s="6">
        <v>2221.306</v>
      </c>
      <c r="DQ272" s="6">
        <v>2189.7640000000001</v>
      </c>
      <c r="DR272" s="6">
        <v>2174.5430000000001</v>
      </c>
      <c r="DS272" s="6">
        <v>2172.828</v>
      </c>
      <c r="DT272" s="6">
        <v>2156.5230000000001</v>
      </c>
      <c r="DU272" s="6">
        <v>2156.5520000000001</v>
      </c>
      <c r="DV272" s="6">
        <v>2138.1509999999998</v>
      </c>
      <c r="DW272" s="6">
        <v>2139.3229999999999</v>
      </c>
      <c r="DX272" s="6">
        <v>2132.0129999999999</v>
      </c>
      <c r="DY272" s="6">
        <v>2120.498</v>
      </c>
      <c r="DZ272" s="6">
        <v>2109.7449999999999</v>
      </c>
      <c r="EA272" s="6">
        <v>2102.9319999999998</v>
      </c>
      <c r="EB272" s="6">
        <v>2089.8939999999998</v>
      </c>
      <c r="EC272" s="6">
        <v>2079.2280000000001</v>
      </c>
      <c r="ED272" s="6">
        <v>2081.587</v>
      </c>
      <c r="EF272" s="6">
        <v>67.721000000000004</v>
      </c>
      <c r="EG272" s="6">
        <v>63.326000000000001</v>
      </c>
      <c r="EH272" s="6">
        <v>63.378</v>
      </c>
      <c r="EI272" s="6">
        <v>65.540999999999997</v>
      </c>
      <c r="EJ272" s="6">
        <v>67.287999999999997</v>
      </c>
      <c r="EK272" s="6">
        <v>68.498999999999995</v>
      </c>
      <c r="EL272" s="6">
        <v>65.299000000000007</v>
      </c>
      <c r="EM272" s="6">
        <v>65.887</v>
      </c>
      <c r="EN272" s="6">
        <v>66.076999999999998</v>
      </c>
      <c r="EO272" s="6">
        <v>64.278000000000006</v>
      </c>
      <c r="EP272" s="6">
        <v>64.727999999999994</v>
      </c>
      <c r="EQ272" s="6">
        <v>65.349999999999994</v>
      </c>
      <c r="ER272" s="6">
        <v>65.385000000000005</v>
      </c>
      <c r="ES272" s="6">
        <v>65.558000000000007</v>
      </c>
      <c r="ET272" s="6">
        <v>64.762</v>
      </c>
      <c r="EU272" s="6">
        <v>66.353999999999999</v>
      </c>
      <c r="EV272" s="6">
        <v>61.613</v>
      </c>
      <c r="EW272" s="6">
        <v>65.938999999999993</v>
      </c>
      <c r="EX272" s="6">
        <v>64.572000000000003</v>
      </c>
      <c r="EY272" s="6">
        <v>65.748000000000005</v>
      </c>
      <c r="EZ272" s="6">
        <v>61.094000000000001</v>
      </c>
      <c r="FA272" s="6">
        <v>66.855999999999995</v>
      </c>
      <c r="FB272" s="6">
        <v>62.771999999999998</v>
      </c>
      <c r="FC272" s="6">
        <v>63.17</v>
      </c>
      <c r="FD272" s="6">
        <v>62.771999999999998</v>
      </c>
      <c r="FE272" s="6">
        <v>65.090999999999994</v>
      </c>
      <c r="FF272" s="6">
        <v>59.034999999999997</v>
      </c>
      <c r="FG272" s="6">
        <v>65.194999999999993</v>
      </c>
      <c r="FH272" s="6">
        <v>64.986999999999995</v>
      </c>
      <c r="FI272" s="6">
        <v>59.779000000000003</v>
      </c>
      <c r="FJ272" s="6">
        <v>61.024999999999999</v>
      </c>
      <c r="FK272" s="6">
        <v>64.605999999999995</v>
      </c>
      <c r="FL272" s="6">
        <v>60.125</v>
      </c>
      <c r="FM272" s="6">
        <v>66.492000000000004</v>
      </c>
      <c r="FN272" s="6">
        <v>64.52</v>
      </c>
      <c r="FO272" s="6">
        <v>62.34</v>
      </c>
      <c r="FP272" s="6">
        <v>61.613</v>
      </c>
      <c r="FQ272" s="6">
        <v>64.555000000000007</v>
      </c>
      <c r="FR272" s="6">
        <v>63.88</v>
      </c>
      <c r="FS272" s="6">
        <v>59.917999999999999</v>
      </c>
      <c r="FT272" s="6">
        <v>62.582000000000001</v>
      </c>
      <c r="FU272" s="6">
        <v>63.447000000000003</v>
      </c>
      <c r="FV272" s="6">
        <v>61.752000000000002</v>
      </c>
      <c r="FW272" s="6">
        <v>59.779000000000003</v>
      </c>
      <c r="FX272" s="6">
        <v>64.537000000000006</v>
      </c>
      <c r="FY272" s="6">
        <v>63.533999999999999</v>
      </c>
      <c r="FZ272" s="6">
        <v>60.366999999999997</v>
      </c>
      <c r="GA272" s="6">
        <v>61.44</v>
      </c>
      <c r="GB272" s="6">
        <v>59.311999999999998</v>
      </c>
      <c r="GC272" s="6">
        <v>60.747999999999998</v>
      </c>
      <c r="GD272" s="6">
        <v>60.695999999999998</v>
      </c>
      <c r="GE272" s="6">
        <v>60.280999999999999</v>
      </c>
      <c r="GF272" s="6">
        <v>61.854999999999997</v>
      </c>
      <c r="GG272" s="6">
        <v>59.243000000000002</v>
      </c>
      <c r="GH272" s="6">
        <v>61.579000000000001</v>
      </c>
      <c r="GI272" s="6">
        <v>60.956000000000003</v>
      </c>
      <c r="GJ272" s="6">
        <v>63.274000000000001</v>
      </c>
      <c r="GK272" s="6">
        <v>61.335999999999999</v>
      </c>
      <c r="GL272" s="6">
        <v>59.173999999999999</v>
      </c>
      <c r="GM272" s="6">
        <v>62.53</v>
      </c>
      <c r="GN272" s="6">
        <v>58.655000000000001</v>
      </c>
      <c r="GO272" s="6">
        <v>62.167000000000002</v>
      </c>
      <c r="GP272" s="6">
        <v>59.225999999999999</v>
      </c>
      <c r="GQ272" s="6">
        <v>61.267000000000003</v>
      </c>
      <c r="GR272" s="6">
        <v>59.674999999999997</v>
      </c>
      <c r="GS272" s="6">
        <v>61.509</v>
      </c>
      <c r="GT272" s="6">
        <v>63.015000000000001</v>
      </c>
      <c r="GU272" s="6">
        <v>60.366999999999997</v>
      </c>
      <c r="GV272" s="6">
        <v>60.107999999999997</v>
      </c>
      <c r="GW272" s="6">
        <v>60.264000000000003</v>
      </c>
      <c r="GX272" s="6">
        <v>59.917999999999999</v>
      </c>
      <c r="GY272" s="6">
        <v>59.329000000000001</v>
      </c>
      <c r="GZ272" s="6">
        <v>62.927999999999997</v>
      </c>
      <c r="HA272" s="6">
        <v>60.332999999999998</v>
      </c>
      <c r="HB272" s="6">
        <v>55.298000000000002</v>
      </c>
      <c r="HC272" s="6">
        <v>58.741</v>
      </c>
      <c r="HD272" s="6">
        <v>57.478000000000002</v>
      </c>
      <c r="HE272" s="6">
        <v>57.651000000000003</v>
      </c>
      <c r="HF272" s="6">
        <v>59.9</v>
      </c>
      <c r="HG272" s="6">
        <v>60.384999999999998</v>
      </c>
      <c r="HH272" s="6">
        <v>61.682000000000002</v>
      </c>
      <c r="HI272" s="6">
        <v>59.468000000000004</v>
      </c>
      <c r="HJ272" s="6">
        <v>57.859000000000002</v>
      </c>
      <c r="HK272" s="6">
        <v>61.994</v>
      </c>
      <c r="HL272" s="6">
        <v>60.817</v>
      </c>
      <c r="HM272" s="6">
        <v>57.582000000000001</v>
      </c>
      <c r="HN272" s="6">
        <v>56.457000000000001</v>
      </c>
      <c r="HO272" s="6">
        <v>61.405999999999999</v>
      </c>
      <c r="HP272" s="6">
        <v>59.139000000000003</v>
      </c>
      <c r="HQ272" s="6">
        <v>56.854999999999997</v>
      </c>
      <c r="HR272" s="6">
        <v>58.706000000000003</v>
      </c>
      <c r="HS272" s="6">
        <v>57.582000000000001</v>
      </c>
      <c r="HT272" s="6">
        <v>55.99</v>
      </c>
      <c r="HU272" s="6">
        <v>62.34</v>
      </c>
      <c r="HV272" s="6">
        <v>61.664999999999999</v>
      </c>
      <c r="HW272" s="6">
        <v>60.212000000000003</v>
      </c>
      <c r="HX272" s="6">
        <v>57.945</v>
      </c>
      <c r="HY272" s="6">
        <v>60.35</v>
      </c>
      <c r="HZ272" s="6">
        <v>61.682000000000002</v>
      </c>
      <c r="IA272" s="6">
        <v>63.585999999999999</v>
      </c>
      <c r="IB272" s="6">
        <v>57.045000000000002</v>
      </c>
      <c r="IC272" s="6">
        <v>57.34</v>
      </c>
      <c r="ID272" s="6">
        <v>59.951999999999998</v>
      </c>
      <c r="IE272" s="6">
        <v>59.034999999999997</v>
      </c>
      <c r="IF272" s="6">
        <v>55.954999999999998</v>
      </c>
      <c r="IG272" s="6">
        <v>56.319000000000003</v>
      </c>
      <c r="IH272" s="6">
        <v>61.162999999999997</v>
      </c>
      <c r="II272" s="6">
        <v>55.003999999999998</v>
      </c>
      <c r="IJ272" s="6">
        <v>59.606000000000002</v>
      </c>
      <c r="IK272" s="6">
        <v>57.616</v>
      </c>
      <c r="IL272" s="6">
        <v>57.945</v>
      </c>
      <c r="IM272" s="6">
        <v>56.63</v>
      </c>
      <c r="IN272" s="6">
        <v>57.063000000000002</v>
      </c>
      <c r="IO272" s="6">
        <v>54.225000000000001</v>
      </c>
      <c r="IP272" s="6">
        <v>53.447000000000003</v>
      </c>
      <c r="IQ272" s="6">
        <v>59.191000000000003</v>
      </c>
      <c r="IR272" s="6">
        <v>61.146000000000001</v>
      </c>
      <c r="IS272" s="6">
        <v>55.73</v>
      </c>
      <c r="IT272" s="6">
        <v>54.674999999999997</v>
      </c>
      <c r="IU272" s="6">
        <v>55.902999999999999</v>
      </c>
      <c r="IV272" s="6">
        <v>57.72</v>
      </c>
      <c r="IW272" s="6">
        <v>55.679000000000002</v>
      </c>
      <c r="IX272" s="6">
        <v>59.433</v>
      </c>
      <c r="IY272" s="6">
        <v>57.08</v>
      </c>
      <c r="IZ272" s="6">
        <v>54.207999999999998</v>
      </c>
      <c r="JA272" s="6">
        <v>60.523000000000003</v>
      </c>
      <c r="JB272" s="6">
        <v>55.037999999999997</v>
      </c>
      <c r="JC272" s="6">
        <v>56.335999999999999</v>
      </c>
      <c r="JD272" s="6">
        <v>54.64</v>
      </c>
      <c r="JE272" s="6">
        <v>56.994</v>
      </c>
      <c r="JF272" s="6">
        <v>55.817</v>
      </c>
      <c r="JG272" s="6">
        <v>56.994</v>
      </c>
      <c r="JH272" s="6">
        <v>53.411999999999999</v>
      </c>
      <c r="JI272" s="6">
        <v>56.906999999999996</v>
      </c>
      <c r="JJ272" s="6">
        <v>55.627000000000002</v>
      </c>
      <c r="JK272" s="6">
        <v>58.100999999999999</v>
      </c>
      <c r="JL272" s="6">
        <v>58.792999999999999</v>
      </c>
      <c r="JM272" s="6">
        <v>55.99</v>
      </c>
      <c r="JN272" s="6">
        <v>57.686</v>
      </c>
      <c r="JO272" s="6">
        <v>56.44</v>
      </c>
      <c r="JP272" s="6">
        <v>49.173000000000002</v>
      </c>
      <c r="JQ272" s="6">
        <v>54.034999999999997</v>
      </c>
      <c r="JR272" s="6">
        <v>55.384</v>
      </c>
      <c r="JS272" s="6">
        <v>53.55</v>
      </c>
      <c r="JT272" s="6">
        <v>55.418999999999997</v>
      </c>
      <c r="JU272" s="6">
        <v>58.896999999999998</v>
      </c>
      <c r="JV272" s="6">
        <v>57.442999999999998</v>
      </c>
      <c r="JW272" s="6">
        <v>54.518999999999998</v>
      </c>
      <c r="JX272" s="6">
        <v>54.155999999999999</v>
      </c>
      <c r="JY272" s="6">
        <v>54.414999999999999</v>
      </c>
      <c r="JZ272" s="6">
        <v>51.959000000000003</v>
      </c>
      <c r="KA272" s="6">
        <v>53.030999999999999</v>
      </c>
      <c r="KB272" s="6">
        <v>54.9</v>
      </c>
      <c r="KC272" s="6">
        <v>59.779000000000003</v>
      </c>
      <c r="KD272" s="6">
        <v>55.591999999999999</v>
      </c>
      <c r="KE272" s="6">
        <v>57.478000000000002</v>
      </c>
      <c r="KF272" s="6">
        <v>52.789000000000001</v>
      </c>
      <c r="KG272" s="6">
        <v>56.423000000000002</v>
      </c>
      <c r="KH272" s="6">
        <v>55.920999999999999</v>
      </c>
      <c r="KI272" s="6">
        <v>51.076000000000001</v>
      </c>
      <c r="KJ272" s="6">
        <v>52.875999999999998</v>
      </c>
      <c r="KK272" s="6">
        <v>52.823999999999998</v>
      </c>
      <c r="KL272" s="6">
        <v>57.962000000000003</v>
      </c>
      <c r="KM272" s="6">
        <v>56.423000000000002</v>
      </c>
      <c r="KN272" s="6">
        <v>52.581000000000003</v>
      </c>
      <c r="KO272" s="6">
        <v>56.595999999999997</v>
      </c>
      <c r="KP272" s="6">
        <v>54.433</v>
      </c>
      <c r="KQ272" s="6">
        <v>57.807000000000002</v>
      </c>
      <c r="KR272" s="6">
        <v>56.110999999999997</v>
      </c>
      <c r="KS272" s="6">
        <v>54.883000000000003</v>
      </c>
      <c r="KT272" s="6">
        <v>57.235999999999997</v>
      </c>
      <c r="KU272" s="6">
        <v>54.71</v>
      </c>
      <c r="KV272" s="6">
        <v>54.241999999999997</v>
      </c>
      <c r="KW272" s="6">
        <v>55.158999999999999</v>
      </c>
      <c r="KX272" s="6">
        <v>55.194000000000003</v>
      </c>
      <c r="KY272" s="6">
        <v>55.09</v>
      </c>
      <c r="KZ272" s="6">
        <v>53.497999999999998</v>
      </c>
      <c r="LA272" s="6">
        <v>58.014000000000003</v>
      </c>
      <c r="LB272" s="6">
        <v>54.26</v>
      </c>
      <c r="LC272" s="6">
        <v>53.567999999999998</v>
      </c>
      <c r="LD272" s="6">
        <v>53.030999999999999</v>
      </c>
      <c r="LE272" s="6">
        <v>55.366999999999997</v>
      </c>
      <c r="LF272" s="6">
        <v>54.207999999999998</v>
      </c>
      <c r="LG272" s="6">
        <v>55.436</v>
      </c>
      <c r="LH272" s="6">
        <v>55.037999999999997</v>
      </c>
      <c r="LI272" s="6">
        <v>54.155999999999999</v>
      </c>
      <c r="LJ272" s="6">
        <v>54.103999999999999</v>
      </c>
      <c r="LK272" s="6">
        <v>56.802999999999997</v>
      </c>
      <c r="LL272" s="6">
        <v>54.155999999999999</v>
      </c>
      <c r="LM272" s="6">
        <v>52.703000000000003</v>
      </c>
      <c r="LN272" s="6">
        <v>53.411999999999999</v>
      </c>
      <c r="LO272" s="6">
        <v>54.225000000000001</v>
      </c>
      <c r="LP272" s="6">
        <v>53.100999999999999</v>
      </c>
      <c r="LQ272" s="6">
        <v>55.298000000000002</v>
      </c>
      <c r="LR272" s="6">
        <v>53.601999999999997</v>
      </c>
      <c r="LS272" s="6">
        <v>51.076000000000001</v>
      </c>
      <c r="LT272" s="6">
        <v>56.509</v>
      </c>
      <c r="LU272" s="6">
        <v>53.447000000000003</v>
      </c>
      <c r="LV272" s="6">
        <v>56.994</v>
      </c>
      <c r="LW272" s="6">
        <v>56.44</v>
      </c>
      <c r="LX272" s="6">
        <v>52.616</v>
      </c>
      <c r="LY272" s="6">
        <v>56.198</v>
      </c>
      <c r="LZ272" s="6">
        <v>54.622999999999998</v>
      </c>
      <c r="MA272" s="6">
        <v>53.186999999999998</v>
      </c>
      <c r="MB272" s="6">
        <v>55.280999999999999</v>
      </c>
      <c r="MC272" s="6">
        <v>53.429000000000002</v>
      </c>
      <c r="MD272" s="6">
        <v>52.201000000000001</v>
      </c>
      <c r="ME272" s="6">
        <v>51.975999999999999</v>
      </c>
      <c r="MF272" s="6">
        <v>53.481000000000002</v>
      </c>
      <c r="MG272" s="6">
        <v>53.343000000000004</v>
      </c>
      <c r="MH272" s="6">
        <v>54.277000000000001</v>
      </c>
      <c r="MI272" s="6">
        <v>52.234999999999999</v>
      </c>
      <c r="MJ272" s="6">
        <v>54.241999999999997</v>
      </c>
      <c r="MK272" s="6">
        <v>54.293999999999997</v>
      </c>
      <c r="ML272" s="6">
        <v>50.73</v>
      </c>
      <c r="MM272" s="6">
        <v>52.875999999999998</v>
      </c>
      <c r="MN272" s="6">
        <v>52.045000000000002</v>
      </c>
      <c r="MO272" s="6">
        <v>49.381</v>
      </c>
      <c r="MP272" s="6">
        <v>48.74</v>
      </c>
      <c r="MQ272" s="6">
        <v>53.948</v>
      </c>
      <c r="MR272" s="6">
        <v>51.076000000000001</v>
      </c>
      <c r="MS272" s="6">
        <v>55.107999999999997</v>
      </c>
      <c r="MT272" s="6">
        <v>55.09</v>
      </c>
      <c r="MU272" s="6">
        <v>52.165999999999997</v>
      </c>
      <c r="MV272" s="6">
        <v>51.941000000000003</v>
      </c>
      <c r="MW272" s="6">
        <v>49.137999999999998</v>
      </c>
      <c r="MX272" s="6">
        <v>52.253</v>
      </c>
      <c r="MY272" s="6">
        <v>50.713000000000001</v>
      </c>
      <c r="MZ272" s="6">
        <v>55.037999999999997</v>
      </c>
    </row>
    <row r="273" spans="2:364">
      <c r="B273" s="5" t="s">
        <v>140</v>
      </c>
      <c r="D273" s="6" t="s">
        <v>524</v>
      </c>
      <c r="E273" s="6">
        <v>1</v>
      </c>
      <c r="F273" s="6">
        <v>0.997</v>
      </c>
      <c r="G273" s="6">
        <v>1.002</v>
      </c>
      <c r="H273" s="6">
        <v>1.002</v>
      </c>
      <c r="I273" s="6">
        <v>1.0049999999999999</v>
      </c>
      <c r="J273" s="6">
        <v>1.0069999999999999</v>
      </c>
      <c r="K273" s="6">
        <v>1.0049999999999999</v>
      </c>
      <c r="L273" s="6">
        <v>1.01</v>
      </c>
      <c r="M273" s="6">
        <v>1.006</v>
      </c>
      <c r="N273" s="6">
        <v>1.008</v>
      </c>
      <c r="O273" s="6">
        <v>1.006</v>
      </c>
      <c r="P273" s="6">
        <v>0.95099999999999996</v>
      </c>
      <c r="Q273" s="6">
        <v>0.94199999999999995</v>
      </c>
      <c r="R273" s="6">
        <v>0.93100000000000005</v>
      </c>
      <c r="S273" s="6">
        <v>0.96299999999999997</v>
      </c>
      <c r="T273" s="6">
        <v>0.95899999999999996</v>
      </c>
      <c r="U273" s="6">
        <v>0.96399999999999997</v>
      </c>
      <c r="V273" s="6">
        <v>0.97</v>
      </c>
      <c r="W273" s="6">
        <v>0.96899999999999997</v>
      </c>
      <c r="X273" s="6">
        <v>0.98</v>
      </c>
      <c r="Y273" s="6">
        <v>0.98799999999999999</v>
      </c>
      <c r="Z273" s="6">
        <v>1.0009999999999999</v>
      </c>
      <c r="AA273" s="6">
        <v>1.0029999999999999</v>
      </c>
      <c r="AB273" s="6">
        <v>1.0269999999999999</v>
      </c>
      <c r="AC273" s="6">
        <v>1.044</v>
      </c>
      <c r="AD273" s="6">
        <v>1.06</v>
      </c>
      <c r="AE273" s="6">
        <v>1.071</v>
      </c>
      <c r="AF273" s="6">
        <v>1.0880000000000001</v>
      </c>
      <c r="AG273" s="6">
        <v>1.1060000000000001</v>
      </c>
      <c r="AH273" s="6">
        <v>1.125</v>
      </c>
      <c r="AI273" s="6">
        <v>1.143</v>
      </c>
      <c r="AJ273" s="6">
        <v>1.155</v>
      </c>
      <c r="AK273" s="6">
        <v>1.169</v>
      </c>
      <c r="AL273" s="6">
        <v>1.1859999999999999</v>
      </c>
      <c r="AM273" s="6">
        <v>1.202</v>
      </c>
      <c r="AN273" s="6">
        <v>1.22</v>
      </c>
      <c r="AO273" s="6">
        <v>1.2330000000000001</v>
      </c>
      <c r="AP273" s="6">
        <v>1.25</v>
      </c>
      <c r="AQ273" s="6">
        <v>1.264</v>
      </c>
      <c r="AR273" s="6">
        <v>1.286</v>
      </c>
      <c r="AS273" s="6">
        <v>1.2949999999999999</v>
      </c>
      <c r="AT273" s="6">
        <v>1.3120000000000001</v>
      </c>
      <c r="AU273" s="6">
        <v>1.327</v>
      </c>
      <c r="AV273" s="6">
        <v>1.337</v>
      </c>
      <c r="AW273" s="6">
        <v>1.353</v>
      </c>
      <c r="AX273" s="6">
        <v>1.3720000000000001</v>
      </c>
      <c r="AY273" s="6">
        <v>1.38</v>
      </c>
      <c r="AZ273" s="6">
        <v>1.391</v>
      </c>
      <c r="BA273" s="6">
        <v>1.4079999999999999</v>
      </c>
      <c r="BB273" s="6">
        <v>1.4219999999999999</v>
      </c>
      <c r="BC273" s="6">
        <v>1.4259999999999999</v>
      </c>
      <c r="BD273" s="6">
        <v>1.4379999999999999</v>
      </c>
      <c r="BE273" s="6">
        <v>1.446</v>
      </c>
      <c r="BF273" s="6">
        <v>1.458</v>
      </c>
      <c r="BG273" s="6">
        <v>1.468</v>
      </c>
      <c r="BH273" s="6">
        <v>1.48</v>
      </c>
      <c r="BI273" s="6">
        <v>1.4890000000000001</v>
      </c>
      <c r="BJ273" s="6">
        <v>1.496</v>
      </c>
      <c r="BK273" s="6">
        <v>1.5069999999999999</v>
      </c>
      <c r="BL273" s="6">
        <v>1.5169999999999999</v>
      </c>
      <c r="BM273" s="6">
        <v>1.532</v>
      </c>
      <c r="BN273" s="6">
        <v>1.534</v>
      </c>
      <c r="BO273" s="6">
        <v>1.536</v>
      </c>
      <c r="BP273" s="6">
        <v>1.5409999999999999</v>
      </c>
      <c r="BQ273" s="6">
        <v>1.5449999999999999</v>
      </c>
      <c r="BR273" s="6">
        <v>1.556</v>
      </c>
      <c r="BS273" s="6">
        <v>1.5529999999999999</v>
      </c>
      <c r="BT273" s="6">
        <v>1.5580000000000001</v>
      </c>
      <c r="BU273" s="6">
        <v>1.5660000000000001</v>
      </c>
      <c r="BV273" s="6">
        <v>1.577</v>
      </c>
      <c r="BW273" s="6">
        <v>1.5780000000000001</v>
      </c>
      <c r="BX273" s="6">
        <v>1.581</v>
      </c>
      <c r="BY273" s="6">
        <v>1.579</v>
      </c>
      <c r="BZ273" s="6">
        <v>1.581</v>
      </c>
      <c r="CA273" s="6">
        <v>1.5760000000000001</v>
      </c>
      <c r="CB273" s="6">
        <v>1.5740000000000001</v>
      </c>
      <c r="CC273" s="6">
        <v>1.58</v>
      </c>
      <c r="CD273" s="6">
        <v>1.577</v>
      </c>
      <c r="CE273" s="6">
        <v>1.58</v>
      </c>
      <c r="CF273" s="6">
        <v>1.58</v>
      </c>
      <c r="CG273" s="6">
        <v>1.5780000000000001</v>
      </c>
      <c r="CH273" s="6">
        <v>1.585</v>
      </c>
      <c r="CI273" s="6">
        <v>1.583</v>
      </c>
      <c r="CJ273" s="6">
        <v>1.573</v>
      </c>
      <c r="CK273" s="6">
        <v>1.569</v>
      </c>
      <c r="CL273" s="6">
        <v>1.5669999999999999</v>
      </c>
      <c r="CM273" s="6">
        <v>1.5669999999999999</v>
      </c>
      <c r="CN273" s="6">
        <v>1.5529999999999999</v>
      </c>
      <c r="CO273" s="6">
        <v>1.569</v>
      </c>
      <c r="CP273" s="6">
        <v>1.5609999999999999</v>
      </c>
      <c r="CQ273" s="6">
        <v>1.56</v>
      </c>
      <c r="CR273" s="6">
        <v>1.5569999999999999</v>
      </c>
      <c r="CS273" s="6">
        <v>1.5589999999999999</v>
      </c>
      <c r="CT273" s="6">
        <v>1.548</v>
      </c>
      <c r="CU273" s="6">
        <v>1.544</v>
      </c>
      <c r="CV273" s="6">
        <v>1.5409999999999999</v>
      </c>
      <c r="CW273" s="6">
        <v>1.5389999999999999</v>
      </c>
      <c r="CX273" s="6">
        <v>1.534</v>
      </c>
      <c r="CY273" s="6">
        <v>1.53</v>
      </c>
      <c r="CZ273" s="6">
        <v>1.534</v>
      </c>
      <c r="DA273" s="6">
        <v>1.5289999999999999</v>
      </c>
      <c r="DB273" s="6">
        <v>1.532</v>
      </c>
      <c r="DC273" s="6">
        <v>1.524</v>
      </c>
      <c r="DD273" s="6">
        <v>1.522</v>
      </c>
      <c r="DE273" s="6">
        <v>1.512</v>
      </c>
      <c r="DF273" s="6">
        <v>1.512</v>
      </c>
      <c r="DG273" s="6">
        <v>1.5009999999999999</v>
      </c>
      <c r="DH273" s="6">
        <v>1.498</v>
      </c>
      <c r="DI273" s="6">
        <v>1.498</v>
      </c>
      <c r="DJ273" s="6">
        <v>1.4890000000000001</v>
      </c>
      <c r="DK273" s="6">
        <v>1.494</v>
      </c>
      <c r="DL273" s="6">
        <v>1.4890000000000001</v>
      </c>
      <c r="DM273" s="6">
        <v>1.488</v>
      </c>
      <c r="DN273" s="6">
        <v>1.4810000000000001</v>
      </c>
      <c r="DO273" s="6">
        <v>1.476</v>
      </c>
      <c r="DP273" s="6">
        <v>1.464</v>
      </c>
      <c r="DQ273" s="6">
        <v>1.462</v>
      </c>
      <c r="DR273" s="6">
        <v>1.4510000000000001</v>
      </c>
      <c r="DS273" s="6">
        <v>1.4510000000000001</v>
      </c>
      <c r="DT273" s="6">
        <v>1.4430000000000001</v>
      </c>
      <c r="DU273" s="6">
        <v>1.4419999999999999</v>
      </c>
      <c r="DV273" s="6">
        <v>1.4350000000000001</v>
      </c>
      <c r="DW273" s="6">
        <v>1.4279999999999999</v>
      </c>
      <c r="DX273" s="6">
        <v>1.4259999999999999</v>
      </c>
      <c r="DY273" s="6">
        <v>1.4279999999999999</v>
      </c>
      <c r="DZ273" s="6">
        <v>1.4179999999999999</v>
      </c>
      <c r="EA273" s="6">
        <v>1.417</v>
      </c>
      <c r="EB273" s="6">
        <v>1.41</v>
      </c>
      <c r="EC273" s="6">
        <v>1.401</v>
      </c>
      <c r="ED273" s="6">
        <v>1.3979999999999999</v>
      </c>
      <c r="EF273" s="6">
        <v>56.539000000000001</v>
      </c>
      <c r="EG273" s="6">
        <v>55.57</v>
      </c>
      <c r="EH273" s="6">
        <v>55.808</v>
      </c>
      <c r="EI273" s="6">
        <v>50.23</v>
      </c>
      <c r="EJ273" s="6">
        <v>52.423999999999999</v>
      </c>
      <c r="EK273" s="6">
        <v>50.076999999999998</v>
      </c>
      <c r="EL273" s="6">
        <v>56.232999999999997</v>
      </c>
      <c r="EM273" s="6">
        <v>50.536000000000001</v>
      </c>
      <c r="EN273" s="6">
        <v>52.491999999999997</v>
      </c>
      <c r="EO273" s="6">
        <v>54.941000000000003</v>
      </c>
      <c r="EP273" s="6">
        <v>54.515000000000001</v>
      </c>
      <c r="EQ273" s="6">
        <v>50.706000000000003</v>
      </c>
      <c r="ER273" s="6">
        <v>54.021999999999998</v>
      </c>
      <c r="ES273" s="6">
        <v>53.936999999999998</v>
      </c>
      <c r="ET273" s="6">
        <v>55.366</v>
      </c>
      <c r="EU273" s="6">
        <v>55.875999999999998</v>
      </c>
      <c r="EV273" s="6">
        <v>51.317999999999998</v>
      </c>
      <c r="EW273" s="6">
        <v>51.216000000000001</v>
      </c>
      <c r="EX273" s="6">
        <v>48.563000000000002</v>
      </c>
      <c r="EY273" s="6">
        <v>51.878999999999998</v>
      </c>
      <c r="EZ273" s="6">
        <v>51.351999999999997</v>
      </c>
      <c r="FA273" s="6">
        <v>51.232999999999997</v>
      </c>
      <c r="FB273" s="6">
        <v>51.692</v>
      </c>
      <c r="FC273" s="6">
        <v>49.447000000000003</v>
      </c>
      <c r="FD273" s="6">
        <v>52.475000000000001</v>
      </c>
      <c r="FE273" s="6">
        <v>47.610999999999997</v>
      </c>
      <c r="FF273" s="6">
        <v>50.808</v>
      </c>
      <c r="FG273" s="6">
        <v>49.328000000000003</v>
      </c>
      <c r="FH273" s="6">
        <v>56.148000000000003</v>
      </c>
      <c r="FI273" s="6">
        <v>47.116999999999997</v>
      </c>
      <c r="FJ273" s="6">
        <v>51.045999999999999</v>
      </c>
      <c r="FK273" s="6">
        <v>52.968000000000004</v>
      </c>
      <c r="FL273" s="6">
        <v>49.735999999999997</v>
      </c>
      <c r="FM273" s="6">
        <v>52.271000000000001</v>
      </c>
      <c r="FN273" s="6">
        <v>49.566000000000003</v>
      </c>
      <c r="FO273" s="6">
        <v>50.875999999999998</v>
      </c>
      <c r="FP273" s="6">
        <v>49.872999999999998</v>
      </c>
      <c r="FQ273" s="6">
        <v>46.317999999999998</v>
      </c>
      <c r="FR273" s="6">
        <v>49.856000000000002</v>
      </c>
      <c r="FS273" s="6">
        <v>48.851999999999997</v>
      </c>
      <c r="FT273" s="6">
        <v>50.994999999999997</v>
      </c>
      <c r="FU273" s="6">
        <v>49.174999999999997</v>
      </c>
      <c r="FV273" s="6">
        <v>51.743000000000002</v>
      </c>
      <c r="FW273" s="6">
        <v>49.209000000000003</v>
      </c>
      <c r="FX273" s="6">
        <v>50.06</v>
      </c>
      <c r="FY273" s="6">
        <v>51.896000000000001</v>
      </c>
      <c r="FZ273" s="6">
        <v>51.097000000000001</v>
      </c>
      <c r="GA273" s="6">
        <v>51.402999999999999</v>
      </c>
      <c r="GB273" s="6">
        <v>45.859000000000002</v>
      </c>
      <c r="GC273" s="6">
        <v>51.640999999999998</v>
      </c>
      <c r="GD273" s="6">
        <v>50.451000000000001</v>
      </c>
      <c r="GE273" s="6">
        <v>49.174999999999997</v>
      </c>
      <c r="GF273" s="6">
        <v>48.478000000000002</v>
      </c>
      <c r="GG273" s="6">
        <v>56.267000000000003</v>
      </c>
      <c r="GH273" s="6">
        <v>49.124000000000002</v>
      </c>
      <c r="GI273" s="6">
        <v>46.555999999999997</v>
      </c>
      <c r="GJ273" s="6">
        <v>47.798000000000002</v>
      </c>
      <c r="GK273" s="6">
        <v>45.502000000000002</v>
      </c>
      <c r="GL273" s="6">
        <v>48.835000000000001</v>
      </c>
      <c r="GM273" s="6">
        <v>49.906999999999996</v>
      </c>
      <c r="GN273" s="6">
        <v>47.594000000000001</v>
      </c>
      <c r="GO273" s="6">
        <v>50.722999999999999</v>
      </c>
      <c r="GP273" s="6">
        <v>48.103999999999999</v>
      </c>
      <c r="GQ273" s="6">
        <v>46.725999999999999</v>
      </c>
      <c r="GR273" s="6">
        <v>49.174999999999997</v>
      </c>
      <c r="GS273" s="6">
        <v>49.856000000000002</v>
      </c>
      <c r="GT273" s="6">
        <v>48.817999999999998</v>
      </c>
      <c r="GU273" s="6">
        <v>49.277000000000001</v>
      </c>
      <c r="GV273" s="6">
        <v>47.372999999999998</v>
      </c>
      <c r="GW273" s="6">
        <v>51.454000000000001</v>
      </c>
      <c r="GX273" s="6">
        <v>48.41</v>
      </c>
      <c r="GY273" s="6">
        <v>50.026000000000003</v>
      </c>
      <c r="GZ273" s="6">
        <v>46.555999999999997</v>
      </c>
      <c r="HA273" s="6">
        <v>51.624000000000002</v>
      </c>
      <c r="HB273" s="6">
        <v>47.73</v>
      </c>
      <c r="HC273" s="6">
        <v>46.828000000000003</v>
      </c>
      <c r="HD273" s="6">
        <v>47.201999999999998</v>
      </c>
      <c r="HE273" s="6">
        <v>50.366</v>
      </c>
      <c r="HF273" s="6">
        <v>45.468000000000004</v>
      </c>
      <c r="HG273" s="6">
        <v>50.57</v>
      </c>
      <c r="HH273" s="6">
        <v>44.43</v>
      </c>
      <c r="HI273" s="6">
        <v>45.74</v>
      </c>
      <c r="HJ273" s="6">
        <v>45.433999999999997</v>
      </c>
      <c r="HK273" s="6">
        <v>47.491999999999997</v>
      </c>
      <c r="HL273" s="6">
        <v>48.664999999999999</v>
      </c>
      <c r="HM273" s="6">
        <v>46.76</v>
      </c>
      <c r="HN273" s="6">
        <v>48.002000000000002</v>
      </c>
      <c r="HO273" s="6">
        <v>51.606999999999999</v>
      </c>
      <c r="HP273" s="6">
        <v>49.293999999999997</v>
      </c>
      <c r="HQ273" s="6">
        <v>49.311</v>
      </c>
      <c r="HR273" s="6">
        <v>46.369</v>
      </c>
      <c r="HS273" s="6">
        <v>44.685000000000002</v>
      </c>
      <c r="HT273" s="6">
        <v>49.906999999999996</v>
      </c>
      <c r="HU273" s="6">
        <v>46.658000000000001</v>
      </c>
      <c r="HV273" s="6">
        <v>48.103999999999999</v>
      </c>
      <c r="HW273" s="6">
        <v>43.682000000000002</v>
      </c>
      <c r="HX273" s="6">
        <v>49.124000000000002</v>
      </c>
      <c r="HY273" s="6">
        <v>45.502000000000002</v>
      </c>
      <c r="HZ273" s="6">
        <v>48.036000000000001</v>
      </c>
      <c r="IA273" s="6">
        <v>48.002000000000002</v>
      </c>
      <c r="IB273" s="6">
        <v>47.695999999999998</v>
      </c>
      <c r="IC273" s="6">
        <v>44.140999999999998</v>
      </c>
      <c r="ID273" s="6">
        <v>47.423999999999999</v>
      </c>
      <c r="IE273" s="6">
        <v>46.063000000000002</v>
      </c>
      <c r="IF273" s="6">
        <v>49.582999999999998</v>
      </c>
      <c r="IG273" s="6">
        <v>48.256999999999998</v>
      </c>
      <c r="IH273" s="6">
        <v>46.25</v>
      </c>
      <c r="II273" s="6">
        <v>44.277000000000001</v>
      </c>
      <c r="IJ273" s="6">
        <v>47.116999999999997</v>
      </c>
      <c r="IK273" s="6">
        <v>45.91</v>
      </c>
      <c r="IL273" s="6">
        <v>47.526000000000003</v>
      </c>
      <c r="IM273" s="6">
        <v>46.981000000000002</v>
      </c>
      <c r="IN273" s="6">
        <v>47.984999999999999</v>
      </c>
      <c r="IO273" s="6">
        <v>42.406999999999996</v>
      </c>
      <c r="IP273" s="6">
        <v>46.045999999999999</v>
      </c>
      <c r="IQ273" s="6">
        <v>48.359000000000002</v>
      </c>
      <c r="IR273" s="6">
        <v>49.89</v>
      </c>
      <c r="IS273" s="6">
        <v>46.08</v>
      </c>
      <c r="IT273" s="6">
        <v>46.08</v>
      </c>
      <c r="IU273" s="6">
        <v>44.021999999999998</v>
      </c>
      <c r="IV273" s="6">
        <v>42.322000000000003</v>
      </c>
      <c r="IW273" s="6">
        <v>44.957999999999998</v>
      </c>
      <c r="IX273" s="6">
        <v>41.912999999999997</v>
      </c>
      <c r="IY273" s="6">
        <v>48.189</v>
      </c>
      <c r="IZ273" s="6">
        <v>44.735999999999997</v>
      </c>
      <c r="JA273" s="6">
        <v>45.195999999999998</v>
      </c>
      <c r="JB273" s="6">
        <v>44.447000000000003</v>
      </c>
      <c r="JC273" s="6">
        <v>45.076999999999998</v>
      </c>
      <c r="JD273" s="6">
        <v>44.822000000000003</v>
      </c>
      <c r="JE273" s="6">
        <v>46.624000000000002</v>
      </c>
      <c r="JF273" s="6">
        <v>42.576999999999998</v>
      </c>
      <c r="JG273" s="6">
        <v>42.814999999999998</v>
      </c>
      <c r="JH273" s="6">
        <v>44.822000000000003</v>
      </c>
      <c r="JI273" s="6">
        <v>44.616999999999997</v>
      </c>
      <c r="JJ273" s="6">
        <v>44.412999999999997</v>
      </c>
      <c r="JK273" s="6">
        <v>48.189</v>
      </c>
      <c r="JL273" s="6">
        <v>46.402999999999999</v>
      </c>
      <c r="JM273" s="6">
        <v>47.015000000000001</v>
      </c>
      <c r="JN273" s="6">
        <v>44.805</v>
      </c>
      <c r="JO273" s="6">
        <v>45.484999999999999</v>
      </c>
      <c r="JP273" s="6">
        <v>43.036000000000001</v>
      </c>
      <c r="JQ273" s="6">
        <v>48.256999999999998</v>
      </c>
      <c r="JR273" s="6">
        <v>43.801000000000002</v>
      </c>
      <c r="JS273" s="6">
        <v>44.941000000000003</v>
      </c>
      <c r="JT273" s="6">
        <v>46.76</v>
      </c>
      <c r="JU273" s="6">
        <v>45.994999999999997</v>
      </c>
      <c r="JV273" s="6">
        <v>40.927</v>
      </c>
      <c r="JW273" s="6">
        <v>42.048999999999999</v>
      </c>
      <c r="JX273" s="6">
        <v>44.753</v>
      </c>
      <c r="JY273" s="6">
        <v>45.841999999999999</v>
      </c>
      <c r="JZ273" s="6">
        <v>46.844999999999999</v>
      </c>
      <c r="KA273" s="6">
        <v>44.838999999999999</v>
      </c>
      <c r="KB273" s="6">
        <v>45.927</v>
      </c>
      <c r="KC273" s="6">
        <v>43.07</v>
      </c>
      <c r="KD273" s="6">
        <v>46.59</v>
      </c>
      <c r="KE273" s="6">
        <v>42.628</v>
      </c>
      <c r="KF273" s="6">
        <v>43.222999999999999</v>
      </c>
      <c r="KG273" s="6">
        <v>45.4</v>
      </c>
      <c r="KH273" s="6">
        <v>45.094000000000001</v>
      </c>
      <c r="KI273" s="6">
        <v>44.328000000000003</v>
      </c>
      <c r="KJ273" s="6">
        <v>44.634</v>
      </c>
      <c r="KK273" s="6">
        <v>43.664999999999999</v>
      </c>
      <c r="KL273" s="6">
        <v>44.515000000000001</v>
      </c>
      <c r="KM273" s="6">
        <v>43.325000000000003</v>
      </c>
      <c r="KN273" s="6">
        <v>40.808</v>
      </c>
      <c r="KO273" s="6">
        <v>46.981000000000002</v>
      </c>
      <c r="KP273" s="6">
        <v>46.76</v>
      </c>
      <c r="KQ273" s="6">
        <v>44.582999999999998</v>
      </c>
      <c r="KR273" s="6">
        <v>43.07</v>
      </c>
      <c r="KS273" s="6">
        <v>43.631</v>
      </c>
      <c r="KT273" s="6">
        <v>42.814999999999998</v>
      </c>
      <c r="KU273" s="6">
        <v>44.378999999999998</v>
      </c>
      <c r="KV273" s="6">
        <v>43.732999999999997</v>
      </c>
      <c r="KW273" s="6">
        <v>44.140999999999998</v>
      </c>
      <c r="KX273" s="6">
        <v>41.097000000000001</v>
      </c>
      <c r="KY273" s="6">
        <v>41.793999999999997</v>
      </c>
      <c r="KZ273" s="6">
        <v>43.359000000000002</v>
      </c>
      <c r="LA273" s="6">
        <v>47.883000000000003</v>
      </c>
      <c r="LB273" s="6">
        <v>44.158000000000001</v>
      </c>
      <c r="LC273" s="6">
        <v>40.383000000000003</v>
      </c>
      <c r="LD273" s="6">
        <v>43.954000000000001</v>
      </c>
      <c r="LE273" s="6">
        <v>41.896000000000001</v>
      </c>
      <c r="LF273" s="6">
        <v>42.134</v>
      </c>
      <c r="LG273" s="6">
        <v>43.494999999999997</v>
      </c>
      <c r="LH273" s="6">
        <v>42.048999999999999</v>
      </c>
      <c r="LI273" s="6">
        <v>41.725999999999999</v>
      </c>
      <c r="LJ273" s="6">
        <v>41.912999999999997</v>
      </c>
      <c r="LK273" s="6">
        <v>42.594000000000001</v>
      </c>
      <c r="LL273" s="6">
        <v>44.735999999999997</v>
      </c>
      <c r="LM273" s="6">
        <v>43.478000000000002</v>
      </c>
      <c r="LN273" s="6">
        <v>43.970999999999997</v>
      </c>
      <c r="LO273" s="6">
        <v>41.912999999999997</v>
      </c>
      <c r="LP273" s="6">
        <v>41.709000000000003</v>
      </c>
      <c r="LQ273" s="6">
        <v>45.247</v>
      </c>
      <c r="LR273" s="6">
        <v>43.222999999999999</v>
      </c>
      <c r="LS273" s="6">
        <v>45.161999999999999</v>
      </c>
      <c r="LT273" s="6">
        <v>39.685000000000002</v>
      </c>
      <c r="LU273" s="6">
        <v>45.825000000000003</v>
      </c>
      <c r="LV273" s="6">
        <v>43.222999999999999</v>
      </c>
      <c r="LW273" s="6">
        <v>43.545999999999999</v>
      </c>
      <c r="LX273" s="6">
        <v>39.872999999999998</v>
      </c>
      <c r="LY273" s="6">
        <v>42.848999999999997</v>
      </c>
      <c r="LZ273" s="6">
        <v>36.844999999999999</v>
      </c>
      <c r="MA273" s="6">
        <v>40.179000000000002</v>
      </c>
      <c r="MB273" s="6">
        <v>41.454000000000001</v>
      </c>
      <c r="MC273" s="6">
        <v>41.777000000000001</v>
      </c>
      <c r="MD273" s="6">
        <v>41.963999999999999</v>
      </c>
      <c r="ME273" s="6">
        <v>42.015000000000001</v>
      </c>
      <c r="MF273" s="6">
        <v>45.23</v>
      </c>
      <c r="MG273" s="6">
        <v>40.671999999999997</v>
      </c>
      <c r="MH273" s="6">
        <v>45.722999999999999</v>
      </c>
      <c r="MI273" s="6">
        <v>42.338999999999999</v>
      </c>
      <c r="MJ273" s="6">
        <v>38.087000000000003</v>
      </c>
      <c r="MK273" s="6">
        <v>44.243000000000002</v>
      </c>
      <c r="ML273" s="6">
        <v>42.235999999999997</v>
      </c>
      <c r="MM273" s="6">
        <v>42.167999999999999</v>
      </c>
      <c r="MN273" s="6">
        <v>43.460999999999999</v>
      </c>
      <c r="MO273" s="6">
        <v>42.219000000000001</v>
      </c>
      <c r="MP273" s="6">
        <v>43.359000000000002</v>
      </c>
      <c r="MQ273" s="6">
        <v>42.9</v>
      </c>
      <c r="MR273" s="6">
        <v>40.247</v>
      </c>
      <c r="MS273" s="6">
        <v>41.063000000000002</v>
      </c>
      <c r="MT273" s="6">
        <v>40.433999999999997</v>
      </c>
      <c r="MU273" s="6">
        <v>41.981000000000002</v>
      </c>
      <c r="MV273" s="6">
        <v>37.780999999999999</v>
      </c>
      <c r="MW273" s="6">
        <v>39.667999999999999</v>
      </c>
      <c r="MX273" s="6">
        <v>41.097000000000001</v>
      </c>
      <c r="MY273" s="6">
        <v>44.005000000000003</v>
      </c>
      <c r="MZ273" s="6">
        <v>36.862000000000002</v>
      </c>
    </row>
    <row r="274" spans="2:364">
      <c r="B274" s="5" t="s">
        <v>140</v>
      </c>
      <c r="D274" s="6" t="s">
        <v>400</v>
      </c>
      <c r="E274" s="6">
        <v>1372.4079999999999</v>
      </c>
      <c r="F274" s="6">
        <v>1368.213</v>
      </c>
      <c r="G274" s="6">
        <v>1374.7819999999999</v>
      </c>
      <c r="H274" s="6">
        <v>1374.826</v>
      </c>
      <c r="I274" s="6">
        <v>1378.6130000000001</v>
      </c>
      <c r="J274" s="6">
        <v>1382.298</v>
      </c>
      <c r="K274" s="6">
        <v>1379.865</v>
      </c>
      <c r="L274" s="6">
        <v>1385.575</v>
      </c>
      <c r="M274" s="6">
        <v>1380.7829999999999</v>
      </c>
      <c r="N274" s="6">
        <v>1382.9680000000001</v>
      </c>
      <c r="O274" s="6">
        <v>1380.463</v>
      </c>
      <c r="P274" s="6">
        <v>1305.4649999999999</v>
      </c>
      <c r="Q274" s="6">
        <v>1292.9090000000001</v>
      </c>
      <c r="R274" s="6">
        <v>1277.7170000000001</v>
      </c>
      <c r="S274" s="6">
        <v>1321.7339999999999</v>
      </c>
      <c r="T274" s="6">
        <v>1316.6659999999999</v>
      </c>
      <c r="U274" s="6">
        <v>1323.424</v>
      </c>
      <c r="V274" s="6">
        <v>1330.6489999999999</v>
      </c>
      <c r="W274" s="6">
        <v>1329.92</v>
      </c>
      <c r="X274" s="6">
        <v>1344.865</v>
      </c>
      <c r="Y274" s="6">
        <v>1356.153</v>
      </c>
      <c r="Z274" s="6">
        <v>1373.2239999999999</v>
      </c>
      <c r="AA274" s="6">
        <v>1376.6469999999999</v>
      </c>
      <c r="AB274" s="6">
        <v>1408.982</v>
      </c>
      <c r="AC274" s="6">
        <v>1432.768</v>
      </c>
      <c r="AD274" s="6">
        <v>1455.1110000000001</v>
      </c>
      <c r="AE274" s="6">
        <v>1470.172</v>
      </c>
      <c r="AF274" s="6">
        <v>1493.433</v>
      </c>
      <c r="AG274" s="6">
        <v>1517.597</v>
      </c>
      <c r="AH274" s="6">
        <v>1543.3050000000001</v>
      </c>
      <c r="AI274" s="6">
        <v>1568.7660000000001</v>
      </c>
      <c r="AJ274" s="6">
        <v>1584.7729999999999</v>
      </c>
      <c r="AK274" s="6">
        <v>1603.8689999999999</v>
      </c>
      <c r="AL274" s="6">
        <v>1627.2460000000001</v>
      </c>
      <c r="AM274" s="6">
        <v>1649.27</v>
      </c>
      <c r="AN274" s="6">
        <v>1673.652</v>
      </c>
      <c r="AO274" s="6">
        <v>1692.617</v>
      </c>
      <c r="AP274" s="6">
        <v>1715.528</v>
      </c>
      <c r="AQ274" s="6">
        <v>1734.8130000000001</v>
      </c>
      <c r="AR274" s="6">
        <v>1764.672</v>
      </c>
      <c r="AS274" s="6">
        <v>1777.461</v>
      </c>
      <c r="AT274" s="6">
        <v>1800.3579999999999</v>
      </c>
      <c r="AU274" s="6">
        <v>1820.8510000000001</v>
      </c>
      <c r="AV274" s="6">
        <v>1834.5429999999999</v>
      </c>
      <c r="AW274" s="6">
        <v>1856.741</v>
      </c>
      <c r="AX274" s="6">
        <v>1883.5709999999999</v>
      </c>
      <c r="AY274" s="6">
        <v>1894.1890000000001</v>
      </c>
      <c r="AZ274" s="6">
        <v>1909.075</v>
      </c>
      <c r="BA274" s="6">
        <v>1932.5250000000001</v>
      </c>
      <c r="BB274" s="6">
        <v>1951.402</v>
      </c>
      <c r="BC274" s="6">
        <v>1956.471</v>
      </c>
      <c r="BD274" s="6">
        <v>1974.008</v>
      </c>
      <c r="BE274" s="6">
        <v>1984.422</v>
      </c>
      <c r="BF274" s="6">
        <v>2000.357</v>
      </c>
      <c r="BG274" s="6">
        <v>2014.296</v>
      </c>
      <c r="BH274" s="6">
        <v>2031.5709999999999</v>
      </c>
      <c r="BI274" s="6">
        <v>2043.2670000000001</v>
      </c>
      <c r="BJ274" s="6">
        <v>2053.2449999999999</v>
      </c>
      <c r="BK274" s="6">
        <v>2068.8150000000001</v>
      </c>
      <c r="BL274" s="6">
        <v>2082.23</v>
      </c>
      <c r="BM274" s="6">
        <v>2102.1559999999999</v>
      </c>
      <c r="BN274" s="6">
        <v>2105.0830000000001</v>
      </c>
      <c r="BO274" s="6">
        <v>2107.9380000000001</v>
      </c>
      <c r="BP274" s="6">
        <v>2115.556</v>
      </c>
      <c r="BQ274" s="6">
        <v>2120.596</v>
      </c>
      <c r="BR274" s="6">
        <v>2135.4090000000001</v>
      </c>
      <c r="BS274" s="6">
        <v>2132</v>
      </c>
      <c r="BT274" s="6">
        <v>2138.06</v>
      </c>
      <c r="BU274" s="6">
        <v>2148.8380000000002</v>
      </c>
      <c r="BV274" s="6">
        <v>2164.4670000000001</v>
      </c>
      <c r="BW274" s="6">
        <v>2165.8939999999998</v>
      </c>
      <c r="BX274" s="6">
        <v>2170.3809999999999</v>
      </c>
      <c r="BY274" s="6">
        <v>2166.681</v>
      </c>
      <c r="BZ274" s="6">
        <v>2170.3220000000001</v>
      </c>
      <c r="CA274" s="6">
        <v>2163.5349999999999</v>
      </c>
      <c r="CB274" s="6">
        <v>2159.5149999999999</v>
      </c>
      <c r="CC274" s="6">
        <v>2167.9769999999999</v>
      </c>
      <c r="CD274" s="6">
        <v>2164.933</v>
      </c>
      <c r="CE274" s="6">
        <v>2169.011</v>
      </c>
      <c r="CF274" s="6">
        <v>2168.8220000000001</v>
      </c>
      <c r="CG274" s="6">
        <v>2166.069</v>
      </c>
      <c r="CH274" s="6">
        <v>2175.143</v>
      </c>
      <c r="CI274" s="6">
        <v>2173.0169999999998</v>
      </c>
      <c r="CJ274" s="6">
        <v>2158.6260000000002</v>
      </c>
      <c r="CK274" s="6">
        <v>2153.3240000000001</v>
      </c>
      <c r="CL274" s="6">
        <v>2150.4549999999999</v>
      </c>
      <c r="CM274" s="6">
        <v>2150.6149999999998</v>
      </c>
      <c r="CN274" s="6">
        <v>2131.4470000000001</v>
      </c>
      <c r="CO274" s="6">
        <v>2153.5430000000001</v>
      </c>
      <c r="CP274" s="6">
        <v>2141.9490000000001</v>
      </c>
      <c r="CQ274" s="6">
        <v>2141.5549999999998</v>
      </c>
      <c r="CR274" s="6">
        <v>2136.5450000000001</v>
      </c>
      <c r="CS274" s="6">
        <v>2139.0349999999999</v>
      </c>
      <c r="CT274" s="6">
        <v>2123.873</v>
      </c>
      <c r="CU274" s="6">
        <v>2118.4250000000002</v>
      </c>
      <c r="CV274" s="6">
        <v>2114.5360000000001</v>
      </c>
      <c r="CW274" s="6">
        <v>2112.366</v>
      </c>
      <c r="CX274" s="6">
        <v>2105.375</v>
      </c>
      <c r="CY274" s="6">
        <v>2099.7379999999998</v>
      </c>
      <c r="CZ274" s="6">
        <v>2104.8649999999998</v>
      </c>
      <c r="DA274" s="6">
        <v>2098.0920000000001</v>
      </c>
      <c r="DB274" s="6">
        <v>2102.694</v>
      </c>
      <c r="DC274" s="6">
        <v>2091.9160000000002</v>
      </c>
      <c r="DD274" s="6">
        <v>2088.377</v>
      </c>
      <c r="DE274" s="6">
        <v>2074.8020000000001</v>
      </c>
      <c r="DF274" s="6">
        <v>2074.4079999999999</v>
      </c>
      <c r="DG274" s="6">
        <v>2060.498</v>
      </c>
      <c r="DH274" s="6">
        <v>2056.0700000000002</v>
      </c>
      <c r="DI274" s="6">
        <v>2055.2399999999998</v>
      </c>
      <c r="DJ274" s="6">
        <v>2043.1210000000001</v>
      </c>
      <c r="DK274" s="6">
        <v>2050.3609999999999</v>
      </c>
      <c r="DL274" s="6">
        <v>2043.02</v>
      </c>
      <c r="DM274" s="6">
        <v>2041.5340000000001</v>
      </c>
      <c r="DN274" s="6">
        <v>2032.867</v>
      </c>
      <c r="DO274" s="6">
        <v>2025.6569999999999</v>
      </c>
      <c r="DP274" s="6">
        <v>2008.5429999999999</v>
      </c>
      <c r="DQ274" s="6">
        <v>2006.547</v>
      </c>
      <c r="DR274" s="6">
        <v>1991.6320000000001</v>
      </c>
      <c r="DS274" s="6">
        <v>1991.21</v>
      </c>
      <c r="DT274" s="6">
        <v>1979.8779999999999</v>
      </c>
      <c r="DU274" s="6">
        <v>1979.412</v>
      </c>
      <c r="DV274" s="6">
        <v>1969.056</v>
      </c>
      <c r="DW274" s="6">
        <v>1959.355</v>
      </c>
      <c r="DX274" s="6">
        <v>1957.229</v>
      </c>
      <c r="DY274" s="6">
        <v>1959.6030000000001</v>
      </c>
      <c r="DZ274" s="6">
        <v>1945.547</v>
      </c>
      <c r="EA274" s="6">
        <v>1944.09</v>
      </c>
      <c r="EB274" s="6">
        <v>1935.133</v>
      </c>
      <c r="EC274" s="6">
        <v>1922.9269999999999</v>
      </c>
      <c r="ED274" s="6">
        <v>1918.0619999999999</v>
      </c>
      <c r="EF274" s="6">
        <v>1531.558</v>
      </c>
      <c r="EG274" s="6">
        <v>1519.34</v>
      </c>
      <c r="EH274" s="6">
        <v>1521.596</v>
      </c>
      <c r="EI274" s="6">
        <v>1507.1379999999999</v>
      </c>
      <c r="EJ274" s="6">
        <v>1507.598</v>
      </c>
      <c r="EK274" s="6">
        <v>1510.347</v>
      </c>
      <c r="EL274" s="6">
        <v>1505.3579999999999</v>
      </c>
      <c r="EM274" s="6">
        <v>1505.8030000000001</v>
      </c>
      <c r="EN274" s="6">
        <v>1491.663</v>
      </c>
      <c r="EO274" s="6">
        <v>1499.019</v>
      </c>
      <c r="EP274" s="6">
        <v>1486.674</v>
      </c>
      <c r="EQ274" s="6">
        <v>1483.258</v>
      </c>
      <c r="ER274" s="6">
        <v>1481.749</v>
      </c>
      <c r="ES274" s="6">
        <v>1480.192</v>
      </c>
      <c r="ET274" s="6">
        <v>1484.307</v>
      </c>
      <c r="EU274" s="6">
        <v>1468.3230000000001</v>
      </c>
      <c r="EV274" s="6">
        <v>1470.627</v>
      </c>
      <c r="EW274" s="6">
        <v>1472.835</v>
      </c>
      <c r="EX274" s="6">
        <v>1467.7829999999999</v>
      </c>
      <c r="EY274" s="6">
        <v>1469.038</v>
      </c>
      <c r="EZ274" s="6">
        <v>1467.1320000000001</v>
      </c>
      <c r="FA274" s="6">
        <v>1463.0640000000001</v>
      </c>
      <c r="FB274" s="6">
        <v>1458.107</v>
      </c>
      <c r="FC274" s="6">
        <v>1454.7550000000001</v>
      </c>
      <c r="FD274" s="6">
        <v>1454.183</v>
      </c>
      <c r="FE274" s="6">
        <v>1441.1859999999999</v>
      </c>
      <c r="FF274" s="6">
        <v>1453.0550000000001</v>
      </c>
      <c r="FG274" s="6">
        <v>1431.1130000000001</v>
      </c>
      <c r="FH274" s="6">
        <v>1448.7170000000001</v>
      </c>
      <c r="FI274" s="6">
        <v>1441.838</v>
      </c>
      <c r="FJ274" s="6">
        <v>1434.9739999999999</v>
      </c>
      <c r="FK274" s="6">
        <v>1432.5119999999999</v>
      </c>
      <c r="FL274" s="6">
        <v>1434.1479999999999</v>
      </c>
      <c r="FM274" s="6">
        <v>1425.87</v>
      </c>
      <c r="FN274" s="6">
        <v>1417.529</v>
      </c>
      <c r="FO274" s="6">
        <v>1429.4290000000001</v>
      </c>
      <c r="FP274" s="6">
        <v>1417.2270000000001</v>
      </c>
      <c r="FQ274" s="6">
        <v>1416.798</v>
      </c>
      <c r="FR274" s="6">
        <v>1413.1120000000001</v>
      </c>
      <c r="FS274" s="6">
        <v>1404.31</v>
      </c>
      <c r="FT274" s="6">
        <v>1417.2429999999999</v>
      </c>
      <c r="FU274" s="6">
        <v>1403.961</v>
      </c>
      <c r="FV274" s="6">
        <v>1404.7080000000001</v>
      </c>
      <c r="FW274" s="6">
        <v>1396.462</v>
      </c>
      <c r="FX274" s="6">
        <v>1395.3019999999999</v>
      </c>
      <c r="FY274" s="6">
        <v>1403.691</v>
      </c>
      <c r="FZ274" s="6">
        <v>1385.0219999999999</v>
      </c>
      <c r="GA274" s="6">
        <v>1389.0740000000001</v>
      </c>
      <c r="GB274" s="6">
        <v>1386.0709999999999</v>
      </c>
      <c r="GC274" s="6">
        <v>1393.84</v>
      </c>
      <c r="GD274" s="6">
        <v>1378.6510000000001</v>
      </c>
      <c r="GE274" s="6">
        <v>1370.501</v>
      </c>
      <c r="GF274" s="6">
        <v>1385.213</v>
      </c>
      <c r="GG274" s="6">
        <v>1372.9469999999999</v>
      </c>
      <c r="GH274" s="6">
        <v>1379.414</v>
      </c>
      <c r="GI274" s="6">
        <v>1364.924</v>
      </c>
      <c r="GJ274" s="6">
        <v>1367.0050000000001</v>
      </c>
      <c r="GK274" s="6">
        <v>1360.682</v>
      </c>
      <c r="GL274" s="6">
        <v>1367.6569999999999</v>
      </c>
      <c r="GM274" s="6">
        <v>1362.954</v>
      </c>
      <c r="GN274" s="6">
        <v>1356.694</v>
      </c>
      <c r="GO274" s="6">
        <v>1358.442</v>
      </c>
      <c r="GP274" s="6">
        <v>1345.143</v>
      </c>
      <c r="GQ274" s="6">
        <v>1358.394</v>
      </c>
      <c r="GR274" s="6">
        <v>1338.693</v>
      </c>
      <c r="GS274" s="6">
        <v>1353.596</v>
      </c>
      <c r="GT274" s="6">
        <v>1348.2570000000001</v>
      </c>
      <c r="GU274" s="6">
        <v>1334.4829999999999</v>
      </c>
      <c r="GV274" s="6">
        <v>1348.146</v>
      </c>
      <c r="GW274" s="6">
        <v>1338.6610000000001</v>
      </c>
      <c r="GX274" s="6">
        <v>1338.645</v>
      </c>
      <c r="GY274" s="6">
        <v>1338.597</v>
      </c>
      <c r="GZ274" s="6">
        <v>1327.9369999999999</v>
      </c>
      <c r="HA274" s="6">
        <v>1333.1</v>
      </c>
      <c r="HB274" s="6">
        <v>1320.104</v>
      </c>
      <c r="HC274" s="6">
        <v>1328.4770000000001</v>
      </c>
      <c r="HD274" s="6">
        <v>1312.8109999999999</v>
      </c>
      <c r="HE274" s="6">
        <v>1319.675</v>
      </c>
      <c r="HF274" s="6">
        <v>1317.53</v>
      </c>
      <c r="HG274" s="6">
        <v>1315.3530000000001</v>
      </c>
      <c r="HH274" s="6">
        <v>1316.45</v>
      </c>
      <c r="HI274" s="6">
        <v>1303.692</v>
      </c>
      <c r="HJ274" s="6">
        <v>1313.606</v>
      </c>
      <c r="HK274" s="6">
        <v>1303.088</v>
      </c>
      <c r="HL274" s="6">
        <v>1298.925</v>
      </c>
      <c r="HM274" s="6">
        <v>1302.8489999999999</v>
      </c>
      <c r="HN274" s="6">
        <v>1301.6099999999999</v>
      </c>
      <c r="HO274" s="6">
        <v>1294.9849999999999</v>
      </c>
      <c r="HP274" s="6">
        <v>1284.546</v>
      </c>
      <c r="HQ274" s="6">
        <v>1293.2850000000001</v>
      </c>
      <c r="HR274" s="6">
        <v>1288.741</v>
      </c>
      <c r="HS274" s="6">
        <v>1296.462</v>
      </c>
      <c r="HT274" s="6">
        <v>1294.905</v>
      </c>
      <c r="HU274" s="6">
        <v>1278.588</v>
      </c>
      <c r="HV274" s="6">
        <v>1293.1579999999999</v>
      </c>
      <c r="HW274" s="6">
        <v>1283.3710000000001</v>
      </c>
      <c r="HX274" s="6">
        <v>1286.501</v>
      </c>
      <c r="HY274" s="6">
        <v>1280.336</v>
      </c>
      <c r="HZ274" s="6">
        <v>1270.5650000000001</v>
      </c>
      <c r="IA274" s="6">
        <v>1265.4169999999999</v>
      </c>
      <c r="IB274" s="6">
        <v>1277.19</v>
      </c>
      <c r="IC274" s="6">
        <v>1267.848</v>
      </c>
      <c r="ID274" s="6">
        <v>1274.6010000000001</v>
      </c>
      <c r="IE274" s="6">
        <v>1271.3910000000001</v>
      </c>
      <c r="IF274" s="6">
        <v>1262.748</v>
      </c>
      <c r="IG274" s="6">
        <v>1259.9359999999999</v>
      </c>
      <c r="IH274" s="6">
        <v>1263.9870000000001</v>
      </c>
      <c r="II274" s="6">
        <v>1259.634</v>
      </c>
      <c r="IJ274" s="6">
        <v>1265.7349999999999</v>
      </c>
      <c r="IK274" s="6">
        <v>1249.5609999999999</v>
      </c>
      <c r="IL274" s="6">
        <v>1249.8150000000001</v>
      </c>
      <c r="IM274" s="6">
        <v>1248.3219999999999</v>
      </c>
      <c r="IN274" s="6">
        <v>1252.3409999999999</v>
      </c>
      <c r="IO274" s="6">
        <v>1241.617</v>
      </c>
      <c r="IP274" s="6">
        <v>1246.336</v>
      </c>
      <c r="IQ274" s="6">
        <v>1251.4829999999999</v>
      </c>
      <c r="IR274" s="6">
        <v>1236.374</v>
      </c>
      <c r="IS274" s="6">
        <v>1250.673</v>
      </c>
      <c r="IT274" s="6">
        <v>1228.0329999999999</v>
      </c>
      <c r="IU274" s="6">
        <v>1238.646</v>
      </c>
      <c r="IV274" s="6">
        <v>1233.069</v>
      </c>
      <c r="IW274" s="6">
        <v>1232.624</v>
      </c>
      <c r="IX274" s="6">
        <v>1225.1410000000001</v>
      </c>
      <c r="IY274" s="6">
        <v>1229.193</v>
      </c>
      <c r="IZ274" s="6">
        <v>1234.896</v>
      </c>
      <c r="JA274" s="6">
        <v>1226.921</v>
      </c>
      <c r="JB274" s="6">
        <v>1225.4749999999999</v>
      </c>
      <c r="JC274" s="6">
        <v>1226.905</v>
      </c>
      <c r="JD274" s="6">
        <v>1228.6210000000001</v>
      </c>
      <c r="JE274" s="6">
        <v>1216.9590000000001</v>
      </c>
      <c r="JF274" s="6">
        <v>1214.7819999999999</v>
      </c>
      <c r="JG274" s="6">
        <v>1219.1510000000001</v>
      </c>
      <c r="JH274" s="6">
        <v>1210.191</v>
      </c>
      <c r="JI274" s="6">
        <v>1221.566</v>
      </c>
      <c r="JJ274" s="6">
        <v>1210.731</v>
      </c>
      <c r="JK274" s="6">
        <v>1205.0899999999999</v>
      </c>
      <c r="JL274" s="6">
        <v>1210.095</v>
      </c>
      <c r="JM274" s="6">
        <v>1202.818</v>
      </c>
      <c r="JN274" s="6">
        <v>1220.4069999999999</v>
      </c>
      <c r="JO274" s="6">
        <v>1198.6880000000001</v>
      </c>
      <c r="JP274" s="6">
        <v>1202.818</v>
      </c>
      <c r="JQ274" s="6">
        <v>1209.047</v>
      </c>
      <c r="JR274" s="6">
        <v>1192.0309999999999</v>
      </c>
      <c r="JS274" s="6">
        <v>1199.085</v>
      </c>
      <c r="JT274" s="6">
        <v>1181.0519999999999</v>
      </c>
      <c r="JU274" s="6">
        <v>1204.7090000000001</v>
      </c>
      <c r="JV274" s="6">
        <v>1185.739</v>
      </c>
      <c r="JW274" s="6">
        <v>1199.8789999999999</v>
      </c>
      <c r="JX274" s="6">
        <v>1191.125</v>
      </c>
      <c r="JY274" s="6">
        <v>1186.0250000000001</v>
      </c>
      <c r="JZ274" s="6">
        <v>1185.548</v>
      </c>
      <c r="KA274" s="6">
        <v>1174.5540000000001</v>
      </c>
      <c r="KB274" s="6">
        <v>1183.9590000000001</v>
      </c>
      <c r="KC274" s="6">
        <v>1174.268</v>
      </c>
      <c r="KD274" s="6">
        <v>1179.7650000000001</v>
      </c>
      <c r="KE274" s="6">
        <v>1169.2629999999999</v>
      </c>
      <c r="KF274" s="6">
        <v>1175.2370000000001</v>
      </c>
      <c r="KG274" s="6">
        <v>1176.2059999999999</v>
      </c>
      <c r="KH274" s="6">
        <v>1172.7270000000001</v>
      </c>
      <c r="KI274" s="6">
        <v>1177.4929999999999</v>
      </c>
      <c r="KJ274" s="6">
        <v>1169.962</v>
      </c>
      <c r="KK274" s="6">
        <v>1172.9490000000001</v>
      </c>
      <c r="KL274" s="6">
        <v>1166.721</v>
      </c>
      <c r="KM274" s="6">
        <v>1165.0840000000001</v>
      </c>
      <c r="KN274" s="6">
        <v>1172.441</v>
      </c>
      <c r="KO274" s="6">
        <v>1155.393</v>
      </c>
      <c r="KP274" s="6">
        <v>1162.097</v>
      </c>
      <c r="KQ274" s="6">
        <v>1160.4770000000001</v>
      </c>
      <c r="KR274" s="6">
        <v>1164.9259999999999</v>
      </c>
      <c r="KS274" s="6">
        <v>1162.2719999999999</v>
      </c>
      <c r="KT274" s="6">
        <v>1157.4580000000001</v>
      </c>
      <c r="KU274" s="6">
        <v>1156.9179999999999</v>
      </c>
      <c r="KV274" s="6">
        <v>1150.1659999999999</v>
      </c>
      <c r="KW274" s="6">
        <v>1157.0609999999999</v>
      </c>
      <c r="KX274" s="6">
        <v>1146.4000000000001</v>
      </c>
      <c r="KY274" s="6">
        <v>1148.2909999999999</v>
      </c>
      <c r="KZ274" s="6">
        <v>1146.5909999999999</v>
      </c>
      <c r="LA274" s="6">
        <v>1147.385</v>
      </c>
      <c r="LB274" s="6">
        <v>1145.336</v>
      </c>
      <c r="LC274" s="6">
        <v>1138.7260000000001</v>
      </c>
      <c r="LD274" s="6">
        <v>1145.5899999999999</v>
      </c>
      <c r="LE274" s="6">
        <v>1140.204</v>
      </c>
      <c r="LF274" s="6">
        <v>1138.4079999999999</v>
      </c>
      <c r="LG274" s="6">
        <v>1140.1880000000001</v>
      </c>
      <c r="LH274" s="6">
        <v>1133.674</v>
      </c>
      <c r="LI274" s="6">
        <v>1129.3520000000001</v>
      </c>
      <c r="LJ274" s="6">
        <v>1126.9369999999999</v>
      </c>
      <c r="LK274" s="6">
        <v>1134.039</v>
      </c>
      <c r="LL274" s="6">
        <v>1130.0989999999999</v>
      </c>
      <c r="LM274" s="6">
        <v>1131.799</v>
      </c>
      <c r="LN274" s="6">
        <v>1119.2159999999999</v>
      </c>
      <c r="LO274" s="6">
        <v>1135.2940000000001</v>
      </c>
      <c r="LP274" s="6">
        <v>1126.7629999999999</v>
      </c>
      <c r="LQ274" s="6">
        <v>1125.905</v>
      </c>
      <c r="LR274" s="6">
        <v>1123.124</v>
      </c>
      <c r="LS274" s="6">
        <v>1120.5820000000001</v>
      </c>
      <c r="LT274" s="6">
        <v>1119.883</v>
      </c>
      <c r="LU274" s="6">
        <v>1109.5719999999999</v>
      </c>
      <c r="LV274" s="6">
        <v>1124.8879999999999</v>
      </c>
      <c r="LW274" s="6">
        <v>1120.979</v>
      </c>
      <c r="LX274" s="6">
        <v>1110.8900000000001</v>
      </c>
      <c r="LY274" s="6">
        <v>1114.163</v>
      </c>
      <c r="LZ274" s="6">
        <v>1119.152</v>
      </c>
      <c r="MA274" s="6">
        <v>1119.1679999999999</v>
      </c>
      <c r="MB274" s="6">
        <v>1106.4100000000001</v>
      </c>
      <c r="MC274" s="6">
        <v>1106.029</v>
      </c>
      <c r="MD274" s="6">
        <v>1106.6959999999999</v>
      </c>
      <c r="ME274" s="6">
        <v>1109.3019999999999</v>
      </c>
      <c r="MF274" s="6">
        <v>1115.8789999999999</v>
      </c>
      <c r="MG274" s="6">
        <v>1103.3910000000001</v>
      </c>
      <c r="MH274" s="6">
        <v>1102.231</v>
      </c>
      <c r="MI274" s="6">
        <v>1099.6420000000001</v>
      </c>
      <c r="MJ274" s="6">
        <v>1110.7629999999999</v>
      </c>
      <c r="MK274" s="6">
        <v>1106.076</v>
      </c>
      <c r="ML274" s="6">
        <v>1095.7650000000001</v>
      </c>
      <c r="MM274" s="6">
        <v>1101.8820000000001</v>
      </c>
      <c r="MN274" s="6">
        <v>1096.941</v>
      </c>
      <c r="MO274" s="6">
        <v>1096.258</v>
      </c>
      <c r="MP274" s="6">
        <v>1094.558</v>
      </c>
      <c r="MQ274" s="6">
        <v>1094.24</v>
      </c>
      <c r="MR274" s="6">
        <v>1097.4649999999999</v>
      </c>
      <c r="MS274" s="6">
        <v>1094.5260000000001</v>
      </c>
      <c r="MT274" s="6">
        <v>1085.088</v>
      </c>
      <c r="MU274" s="6">
        <v>1083.277</v>
      </c>
      <c r="MV274" s="6">
        <v>1087.8050000000001</v>
      </c>
      <c r="MW274" s="6">
        <v>1078.6849999999999</v>
      </c>
      <c r="MX274" s="6">
        <v>1094.78</v>
      </c>
      <c r="MY274" s="6">
        <v>1091.4280000000001</v>
      </c>
      <c r="MZ274" s="6">
        <v>1081.069</v>
      </c>
    </row>
    <row r="275" spans="2:364">
      <c r="B275" s="5" t="s">
        <v>141</v>
      </c>
      <c r="D275" s="6" t="s">
        <v>524</v>
      </c>
      <c r="E275" s="6">
        <v>1</v>
      </c>
      <c r="F275" s="6">
        <v>1.004</v>
      </c>
      <c r="G275" s="6">
        <v>1.0009999999999999</v>
      </c>
      <c r="H275" s="6">
        <v>1.008</v>
      </c>
      <c r="I275" s="6">
        <v>1.0009999999999999</v>
      </c>
      <c r="J275" s="6">
        <v>1.01</v>
      </c>
      <c r="K275" s="6">
        <v>1.012</v>
      </c>
      <c r="L275" s="6">
        <v>1.0049999999999999</v>
      </c>
      <c r="M275" s="6">
        <v>1.006</v>
      </c>
      <c r="N275" s="6">
        <v>1.014</v>
      </c>
      <c r="O275" s="6">
        <v>1.0129999999999999</v>
      </c>
      <c r="P275" s="6">
        <v>0.96099999999999997</v>
      </c>
      <c r="Q275" s="6">
        <v>0.94499999999999995</v>
      </c>
      <c r="R275" s="6">
        <v>0.93300000000000005</v>
      </c>
      <c r="S275" s="6">
        <v>0.96799999999999997</v>
      </c>
      <c r="T275" s="6">
        <v>0.96499999999999997</v>
      </c>
      <c r="U275" s="6">
        <v>0.97799999999999998</v>
      </c>
      <c r="V275" s="6">
        <v>0.98199999999999998</v>
      </c>
      <c r="W275" s="6">
        <v>0.98599999999999999</v>
      </c>
      <c r="X275" s="6">
        <v>1.0089999999999999</v>
      </c>
      <c r="Y275" s="6">
        <v>1.022</v>
      </c>
      <c r="Z275" s="6">
        <v>1.034</v>
      </c>
      <c r="AA275" s="6">
        <v>1.0549999999999999</v>
      </c>
      <c r="AB275" s="6">
        <v>1.0760000000000001</v>
      </c>
      <c r="AC275" s="6">
        <v>1.1040000000000001</v>
      </c>
      <c r="AD275" s="6">
        <v>1.1279999999999999</v>
      </c>
      <c r="AE275" s="6">
        <v>1.153</v>
      </c>
      <c r="AF275" s="6">
        <v>1.1819999999999999</v>
      </c>
      <c r="AG275" s="6">
        <v>1.2110000000000001</v>
      </c>
      <c r="AH275" s="6">
        <v>1.2310000000000001</v>
      </c>
      <c r="AI275" s="6">
        <v>1.2529999999999999</v>
      </c>
      <c r="AJ275" s="6">
        <v>1.274</v>
      </c>
      <c r="AK275" s="6">
        <v>1.2869999999999999</v>
      </c>
      <c r="AL275" s="6">
        <v>1.3120000000000001</v>
      </c>
      <c r="AM275" s="6">
        <v>1.3320000000000001</v>
      </c>
      <c r="AN275" s="6">
        <v>1.35</v>
      </c>
      <c r="AO275" s="6">
        <v>1.375</v>
      </c>
      <c r="AP275" s="6">
        <v>1.3879999999999999</v>
      </c>
      <c r="AQ275" s="6">
        <v>1.401</v>
      </c>
      <c r="AR275" s="6">
        <v>1.4159999999999999</v>
      </c>
      <c r="AS275" s="6">
        <v>1.4279999999999999</v>
      </c>
      <c r="AT275" s="6">
        <v>1.448</v>
      </c>
      <c r="AU275" s="6">
        <v>1.4610000000000001</v>
      </c>
      <c r="AV275" s="6">
        <v>1.486</v>
      </c>
      <c r="AW275" s="6">
        <v>1.496</v>
      </c>
      <c r="AX275" s="6">
        <v>1.506</v>
      </c>
      <c r="AY275" s="6">
        <v>1.5209999999999999</v>
      </c>
      <c r="AZ275" s="6">
        <v>1.544</v>
      </c>
      <c r="BA275" s="6">
        <v>1.55</v>
      </c>
      <c r="BB275" s="6">
        <v>1.5669999999999999</v>
      </c>
      <c r="BC275" s="6">
        <v>1.5660000000000001</v>
      </c>
      <c r="BD275" s="6">
        <v>1.591</v>
      </c>
      <c r="BE275" s="6">
        <v>1.5960000000000001</v>
      </c>
      <c r="BF275" s="6">
        <v>1.6020000000000001</v>
      </c>
      <c r="BG275" s="6">
        <v>1.613</v>
      </c>
      <c r="BH275" s="6">
        <v>1.63</v>
      </c>
      <c r="BI275" s="6">
        <v>1.629</v>
      </c>
      <c r="BJ275" s="6">
        <v>1.639</v>
      </c>
      <c r="BK275" s="6">
        <v>1.6639999999999999</v>
      </c>
      <c r="BL275" s="6">
        <v>1.649</v>
      </c>
      <c r="BM275" s="6">
        <v>1.667</v>
      </c>
      <c r="BN275" s="6">
        <v>1.663</v>
      </c>
      <c r="BO275" s="6">
        <v>1.6619999999999999</v>
      </c>
      <c r="BP275" s="6">
        <v>1.67</v>
      </c>
      <c r="BQ275" s="6">
        <v>1.6759999999999999</v>
      </c>
      <c r="BR275" s="6">
        <v>1.6830000000000001</v>
      </c>
      <c r="BS275" s="6">
        <v>1.69</v>
      </c>
      <c r="BT275" s="6">
        <v>1.6890000000000001</v>
      </c>
      <c r="BU275" s="6">
        <v>1.6859999999999999</v>
      </c>
      <c r="BV275" s="6">
        <v>1.696</v>
      </c>
      <c r="BW275" s="6">
        <v>1.7130000000000001</v>
      </c>
      <c r="BX275" s="6">
        <v>1.6950000000000001</v>
      </c>
      <c r="BY275" s="6">
        <v>1.6910000000000001</v>
      </c>
      <c r="BZ275" s="6">
        <v>1.6970000000000001</v>
      </c>
      <c r="CA275" s="6">
        <v>1.6919999999999999</v>
      </c>
      <c r="CB275" s="6">
        <v>1.6930000000000001</v>
      </c>
      <c r="CC275" s="6">
        <v>1.6950000000000001</v>
      </c>
      <c r="CD275" s="6">
        <v>1.6930000000000001</v>
      </c>
      <c r="CE275" s="6">
        <v>1.704</v>
      </c>
      <c r="CF275" s="6">
        <v>1.698</v>
      </c>
      <c r="CG275" s="6">
        <v>1.6950000000000001</v>
      </c>
      <c r="CH275" s="6">
        <v>1.68</v>
      </c>
      <c r="CI275" s="6">
        <v>1.681</v>
      </c>
      <c r="CJ275" s="6">
        <v>1.6839999999999999</v>
      </c>
      <c r="CK275" s="6">
        <v>1.667</v>
      </c>
      <c r="CL275" s="6">
        <v>1.675</v>
      </c>
      <c r="CM275" s="6">
        <v>1.669</v>
      </c>
      <c r="CN275" s="6">
        <v>1.6579999999999999</v>
      </c>
      <c r="CO275" s="6">
        <v>1.6659999999999999</v>
      </c>
      <c r="CP275" s="6">
        <v>1.66</v>
      </c>
      <c r="CQ275" s="6">
        <v>1.657</v>
      </c>
      <c r="CR275" s="6">
        <v>1.655</v>
      </c>
      <c r="CS275" s="6">
        <v>1.653</v>
      </c>
      <c r="CT275" s="6">
        <v>1.6439999999999999</v>
      </c>
      <c r="CU275" s="6">
        <v>1.6319999999999999</v>
      </c>
      <c r="CV275" s="6">
        <v>1.63</v>
      </c>
      <c r="CW275" s="6">
        <v>1.623</v>
      </c>
      <c r="CX275" s="6">
        <v>1.619</v>
      </c>
      <c r="CY275" s="6">
        <v>1.6060000000000001</v>
      </c>
      <c r="CZ275" s="6">
        <v>1.5980000000000001</v>
      </c>
      <c r="DA275" s="6">
        <v>1.5960000000000001</v>
      </c>
      <c r="DB275" s="6">
        <v>1.6020000000000001</v>
      </c>
      <c r="DC275" s="6">
        <v>1.5880000000000001</v>
      </c>
      <c r="DD275" s="6">
        <v>1.581</v>
      </c>
      <c r="DE275" s="6">
        <v>1.585</v>
      </c>
      <c r="DF275" s="6">
        <v>1.5720000000000001</v>
      </c>
      <c r="DG275" s="6">
        <v>1.5649999999999999</v>
      </c>
      <c r="DH275" s="6">
        <v>1.569</v>
      </c>
      <c r="DI275" s="6">
        <v>1.5509999999999999</v>
      </c>
      <c r="DJ275" s="6">
        <v>1.5489999999999999</v>
      </c>
      <c r="DK275" s="6">
        <v>1.5449999999999999</v>
      </c>
      <c r="DL275" s="6">
        <v>1.546</v>
      </c>
      <c r="DM275" s="6">
        <v>1.5349999999999999</v>
      </c>
      <c r="DN275" s="6">
        <v>1.522</v>
      </c>
      <c r="DO275" s="6">
        <v>1.5269999999999999</v>
      </c>
      <c r="DP275" s="6">
        <v>1.516</v>
      </c>
      <c r="DQ275" s="6">
        <v>1.5169999999999999</v>
      </c>
      <c r="DR275" s="6">
        <v>1.502</v>
      </c>
      <c r="DS275" s="6">
        <v>1.496</v>
      </c>
      <c r="DT275" s="6">
        <v>1.4830000000000001</v>
      </c>
      <c r="DU275" s="6">
        <v>1.4890000000000001</v>
      </c>
      <c r="DV275" s="6">
        <v>1.4750000000000001</v>
      </c>
      <c r="DW275" s="6">
        <v>1.474</v>
      </c>
      <c r="DX275" s="6">
        <v>1.4690000000000001</v>
      </c>
      <c r="DY275" s="6">
        <v>1.4630000000000001</v>
      </c>
      <c r="DZ275" s="6">
        <v>1.46</v>
      </c>
      <c r="EA275" s="6">
        <v>1.4530000000000001</v>
      </c>
      <c r="EB275" s="6">
        <v>1.4470000000000001</v>
      </c>
      <c r="EC275" s="6">
        <v>1.44</v>
      </c>
      <c r="ED275" s="6">
        <v>1.4319999999999999</v>
      </c>
      <c r="EF275" s="6">
        <v>2560.2489999999998</v>
      </c>
      <c r="EG275" s="6">
        <v>2534.6529999999998</v>
      </c>
      <c r="EH275" s="6">
        <v>2551.056</v>
      </c>
      <c r="EI275" s="6">
        <v>2532.076</v>
      </c>
      <c r="EJ275" s="6">
        <v>2537.9760000000001</v>
      </c>
      <c r="EK275" s="6">
        <v>2520.4450000000002</v>
      </c>
      <c r="EL275" s="6">
        <v>2519.4839999999999</v>
      </c>
      <c r="EM275" s="6">
        <v>2527.8539999999998</v>
      </c>
      <c r="EN275" s="6">
        <v>2510.5050000000001</v>
      </c>
      <c r="EO275" s="6">
        <v>2520.4749999999999</v>
      </c>
      <c r="EP275" s="6">
        <v>2519.1790000000001</v>
      </c>
      <c r="EQ275" s="6">
        <v>2503.248</v>
      </c>
      <c r="ER275" s="6">
        <v>2513.8130000000001</v>
      </c>
      <c r="ES275" s="6">
        <v>2492.7449999999999</v>
      </c>
      <c r="ET275" s="6">
        <v>2508.2640000000001</v>
      </c>
      <c r="EU275" s="6">
        <v>2489.6799999999998</v>
      </c>
      <c r="EV275" s="6">
        <v>2496.5250000000001</v>
      </c>
      <c r="EW275" s="6">
        <v>2493.4459999999999</v>
      </c>
      <c r="EX275" s="6">
        <v>2483.308</v>
      </c>
      <c r="EY275" s="6">
        <v>2493.5529999999999</v>
      </c>
      <c r="EZ275" s="6">
        <v>2473.6280000000002</v>
      </c>
      <c r="FA275" s="6">
        <v>2474.7249999999999</v>
      </c>
      <c r="FB275" s="6">
        <v>2466.8440000000001</v>
      </c>
      <c r="FC275" s="6">
        <v>2483.857</v>
      </c>
      <c r="FD275" s="6">
        <v>2465.4720000000002</v>
      </c>
      <c r="FE275" s="6">
        <v>2453.855</v>
      </c>
      <c r="FF275" s="6">
        <v>2455.9279999999999</v>
      </c>
      <c r="FG275" s="6">
        <v>2448.6570000000002</v>
      </c>
      <c r="FH275" s="6">
        <v>2452.2240000000002</v>
      </c>
      <c r="FI275" s="6">
        <v>2439.982</v>
      </c>
      <c r="FJ275" s="6">
        <v>2445.2109999999998</v>
      </c>
      <c r="FK275" s="6">
        <v>2444.9059999999999</v>
      </c>
      <c r="FL275" s="6">
        <v>2446.3090000000002</v>
      </c>
      <c r="FM275" s="6">
        <v>2441.5369999999998</v>
      </c>
      <c r="FN275" s="6">
        <v>2431.9789999999998</v>
      </c>
      <c r="FO275" s="6">
        <v>2433.2289999999998</v>
      </c>
      <c r="FP275" s="6">
        <v>2421.46</v>
      </c>
      <c r="FQ275" s="6">
        <v>2431.3380000000002</v>
      </c>
      <c r="FR275" s="6">
        <v>2421.5050000000001</v>
      </c>
      <c r="FS275" s="6">
        <v>2408.761</v>
      </c>
      <c r="FT275" s="6">
        <v>2410.377</v>
      </c>
      <c r="FU275" s="6">
        <v>2411.4589999999998</v>
      </c>
      <c r="FV275" s="6">
        <v>2414.02</v>
      </c>
      <c r="FW275" s="6">
        <v>2404.904</v>
      </c>
      <c r="FX275" s="6">
        <v>2393.8359999999998</v>
      </c>
      <c r="FY275" s="6">
        <v>2401.489</v>
      </c>
      <c r="FZ275" s="6">
        <v>2397.9059999999999</v>
      </c>
      <c r="GA275" s="6">
        <v>2394.1559999999999</v>
      </c>
      <c r="GB275" s="6">
        <v>2394.3389999999999</v>
      </c>
      <c r="GC275" s="6">
        <v>2391.3510000000001</v>
      </c>
      <c r="GD275" s="6">
        <v>2381.518</v>
      </c>
      <c r="GE275" s="6">
        <v>2379.9780000000001</v>
      </c>
      <c r="GF275" s="6">
        <v>2377.2800000000002</v>
      </c>
      <c r="GG275" s="6">
        <v>2363.0569999999998</v>
      </c>
      <c r="GH275" s="6">
        <v>2387.616</v>
      </c>
      <c r="GI275" s="6">
        <v>2363.0720000000001</v>
      </c>
      <c r="GJ275" s="6">
        <v>2371.1210000000001</v>
      </c>
      <c r="GK275" s="6">
        <v>2364.17</v>
      </c>
      <c r="GL275" s="6">
        <v>2353.4830000000002</v>
      </c>
      <c r="GM275" s="6">
        <v>2363.9409999999998</v>
      </c>
      <c r="GN275" s="6">
        <v>2337.3229999999999</v>
      </c>
      <c r="GO275" s="6">
        <v>2359.5500000000002</v>
      </c>
      <c r="GP275" s="6">
        <v>2342.2020000000002</v>
      </c>
      <c r="GQ275" s="6">
        <v>2352.9490000000001</v>
      </c>
      <c r="GR275" s="6">
        <v>2343.7109999999998</v>
      </c>
      <c r="GS275" s="6">
        <v>2338.8020000000001</v>
      </c>
      <c r="GT275" s="6">
        <v>2352.1410000000001</v>
      </c>
      <c r="GU275" s="6">
        <v>2334.5030000000002</v>
      </c>
      <c r="GV275" s="6">
        <v>2337.933</v>
      </c>
      <c r="GW275" s="6">
        <v>2322.6120000000001</v>
      </c>
      <c r="GX275" s="6">
        <v>2333.893</v>
      </c>
      <c r="GY275" s="6">
        <v>2328.5880000000002</v>
      </c>
      <c r="GZ275" s="6">
        <v>2320.5839999999998</v>
      </c>
      <c r="HA275" s="6">
        <v>2329.67</v>
      </c>
      <c r="HB275" s="6">
        <v>2310.279</v>
      </c>
      <c r="HC275" s="6">
        <v>2325.5540000000001</v>
      </c>
      <c r="HD275" s="6">
        <v>2304.4549999999999</v>
      </c>
      <c r="HE275" s="6">
        <v>2312.7489999999998</v>
      </c>
      <c r="HF275" s="6">
        <v>2309.1970000000001</v>
      </c>
      <c r="HG275" s="6">
        <v>2297.1990000000001</v>
      </c>
      <c r="HH275" s="6">
        <v>2309.2420000000002</v>
      </c>
      <c r="HI275" s="6">
        <v>2302.596</v>
      </c>
      <c r="HJ275" s="6">
        <v>2297.8850000000002</v>
      </c>
      <c r="HK275" s="6">
        <v>2283.3719999999998</v>
      </c>
      <c r="HL275" s="6">
        <v>2294.6219999999998</v>
      </c>
      <c r="HM275" s="6">
        <v>2285.3539999999998</v>
      </c>
      <c r="HN275" s="6">
        <v>2290.857</v>
      </c>
      <c r="HO275" s="6">
        <v>2293.2959999999998</v>
      </c>
      <c r="HP275" s="6">
        <v>2273.8130000000001</v>
      </c>
      <c r="HQ275" s="6">
        <v>2286.4360000000001</v>
      </c>
      <c r="HR275" s="6">
        <v>2279.942</v>
      </c>
      <c r="HS275" s="6">
        <v>2271.3130000000001</v>
      </c>
      <c r="HT275" s="6">
        <v>2270.627</v>
      </c>
      <c r="HU275" s="6">
        <v>2272.3649999999998</v>
      </c>
      <c r="HV275" s="6">
        <v>2283.7829999999999</v>
      </c>
      <c r="HW275" s="6">
        <v>2268.7979999999998</v>
      </c>
      <c r="HX275" s="6">
        <v>2272.35</v>
      </c>
      <c r="HY275" s="6">
        <v>2259.498</v>
      </c>
      <c r="HZ275" s="6">
        <v>2266.8009999999999</v>
      </c>
      <c r="IA275" s="6">
        <v>2259.4070000000002</v>
      </c>
      <c r="IB275" s="6">
        <v>2263.355</v>
      </c>
      <c r="IC275" s="6">
        <v>2252.5920000000001</v>
      </c>
      <c r="ID275" s="6">
        <v>2248.9180000000001</v>
      </c>
      <c r="IE275" s="6">
        <v>2246.4490000000001</v>
      </c>
      <c r="IF275" s="6">
        <v>2232.0729999999999</v>
      </c>
      <c r="IG275" s="6">
        <v>2241.982</v>
      </c>
      <c r="IH275" s="6">
        <v>2245.3049999999998</v>
      </c>
      <c r="II275" s="6">
        <v>2240.335</v>
      </c>
      <c r="IJ275" s="6">
        <v>2235.8229999999999</v>
      </c>
      <c r="IK275" s="6">
        <v>2240.0920000000001</v>
      </c>
      <c r="IL275" s="6">
        <v>2227.0419999999999</v>
      </c>
      <c r="IM275" s="6">
        <v>2226.5079999999998</v>
      </c>
      <c r="IN275" s="6">
        <v>2232.4079999999999</v>
      </c>
      <c r="IO275" s="6">
        <v>2205.2269999999999</v>
      </c>
      <c r="IP275" s="6">
        <v>2219.4650000000001</v>
      </c>
      <c r="IQ275" s="6">
        <v>2217.529</v>
      </c>
      <c r="IR275" s="6">
        <v>2212.1779999999999</v>
      </c>
      <c r="IS275" s="6">
        <v>2221.6</v>
      </c>
      <c r="IT275" s="6">
        <v>2209.0070000000001</v>
      </c>
      <c r="IU275" s="6">
        <v>2219.4349999999999</v>
      </c>
      <c r="IV275" s="6">
        <v>2214.8919999999998</v>
      </c>
      <c r="IW275" s="6">
        <v>2216.538</v>
      </c>
      <c r="IX275" s="6">
        <v>2210.7150000000001</v>
      </c>
      <c r="IY275" s="6">
        <v>2209.5259999999998</v>
      </c>
      <c r="IZ275" s="6">
        <v>2211.0039999999999</v>
      </c>
      <c r="JA275" s="6">
        <v>2195.3020000000001</v>
      </c>
      <c r="JB275" s="6">
        <v>2194.83</v>
      </c>
      <c r="JC275" s="6">
        <v>2191.5059999999999</v>
      </c>
      <c r="JD275" s="6">
        <v>2201.1559999999999</v>
      </c>
      <c r="JE275" s="6">
        <v>2192.5729999999999</v>
      </c>
      <c r="JF275" s="6">
        <v>2181.46</v>
      </c>
      <c r="JG275" s="6">
        <v>2188.076</v>
      </c>
      <c r="JH275" s="6">
        <v>2172.2669999999998</v>
      </c>
      <c r="JI275" s="6">
        <v>2187.2379999999998</v>
      </c>
      <c r="JJ275" s="6">
        <v>2180.8809999999999</v>
      </c>
      <c r="JK275" s="6">
        <v>2172.5259999999998</v>
      </c>
      <c r="JL275" s="6">
        <v>2180.85</v>
      </c>
      <c r="JM275" s="6">
        <v>2171.8249999999998</v>
      </c>
      <c r="JN275" s="6">
        <v>2186.491</v>
      </c>
      <c r="JO275" s="6">
        <v>2164.645</v>
      </c>
      <c r="JP275" s="6">
        <v>2168.8829999999998</v>
      </c>
      <c r="JQ275" s="6">
        <v>2164.7060000000001</v>
      </c>
      <c r="JR275" s="6">
        <v>2152.5709999999999</v>
      </c>
      <c r="JS275" s="6">
        <v>2169.2179999999998</v>
      </c>
      <c r="JT275" s="6">
        <v>2144.5059999999999</v>
      </c>
      <c r="JU275" s="6">
        <v>2158.8209999999999</v>
      </c>
      <c r="JV275" s="6">
        <v>2138.9270000000001</v>
      </c>
      <c r="JW275" s="6">
        <v>2157.922</v>
      </c>
      <c r="JX275" s="6">
        <v>2150.482</v>
      </c>
      <c r="JY275" s="6">
        <v>2147.616</v>
      </c>
      <c r="JZ275" s="6">
        <v>2146.259</v>
      </c>
      <c r="KA275" s="6">
        <v>2142.4630000000002</v>
      </c>
      <c r="KB275" s="6">
        <v>2149.2779999999998</v>
      </c>
      <c r="KC275" s="6">
        <v>2135.1610000000001</v>
      </c>
      <c r="KD275" s="6">
        <v>2137.7069999999999</v>
      </c>
      <c r="KE275" s="6">
        <v>2131.1210000000001</v>
      </c>
      <c r="KF275" s="6">
        <v>2125.2370000000001</v>
      </c>
      <c r="KG275" s="6">
        <v>2133.317</v>
      </c>
      <c r="KH275" s="6">
        <v>2131.9290000000001</v>
      </c>
      <c r="KI275" s="6">
        <v>2135.3290000000002</v>
      </c>
      <c r="KJ275" s="6">
        <v>2116.547</v>
      </c>
      <c r="KK275" s="6">
        <v>2123.712</v>
      </c>
      <c r="KL275" s="6">
        <v>2124.3220000000001</v>
      </c>
      <c r="KM275" s="6">
        <v>2122.9650000000001</v>
      </c>
      <c r="KN275" s="6">
        <v>2116.944</v>
      </c>
      <c r="KO275" s="6">
        <v>2112.248</v>
      </c>
      <c r="KP275" s="6">
        <v>2126.6550000000002</v>
      </c>
      <c r="KQ275" s="6">
        <v>2117.4160000000002</v>
      </c>
      <c r="KR275" s="6">
        <v>2110.5859999999998</v>
      </c>
      <c r="KS275" s="6">
        <v>2120.2359999999999</v>
      </c>
      <c r="KT275" s="6">
        <v>2109.2449999999999</v>
      </c>
      <c r="KU275" s="6">
        <v>2109.87</v>
      </c>
      <c r="KV275" s="6">
        <v>2111.5320000000002</v>
      </c>
      <c r="KW275" s="6">
        <v>2110.5859999999998</v>
      </c>
      <c r="KX275" s="6">
        <v>2092.598</v>
      </c>
      <c r="KY275" s="6">
        <v>2108.4369999999999</v>
      </c>
      <c r="KZ275" s="6">
        <v>2096.9580000000001</v>
      </c>
      <c r="LA275" s="6">
        <v>2093.116</v>
      </c>
      <c r="LB275" s="6">
        <v>2105.6469999999999</v>
      </c>
      <c r="LC275" s="6">
        <v>2080.6</v>
      </c>
      <c r="LD275" s="6">
        <v>2086.2559999999999</v>
      </c>
      <c r="LE275" s="6">
        <v>2085.7829999999999</v>
      </c>
      <c r="LF275" s="6">
        <v>2073.587</v>
      </c>
      <c r="LG275" s="6">
        <v>2086.21</v>
      </c>
      <c r="LH275" s="6">
        <v>2073.7089999999998</v>
      </c>
      <c r="LI275" s="6">
        <v>2100.0070000000001</v>
      </c>
      <c r="LJ275" s="6">
        <v>2083.4659999999999</v>
      </c>
      <c r="LK275" s="6">
        <v>2079.9899999999998</v>
      </c>
      <c r="LL275" s="6">
        <v>2080.8589999999999</v>
      </c>
      <c r="LM275" s="6">
        <v>2078.1</v>
      </c>
      <c r="LN275" s="6">
        <v>2064.1959999999999</v>
      </c>
      <c r="LO275" s="6">
        <v>2077.002</v>
      </c>
      <c r="LP275" s="6">
        <v>2055.7660000000001</v>
      </c>
      <c r="LQ275" s="6">
        <v>2066.087</v>
      </c>
      <c r="LR275" s="6">
        <v>2066.1019999999999</v>
      </c>
      <c r="LS275" s="6">
        <v>2050.933</v>
      </c>
      <c r="LT275" s="6">
        <v>2073.5720000000001</v>
      </c>
      <c r="LU275" s="6">
        <v>2050.232</v>
      </c>
      <c r="LV275" s="6">
        <v>2059.181</v>
      </c>
      <c r="LW275" s="6">
        <v>2064.8670000000002</v>
      </c>
      <c r="LX275" s="6">
        <v>2055.9789999999998</v>
      </c>
      <c r="LY275" s="6">
        <v>2058.098</v>
      </c>
      <c r="LZ275" s="6">
        <v>2048.1280000000002</v>
      </c>
      <c r="MA275" s="6">
        <v>2059.6529999999998</v>
      </c>
      <c r="MB275" s="6">
        <v>2050.7350000000001</v>
      </c>
      <c r="MC275" s="6">
        <v>2047.396</v>
      </c>
      <c r="MD275" s="6">
        <v>2038.097</v>
      </c>
      <c r="ME275" s="6">
        <v>2048.1280000000002</v>
      </c>
      <c r="MF275" s="6">
        <v>2036.6030000000001</v>
      </c>
      <c r="MG275" s="6">
        <v>2041.8630000000001</v>
      </c>
      <c r="MH275" s="6">
        <v>2040.963</v>
      </c>
      <c r="MI275" s="6">
        <v>2035.2919999999999</v>
      </c>
      <c r="MJ275" s="6">
        <v>2034.865</v>
      </c>
      <c r="MK275" s="6">
        <v>2028.34</v>
      </c>
      <c r="ML275" s="6">
        <v>2030.444</v>
      </c>
      <c r="MM275" s="6">
        <v>2025.2760000000001</v>
      </c>
      <c r="MN275" s="6">
        <v>2029.057</v>
      </c>
      <c r="MO275" s="6">
        <v>2034.789</v>
      </c>
      <c r="MP275" s="6">
        <v>2019.681</v>
      </c>
      <c r="MQ275" s="6">
        <v>2030.078</v>
      </c>
      <c r="MR275" s="6">
        <v>2019.4680000000001</v>
      </c>
      <c r="MS275" s="6">
        <v>2009.7719999999999</v>
      </c>
      <c r="MT275" s="6">
        <v>2018.675</v>
      </c>
      <c r="MU275" s="6">
        <v>2007.501</v>
      </c>
      <c r="MV275" s="6">
        <v>2008.9179999999999</v>
      </c>
      <c r="MW275" s="6">
        <v>2003.0640000000001</v>
      </c>
      <c r="MX275" s="6">
        <v>2014.5440000000001</v>
      </c>
      <c r="MY275" s="6">
        <v>2008.4459999999999</v>
      </c>
      <c r="MZ275" s="6">
        <v>2008.675</v>
      </c>
    </row>
    <row r="276" spans="2:364">
      <c r="B276" s="5" t="s">
        <v>141</v>
      </c>
      <c r="D276" s="6" t="s">
        <v>400</v>
      </c>
      <c r="E276" s="6">
        <v>1315.34</v>
      </c>
      <c r="F276" s="6">
        <v>1320.1959999999999</v>
      </c>
      <c r="G276" s="6">
        <v>1316.8520000000001</v>
      </c>
      <c r="H276" s="6">
        <v>1325.6479999999999</v>
      </c>
      <c r="I276" s="6">
        <v>1316.328</v>
      </c>
      <c r="J276" s="6">
        <v>1328.0329999999999</v>
      </c>
      <c r="K276" s="6">
        <v>1331.13</v>
      </c>
      <c r="L276" s="6">
        <v>1321.2860000000001</v>
      </c>
      <c r="M276" s="6">
        <v>1323.5260000000001</v>
      </c>
      <c r="N276" s="6">
        <v>1333.136</v>
      </c>
      <c r="O276" s="6">
        <v>1331.93</v>
      </c>
      <c r="P276" s="6">
        <v>1264.261</v>
      </c>
      <c r="Q276" s="6">
        <v>1242.567</v>
      </c>
      <c r="R276" s="6">
        <v>1227.576</v>
      </c>
      <c r="S276" s="6">
        <v>1272.7080000000001</v>
      </c>
      <c r="T276" s="6">
        <v>1269.6690000000001</v>
      </c>
      <c r="U276" s="6">
        <v>1286.201</v>
      </c>
      <c r="V276" s="6">
        <v>1291.8720000000001</v>
      </c>
      <c r="W276" s="6">
        <v>1296.4079999999999</v>
      </c>
      <c r="X276" s="6">
        <v>1326.623</v>
      </c>
      <c r="Y276" s="6">
        <v>1344.1579999999999</v>
      </c>
      <c r="Z276" s="6">
        <v>1359.4829999999999</v>
      </c>
      <c r="AA276" s="6">
        <v>1387.749</v>
      </c>
      <c r="AB276" s="6">
        <v>1415.04</v>
      </c>
      <c r="AC276" s="6">
        <v>1452.67</v>
      </c>
      <c r="AD276" s="6">
        <v>1483.32</v>
      </c>
      <c r="AE276" s="6">
        <v>1516.5</v>
      </c>
      <c r="AF276" s="6">
        <v>1554.086</v>
      </c>
      <c r="AG276" s="6">
        <v>1592.835</v>
      </c>
      <c r="AH276" s="6">
        <v>1618.731</v>
      </c>
      <c r="AI276" s="6">
        <v>1648.567</v>
      </c>
      <c r="AJ276" s="6">
        <v>1676.193</v>
      </c>
      <c r="AK276" s="6">
        <v>1692.2750000000001</v>
      </c>
      <c r="AL276" s="6">
        <v>1726.0360000000001</v>
      </c>
      <c r="AM276" s="6">
        <v>1752.557</v>
      </c>
      <c r="AN276" s="6">
        <v>1775.807</v>
      </c>
      <c r="AO276" s="6">
        <v>1809.2049999999999</v>
      </c>
      <c r="AP276" s="6">
        <v>1825.097</v>
      </c>
      <c r="AQ276" s="6">
        <v>1842.269</v>
      </c>
      <c r="AR276" s="6">
        <v>1862.393</v>
      </c>
      <c r="AS276" s="6">
        <v>1878.1980000000001</v>
      </c>
      <c r="AT276" s="6">
        <v>1904.5150000000001</v>
      </c>
      <c r="AU276" s="6">
        <v>1921.1489999999999</v>
      </c>
      <c r="AV276" s="6">
        <v>1954.693</v>
      </c>
      <c r="AW276" s="6">
        <v>1968.2149999999999</v>
      </c>
      <c r="AX276" s="6">
        <v>1980.7049999999999</v>
      </c>
      <c r="AY276" s="6">
        <v>2000.799</v>
      </c>
      <c r="AZ276" s="6">
        <v>2030.242</v>
      </c>
      <c r="BA276" s="6">
        <v>2038.1379999999999</v>
      </c>
      <c r="BB276" s="6">
        <v>2061.7510000000002</v>
      </c>
      <c r="BC276" s="6">
        <v>2059.337</v>
      </c>
      <c r="BD276" s="6">
        <v>2093.0259999999998</v>
      </c>
      <c r="BE276" s="6">
        <v>2099.7150000000001</v>
      </c>
      <c r="BF276" s="6">
        <v>2107.0569999999998</v>
      </c>
      <c r="BG276" s="6">
        <v>2122.0770000000002</v>
      </c>
      <c r="BH276" s="6">
        <v>2144.3670000000002</v>
      </c>
      <c r="BI276" s="6">
        <v>2142.9560000000001</v>
      </c>
      <c r="BJ276" s="6">
        <v>2155.8389999999999</v>
      </c>
      <c r="BK276" s="6">
        <v>2188.1610000000001</v>
      </c>
      <c r="BL276" s="6">
        <v>2169.3609999999999</v>
      </c>
      <c r="BM276" s="6">
        <v>2192.9160000000002</v>
      </c>
      <c r="BN276" s="6">
        <v>2188.0010000000002</v>
      </c>
      <c r="BO276" s="6">
        <v>2185.8490000000002</v>
      </c>
      <c r="BP276" s="6">
        <v>2197.002</v>
      </c>
      <c r="BQ276" s="6">
        <v>2204.81</v>
      </c>
      <c r="BR276" s="6">
        <v>2213.2860000000001</v>
      </c>
      <c r="BS276" s="6">
        <v>2223.0140000000001</v>
      </c>
      <c r="BT276" s="6">
        <v>2221.4290000000001</v>
      </c>
      <c r="BU276" s="6">
        <v>2218.2449999999999</v>
      </c>
      <c r="BV276" s="6">
        <v>2230.7930000000001</v>
      </c>
      <c r="BW276" s="6">
        <v>2253.1260000000002</v>
      </c>
      <c r="BX276" s="6">
        <v>2228.902</v>
      </c>
      <c r="BY276" s="6">
        <v>2224.5549999999998</v>
      </c>
      <c r="BZ276" s="6">
        <v>2232.5079999999998</v>
      </c>
      <c r="CA276" s="6">
        <v>2225.8780000000002</v>
      </c>
      <c r="CB276" s="6">
        <v>2226.9540000000002</v>
      </c>
      <c r="CC276" s="6">
        <v>2230.1239999999998</v>
      </c>
      <c r="CD276" s="6">
        <v>2226.5610000000001</v>
      </c>
      <c r="CE276" s="6">
        <v>2241.8870000000002</v>
      </c>
      <c r="CF276" s="6">
        <v>2233.6860000000001</v>
      </c>
      <c r="CG276" s="6">
        <v>2229.44</v>
      </c>
      <c r="CH276" s="6">
        <v>2210.2330000000002</v>
      </c>
      <c r="CI276" s="6">
        <v>2211.7159999999999</v>
      </c>
      <c r="CJ276" s="6">
        <v>2214.5219999999999</v>
      </c>
      <c r="CK276" s="6">
        <v>2192.7710000000002</v>
      </c>
      <c r="CL276" s="6">
        <v>2203.181</v>
      </c>
      <c r="CM276" s="6">
        <v>2195.2280000000001</v>
      </c>
      <c r="CN276" s="6">
        <v>2180.3820000000001</v>
      </c>
      <c r="CO276" s="6">
        <v>2191.2289999999998</v>
      </c>
      <c r="CP276" s="6">
        <v>2184.076</v>
      </c>
      <c r="CQ276" s="6">
        <v>2180.15</v>
      </c>
      <c r="CR276" s="6">
        <v>2177.431</v>
      </c>
      <c r="CS276" s="6">
        <v>2174.4650000000001</v>
      </c>
      <c r="CT276" s="6">
        <v>2161.931</v>
      </c>
      <c r="CU276" s="6">
        <v>2146.5909999999999</v>
      </c>
      <c r="CV276" s="6">
        <v>2144.2649999999999</v>
      </c>
      <c r="CW276" s="6">
        <v>2135.2939999999999</v>
      </c>
      <c r="CX276" s="6">
        <v>2129.6089999999999</v>
      </c>
      <c r="CY276" s="6">
        <v>2112.364</v>
      </c>
      <c r="CZ276" s="6">
        <v>2101.2559999999999</v>
      </c>
      <c r="DA276" s="6">
        <v>2098.9580000000001</v>
      </c>
      <c r="DB276" s="6">
        <v>2107.828</v>
      </c>
      <c r="DC276" s="6">
        <v>2088.6640000000002</v>
      </c>
      <c r="DD276" s="6">
        <v>2079.4169999999999</v>
      </c>
      <c r="DE276" s="6">
        <v>2084.36</v>
      </c>
      <c r="DF276" s="6">
        <v>2067.4360000000001</v>
      </c>
      <c r="DG276" s="6">
        <v>2059.0030000000002</v>
      </c>
      <c r="DH276" s="6">
        <v>2063.7570000000001</v>
      </c>
      <c r="DI276" s="6">
        <v>2040.377</v>
      </c>
      <c r="DJ276" s="6">
        <v>2037.396</v>
      </c>
      <c r="DK276" s="6">
        <v>2032.423</v>
      </c>
      <c r="DL276" s="6">
        <v>2034.095</v>
      </c>
      <c r="DM276" s="6">
        <v>2018.4649999999999</v>
      </c>
      <c r="DN276" s="6">
        <v>2001.5260000000001</v>
      </c>
      <c r="DO276" s="6">
        <v>2009.0719999999999</v>
      </c>
      <c r="DP276" s="6">
        <v>1994.329</v>
      </c>
      <c r="DQ276" s="6">
        <v>1995.0989999999999</v>
      </c>
      <c r="DR276" s="6">
        <v>1975.1790000000001</v>
      </c>
      <c r="DS276" s="6">
        <v>1967.357</v>
      </c>
      <c r="DT276" s="6">
        <v>1950.694</v>
      </c>
      <c r="DU276" s="6">
        <v>1957.9929999999999</v>
      </c>
      <c r="DV276" s="6">
        <v>1939.498</v>
      </c>
      <c r="DW276" s="6">
        <v>1938.6990000000001</v>
      </c>
      <c r="DX276" s="6">
        <v>1931.777</v>
      </c>
      <c r="DY276" s="6">
        <v>1924.653</v>
      </c>
      <c r="DZ276" s="6">
        <v>1920.713</v>
      </c>
      <c r="EA276" s="6">
        <v>1910.7380000000001</v>
      </c>
      <c r="EB276" s="6">
        <v>1903.221</v>
      </c>
      <c r="EC276" s="6">
        <v>1894.133</v>
      </c>
      <c r="ED276" s="6">
        <v>1883.6210000000001</v>
      </c>
      <c r="EF276" s="6">
        <v>1490.473</v>
      </c>
      <c r="EG276" s="6">
        <v>1479.1559999999999</v>
      </c>
      <c r="EH276" s="6">
        <v>1485.65</v>
      </c>
      <c r="EI276" s="6">
        <v>1478.0360000000001</v>
      </c>
      <c r="EJ276" s="6">
        <v>1475.886</v>
      </c>
      <c r="EK276" s="6">
        <v>1474.229</v>
      </c>
      <c r="EL276" s="6">
        <v>1461.6569999999999</v>
      </c>
      <c r="EM276" s="6">
        <v>1467.3009999999999</v>
      </c>
      <c r="EN276" s="6">
        <v>1457.0139999999999</v>
      </c>
      <c r="EO276" s="6">
        <v>1461.9559999999999</v>
      </c>
      <c r="EP276" s="6">
        <v>1452.759</v>
      </c>
      <c r="EQ276" s="6">
        <v>1444.114</v>
      </c>
      <c r="ER276" s="6">
        <v>1447.8320000000001</v>
      </c>
      <c r="ES276" s="6">
        <v>1449.444</v>
      </c>
      <c r="ET276" s="6">
        <v>1444.3530000000001</v>
      </c>
      <c r="EU276" s="6">
        <v>1430.5419999999999</v>
      </c>
      <c r="EV276" s="6">
        <v>1443.845</v>
      </c>
      <c r="EW276" s="6">
        <v>1434.3050000000001</v>
      </c>
      <c r="EX276" s="6">
        <v>1430.9449999999999</v>
      </c>
      <c r="EY276" s="6">
        <v>1434.5440000000001</v>
      </c>
      <c r="EZ276" s="6">
        <v>1426.048</v>
      </c>
      <c r="FA276" s="6">
        <v>1435.44</v>
      </c>
      <c r="FB276" s="6">
        <v>1407.6990000000001</v>
      </c>
      <c r="FC276" s="6">
        <v>1422.913</v>
      </c>
      <c r="FD276" s="6">
        <v>1414.403</v>
      </c>
      <c r="FE276" s="6">
        <v>1414.7460000000001</v>
      </c>
      <c r="FF276" s="6">
        <v>1414.6420000000001</v>
      </c>
      <c r="FG276" s="6">
        <v>1409.7149999999999</v>
      </c>
      <c r="FH276" s="6">
        <v>1408.2360000000001</v>
      </c>
      <c r="FI276" s="6">
        <v>1397.5309999999999</v>
      </c>
      <c r="FJ276" s="6">
        <v>1404.0709999999999</v>
      </c>
      <c r="FK276" s="6">
        <v>1403.6379999999999</v>
      </c>
      <c r="FL276" s="6">
        <v>1395.7850000000001</v>
      </c>
      <c r="FM276" s="6">
        <v>1398.0989999999999</v>
      </c>
      <c r="FN276" s="6">
        <v>1383.124</v>
      </c>
      <c r="FO276" s="6">
        <v>1390.1859999999999</v>
      </c>
      <c r="FP276" s="6">
        <v>1383.527</v>
      </c>
      <c r="FQ276" s="6">
        <v>1376.9570000000001</v>
      </c>
      <c r="FR276" s="6">
        <v>1383.124</v>
      </c>
      <c r="FS276" s="6">
        <v>1376.36</v>
      </c>
      <c r="FT276" s="6">
        <v>1384.6759999999999</v>
      </c>
      <c r="FU276" s="6">
        <v>1374.7929999999999</v>
      </c>
      <c r="FV276" s="6">
        <v>1379.66</v>
      </c>
      <c r="FW276" s="6">
        <v>1366.626</v>
      </c>
      <c r="FX276" s="6">
        <v>1365.386</v>
      </c>
      <c r="FY276" s="6">
        <v>1362.296</v>
      </c>
      <c r="FZ276" s="6">
        <v>1359.578</v>
      </c>
      <c r="GA276" s="6">
        <v>1360.444</v>
      </c>
      <c r="GB276" s="6">
        <v>1347.41</v>
      </c>
      <c r="GC276" s="6">
        <v>1360.0409999999999</v>
      </c>
      <c r="GD276" s="6">
        <v>1347.8130000000001</v>
      </c>
      <c r="GE276" s="6">
        <v>1344.768</v>
      </c>
      <c r="GF276" s="6">
        <v>1350.8589999999999</v>
      </c>
      <c r="GG276" s="6">
        <v>1341.752</v>
      </c>
      <c r="GH276" s="6">
        <v>1346.873</v>
      </c>
      <c r="GI276" s="6">
        <v>1328.27</v>
      </c>
      <c r="GJ276" s="6">
        <v>1339.6610000000001</v>
      </c>
      <c r="GK276" s="6">
        <v>1338.9</v>
      </c>
      <c r="GL276" s="6">
        <v>1333.943</v>
      </c>
      <c r="GM276" s="6">
        <v>1336.4359999999999</v>
      </c>
      <c r="GN276" s="6">
        <v>1323.925</v>
      </c>
      <c r="GO276" s="6">
        <v>1337.9</v>
      </c>
      <c r="GP276" s="6">
        <v>1311.279</v>
      </c>
      <c r="GQ276" s="6">
        <v>1329.21</v>
      </c>
      <c r="GR276" s="6">
        <v>1320.2370000000001</v>
      </c>
      <c r="GS276" s="6">
        <v>1319.9829999999999</v>
      </c>
      <c r="GT276" s="6">
        <v>1324.0740000000001</v>
      </c>
      <c r="GU276" s="6">
        <v>1304.8140000000001</v>
      </c>
      <c r="GV276" s="6">
        <v>1323.462</v>
      </c>
      <c r="GW276" s="6">
        <v>1309.0239999999999</v>
      </c>
      <c r="GX276" s="6">
        <v>1306.68</v>
      </c>
      <c r="GY276" s="6">
        <v>1301.1110000000001</v>
      </c>
      <c r="GZ276" s="6">
        <v>1308.2929999999999</v>
      </c>
      <c r="HA276" s="6">
        <v>1310.846</v>
      </c>
      <c r="HB276" s="6">
        <v>1292.9590000000001</v>
      </c>
      <c r="HC276" s="6">
        <v>1297.827</v>
      </c>
      <c r="HD276" s="6">
        <v>1290.8240000000001</v>
      </c>
      <c r="HE276" s="6">
        <v>1295.423</v>
      </c>
      <c r="HF276" s="6">
        <v>1286.704</v>
      </c>
      <c r="HG276" s="6">
        <v>1281.7170000000001</v>
      </c>
      <c r="HH276" s="6">
        <v>1290.5260000000001</v>
      </c>
      <c r="HI276" s="6">
        <v>1282.374</v>
      </c>
      <c r="HJ276" s="6">
        <v>1289.077</v>
      </c>
      <c r="HK276" s="6">
        <v>1278.9849999999999</v>
      </c>
      <c r="HL276" s="6">
        <v>1278.1479999999999</v>
      </c>
      <c r="HM276" s="6">
        <v>1283.8820000000001</v>
      </c>
      <c r="HN276" s="6">
        <v>1270.8620000000001</v>
      </c>
      <c r="HO276" s="6">
        <v>1281.4780000000001</v>
      </c>
      <c r="HP276" s="6">
        <v>1263.681</v>
      </c>
      <c r="HQ276" s="6">
        <v>1271.8030000000001</v>
      </c>
      <c r="HR276" s="6">
        <v>1268.22</v>
      </c>
      <c r="HS276" s="6">
        <v>1272.3109999999999</v>
      </c>
      <c r="HT276" s="6">
        <v>1264.5170000000001</v>
      </c>
      <c r="HU276" s="6">
        <v>1256.1559999999999</v>
      </c>
      <c r="HV276" s="6">
        <v>1263.9649999999999</v>
      </c>
      <c r="HW276" s="6">
        <v>1249.915</v>
      </c>
      <c r="HX276" s="6">
        <v>1259.71</v>
      </c>
      <c r="HY276" s="6">
        <v>1252.856</v>
      </c>
      <c r="HZ276" s="6">
        <v>1253.7080000000001</v>
      </c>
      <c r="IA276" s="6">
        <v>1244.8689999999999</v>
      </c>
      <c r="IB276" s="6">
        <v>1248.0640000000001</v>
      </c>
      <c r="IC276" s="6">
        <v>1248.377</v>
      </c>
      <c r="ID276" s="6">
        <v>1236.971</v>
      </c>
      <c r="IE276" s="6">
        <v>1249.6610000000001</v>
      </c>
      <c r="IF276" s="6">
        <v>1241.9269999999999</v>
      </c>
      <c r="IG276" s="6">
        <v>1240.001</v>
      </c>
      <c r="IH276" s="6">
        <v>1232.7149999999999</v>
      </c>
      <c r="II276" s="6">
        <v>1233.134</v>
      </c>
      <c r="IJ276" s="6">
        <v>1231.6849999999999</v>
      </c>
      <c r="IK276" s="6">
        <v>1229.9829999999999</v>
      </c>
      <c r="IL276" s="6">
        <v>1228.2809999999999</v>
      </c>
      <c r="IM276" s="6">
        <v>1223.175</v>
      </c>
      <c r="IN276" s="6">
        <v>1228.55</v>
      </c>
      <c r="IO276" s="6">
        <v>1223.3989999999999</v>
      </c>
      <c r="IP276" s="6">
        <v>1220.711</v>
      </c>
      <c r="IQ276" s="6">
        <v>1223.6980000000001</v>
      </c>
      <c r="IR276" s="6">
        <v>1216.77</v>
      </c>
      <c r="IS276" s="6">
        <v>1223.6679999999999</v>
      </c>
      <c r="IT276" s="6">
        <v>1208.5730000000001</v>
      </c>
      <c r="IU276" s="6">
        <v>1218.367</v>
      </c>
      <c r="IV276" s="6">
        <v>1207.692</v>
      </c>
      <c r="IW276" s="6">
        <v>1207.125</v>
      </c>
      <c r="IX276" s="6">
        <v>1211.395</v>
      </c>
      <c r="IY276" s="6">
        <v>1208.6030000000001</v>
      </c>
      <c r="IZ276" s="6">
        <v>1203.4670000000001</v>
      </c>
      <c r="JA276" s="6">
        <v>1205.93</v>
      </c>
      <c r="JB276" s="6">
        <v>1206.125</v>
      </c>
      <c r="JC276" s="6">
        <v>1196.106</v>
      </c>
      <c r="JD276" s="6">
        <v>1200.72</v>
      </c>
      <c r="JE276" s="6">
        <v>1199.0619999999999</v>
      </c>
      <c r="JF276" s="6">
        <v>1198.4949999999999</v>
      </c>
      <c r="JG276" s="6">
        <v>1201.481</v>
      </c>
      <c r="JH276" s="6">
        <v>1194.18</v>
      </c>
      <c r="JI276" s="6">
        <v>1193.2840000000001</v>
      </c>
      <c r="JJ276" s="6">
        <v>1183.52</v>
      </c>
      <c r="JK276" s="6">
        <v>1176.4280000000001</v>
      </c>
      <c r="JL276" s="6">
        <v>1184.759</v>
      </c>
      <c r="JM276" s="6">
        <v>1182.6089999999999</v>
      </c>
      <c r="JN276" s="6">
        <v>1191.433</v>
      </c>
      <c r="JO276" s="6">
        <v>1181.0119999999999</v>
      </c>
      <c r="JP276" s="6">
        <v>1174.442</v>
      </c>
      <c r="JQ276" s="6">
        <v>1178.7270000000001</v>
      </c>
      <c r="JR276" s="6">
        <v>1170.6949999999999</v>
      </c>
      <c r="JS276" s="6">
        <v>1181.415</v>
      </c>
      <c r="JT276" s="6">
        <v>1159.019</v>
      </c>
      <c r="JU276" s="6">
        <v>1172.845</v>
      </c>
      <c r="JV276" s="6">
        <v>1158.586</v>
      </c>
      <c r="JW276" s="6">
        <v>1169.56</v>
      </c>
      <c r="JX276" s="6">
        <v>1164.26</v>
      </c>
      <c r="JY276" s="6">
        <v>1159.0039999999999</v>
      </c>
      <c r="JZ276" s="6">
        <v>1164.0509999999999</v>
      </c>
      <c r="KA276" s="6">
        <v>1155.0630000000001</v>
      </c>
      <c r="KB276" s="6">
        <v>1170.3810000000001</v>
      </c>
      <c r="KC276" s="6">
        <v>1155.511</v>
      </c>
      <c r="KD276" s="6">
        <v>1154.6300000000001</v>
      </c>
      <c r="KE276" s="6">
        <v>1158.691</v>
      </c>
      <c r="KF276" s="6">
        <v>1157.646</v>
      </c>
      <c r="KG276" s="6">
        <v>1156.3019999999999</v>
      </c>
      <c r="KH276" s="6">
        <v>1152.674</v>
      </c>
      <c r="KI276" s="6">
        <v>1154.51</v>
      </c>
      <c r="KJ276" s="6">
        <v>1145.4780000000001</v>
      </c>
      <c r="KK276" s="6">
        <v>1150.4490000000001</v>
      </c>
      <c r="KL276" s="6">
        <v>1152.271</v>
      </c>
      <c r="KM276" s="6">
        <v>1143.9839999999999</v>
      </c>
      <c r="KN276" s="6">
        <v>1148.374</v>
      </c>
      <c r="KO276" s="6">
        <v>1140.3710000000001</v>
      </c>
      <c r="KP276" s="6">
        <v>1139.5650000000001</v>
      </c>
      <c r="KQ276" s="6">
        <v>1144.328</v>
      </c>
      <c r="KR276" s="6">
        <v>1137.2809999999999</v>
      </c>
      <c r="KS276" s="6">
        <v>1139.087</v>
      </c>
      <c r="KT276" s="6">
        <v>1138.6389999999999</v>
      </c>
      <c r="KU276" s="6">
        <v>1137.579</v>
      </c>
      <c r="KV276" s="6">
        <v>1126.71</v>
      </c>
      <c r="KW276" s="6">
        <v>1134.6079999999999</v>
      </c>
      <c r="KX276" s="6">
        <v>1129.2629999999999</v>
      </c>
      <c r="KY276" s="6">
        <v>1132.443</v>
      </c>
      <c r="KZ276" s="6">
        <v>1127.1279999999999</v>
      </c>
      <c r="LA276" s="6">
        <v>1129.248</v>
      </c>
      <c r="LB276" s="6">
        <v>1130.607</v>
      </c>
      <c r="LC276" s="6">
        <v>1116.3340000000001</v>
      </c>
      <c r="LD276" s="6">
        <v>1121.694</v>
      </c>
      <c r="LE276" s="6">
        <v>1120.6780000000001</v>
      </c>
      <c r="LF276" s="6">
        <v>1122.0519999999999</v>
      </c>
      <c r="LG276" s="6">
        <v>1122.6790000000001</v>
      </c>
      <c r="LH276" s="6">
        <v>1116.528</v>
      </c>
      <c r="LI276" s="6">
        <v>1117.08</v>
      </c>
      <c r="LJ276" s="6">
        <v>1107.7190000000001</v>
      </c>
      <c r="LK276" s="6">
        <v>1113.183</v>
      </c>
      <c r="LL276" s="6">
        <v>1106.1510000000001</v>
      </c>
      <c r="LM276" s="6">
        <v>1111.914</v>
      </c>
      <c r="LN276" s="6">
        <v>1103.7470000000001</v>
      </c>
      <c r="LO276" s="6">
        <v>1106.644</v>
      </c>
      <c r="LP276" s="6">
        <v>1101.4179999999999</v>
      </c>
      <c r="LQ276" s="6">
        <v>1106.1510000000001</v>
      </c>
      <c r="LR276" s="6">
        <v>1107.211</v>
      </c>
      <c r="LS276" s="6">
        <v>1100.2239999999999</v>
      </c>
      <c r="LT276" s="6">
        <v>1102.3589999999999</v>
      </c>
      <c r="LU276" s="6">
        <v>1097.7</v>
      </c>
      <c r="LV276" s="6">
        <v>1101.134</v>
      </c>
      <c r="LW276" s="6">
        <v>1096.655</v>
      </c>
      <c r="LX276" s="6">
        <v>1095.9390000000001</v>
      </c>
      <c r="LY276" s="6">
        <v>1099.0740000000001</v>
      </c>
      <c r="LZ276" s="6">
        <v>1101.6569999999999</v>
      </c>
      <c r="MA276" s="6">
        <v>1093.7739999999999</v>
      </c>
      <c r="MB276" s="6">
        <v>1086.8610000000001</v>
      </c>
      <c r="MC276" s="6">
        <v>1094.2070000000001</v>
      </c>
      <c r="MD276" s="6">
        <v>1083.576</v>
      </c>
      <c r="ME276" s="6">
        <v>1089.2650000000001</v>
      </c>
      <c r="MF276" s="6">
        <v>1092.0719999999999</v>
      </c>
      <c r="MG276" s="6">
        <v>1081.277</v>
      </c>
      <c r="MH276" s="6">
        <v>1089.653</v>
      </c>
      <c r="MI276" s="6">
        <v>1079.5450000000001</v>
      </c>
      <c r="MJ276" s="6">
        <v>1088.279</v>
      </c>
      <c r="MK276" s="6">
        <v>1084.95</v>
      </c>
      <c r="ML276" s="6">
        <v>1074.7670000000001</v>
      </c>
      <c r="MM276" s="6">
        <v>1075.828</v>
      </c>
      <c r="MN276" s="6">
        <v>1075.365</v>
      </c>
      <c r="MO276" s="6">
        <v>1082.472</v>
      </c>
      <c r="MP276" s="6">
        <v>1066.1969999999999</v>
      </c>
      <c r="MQ276" s="6">
        <v>1076.7529999999999</v>
      </c>
      <c r="MR276" s="6">
        <v>1070.93</v>
      </c>
      <c r="MS276" s="6">
        <v>1068.3320000000001</v>
      </c>
      <c r="MT276" s="6">
        <v>1073.6030000000001</v>
      </c>
      <c r="MU276" s="6">
        <v>1065.5550000000001</v>
      </c>
      <c r="MV276" s="6">
        <v>1074.3489999999999</v>
      </c>
      <c r="MW276" s="6">
        <v>1070.124</v>
      </c>
      <c r="MX276" s="6">
        <v>1072.991</v>
      </c>
      <c r="MY276" s="6">
        <v>1064.316</v>
      </c>
      <c r="MZ276" s="6">
        <v>1066.4659999999999</v>
      </c>
    </row>
    <row r="277" spans="2:364">
      <c r="B277" s="5" t="s">
        <v>142</v>
      </c>
      <c r="D277" s="6" t="s">
        <v>524</v>
      </c>
      <c r="E277" s="6">
        <v>1</v>
      </c>
      <c r="F277" s="6">
        <v>1.0009999999999999</v>
      </c>
      <c r="G277" s="6">
        <v>1.0009999999999999</v>
      </c>
      <c r="H277" s="6">
        <v>1.0029999999999999</v>
      </c>
      <c r="I277" s="6">
        <v>1.008</v>
      </c>
      <c r="J277" s="6">
        <v>1.004</v>
      </c>
      <c r="K277" s="6">
        <v>1.0029999999999999</v>
      </c>
      <c r="L277" s="6">
        <v>1.0049999999999999</v>
      </c>
      <c r="M277" s="6">
        <v>1.002</v>
      </c>
      <c r="N277" s="6">
        <v>1.0049999999999999</v>
      </c>
      <c r="O277" s="6">
        <v>1.006</v>
      </c>
      <c r="P277" s="6">
        <v>0.96799999999999997</v>
      </c>
      <c r="Q277" s="6">
        <v>0.94499999999999995</v>
      </c>
      <c r="R277" s="6">
        <v>0.93600000000000005</v>
      </c>
      <c r="S277" s="6">
        <v>0.96899999999999997</v>
      </c>
      <c r="T277" s="6">
        <v>0.96799999999999997</v>
      </c>
      <c r="U277" s="6">
        <v>0.97</v>
      </c>
      <c r="V277" s="6">
        <v>0.97099999999999997</v>
      </c>
      <c r="W277" s="6">
        <v>0.97299999999999998</v>
      </c>
      <c r="X277" s="6">
        <v>0.98399999999999999</v>
      </c>
      <c r="Y277" s="6">
        <v>0.99299999999999999</v>
      </c>
      <c r="Z277" s="6">
        <v>0.999</v>
      </c>
      <c r="AA277" s="6">
        <v>1.012</v>
      </c>
      <c r="AB277" s="6">
        <v>1.028</v>
      </c>
      <c r="AC277" s="6">
        <v>1.0449999999999999</v>
      </c>
      <c r="AD277" s="6">
        <v>1.0609999999999999</v>
      </c>
      <c r="AE277" s="6">
        <v>1.0740000000000001</v>
      </c>
      <c r="AF277" s="6">
        <v>1.091</v>
      </c>
      <c r="AG277" s="6">
        <v>1.1120000000000001</v>
      </c>
      <c r="AH277" s="6">
        <v>1.129</v>
      </c>
      <c r="AI277" s="6">
        <v>1.1359999999999999</v>
      </c>
      <c r="AJ277" s="6">
        <v>1.145</v>
      </c>
      <c r="AK277" s="6">
        <v>1.165</v>
      </c>
      <c r="AL277" s="6">
        <v>1.1719999999999999</v>
      </c>
      <c r="AM277" s="6">
        <v>1.19</v>
      </c>
      <c r="AN277" s="6">
        <v>1.1950000000000001</v>
      </c>
      <c r="AO277" s="6">
        <v>1.2050000000000001</v>
      </c>
      <c r="AP277" s="6">
        <v>1.2170000000000001</v>
      </c>
      <c r="AQ277" s="6">
        <v>1.2330000000000001</v>
      </c>
      <c r="AR277" s="6">
        <v>1.246</v>
      </c>
      <c r="AS277" s="6">
        <v>1.252</v>
      </c>
      <c r="AT277" s="6">
        <v>1.2609999999999999</v>
      </c>
      <c r="AU277" s="6">
        <v>1.2809999999999999</v>
      </c>
      <c r="AV277" s="6">
        <v>1.286</v>
      </c>
      <c r="AW277" s="6">
        <v>1.3009999999999999</v>
      </c>
      <c r="AX277" s="6">
        <v>1.3140000000000001</v>
      </c>
      <c r="AY277" s="6">
        <v>1.3240000000000001</v>
      </c>
      <c r="AZ277" s="6">
        <v>1.34</v>
      </c>
      <c r="BA277" s="6">
        <v>1.345</v>
      </c>
      <c r="BB277" s="6">
        <v>1.363</v>
      </c>
      <c r="BC277" s="6">
        <v>1.371</v>
      </c>
      <c r="BD277" s="6">
        <v>1.381</v>
      </c>
      <c r="BE277" s="6">
        <v>1.3859999999999999</v>
      </c>
      <c r="BF277" s="6">
        <v>1.4</v>
      </c>
      <c r="BG277" s="6">
        <v>1.409</v>
      </c>
      <c r="BH277" s="6">
        <v>1.425</v>
      </c>
      <c r="BI277" s="6">
        <v>1.4350000000000001</v>
      </c>
      <c r="BJ277" s="6">
        <v>1.4370000000000001</v>
      </c>
      <c r="BK277" s="6">
        <v>1.454</v>
      </c>
      <c r="BL277" s="6">
        <v>1.4570000000000001</v>
      </c>
      <c r="BM277" s="6">
        <v>1.4590000000000001</v>
      </c>
      <c r="BN277" s="6">
        <v>1.4770000000000001</v>
      </c>
      <c r="BO277" s="6">
        <v>1.4830000000000001</v>
      </c>
      <c r="BP277" s="6">
        <v>1.4910000000000001</v>
      </c>
      <c r="BQ277" s="6">
        <v>1.492</v>
      </c>
      <c r="BR277" s="6">
        <v>1.4970000000000001</v>
      </c>
      <c r="BS277" s="6">
        <v>1.5009999999999999</v>
      </c>
      <c r="BT277" s="6">
        <v>1.5069999999999999</v>
      </c>
      <c r="BU277" s="6">
        <v>1.514</v>
      </c>
      <c r="BV277" s="6">
        <v>1.518</v>
      </c>
      <c r="BW277" s="6">
        <v>1.5169999999999999</v>
      </c>
      <c r="BX277" s="6">
        <v>1.526</v>
      </c>
      <c r="BY277" s="6">
        <v>1.5229999999999999</v>
      </c>
      <c r="BZ277" s="6">
        <v>1.5289999999999999</v>
      </c>
      <c r="CA277" s="6">
        <v>1.528</v>
      </c>
      <c r="CB277" s="6">
        <v>1.5349999999999999</v>
      </c>
      <c r="CC277" s="6">
        <v>1.5389999999999999</v>
      </c>
      <c r="CD277" s="6">
        <v>1.5329999999999999</v>
      </c>
      <c r="CE277" s="6">
        <v>1.538</v>
      </c>
      <c r="CF277" s="6">
        <v>1.54</v>
      </c>
      <c r="CG277" s="6">
        <v>1.538</v>
      </c>
      <c r="CH277" s="6">
        <v>1.5469999999999999</v>
      </c>
      <c r="CI277" s="6">
        <v>1.5409999999999999</v>
      </c>
      <c r="CJ277" s="6">
        <v>1.5289999999999999</v>
      </c>
      <c r="CK277" s="6">
        <v>1.5449999999999999</v>
      </c>
      <c r="CL277" s="6">
        <v>1.5349999999999999</v>
      </c>
      <c r="CM277" s="6">
        <v>1.54</v>
      </c>
      <c r="CN277" s="6">
        <v>1.54</v>
      </c>
      <c r="CO277" s="6">
        <v>1.54</v>
      </c>
      <c r="CP277" s="6">
        <v>1.5409999999999999</v>
      </c>
      <c r="CQ277" s="6">
        <v>1.5309999999999999</v>
      </c>
      <c r="CR277" s="6">
        <v>1.54</v>
      </c>
      <c r="CS277" s="6">
        <v>1.5329999999999999</v>
      </c>
      <c r="CT277" s="6">
        <v>1.5249999999999999</v>
      </c>
      <c r="CU277" s="6">
        <v>1.5189999999999999</v>
      </c>
      <c r="CV277" s="6">
        <v>1.5189999999999999</v>
      </c>
      <c r="CW277" s="6">
        <v>1.5169999999999999</v>
      </c>
      <c r="CX277" s="6">
        <v>1.508</v>
      </c>
      <c r="CY277" s="6">
        <v>1.5089999999999999</v>
      </c>
      <c r="CZ277" s="6">
        <v>1.5069999999999999</v>
      </c>
      <c r="DA277" s="6">
        <v>1.5029999999999999</v>
      </c>
      <c r="DB277" s="6">
        <v>1.4970000000000001</v>
      </c>
      <c r="DC277" s="6">
        <v>1.4950000000000001</v>
      </c>
      <c r="DD277" s="6">
        <v>1.502</v>
      </c>
      <c r="DE277" s="6">
        <v>1.4930000000000001</v>
      </c>
      <c r="DF277" s="6">
        <v>1.4850000000000001</v>
      </c>
      <c r="DG277" s="6">
        <v>1.478</v>
      </c>
      <c r="DH277" s="6">
        <v>1.476</v>
      </c>
      <c r="DI277" s="6">
        <v>1.478</v>
      </c>
      <c r="DJ277" s="6">
        <v>1.4670000000000001</v>
      </c>
      <c r="DK277" s="6">
        <v>1.456</v>
      </c>
      <c r="DL277" s="6">
        <v>1.4570000000000001</v>
      </c>
      <c r="DM277" s="6">
        <v>1.452</v>
      </c>
      <c r="DN277" s="6">
        <v>1.4490000000000001</v>
      </c>
      <c r="DO277" s="6">
        <v>1.4490000000000001</v>
      </c>
      <c r="DP277" s="6">
        <v>1.44</v>
      </c>
      <c r="DQ277" s="6">
        <v>1.429</v>
      </c>
      <c r="DR277" s="6">
        <v>1.4330000000000001</v>
      </c>
      <c r="DS277" s="6">
        <v>1.4259999999999999</v>
      </c>
      <c r="DT277" s="6">
        <v>1.413</v>
      </c>
      <c r="DU277" s="6">
        <v>1.4159999999999999</v>
      </c>
      <c r="DV277" s="6">
        <v>1.409</v>
      </c>
      <c r="DW277" s="6">
        <v>1.413</v>
      </c>
      <c r="DX277" s="6">
        <v>1.4019999999999999</v>
      </c>
      <c r="DY277" s="6">
        <v>1.399</v>
      </c>
      <c r="DZ277" s="6">
        <v>1.3979999999999999</v>
      </c>
      <c r="EA277" s="6">
        <v>1.3939999999999999</v>
      </c>
      <c r="EB277" s="6">
        <v>1.383</v>
      </c>
      <c r="EC277" s="6">
        <v>1.377</v>
      </c>
      <c r="ED277" s="6">
        <v>1.3759999999999999</v>
      </c>
      <c r="EF277" s="6">
        <v>1518.2139999999999</v>
      </c>
      <c r="EG277" s="6">
        <v>1498.1030000000001</v>
      </c>
      <c r="EH277" s="6">
        <v>1503.046</v>
      </c>
      <c r="EI277" s="6">
        <v>1492.53</v>
      </c>
      <c r="EJ277" s="6">
        <v>1498.03</v>
      </c>
      <c r="EK277" s="6">
        <v>1500.414</v>
      </c>
      <c r="EL277" s="6">
        <v>1485.3050000000001</v>
      </c>
      <c r="EM277" s="6">
        <v>1492.5150000000001</v>
      </c>
      <c r="EN277" s="6">
        <v>1479.5419999999999</v>
      </c>
      <c r="EO277" s="6">
        <v>1483.623</v>
      </c>
      <c r="EP277" s="6">
        <v>1480.0830000000001</v>
      </c>
      <c r="EQ277" s="6">
        <v>1473.194</v>
      </c>
      <c r="ER277" s="6">
        <v>1475.4469999999999</v>
      </c>
      <c r="ES277" s="6">
        <v>1463.673</v>
      </c>
      <c r="ET277" s="6">
        <v>1475.2570000000001</v>
      </c>
      <c r="EU277" s="6">
        <v>1462.664</v>
      </c>
      <c r="EV277" s="6">
        <v>1466.8030000000001</v>
      </c>
      <c r="EW277" s="6">
        <v>1452.221</v>
      </c>
      <c r="EX277" s="6">
        <v>1456.8720000000001</v>
      </c>
      <c r="EY277" s="6">
        <v>1459.0070000000001</v>
      </c>
      <c r="EZ277" s="6">
        <v>1450.904</v>
      </c>
      <c r="FA277" s="6">
        <v>1452.191</v>
      </c>
      <c r="FB277" s="6">
        <v>1436.702</v>
      </c>
      <c r="FC277" s="6">
        <v>1443.62</v>
      </c>
      <c r="FD277" s="6">
        <v>1446.9259999999999</v>
      </c>
      <c r="FE277" s="6">
        <v>1442.8009999999999</v>
      </c>
      <c r="FF277" s="6">
        <v>1434.962</v>
      </c>
      <c r="FG277" s="6">
        <v>1430.9829999999999</v>
      </c>
      <c r="FH277" s="6">
        <v>1439.4079999999999</v>
      </c>
      <c r="FI277" s="6">
        <v>1418.741</v>
      </c>
      <c r="FJ277" s="6">
        <v>1426.3030000000001</v>
      </c>
      <c r="FK277" s="6">
        <v>1422.88</v>
      </c>
      <c r="FL277" s="6">
        <v>1418.39</v>
      </c>
      <c r="FM277" s="6">
        <v>1423.4659999999999</v>
      </c>
      <c r="FN277" s="6">
        <v>1405.797</v>
      </c>
      <c r="FO277" s="6">
        <v>1422.5440000000001</v>
      </c>
      <c r="FP277" s="6">
        <v>1398.528</v>
      </c>
      <c r="FQ277" s="6">
        <v>1403.8810000000001</v>
      </c>
      <c r="FR277" s="6">
        <v>1409.0730000000001</v>
      </c>
      <c r="FS277" s="6">
        <v>1389.9570000000001</v>
      </c>
      <c r="FT277" s="6">
        <v>1392.5170000000001</v>
      </c>
      <c r="FU277" s="6">
        <v>1394.2860000000001</v>
      </c>
      <c r="FV277" s="6">
        <v>1405.7829999999999</v>
      </c>
      <c r="FW277" s="6">
        <v>1388.0409999999999</v>
      </c>
      <c r="FX277" s="6">
        <v>1390.9369999999999</v>
      </c>
      <c r="FY277" s="6">
        <v>1385.3209999999999</v>
      </c>
      <c r="FZ277" s="6">
        <v>1375.2719999999999</v>
      </c>
      <c r="GA277" s="6">
        <v>1385.2619999999999</v>
      </c>
      <c r="GB277" s="6">
        <v>1376.1790000000001</v>
      </c>
      <c r="GC277" s="6">
        <v>1384.2819999999999</v>
      </c>
      <c r="GD277" s="6">
        <v>1372.7570000000001</v>
      </c>
      <c r="GE277" s="6">
        <v>1368.5440000000001</v>
      </c>
      <c r="GF277" s="6">
        <v>1375.6969999999999</v>
      </c>
      <c r="GG277" s="6">
        <v>1358.365</v>
      </c>
      <c r="GH277" s="6">
        <v>1376.6469999999999</v>
      </c>
      <c r="GI277" s="6">
        <v>1363.9659999999999</v>
      </c>
      <c r="GJ277" s="6">
        <v>1366.4380000000001</v>
      </c>
      <c r="GK277" s="6">
        <v>1356.902</v>
      </c>
      <c r="GL277" s="6">
        <v>1347.117</v>
      </c>
      <c r="GM277" s="6">
        <v>1356.5219999999999</v>
      </c>
      <c r="GN277" s="6">
        <v>1347.5709999999999</v>
      </c>
      <c r="GO277" s="6">
        <v>1349.6469999999999</v>
      </c>
      <c r="GP277" s="6">
        <v>1335.46</v>
      </c>
      <c r="GQ277" s="6">
        <v>1346.942</v>
      </c>
      <c r="GR277" s="6">
        <v>1334.875</v>
      </c>
      <c r="GS277" s="6">
        <v>1338.385</v>
      </c>
      <c r="GT277" s="6">
        <v>1340.8130000000001</v>
      </c>
      <c r="GU277" s="6">
        <v>1328.2349999999999</v>
      </c>
      <c r="GV277" s="6">
        <v>1341.471</v>
      </c>
      <c r="GW277" s="6">
        <v>1327.577</v>
      </c>
      <c r="GX277" s="6">
        <v>1330.2239999999999</v>
      </c>
      <c r="GY277" s="6">
        <v>1328.308</v>
      </c>
      <c r="GZ277" s="6">
        <v>1321.5360000000001</v>
      </c>
      <c r="HA277" s="6">
        <v>1327.46</v>
      </c>
      <c r="HB277" s="6">
        <v>1314.4280000000001</v>
      </c>
      <c r="HC277" s="6">
        <v>1322.75</v>
      </c>
      <c r="HD277" s="6">
        <v>1310.4349999999999</v>
      </c>
      <c r="HE277" s="6">
        <v>1311.5319999999999</v>
      </c>
      <c r="HF277" s="6">
        <v>1306.7049999999999</v>
      </c>
      <c r="HG277" s="6">
        <v>1297.4179999999999</v>
      </c>
      <c r="HH277" s="6">
        <v>1305.7249999999999</v>
      </c>
      <c r="HI277" s="6">
        <v>1299.7429999999999</v>
      </c>
      <c r="HJ277" s="6">
        <v>1307.9190000000001</v>
      </c>
      <c r="HK277" s="6">
        <v>1284.576</v>
      </c>
      <c r="HL277" s="6">
        <v>1298.251</v>
      </c>
      <c r="HM277" s="6">
        <v>1304.19</v>
      </c>
      <c r="HN277" s="6">
        <v>1285.9649999999999</v>
      </c>
      <c r="HO277" s="6">
        <v>1288.6859999999999</v>
      </c>
      <c r="HP277" s="6">
        <v>1284.4000000000001</v>
      </c>
      <c r="HQ277" s="6">
        <v>1293.1469999999999</v>
      </c>
      <c r="HR277" s="6">
        <v>1279.3399999999999</v>
      </c>
      <c r="HS277" s="6">
        <v>1292.0640000000001</v>
      </c>
      <c r="HT277" s="6">
        <v>1282.8789999999999</v>
      </c>
      <c r="HU277" s="6">
        <v>1272.173</v>
      </c>
      <c r="HV277" s="6">
        <v>1280.5830000000001</v>
      </c>
      <c r="HW277" s="6">
        <v>1267.6099999999999</v>
      </c>
      <c r="HX277" s="6">
        <v>1269.818</v>
      </c>
      <c r="HY277" s="6">
        <v>1269.5989999999999</v>
      </c>
      <c r="HZ277" s="6">
        <v>1273.1969999999999</v>
      </c>
      <c r="IA277" s="6">
        <v>1264.6110000000001</v>
      </c>
      <c r="IB277" s="6">
        <v>1268.2239999999999</v>
      </c>
      <c r="IC277" s="6">
        <v>1268.7650000000001</v>
      </c>
      <c r="ID277" s="6">
        <v>1264.1579999999999</v>
      </c>
      <c r="IE277" s="6">
        <v>1256.7860000000001</v>
      </c>
      <c r="IF277" s="6">
        <v>1253.568</v>
      </c>
      <c r="IG277" s="6">
        <v>1274.367</v>
      </c>
      <c r="IH277" s="6">
        <v>1253.6559999999999</v>
      </c>
      <c r="II277" s="6">
        <v>1253.174</v>
      </c>
      <c r="IJ277" s="6">
        <v>1254.1389999999999</v>
      </c>
      <c r="IK277" s="6">
        <v>1244.2809999999999</v>
      </c>
      <c r="IL277" s="6">
        <v>1253.788</v>
      </c>
      <c r="IM277" s="6">
        <v>1238.05</v>
      </c>
      <c r="IN277" s="6">
        <v>1248.8440000000001</v>
      </c>
      <c r="IO277" s="6">
        <v>1239.133</v>
      </c>
      <c r="IP277" s="6">
        <v>1244.2660000000001</v>
      </c>
      <c r="IQ277" s="6">
        <v>1237.4359999999999</v>
      </c>
      <c r="IR277" s="6">
        <v>1231.2929999999999</v>
      </c>
      <c r="IS277" s="6">
        <v>1237.787</v>
      </c>
      <c r="IT277" s="6">
        <v>1225.954</v>
      </c>
      <c r="IU277" s="6">
        <v>1236.865</v>
      </c>
      <c r="IV277" s="6">
        <v>1234.8620000000001</v>
      </c>
      <c r="IW277" s="6">
        <v>1225.0619999999999</v>
      </c>
      <c r="IX277" s="6">
        <v>1229.7280000000001</v>
      </c>
      <c r="IY277" s="6">
        <v>1227.183</v>
      </c>
      <c r="IZ277" s="6">
        <v>1233.384</v>
      </c>
      <c r="JA277" s="6">
        <v>1216.2280000000001</v>
      </c>
      <c r="JB277" s="6">
        <v>1225.559</v>
      </c>
      <c r="JC277" s="6">
        <v>1223.453</v>
      </c>
      <c r="JD277" s="6">
        <v>1203.884</v>
      </c>
      <c r="JE277" s="6">
        <v>1219.8699999999999</v>
      </c>
      <c r="JF277" s="6">
        <v>1211.796</v>
      </c>
      <c r="JG277" s="6">
        <v>1215.3209999999999</v>
      </c>
      <c r="JH277" s="6">
        <v>1204.893</v>
      </c>
      <c r="JI277" s="6">
        <v>1217.2809999999999</v>
      </c>
      <c r="JJ277" s="6">
        <v>1205.96</v>
      </c>
      <c r="JK277" s="6">
        <v>1201.046</v>
      </c>
      <c r="JL277" s="6">
        <v>1206.94</v>
      </c>
      <c r="JM277" s="6">
        <v>1191.905</v>
      </c>
      <c r="JN277" s="6">
        <v>1209.7929999999999</v>
      </c>
      <c r="JO277" s="6">
        <v>1197.6089999999999</v>
      </c>
      <c r="JP277" s="6">
        <v>1194.7280000000001</v>
      </c>
      <c r="JQ277" s="6">
        <v>1205.127</v>
      </c>
      <c r="JR277" s="6">
        <v>1184.124</v>
      </c>
      <c r="JS277" s="6">
        <v>1199.3489999999999</v>
      </c>
      <c r="JT277" s="6">
        <v>1180.643</v>
      </c>
      <c r="JU277" s="6">
        <v>1189.316</v>
      </c>
      <c r="JV277" s="6">
        <v>1184.2260000000001</v>
      </c>
      <c r="JW277" s="6">
        <v>1193.9670000000001</v>
      </c>
      <c r="JX277" s="6">
        <v>1184.9570000000001</v>
      </c>
      <c r="JY277" s="6">
        <v>1174.6610000000001</v>
      </c>
      <c r="JZ277" s="6">
        <v>1190.471</v>
      </c>
      <c r="KA277" s="6">
        <v>1176.4449999999999</v>
      </c>
      <c r="KB277" s="6">
        <v>1176.2260000000001</v>
      </c>
      <c r="KC277" s="6">
        <v>1172.4369999999999</v>
      </c>
      <c r="KD277" s="6">
        <v>1183.3050000000001</v>
      </c>
      <c r="KE277" s="6">
        <v>1172.3789999999999</v>
      </c>
      <c r="KF277" s="6">
        <v>1167.07</v>
      </c>
      <c r="KG277" s="6">
        <v>1179.2090000000001</v>
      </c>
      <c r="KH277" s="6">
        <v>1167.0840000000001</v>
      </c>
      <c r="KI277" s="6">
        <v>1165.8409999999999</v>
      </c>
      <c r="KJ277" s="6">
        <v>1165.914</v>
      </c>
      <c r="KK277" s="6">
        <v>1166.3679999999999</v>
      </c>
      <c r="KL277" s="6">
        <v>1163.0039999999999</v>
      </c>
      <c r="KM277" s="6">
        <v>1151.5070000000001</v>
      </c>
      <c r="KN277" s="6">
        <v>1170.58</v>
      </c>
      <c r="KO277" s="6">
        <v>1151.624</v>
      </c>
      <c r="KP277" s="6">
        <v>1168.444</v>
      </c>
      <c r="KQ277" s="6">
        <v>1148.8309999999999</v>
      </c>
      <c r="KR277" s="6">
        <v>1150.4100000000001</v>
      </c>
      <c r="KS277" s="6">
        <v>1151.771</v>
      </c>
      <c r="KT277" s="6">
        <v>1147.2660000000001</v>
      </c>
      <c r="KU277" s="6">
        <v>1158.1479999999999</v>
      </c>
      <c r="KV277" s="6">
        <v>1136.691</v>
      </c>
      <c r="KW277" s="6">
        <v>1154.681</v>
      </c>
      <c r="KX277" s="6">
        <v>1146.3879999999999</v>
      </c>
      <c r="KY277" s="6">
        <v>1146.7539999999999</v>
      </c>
      <c r="KZ277" s="6">
        <v>1150.5129999999999</v>
      </c>
      <c r="LA277" s="6">
        <v>1140.2750000000001</v>
      </c>
      <c r="LB277" s="6">
        <v>1147.953</v>
      </c>
      <c r="LC277" s="6">
        <v>1134.848</v>
      </c>
      <c r="LD277" s="6">
        <v>1147.31</v>
      </c>
      <c r="LE277" s="6">
        <v>1138.432</v>
      </c>
      <c r="LF277" s="6">
        <v>1138.9000000000001</v>
      </c>
      <c r="LG277" s="6">
        <v>1143.7850000000001</v>
      </c>
      <c r="LH277" s="6">
        <v>1130.124</v>
      </c>
      <c r="LI277" s="6">
        <v>1134.424</v>
      </c>
      <c r="LJ277" s="6">
        <v>1125.1659999999999</v>
      </c>
      <c r="LK277" s="6">
        <v>1133.7070000000001</v>
      </c>
      <c r="LL277" s="6">
        <v>1117.604</v>
      </c>
      <c r="LM277" s="6">
        <v>1132.172</v>
      </c>
      <c r="LN277" s="6">
        <v>1116.405</v>
      </c>
      <c r="LO277" s="6">
        <v>1131.002</v>
      </c>
      <c r="LP277" s="6">
        <v>1126.394</v>
      </c>
      <c r="LQ277" s="6">
        <v>1118.0429999999999</v>
      </c>
      <c r="LR277" s="6">
        <v>1124.8</v>
      </c>
      <c r="LS277" s="6">
        <v>1112.9380000000001</v>
      </c>
      <c r="LT277" s="6">
        <v>1121.509</v>
      </c>
      <c r="LU277" s="6">
        <v>1112.9680000000001</v>
      </c>
      <c r="LV277" s="6">
        <v>1118.5250000000001</v>
      </c>
      <c r="LW277" s="6">
        <v>1113.348</v>
      </c>
      <c r="LX277" s="6">
        <v>1112.105</v>
      </c>
      <c r="LY277" s="6">
        <v>1114.6199999999999</v>
      </c>
      <c r="LZ277" s="6">
        <v>1102.2170000000001</v>
      </c>
      <c r="MA277" s="6">
        <v>1111.739</v>
      </c>
      <c r="MB277" s="6">
        <v>1106.02</v>
      </c>
      <c r="MC277" s="6">
        <v>1102.6420000000001</v>
      </c>
      <c r="MD277" s="6">
        <v>1098.5609999999999</v>
      </c>
      <c r="ME277" s="6">
        <v>1103.7090000000001</v>
      </c>
      <c r="MF277" s="6">
        <v>1104.8499999999999</v>
      </c>
      <c r="MG277" s="6">
        <v>1102.0419999999999</v>
      </c>
      <c r="MH277" s="6">
        <v>1103.066</v>
      </c>
      <c r="MI277" s="6">
        <v>1093.4269999999999</v>
      </c>
      <c r="MJ277" s="6">
        <v>1099.2919999999999</v>
      </c>
      <c r="MK277" s="6">
        <v>1099.7460000000001</v>
      </c>
      <c r="ML277" s="6">
        <v>1099.8040000000001</v>
      </c>
      <c r="MM277" s="6">
        <v>1097.376</v>
      </c>
      <c r="MN277" s="6">
        <v>1095.2850000000001</v>
      </c>
      <c r="MO277" s="6">
        <v>1096.4549999999999</v>
      </c>
      <c r="MP277" s="6">
        <v>1081.009</v>
      </c>
      <c r="MQ277" s="6">
        <v>1094.0709999999999</v>
      </c>
      <c r="MR277" s="6">
        <v>1090.6769999999999</v>
      </c>
      <c r="MS277" s="6">
        <v>1088.4690000000001</v>
      </c>
      <c r="MT277" s="6">
        <v>1088.6880000000001</v>
      </c>
      <c r="MU277" s="6">
        <v>1083.2470000000001</v>
      </c>
      <c r="MV277" s="6">
        <v>1082.2090000000001</v>
      </c>
      <c r="MW277" s="6">
        <v>1075.5540000000001</v>
      </c>
      <c r="MX277" s="6">
        <v>1090.3989999999999</v>
      </c>
      <c r="MY277" s="6">
        <v>1083.7739999999999</v>
      </c>
      <c r="MZ277" s="6">
        <v>1075.8030000000001</v>
      </c>
    </row>
    <row r="278" spans="2:364">
      <c r="B278" s="5" t="s">
        <v>142</v>
      </c>
      <c r="D278" s="6" t="s">
        <v>400</v>
      </c>
      <c r="E278" s="6">
        <v>1361.489</v>
      </c>
      <c r="F278" s="6">
        <v>1362.4939999999999</v>
      </c>
      <c r="G278" s="6">
        <v>1362.3610000000001</v>
      </c>
      <c r="H278" s="6">
        <v>1365.508</v>
      </c>
      <c r="I278" s="6">
        <v>1371.875</v>
      </c>
      <c r="J278" s="6">
        <v>1367.473</v>
      </c>
      <c r="K278" s="6">
        <v>1365.212</v>
      </c>
      <c r="L278" s="6">
        <v>1368.049</v>
      </c>
      <c r="M278" s="6">
        <v>1364.5619999999999</v>
      </c>
      <c r="N278" s="6">
        <v>1368.6690000000001</v>
      </c>
      <c r="O278" s="6">
        <v>1369.777</v>
      </c>
      <c r="P278" s="6">
        <v>1317.8779999999999</v>
      </c>
      <c r="Q278" s="6">
        <v>1287.268</v>
      </c>
      <c r="R278" s="6">
        <v>1273.7950000000001</v>
      </c>
      <c r="S278" s="6">
        <v>1318.883</v>
      </c>
      <c r="T278" s="6">
        <v>1318.4549999999999</v>
      </c>
      <c r="U278" s="6">
        <v>1320.4929999999999</v>
      </c>
      <c r="V278" s="6">
        <v>1322.1769999999999</v>
      </c>
      <c r="W278" s="6">
        <v>1324.068</v>
      </c>
      <c r="X278" s="6">
        <v>1339.684</v>
      </c>
      <c r="Y278" s="6">
        <v>1351.4580000000001</v>
      </c>
      <c r="Z278" s="6">
        <v>1359.539</v>
      </c>
      <c r="AA278" s="6">
        <v>1378.3610000000001</v>
      </c>
      <c r="AB278" s="6">
        <v>1399.309</v>
      </c>
      <c r="AC278" s="6">
        <v>1422.223</v>
      </c>
      <c r="AD278" s="6">
        <v>1444.2650000000001</v>
      </c>
      <c r="AE278" s="6">
        <v>1462.3030000000001</v>
      </c>
      <c r="AF278" s="6">
        <v>1485.704</v>
      </c>
      <c r="AG278" s="6">
        <v>1514.5419999999999</v>
      </c>
      <c r="AH278" s="6">
        <v>1536.79</v>
      </c>
      <c r="AI278" s="6">
        <v>1546.777</v>
      </c>
      <c r="AJ278" s="6">
        <v>1559.2159999999999</v>
      </c>
      <c r="AK278" s="6">
        <v>1585.5129999999999</v>
      </c>
      <c r="AL278" s="6">
        <v>1595.84</v>
      </c>
      <c r="AM278" s="6">
        <v>1620.319</v>
      </c>
      <c r="AN278" s="6">
        <v>1627.617</v>
      </c>
      <c r="AO278" s="6">
        <v>1640.4110000000001</v>
      </c>
      <c r="AP278" s="6">
        <v>1656.4839999999999</v>
      </c>
      <c r="AQ278" s="6">
        <v>1678.26</v>
      </c>
      <c r="AR278" s="6">
        <v>1697.0519999999999</v>
      </c>
      <c r="AS278" s="6">
        <v>1705.2070000000001</v>
      </c>
      <c r="AT278" s="6">
        <v>1717.3209999999999</v>
      </c>
      <c r="AU278" s="6">
        <v>1743.559</v>
      </c>
      <c r="AV278" s="6">
        <v>1750.5319999999999</v>
      </c>
      <c r="AW278" s="6">
        <v>1770.624</v>
      </c>
      <c r="AX278" s="6">
        <v>1789.386</v>
      </c>
      <c r="AY278" s="6">
        <v>1802.963</v>
      </c>
      <c r="AZ278" s="6">
        <v>1824.576</v>
      </c>
      <c r="BA278" s="6">
        <v>1831.5640000000001</v>
      </c>
      <c r="BB278" s="6">
        <v>1856.3240000000001</v>
      </c>
      <c r="BC278" s="6">
        <v>1866.636</v>
      </c>
      <c r="BD278" s="6">
        <v>1880.626</v>
      </c>
      <c r="BE278" s="6">
        <v>1887.422</v>
      </c>
      <c r="BF278" s="6">
        <v>1906.376</v>
      </c>
      <c r="BG278" s="6">
        <v>1918.9929999999999</v>
      </c>
      <c r="BH278" s="6">
        <v>1940.0450000000001</v>
      </c>
      <c r="BI278" s="6">
        <v>1954.0650000000001</v>
      </c>
      <c r="BJ278" s="6">
        <v>1955.9559999999999</v>
      </c>
      <c r="BK278" s="6">
        <v>1978.943</v>
      </c>
      <c r="BL278" s="6">
        <v>1983.922</v>
      </c>
      <c r="BM278" s="6">
        <v>1986.596</v>
      </c>
      <c r="BN278" s="6">
        <v>2011.548</v>
      </c>
      <c r="BO278" s="6">
        <v>2018.5060000000001</v>
      </c>
      <c r="BP278" s="6">
        <v>2030.0440000000001</v>
      </c>
      <c r="BQ278" s="6">
        <v>2031.5219999999999</v>
      </c>
      <c r="BR278" s="6">
        <v>2037.52</v>
      </c>
      <c r="BS278" s="6">
        <v>2044.182</v>
      </c>
      <c r="BT278" s="6">
        <v>2052.4409999999998</v>
      </c>
      <c r="BU278" s="6">
        <v>2061.1869999999999</v>
      </c>
      <c r="BV278" s="6">
        <v>2066.8739999999998</v>
      </c>
      <c r="BW278" s="6">
        <v>2064.9690000000001</v>
      </c>
      <c r="BX278" s="6">
        <v>2077.91</v>
      </c>
      <c r="BY278" s="6">
        <v>2073.4340000000002</v>
      </c>
      <c r="BZ278" s="6">
        <v>2081.7809999999999</v>
      </c>
      <c r="CA278" s="6">
        <v>2079.8159999999998</v>
      </c>
      <c r="CB278" s="6">
        <v>2089.817</v>
      </c>
      <c r="CC278" s="6">
        <v>2094.84</v>
      </c>
      <c r="CD278" s="6">
        <v>2087.1289999999999</v>
      </c>
      <c r="CE278" s="6">
        <v>2094.3380000000002</v>
      </c>
      <c r="CF278" s="6">
        <v>2097.2040000000002</v>
      </c>
      <c r="CG278" s="6">
        <v>2094.1019999999999</v>
      </c>
      <c r="CH278" s="6">
        <v>2105.61</v>
      </c>
      <c r="CI278" s="6">
        <v>2097.6469999999999</v>
      </c>
      <c r="CJ278" s="6">
        <v>2081.19</v>
      </c>
      <c r="CK278" s="6">
        <v>2102.8919999999998</v>
      </c>
      <c r="CL278" s="6">
        <v>2089.6550000000002</v>
      </c>
      <c r="CM278" s="6">
        <v>2096.8939999999998</v>
      </c>
      <c r="CN278" s="6">
        <v>2096.7020000000002</v>
      </c>
      <c r="CO278" s="6">
        <v>2096.5839999999998</v>
      </c>
      <c r="CP278" s="6">
        <v>2098.2829999999999</v>
      </c>
      <c r="CQ278" s="6">
        <v>2084.3510000000001</v>
      </c>
      <c r="CR278" s="6">
        <v>2096.1550000000002</v>
      </c>
      <c r="CS278" s="6">
        <v>2086.5970000000002</v>
      </c>
      <c r="CT278" s="6">
        <v>2076.2109999999998</v>
      </c>
      <c r="CU278" s="6">
        <v>2068.3069999999998</v>
      </c>
      <c r="CV278" s="6">
        <v>2068.13</v>
      </c>
      <c r="CW278" s="6">
        <v>2065.7660000000001</v>
      </c>
      <c r="CX278" s="6">
        <v>2053.5189999999998</v>
      </c>
      <c r="CY278" s="6">
        <v>2054.893</v>
      </c>
      <c r="CZ278" s="6">
        <v>2051.7460000000001</v>
      </c>
      <c r="DA278" s="6">
        <v>2045.9549999999999</v>
      </c>
      <c r="DB278" s="6">
        <v>2037.579</v>
      </c>
      <c r="DC278" s="6">
        <v>2034.86</v>
      </c>
      <c r="DD278" s="6">
        <v>2044.6990000000001</v>
      </c>
      <c r="DE278" s="6">
        <v>2032.8219999999999</v>
      </c>
      <c r="DF278" s="6">
        <v>2022.318</v>
      </c>
      <c r="DG278" s="6">
        <v>2012.8920000000001</v>
      </c>
      <c r="DH278" s="6">
        <v>2010.145</v>
      </c>
      <c r="DI278" s="6">
        <v>2012.095</v>
      </c>
      <c r="DJ278" s="6">
        <v>1996.627</v>
      </c>
      <c r="DK278" s="6">
        <v>1982.3109999999999</v>
      </c>
      <c r="DL278" s="6">
        <v>1984.306</v>
      </c>
      <c r="DM278" s="6">
        <v>1976.3869999999999</v>
      </c>
      <c r="DN278" s="6">
        <v>1972.6790000000001</v>
      </c>
      <c r="DO278" s="6">
        <v>1972.886</v>
      </c>
      <c r="DP278" s="6">
        <v>1960.0039999999999</v>
      </c>
      <c r="DQ278" s="6">
        <v>1945.319</v>
      </c>
      <c r="DR278" s="6">
        <v>1950.8</v>
      </c>
      <c r="DS278" s="6">
        <v>1941.0050000000001</v>
      </c>
      <c r="DT278" s="6">
        <v>1923.6320000000001</v>
      </c>
      <c r="DU278" s="6">
        <v>1927.857</v>
      </c>
      <c r="DV278" s="6">
        <v>1918.771</v>
      </c>
      <c r="DW278" s="6">
        <v>1923.942</v>
      </c>
      <c r="DX278" s="6">
        <v>1909.4490000000001</v>
      </c>
      <c r="DY278" s="6">
        <v>1904.4110000000001</v>
      </c>
      <c r="DZ278" s="6">
        <v>1903.422</v>
      </c>
      <c r="EA278" s="6">
        <v>1897.3789999999999</v>
      </c>
      <c r="EB278" s="6">
        <v>1882.8720000000001</v>
      </c>
      <c r="EC278" s="6">
        <v>1874.9090000000001</v>
      </c>
      <c r="ED278" s="6">
        <v>1873.9490000000001</v>
      </c>
      <c r="EF278" s="6">
        <v>1495.587</v>
      </c>
      <c r="EG278" s="6">
        <v>1479.203</v>
      </c>
      <c r="EH278" s="6">
        <v>1477.184</v>
      </c>
      <c r="EI278" s="6">
        <v>1471.155</v>
      </c>
      <c r="EJ278" s="6">
        <v>1469.28</v>
      </c>
      <c r="EK278" s="6">
        <v>1467.6510000000001</v>
      </c>
      <c r="EL278" s="6">
        <v>1468.011</v>
      </c>
      <c r="EM278" s="6">
        <v>1476.29</v>
      </c>
      <c r="EN278" s="6">
        <v>1456.444</v>
      </c>
      <c r="EO278" s="6">
        <v>1462.357</v>
      </c>
      <c r="EP278" s="6">
        <v>1458.896</v>
      </c>
      <c r="EQ278" s="6">
        <v>1454.8140000000001</v>
      </c>
      <c r="ER278" s="6">
        <v>1445.8</v>
      </c>
      <c r="ES278" s="6">
        <v>1445.44</v>
      </c>
      <c r="ET278" s="6">
        <v>1445.7860000000001</v>
      </c>
      <c r="EU278" s="6">
        <v>1444.7619999999999</v>
      </c>
      <c r="EV278" s="6">
        <v>1447.8920000000001</v>
      </c>
      <c r="EW278" s="6">
        <v>1436.7860000000001</v>
      </c>
      <c r="EX278" s="6">
        <v>1436.93</v>
      </c>
      <c r="EY278" s="6">
        <v>1432.7190000000001</v>
      </c>
      <c r="EZ278" s="6">
        <v>1420.287</v>
      </c>
      <c r="FA278" s="6">
        <v>1431.825</v>
      </c>
      <c r="FB278" s="6">
        <v>1418.095</v>
      </c>
      <c r="FC278" s="6">
        <v>1421.8440000000001</v>
      </c>
      <c r="FD278" s="6">
        <v>1426.489</v>
      </c>
      <c r="FE278" s="6">
        <v>1415.2529999999999</v>
      </c>
      <c r="FF278" s="6">
        <v>1408.6189999999999</v>
      </c>
      <c r="FG278" s="6">
        <v>1398.9849999999999</v>
      </c>
      <c r="FH278" s="6">
        <v>1413.768</v>
      </c>
      <c r="FI278" s="6">
        <v>1393.576</v>
      </c>
      <c r="FJ278" s="6">
        <v>1408.1289999999999</v>
      </c>
      <c r="FK278" s="6">
        <v>1399.605</v>
      </c>
      <c r="FL278" s="6">
        <v>1392.105</v>
      </c>
      <c r="FM278" s="6">
        <v>1398.7249999999999</v>
      </c>
      <c r="FN278" s="6">
        <v>1387.865</v>
      </c>
      <c r="FO278" s="6">
        <v>1397.99</v>
      </c>
      <c r="FP278" s="6">
        <v>1390.951</v>
      </c>
      <c r="FQ278" s="6">
        <v>1392.1479999999999</v>
      </c>
      <c r="FR278" s="6">
        <v>1379.4849999999999</v>
      </c>
      <c r="FS278" s="6">
        <v>1374.6389999999999</v>
      </c>
      <c r="FT278" s="6">
        <v>1377.0050000000001</v>
      </c>
      <c r="FU278" s="6">
        <v>1373.1389999999999</v>
      </c>
      <c r="FV278" s="6">
        <v>1379.961</v>
      </c>
      <c r="FW278" s="6">
        <v>1367.5150000000001</v>
      </c>
      <c r="FX278" s="6">
        <v>1366.577</v>
      </c>
      <c r="FY278" s="6">
        <v>1371.2929999999999</v>
      </c>
      <c r="FZ278" s="6">
        <v>1363.7360000000001</v>
      </c>
      <c r="GA278" s="6">
        <v>1363.7360000000001</v>
      </c>
      <c r="GB278" s="6">
        <v>1356.914</v>
      </c>
      <c r="GC278" s="6">
        <v>1363.26</v>
      </c>
      <c r="GD278" s="6">
        <v>1347.943</v>
      </c>
      <c r="GE278" s="6">
        <v>1347.366</v>
      </c>
      <c r="GF278" s="6">
        <v>1352.3420000000001</v>
      </c>
      <c r="GG278" s="6">
        <v>1342.8520000000001</v>
      </c>
      <c r="GH278" s="6">
        <v>1350.655</v>
      </c>
      <c r="GI278" s="6">
        <v>1333.9390000000001</v>
      </c>
      <c r="GJ278" s="6">
        <v>1343.2850000000001</v>
      </c>
      <c r="GK278" s="6">
        <v>1339.91</v>
      </c>
      <c r="GL278" s="6">
        <v>1334.761</v>
      </c>
      <c r="GM278" s="6">
        <v>1326.252</v>
      </c>
      <c r="GN278" s="6">
        <v>1327.7660000000001</v>
      </c>
      <c r="GO278" s="6">
        <v>1330.3040000000001</v>
      </c>
      <c r="GP278" s="6">
        <v>1319.098</v>
      </c>
      <c r="GQ278" s="6">
        <v>1333.002</v>
      </c>
      <c r="GR278" s="6">
        <v>1319.473</v>
      </c>
      <c r="GS278" s="6">
        <v>1313.0840000000001</v>
      </c>
      <c r="GT278" s="6">
        <v>1314.9159999999999</v>
      </c>
      <c r="GU278" s="6">
        <v>1317.1659999999999</v>
      </c>
      <c r="GV278" s="6">
        <v>1320.0930000000001</v>
      </c>
      <c r="GW278" s="6">
        <v>1307.7909999999999</v>
      </c>
      <c r="GX278" s="6">
        <v>1304.6030000000001</v>
      </c>
      <c r="GY278" s="6">
        <v>1312.5070000000001</v>
      </c>
      <c r="GZ278" s="6">
        <v>1301.56</v>
      </c>
      <c r="HA278" s="6">
        <v>1311.2090000000001</v>
      </c>
      <c r="HB278" s="6">
        <v>1291.3489999999999</v>
      </c>
      <c r="HC278" s="6">
        <v>1298.8340000000001</v>
      </c>
      <c r="HD278" s="6">
        <v>1297.623</v>
      </c>
      <c r="HE278" s="6">
        <v>1299.2670000000001</v>
      </c>
      <c r="HF278" s="6">
        <v>1292.95</v>
      </c>
      <c r="HG278" s="6">
        <v>1290.8440000000001</v>
      </c>
      <c r="HH278" s="6">
        <v>1292.258</v>
      </c>
      <c r="HI278" s="6">
        <v>1282.6669999999999</v>
      </c>
      <c r="HJ278" s="6">
        <v>1280.345</v>
      </c>
      <c r="HK278" s="6">
        <v>1285.9839999999999</v>
      </c>
      <c r="HL278" s="6">
        <v>1277.604</v>
      </c>
      <c r="HM278" s="6">
        <v>1276.105</v>
      </c>
      <c r="HN278" s="6">
        <v>1272.932</v>
      </c>
      <c r="HO278" s="6">
        <v>1280.489</v>
      </c>
      <c r="HP278" s="6">
        <v>1264.4659999999999</v>
      </c>
      <c r="HQ278" s="6">
        <v>1271.6479999999999</v>
      </c>
      <c r="HR278" s="6">
        <v>1264.1769999999999</v>
      </c>
      <c r="HS278" s="6">
        <v>1273.8109999999999</v>
      </c>
      <c r="HT278" s="6">
        <v>1261.595</v>
      </c>
      <c r="HU278" s="6">
        <v>1261.5229999999999</v>
      </c>
      <c r="HV278" s="6">
        <v>1269.7439999999999</v>
      </c>
      <c r="HW278" s="6">
        <v>1257.1969999999999</v>
      </c>
      <c r="HX278" s="6">
        <v>1260.442</v>
      </c>
      <c r="HY278" s="6">
        <v>1256.1579999999999</v>
      </c>
      <c r="HZ278" s="6">
        <v>1259.749</v>
      </c>
      <c r="IA278" s="6">
        <v>1250.663</v>
      </c>
      <c r="IB278" s="6">
        <v>1249.307</v>
      </c>
      <c r="IC278" s="6">
        <v>1248.0239999999999</v>
      </c>
      <c r="ID278" s="6">
        <v>1246.538</v>
      </c>
      <c r="IE278" s="6">
        <v>1243.596</v>
      </c>
      <c r="IF278" s="6">
        <v>1237.0909999999999</v>
      </c>
      <c r="IG278" s="6">
        <v>1246.7260000000001</v>
      </c>
      <c r="IH278" s="6">
        <v>1241.9949999999999</v>
      </c>
      <c r="II278" s="6">
        <v>1241.087</v>
      </c>
      <c r="IJ278" s="6">
        <v>1236.904</v>
      </c>
      <c r="IK278" s="6">
        <v>1227.7170000000001</v>
      </c>
      <c r="IL278" s="6">
        <v>1240.25</v>
      </c>
      <c r="IM278" s="6">
        <v>1222.078</v>
      </c>
      <c r="IN278" s="6">
        <v>1235.491</v>
      </c>
      <c r="IO278" s="6">
        <v>1219.078</v>
      </c>
      <c r="IP278" s="6">
        <v>1218.645</v>
      </c>
      <c r="IQ278" s="6">
        <v>1217.9960000000001</v>
      </c>
      <c r="IR278" s="6">
        <v>1217.434</v>
      </c>
      <c r="IS278" s="6">
        <v>1220.6210000000001</v>
      </c>
      <c r="IT278" s="6">
        <v>1209.242</v>
      </c>
      <c r="IU278" s="6">
        <v>1217.837</v>
      </c>
      <c r="IV278" s="6">
        <v>1220.52</v>
      </c>
      <c r="IW278" s="6">
        <v>1207.828</v>
      </c>
      <c r="IX278" s="6">
        <v>1207.0640000000001</v>
      </c>
      <c r="IY278" s="6">
        <v>1210.828</v>
      </c>
      <c r="IZ278" s="6">
        <v>1208.6500000000001</v>
      </c>
      <c r="JA278" s="6">
        <v>1206.242</v>
      </c>
      <c r="JB278" s="6">
        <v>1210.1210000000001</v>
      </c>
      <c r="JC278" s="6">
        <v>1204.5540000000001</v>
      </c>
      <c r="JD278" s="6">
        <v>1199.232</v>
      </c>
      <c r="JE278" s="6">
        <v>1198.4100000000001</v>
      </c>
      <c r="JF278" s="6">
        <v>1189.569</v>
      </c>
      <c r="JG278" s="6">
        <v>1200.646</v>
      </c>
      <c r="JH278" s="6">
        <v>1185.646</v>
      </c>
      <c r="JI278" s="6">
        <v>1195.2080000000001</v>
      </c>
      <c r="JJ278" s="6">
        <v>1190.261</v>
      </c>
      <c r="JK278" s="6">
        <v>1189.194</v>
      </c>
      <c r="JL278" s="6">
        <v>1193.809</v>
      </c>
      <c r="JM278" s="6">
        <v>1184.521</v>
      </c>
      <c r="JN278" s="6">
        <v>1186.4970000000001</v>
      </c>
      <c r="JO278" s="6">
        <v>1181.0309999999999</v>
      </c>
      <c r="JP278" s="6">
        <v>1180.4970000000001</v>
      </c>
      <c r="JQ278" s="6">
        <v>1186.3240000000001</v>
      </c>
      <c r="JR278" s="6">
        <v>1180.3389999999999</v>
      </c>
      <c r="JS278" s="6">
        <v>1184.2619999999999</v>
      </c>
      <c r="JT278" s="6">
        <v>1168.2380000000001</v>
      </c>
      <c r="JU278" s="6">
        <v>1177.93</v>
      </c>
      <c r="JV278" s="6">
        <v>1169.825</v>
      </c>
      <c r="JW278" s="6">
        <v>1168.31</v>
      </c>
      <c r="JX278" s="6">
        <v>1170.1420000000001</v>
      </c>
      <c r="JY278" s="6">
        <v>1164.806</v>
      </c>
      <c r="JZ278" s="6">
        <v>1168.5840000000001</v>
      </c>
      <c r="KA278" s="6">
        <v>1165.2090000000001</v>
      </c>
      <c r="KB278" s="6">
        <v>1167.6320000000001</v>
      </c>
      <c r="KC278" s="6">
        <v>1165.8009999999999</v>
      </c>
      <c r="KD278" s="6">
        <v>1159.5989999999999</v>
      </c>
      <c r="KE278" s="6">
        <v>1156.4690000000001</v>
      </c>
      <c r="KF278" s="6">
        <v>1157.2909999999999</v>
      </c>
      <c r="KG278" s="6">
        <v>1163.9259999999999</v>
      </c>
      <c r="KH278" s="6">
        <v>1153.0219999999999</v>
      </c>
      <c r="KI278" s="6">
        <v>1155.8920000000001</v>
      </c>
      <c r="KJ278" s="6">
        <v>1148.5229999999999</v>
      </c>
      <c r="KK278" s="6">
        <v>1153.7719999999999</v>
      </c>
      <c r="KL278" s="6">
        <v>1146.1279999999999</v>
      </c>
      <c r="KM278" s="6">
        <v>1143.691</v>
      </c>
      <c r="KN278" s="6">
        <v>1152.5319999999999</v>
      </c>
      <c r="KO278" s="6">
        <v>1144.5129999999999</v>
      </c>
      <c r="KP278" s="6">
        <v>1146.691</v>
      </c>
      <c r="KQ278" s="6">
        <v>1136.018</v>
      </c>
      <c r="KR278" s="6">
        <v>1135.96</v>
      </c>
      <c r="KS278" s="6">
        <v>1140.864</v>
      </c>
      <c r="KT278" s="6">
        <v>1144.297</v>
      </c>
      <c r="KU278" s="6">
        <v>1143.114</v>
      </c>
      <c r="KV278" s="6">
        <v>1131.8209999999999</v>
      </c>
      <c r="KW278" s="6">
        <v>1136.537</v>
      </c>
      <c r="KX278" s="6">
        <v>1130.768</v>
      </c>
      <c r="KY278" s="6">
        <v>1138.5999999999999</v>
      </c>
      <c r="KZ278" s="6">
        <v>1130.6389999999999</v>
      </c>
      <c r="LA278" s="6">
        <v>1122.288</v>
      </c>
      <c r="LB278" s="6">
        <v>1130.9849999999999</v>
      </c>
      <c r="LC278" s="6">
        <v>1127.624</v>
      </c>
      <c r="LD278" s="6">
        <v>1125.8789999999999</v>
      </c>
      <c r="LE278" s="6">
        <v>1110.086</v>
      </c>
      <c r="LF278" s="6">
        <v>1127.0909999999999</v>
      </c>
      <c r="LG278" s="6">
        <v>1118.5239999999999</v>
      </c>
      <c r="LH278" s="6">
        <v>1121.74</v>
      </c>
      <c r="LI278" s="6">
        <v>1125.1289999999999</v>
      </c>
      <c r="LJ278" s="6">
        <v>1114.0530000000001</v>
      </c>
      <c r="LK278" s="6">
        <v>1111.904</v>
      </c>
      <c r="LL278" s="6">
        <v>1111.3409999999999</v>
      </c>
      <c r="LM278" s="6">
        <v>1116.75</v>
      </c>
      <c r="LN278" s="6">
        <v>1108.2840000000001</v>
      </c>
      <c r="LO278" s="6">
        <v>1104.519</v>
      </c>
      <c r="LP278" s="6">
        <v>1107.9949999999999</v>
      </c>
      <c r="LQ278" s="6">
        <v>1109.394</v>
      </c>
      <c r="LR278" s="6">
        <v>1108.356</v>
      </c>
      <c r="LS278" s="6">
        <v>1105.5</v>
      </c>
      <c r="LT278" s="6">
        <v>1105.4570000000001</v>
      </c>
      <c r="LU278" s="6">
        <v>1093.385</v>
      </c>
      <c r="LV278" s="6">
        <v>1107.1869999999999</v>
      </c>
      <c r="LW278" s="6">
        <v>1110.606</v>
      </c>
      <c r="LX278" s="6">
        <v>1101.4760000000001</v>
      </c>
      <c r="LY278" s="6">
        <v>1099.558</v>
      </c>
      <c r="LZ278" s="6">
        <v>1091.337</v>
      </c>
      <c r="MA278" s="6">
        <v>1101.0150000000001</v>
      </c>
      <c r="MB278" s="6">
        <v>1092.664</v>
      </c>
      <c r="MC278" s="6">
        <v>1094.8710000000001</v>
      </c>
      <c r="MD278" s="6">
        <v>1091.481</v>
      </c>
      <c r="ME278" s="6">
        <v>1092.2170000000001</v>
      </c>
      <c r="MF278" s="6">
        <v>1087.9480000000001</v>
      </c>
      <c r="MG278" s="6">
        <v>1087.2560000000001</v>
      </c>
      <c r="MH278" s="6">
        <v>1081.472</v>
      </c>
      <c r="MI278" s="6">
        <v>1085.5540000000001</v>
      </c>
      <c r="MJ278" s="6">
        <v>1092.1300000000001</v>
      </c>
      <c r="MK278" s="6">
        <v>1080.4190000000001</v>
      </c>
      <c r="ML278" s="6">
        <v>1081.5150000000001</v>
      </c>
      <c r="MM278" s="6">
        <v>1088.481</v>
      </c>
      <c r="MN278" s="6">
        <v>1073.309</v>
      </c>
      <c r="MO278" s="6">
        <v>1084.847</v>
      </c>
      <c r="MP278" s="6">
        <v>1076.02</v>
      </c>
      <c r="MQ278" s="6">
        <v>1085.6690000000001</v>
      </c>
      <c r="MR278" s="6">
        <v>1081.0540000000001</v>
      </c>
      <c r="MS278" s="6">
        <v>1077.174</v>
      </c>
      <c r="MT278" s="6">
        <v>1068.9390000000001</v>
      </c>
      <c r="MU278" s="6">
        <v>1070.309</v>
      </c>
      <c r="MV278" s="6">
        <v>1074.52</v>
      </c>
      <c r="MW278" s="6">
        <v>1073.2940000000001</v>
      </c>
      <c r="MX278" s="6">
        <v>1083.8230000000001</v>
      </c>
      <c r="MY278" s="6">
        <v>1070.424</v>
      </c>
      <c r="MZ278" s="6">
        <v>1068.896</v>
      </c>
    </row>
    <row r="279" spans="2:364">
      <c r="B279" s="5" t="s">
        <v>143</v>
      </c>
      <c r="D279" s="6" t="s">
        <v>524</v>
      </c>
      <c r="E279" s="6">
        <v>1</v>
      </c>
      <c r="F279" s="6">
        <v>1.0069999999999999</v>
      </c>
      <c r="G279" s="6">
        <v>1.006</v>
      </c>
      <c r="H279" s="6">
        <v>1.006</v>
      </c>
      <c r="I279" s="6">
        <v>1.0069999999999999</v>
      </c>
      <c r="J279" s="6">
        <v>1.0089999999999999</v>
      </c>
      <c r="K279" s="6">
        <v>1.004</v>
      </c>
      <c r="L279" s="6">
        <v>1.012</v>
      </c>
      <c r="M279" s="6">
        <v>1.008</v>
      </c>
      <c r="N279" s="6">
        <v>1.0129999999999999</v>
      </c>
      <c r="O279" s="6">
        <v>1.0129999999999999</v>
      </c>
      <c r="P279" s="6">
        <v>0.96199999999999997</v>
      </c>
      <c r="Q279" s="6">
        <v>0.94599999999999995</v>
      </c>
      <c r="R279" s="6">
        <v>0.93500000000000005</v>
      </c>
      <c r="S279" s="6">
        <v>0.96199999999999997</v>
      </c>
      <c r="T279" s="6">
        <v>0.96299999999999997</v>
      </c>
      <c r="U279" s="6">
        <v>0.96899999999999997</v>
      </c>
      <c r="V279" s="6">
        <v>0.96899999999999997</v>
      </c>
      <c r="W279" s="6">
        <v>0.97699999999999998</v>
      </c>
      <c r="X279" s="6">
        <v>0.97899999999999998</v>
      </c>
      <c r="Y279" s="6">
        <v>0.997</v>
      </c>
      <c r="Z279" s="6">
        <v>1.006</v>
      </c>
      <c r="AA279" s="6">
        <v>1.0329999999999999</v>
      </c>
      <c r="AB279" s="6">
        <v>1.05</v>
      </c>
      <c r="AC279" s="6">
        <v>1.079</v>
      </c>
      <c r="AD279" s="6">
        <v>1.101</v>
      </c>
      <c r="AE279" s="6">
        <v>1.119</v>
      </c>
      <c r="AF279" s="6">
        <v>1.139</v>
      </c>
      <c r="AG279" s="6">
        <v>1.179</v>
      </c>
      <c r="AH279" s="6">
        <v>1.194</v>
      </c>
      <c r="AI279" s="6">
        <v>1.2170000000000001</v>
      </c>
      <c r="AJ279" s="6">
        <v>1.2290000000000001</v>
      </c>
      <c r="AK279" s="6">
        <v>1.252</v>
      </c>
      <c r="AL279" s="6">
        <v>1.2749999999999999</v>
      </c>
      <c r="AM279" s="6">
        <v>1.296</v>
      </c>
      <c r="AN279" s="6">
        <v>1.333</v>
      </c>
      <c r="AO279" s="6">
        <v>1.3360000000000001</v>
      </c>
      <c r="AP279" s="6">
        <v>1.343</v>
      </c>
      <c r="AQ279" s="6">
        <v>1.377</v>
      </c>
      <c r="AR279" s="6">
        <v>1.389</v>
      </c>
      <c r="AS279" s="6">
        <v>1.399</v>
      </c>
      <c r="AT279" s="6">
        <v>1.4159999999999999</v>
      </c>
      <c r="AU279" s="6">
        <v>1.431</v>
      </c>
      <c r="AV279" s="6">
        <v>1.45</v>
      </c>
      <c r="AW279" s="6">
        <v>1.4690000000000001</v>
      </c>
      <c r="AX279" s="6">
        <v>1.48</v>
      </c>
      <c r="AY279" s="6">
        <v>1.4930000000000001</v>
      </c>
      <c r="AZ279" s="6">
        <v>1.512</v>
      </c>
      <c r="BA279" s="6">
        <v>1.5209999999999999</v>
      </c>
      <c r="BB279" s="6">
        <v>1.534</v>
      </c>
      <c r="BC279" s="6">
        <v>1.548</v>
      </c>
      <c r="BD279" s="6">
        <v>1.5569999999999999</v>
      </c>
      <c r="BE279" s="6">
        <v>1.5609999999999999</v>
      </c>
      <c r="BF279" s="6">
        <v>1.571</v>
      </c>
      <c r="BG279" s="6">
        <v>1.5720000000000001</v>
      </c>
      <c r="BH279" s="6">
        <v>1.5840000000000001</v>
      </c>
      <c r="BI279" s="6">
        <v>1.595</v>
      </c>
      <c r="BJ279" s="6">
        <v>1.5980000000000001</v>
      </c>
      <c r="BK279" s="6">
        <v>1.6040000000000001</v>
      </c>
      <c r="BL279" s="6">
        <v>1.623</v>
      </c>
      <c r="BM279" s="6">
        <v>1.6220000000000001</v>
      </c>
      <c r="BN279" s="6">
        <v>1.619</v>
      </c>
      <c r="BO279" s="6">
        <v>1.6180000000000001</v>
      </c>
      <c r="BP279" s="6">
        <v>1.619</v>
      </c>
      <c r="BQ279" s="6">
        <v>1.64</v>
      </c>
      <c r="BR279" s="6">
        <v>1.6379999999999999</v>
      </c>
      <c r="BS279" s="6">
        <v>1.641</v>
      </c>
      <c r="BT279" s="6">
        <v>1.645</v>
      </c>
      <c r="BU279" s="6">
        <v>1.6439999999999999</v>
      </c>
      <c r="BV279" s="6">
        <v>1.6439999999999999</v>
      </c>
      <c r="BW279" s="6">
        <v>1.65</v>
      </c>
      <c r="BX279" s="6">
        <v>1.653</v>
      </c>
      <c r="BY279" s="6">
        <v>1.649</v>
      </c>
      <c r="BZ279" s="6">
        <v>1.647</v>
      </c>
      <c r="CA279" s="6">
        <v>1.6459999999999999</v>
      </c>
      <c r="CB279" s="6">
        <v>1.645</v>
      </c>
      <c r="CC279" s="6">
        <v>1.649</v>
      </c>
      <c r="CD279" s="6">
        <v>1.639</v>
      </c>
      <c r="CE279" s="6">
        <v>1.6419999999999999</v>
      </c>
      <c r="CF279" s="6">
        <v>1.641</v>
      </c>
      <c r="CG279" s="6">
        <v>1.64</v>
      </c>
      <c r="CH279" s="6">
        <v>1.625</v>
      </c>
      <c r="CI279" s="6">
        <v>1.6220000000000001</v>
      </c>
      <c r="CJ279" s="6">
        <v>1.627</v>
      </c>
      <c r="CK279" s="6">
        <v>1.6180000000000001</v>
      </c>
      <c r="CL279" s="6">
        <v>1.6080000000000001</v>
      </c>
      <c r="CM279" s="6">
        <v>1.601</v>
      </c>
      <c r="CN279" s="6">
        <v>1.6020000000000001</v>
      </c>
      <c r="CO279" s="6">
        <v>1.6080000000000001</v>
      </c>
      <c r="CP279" s="6">
        <v>1.6</v>
      </c>
      <c r="CQ279" s="6">
        <v>1.6020000000000001</v>
      </c>
      <c r="CR279" s="6">
        <v>1.5780000000000001</v>
      </c>
      <c r="CS279" s="6">
        <v>1.5860000000000001</v>
      </c>
      <c r="CT279" s="6">
        <v>1.591</v>
      </c>
      <c r="CU279" s="6">
        <v>1.575</v>
      </c>
      <c r="CV279" s="6">
        <v>1.57</v>
      </c>
      <c r="CW279" s="6">
        <v>1.5680000000000001</v>
      </c>
      <c r="CX279" s="6">
        <v>1.5580000000000001</v>
      </c>
      <c r="CY279" s="6">
        <v>1.5449999999999999</v>
      </c>
      <c r="CZ279" s="6">
        <v>1.546</v>
      </c>
      <c r="DA279" s="6">
        <v>1.5449999999999999</v>
      </c>
      <c r="DB279" s="6">
        <v>1.5429999999999999</v>
      </c>
      <c r="DC279" s="6">
        <v>1.5369999999999999</v>
      </c>
      <c r="DD279" s="6">
        <v>1.528</v>
      </c>
      <c r="DE279" s="6">
        <v>1.53</v>
      </c>
      <c r="DF279" s="6">
        <v>1.5209999999999999</v>
      </c>
      <c r="DG279" s="6">
        <v>1.51</v>
      </c>
      <c r="DH279" s="6">
        <v>1.512</v>
      </c>
      <c r="DI279" s="6">
        <v>1.5009999999999999</v>
      </c>
      <c r="DJ279" s="6">
        <v>1.4970000000000001</v>
      </c>
      <c r="DK279" s="6">
        <v>1.4850000000000001</v>
      </c>
      <c r="DL279" s="6">
        <v>1.4890000000000001</v>
      </c>
      <c r="DM279" s="6">
        <v>1.486</v>
      </c>
      <c r="DN279" s="6">
        <v>1.482</v>
      </c>
      <c r="DO279" s="6">
        <v>1.478</v>
      </c>
      <c r="DP279" s="6">
        <v>1.47</v>
      </c>
      <c r="DQ279" s="6">
        <v>1.462</v>
      </c>
      <c r="DR279" s="6">
        <v>1.462</v>
      </c>
      <c r="DS279" s="6">
        <v>1.4510000000000001</v>
      </c>
      <c r="DT279" s="6">
        <v>1.4450000000000001</v>
      </c>
      <c r="DU279" s="6">
        <v>1.4390000000000001</v>
      </c>
      <c r="DV279" s="6">
        <v>1.43</v>
      </c>
      <c r="DW279" s="6">
        <v>1.431</v>
      </c>
      <c r="DX279" s="6">
        <v>1.429</v>
      </c>
      <c r="DY279" s="6">
        <v>1.423</v>
      </c>
      <c r="DZ279" s="6">
        <v>1.419</v>
      </c>
      <c r="EA279" s="6">
        <v>1.411</v>
      </c>
      <c r="EB279" s="6">
        <v>1.405</v>
      </c>
      <c r="EC279" s="6">
        <v>1.3979999999999999</v>
      </c>
      <c r="ED279" s="6">
        <v>1.393</v>
      </c>
      <c r="EF279" s="6">
        <v>1530.47</v>
      </c>
      <c r="EG279" s="6">
        <v>1514.249</v>
      </c>
      <c r="EH279" s="6">
        <v>1522.1510000000001</v>
      </c>
      <c r="EI279" s="6">
        <v>1505.8869999999999</v>
      </c>
      <c r="EJ279" s="6">
        <v>1505.3409999999999</v>
      </c>
      <c r="EK279" s="6">
        <v>1504.249</v>
      </c>
      <c r="EL279" s="6">
        <v>1504.2629999999999</v>
      </c>
      <c r="EM279" s="6">
        <v>1492.683</v>
      </c>
      <c r="EN279" s="6">
        <v>1499.3779999999999</v>
      </c>
      <c r="EO279" s="6">
        <v>1491.72</v>
      </c>
      <c r="EP279" s="6">
        <v>1496.519</v>
      </c>
      <c r="EQ279" s="6">
        <v>1483.3869999999999</v>
      </c>
      <c r="ER279" s="6">
        <v>1489.0329999999999</v>
      </c>
      <c r="ES279" s="6">
        <v>1478.66</v>
      </c>
      <c r="ET279" s="6">
        <v>1484.0619999999999</v>
      </c>
      <c r="EU279" s="6">
        <v>1472.8979999999999</v>
      </c>
      <c r="EV279" s="6">
        <v>1480.0820000000001</v>
      </c>
      <c r="EW279" s="6">
        <v>1474.2629999999999</v>
      </c>
      <c r="EX279" s="6">
        <v>1469.8810000000001</v>
      </c>
      <c r="EY279" s="6">
        <v>1471.5909999999999</v>
      </c>
      <c r="EZ279" s="6">
        <v>1471.404</v>
      </c>
      <c r="FA279" s="6">
        <v>1461.5619999999999</v>
      </c>
      <c r="FB279" s="6">
        <v>1449.4349999999999</v>
      </c>
      <c r="FC279" s="6">
        <v>1453.1279999999999</v>
      </c>
      <c r="FD279" s="6">
        <v>1458.559</v>
      </c>
      <c r="FE279" s="6">
        <v>1455.3689999999999</v>
      </c>
      <c r="FF279" s="6">
        <v>1446.0440000000001</v>
      </c>
      <c r="FG279" s="6">
        <v>1444.105</v>
      </c>
      <c r="FH279" s="6">
        <v>1447.453</v>
      </c>
      <c r="FI279" s="6">
        <v>1429.1769999999999</v>
      </c>
      <c r="FJ279" s="6">
        <v>1431.087</v>
      </c>
      <c r="FK279" s="6">
        <v>1436.3320000000001</v>
      </c>
      <c r="FL279" s="6">
        <v>1431.346</v>
      </c>
      <c r="FM279" s="6">
        <v>1437.4090000000001</v>
      </c>
      <c r="FN279" s="6">
        <v>1422.424</v>
      </c>
      <c r="FO279" s="6">
        <v>1433.99</v>
      </c>
      <c r="FP279" s="6">
        <v>1416.8920000000001</v>
      </c>
      <c r="FQ279" s="6">
        <v>1421.3320000000001</v>
      </c>
      <c r="FR279" s="6">
        <v>1423.0129999999999</v>
      </c>
      <c r="FS279" s="6">
        <v>1403.2570000000001</v>
      </c>
      <c r="FT279" s="6">
        <v>1413.3720000000001</v>
      </c>
      <c r="FU279" s="6">
        <v>1406.5039999999999</v>
      </c>
      <c r="FV279" s="6">
        <v>1410.8720000000001</v>
      </c>
      <c r="FW279" s="6">
        <v>1404.162</v>
      </c>
      <c r="FX279" s="6">
        <v>1403.53</v>
      </c>
      <c r="FY279" s="6">
        <v>1406.605</v>
      </c>
      <c r="FZ279" s="6">
        <v>1404.5930000000001</v>
      </c>
      <c r="GA279" s="6">
        <v>1397.1790000000001</v>
      </c>
      <c r="GB279" s="6">
        <v>1382.538</v>
      </c>
      <c r="GC279" s="6">
        <v>1397.2940000000001</v>
      </c>
      <c r="GD279" s="6">
        <v>1391.662</v>
      </c>
      <c r="GE279" s="6">
        <v>1390.8720000000001</v>
      </c>
      <c r="GF279" s="6">
        <v>1385.153</v>
      </c>
      <c r="GG279" s="6">
        <v>1381.317</v>
      </c>
      <c r="GH279" s="6">
        <v>1392.136</v>
      </c>
      <c r="GI279" s="6">
        <v>1376.1010000000001</v>
      </c>
      <c r="GJ279" s="6">
        <v>1373.4290000000001</v>
      </c>
      <c r="GK279" s="6">
        <v>1379.6790000000001</v>
      </c>
      <c r="GL279" s="6">
        <v>1369.377</v>
      </c>
      <c r="GM279" s="6">
        <v>1376.6469999999999</v>
      </c>
      <c r="GN279" s="6">
        <v>1362.165</v>
      </c>
      <c r="GO279" s="6">
        <v>1367.165</v>
      </c>
      <c r="GP279" s="6">
        <v>1350.7850000000001</v>
      </c>
      <c r="GQ279" s="6">
        <v>1359.521</v>
      </c>
      <c r="GR279" s="6">
        <v>1360.325</v>
      </c>
      <c r="GS279" s="6">
        <v>1351.2739999999999</v>
      </c>
      <c r="GT279" s="6">
        <v>1360.412</v>
      </c>
      <c r="GU279" s="6">
        <v>1345.4829999999999</v>
      </c>
      <c r="GV279" s="6">
        <v>1357.337</v>
      </c>
      <c r="GW279" s="6">
        <v>1344.1469999999999</v>
      </c>
      <c r="GX279" s="6">
        <v>1349.1759999999999</v>
      </c>
      <c r="GY279" s="6">
        <v>1339.075</v>
      </c>
      <c r="GZ279" s="6">
        <v>1339.104</v>
      </c>
      <c r="HA279" s="6">
        <v>1347.1790000000001</v>
      </c>
      <c r="HB279" s="6">
        <v>1334.9949999999999</v>
      </c>
      <c r="HC279" s="6">
        <v>1337.8679999999999</v>
      </c>
      <c r="HD279" s="6">
        <v>1329.5060000000001</v>
      </c>
      <c r="HE279" s="6">
        <v>1331.9490000000001</v>
      </c>
      <c r="HF279" s="6">
        <v>1327.337</v>
      </c>
      <c r="HG279" s="6">
        <v>1323.7159999999999</v>
      </c>
      <c r="HH279" s="6">
        <v>1322.0350000000001</v>
      </c>
      <c r="HI279" s="6">
        <v>1322.567</v>
      </c>
      <c r="HJ279" s="6">
        <v>1317.825</v>
      </c>
      <c r="HK279" s="6">
        <v>1317.653</v>
      </c>
      <c r="HL279" s="6">
        <v>1316.604</v>
      </c>
      <c r="HM279" s="6">
        <v>1324.6790000000001</v>
      </c>
      <c r="HN279" s="6">
        <v>1318.17</v>
      </c>
      <c r="HO279" s="6">
        <v>1308.96</v>
      </c>
      <c r="HP279" s="6">
        <v>1305.7560000000001</v>
      </c>
      <c r="HQ279" s="6">
        <v>1304.722</v>
      </c>
      <c r="HR279" s="6">
        <v>1300.0519999999999</v>
      </c>
      <c r="HS279" s="6">
        <v>1303.385</v>
      </c>
      <c r="HT279" s="6">
        <v>1296.23</v>
      </c>
      <c r="HU279" s="6">
        <v>1305.498</v>
      </c>
      <c r="HV279" s="6">
        <v>1303.2270000000001</v>
      </c>
      <c r="HW279" s="6">
        <v>1295.7850000000001</v>
      </c>
      <c r="HX279" s="6">
        <v>1297.768</v>
      </c>
      <c r="HY279" s="6">
        <v>1292.7239999999999</v>
      </c>
      <c r="HZ279" s="6">
        <v>1297.1210000000001</v>
      </c>
      <c r="IA279" s="6">
        <v>1279.8800000000001</v>
      </c>
      <c r="IB279" s="6">
        <v>1286.92</v>
      </c>
      <c r="IC279" s="6">
        <v>1286.0719999999999</v>
      </c>
      <c r="ID279" s="6">
        <v>1282.7819999999999</v>
      </c>
      <c r="IE279" s="6">
        <v>1278.558</v>
      </c>
      <c r="IF279" s="6">
        <v>1281.029</v>
      </c>
      <c r="IG279" s="6">
        <v>1282.509</v>
      </c>
      <c r="IH279" s="6">
        <v>1267.48</v>
      </c>
      <c r="II279" s="6">
        <v>1271.7329999999999</v>
      </c>
      <c r="IJ279" s="6">
        <v>1277.049</v>
      </c>
      <c r="IK279" s="6">
        <v>1263.529</v>
      </c>
      <c r="IL279" s="6">
        <v>1262.6089999999999</v>
      </c>
      <c r="IM279" s="6">
        <v>1267.4079999999999</v>
      </c>
      <c r="IN279" s="6">
        <v>1261.675</v>
      </c>
      <c r="IO279" s="6">
        <v>1254.046</v>
      </c>
      <c r="IP279" s="6">
        <v>1255.066</v>
      </c>
      <c r="IQ279" s="6">
        <v>1257.0060000000001</v>
      </c>
      <c r="IR279" s="6">
        <v>1255.9280000000001</v>
      </c>
      <c r="IS279" s="6">
        <v>1260.569</v>
      </c>
      <c r="IT279" s="6">
        <v>1246.991</v>
      </c>
      <c r="IU279" s="6">
        <v>1248.385</v>
      </c>
      <c r="IV279" s="6">
        <v>1252.537</v>
      </c>
      <c r="IW279" s="6">
        <v>1246.5889999999999</v>
      </c>
      <c r="IX279" s="6">
        <v>1247.825</v>
      </c>
      <c r="IY279" s="6">
        <v>1242.7819999999999</v>
      </c>
      <c r="IZ279" s="6">
        <v>1248.6869999999999</v>
      </c>
      <c r="JA279" s="6">
        <v>1251.115</v>
      </c>
      <c r="JB279" s="6">
        <v>1237.681</v>
      </c>
      <c r="JC279" s="6">
        <v>1238.759</v>
      </c>
      <c r="JD279" s="6">
        <v>1238.73</v>
      </c>
      <c r="JE279" s="6">
        <v>1243.9880000000001</v>
      </c>
      <c r="JF279" s="6">
        <v>1225.626</v>
      </c>
      <c r="JG279" s="6">
        <v>1231.8620000000001</v>
      </c>
      <c r="JH279" s="6">
        <v>1231.3879999999999</v>
      </c>
      <c r="JI279" s="6">
        <v>1237.925</v>
      </c>
      <c r="JJ279" s="6">
        <v>1228.385</v>
      </c>
      <c r="JK279" s="6">
        <v>1221.4880000000001</v>
      </c>
      <c r="JL279" s="6">
        <v>1230.4970000000001</v>
      </c>
      <c r="JM279" s="6">
        <v>1219.836</v>
      </c>
      <c r="JN279" s="6">
        <v>1224.075</v>
      </c>
      <c r="JO279" s="6">
        <v>1218.5429999999999</v>
      </c>
      <c r="JP279" s="6">
        <v>1218.873</v>
      </c>
      <c r="JQ279" s="6">
        <v>1222.451</v>
      </c>
      <c r="JR279" s="6">
        <v>1209.4190000000001</v>
      </c>
      <c r="JS279" s="6">
        <v>1217.954</v>
      </c>
      <c r="JT279" s="6">
        <v>1200.6690000000001</v>
      </c>
      <c r="JU279" s="6">
        <v>1216.33</v>
      </c>
      <c r="JV279" s="6">
        <v>1209.1890000000001</v>
      </c>
      <c r="JW279" s="6">
        <v>1200.396</v>
      </c>
      <c r="JX279" s="6">
        <v>1206.2729999999999</v>
      </c>
      <c r="JY279" s="6">
        <v>1201.172</v>
      </c>
      <c r="JZ279" s="6">
        <v>1204.1890000000001</v>
      </c>
      <c r="KA279" s="6">
        <v>1201.6030000000001</v>
      </c>
      <c r="KB279" s="6">
        <v>1202.81</v>
      </c>
      <c r="KC279" s="6">
        <v>1198.241</v>
      </c>
      <c r="KD279" s="6">
        <v>1198.413</v>
      </c>
      <c r="KE279" s="6">
        <v>1198.413</v>
      </c>
      <c r="KF279" s="6">
        <v>1194.4770000000001</v>
      </c>
      <c r="KG279" s="6">
        <v>1190.1379999999999</v>
      </c>
      <c r="KH279" s="6">
        <v>1195.9849999999999</v>
      </c>
      <c r="KI279" s="6">
        <v>1193.873</v>
      </c>
      <c r="KJ279" s="6">
        <v>1188.586</v>
      </c>
      <c r="KK279" s="6">
        <v>1189.0740000000001</v>
      </c>
      <c r="KL279" s="6">
        <v>1181.704</v>
      </c>
      <c r="KM279" s="6">
        <v>1179.778</v>
      </c>
      <c r="KN279" s="6">
        <v>1187.336</v>
      </c>
      <c r="KO279" s="6">
        <v>1178.3130000000001</v>
      </c>
      <c r="KP279" s="6">
        <v>1181.4449999999999</v>
      </c>
      <c r="KQ279" s="6">
        <v>1188.4280000000001</v>
      </c>
      <c r="KR279" s="6">
        <v>1175.8130000000001</v>
      </c>
      <c r="KS279" s="6">
        <v>1172.623</v>
      </c>
      <c r="KT279" s="6">
        <v>1168.5429999999999</v>
      </c>
      <c r="KU279" s="6">
        <v>1173.471</v>
      </c>
      <c r="KV279" s="6">
        <v>1172.135</v>
      </c>
      <c r="KW279" s="6">
        <v>1171.7470000000001</v>
      </c>
      <c r="KX279" s="6">
        <v>1167.68</v>
      </c>
      <c r="KY279" s="6">
        <v>1166.0139999999999</v>
      </c>
      <c r="KZ279" s="6">
        <v>1166.8330000000001</v>
      </c>
      <c r="LA279" s="6">
        <v>1164.6199999999999</v>
      </c>
      <c r="LB279" s="6">
        <v>1169.175</v>
      </c>
      <c r="LC279" s="6">
        <v>1156.876</v>
      </c>
      <c r="LD279" s="6">
        <v>1160.7550000000001</v>
      </c>
      <c r="LE279" s="6">
        <v>1163.442</v>
      </c>
      <c r="LF279" s="6">
        <v>1156.79</v>
      </c>
      <c r="LG279" s="6">
        <v>1161.6320000000001</v>
      </c>
      <c r="LH279" s="6">
        <v>1151.1569999999999</v>
      </c>
      <c r="LI279" s="6">
        <v>1155.597</v>
      </c>
      <c r="LJ279" s="6">
        <v>1153.183</v>
      </c>
      <c r="LK279" s="6">
        <v>1155.0940000000001</v>
      </c>
      <c r="LL279" s="6">
        <v>1152.336</v>
      </c>
      <c r="LM279" s="6">
        <v>1155.999</v>
      </c>
      <c r="LN279" s="6">
        <v>1145.2950000000001</v>
      </c>
      <c r="LO279" s="6">
        <v>1138.93</v>
      </c>
      <c r="LP279" s="6">
        <v>1144.06</v>
      </c>
      <c r="LQ279" s="6">
        <v>1144.1310000000001</v>
      </c>
      <c r="LR279" s="6">
        <v>1146.3440000000001</v>
      </c>
      <c r="LS279" s="6">
        <v>1143.2840000000001</v>
      </c>
      <c r="LT279" s="6">
        <v>1143.5999999999999</v>
      </c>
      <c r="LU279" s="6">
        <v>1141.4590000000001</v>
      </c>
      <c r="LV279" s="6">
        <v>1133.0830000000001</v>
      </c>
      <c r="LW279" s="6">
        <v>1141.5740000000001</v>
      </c>
      <c r="LX279" s="6">
        <v>1136.5160000000001</v>
      </c>
      <c r="LY279" s="6">
        <v>1129.519</v>
      </c>
      <c r="LZ279" s="6">
        <v>1138.557</v>
      </c>
      <c r="MA279" s="6">
        <v>1132.7380000000001</v>
      </c>
      <c r="MB279" s="6">
        <v>1131.2429999999999</v>
      </c>
      <c r="MC279" s="6">
        <v>1132.5219999999999</v>
      </c>
      <c r="MD279" s="6">
        <v>1135.2380000000001</v>
      </c>
      <c r="ME279" s="6">
        <v>1119.6769999999999</v>
      </c>
      <c r="MF279" s="6">
        <v>1131.7750000000001</v>
      </c>
      <c r="MG279" s="6">
        <v>1120.0509999999999</v>
      </c>
      <c r="MH279" s="6">
        <v>1123.672</v>
      </c>
      <c r="MI279" s="6">
        <v>1120.4390000000001</v>
      </c>
      <c r="MJ279" s="6">
        <v>1123.384</v>
      </c>
      <c r="MK279" s="6">
        <v>1120.568</v>
      </c>
      <c r="ML279" s="6">
        <v>1112.5509999999999</v>
      </c>
      <c r="MM279" s="6">
        <v>1121.229</v>
      </c>
      <c r="MN279" s="6">
        <v>1109.9929999999999</v>
      </c>
      <c r="MO279" s="6">
        <v>1121.5450000000001</v>
      </c>
      <c r="MP279" s="6">
        <v>1107.9100000000001</v>
      </c>
      <c r="MQ279" s="6">
        <v>1112.5650000000001</v>
      </c>
      <c r="MR279" s="6">
        <v>1112.4649999999999</v>
      </c>
      <c r="MS279" s="6">
        <v>1113.183</v>
      </c>
      <c r="MT279" s="6">
        <v>1113.24</v>
      </c>
      <c r="MU279" s="6">
        <v>1101.5309999999999</v>
      </c>
      <c r="MV279" s="6">
        <v>1105.884</v>
      </c>
      <c r="MW279" s="6">
        <v>1102.953</v>
      </c>
      <c r="MX279" s="6">
        <v>1104.088</v>
      </c>
      <c r="MY279" s="6">
        <v>1110.798</v>
      </c>
      <c r="MZ279" s="6">
        <v>1106.4159999999999</v>
      </c>
    </row>
    <row r="280" spans="2:364">
      <c r="B280" s="5" t="s">
        <v>143</v>
      </c>
      <c r="D280" s="6" t="s">
        <v>400</v>
      </c>
      <c r="E280" s="6">
        <v>1328.029</v>
      </c>
      <c r="F280" s="6">
        <v>1337.3520000000001</v>
      </c>
      <c r="G280" s="6">
        <v>1336.644</v>
      </c>
      <c r="H280" s="6">
        <v>1335.62</v>
      </c>
      <c r="I280" s="6">
        <v>1337.789</v>
      </c>
      <c r="J280" s="6">
        <v>1339.43</v>
      </c>
      <c r="K280" s="6">
        <v>1333.0450000000001</v>
      </c>
      <c r="L280" s="6">
        <v>1344.6110000000001</v>
      </c>
      <c r="M280" s="6">
        <v>1339.2950000000001</v>
      </c>
      <c r="N280" s="6">
        <v>1345.229</v>
      </c>
      <c r="O280" s="6">
        <v>1345.319</v>
      </c>
      <c r="P280" s="6">
        <v>1278.162</v>
      </c>
      <c r="Q280" s="6">
        <v>1256.67</v>
      </c>
      <c r="R280" s="6">
        <v>1241.4580000000001</v>
      </c>
      <c r="S280" s="6">
        <v>1277.605</v>
      </c>
      <c r="T280" s="6">
        <v>1279.1410000000001</v>
      </c>
      <c r="U280" s="6">
        <v>1287.2739999999999</v>
      </c>
      <c r="V280" s="6">
        <v>1287.2439999999999</v>
      </c>
      <c r="W280" s="6">
        <v>1297.546</v>
      </c>
      <c r="X280" s="6">
        <v>1300.5429999999999</v>
      </c>
      <c r="Y280" s="6">
        <v>1324.2940000000001</v>
      </c>
      <c r="Z280" s="6">
        <v>1336.5239999999999</v>
      </c>
      <c r="AA280" s="6">
        <v>1371.2850000000001</v>
      </c>
      <c r="AB280" s="6">
        <v>1394.1769999999999</v>
      </c>
      <c r="AC280" s="6">
        <v>1432.6130000000001</v>
      </c>
      <c r="AD280" s="6">
        <v>1462.133</v>
      </c>
      <c r="AE280" s="6">
        <v>1486.396</v>
      </c>
      <c r="AF280" s="6">
        <v>1512.723</v>
      </c>
      <c r="AG280" s="6">
        <v>1565.1949999999999</v>
      </c>
      <c r="AH280" s="6">
        <v>1586.1</v>
      </c>
      <c r="AI280" s="6">
        <v>1615.59</v>
      </c>
      <c r="AJ280" s="6">
        <v>1632.5029999999999</v>
      </c>
      <c r="AK280" s="6">
        <v>1662.8810000000001</v>
      </c>
      <c r="AL280" s="6">
        <v>1693.8620000000001</v>
      </c>
      <c r="AM280" s="6">
        <v>1721.423</v>
      </c>
      <c r="AN280" s="6">
        <v>1769.694</v>
      </c>
      <c r="AO280" s="6">
        <v>1773.7149999999999</v>
      </c>
      <c r="AP280" s="6">
        <v>1783.3240000000001</v>
      </c>
      <c r="AQ280" s="6">
        <v>1828.327</v>
      </c>
      <c r="AR280" s="6">
        <v>1844.2159999999999</v>
      </c>
      <c r="AS280" s="6">
        <v>1857.3340000000001</v>
      </c>
      <c r="AT280" s="6">
        <v>1880.694</v>
      </c>
      <c r="AU280" s="6">
        <v>1900.9059999999999</v>
      </c>
      <c r="AV280" s="6">
        <v>1925.38</v>
      </c>
      <c r="AW280" s="6">
        <v>1950.547</v>
      </c>
      <c r="AX280" s="6">
        <v>1966.06</v>
      </c>
      <c r="AY280" s="6">
        <v>1982.913</v>
      </c>
      <c r="AZ280" s="6">
        <v>2007.674</v>
      </c>
      <c r="BA280" s="6">
        <v>2019.798</v>
      </c>
      <c r="BB280" s="6">
        <v>2037.0429999999999</v>
      </c>
      <c r="BC280" s="6">
        <v>2056.1849999999999</v>
      </c>
      <c r="BD280" s="6">
        <v>2068.1590000000001</v>
      </c>
      <c r="BE280" s="6">
        <v>2072.9479999999999</v>
      </c>
      <c r="BF280" s="6">
        <v>2085.7649999999999</v>
      </c>
      <c r="BG280" s="6">
        <v>2087.482</v>
      </c>
      <c r="BH280" s="6">
        <v>2103.5369999999998</v>
      </c>
      <c r="BI280" s="6">
        <v>2117.8449999999998</v>
      </c>
      <c r="BJ280" s="6">
        <v>2122.634</v>
      </c>
      <c r="BK280" s="6">
        <v>2130.752</v>
      </c>
      <c r="BL280" s="6">
        <v>2155.2260000000001</v>
      </c>
      <c r="BM280" s="6">
        <v>2154.5790000000002</v>
      </c>
      <c r="BN280" s="6">
        <v>2150.3470000000002</v>
      </c>
      <c r="BO280" s="6">
        <v>2148.585</v>
      </c>
      <c r="BP280" s="6">
        <v>2150.0300000000002</v>
      </c>
      <c r="BQ280" s="6">
        <v>2178.375</v>
      </c>
      <c r="BR280" s="6">
        <v>2175.047</v>
      </c>
      <c r="BS280" s="6">
        <v>2179.4899999999998</v>
      </c>
      <c r="BT280" s="6">
        <v>2185.002</v>
      </c>
      <c r="BU280" s="6">
        <v>2182.9389999999999</v>
      </c>
      <c r="BV280" s="6">
        <v>2183.6770000000001</v>
      </c>
      <c r="BW280" s="6">
        <v>2190.665</v>
      </c>
      <c r="BX280" s="6">
        <v>2195.7109999999998</v>
      </c>
      <c r="BY280" s="6">
        <v>2189.6260000000002</v>
      </c>
      <c r="BZ280" s="6">
        <v>2187.7130000000002</v>
      </c>
      <c r="CA280" s="6">
        <v>2186.3580000000002</v>
      </c>
      <c r="CB280" s="6">
        <v>2184.5349999999999</v>
      </c>
      <c r="CC280" s="6">
        <v>2189.2950000000001</v>
      </c>
      <c r="CD280" s="6">
        <v>2176.116</v>
      </c>
      <c r="CE280" s="6">
        <v>2180.393</v>
      </c>
      <c r="CF280" s="6">
        <v>2179.7310000000002</v>
      </c>
      <c r="CG280" s="6">
        <v>2178.5859999999998</v>
      </c>
      <c r="CH280" s="6">
        <v>2158.5549999999998</v>
      </c>
      <c r="CI280" s="6">
        <v>2153.4189999999999</v>
      </c>
      <c r="CJ280" s="6">
        <v>2161.2359999999999</v>
      </c>
      <c r="CK280" s="6">
        <v>2148.931</v>
      </c>
      <c r="CL280" s="6">
        <v>2135.7829999999999</v>
      </c>
      <c r="CM280" s="6">
        <v>2126.2939999999999</v>
      </c>
      <c r="CN280" s="6">
        <v>2127.4690000000001</v>
      </c>
      <c r="CO280" s="6">
        <v>2134.9839999999999</v>
      </c>
      <c r="CP280" s="6">
        <v>2125.0590000000002</v>
      </c>
      <c r="CQ280" s="6">
        <v>2127.424</v>
      </c>
      <c r="CR280" s="6">
        <v>2096.0059999999999</v>
      </c>
      <c r="CS280" s="6">
        <v>2106.6999999999998</v>
      </c>
      <c r="CT280" s="6">
        <v>2112.2869999999998</v>
      </c>
      <c r="CU280" s="6">
        <v>2091.6840000000002</v>
      </c>
      <c r="CV280" s="6">
        <v>2084.44</v>
      </c>
      <c r="CW280" s="6">
        <v>2082.6930000000002</v>
      </c>
      <c r="CX280" s="6">
        <v>2069.6039999999998</v>
      </c>
      <c r="CY280" s="6">
        <v>2051.3510000000001</v>
      </c>
      <c r="CZ280" s="6">
        <v>2053.308</v>
      </c>
      <c r="DA280" s="6">
        <v>2051.5459999999998</v>
      </c>
      <c r="DB280" s="6">
        <v>2049.4380000000001</v>
      </c>
      <c r="DC280" s="6">
        <v>2041.47</v>
      </c>
      <c r="DD280" s="6">
        <v>2029.241</v>
      </c>
      <c r="DE280" s="6">
        <v>2032.057</v>
      </c>
      <c r="DF280" s="6">
        <v>2019.9929999999999</v>
      </c>
      <c r="DG280" s="6">
        <v>2005.8810000000001</v>
      </c>
      <c r="DH280" s="6">
        <v>2008.4110000000001</v>
      </c>
      <c r="DI280" s="6">
        <v>1993.2449999999999</v>
      </c>
      <c r="DJ280" s="6">
        <v>1988.35</v>
      </c>
      <c r="DK280" s="6">
        <v>1972.566</v>
      </c>
      <c r="DL280" s="6">
        <v>1976.9490000000001</v>
      </c>
      <c r="DM280" s="6">
        <v>1973.47</v>
      </c>
      <c r="DN280" s="6">
        <v>1968.2439999999999</v>
      </c>
      <c r="DO280" s="6">
        <v>1962.28</v>
      </c>
      <c r="DP280" s="6">
        <v>1952.384</v>
      </c>
      <c r="DQ280" s="6">
        <v>1941.36</v>
      </c>
      <c r="DR280" s="6">
        <v>1942.173</v>
      </c>
      <c r="DS280" s="6">
        <v>1927.5039999999999</v>
      </c>
      <c r="DT280" s="6">
        <v>1918.6030000000001</v>
      </c>
      <c r="DU280" s="6">
        <v>1910.982</v>
      </c>
      <c r="DV280" s="6">
        <v>1898.8119999999999</v>
      </c>
      <c r="DW280" s="6">
        <v>1901.011</v>
      </c>
      <c r="DX280" s="6">
        <v>1897.126</v>
      </c>
      <c r="DY280" s="6">
        <v>1889.2639999999999</v>
      </c>
      <c r="DZ280" s="6">
        <v>1884.73</v>
      </c>
      <c r="EA280" s="6">
        <v>1874.2929999999999</v>
      </c>
      <c r="EB280" s="6">
        <v>1865.2860000000001</v>
      </c>
      <c r="EC280" s="6">
        <v>1856.626</v>
      </c>
      <c r="ED280" s="6">
        <v>1850.316</v>
      </c>
      <c r="EF280" s="6">
        <v>1447.63</v>
      </c>
      <c r="EG280" s="6">
        <v>1448.5239999999999</v>
      </c>
      <c r="EH280" s="6">
        <v>1442.2470000000001</v>
      </c>
      <c r="EI280" s="6">
        <v>1437.8889999999999</v>
      </c>
      <c r="EJ280" s="6">
        <v>1432.8240000000001</v>
      </c>
      <c r="EK280" s="6">
        <v>1435.883</v>
      </c>
      <c r="EL280" s="6">
        <v>1426.748</v>
      </c>
      <c r="EM280" s="6">
        <v>1423.472</v>
      </c>
      <c r="EN280" s="6">
        <v>1425.4929999999999</v>
      </c>
      <c r="EO280" s="6">
        <v>1416.6179999999999</v>
      </c>
      <c r="EP280" s="6">
        <v>1418.35</v>
      </c>
      <c r="EQ280" s="6">
        <v>1407.8440000000001</v>
      </c>
      <c r="ER280" s="6">
        <v>1408.5650000000001</v>
      </c>
      <c r="ES280" s="6">
        <v>1401.6389999999999</v>
      </c>
      <c r="ET280" s="6">
        <v>1398.623</v>
      </c>
      <c r="EU280" s="6">
        <v>1404.799</v>
      </c>
      <c r="EV280" s="6">
        <v>1399.3150000000001</v>
      </c>
      <c r="EW280" s="6">
        <v>1402.2739999999999</v>
      </c>
      <c r="EX280" s="6">
        <v>1388.434</v>
      </c>
      <c r="EY280" s="6">
        <v>1387.742</v>
      </c>
      <c r="EZ280" s="6">
        <v>1387.7560000000001</v>
      </c>
      <c r="FA280" s="6">
        <v>1388.896</v>
      </c>
      <c r="FB280" s="6">
        <v>1375.432</v>
      </c>
      <c r="FC280" s="6">
        <v>1378.9390000000001</v>
      </c>
      <c r="FD280" s="6">
        <v>1384.538</v>
      </c>
      <c r="FE280" s="6">
        <v>1370.7570000000001</v>
      </c>
      <c r="FF280" s="6">
        <v>1373.9169999999999</v>
      </c>
      <c r="FG280" s="6">
        <v>1360.0630000000001</v>
      </c>
      <c r="FH280" s="6">
        <v>1366.961</v>
      </c>
      <c r="FI280" s="6">
        <v>1360.4960000000001</v>
      </c>
      <c r="FJ280" s="6">
        <v>1359.472</v>
      </c>
      <c r="FK280" s="6">
        <v>1364.9549999999999</v>
      </c>
      <c r="FL280" s="6">
        <v>1347.1479999999999</v>
      </c>
      <c r="FM280" s="6">
        <v>1363.6569999999999</v>
      </c>
      <c r="FN280" s="6">
        <v>1353.2660000000001</v>
      </c>
      <c r="FO280" s="6">
        <v>1351.491</v>
      </c>
      <c r="FP280" s="6">
        <v>1341.722</v>
      </c>
      <c r="FQ280" s="6">
        <v>1347.537</v>
      </c>
      <c r="FR280" s="6">
        <v>1341.5050000000001</v>
      </c>
      <c r="FS280" s="6">
        <v>1334.3040000000001</v>
      </c>
      <c r="FT280" s="6">
        <v>1342.241</v>
      </c>
      <c r="FU280" s="6">
        <v>1336.7</v>
      </c>
      <c r="FV280" s="6">
        <v>1325.213</v>
      </c>
      <c r="FW280" s="6">
        <v>1329.557</v>
      </c>
      <c r="FX280" s="6">
        <v>1317.6369999999999</v>
      </c>
      <c r="FY280" s="6">
        <v>1323.4380000000001</v>
      </c>
      <c r="FZ280" s="6">
        <v>1318.9929999999999</v>
      </c>
      <c r="GA280" s="6">
        <v>1328.2719999999999</v>
      </c>
      <c r="GB280" s="6">
        <v>1316.28</v>
      </c>
      <c r="GC280" s="6">
        <v>1315.27</v>
      </c>
      <c r="GD280" s="6">
        <v>1313.3219999999999</v>
      </c>
      <c r="GE280" s="6">
        <v>1307.174</v>
      </c>
      <c r="GF280" s="6">
        <v>1311.778</v>
      </c>
      <c r="GG280" s="6">
        <v>1300.5070000000001</v>
      </c>
      <c r="GH280" s="6">
        <v>1306.222</v>
      </c>
      <c r="GI280" s="6">
        <v>1296.6980000000001</v>
      </c>
      <c r="GJ280" s="6">
        <v>1301.9069999999999</v>
      </c>
      <c r="GK280" s="6">
        <v>1295.99</v>
      </c>
      <c r="GL280" s="6">
        <v>1289.7270000000001</v>
      </c>
      <c r="GM280" s="6">
        <v>1299.4829999999999</v>
      </c>
      <c r="GN280" s="6">
        <v>1283.133</v>
      </c>
      <c r="GO280" s="6">
        <v>1283.7819999999999</v>
      </c>
      <c r="GP280" s="6">
        <v>1274.806</v>
      </c>
      <c r="GQ280" s="6">
        <v>1280.4480000000001</v>
      </c>
      <c r="GR280" s="6">
        <v>1286.423</v>
      </c>
      <c r="GS280" s="6">
        <v>1279.857</v>
      </c>
      <c r="GT280" s="6">
        <v>1279.5830000000001</v>
      </c>
      <c r="GU280" s="6">
        <v>1269.596</v>
      </c>
      <c r="GV280" s="6">
        <v>1271.1690000000001</v>
      </c>
      <c r="GW280" s="6">
        <v>1273.9259999999999</v>
      </c>
      <c r="GX280" s="6">
        <v>1265.2090000000001</v>
      </c>
      <c r="GY280" s="6">
        <v>1265.0940000000001</v>
      </c>
      <c r="GZ280" s="6">
        <v>1259.5530000000001</v>
      </c>
      <c r="HA280" s="6">
        <v>1260.4760000000001</v>
      </c>
      <c r="HB280" s="6">
        <v>1256.8109999999999</v>
      </c>
      <c r="HC280" s="6">
        <v>1256.0889999999999</v>
      </c>
      <c r="HD280" s="6">
        <v>1249.2059999999999</v>
      </c>
      <c r="HE280" s="6">
        <v>1252.4670000000001</v>
      </c>
      <c r="HF280" s="6">
        <v>1250.2449999999999</v>
      </c>
      <c r="HG280" s="6">
        <v>1245.3240000000001</v>
      </c>
      <c r="HH280" s="6">
        <v>1241.5139999999999</v>
      </c>
      <c r="HI280" s="6">
        <v>1239.3779999999999</v>
      </c>
      <c r="HJ280" s="6">
        <v>1244.4290000000001</v>
      </c>
      <c r="HK280" s="6">
        <v>1235.424</v>
      </c>
      <c r="HL280" s="6">
        <v>1236.55</v>
      </c>
      <c r="HM280" s="6">
        <v>1241.442</v>
      </c>
      <c r="HN280" s="6">
        <v>1238.7139999999999</v>
      </c>
      <c r="HO280" s="6">
        <v>1233.3030000000001</v>
      </c>
      <c r="HP280" s="6">
        <v>1232.307</v>
      </c>
      <c r="HQ280" s="6">
        <v>1229.075</v>
      </c>
      <c r="HR280" s="6">
        <v>1223.4469999999999</v>
      </c>
      <c r="HS280" s="6">
        <v>1227.8910000000001</v>
      </c>
      <c r="HT280" s="6">
        <v>1229.58</v>
      </c>
      <c r="HU280" s="6">
        <v>1209.7370000000001</v>
      </c>
      <c r="HV280" s="6">
        <v>1220.806</v>
      </c>
      <c r="HW280" s="6">
        <v>1216.1300000000001</v>
      </c>
      <c r="HX280" s="6">
        <v>1220.1279999999999</v>
      </c>
      <c r="HY280" s="6">
        <v>1209.9829999999999</v>
      </c>
      <c r="HZ280" s="6">
        <v>1215.7550000000001</v>
      </c>
      <c r="IA280" s="6">
        <v>1201.252</v>
      </c>
      <c r="IB280" s="6">
        <v>1205.307</v>
      </c>
      <c r="IC280" s="6">
        <v>1213.085</v>
      </c>
      <c r="ID280" s="6">
        <v>1195.3789999999999</v>
      </c>
      <c r="IE280" s="6">
        <v>1214.0519999999999</v>
      </c>
      <c r="IF280" s="6">
        <v>1193.8630000000001</v>
      </c>
      <c r="IG280" s="6">
        <v>1204.5999999999999</v>
      </c>
      <c r="IH280" s="6">
        <v>1194.7</v>
      </c>
      <c r="II280" s="6">
        <v>1196.086</v>
      </c>
      <c r="IJ280" s="6">
        <v>1192.8969999999999</v>
      </c>
      <c r="IK280" s="6">
        <v>1188.6679999999999</v>
      </c>
      <c r="IL280" s="6">
        <v>1186.7629999999999</v>
      </c>
      <c r="IM280" s="6">
        <v>1180.789</v>
      </c>
      <c r="IN280" s="6">
        <v>1189.058</v>
      </c>
      <c r="IO280" s="6">
        <v>1183.098</v>
      </c>
      <c r="IP280" s="6">
        <v>1175.9549999999999</v>
      </c>
      <c r="IQ280" s="6">
        <v>1184.079</v>
      </c>
      <c r="IR280" s="6">
        <v>1175.2190000000001</v>
      </c>
      <c r="IS280" s="6">
        <v>1185.623</v>
      </c>
      <c r="IT280" s="6">
        <v>1174.18</v>
      </c>
      <c r="IU280" s="6">
        <v>1172.4480000000001</v>
      </c>
      <c r="IV280" s="6">
        <v>1171.77</v>
      </c>
      <c r="IW280" s="6">
        <v>1163.5730000000001</v>
      </c>
      <c r="IX280" s="6">
        <v>1172.3330000000001</v>
      </c>
      <c r="IY280" s="6">
        <v>1173.4580000000001</v>
      </c>
      <c r="IZ280" s="6">
        <v>1164.8140000000001</v>
      </c>
      <c r="JA280" s="6">
        <v>1160.99</v>
      </c>
      <c r="JB280" s="6">
        <v>1157.8440000000001</v>
      </c>
      <c r="JC280" s="6">
        <v>1163.761</v>
      </c>
      <c r="JD280" s="6">
        <v>1148.377</v>
      </c>
      <c r="JE280" s="6">
        <v>1158.421</v>
      </c>
      <c r="JF280" s="6">
        <v>1151.9559999999999</v>
      </c>
      <c r="JG280" s="6">
        <v>1154.6110000000001</v>
      </c>
      <c r="JH280" s="6">
        <v>1153.7170000000001</v>
      </c>
      <c r="JI280" s="6">
        <v>1147.338</v>
      </c>
      <c r="JJ280" s="6">
        <v>1153.3420000000001</v>
      </c>
      <c r="JK280" s="6">
        <v>1144.8710000000001</v>
      </c>
      <c r="JL280" s="6">
        <v>1148.4059999999999</v>
      </c>
      <c r="JM280" s="6">
        <v>1144.337</v>
      </c>
      <c r="JN280" s="6">
        <v>1144.741</v>
      </c>
      <c r="JO280" s="6">
        <v>1141.1759999999999</v>
      </c>
      <c r="JP280" s="6">
        <v>1135.0139999999999</v>
      </c>
      <c r="JQ280" s="6">
        <v>1139.4010000000001</v>
      </c>
      <c r="JR280" s="6">
        <v>1130.7860000000001</v>
      </c>
      <c r="JS280" s="6">
        <v>1140.1079999999999</v>
      </c>
      <c r="JT280" s="6">
        <v>1128.376</v>
      </c>
      <c r="JU280" s="6">
        <v>1126.4860000000001</v>
      </c>
      <c r="JV280" s="6">
        <v>1128.9970000000001</v>
      </c>
      <c r="JW280" s="6">
        <v>1131.0029999999999</v>
      </c>
      <c r="JX280" s="6">
        <v>1126.4280000000001</v>
      </c>
      <c r="JY280" s="6">
        <v>1116.8030000000001</v>
      </c>
      <c r="JZ280" s="6">
        <v>1121.3050000000001</v>
      </c>
      <c r="KA280" s="6">
        <v>1112.5170000000001</v>
      </c>
      <c r="KB280" s="6">
        <v>1121.7670000000001</v>
      </c>
      <c r="KC280" s="6">
        <v>1117.2360000000001</v>
      </c>
      <c r="KD280" s="6">
        <v>1118.1880000000001</v>
      </c>
      <c r="KE280" s="6">
        <v>1115.7639999999999</v>
      </c>
      <c r="KF280" s="6">
        <v>1113.816</v>
      </c>
      <c r="KG280" s="6">
        <v>1114.306</v>
      </c>
      <c r="KH280" s="6">
        <v>1112.3150000000001</v>
      </c>
      <c r="KI280" s="6">
        <v>1114.5229999999999</v>
      </c>
      <c r="KJ280" s="6">
        <v>1111.348</v>
      </c>
      <c r="KK280" s="6">
        <v>1105.114</v>
      </c>
      <c r="KL280" s="6">
        <v>1112.9349999999999</v>
      </c>
      <c r="KM280" s="6">
        <v>1105.33</v>
      </c>
      <c r="KN280" s="6">
        <v>1104.796</v>
      </c>
      <c r="KO280" s="6">
        <v>1108.0429999999999</v>
      </c>
      <c r="KP280" s="6">
        <v>1099.0530000000001</v>
      </c>
      <c r="KQ280" s="6">
        <v>1103.3389999999999</v>
      </c>
      <c r="KR280" s="6">
        <v>1103.18</v>
      </c>
      <c r="KS280" s="6">
        <v>1104.3340000000001</v>
      </c>
      <c r="KT280" s="6">
        <v>1092.3710000000001</v>
      </c>
      <c r="KU280" s="6">
        <v>1098.2159999999999</v>
      </c>
      <c r="KV280" s="6">
        <v>1086.4690000000001</v>
      </c>
      <c r="KW280" s="6">
        <v>1091.029</v>
      </c>
      <c r="KX280" s="6">
        <v>1088.634</v>
      </c>
      <c r="KY280" s="6">
        <v>1093.425</v>
      </c>
      <c r="KZ280" s="6">
        <v>1089.442</v>
      </c>
      <c r="LA280" s="6">
        <v>1089.644</v>
      </c>
      <c r="LB280" s="6">
        <v>1090.5239999999999</v>
      </c>
      <c r="LC280" s="6">
        <v>1084.059</v>
      </c>
      <c r="LD280" s="6">
        <v>1082.8610000000001</v>
      </c>
      <c r="LE280" s="6">
        <v>1083.136</v>
      </c>
      <c r="LF280" s="6">
        <v>1083.0920000000001</v>
      </c>
      <c r="LG280" s="6">
        <v>1084.1020000000001</v>
      </c>
      <c r="LH280" s="6">
        <v>1075.473</v>
      </c>
      <c r="LI280" s="6">
        <v>1076.9449999999999</v>
      </c>
      <c r="LJ280" s="6">
        <v>1079.3689999999999</v>
      </c>
      <c r="LK280" s="6">
        <v>1078.5319999999999</v>
      </c>
      <c r="LL280" s="6">
        <v>1076.7570000000001</v>
      </c>
      <c r="LM280" s="6">
        <v>1065.4580000000001</v>
      </c>
      <c r="LN280" s="6">
        <v>1064.9960000000001</v>
      </c>
      <c r="LO280" s="6">
        <v>1066.569</v>
      </c>
      <c r="LP280" s="6">
        <v>1068.431</v>
      </c>
      <c r="LQ280" s="6">
        <v>1069.556</v>
      </c>
      <c r="LR280" s="6">
        <v>1075.7760000000001</v>
      </c>
      <c r="LS280" s="6">
        <v>1064.3030000000001</v>
      </c>
      <c r="LT280" s="6">
        <v>1066.8140000000001</v>
      </c>
      <c r="LU280" s="6">
        <v>1056.0340000000001</v>
      </c>
      <c r="LV280" s="6">
        <v>1061.3879999999999</v>
      </c>
      <c r="LW280" s="6">
        <v>1064.895</v>
      </c>
      <c r="LX280" s="6">
        <v>1058.7190000000001</v>
      </c>
      <c r="LY280" s="6">
        <v>1061.7059999999999</v>
      </c>
      <c r="LZ280" s="6">
        <v>1051.546</v>
      </c>
      <c r="MA280" s="6">
        <v>1055.847</v>
      </c>
      <c r="MB280" s="6">
        <v>1057.896</v>
      </c>
      <c r="MC280" s="6">
        <v>1055.2260000000001</v>
      </c>
      <c r="MD280" s="6">
        <v>1052.499</v>
      </c>
      <c r="ME280" s="6">
        <v>1050.7380000000001</v>
      </c>
      <c r="MF280" s="6">
        <v>1054.2739999999999</v>
      </c>
      <c r="MG280" s="6">
        <v>1036.7550000000001</v>
      </c>
      <c r="MH280" s="6">
        <v>1048.8910000000001</v>
      </c>
      <c r="MI280" s="6">
        <v>1042.441</v>
      </c>
      <c r="MJ280" s="6">
        <v>1048.155</v>
      </c>
      <c r="MK280" s="6">
        <v>1042.7</v>
      </c>
      <c r="ML280" s="6">
        <v>1037.5050000000001</v>
      </c>
      <c r="MM280" s="6">
        <v>1047.7080000000001</v>
      </c>
      <c r="MN280" s="6">
        <v>1029.106</v>
      </c>
      <c r="MO280" s="6">
        <v>1038.241</v>
      </c>
      <c r="MP280" s="6">
        <v>1036.134</v>
      </c>
      <c r="MQ280" s="6">
        <v>1043.5519999999999</v>
      </c>
      <c r="MR280" s="6">
        <v>1034.807</v>
      </c>
      <c r="MS280" s="6">
        <v>1030.925</v>
      </c>
      <c r="MT280" s="6">
        <v>1034.374</v>
      </c>
      <c r="MU280" s="6">
        <v>1030.3910000000001</v>
      </c>
      <c r="MV280" s="6">
        <v>1037.3030000000001</v>
      </c>
      <c r="MW280" s="6">
        <v>1029.251</v>
      </c>
      <c r="MX280" s="6">
        <v>1032.7570000000001</v>
      </c>
      <c r="MY280" s="6">
        <v>1027.1289999999999</v>
      </c>
      <c r="MZ280" s="6">
        <v>1024.085</v>
      </c>
    </row>
    <row r="281" spans="2:364">
      <c r="B281" s="5" t="s">
        <v>144</v>
      </c>
      <c r="D281" s="6" t="s">
        <v>524</v>
      </c>
      <c r="E281" s="6">
        <v>1</v>
      </c>
      <c r="F281" s="6">
        <v>1.0029999999999999</v>
      </c>
      <c r="G281" s="6">
        <v>1.0029999999999999</v>
      </c>
      <c r="H281" s="6">
        <v>1.002</v>
      </c>
      <c r="I281" s="6">
        <v>1.008</v>
      </c>
      <c r="J281" s="6">
        <v>1.0029999999999999</v>
      </c>
      <c r="K281" s="6">
        <v>1.0009999999999999</v>
      </c>
      <c r="L281" s="6">
        <v>1.006</v>
      </c>
      <c r="M281" s="6">
        <v>1.004</v>
      </c>
      <c r="N281" s="6">
        <v>1.0069999999999999</v>
      </c>
      <c r="O281" s="6">
        <v>1.006</v>
      </c>
      <c r="P281" s="6">
        <v>0.94499999999999995</v>
      </c>
      <c r="Q281" s="6">
        <v>0.92800000000000005</v>
      </c>
      <c r="R281" s="6">
        <v>0.93</v>
      </c>
      <c r="S281" s="6">
        <v>0.96799999999999997</v>
      </c>
      <c r="T281" s="6">
        <v>0.97199999999999998</v>
      </c>
      <c r="U281" s="6">
        <v>0.97299999999999998</v>
      </c>
      <c r="V281" s="6">
        <v>0.96699999999999997</v>
      </c>
      <c r="W281" s="6">
        <v>0.97599999999999998</v>
      </c>
      <c r="X281" s="6">
        <v>0.98899999999999999</v>
      </c>
      <c r="Y281" s="6">
        <v>1.0069999999999999</v>
      </c>
      <c r="Z281" s="6">
        <v>1.028</v>
      </c>
      <c r="AA281" s="6">
        <v>1.0449999999999999</v>
      </c>
      <c r="AB281" s="6">
        <v>1.0660000000000001</v>
      </c>
      <c r="AC281" s="6">
        <v>1.0940000000000001</v>
      </c>
      <c r="AD281" s="6">
        <v>1.1220000000000001</v>
      </c>
      <c r="AE281" s="6">
        <v>1.135</v>
      </c>
      <c r="AF281" s="6">
        <v>1.1599999999999999</v>
      </c>
      <c r="AG281" s="6">
        <v>1.1950000000000001</v>
      </c>
      <c r="AH281" s="6">
        <v>1.218</v>
      </c>
      <c r="AI281" s="6">
        <v>1.232</v>
      </c>
      <c r="AJ281" s="6">
        <v>1.2529999999999999</v>
      </c>
      <c r="AK281" s="6">
        <v>1.2629999999999999</v>
      </c>
      <c r="AL281" s="6">
        <v>1.28</v>
      </c>
      <c r="AM281" s="6">
        <v>1.2869999999999999</v>
      </c>
      <c r="AN281" s="6">
        <v>1.3029999999999999</v>
      </c>
      <c r="AO281" s="6">
        <v>1.329</v>
      </c>
      <c r="AP281" s="6">
        <v>1.3340000000000001</v>
      </c>
      <c r="AQ281" s="6">
        <v>1.345</v>
      </c>
      <c r="AR281" s="6">
        <v>1.363</v>
      </c>
      <c r="AS281" s="6">
        <v>1.377</v>
      </c>
      <c r="AT281" s="6">
        <v>1.3859999999999999</v>
      </c>
      <c r="AU281" s="6">
        <v>1.391</v>
      </c>
      <c r="AV281" s="6">
        <v>1.4079999999999999</v>
      </c>
      <c r="AW281" s="6">
        <v>1.42</v>
      </c>
      <c r="AX281" s="6">
        <v>1.4359999999999999</v>
      </c>
      <c r="AY281" s="6">
        <v>1.444</v>
      </c>
      <c r="AZ281" s="6">
        <v>1.462</v>
      </c>
      <c r="BA281" s="6">
        <v>1.4810000000000001</v>
      </c>
      <c r="BB281" s="6">
        <v>1.4870000000000001</v>
      </c>
      <c r="BC281" s="6">
        <v>1.4890000000000001</v>
      </c>
      <c r="BD281" s="6">
        <v>1.5069999999999999</v>
      </c>
      <c r="BE281" s="6">
        <v>1.5169999999999999</v>
      </c>
      <c r="BF281" s="6">
        <v>1.5249999999999999</v>
      </c>
      <c r="BG281" s="6">
        <v>1.536</v>
      </c>
      <c r="BH281" s="6">
        <v>1.5469999999999999</v>
      </c>
      <c r="BI281" s="6">
        <v>1.5569999999999999</v>
      </c>
      <c r="BJ281" s="6">
        <v>1.5640000000000001</v>
      </c>
      <c r="BK281" s="6">
        <v>1.573</v>
      </c>
      <c r="BL281" s="6">
        <v>1.58</v>
      </c>
      <c r="BM281" s="6">
        <v>1.5920000000000001</v>
      </c>
      <c r="BN281" s="6">
        <v>1.5920000000000001</v>
      </c>
      <c r="BO281" s="6">
        <v>1.595</v>
      </c>
      <c r="BP281" s="6">
        <v>1.6060000000000001</v>
      </c>
      <c r="BQ281" s="6">
        <v>1.6140000000000001</v>
      </c>
      <c r="BR281" s="6">
        <v>1.621</v>
      </c>
      <c r="BS281" s="6">
        <v>1.6279999999999999</v>
      </c>
      <c r="BT281" s="6">
        <v>1.627</v>
      </c>
      <c r="BU281" s="6">
        <v>1.6379999999999999</v>
      </c>
      <c r="BV281" s="6">
        <v>1.64</v>
      </c>
      <c r="BW281" s="6">
        <v>1.645</v>
      </c>
      <c r="BX281" s="6">
        <v>1.639</v>
      </c>
      <c r="BY281" s="6">
        <v>1.64</v>
      </c>
      <c r="BZ281" s="6">
        <v>1.639</v>
      </c>
      <c r="CA281" s="6">
        <v>1.64</v>
      </c>
      <c r="CB281" s="6">
        <v>1.6379999999999999</v>
      </c>
      <c r="CC281" s="6">
        <v>1.64</v>
      </c>
      <c r="CD281" s="6">
        <v>1.6319999999999999</v>
      </c>
      <c r="CE281" s="6">
        <v>1.6359999999999999</v>
      </c>
      <c r="CF281" s="6">
        <v>1.6339999999999999</v>
      </c>
      <c r="CG281" s="6">
        <v>1.637</v>
      </c>
      <c r="CH281" s="6">
        <v>1.631</v>
      </c>
      <c r="CI281" s="6">
        <v>1.6240000000000001</v>
      </c>
      <c r="CJ281" s="6">
        <v>1.6180000000000001</v>
      </c>
      <c r="CK281" s="6">
        <v>1.617</v>
      </c>
      <c r="CL281" s="6">
        <v>1.617</v>
      </c>
      <c r="CM281" s="6">
        <v>1.6060000000000001</v>
      </c>
      <c r="CN281" s="6">
        <v>1.607</v>
      </c>
      <c r="CO281" s="6">
        <v>1.605</v>
      </c>
      <c r="CP281" s="6">
        <v>1.607</v>
      </c>
      <c r="CQ281" s="6">
        <v>1.609</v>
      </c>
      <c r="CR281" s="6">
        <v>1.597</v>
      </c>
      <c r="CS281" s="6">
        <v>1.6040000000000001</v>
      </c>
      <c r="CT281" s="6">
        <v>1.6</v>
      </c>
      <c r="CU281" s="6">
        <v>1.599</v>
      </c>
      <c r="CV281" s="6">
        <v>1.593</v>
      </c>
      <c r="CW281" s="6">
        <v>1.581</v>
      </c>
      <c r="CX281" s="6">
        <v>1.5669999999999999</v>
      </c>
      <c r="CY281" s="6">
        <v>1.5760000000000001</v>
      </c>
      <c r="CZ281" s="6">
        <v>1.5580000000000001</v>
      </c>
      <c r="DA281" s="6">
        <v>1.5609999999999999</v>
      </c>
      <c r="DB281" s="6">
        <v>1.5589999999999999</v>
      </c>
      <c r="DC281" s="6">
        <v>1.556</v>
      </c>
      <c r="DD281" s="6">
        <v>1.542</v>
      </c>
      <c r="DE281" s="6">
        <v>1.542</v>
      </c>
      <c r="DF281" s="6">
        <v>1.544</v>
      </c>
      <c r="DG281" s="6">
        <v>1.542</v>
      </c>
      <c r="DH281" s="6">
        <v>1.5289999999999999</v>
      </c>
      <c r="DI281" s="6">
        <v>1.5189999999999999</v>
      </c>
      <c r="DJ281" s="6">
        <v>1.5089999999999999</v>
      </c>
      <c r="DK281" s="6">
        <v>1.5029999999999999</v>
      </c>
      <c r="DL281" s="6">
        <v>1.498</v>
      </c>
      <c r="DM281" s="6">
        <v>1.498</v>
      </c>
      <c r="DN281" s="6">
        <v>1.492</v>
      </c>
      <c r="DO281" s="6">
        <v>1.4950000000000001</v>
      </c>
      <c r="DP281" s="6">
        <v>1.4830000000000001</v>
      </c>
      <c r="DQ281" s="6">
        <v>1.478</v>
      </c>
      <c r="DR281" s="6">
        <v>1.472</v>
      </c>
      <c r="DS281" s="6">
        <v>1.4610000000000001</v>
      </c>
      <c r="DT281" s="6">
        <v>1.448</v>
      </c>
      <c r="DU281" s="6">
        <v>1.446</v>
      </c>
      <c r="DV281" s="6">
        <v>1.4430000000000001</v>
      </c>
      <c r="DW281" s="6">
        <v>1.4379999999999999</v>
      </c>
      <c r="DX281" s="6">
        <v>1.4370000000000001</v>
      </c>
      <c r="DY281" s="6">
        <v>1.4359999999999999</v>
      </c>
      <c r="DZ281" s="6">
        <v>1.43</v>
      </c>
      <c r="EA281" s="6">
        <v>1.421</v>
      </c>
      <c r="EB281" s="6">
        <v>1.409</v>
      </c>
      <c r="EC281" s="6">
        <v>1.405</v>
      </c>
      <c r="ED281" s="6">
        <v>1.4019999999999999</v>
      </c>
      <c r="EF281" s="6">
        <v>1491.7760000000001</v>
      </c>
      <c r="EG281" s="6">
        <v>1486.4849999999999</v>
      </c>
      <c r="EH281" s="6">
        <v>1482.15</v>
      </c>
      <c r="EI281" s="6">
        <v>1478.1959999999999</v>
      </c>
      <c r="EJ281" s="6">
        <v>1474.7719999999999</v>
      </c>
      <c r="EK281" s="6">
        <v>1475.9770000000001</v>
      </c>
      <c r="EL281" s="6">
        <v>1462.1469999999999</v>
      </c>
      <c r="EM281" s="6">
        <v>1474.654</v>
      </c>
      <c r="EN281" s="6">
        <v>1464.7339999999999</v>
      </c>
      <c r="EO281" s="6">
        <v>1460.4570000000001</v>
      </c>
      <c r="EP281" s="6">
        <v>1459.84</v>
      </c>
      <c r="EQ281" s="6">
        <v>1447.3920000000001</v>
      </c>
      <c r="ER281" s="6">
        <v>1461.912</v>
      </c>
      <c r="ES281" s="6">
        <v>1444.4670000000001</v>
      </c>
      <c r="ET281" s="6">
        <v>1447.9949999999999</v>
      </c>
      <c r="EU281" s="6">
        <v>1442.0419999999999</v>
      </c>
      <c r="EV281" s="6">
        <v>1438.9559999999999</v>
      </c>
      <c r="EW281" s="6">
        <v>1434.2090000000001</v>
      </c>
      <c r="EX281" s="6">
        <v>1430.8430000000001</v>
      </c>
      <c r="EY281" s="6">
        <v>1434.165</v>
      </c>
      <c r="EZ281" s="6">
        <v>1430.432</v>
      </c>
      <c r="FA281" s="6">
        <v>1430.829</v>
      </c>
      <c r="FB281" s="6">
        <v>1424.259</v>
      </c>
      <c r="FC281" s="6">
        <v>1415.1769999999999</v>
      </c>
      <c r="FD281" s="6">
        <v>1422.0250000000001</v>
      </c>
      <c r="FE281" s="6">
        <v>1405.8150000000001</v>
      </c>
      <c r="FF281" s="6">
        <v>1416.191</v>
      </c>
      <c r="FG281" s="6">
        <v>1413.075</v>
      </c>
      <c r="FH281" s="6">
        <v>1403.1110000000001</v>
      </c>
      <c r="FI281" s="6">
        <v>1399.4659999999999</v>
      </c>
      <c r="FJ281" s="6">
        <v>1397.4380000000001</v>
      </c>
      <c r="FK281" s="6">
        <v>1399.54</v>
      </c>
      <c r="FL281" s="6">
        <v>1387.885</v>
      </c>
      <c r="FM281" s="6">
        <v>1396.865</v>
      </c>
      <c r="FN281" s="6">
        <v>1391.001</v>
      </c>
      <c r="FO281" s="6">
        <v>1388.2670000000001</v>
      </c>
      <c r="FP281" s="6">
        <v>1381.3009999999999</v>
      </c>
      <c r="FQ281" s="6">
        <v>1385.1220000000001</v>
      </c>
      <c r="FR281" s="6">
        <v>1379.434</v>
      </c>
      <c r="FS281" s="6">
        <v>1372.586</v>
      </c>
      <c r="FT281" s="6">
        <v>1382.5940000000001</v>
      </c>
      <c r="FU281" s="6">
        <v>1366.6780000000001</v>
      </c>
      <c r="FV281" s="6">
        <v>1366.9570000000001</v>
      </c>
      <c r="FW281" s="6">
        <v>1375.9369999999999</v>
      </c>
      <c r="FX281" s="6">
        <v>1368.3969999999999</v>
      </c>
      <c r="FY281" s="6">
        <v>1375.6869999999999</v>
      </c>
      <c r="FZ281" s="6">
        <v>1360.1379999999999</v>
      </c>
      <c r="GA281" s="6">
        <v>1362.5039999999999</v>
      </c>
      <c r="GB281" s="6">
        <v>1348.63</v>
      </c>
      <c r="GC281" s="6">
        <v>1355.0530000000001</v>
      </c>
      <c r="GD281" s="6">
        <v>1352.143</v>
      </c>
      <c r="GE281" s="6">
        <v>1346.44</v>
      </c>
      <c r="GF281" s="6">
        <v>1349.2329999999999</v>
      </c>
      <c r="GG281" s="6">
        <v>1335.212</v>
      </c>
      <c r="GH281" s="6">
        <v>1340.87</v>
      </c>
      <c r="GI281" s="6">
        <v>1340.4739999999999</v>
      </c>
      <c r="GJ281" s="6">
        <v>1326.82</v>
      </c>
      <c r="GK281" s="6">
        <v>1334.992</v>
      </c>
      <c r="GL281" s="6">
        <v>1327.261</v>
      </c>
      <c r="GM281" s="6">
        <v>1331.4939999999999</v>
      </c>
      <c r="GN281" s="6">
        <v>1330.921</v>
      </c>
      <c r="GO281" s="6">
        <v>1336.079</v>
      </c>
      <c r="GP281" s="6">
        <v>1319.0609999999999</v>
      </c>
      <c r="GQ281" s="6">
        <v>1318.326</v>
      </c>
      <c r="GR281" s="6">
        <v>1319.3689999999999</v>
      </c>
      <c r="GS281" s="6">
        <v>1310.83</v>
      </c>
      <c r="GT281" s="6">
        <v>1311.2270000000001</v>
      </c>
      <c r="GU281" s="6">
        <v>1308.0820000000001</v>
      </c>
      <c r="GV281" s="6">
        <v>1308.5519999999999</v>
      </c>
      <c r="GW281" s="6">
        <v>1316.4</v>
      </c>
      <c r="GX281" s="6">
        <v>1308.8610000000001</v>
      </c>
      <c r="GY281" s="6">
        <v>1310.933</v>
      </c>
      <c r="GZ281" s="6">
        <v>1302.365</v>
      </c>
      <c r="HA281" s="6">
        <v>1295.9280000000001</v>
      </c>
      <c r="HB281" s="6">
        <v>1289.6669999999999</v>
      </c>
      <c r="HC281" s="6">
        <v>1291.357</v>
      </c>
      <c r="HD281" s="6">
        <v>1291.8720000000001</v>
      </c>
      <c r="HE281" s="6">
        <v>1282.26</v>
      </c>
      <c r="HF281" s="6">
        <v>1291.431</v>
      </c>
      <c r="HG281" s="6">
        <v>1281.202</v>
      </c>
      <c r="HH281" s="6">
        <v>1289.4169999999999</v>
      </c>
      <c r="HI281" s="6">
        <v>1281.5840000000001</v>
      </c>
      <c r="HJ281" s="6">
        <v>1277.307</v>
      </c>
      <c r="HK281" s="6">
        <v>1272.81</v>
      </c>
      <c r="HL281" s="6">
        <v>1275.617</v>
      </c>
      <c r="HM281" s="6">
        <v>1275.1759999999999</v>
      </c>
      <c r="HN281" s="6">
        <v>1267.5050000000001</v>
      </c>
      <c r="HO281" s="6">
        <v>1269.268</v>
      </c>
      <c r="HP281" s="6">
        <v>1273.56</v>
      </c>
      <c r="HQ281" s="6">
        <v>1259.098</v>
      </c>
      <c r="HR281" s="6">
        <v>1260.538</v>
      </c>
      <c r="HS281" s="6">
        <v>1269.1510000000001</v>
      </c>
      <c r="HT281" s="6">
        <v>1267.6369999999999</v>
      </c>
      <c r="HU281" s="6">
        <v>1255.644</v>
      </c>
      <c r="HV281" s="6">
        <v>1264.021</v>
      </c>
      <c r="HW281" s="6">
        <v>1252.7049999999999</v>
      </c>
      <c r="HX281" s="6">
        <v>1257.643</v>
      </c>
      <c r="HY281" s="6">
        <v>1252.646</v>
      </c>
      <c r="HZ281" s="6">
        <v>1247.826</v>
      </c>
      <c r="IA281" s="6">
        <v>1256.32</v>
      </c>
      <c r="IB281" s="6">
        <v>1243.5340000000001</v>
      </c>
      <c r="IC281" s="6">
        <v>1251.5150000000001</v>
      </c>
      <c r="ID281" s="6">
        <v>1236.6120000000001</v>
      </c>
      <c r="IE281" s="6">
        <v>1247.414</v>
      </c>
      <c r="IF281" s="6">
        <v>1236.6120000000001</v>
      </c>
      <c r="IG281" s="6">
        <v>1233.952</v>
      </c>
      <c r="IH281" s="6">
        <v>1232.174</v>
      </c>
      <c r="II281" s="6">
        <v>1234.04</v>
      </c>
      <c r="IJ281" s="6">
        <v>1233.6289999999999</v>
      </c>
      <c r="IK281" s="6">
        <v>1218.9169999999999</v>
      </c>
      <c r="IL281" s="6">
        <v>1226.3240000000001</v>
      </c>
      <c r="IM281" s="6">
        <v>1217.933</v>
      </c>
      <c r="IN281" s="6">
        <v>1221.136</v>
      </c>
      <c r="IO281" s="6">
        <v>1217.653</v>
      </c>
      <c r="IP281" s="6">
        <v>1221.0340000000001</v>
      </c>
      <c r="IQ281" s="6">
        <v>1217.7860000000001</v>
      </c>
      <c r="IR281" s="6">
        <v>1215.3309999999999</v>
      </c>
      <c r="IS281" s="6">
        <v>1213.671</v>
      </c>
      <c r="IT281" s="6">
        <v>1214.9490000000001</v>
      </c>
      <c r="IU281" s="6">
        <v>1211.3489999999999</v>
      </c>
      <c r="IV281" s="6">
        <v>1204.838</v>
      </c>
      <c r="IW281" s="6">
        <v>1206.0429999999999</v>
      </c>
      <c r="IX281" s="6">
        <v>1200.385</v>
      </c>
      <c r="IY281" s="6">
        <v>1211.789</v>
      </c>
      <c r="IZ281" s="6">
        <v>1204.221</v>
      </c>
      <c r="JA281" s="6">
        <v>1201.3689999999999</v>
      </c>
      <c r="JB281" s="6">
        <v>1197.2249999999999</v>
      </c>
      <c r="JC281" s="6">
        <v>1206.7629999999999</v>
      </c>
      <c r="JD281" s="6">
        <v>1193.7860000000001</v>
      </c>
      <c r="JE281" s="6">
        <v>1195.432</v>
      </c>
      <c r="JF281" s="6">
        <v>1183.704</v>
      </c>
      <c r="JG281" s="6">
        <v>1196.7840000000001</v>
      </c>
      <c r="JH281" s="6">
        <v>1183.1010000000001</v>
      </c>
      <c r="JI281" s="6">
        <v>1184.748</v>
      </c>
      <c r="JJ281" s="6">
        <v>1182.6610000000001</v>
      </c>
      <c r="JK281" s="6">
        <v>1178.2370000000001</v>
      </c>
      <c r="JL281" s="6">
        <v>1184.1010000000001</v>
      </c>
      <c r="JM281" s="6">
        <v>1175.356</v>
      </c>
      <c r="JN281" s="6">
        <v>1174.548</v>
      </c>
      <c r="JO281" s="6">
        <v>1180.4269999999999</v>
      </c>
      <c r="JP281" s="6">
        <v>1175.0329999999999</v>
      </c>
      <c r="JQ281" s="6">
        <v>1175.136</v>
      </c>
      <c r="JR281" s="6">
        <v>1164.5250000000001</v>
      </c>
      <c r="JS281" s="6">
        <v>1172.99</v>
      </c>
      <c r="JT281" s="6">
        <v>1158.1020000000001</v>
      </c>
      <c r="JU281" s="6">
        <v>1167.2139999999999</v>
      </c>
      <c r="JV281" s="6">
        <v>1166.8620000000001</v>
      </c>
      <c r="JW281" s="6">
        <v>1162.2470000000001</v>
      </c>
      <c r="JX281" s="6">
        <v>1163.643</v>
      </c>
      <c r="JY281" s="6">
        <v>1158.9549999999999</v>
      </c>
      <c r="JZ281" s="6">
        <v>1165.7449999999999</v>
      </c>
      <c r="KA281" s="6">
        <v>1160.954</v>
      </c>
      <c r="KB281" s="6">
        <v>1159.4690000000001</v>
      </c>
      <c r="KC281" s="6">
        <v>1152.8119999999999</v>
      </c>
      <c r="KD281" s="6">
        <v>1148.329</v>
      </c>
      <c r="KE281" s="6">
        <v>1149.0050000000001</v>
      </c>
      <c r="KF281" s="6">
        <v>1156.412</v>
      </c>
      <c r="KG281" s="6">
        <v>1152.723</v>
      </c>
      <c r="KH281" s="6">
        <v>1155.9269999999999</v>
      </c>
      <c r="KI281" s="6">
        <v>1145.6400000000001</v>
      </c>
      <c r="KJ281" s="6">
        <v>1150.7249999999999</v>
      </c>
      <c r="KK281" s="6">
        <v>1141.4069999999999</v>
      </c>
      <c r="KL281" s="6">
        <v>1142.3920000000001</v>
      </c>
      <c r="KM281" s="6">
        <v>1136.998</v>
      </c>
      <c r="KN281" s="6">
        <v>1138.4680000000001</v>
      </c>
      <c r="KO281" s="6">
        <v>1136.748</v>
      </c>
      <c r="KP281" s="6">
        <v>1132.6479999999999</v>
      </c>
      <c r="KQ281" s="6">
        <v>1136.4839999999999</v>
      </c>
      <c r="KR281" s="6">
        <v>1132.9860000000001</v>
      </c>
      <c r="KS281" s="6">
        <v>1139.5989999999999</v>
      </c>
      <c r="KT281" s="6">
        <v>1131.7370000000001</v>
      </c>
      <c r="KU281" s="6">
        <v>1134.2940000000001</v>
      </c>
      <c r="KV281" s="6">
        <v>1129.606</v>
      </c>
      <c r="KW281" s="6">
        <v>1125.2550000000001</v>
      </c>
      <c r="KX281" s="6">
        <v>1123.6389999999999</v>
      </c>
      <c r="KY281" s="6">
        <v>1122.0219999999999</v>
      </c>
      <c r="KZ281" s="6">
        <v>1126.7539999999999</v>
      </c>
      <c r="LA281" s="6">
        <v>1118.701</v>
      </c>
      <c r="LB281" s="6">
        <v>1124.8</v>
      </c>
      <c r="LC281" s="6">
        <v>1112.646</v>
      </c>
      <c r="LD281" s="6">
        <v>1119.876</v>
      </c>
      <c r="LE281" s="6">
        <v>1114.3499999999999</v>
      </c>
      <c r="LF281" s="6">
        <v>1118.172</v>
      </c>
      <c r="LG281" s="6">
        <v>1114.703</v>
      </c>
      <c r="LH281" s="6">
        <v>1112.2929999999999</v>
      </c>
      <c r="LI281" s="6">
        <v>1117.8630000000001</v>
      </c>
      <c r="LJ281" s="6">
        <v>1103.857</v>
      </c>
      <c r="LK281" s="6">
        <v>1109.662</v>
      </c>
      <c r="LL281" s="6">
        <v>1108.53</v>
      </c>
      <c r="LM281" s="6">
        <v>1108.472</v>
      </c>
      <c r="LN281" s="6">
        <v>1100.1679999999999</v>
      </c>
      <c r="LO281" s="6">
        <v>1099.6389999999999</v>
      </c>
      <c r="LP281" s="6">
        <v>1105.2829999999999</v>
      </c>
      <c r="LQ281" s="6">
        <v>1093.51</v>
      </c>
      <c r="LR281" s="6">
        <v>1103.857</v>
      </c>
      <c r="LS281" s="6">
        <v>1090.9829999999999</v>
      </c>
      <c r="LT281" s="6">
        <v>1094.451</v>
      </c>
      <c r="LU281" s="6">
        <v>1094.069</v>
      </c>
      <c r="LV281" s="6">
        <v>1096.0820000000001</v>
      </c>
      <c r="LW281" s="6">
        <v>1098.1110000000001</v>
      </c>
      <c r="LX281" s="6">
        <v>1090.336</v>
      </c>
      <c r="LY281" s="6">
        <v>1087.25</v>
      </c>
      <c r="LZ281" s="6">
        <v>1085.0450000000001</v>
      </c>
      <c r="MA281" s="6">
        <v>1077.8440000000001</v>
      </c>
      <c r="MB281" s="6">
        <v>1079.3720000000001</v>
      </c>
      <c r="MC281" s="6">
        <v>1085.53</v>
      </c>
      <c r="MD281" s="6">
        <v>1083.1790000000001</v>
      </c>
      <c r="ME281" s="6">
        <v>1076.6969999999999</v>
      </c>
      <c r="MF281" s="6">
        <v>1084.0609999999999</v>
      </c>
      <c r="MG281" s="6">
        <v>1073.538</v>
      </c>
      <c r="MH281" s="6">
        <v>1077.961</v>
      </c>
      <c r="MI281" s="6">
        <v>1073.8320000000001</v>
      </c>
      <c r="MJ281" s="6">
        <v>1077.432</v>
      </c>
      <c r="MK281" s="6">
        <v>1072.3620000000001</v>
      </c>
      <c r="ML281" s="6">
        <v>1069.6279999999999</v>
      </c>
      <c r="MM281" s="6">
        <v>1073.2729999999999</v>
      </c>
      <c r="MN281" s="6">
        <v>1069.5550000000001</v>
      </c>
      <c r="MO281" s="6">
        <v>1068.8789999999999</v>
      </c>
      <c r="MP281" s="6">
        <v>1064.3230000000001</v>
      </c>
      <c r="MQ281" s="6">
        <v>1070.8920000000001</v>
      </c>
      <c r="MR281" s="6">
        <v>1068.614</v>
      </c>
      <c r="MS281" s="6">
        <v>1056.7829999999999</v>
      </c>
      <c r="MT281" s="6">
        <v>1068.394</v>
      </c>
      <c r="MU281" s="6">
        <v>1063.8969999999999</v>
      </c>
      <c r="MV281" s="6">
        <v>1066.7629999999999</v>
      </c>
      <c r="MW281" s="6">
        <v>1059.2380000000001</v>
      </c>
      <c r="MX281" s="6">
        <v>1063.8230000000001</v>
      </c>
      <c r="MY281" s="6">
        <v>1063.25</v>
      </c>
      <c r="MZ281" s="6">
        <v>1058.518</v>
      </c>
    </row>
    <row r="282" spans="2:364">
      <c r="B282" s="5" t="s">
        <v>144</v>
      </c>
      <c r="D282" s="6" t="s">
        <v>400</v>
      </c>
      <c r="E282" s="6">
        <v>1345.4079999999999</v>
      </c>
      <c r="F282" s="6">
        <v>1349.88</v>
      </c>
      <c r="G282" s="6">
        <v>1349.896</v>
      </c>
      <c r="H282" s="6">
        <v>1347.721</v>
      </c>
      <c r="I282" s="6">
        <v>1355.548</v>
      </c>
      <c r="J282" s="6">
        <v>1348.9480000000001</v>
      </c>
      <c r="K282" s="6">
        <v>1346.2149999999999</v>
      </c>
      <c r="L282" s="6">
        <v>1353.126</v>
      </c>
      <c r="M282" s="6">
        <v>1350.5319999999999</v>
      </c>
      <c r="N282" s="6">
        <v>1355.0820000000001</v>
      </c>
      <c r="O282" s="6">
        <v>1352.8620000000001</v>
      </c>
      <c r="P282" s="6">
        <v>1271.72</v>
      </c>
      <c r="Q282" s="6">
        <v>1248.72</v>
      </c>
      <c r="R282" s="6">
        <v>1251.2360000000001</v>
      </c>
      <c r="S282" s="6">
        <v>1302.4680000000001</v>
      </c>
      <c r="T282" s="6">
        <v>1307.624</v>
      </c>
      <c r="U282" s="6">
        <v>1309.4880000000001</v>
      </c>
      <c r="V282" s="6">
        <v>1300.3869999999999</v>
      </c>
      <c r="W282" s="6">
        <v>1313.4010000000001</v>
      </c>
      <c r="X282" s="6">
        <v>1330.748</v>
      </c>
      <c r="Y282" s="6">
        <v>1354.6010000000001</v>
      </c>
      <c r="Z282" s="6">
        <v>1383.6569999999999</v>
      </c>
      <c r="AA282" s="6">
        <v>1406.4390000000001</v>
      </c>
      <c r="AB282" s="6">
        <v>1433.895</v>
      </c>
      <c r="AC282" s="6">
        <v>1471.2909999999999</v>
      </c>
      <c r="AD282" s="6">
        <v>1509.742</v>
      </c>
      <c r="AE282" s="6">
        <v>1527.1969999999999</v>
      </c>
      <c r="AF282" s="6">
        <v>1560.6010000000001</v>
      </c>
      <c r="AG282" s="6">
        <v>1607.1279999999999</v>
      </c>
      <c r="AH282" s="6">
        <v>1639.3520000000001</v>
      </c>
      <c r="AI282" s="6">
        <v>1657.9870000000001</v>
      </c>
      <c r="AJ282" s="6">
        <v>1686.453</v>
      </c>
      <c r="AK282" s="6">
        <v>1699.5909999999999</v>
      </c>
      <c r="AL282" s="6">
        <v>1721.9069999999999</v>
      </c>
      <c r="AM282" s="6">
        <v>1731.21</v>
      </c>
      <c r="AN282" s="6">
        <v>1753.1679999999999</v>
      </c>
      <c r="AO282" s="6">
        <v>1787.5509999999999</v>
      </c>
      <c r="AP282" s="6">
        <v>1795.3779999999999</v>
      </c>
      <c r="AQ282" s="6">
        <v>1809.153</v>
      </c>
      <c r="AR282" s="6">
        <v>1834.2950000000001</v>
      </c>
      <c r="AS282" s="6">
        <v>1852.3720000000001</v>
      </c>
      <c r="AT282" s="6">
        <v>1864.7639999999999</v>
      </c>
      <c r="AU282" s="6">
        <v>1870.9449999999999</v>
      </c>
      <c r="AV282" s="6">
        <v>1894.41</v>
      </c>
      <c r="AW282" s="6">
        <v>1910.53</v>
      </c>
      <c r="AX282" s="6">
        <v>1931.3710000000001</v>
      </c>
      <c r="AY282" s="6">
        <v>1943.36</v>
      </c>
      <c r="AZ282" s="6">
        <v>1967.6010000000001</v>
      </c>
      <c r="BA282" s="6">
        <v>1992.4179999999999</v>
      </c>
      <c r="BB282" s="6">
        <v>2000.835</v>
      </c>
      <c r="BC282" s="6">
        <v>2003.4590000000001</v>
      </c>
      <c r="BD282" s="6">
        <v>2027.6079999999999</v>
      </c>
      <c r="BE282" s="6">
        <v>2041.0409999999999</v>
      </c>
      <c r="BF282" s="6">
        <v>2051.2130000000002</v>
      </c>
      <c r="BG282" s="6">
        <v>2066.6019999999999</v>
      </c>
      <c r="BH282" s="6">
        <v>2081.123</v>
      </c>
      <c r="BI282" s="6">
        <v>2095.348</v>
      </c>
      <c r="BJ282" s="6">
        <v>2104.8670000000002</v>
      </c>
      <c r="BK282" s="6">
        <v>2116.5610000000001</v>
      </c>
      <c r="BL282" s="6">
        <v>2125.491</v>
      </c>
      <c r="BM282" s="6">
        <v>2141.502</v>
      </c>
      <c r="BN282" s="6">
        <v>2142.201</v>
      </c>
      <c r="BO282" s="6">
        <v>2145.5859999999998</v>
      </c>
      <c r="BP282" s="6">
        <v>2160.6959999999999</v>
      </c>
      <c r="BQ282" s="6">
        <v>2171.0859999999998</v>
      </c>
      <c r="BR282" s="6">
        <v>2180.761</v>
      </c>
      <c r="BS282" s="6">
        <v>2190.9639999999999</v>
      </c>
      <c r="BT282" s="6">
        <v>2188.5250000000001</v>
      </c>
      <c r="BU282" s="6">
        <v>2204.3040000000001</v>
      </c>
      <c r="BV282" s="6">
        <v>2206.6329999999998</v>
      </c>
      <c r="BW282" s="6">
        <v>2213.8389999999999</v>
      </c>
      <c r="BX282" s="6">
        <v>2204.7379999999998</v>
      </c>
      <c r="BY282" s="6">
        <v>2206.6019999999999</v>
      </c>
      <c r="BZ282" s="6">
        <v>2204.5830000000001</v>
      </c>
      <c r="CA282" s="6">
        <v>2205.9189999999999</v>
      </c>
      <c r="CB282" s="6">
        <v>2203.636</v>
      </c>
      <c r="CC282" s="6">
        <v>2206.7260000000001</v>
      </c>
      <c r="CD282" s="6">
        <v>2196.1350000000002</v>
      </c>
      <c r="CE282" s="6">
        <v>2200.4369999999999</v>
      </c>
      <c r="CF282" s="6">
        <v>2198.5729999999999</v>
      </c>
      <c r="CG282" s="6">
        <v>2201.8029999999999</v>
      </c>
      <c r="CH282" s="6">
        <v>2194.116</v>
      </c>
      <c r="CI282" s="6">
        <v>2184.7669999999998</v>
      </c>
      <c r="CJ282" s="6">
        <v>2177.1579999999999</v>
      </c>
      <c r="CK282" s="6">
        <v>2175.4499999999998</v>
      </c>
      <c r="CL282" s="6">
        <v>2175.5740000000001</v>
      </c>
      <c r="CM282" s="6">
        <v>2160.1840000000002</v>
      </c>
      <c r="CN282" s="6">
        <v>2162.0630000000001</v>
      </c>
      <c r="CO282" s="6">
        <v>2158.7240000000002</v>
      </c>
      <c r="CP282" s="6">
        <v>2161.6439999999998</v>
      </c>
      <c r="CQ282" s="6">
        <v>2165.1219999999998</v>
      </c>
      <c r="CR282" s="6">
        <v>2148.5680000000002</v>
      </c>
      <c r="CS282" s="6">
        <v>2157.8229999999999</v>
      </c>
      <c r="CT282" s="6">
        <v>2153.165</v>
      </c>
      <c r="CU282" s="6">
        <v>2151.4409999999998</v>
      </c>
      <c r="CV282" s="6">
        <v>2142.7910000000002</v>
      </c>
      <c r="CW282" s="6">
        <v>2126.5309999999999</v>
      </c>
      <c r="CX282" s="6">
        <v>2108.377</v>
      </c>
      <c r="CY282" s="6">
        <v>2120.8319999999999</v>
      </c>
      <c r="CZ282" s="6">
        <v>2095.4879999999998</v>
      </c>
      <c r="DA282" s="6">
        <v>2100.674</v>
      </c>
      <c r="DB282" s="6">
        <v>2097.3049999999998</v>
      </c>
      <c r="DC282" s="6">
        <v>2094.1210000000001</v>
      </c>
      <c r="DD282" s="6">
        <v>2074.2429999999999</v>
      </c>
      <c r="DE282" s="6">
        <v>2074.2739999999999</v>
      </c>
      <c r="DF282" s="6">
        <v>2077.38</v>
      </c>
      <c r="DG282" s="6">
        <v>2074.585</v>
      </c>
      <c r="DH282" s="6">
        <v>2056.6010000000001</v>
      </c>
      <c r="DI282" s="6">
        <v>2044.1469999999999</v>
      </c>
      <c r="DJ282" s="6">
        <v>2029.627</v>
      </c>
      <c r="DK282" s="6">
        <v>2021.567</v>
      </c>
      <c r="DL282" s="6">
        <v>2016.0070000000001</v>
      </c>
      <c r="DM282" s="6">
        <v>2015.8520000000001</v>
      </c>
      <c r="DN282" s="6">
        <v>2006.829</v>
      </c>
      <c r="DO282" s="6">
        <v>2011.9069999999999</v>
      </c>
      <c r="DP282" s="6">
        <v>1995.6790000000001</v>
      </c>
      <c r="DQ282" s="6">
        <v>1989.11</v>
      </c>
      <c r="DR282" s="6">
        <v>1980.91</v>
      </c>
      <c r="DS282" s="6">
        <v>1965.287</v>
      </c>
      <c r="DT282" s="6">
        <v>1948.7950000000001</v>
      </c>
      <c r="DU282" s="6">
        <v>1945.3630000000001</v>
      </c>
      <c r="DV282" s="6">
        <v>1941.4179999999999</v>
      </c>
      <c r="DW282" s="6">
        <v>1934.57</v>
      </c>
      <c r="DX282" s="6">
        <v>1933.327</v>
      </c>
      <c r="DY282" s="6">
        <v>1931.961</v>
      </c>
      <c r="DZ282" s="6">
        <v>1923.8389999999999</v>
      </c>
      <c r="EA282" s="6">
        <v>1912.1759999999999</v>
      </c>
      <c r="EB282" s="6">
        <v>1895.326</v>
      </c>
      <c r="EC282" s="6">
        <v>1890.854</v>
      </c>
      <c r="ED282" s="6">
        <v>1886.164</v>
      </c>
      <c r="EF282" s="6">
        <v>1443.1679999999999</v>
      </c>
      <c r="EG282" s="6">
        <v>1433.4390000000001</v>
      </c>
      <c r="EH282" s="6">
        <v>1432.444</v>
      </c>
      <c r="EI282" s="6">
        <v>1438.133</v>
      </c>
      <c r="EJ282" s="6">
        <v>1434.538</v>
      </c>
      <c r="EK282" s="6">
        <v>1431.9090000000001</v>
      </c>
      <c r="EL282" s="6">
        <v>1422.21</v>
      </c>
      <c r="EM282" s="6">
        <v>1422.002</v>
      </c>
      <c r="EN282" s="6">
        <v>1417.8440000000001</v>
      </c>
      <c r="EO282" s="6">
        <v>1407.0450000000001</v>
      </c>
      <c r="EP282" s="6">
        <v>1417.1310000000001</v>
      </c>
      <c r="EQ282" s="6">
        <v>1405.6489999999999</v>
      </c>
      <c r="ER282" s="6">
        <v>1411.769</v>
      </c>
      <c r="ES282" s="6">
        <v>1399.9459999999999</v>
      </c>
      <c r="ET282" s="6">
        <v>1402.575</v>
      </c>
      <c r="EU282" s="6">
        <v>1394.1079999999999</v>
      </c>
      <c r="EV282" s="6">
        <v>1395.95</v>
      </c>
      <c r="EW282" s="6">
        <v>1391.3309999999999</v>
      </c>
      <c r="EX282" s="6">
        <v>1385.479</v>
      </c>
      <c r="EY282" s="6">
        <v>1391.405</v>
      </c>
      <c r="EZ282" s="6">
        <v>1376.8489999999999</v>
      </c>
      <c r="FA282" s="6">
        <v>1377.5029999999999</v>
      </c>
      <c r="FB282" s="6">
        <v>1377.874</v>
      </c>
      <c r="FC282" s="6">
        <v>1374.3389999999999</v>
      </c>
      <c r="FD282" s="6">
        <v>1376.27</v>
      </c>
      <c r="FE282" s="6">
        <v>1365.7829999999999</v>
      </c>
      <c r="FF282" s="6">
        <v>1368.2190000000001</v>
      </c>
      <c r="FG282" s="6">
        <v>1361.9659999999999</v>
      </c>
      <c r="FH282" s="6">
        <v>1358.1489999999999</v>
      </c>
      <c r="FI282" s="6">
        <v>1367.9369999999999</v>
      </c>
      <c r="FJ282" s="6">
        <v>1359.3219999999999</v>
      </c>
      <c r="FK282" s="6">
        <v>1358.3720000000001</v>
      </c>
      <c r="FL282" s="6">
        <v>1341.335</v>
      </c>
      <c r="FM282" s="6">
        <v>1354.7619999999999</v>
      </c>
      <c r="FN282" s="6">
        <v>1348.2860000000001</v>
      </c>
      <c r="FO282" s="6">
        <v>1340.6369999999999</v>
      </c>
      <c r="FP282" s="6">
        <v>1337.28</v>
      </c>
      <c r="FQ282" s="6">
        <v>1335.394</v>
      </c>
      <c r="FR282" s="6">
        <v>1335.8689999999999</v>
      </c>
      <c r="FS282" s="6">
        <v>1330.8040000000001</v>
      </c>
      <c r="FT282" s="6">
        <v>1342.6130000000001</v>
      </c>
      <c r="FU282" s="6">
        <v>1325.0709999999999</v>
      </c>
      <c r="FV282" s="6">
        <v>1318.595</v>
      </c>
      <c r="FW282" s="6">
        <v>1326.8979999999999</v>
      </c>
      <c r="FX282" s="6">
        <v>1320.8679999999999</v>
      </c>
      <c r="FY282" s="6">
        <v>1319.8430000000001</v>
      </c>
      <c r="FZ282" s="6">
        <v>1309.3420000000001</v>
      </c>
      <c r="GA282" s="6">
        <v>1311.8219999999999</v>
      </c>
      <c r="GB282" s="6">
        <v>1314.674</v>
      </c>
      <c r="GC282" s="6">
        <v>1307.47</v>
      </c>
      <c r="GD282" s="6">
        <v>1310.768</v>
      </c>
      <c r="GE282" s="6">
        <v>1304.0239999999999</v>
      </c>
      <c r="GF282" s="6">
        <v>1303.3409999999999</v>
      </c>
      <c r="GG282" s="6">
        <v>1293.835</v>
      </c>
      <c r="GH282" s="6">
        <v>1302.123</v>
      </c>
      <c r="GI282" s="6">
        <v>1294.652</v>
      </c>
      <c r="GJ282" s="6">
        <v>1294.31</v>
      </c>
      <c r="GK282" s="6">
        <v>1295.4839999999999</v>
      </c>
      <c r="GL282" s="6">
        <v>1271.674</v>
      </c>
      <c r="GM282" s="6">
        <v>1289.973</v>
      </c>
      <c r="GN282" s="6">
        <v>1276.5309999999999</v>
      </c>
      <c r="GO282" s="6">
        <v>1287.0029999999999</v>
      </c>
      <c r="GP282" s="6">
        <v>1278.893</v>
      </c>
      <c r="GQ282" s="6">
        <v>1280.6310000000001</v>
      </c>
      <c r="GR282" s="6">
        <v>1280.1849999999999</v>
      </c>
      <c r="GS282" s="6">
        <v>1269.654</v>
      </c>
      <c r="GT282" s="6">
        <v>1273.902</v>
      </c>
      <c r="GU282" s="6">
        <v>1264.9459999999999</v>
      </c>
      <c r="GV282" s="6">
        <v>1264.0550000000001</v>
      </c>
      <c r="GW282" s="6">
        <v>1259.925</v>
      </c>
      <c r="GX282" s="6">
        <v>1262.6579999999999</v>
      </c>
      <c r="GY282" s="6">
        <v>1261.5150000000001</v>
      </c>
      <c r="GZ282" s="6">
        <v>1257.4000000000001</v>
      </c>
      <c r="HA282" s="6">
        <v>1262.54</v>
      </c>
      <c r="HB282" s="6">
        <v>1250.6420000000001</v>
      </c>
      <c r="HC282" s="6">
        <v>1250.018</v>
      </c>
      <c r="HD282" s="6">
        <v>1249.5129999999999</v>
      </c>
      <c r="HE282" s="6">
        <v>1237.6310000000001</v>
      </c>
      <c r="HF282" s="6">
        <v>1248.1320000000001</v>
      </c>
      <c r="HG282" s="6">
        <v>1236.5319999999999</v>
      </c>
      <c r="HH282" s="6">
        <v>1249.81</v>
      </c>
      <c r="HI282" s="6">
        <v>1236.5609999999999</v>
      </c>
      <c r="HJ282" s="6">
        <v>1235.9079999999999</v>
      </c>
      <c r="HK282" s="6">
        <v>1238.4770000000001</v>
      </c>
      <c r="HL282" s="6">
        <v>1235.566</v>
      </c>
      <c r="HM282" s="6">
        <v>1231.7190000000001</v>
      </c>
      <c r="HN282" s="6">
        <v>1230.8130000000001</v>
      </c>
      <c r="HO282" s="6">
        <v>1220.0150000000001</v>
      </c>
      <c r="HP282" s="6">
        <v>1221.441</v>
      </c>
      <c r="HQ282" s="6">
        <v>1225.4960000000001</v>
      </c>
      <c r="HR282" s="6">
        <v>1220.9059999999999</v>
      </c>
      <c r="HS282" s="6">
        <v>1215.99</v>
      </c>
      <c r="HT282" s="6">
        <v>1216.1679999999999</v>
      </c>
      <c r="HU282" s="6">
        <v>1207.152</v>
      </c>
      <c r="HV282" s="6">
        <v>1222.6890000000001</v>
      </c>
      <c r="HW282" s="6">
        <v>1212.8710000000001</v>
      </c>
      <c r="HX282" s="6">
        <v>1210.346</v>
      </c>
      <c r="HY282" s="6">
        <v>1202.607</v>
      </c>
      <c r="HZ282" s="6">
        <v>1213.4349999999999</v>
      </c>
      <c r="IA282" s="6">
        <v>1202.6220000000001</v>
      </c>
      <c r="IB282" s="6">
        <v>1195.1210000000001</v>
      </c>
      <c r="IC282" s="6">
        <v>1201.597</v>
      </c>
      <c r="ID282" s="6">
        <v>1202.4880000000001</v>
      </c>
      <c r="IE282" s="6">
        <v>1200.751</v>
      </c>
      <c r="IF282" s="6">
        <v>1191.0519999999999</v>
      </c>
      <c r="IG282" s="6">
        <v>1190.5319999999999</v>
      </c>
      <c r="IH282" s="6">
        <v>1190.249</v>
      </c>
      <c r="II282" s="6">
        <v>1186.1500000000001</v>
      </c>
      <c r="IJ282" s="6">
        <v>1190.1600000000001</v>
      </c>
      <c r="IK282" s="6">
        <v>1178.634</v>
      </c>
      <c r="IL282" s="6">
        <v>1187.6949999999999</v>
      </c>
      <c r="IM282" s="6">
        <v>1176.288</v>
      </c>
      <c r="IN282" s="6">
        <v>1178.857</v>
      </c>
      <c r="IO282" s="6">
        <v>1175.3219999999999</v>
      </c>
      <c r="IP282" s="6">
        <v>1164.94</v>
      </c>
      <c r="IQ282" s="6">
        <v>1176.3920000000001</v>
      </c>
      <c r="IR282" s="6">
        <v>1160.6769999999999</v>
      </c>
      <c r="IS282" s="6">
        <v>1176.7180000000001</v>
      </c>
      <c r="IT282" s="6">
        <v>1161.999</v>
      </c>
      <c r="IU282" s="6">
        <v>1163.7809999999999</v>
      </c>
      <c r="IV282" s="6">
        <v>1165.3109999999999</v>
      </c>
      <c r="IW282" s="6">
        <v>1153.7260000000001</v>
      </c>
      <c r="IX282" s="6">
        <v>1163.5730000000001</v>
      </c>
      <c r="IY282" s="6">
        <v>1156.5630000000001</v>
      </c>
      <c r="IZ282" s="6">
        <v>1157.6769999999999</v>
      </c>
      <c r="JA282" s="6">
        <v>1154.9590000000001</v>
      </c>
      <c r="JB282" s="6">
        <v>1155.4929999999999</v>
      </c>
      <c r="JC282" s="6">
        <v>1152.0619999999999</v>
      </c>
      <c r="JD282" s="6">
        <v>1149.864</v>
      </c>
      <c r="JE282" s="6">
        <v>1152.433</v>
      </c>
      <c r="JF282" s="6">
        <v>1149.8040000000001</v>
      </c>
      <c r="JG282" s="6">
        <v>1147.1310000000001</v>
      </c>
      <c r="JH282" s="6">
        <v>1148.0219999999999</v>
      </c>
      <c r="JI282" s="6">
        <v>1147.9179999999999</v>
      </c>
      <c r="JJ282" s="6">
        <v>1142.7940000000001</v>
      </c>
      <c r="JK282" s="6">
        <v>1135.501</v>
      </c>
      <c r="JL282" s="6">
        <v>1138.798</v>
      </c>
      <c r="JM282" s="6">
        <v>1129.1289999999999</v>
      </c>
      <c r="JN282" s="6">
        <v>1134.9659999999999</v>
      </c>
      <c r="JO282" s="6">
        <v>1130.9110000000001</v>
      </c>
      <c r="JP282" s="6">
        <v>1130.1389999999999</v>
      </c>
      <c r="JQ282" s="6">
        <v>1133.08</v>
      </c>
      <c r="JR282" s="6">
        <v>1120.3800000000001</v>
      </c>
      <c r="JS282" s="6">
        <v>1128.2080000000001</v>
      </c>
      <c r="JT282" s="6">
        <v>1110.0429999999999</v>
      </c>
      <c r="JU282" s="6">
        <v>1124.7619999999999</v>
      </c>
      <c r="JV282" s="6">
        <v>1127.1389999999999</v>
      </c>
      <c r="JW282" s="6">
        <v>1123.797</v>
      </c>
      <c r="JX282" s="6">
        <v>1125.3119999999999</v>
      </c>
      <c r="JY282" s="6">
        <v>1115.3900000000001</v>
      </c>
      <c r="JZ282" s="6">
        <v>1118.6869999999999</v>
      </c>
      <c r="KA282" s="6">
        <v>1112.5830000000001</v>
      </c>
      <c r="KB282" s="6">
        <v>1112.8050000000001</v>
      </c>
      <c r="KC282" s="6">
        <v>1107.5920000000001</v>
      </c>
      <c r="KD282" s="6">
        <v>1106.79</v>
      </c>
      <c r="KE282" s="6">
        <v>1107.31</v>
      </c>
      <c r="KF282" s="6">
        <v>1107.28</v>
      </c>
      <c r="KG282" s="6">
        <v>1105.3789999999999</v>
      </c>
      <c r="KH282" s="6">
        <v>1100.4179999999999</v>
      </c>
      <c r="KI282" s="6">
        <v>1100.373</v>
      </c>
      <c r="KJ282" s="6">
        <v>1106.508</v>
      </c>
      <c r="KK282" s="6">
        <v>1094.165</v>
      </c>
      <c r="KL282" s="6">
        <v>1104.3240000000001</v>
      </c>
      <c r="KM282" s="6">
        <v>1093.184</v>
      </c>
      <c r="KN282" s="6">
        <v>1099.6310000000001</v>
      </c>
      <c r="KO282" s="6">
        <v>1092.6500000000001</v>
      </c>
      <c r="KP282" s="6">
        <v>1093.0509999999999</v>
      </c>
      <c r="KQ282" s="6">
        <v>1096.9570000000001</v>
      </c>
      <c r="KR282" s="6">
        <v>1083.9760000000001</v>
      </c>
      <c r="KS282" s="6">
        <v>1094.194</v>
      </c>
      <c r="KT282" s="6">
        <v>1084.0050000000001</v>
      </c>
      <c r="KU282" s="6">
        <v>1084.2729999999999</v>
      </c>
      <c r="KV282" s="6">
        <v>1082.9059999999999</v>
      </c>
      <c r="KW282" s="6">
        <v>1084.674</v>
      </c>
      <c r="KX282" s="6">
        <v>1084.7180000000001</v>
      </c>
      <c r="KY282" s="6">
        <v>1081.183</v>
      </c>
      <c r="KZ282" s="6">
        <v>1083.7380000000001</v>
      </c>
      <c r="LA282" s="6">
        <v>1079.624</v>
      </c>
      <c r="LB282" s="6">
        <v>1074.559</v>
      </c>
      <c r="LC282" s="6">
        <v>1072.6869999999999</v>
      </c>
      <c r="LD282" s="6">
        <v>1068.8399999999999</v>
      </c>
      <c r="LE282" s="6">
        <v>1071.454</v>
      </c>
      <c r="LF282" s="6">
        <v>1069.627</v>
      </c>
      <c r="LG282" s="6">
        <v>1068.588</v>
      </c>
      <c r="LH282" s="6">
        <v>1060.1959999999999</v>
      </c>
      <c r="LI282" s="6">
        <v>1074.1279999999999</v>
      </c>
      <c r="LJ282" s="6">
        <v>1067.5029999999999</v>
      </c>
      <c r="LK282" s="6">
        <v>1069.598</v>
      </c>
      <c r="LL282" s="6">
        <v>1063.76</v>
      </c>
      <c r="LM282" s="6">
        <v>1061.384</v>
      </c>
      <c r="LN282" s="6">
        <v>1059.557</v>
      </c>
      <c r="LO282" s="6">
        <v>1061.3389999999999</v>
      </c>
      <c r="LP282" s="6">
        <v>1062.453</v>
      </c>
      <c r="LQ282" s="6">
        <v>1056.289</v>
      </c>
      <c r="LR282" s="6">
        <v>1056.72</v>
      </c>
      <c r="LS282" s="6">
        <v>1054.6410000000001</v>
      </c>
      <c r="LT282" s="6">
        <v>1058.1759999999999</v>
      </c>
      <c r="LU282" s="6">
        <v>1048.5809999999999</v>
      </c>
      <c r="LV282" s="6">
        <v>1048.462</v>
      </c>
      <c r="LW282" s="6">
        <v>1051.328</v>
      </c>
      <c r="LX282" s="6">
        <v>1047.8230000000001</v>
      </c>
      <c r="LY282" s="6">
        <v>1049.873</v>
      </c>
      <c r="LZ282" s="6">
        <v>1046.4269999999999</v>
      </c>
      <c r="MA282" s="6">
        <v>1048.9369999999999</v>
      </c>
      <c r="MB282" s="6">
        <v>1046.2639999999999</v>
      </c>
      <c r="MC282" s="6">
        <v>1040.04</v>
      </c>
      <c r="MD282" s="6">
        <v>1038.4359999999999</v>
      </c>
      <c r="ME282" s="6">
        <v>1039.3420000000001</v>
      </c>
      <c r="MF282" s="6">
        <v>1049.4269999999999</v>
      </c>
      <c r="MG282" s="6">
        <v>1032.5989999999999</v>
      </c>
      <c r="MH282" s="6">
        <v>1029.049</v>
      </c>
      <c r="MI282" s="6">
        <v>1040.4259999999999</v>
      </c>
      <c r="MJ282" s="6">
        <v>1033.2080000000001</v>
      </c>
      <c r="MK282" s="6">
        <v>1033.0740000000001</v>
      </c>
      <c r="ML282" s="6">
        <v>1025.009</v>
      </c>
      <c r="MM282" s="6">
        <v>1036.5050000000001</v>
      </c>
      <c r="MN282" s="6">
        <v>1020.998</v>
      </c>
      <c r="MO282" s="6">
        <v>1034.7080000000001</v>
      </c>
      <c r="MP282" s="6">
        <v>1027.8009999999999</v>
      </c>
      <c r="MQ282" s="6">
        <v>1026.6869999999999</v>
      </c>
      <c r="MR282" s="6">
        <v>1021.994</v>
      </c>
      <c r="MS282" s="6">
        <v>1019.795</v>
      </c>
      <c r="MT282" s="6">
        <v>1022.9589999999999</v>
      </c>
      <c r="MU282" s="6">
        <v>1015.681</v>
      </c>
      <c r="MV282" s="6">
        <v>1024.7560000000001</v>
      </c>
      <c r="MW282" s="6">
        <v>1024.875</v>
      </c>
      <c r="MX282" s="6">
        <v>1018.072</v>
      </c>
      <c r="MY282" s="6">
        <v>1020.449</v>
      </c>
      <c r="MZ282" s="6">
        <v>1014.909</v>
      </c>
    </row>
    <row r="283" spans="2:364">
      <c r="B283" s="5" t="s">
        <v>145</v>
      </c>
      <c r="D283" s="6" t="s">
        <v>524</v>
      </c>
      <c r="E283" s="6">
        <v>1</v>
      </c>
      <c r="F283" s="6">
        <v>1.0049999999999999</v>
      </c>
      <c r="G283" s="6">
        <v>1.0089999999999999</v>
      </c>
      <c r="H283" s="6">
        <v>1.0089999999999999</v>
      </c>
      <c r="I283" s="6">
        <v>1.008</v>
      </c>
      <c r="J283" s="6">
        <v>1.0069999999999999</v>
      </c>
      <c r="K283" s="6">
        <v>1.0069999999999999</v>
      </c>
      <c r="L283" s="6">
        <v>1.01</v>
      </c>
      <c r="M283" s="6">
        <v>1.0109999999999999</v>
      </c>
      <c r="N283" s="6">
        <v>1.0129999999999999</v>
      </c>
      <c r="O283" s="6">
        <v>1.0169999999999999</v>
      </c>
      <c r="P283" s="6">
        <v>0.96299999999999997</v>
      </c>
      <c r="Q283" s="6">
        <v>0.96099999999999997</v>
      </c>
      <c r="R283" s="6">
        <v>0.95299999999999996</v>
      </c>
      <c r="S283" s="6">
        <v>0.98699999999999999</v>
      </c>
      <c r="T283" s="6">
        <v>0.98799999999999999</v>
      </c>
      <c r="U283" s="6">
        <v>0.98799999999999999</v>
      </c>
      <c r="V283" s="6">
        <v>0.98599999999999999</v>
      </c>
      <c r="W283" s="6">
        <v>0.99099999999999999</v>
      </c>
      <c r="X283" s="6">
        <v>0.995</v>
      </c>
      <c r="Y283" s="6">
        <v>1.004</v>
      </c>
      <c r="Z283" s="6">
        <v>1.018</v>
      </c>
      <c r="AA283" s="6">
        <v>1.0269999999999999</v>
      </c>
      <c r="AB283" s="6">
        <v>1.038</v>
      </c>
      <c r="AC283" s="6">
        <v>1.05</v>
      </c>
      <c r="AD283" s="6">
        <v>1.0580000000000001</v>
      </c>
      <c r="AE283" s="6">
        <v>1.0649999999999999</v>
      </c>
      <c r="AF283" s="6">
        <v>1.0780000000000001</v>
      </c>
      <c r="AG283" s="6">
        <v>1.099</v>
      </c>
      <c r="AH283" s="6">
        <v>1.103</v>
      </c>
      <c r="AI283" s="6">
        <v>1.1100000000000001</v>
      </c>
      <c r="AJ283" s="6">
        <v>1.1259999999999999</v>
      </c>
      <c r="AK283" s="6">
        <v>1.127</v>
      </c>
      <c r="AL283" s="6">
        <v>1.1339999999999999</v>
      </c>
      <c r="AM283" s="6">
        <v>1.145</v>
      </c>
      <c r="AN283" s="6">
        <v>1.1559999999999999</v>
      </c>
      <c r="AO283" s="6">
        <v>1.173</v>
      </c>
      <c r="AP283" s="6">
        <v>1.171</v>
      </c>
      <c r="AQ283" s="6">
        <v>1.1850000000000001</v>
      </c>
      <c r="AR283" s="6">
        <v>1.1850000000000001</v>
      </c>
      <c r="AS283" s="6">
        <v>1.1990000000000001</v>
      </c>
      <c r="AT283" s="6">
        <v>1.2110000000000001</v>
      </c>
      <c r="AU283" s="6">
        <v>1.22</v>
      </c>
      <c r="AV283" s="6">
        <v>1.22</v>
      </c>
      <c r="AW283" s="6">
        <v>1.232</v>
      </c>
      <c r="AX283" s="6">
        <v>1.248</v>
      </c>
      <c r="AY283" s="6">
        <v>1.252</v>
      </c>
      <c r="AZ283" s="6">
        <v>1.274</v>
      </c>
      <c r="BA283" s="6">
        <v>1.28</v>
      </c>
      <c r="BB283" s="6">
        <v>1.292</v>
      </c>
      <c r="BC283" s="6">
        <v>1.3</v>
      </c>
      <c r="BD283" s="6">
        <v>1.31</v>
      </c>
      <c r="BE283" s="6">
        <v>1.319</v>
      </c>
      <c r="BF283" s="6">
        <v>1.331</v>
      </c>
      <c r="BG283" s="6">
        <v>1.333</v>
      </c>
      <c r="BH283" s="6">
        <v>1.355</v>
      </c>
      <c r="BI283" s="6">
        <v>1.3660000000000001</v>
      </c>
      <c r="BJ283" s="6">
        <v>1.3779999999999999</v>
      </c>
      <c r="BK283" s="6">
        <v>1.387</v>
      </c>
      <c r="BL283" s="6">
        <v>1.405</v>
      </c>
      <c r="BM283" s="6">
        <v>1.4059999999999999</v>
      </c>
      <c r="BN283" s="6">
        <v>1.4219999999999999</v>
      </c>
      <c r="BO283" s="6">
        <v>1.4219999999999999</v>
      </c>
      <c r="BP283" s="6">
        <v>1.4370000000000001</v>
      </c>
      <c r="BQ283" s="6">
        <v>1.444</v>
      </c>
      <c r="BR283" s="6">
        <v>1.45</v>
      </c>
      <c r="BS283" s="6">
        <v>1.4550000000000001</v>
      </c>
      <c r="BT283" s="6">
        <v>1.4710000000000001</v>
      </c>
      <c r="BU283" s="6">
        <v>1.4810000000000001</v>
      </c>
      <c r="BV283" s="6">
        <v>1.49</v>
      </c>
      <c r="BW283" s="6">
        <v>1.498</v>
      </c>
      <c r="BX283" s="6">
        <v>1.508</v>
      </c>
      <c r="BY283" s="6">
        <v>1.504</v>
      </c>
      <c r="BZ283" s="6">
        <v>1.5109999999999999</v>
      </c>
      <c r="CA283" s="6">
        <v>1.518</v>
      </c>
      <c r="CB283" s="6">
        <v>1.518</v>
      </c>
      <c r="CC283" s="6">
        <v>1.524</v>
      </c>
      <c r="CD283" s="6">
        <v>1.5269999999999999</v>
      </c>
      <c r="CE283" s="6">
        <v>1.5389999999999999</v>
      </c>
      <c r="CF283" s="6">
        <v>1.534</v>
      </c>
      <c r="CG283" s="6">
        <v>1.5449999999999999</v>
      </c>
      <c r="CH283" s="6">
        <v>1.55</v>
      </c>
      <c r="CI283" s="6">
        <v>1.548</v>
      </c>
      <c r="CJ283" s="6">
        <v>1.5529999999999999</v>
      </c>
      <c r="CK283" s="6">
        <v>1.5469999999999999</v>
      </c>
      <c r="CL283" s="6">
        <v>1.5489999999999999</v>
      </c>
      <c r="CM283" s="6">
        <v>1.556</v>
      </c>
      <c r="CN283" s="6">
        <v>1.554</v>
      </c>
      <c r="CO283" s="6">
        <v>1.5640000000000001</v>
      </c>
      <c r="CP283" s="6">
        <v>1.5620000000000001</v>
      </c>
      <c r="CQ283" s="6">
        <v>1.5640000000000001</v>
      </c>
      <c r="CR283" s="6">
        <v>1.5629999999999999</v>
      </c>
      <c r="CS283" s="6">
        <v>1.5620000000000001</v>
      </c>
      <c r="CT283" s="6">
        <v>1.556</v>
      </c>
      <c r="CU283" s="6">
        <v>1.5529999999999999</v>
      </c>
      <c r="CV283" s="6">
        <v>1.5549999999999999</v>
      </c>
      <c r="CW283" s="6">
        <v>1.5580000000000001</v>
      </c>
      <c r="CX283" s="6">
        <v>1.55</v>
      </c>
      <c r="CY283" s="6">
        <v>1.5509999999999999</v>
      </c>
      <c r="CZ283" s="6">
        <v>1.5409999999999999</v>
      </c>
      <c r="DA283" s="6">
        <v>1.5409999999999999</v>
      </c>
      <c r="DB283" s="6">
        <v>1.544</v>
      </c>
      <c r="DC283" s="6">
        <v>1.5369999999999999</v>
      </c>
      <c r="DD283" s="6">
        <v>1.536</v>
      </c>
      <c r="DE283" s="6">
        <v>1.5349999999999999</v>
      </c>
      <c r="DF283" s="6">
        <v>1.5349999999999999</v>
      </c>
      <c r="DG283" s="6">
        <v>1.532</v>
      </c>
      <c r="DH283" s="6">
        <v>1.528</v>
      </c>
      <c r="DI283" s="6">
        <v>1.5169999999999999</v>
      </c>
      <c r="DJ283" s="6">
        <v>1.518</v>
      </c>
      <c r="DK283" s="6">
        <v>1.51</v>
      </c>
      <c r="DL283" s="6">
        <v>1.5129999999999999</v>
      </c>
      <c r="DM283" s="6">
        <v>1.51</v>
      </c>
      <c r="DN283" s="6">
        <v>1.5109999999999999</v>
      </c>
      <c r="DO283" s="6">
        <v>1.512</v>
      </c>
      <c r="DP283" s="6">
        <v>1.5009999999999999</v>
      </c>
      <c r="DQ283" s="6">
        <v>1.494</v>
      </c>
      <c r="DR283" s="6">
        <v>1.4890000000000001</v>
      </c>
      <c r="DS283" s="6">
        <v>1.484</v>
      </c>
      <c r="DT283" s="6">
        <v>1.474</v>
      </c>
      <c r="DU283" s="6">
        <v>1.4750000000000001</v>
      </c>
      <c r="DV283" s="6">
        <v>1.4670000000000001</v>
      </c>
      <c r="DW283" s="6">
        <v>1.4750000000000001</v>
      </c>
      <c r="DX283" s="6">
        <v>1.47</v>
      </c>
      <c r="DY283" s="6">
        <v>1.468</v>
      </c>
      <c r="DZ283" s="6">
        <v>1.4570000000000001</v>
      </c>
      <c r="EA283" s="6">
        <v>1.454</v>
      </c>
      <c r="EB283" s="6">
        <v>1.4470000000000001</v>
      </c>
      <c r="EC283" s="6">
        <v>1.4390000000000001</v>
      </c>
      <c r="ED283" s="6">
        <v>1.4430000000000001</v>
      </c>
      <c r="EF283" s="6">
        <v>1450.568</v>
      </c>
      <c r="EG283" s="6">
        <v>1444.2349999999999</v>
      </c>
      <c r="EH283" s="6">
        <v>1435</v>
      </c>
      <c r="EI283" s="6">
        <v>1444.873</v>
      </c>
      <c r="EJ283" s="6">
        <v>1427.087</v>
      </c>
      <c r="EK283" s="6">
        <v>1436.0940000000001</v>
      </c>
      <c r="EL283" s="6">
        <v>1430.0640000000001</v>
      </c>
      <c r="EM283" s="6">
        <v>1429.9570000000001</v>
      </c>
      <c r="EN283" s="6">
        <v>1417.867</v>
      </c>
      <c r="EO283" s="6">
        <v>1408.3440000000001</v>
      </c>
      <c r="EP283" s="6">
        <v>1424.884</v>
      </c>
      <c r="EQ283" s="6">
        <v>1407.0830000000001</v>
      </c>
      <c r="ER283" s="6">
        <v>1419.538</v>
      </c>
      <c r="ES283" s="6">
        <v>1399.5650000000001</v>
      </c>
      <c r="ET283" s="6">
        <v>1395.7380000000001</v>
      </c>
      <c r="EU283" s="6">
        <v>1401.175</v>
      </c>
      <c r="EV283" s="6">
        <v>1391.029</v>
      </c>
      <c r="EW283" s="6">
        <v>1399.93</v>
      </c>
      <c r="EX283" s="6">
        <v>1384.604</v>
      </c>
      <c r="EY283" s="6">
        <v>1393.0640000000001</v>
      </c>
      <c r="EZ283" s="6">
        <v>1384.2249999999999</v>
      </c>
      <c r="FA283" s="6">
        <v>1382.037</v>
      </c>
      <c r="FB283" s="6">
        <v>1382.098</v>
      </c>
      <c r="FC283" s="6">
        <v>1377.587</v>
      </c>
      <c r="FD283" s="6">
        <v>1375.066</v>
      </c>
      <c r="FE283" s="6">
        <v>1364.5550000000001</v>
      </c>
      <c r="FF283" s="6">
        <v>1367.548</v>
      </c>
      <c r="FG283" s="6">
        <v>1364.16</v>
      </c>
      <c r="FH283" s="6">
        <v>1358.7080000000001</v>
      </c>
      <c r="FI283" s="6">
        <v>1363.4469999999999</v>
      </c>
      <c r="FJ283" s="6">
        <v>1352.374</v>
      </c>
      <c r="FK283" s="6">
        <v>1353.1030000000001</v>
      </c>
      <c r="FL283" s="6">
        <v>1351.63</v>
      </c>
      <c r="FM283" s="6">
        <v>1345.828</v>
      </c>
      <c r="FN283" s="6">
        <v>1345.615</v>
      </c>
      <c r="FO283" s="6">
        <v>1349.7460000000001</v>
      </c>
      <c r="FP283" s="6">
        <v>1343.914</v>
      </c>
      <c r="FQ283" s="6">
        <v>1347.0429999999999</v>
      </c>
      <c r="FR283" s="6">
        <v>1337.337</v>
      </c>
      <c r="FS283" s="6">
        <v>1325.992</v>
      </c>
      <c r="FT283" s="6">
        <v>1334.0409999999999</v>
      </c>
      <c r="FU283" s="6">
        <v>1336.9269999999999</v>
      </c>
      <c r="FV283" s="6">
        <v>1307.173</v>
      </c>
      <c r="FW283" s="6">
        <v>1321.617</v>
      </c>
      <c r="FX283" s="6">
        <v>1318.154</v>
      </c>
      <c r="FY283" s="6">
        <v>1326.3710000000001</v>
      </c>
      <c r="FZ283" s="6">
        <v>1314.3869999999999</v>
      </c>
      <c r="GA283" s="6">
        <v>1318.9590000000001</v>
      </c>
      <c r="GB283" s="6">
        <v>1307.492</v>
      </c>
      <c r="GC283" s="6">
        <v>1306.808</v>
      </c>
      <c r="GD283" s="6">
        <v>1307.6279999999999</v>
      </c>
      <c r="GE283" s="6">
        <v>1302.616</v>
      </c>
      <c r="GF283" s="6">
        <v>1306.626</v>
      </c>
      <c r="GG283" s="6">
        <v>1294.4749999999999</v>
      </c>
      <c r="GH283" s="6">
        <v>1294.4449999999999</v>
      </c>
      <c r="GI283" s="6">
        <v>1297.0119999999999</v>
      </c>
      <c r="GJ283" s="6">
        <v>1284.4960000000001</v>
      </c>
      <c r="GK283" s="6">
        <v>1295.873</v>
      </c>
      <c r="GL283" s="6">
        <v>1288.385</v>
      </c>
      <c r="GM283" s="6">
        <v>1290.298</v>
      </c>
      <c r="GN283" s="6">
        <v>1275.4739999999999</v>
      </c>
      <c r="GO283" s="6">
        <v>1275.9749999999999</v>
      </c>
      <c r="GP283" s="6">
        <v>1273.6969999999999</v>
      </c>
      <c r="GQ283" s="6">
        <v>1267.0450000000001</v>
      </c>
      <c r="GR283" s="6">
        <v>1273.211</v>
      </c>
      <c r="GS283" s="6">
        <v>1272.3910000000001</v>
      </c>
      <c r="GT283" s="6">
        <v>1274.0619999999999</v>
      </c>
      <c r="GU283" s="6">
        <v>1267.865</v>
      </c>
      <c r="GV283" s="6">
        <v>1262.5940000000001</v>
      </c>
      <c r="GW283" s="6">
        <v>1270.7660000000001</v>
      </c>
      <c r="GX283" s="6">
        <v>1254.3009999999999</v>
      </c>
      <c r="GY283" s="6">
        <v>1259.42</v>
      </c>
      <c r="GZ283" s="6">
        <v>1242.1500000000001</v>
      </c>
      <c r="HA283" s="6">
        <v>1259.7239999999999</v>
      </c>
      <c r="HB283" s="6">
        <v>1253.2840000000001</v>
      </c>
      <c r="HC283" s="6">
        <v>1248.5450000000001</v>
      </c>
      <c r="HD283" s="6">
        <v>1247.8920000000001</v>
      </c>
      <c r="HE283" s="6">
        <v>1243.5930000000001</v>
      </c>
      <c r="HF283" s="6">
        <v>1247.239</v>
      </c>
      <c r="HG283" s="6">
        <v>1241.816</v>
      </c>
      <c r="HH283" s="6">
        <v>1240.8140000000001</v>
      </c>
      <c r="HI283" s="6">
        <v>1241.6489999999999</v>
      </c>
      <c r="HJ283" s="6">
        <v>1232.597</v>
      </c>
      <c r="HK283" s="6">
        <v>1236.4849999999999</v>
      </c>
      <c r="HL283" s="6">
        <v>1229.529</v>
      </c>
      <c r="HM283" s="6">
        <v>1231.2909999999999</v>
      </c>
      <c r="HN283" s="6">
        <v>1225.8530000000001</v>
      </c>
      <c r="HO283" s="6">
        <v>1223.9390000000001</v>
      </c>
      <c r="HP283" s="6">
        <v>1236.2719999999999</v>
      </c>
      <c r="HQ283" s="6">
        <v>1222.8309999999999</v>
      </c>
      <c r="HR283" s="6">
        <v>1215.874</v>
      </c>
      <c r="HS283" s="6">
        <v>1219.0029999999999</v>
      </c>
      <c r="HT283" s="6">
        <v>1219.17</v>
      </c>
      <c r="HU283" s="6">
        <v>1216.558</v>
      </c>
      <c r="HV283" s="6">
        <v>1214.7349999999999</v>
      </c>
      <c r="HW283" s="6">
        <v>1210.4970000000001</v>
      </c>
      <c r="HX283" s="6">
        <v>1205.105</v>
      </c>
      <c r="HY283" s="6">
        <v>1206.7460000000001</v>
      </c>
      <c r="HZ283" s="6">
        <v>1208.098</v>
      </c>
      <c r="IA283" s="6">
        <v>1202.7059999999999</v>
      </c>
      <c r="IB283" s="6">
        <v>1201.7940000000001</v>
      </c>
      <c r="IC283" s="6">
        <v>1211.211</v>
      </c>
      <c r="ID283" s="6">
        <v>1188.3219999999999</v>
      </c>
      <c r="IE283" s="6">
        <v>1194.124</v>
      </c>
      <c r="IF283" s="6">
        <v>1198.4380000000001</v>
      </c>
      <c r="IG283" s="6">
        <v>1191.193</v>
      </c>
      <c r="IH283" s="6">
        <v>1190.6310000000001</v>
      </c>
      <c r="II283" s="6">
        <v>1182.566</v>
      </c>
      <c r="IJ283" s="6">
        <v>1191.375</v>
      </c>
      <c r="IK283" s="6">
        <v>1174.8800000000001</v>
      </c>
      <c r="IL283" s="6">
        <v>1182.5809999999999</v>
      </c>
      <c r="IM283" s="6">
        <v>1179.665</v>
      </c>
      <c r="IN283" s="6">
        <v>1187.4559999999999</v>
      </c>
      <c r="IO283" s="6">
        <v>1174.4549999999999</v>
      </c>
      <c r="IP283" s="6">
        <v>1170.172</v>
      </c>
      <c r="IQ283" s="6">
        <v>1179.2539999999999</v>
      </c>
      <c r="IR283" s="6">
        <v>1162.441</v>
      </c>
      <c r="IS283" s="6">
        <v>1169.7619999999999</v>
      </c>
      <c r="IT283" s="6">
        <v>1159.722</v>
      </c>
      <c r="IU283" s="6">
        <v>1162.9570000000001</v>
      </c>
      <c r="IV283" s="6">
        <v>1167.893</v>
      </c>
      <c r="IW283" s="6">
        <v>1161.453</v>
      </c>
      <c r="IX283" s="6">
        <v>1155.894</v>
      </c>
      <c r="IY283" s="6">
        <v>1155.7270000000001</v>
      </c>
      <c r="IZ283" s="6">
        <v>1159.9349999999999</v>
      </c>
      <c r="JA283" s="6">
        <v>1155.393</v>
      </c>
      <c r="JB283" s="6">
        <v>1150.6849999999999</v>
      </c>
      <c r="JC283" s="6">
        <v>1152.1579999999999</v>
      </c>
      <c r="JD283" s="6">
        <v>1151.171</v>
      </c>
      <c r="JE283" s="6">
        <v>1146.28</v>
      </c>
      <c r="JF283" s="6">
        <v>1142.346</v>
      </c>
      <c r="JG283" s="6">
        <v>1141.268</v>
      </c>
      <c r="JH283" s="6">
        <v>1140.9639999999999</v>
      </c>
      <c r="JI283" s="6">
        <v>1141.7080000000001</v>
      </c>
      <c r="JJ283" s="6">
        <v>1142.771</v>
      </c>
      <c r="JK283" s="6">
        <v>1127.6130000000001</v>
      </c>
      <c r="JL283" s="6">
        <v>1135.876</v>
      </c>
      <c r="JM283" s="6">
        <v>1131.152</v>
      </c>
      <c r="JN283" s="6">
        <v>1124.3779999999999</v>
      </c>
      <c r="JO283" s="6">
        <v>1134.6610000000001</v>
      </c>
      <c r="JP283" s="6">
        <v>1129.527</v>
      </c>
      <c r="JQ283" s="6">
        <v>1132.671</v>
      </c>
      <c r="JR283" s="6">
        <v>1123.3599999999999</v>
      </c>
      <c r="JS283" s="6">
        <v>1128.6310000000001</v>
      </c>
      <c r="JT283" s="6">
        <v>1116.434</v>
      </c>
      <c r="JU283" s="6">
        <v>1118.454</v>
      </c>
      <c r="JV283" s="6">
        <v>1122.51</v>
      </c>
      <c r="JW283" s="6">
        <v>1115.098</v>
      </c>
      <c r="JX283" s="6">
        <v>1118.1510000000001</v>
      </c>
      <c r="JY283" s="6">
        <v>1114.809</v>
      </c>
      <c r="JZ283" s="6">
        <v>1120.125</v>
      </c>
      <c r="KA283" s="6">
        <v>1111.164</v>
      </c>
      <c r="KB283" s="6">
        <v>1105.924</v>
      </c>
      <c r="KC283" s="6">
        <v>1113.9280000000001</v>
      </c>
      <c r="KD283" s="6">
        <v>1106.9110000000001</v>
      </c>
      <c r="KE283" s="6">
        <v>1102.4760000000001</v>
      </c>
      <c r="KF283" s="6">
        <v>1105.453</v>
      </c>
      <c r="KG283" s="6">
        <v>1107.8679999999999</v>
      </c>
      <c r="KH283" s="6">
        <v>1109.3869999999999</v>
      </c>
      <c r="KI283" s="6">
        <v>1102.5519999999999</v>
      </c>
      <c r="KJ283" s="6">
        <v>1103.463</v>
      </c>
      <c r="KK283" s="6">
        <v>1093.894</v>
      </c>
      <c r="KL283" s="6">
        <v>1104.511</v>
      </c>
      <c r="KM283" s="6">
        <v>1099.7719999999999</v>
      </c>
      <c r="KN283" s="6">
        <v>1096.461</v>
      </c>
      <c r="KO283" s="6">
        <v>1094.624</v>
      </c>
      <c r="KP283" s="6">
        <v>1096.309</v>
      </c>
      <c r="KQ283" s="6">
        <v>1097.6310000000001</v>
      </c>
      <c r="KR283" s="6">
        <v>1087.0440000000001</v>
      </c>
      <c r="KS283" s="6">
        <v>1092.5429999999999</v>
      </c>
      <c r="KT283" s="6">
        <v>1081.8800000000001</v>
      </c>
      <c r="KU283" s="6">
        <v>1093.4839999999999</v>
      </c>
      <c r="KV283" s="6">
        <v>1084.25</v>
      </c>
      <c r="KW283" s="6">
        <v>1075.972</v>
      </c>
      <c r="KX283" s="6">
        <v>1080.787</v>
      </c>
      <c r="KY283" s="6">
        <v>1076.078</v>
      </c>
      <c r="KZ283" s="6">
        <v>1082.4570000000001</v>
      </c>
      <c r="LA283" s="6">
        <v>1079.2370000000001</v>
      </c>
      <c r="LB283" s="6">
        <v>1074.711</v>
      </c>
      <c r="LC283" s="6">
        <v>1075.607</v>
      </c>
      <c r="LD283" s="6">
        <v>1073.9059999999999</v>
      </c>
      <c r="LE283" s="6">
        <v>1071.81</v>
      </c>
      <c r="LF283" s="6">
        <v>1068.393</v>
      </c>
      <c r="LG283" s="6">
        <v>1071.1880000000001</v>
      </c>
      <c r="LH283" s="6">
        <v>1058.095</v>
      </c>
      <c r="LI283" s="6">
        <v>1066.7829999999999</v>
      </c>
      <c r="LJ283" s="6">
        <v>1063.943</v>
      </c>
      <c r="LK283" s="6">
        <v>1070.9290000000001</v>
      </c>
      <c r="LL283" s="6">
        <v>1061.1780000000001</v>
      </c>
      <c r="LM283" s="6">
        <v>1056.0440000000001</v>
      </c>
      <c r="LN283" s="6">
        <v>1060.874</v>
      </c>
      <c r="LO283" s="6">
        <v>1054.556</v>
      </c>
      <c r="LP283" s="6">
        <v>1057.5630000000001</v>
      </c>
      <c r="LQ283" s="6">
        <v>1052.749</v>
      </c>
      <c r="LR283" s="6">
        <v>1059.3710000000001</v>
      </c>
      <c r="LS283" s="6">
        <v>1053.386</v>
      </c>
      <c r="LT283" s="6">
        <v>1053.4929999999999</v>
      </c>
      <c r="LU283" s="6">
        <v>1049.954</v>
      </c>
      <c r="LV283" s="6">
        <v>1046.2929999999999</v>
      </c>
      <c r="LW283" s="6">
        <v>1053.7809999999999</v>
      </c>
      <c r="LX283" s="6">
        <v>1041.357</v>
      </c>
      <c r="LY283" s="6">
        <v>1051.8520000000001</v>
      </c>
      <c r="LZ283" s="6">
        <v>1045.002</v>
      </c>
      <c r="MA283" s="6">
        <v>1044.2280000000001</v>
      </c>
      <c r="MB283" s="6">
        <v>1041.357</v>
      </c>
      <c r="MC283" s="6">
        <v>1036.74</v>
      </c>
      <c r="MD283" s="6">
        <v>1035.57</v>
      </c>
      <c r="ME283" s="6">
        <v>1032.76</v>
      </c>
      <c r="MF283" s="6">
        <v>1034.963</v>
      </c>
      <c r="MG283" s="6">
        <v>1028.2950000000001</v>
      </c>
      <c r="MH283" s="6">
        <v>1036.345</v>
      </c>
      <c r="MI283" s="6">
        <v>1032.5170000000001</v>
      </c>
      <c r="MJ283" s="6">
        <v>1029.8900000000001</v>
      </c>
      <c r="MK283" s="6">
        <v>1033.125</v>
      </c>
      <c r="ML283" s="6">
        <v>1030.664</v>
      </c>
      <c r="MM283" s="6">
        <v>1037.8030000000001</v>
      </c>
      <c r="MN283" s="6">
        <v>1017.3440000000001</v>
      </c>
      <c r="MO283" s="6">
        <v>1029.0239999999999</v>
      </c>
      <c r="MP283" s="6">
        <v>1019.85</v>
      </c>
      <c r="MQ283" s="6">
        <v>1026.1690000000001</v>
      </c>
      <c r="MR283" s="6">
        <v>1022.28</v>
      </c>
      <c r="MS283" s="6">
        <v>1016.706</v>
      </c>
      <c r="MT283" s="6">
        <v>1026.3810000000001</v>
      </c>
      <c r="MU283" s="6">
        <v>1022.523</v>
      </c>
      <c r="MV283" s="6">
        <v>1017.01</v>
      </c>
      <c r="MW283" s="6">
        <v>1018.24</v>
      </c>
      <c r="MX283" s="6">
        <v>1018.316</v>
      </c>
      <c r="MY283" s="6">
        <v>1017.131</v>
      </c>
      <c r="MZ283" s="6">
        <v>1015.096</v>
      </c>
    </row>
    <row r="284" spans="2:364">
      <c r="B284" s="5" t="s">
        <v>145</v>
      </c>
      <c r="D284" s="6" t="s">
        <v>400</v>
      </c>
      <c r="E284" s="6">
        <v>1339.7239999999999</v>
      </c>
      <c r="F284" s="6">
        <v>1346.146</v>
      </c>
      <c r="G284" s="6">
        <v>1351.8710000000001</v>
      </c>
      <c r="H284" s="6">
        <v>1352.0450000000001</v>
      </c>
      <c r="I284" s="6">
        <v>1350.8879999999999</v>
      </c>
      <c r="J284" s="6">
        <v>1349.492</v>
      </c>
      <c r="K284" s="6">
        <v>1348.922</v>
      </c>
      <c r="L284" s="6">
        <v>1352.981</v>
      </c>
      <c r="M284" s="6">
        <v>1354.1389999999999</v>
      </c>
      <c r="N284" s="6">
        <v>1357.675</v>
      </c>
      <c r="O284" s="6">
        <v>1363.0830000000001</v>
      </c>
      <c r="P284" s="6">
        <v>1289.962</v>
      </c>
      <c r="Q284" s="6">
        <v>1288.1389999999999</v>
      </c>
      <c r="R284" s="6">
        <v>1276.896</v>
      </c>
      <c r="S284" s="6">
        <v>1321.662</v>
      </c>
      <c r="T284" s="6">
        <v>1323.6279999999999</v>
      </c>
      <c r="U284" s="6">
        <v>1323.7239999999999</v>
      </c>
      <c r="V284" s="6">
        <v>1321.075</v>
      </c>
      <c r="W284" s="6">
        <v>1328.3219999999999</v>
      </c>
      <c r="X284" s="6">
        <v>1333.1590000000001</v>
      </c>
      <c r="Y284" s="6">
        <v>1345.258</v>
      </c>
      <c r="Z284" s="6">
        <v>1364.415</v>
      </c>
      <c r="AA284" s="6">
        <v>1376.5619999999999</v>
      </c>
      <c r="AB284" s="6">
        <v>1390.183</v>
      </c>
      <c r="AC284" s="6">
        <v>1406.279</v>
      </c>
      <c r="AD284" s="6">
        <v>1417.7760000000001</v>
      </c>
      <c r="AE284" s="6">
        <v>1426.9259999999999</v>
      </c>
      <c r="AF284" s="6">
        <v>1444.845</v>
      </c>
      <c r="AG284" s="6">
        <v>1472.2950000000001</v>
      </c>
      <c r="AH284" s="6">
        <v>1477.6389999999999</v>
      </c>
      <c r="AI284" s="6">
        <v>1487.36</v>
      </c>
      <c r="AJ284" s="6">
        <v>1508.498</v>
      </c>
      <c r="AK284" s="6">
        <v>1510.0360000000001</v>
      </c>
      <c r="AL284" s="6">
        <v>1519.71</v>
      </c>
      <c r="AM284" s="6">
        <v>1534.3620000000001</v>
      </c>
      <c r="AN284" s="6">
        <v>1548.6659999999999</v>
      </c>
      <c r="AO284" s="6">
        <v>1571.5329999999999</v>
      </c>
      <c r="AP284" s="6">
        <v>1568.79</v>
      </c>
      <c r="AQ284" s="6">
        <v>1587.248</v>
      </c>
      <c r="AR284" s="6">
        <v>1587.962</v>
      </c>
      <c r="AS284" s="6">
        <v>1606.309</v>
      </c>
      <c r="AT284" s="6">
        <v>1622.9280000000001</v>
      </c>
      <c r="AU284" s="6">
        <v>1634.2349999999999</v>
      </c>
      <c r="AV284" s="6">
        <v>1634.5039999999999</v>
      </c>
      <c r="AW284" s="6">
        <v>1651.202</v>
      </c>
      <c r="AX284" s="6">
        <v>1672.626</v>
      </c>
      <c r="AY284" s="6">
        <v>1677.6690000000001</v>
      </c>
      <c r="AZ284" s="6">
        <v>1706.181</v>
      </c>
      <c r="BA284" s="6">
        <v>1714.4749999999999</v>
      </c>
      <c r="BB284" s="6">
        <v>1730.65</v>
      </c>
      <c r="BC284" s="6">
        <v>1741.6389999999999</v>
      </c>
      <c r="BD284" s="6">
        <v>1755.0070000000001</v>
      </c>
      <c r="BE284" s="6">
        <v>1766.5989999999999</v>
      </c>
      <c r="BF284" s="6">
        <v>1783.837</v>
      </c>
      <c r="BG284" s="6">
        <v>1786.4690000000001</v>
      </c>
      <c r="BH284" s="6">
        <v>1815.0920000000001</v>
      </c>
      <c r="BI284" s="6">
        <v>1829.84</v>
      </c>
      <c r="BJ284" s="6">
        <v>1846.7449999999999</v>
      </c>
      <c r="BK284" s="6">
        <v>1858.4</v>
      </c>
      <c r="BL284" s="6">
        <v>1881.7739999999999</v>
      </c>
      <c r="BM284" s="6">
        <v>1883.598</v>
      </c>
      <c r="BN284" s="6">
        <v>1904.5619999999999</v>
      </c>
      <c r="BO284" s="6">
        <v>1904.4670000000001</v>
      </c>
      <c r="BP284" s="6">
        <v>1925.78</v>
      </c>
      <c r="BQ284" s="6">
        <v>1934.153</v>
      </c>
      <c r="BR284" s="6">
        <v>1942.9059999999999</v>
      </c>
      <c r="BS284" s="6">
        <v>1949.075</v>
      </c>
      <c r="BT284" s="6">
        <v>1970.4670000000001</v>
      </c>
      <c r="BU284" s="6">
        <v>1984.3109999999999</v>
      </c>
      <c r="BV284" s="6">
        <v>1996.3309999999999</v>
      </c>
      <c r="BW284" s="6">
        <v>2007.289</v>
      </c>
      <c r="BX284" s="6">
        <v>2020.0070000000001</v>
      </c>
      <c r="BY284" s="6">
        <v>2014.9</v>
      </c>
      <c r="BZ284" s="6">
        <v>2024.6210000000001</v>
      </c>
      <c r="CA284" s="6">
        <v>2034.2629999999999</v>
      </c>
      <c r="CB284" s="6">
        <v>2033.327</v>
      </c>
      <c r="CC284" s="6">
        <v>2041.1769999999999</v>
      </c>
      <c r="CD284" s="6">
        <v>2046.251</v>
      </c>
      <c r="CE284" s="6">
        <v>2062.0459999999998</v>
      </c>
      <c r="CF284" s="6">
        <v>2055.0210000000002</v>
      </c>
      <c r="CG284" s="6">
        <v>2069.6729999999998</v>
      </c>
      <c r="CH284" s="6">
        <v>2075.9050000000002</v>
      </c>
      <c r="CI284" s="6">
        <v>2073.3359999999998</v>
      </c>
      <c r="CJ284" s="6">
        <v>2080.5039999999999</v>
      </c>
      <c r="CK284" s="6">
        <v>2073.067</v>
      </c>
      <c r="CL284" s="6">
        <v>2074.9059999999999</v>
      </c>
      <c r="CM284" s="6">
        <v>2084.6750000000002</v>
      </c>
      <c r="CN284" s="6">
        <v>2082.5340000000001</v>
      </c>
      <c r="CO284" s="6">
        <v>2094.982</v>
      </c>
      <c r="CP284" s="6">
        <v>2093.143</v>
      </c>
      <c r="CQ284" s="6">
        <v>2095.0459999999998</v>
      </c>
      <c r="CR284" s="6">
        <v>2093.8719999999998</v>
      </c>
      <c r="CS284" s="6">
        <v>2092.5720000000001</v>
      </c>
      <c r="CT284" s="6">
        <v>2084.5320000000002</v>
      </c>
      <c r="CU284" s="6">
        <v>2080.3449999999998</v>
      </c>
      <c r="CV284" s="6">
        <v>2083.2469999999998</v>
      </c>
      <c r="CW284" s="6">
        <v>2087.529</v>
      </c>
      <c r="CX284" s="6">
        <v>2076.5079999999998</v>
      </c>
      <c r="CY284" s="6">
        <v>2078.442</v>
      </c>
      <c r="CZ284" s="6">
        <v>2064.2179999999998</v>
      </c>
      <c r="DA284" s="6">
        <v>2063.9960000000001</v>
      </c>
      <c r="DB284" s="6">
        <v>2068.04</v>
      </c>
      <c r="DC284" s="6">
        <v>2058.89</v>
      </c>
      <c r="DD284" s="6">
        <v>2057.4780000000001</v>
      </c>
      <c r="DE284" s="6">
        <v>2056.654</v>
      </c>
      <c r="DF284" s="6">
        <v>2056.4</v>
      </c>
      <c r="DG284" s="6">
        <v>2052.277</v>
      </c>
      <c r="DH284" s="6">
        <v>2046.7429999999999</v>
      </c>
      <c r="DI284" s="6">
        <v>2032.0740000000001</v>
      </c>
      <c r="DJ284" s="6">
        <v>2033.47</v>
      </c>
      <c r="DK284" s="6">
        <v>2022.6389999999999</v>
      </c>
      <c r="DL284" s="6">
        <v>2026.73</v>
      </c>
      <c r="DM284" s="6">
        <v>2022.4010000000001</v>
      </c>
      <c r="DN284" s="6">
        <v>2024.7639999999999</v>
      </c>
      <c r="DO284" s="6">
        <v>2025.9059999999999</v>
      </c>
      <c r="DP284" s="6">
        <v>2011.1420000000001</v>
      </c>
      <c r="DQ284" s="6">
        <v>2001.39</v>
      </c>
      <c r="DR284" s="6">
        <v>1995.4269999999999</v>
      </c>
      <c r="DS284" s="6">
        <v>1987.91</v>
      </c>
      <c r="DT284" s="6">
        <v>1974.6849999999999</v>
      </c>
      <c r="DU284" s="6">
        <v>1975.5730000000001</v>
      </c>
      <c r="DV284" s="6">
        <v>1964.711</v>
      </c>
      <c r="DW284" s="6">
        <v>1975.732</v>
      </c>
      <c r="DX284" s="6">
        <v>1969.1669999999999</v>
      </c>
      <c r="DY284" s="6">
        <v>1966.883</v>
      </c>
      <c r="DZ284" s="6">
        <v>1951.5640000000001</v>
      </c>
      <c r="EA284" s="6">
        <v>1948.076</v>
      </c>
      <c r="EB284" s="6">
        <v>1938.0540000000001</v>
      </c>
      <c r="EC284" s="6">
        <v>1928.5070000000001</v>
      </c>
      <c r="ED284" s="6">
        <v>1932.7249999999999</v>
      </c>
      <c r="EF284" s="6">
        <v>1465.047</v>
      </c>
      <c r="EG284" s="6">
        <v>1456.279</v>
      </c>
      <c r="EH284" s="6">
        <v>1441.1880000000001</v>
      </c>
      <c r="EI284" s="6">
        <v>1440.607</v>
      </c>
      <c r="EJ284" s="6">
        <v>1439.2349999999999</v>
      </c>
      <c r="EK284" s="6">
        <v>1441.9639999999999</v>
      </c>
      <c r="EL284" s="6">
        <v>1432.181</v>
      </c>
      <c r="EM284" s="6">
        <v>1421.7429999999999</v>
      </c>
      <c r="EN284" s="6">
        <v>1427.7380000000001</v>
      </c>
      <c r="EO284" s="6">
        <v>1433.4190000000001</v>
      </c>
      <c r="EP284" s="6">
        <v>1426.9169999999999</v>
      </c>
      <c r="EQ284" s="6">
        <v>1411.1110000000001</v>
      </c>
      <c r="ER284" s="6">
        <v>1412.11</v>
      </c>
      <c r="ES284" s="6">
        <v>1415.107</v>
      </c>
      <c r="ET284" s="6">
        <v>1401.18</v>
      </c>
      <c r="EU284" s="6">
        <v>1399.9269999999999</v>
      </c>
      <c r="EV284" s="6">
        <v>1406.056</v>
      </c>
      <c r="EW284" s="6">
        <v>1404.356</v>
      </c>
      <c r="EX284" s="6">
        <v>1401.97</v>
      </c>
      <c r="EY284" s="6">
        <v>1395.498</v>
      </c>
      <c r="EZ284" s="6">
        <v>1387.684</v>
      </c>
      <c r="FA284" s="6">
        <v>1392.8140000000001</v>
      </c>
      <c r="FB284" s="6">
        <v>1383.912</v>
      </c>
      <c r="FC284" s="6">
        <v>1385.5820000000001</v>
      </c>
      <c r="FD284" s="6">
        <v>1381.7049999999999</v>
      </c>
      <c r="FE284" s="6">
        <v>1378.126</v>
      </c>
      <c r="FF284" s="6">
        <v>1372.4</v>
      </c>
      <c r="FG284" s="6">
        <v>1380.318</v>
      </c>
      <c r="FH284" s="6">
        <v>1376.8879999999999</v>
      </c>
      <c r="FI284" s="6">
        <v>1364.0039999999999</v>
      </c>
      <c r="FJ284" s="6">
        <v>1367.7470000000001</v>
      </c>
      <c r="FK284" s="6">
        <v>1357.8610000000001</v>
      </c>
      <c r="FL284" s="6">
        <v>1359.9179999999999</v>
      </c>
      <c r="FM284" s="6">
        <v>1360.097</v>
      </c>
      <c r="FN284" s="6">
        <v>1345.9010000000001</v>
      </c>
      <c r="FO284" s="6">
        <v>1357.8309999999999</v>
      </c>
      <c r="FP284" s="6">
        <v>1353.133</v>
      </c>
      <c r="FQ284" s="6">
        <v>1344.395</v>
      </c>
      <c r="FR284" s="6">
        <v>1344.8869999999999</v>
      </c>
      <c r="FS284" s="6">
        <v>1336.6559999999999</v>
      </c>
      <c r="FT284" s="6">
        <v>1341.6959999999999</v>
      </c>
      <c r="FU284" s="6">
        <v>1342.8889999999999</v>
      </c>
      <c r="FV284" s="6">
        <v>1337.8789999999999</v>
      </c>
      <c r="FW284" s="6">
        <v>1332.645</v>
      </c>
      <c r="FX284" s="6">
        <v>1329.1849999999999</v>
      </c>
      <c r="FY284" s="6">
        <v>1326.2470000000001</v>
      </c>
      <c r="FZ284" s="6">
        <v>1326.3520000000001</v>
      </c>
      <c r="GA284" s="6">
        <v>1327.56</v>
      </c>
      <c r="GB284" s="6">
        <v>1316.749</v>
      </c>
      <c r="GC284" s="6">
        <v>1324.4280000000001</v>
      </c>
      <c r="GD284" s="6">
        <v>1314.6010000000001</v>
      </c>
      <c r="GE284" s="6">
        <v>1311.529</v>
      </c>
      <c r="GF284" s="6">
        <v>1307.3689999999999</v>
      </c>
      <c r="GG284" s="6">
        <v>1305.9670000000001</v>
      </c>
      <c r="GH284" s="6">
        <v>1314.3779999999999</v>
      </c>
      <c r="GI284" s="6">
        <v>1305.5050000000001</v>
      </c>
      <c r="GJ284" s="6">
        <v>1303.537</v>
      </c>
      <c r="GK284" s="6">
        <v>1298.4960000000001</v>
      </c>
      <c r="GL284" s="6">
        <v>1295.6179999999999</v>
      </c>
      <c r="GM284" s="6">
        <v>1292.77</v>
      </c>
      <c r="GN284" s="6">
        <v>1291.4880000000001</v>
      </c>
      <c r="GO284" s="6">
        <v>1289.49</v>
      </c>
      <c r="GP284" s="6">
        <v>1276.71</v>
      </c>
      <c r="GQ284" s="6">
        <v>1282.7049999999999</v>
      </c>
      <c r="GR284" s="6">
        <v>1284.912</v>
      </c>
      <c r="GS284" s="6">
        <v>1273.116</v>
      </c>
      <c r="GT284" s="6">
        <v>1274.444</v>
      </c>
      <c r="GU284" s="6">
        <v>1268.1510000000001</v>
      </c>
      <c r="GV284" s="6">
        <v>1273.8920000000001</v>
      </c>
      <c r="GW284" s="6">
        <v>1271.327</v>
      </c>
      <c r="GX284" s="6">
        <v>1265.81</v>
      </c>
      <c r="GY284" s="6">
        <v>1267.152</v>
      </c>
      <c r="GZ284" s="6">
        <v>1258.204</v>
      </c>
      <c r="HA284" s="6">
        <v>1260.337</v>
      </c>
      <c r="HB284" s="6">
        <v>1262.425</v>
      </c>
      <c r="HC284" s="6">
        <v>1256.519</v>
      </c>
      <c r="HD284" s="6">
        <v>1255.4159999999999</v>
      </c>
      <c r="HE284" s="6">
        <v>1253.2239999999999</v>
      </c>
      <c r="HF284" s="6">
        <v>1252.463</v>
      </c>
      <c r="HG284" s="6">
        <v>1243.9929999999999</v>
      </c>
      <c r="HH284" s="6">
        <v>1250.2270000000001</v>
      </c>
      <c r="HI284" s="6">
        <v>1248.825</v>
      </c>
      <c r="HJ284" s="6">
        <v>1238.3420000000001</v>
      </c>
      <c r="HK284" s="6">
        <v>1240.444</v>
      </c>
      <c r="HL284" s="6">
        <v>1238.8789999999999</v>
      </c>
      <c r="HM284" s="6">
        <v>1232.616</v>
      </c>
      <c r="HN284" s="6">
        <v>1237.3579999999999</v>
      </c>
      <c r="HO284" s="6">
        <v>1227.1579999999999</v>
      </c>
      <c r="HP284" s="6">
        <v>1234.405</v>
      </c>
      <c r="HQ284" s="6">
        <v>1229.037</v>
      </c>
      <c r="HR284" s="6">
        <v>1220.373</v>
      </c>
      <c r="HS284" s="6">
        <v>1230.8109999999999</v>
      </c>
      <c r="HT284" s="6">
        <v>1219.374</v>
      </c>
      <c r="HU284" s="6">
        <v>1223.0119999999999</v>
      </c>
      <c r="HV284" s="6">
        <v>1213.171</v>
      </c>
      <c r="HW284" s="6">
        <v>1217.7339999999999</v>
      </c>
      <c r="HX284" s="6">
        <v>1216.9580000000001</v>
      </c>
      <c r="HY284" s="6">
        <v>1215.3779999999999</v>
      </c>
      <c r="HZ284" s="6">
        <v>1209.383</v>
      </c>
      <c r="IA284" s="6">
        <v>1209.115</v>
      </c>
      <c r="IB284" s="6">
        <v>1206.296</v>
      </c>
      <c r="IC284" s="6">
        <v>1203.299</v>
      </c>
      <c r="ID284" s="6">
        <v>1203.463</v>
      </c>
      <c r="IE284" s="6">
        <v>1201.42</v>
      </c>
      <c r="IF284" s="6">
        <v>1196.4100000000001</v>
      </c>
      <c r="IG284" s="6">
        <v>1202.046</v>
      </c>
      <c r="IH284" s="6">
        <v>1195.53</v>
      </c>
      <c r="II284" s="6">
        <v>1187.0899999999999</v>
      </c>
      <c r="IJ284" s="6">
        <v>1194.546</v>
      </c>
      <c r="IK284" s="6">
        <v>1187.5820000000001</v>
      </c>
      <c r="IL284" s="6">
        <v>1192.4280000000001</v>
      </c>
      <c r="IM284" s="6">
        <v>1183.511</v>
      </c>
      <c r="IN284" s="6">
        <v>1186.896</v>
      </c>
      <c r="IO284" s="6">
        <v>1180.2750000000001</v>
      </c>
      <c r="IP284" s="6">
        <v>1178.038</v>
      </c>
      <c r="IQ284" s="6">
        <v>1180.4690000000001</v>
      </c>
      <c r="IR284" s="6">
        <v>1170.3589999999999</v>
      </c>
      <c r="IS284" s="6">
        <v>1174.7729999999999</v>
      </c>
      <c r="IT284" s="6">
        <v>1169.732</v>
      </c>
      <c r="IU284" s="6">
        <v>1175.876</v>
      </c>
      <c r="IV284" s="6">
        <v>1165.721</v>
      </c>
      <c r="IW284" s="6">
        <v>1172.953</v>
      </c>
      <c r="IX284" s="6">
        <v>1162.8579999999999</v>
      </c>
      <c r="IY284" s="6">
        <v>1168.7629999999999</v>
      </c>
      <c r="IZ284" s="6">
        <v>1164.498</v>
      </c>
      <c r="JA284" s="6">
        <v>1159.354</v>
      </c>
      <c r="JB284" s="6">
        <v>1163.7080000000001</v>
      </c>
      <c r="JC284" s="6">
        <v>1155.0139999999999</v>
      </c>
      <c r="JD284" s="6">
        <v>1155.7750000000001</v>
      </c>
      <c r="JE284" s="6">
        <v>1150.078</v>
      </c>
      <c r="JF284" s="6">
        <v>1149.482</v>
      </c>
      <c r="JG284" s="6">
        <v>1151.8530000000001</v>
      </c>
      <c r="JH284" s="6">
        <v>1150.5409999999999</v>
      </c>
      <c r="JI284" s="6">
        <v>1155.67</v>
      </c>
      <c r="JJ284" s="6">
        <v>1148.9000000000001</v>
      </c>
      <c r="JK284" s="6">
        <v>1145.2470000000001</v>
      </c>
      <c r="JL284" s="6">
        <v>1149.6010000000001</v>
      </c>
      <c r="JM284" s="6">
        <v>1137.105</v>
      </c>
      <c r="JN284" s="6">
        <v>1142.4290000000001</v>
      </c>
      <c r="JO284" s="6">
        <v>1138.8499999999999</v>
      </c>
      <c r="JP284" s="6">
        <v>1136.732</v>
      </c>
      <c r="JQ284" s="6">
        <v>1144.636</v>
      </c>
      <c r="JR284" s="6">
        <v>1128.74</v>
      </c>
      <c r="JS284" s="6">
        <v>1136.0309999999999</v>
      </c>
      <c r="JT284" s="6">
        <v>1125.981</v>
      </c>
      <c r="JU284" s="6">
        <v>1131.4829999999999</v>
      </c>
      <c r="JV284" s="6">
        <v>1125.0119999999999</v>
      </c>
      <c r="JW284" s="6">
        <v>1127.502</v>
      </c>
      <c r="JX284" s="6">
        <v>1124.49</v>
      </c>
      <c r="JY284" s="6">
        <v>1126.2339999999999</v>
      </c>
      <c r="JZ284" s="6">
        <v>1116.81</v>
      </c>
      <c r="KA284" s="6">
        <v>1119.807</v>
      </c>
      <c r="KB284" s="6">
        <v>1124.4749999999999</v>
      </c>
      <c r="KC284" s="6">
        <v>1106.3720000000001</v>
      </c>
      <c r="KD284" s="6">
        <v>1119.136</v>
      </c>
      <c r="KE284" s="6">
        <v>1115.93</v>
      </c>
      <c r="KF284" s="6">
        <v>1112.396</v>
      </c>
      <c r="KG284" s="6">
        <v>1110.443</v>
      </c>
      <c r="KH284" s="6">
        <v>1109.2349999999999</v>
      </c>
      <c r="KI284" s="6">
        <v>1107.028</v>
      </c>
      <c r="KJ284" s="6">
        <v>1108.6379999999999</v>
      </c>
      <c r="KK284" s="6">
        <v>1102.375</v>
      </c>
      <c r="KL284" s="6">
        <v>1103.732</v>
      </c>
      <c r="KM284" s="6">
        <v>1092.2049999999999</v>
      </c>
      <c r="KN284" s="6">
        <v>1103.6579999999999</v>
      </c>
      <c r="KO284" s="6">
        <v>1095.5899999999999</v>
      </c>
      <c r="KP284" s="6">
        <v>1102.5239999999999</v>
      </c>
      <c r="KQ284" s="6">
        <v>1098.5730000000001</v>
      </c>
      <c r="KR284" s="6">
        <v>1091.3699999999999</v>
      </c>
      <c r="KS284" s="6">
        <v>1105.731</v>
      </c>
      <c r="KT284" s="6">
        <v>1093.309</v>
      </c>
      <c r="KU284" s="6">
        <v>1085.972</v>
      </c>
      <c r="KV284" s="6">
        <v>1086.837</v>
      </c>
      <c r="KW284" s="6">
        <v>1092.623</v>
      </c>
      <c r="KX284" s="6">
        <v>1090.2370000000001</v>
      </c>
      <c r="KY284" s="6">
        <v>1089.163</v>
      </c>
      <c r="KZ284" s="6">
        <v>1081.931</v>
      </c>
      <c r="LA284" s="6">
        <v>1087.18</v>
      </c>
      <c r="LB284" s="6">
        <v>1079.2170000000001</v>
      </c>
      <c r="LC284" s="6">
        <v>1077.2339999999999</v>
      </c>
      <c r="LD284" s="6">
        <v>1078.4570000000001</v>
      </c>
      <c r="LE284" s="6">
        <v>1075.758</v>
      </c>
      <c r="LF284" s="6">
        <v>1078.3969999999999</v>
      </c>
      <c r="LG284" s="6">
        <v>1075.9069999999999</v>
      </c>
      <c r="LH284" s="6">
        <v>1072.671</v>
      </c>
      <c r="LI284" s="6">
        <v>1076.6079999999999</v>
      </c>
      <c r="LJ284" s="6">
        <v>1068.51</v>
      </c>
      <c r="LK284" s="6">
        <v>1067.8689999999999</v>
      </c>
      <c r="LL284" s="6">
        <v>1065.454</v>
      </c>
      <c r="LM284" s="6">
        <v>1069.152</v>
      </c>
      <c r="LN284" s="6">
        <v>1062.2919999999999</v>
      </c>
      <c r="LO284" s="6">
        <v>1061.502</v>
      </c>
      <c r="LP284" s="6">
        <v>1057.0429999999999</v>
      </c>
      <c r="LQ284" s="6">
        <v>1058.057</v>
      </c>
      <c r="LR284" s="6">
        <v>1063.2619999999999</v>
      </c>
      <c r="LS284" s="6">
        <v>1060.682</v>
      </c>
      <c r="LT284" s="6">
        <v>1055.1790000000001</v>
      </c>
      <c r="LU284" s="6">
        <v>1051.0640000000001</v>
      </c>
      <c r="LV284" s="6">
        <v>1056.193</v>
      </c>
      <c r="LW284" s="6">
        <v>1056.029</v>
      </c>
      <c r="LX284" s="6">
        <v>1055.2539999999999</v>
      </c>
      <c r="LY284" s="6">
        <v>1048.6479999999999</v>
      </c>
      <c r="LZ284" s="6">
        <v>1046.53</v>
      </c>
      <c r="MA284" s="6">
        <v>1048.4090000000001</v>
      </c>
      <c r="MB284" s="6">
        <v>1041.8330000000001</v>
      </c>
      <c r="MC284" s="6">
        <v>1042.9369999999999</v>
      </c>
      <c r="MD284" s="6">
        <v>1041.684</v>
      </c>
      <c r="ME284" s="6">
        <v>1044.1590000000001</v>
      </c>
      <c r="MF284" s="6">
        <v>1043.5329999999999</v>
      </c>
      <c r="MG284" s="6">
        <v>1037.3889999999999</v>
      </c>
      <c r="MH284" s="6">
        <v>1043.8610000000001</v>
      </c>
      <c r="MI284" s="6">
        <v>1039.268</v>
      </c>
      <c r="MJ284" s="6">
        <v>1040.1479999999999</v>
      </c>
      <c r="MK284" s="6">
        <v>1043.876</v>
      </c>
      <c r="ML284" s="6">
        <v>1035.2719999999999</v>
      </c>
      <c r="MM284" s="6">
        <v>1032.2149999999999</v>
      </c>
      <c r="MN284" s="6">
        <v>1025.654</v>
      </c>
      <c r="MO284" s="6">
        <v>1027.95</v>
      </c>
      <c r="MP284" s="6">
        <v>1029.6199999999999</v>
      </c>
      <c r="MQ284" s="6">
        <v>1035.4359999999999</v>
      </c>
      <c r="MR284" s="6">
        <v>1023.924</v>
      </c>
      <c r="MS284" s="6">
        <v>1027.4280000000001</v>
      </c>
      <c r="MT284" s="6">
        <v>1028.01</v>
      </c>
      <c r="MU284" s="6">
        <v>1019.8680000000001</v>
      </c>
      <c r="MV284" s="6">
        <v>1023.82</v>
      </c>
      <c r="MW284" s="6">
        <v>1022.03</v>
      </c>
      <c r="MX284" s="6">
        <v>1020.628</v>
      </c>
      <c r="MY284" s="6">
        <v>1022.731</v>
      </c>
      <c r="MZ284" s="6">
        <v>1026.0409999999999</v>
      </c>
    </row>
    <row r="285" spans="2:364">
      <c r="B285" s="5" t="s">
        <v>146</v>
      </c>
      <c r="D285" s="6" t="s">
        <v>524</v>
      </c>
      <c r="E285" s="6">
        <v>1</v>
      </c>
      <c r="F285" s="6">
        <v>1.002</v>
      </c>
      <c r="G285" s="6">
        <v>1.012</v>
      </c>
      <c r="H285" s="6">
        <v>1.014</v>
      </c>
      <c r="I285" s="6">
        <v>1.006</v>
      </c>
      <c r="J285" s="6">
        <v>1.0069999999999999</v>
      </c>
      <c r="K285" s="6">
        <v>1.0149999999999999</v>
      </c>
      <c r="L285" s="6">
        <v>1.0109999999999999</v>
      </c>
      <c r="M285" s="6">
        <v>1.006</v>
      </c>
      <c r="N285" s="6">
        <v>1.0089999999999999</v>
      </c>
      <c r="O285" s="6">
        <v>1.0069999999999999</v>
      </c>
      <c r="P285" s="6">
        <v>0.97599999999999998</v>
      </c>
      <c r="Q285" s="6">
        <v>0.95099999999999996</v>
      </c>
      <c r="R285" s="6">
        <v>0.95599999999999996</v>
      </c>
      <c r="S285" s="6">
        <v>0.98699999999999999</v>
      </c>
      <c r="T285" s="6">
        <v>0.98399999999999999</v>
      </c>
      <c r="U285" s="6">
        <v>0.98699999999999999</v>
      </c>
      <c r="V285" s="6">
        <v>0.995</v>
      </c>
      <c r="W285" s="6">
        <v>0.99099999999999999</v>
      </c>
      <c r="X285" s="6">
        <v>1.008</v>
      </c>
      <c r="Y285" s="6">
        <v>1.02</v>
      </c>
      <c r="Z285" s="6">
        <v>1.0389999999999999</v>
      </c>
      <c r="AA285" s="6">
        <v>1.0569999999999999</v>
      </c>
      <c r="AB285" s="6">
        <v>1.077</v>
      </c>
      <c r="AC285" s="6">
        <v>1.1080000000000001</v>
      </c>
      <c r="AD285" s="6">
        <v>1.129</v>
      </c>
      <c r="AE285" s="6">
        <v>1.153</v>
      </c>
      <c r="AF285" s="6">
        <v>1.1719999999999999</v>
      </c>
      <c r="AG285" s="6">
        <v>1.21</v>
      </c>
      <c r="AH285" s="6">
        <v>1.23</v>
      </c>
      <c r="AI285" s="6">
        <v>1.2370000000000001</v>
      </c>
      <c r="AJ285" s="6">
        <v>1.2649999999999999</v>
      </c>
      <c r="AK285" s="6">
        <v>1.274</v>
      </c>
      <c r="AL285" s="6">
        <v>1.2929999999999999</v>
      </c>
      <c r="AM285" s="6">
        <v>1.3029999999999999</v>
      </c>
      <c r="AN285" s="6">
        <v>1.337</v>
      </c>
      <c r="AO285" s="6">
        <v>1.363</v>
      </c>
      <c r="AP285" s="6">
        <v>1.3660000000000001</v>
      </c>
      <c r="AQ285" s="6">
        <v>1.3779999999999999</v>
      </c>
      <c r="AR285" s="6">
        <v>1.379</v>
      </c>
      <c r="AS285" s="6">
        <v>1.4019999999999999</v>
      </c>
      <c r="AT285" s="6">
        <v>1.4219999999999999</v>
      </c>
      <c r="AU285" s="6">
        <v>1.4239999999999999</v>
      </c>
      <c r="AV285" s="6">
        <v>1.4370000000000001</v>
      </c>
      <c r="AW285" s="6">
        <v>1.446</v>
      </c>
      <c r="AX285" s="6">
        <v>1.468</v>
      </c>
      <c r="AY285" s="6">
        <v>1.4790000000000001</v>
      </c>
      <c r="AZ285" s="6">
        <v>1.5029999999999999</v>
      </c>
      <c r="BA285" s="6">
        <v>1.5109999999999999</v>
      </c>
      <c r="BB285" s="6">
        <v>1.5209999999999999</v>
      </c>
      <c r="BC285" s="6">
        <v>1.524</v>
      </c>
      <c r="BD285" s="6">
        <v>1.5389999999999999</v>
      </c>
      <c r="BE285" s="6">
        <v>1.534</v>
      </c>
      <c r="BF285" s="6">
        <v>1.55</v>
      </c>
      <c r="BG285" s="6">
        <v>1.569</v>
      </c>
      <c r="BH285" s="6">
        <v>1.58</v>
      </c>
      <c r="BI285" s="6">
        <v>1.5820000000000001</v>
      </c>
      <c r="BJ285" s="6">
        <v>1.6</v>
      </c>
      <c r="BK285" s="6">
        <v>1.6180000000000001</v>
      </c>
      <c r="BL285" s="6">
        <v>1.623</v>
      </c>
      <c r="BM285" s="6">
        <v>1.6240000000000001</v>
      </c>
      <c r="BN285" s="6">
        <v>1.621</v>
      </c>
      <c r="BO285" s="6">
        <v>1.609</v>
      </c>
      <c r="BP285" s="6">
        <v>1.6259999999999999</v>
      </c>
      <c r="BQ285" s="6">
        <v>1.6220000000000001</v>
      </c>
      <c r="BR285" s="6">
        <v>1.635</v>
      </c>
      <c r="BS285" s="6">
        <v>1.6319999999999999</v>
      </c>
      <c r="BT285" s="6">
        <v>1.645</v>
      </c>
      <c r="BU285" s="6">
        <v>1.647</v>
      </c>
      <c r="BV285" s="6">
        <v>1.651</v>
      </c>
      <c r="BW285" s="6">
        <v>1.6619999999999999</v>
      </c>
      <c r="BX285" s="6">
        <v>1.657</v>
      </c>
      <c r="BY285" s="6">
        <v>1.649</v>
      </c>
      <c r="BZ285" s="6">
        <v>1.655</v>
      </c>
      <c r="CA285" s="6">
        <v>1.6619999999999999</v>
      </c>
      <c r="CB285" s="6">
        <v>1.6619999999999999</v>
      </c>
      <c r="CC285" s="6">
        <v>1.651</v>
      </c>
      <c r="CD285" s="6">
        <v>1.6619999999999999</v>
      </c>
      <c r="CE285" s="6">
        <v>1.6559999999999999</v>
      </c>
      <c r="CF285" s="6">
        <v>1.667</v>
      </c>
      <c r="CG285" s="6">
        <v>1.6539999999999999</v>
      </c>
      <c r="CH285" s="6">
        <v>1.6559999999999999</v>
      </c>
      <c r="CI285" s="6">
        <v>1.647</v>
      </c>
      <c r="CJ285" s="6">
        <v>1.653</v>
      </c>
      <c r="CK285" s="6">
        <v>1.639</v>
      </c>
      <c r="CL285" s="6">
        <v>1.639</v>
      </c>
      <c r="CM285" s="6">
        <v>1.6339999999999999</v>
      </c>
      <c r="CN285" s="6">
        <v>1.629</v>
      </c>
      <c r="CO285" s="6">
        <v>1.645</v>
      </c>
      <c r="CP285" s="6">
        <v>1.6439999999999999</v>
      </c>
      <c r="CQ285" s="6">
        <v>1.645</v>
      </c>
      <c r="CR285" s="6">
        <v>1.6359999999999999</v>
      </c>
      <c r="CS285" s="6">
        <v>1.63</v>
      </c>
      <c r="CT285" s="6">
        <v>1.6279999999999999</v>
      </c>
      <c r="CU285" s="6">
        <v>1.6180000000000001</v>
      </c>
      <c r="CV285" s="6">
        <v>1.6120000000000001</v>
      </c>
      <c r="CW285" s="6">
        <v>1.5960000000000001</v>
      </c>
      <c r="CX285" s="6">
        <v>1.6020000000000001</v>
      </c>
      <c r="CY285" s="6">
        <v>1.59</v>
      </c>
      <c r="CZ285" s="6">
        <v>1.591</v>
      </c>
      <c r="DA285" s="6">
        <v>1.5840000000000001</v>
      </c>
      <c r="DB285" s="6">
        <v>1.581</v>
      </c>
      <c r="DC285" s="6">
        <v>1.5740000000000001</v>
      </c>
      <c r="DD285" s="6">
        <v>1.5660000000000001</v>
      </c>
      <c r="DE285" s="6">
        <v>1.5620000000000001</v>
      </c>
      <c r="DF285" s="6">
        <v>1.5609999999999999</v>
      </c>
      <c r="DG285" s="6">
        <v>1.5549999999999999</v>
      </c>
      <c r="DH285" s="6">
        <v>1.5389999999999999</v>
      </c>
      <c r="DI285" s="6">
        <v>1.54</v>
      </c>
      <c r="DJ285" s="6">
        <v>1.53</v>
      </c>
      <c r="DK285" s="6">
        <v>1.5289999999999999</v>
      </c>
      <c r="DL285" s="6">
        <v>1.5289999999999999</v>
      </c>
      <c r="DM285" s="6">
        <v>1.5169999999999999</v>
      </c>
      <c r="DN285" s="6">
        <v>1.516</v>
      </c>
      <c r="DO285" s="6">
        <v>1.516</v>
      </c>
      <c r="DP285" s="6">
        <v>1.51</v>
      </c>
      <c r="DQ285" s="6">
        <v>1.5069999999999999</v>
      </c>
      <c r="DR285" s="6">
        <v>1.4970000000000001</v>
      </c>
      <c r="DS285" s="6">
        <v>1.4970000000000001</v>
      </c>
      <c r="DT285" s="6">
        <v>1.48</v>
      </c>
      <c r="DU285" s="6">
        <v>1.4730000000000001</v>
      </c>
      <c r="DV285" s="6">
        <v>1.4690000000000001</v>
      </c>
      <c r="DW285" s="6">
        <v>1.4630000000000001</v>
      </c>
      <c r="DX285" s="6">
        <v>1.4710000000000001</v>
      </c>
      <c r="DY285" s="6">
        <v>1.466</v>
      </c>
      <c r="DZ285" s="6">
        <v>1.454</v>
      </c>
      <c r="EA285" s="6">
        <v>1.4470000000000001</v>
      </c>
      <c r="EB285" s="6">
        <v>1.4450000000000001</v>
      </c>
      <c r="EC285" s="6">
        <v>1.4330000000000001</v>
      </c>
      <c r="ED285" s="6">
        <v>1.4259999999999999</v>
      </c>
      <c r="EF285" s="6">
        <v>1466.9390000000001</v>
      </c>
      <c r="EG285" s="6">
        <v>1459.933</v>
      </c>
      <c r="EH285" s="6">
        <v>1452.1610000000001</v>
      </c>
      <c r="EI285" s="6">
        <v>1452.81</v>
      </c>
      <c r="EJ285" s="6">
        <v>1453.5619999999999</v>
      </c>
      <c r="EK285" s="6">
        <v>1444.9639999999999</v>
      </c>
      <c r="EL285" s="6">
        <v>1442.354</v>
      </c>
      <c r="EM285" s="6">
        <v>1442.3689999999999</v>
      </c>
      <c r="EN285" s="6">
        <v>1436.7059999999999</v>
      </c>
      <c r="EO285" s="6">
        <v>1435.57</v>
      </c>
      <c r="EP285" s="6">
        <v>1427.4</v>
      </c>
      <c r="EQ285" s="6">
        <v>1427.665</v>
      </c>
      <c r="ER285" s="6">
        <v>1429.701</v>
      </c>
      <c r="ES285" s="6">
        <v>1428.2260000000001</v>
      </c>
      <c r="ET285" s="6">
        <v>1424.0229999999999</v>
      </c>
      <c r="EU285" s="6">
        <v>1413.508</v>
      </c>
      <c r="EV285" s="6">
        <v>1415.248</v>
      </c>
      <c r="EW285" s="6">
        <v>1413.817</v>
      </c>
      <c r="EX285" s="6">
        <v>1407.83</v>
      </c>
      <c r="EY285" s="6">
        <v>1404.231</v>
      </c>
      <c r="EZ285" s="6">
        <v>1406.827</v>
      </c>
      <c r="FA285" s="6">
        <v>1394.498</v>
      </c>
      <c r="FB285" s="6">
        <v>1392.713</v>
      </c>
      <c r="FC285" s="6">
        <v>1398.9960000000001</v>
      </c>
      <c r="FD285" s="6">
        <v>1393.5250000000001</v>
      </c>
      <c r="FE285" s="6">
        <v>1391.7840000000001</v>
      </c>
      <c r="FF285" s="6">
        <v>1391.681</v>
      </c>
      <c r="FG285" s="6">
        <v>1382.066</v>
      </c>
      <c r="FH285" s="6">
        <v>1386.4749999999999</v>
      </c>
      <c r="FI285" s="6">
        <v>1381.712</v>
      </c>
      <c r="FJ285" s="6">
        <v>1376.83</v>
      </c>
      <c r="FK285" s="6">
        <v>1379.0129999999999</v>
      </c>
      <c r="FL285" s="6">
        <v>1376.4469999999999</v>
      </c>
      <c r="FM285" s="6">
        <v>1373.2170000000001</v>
      </c>
      <c r="FN285" s="6">
        <v>1364.7080000000001</v>
      </c>
      <c r="FO285" s="6">
        <v>1364.6189999999999</v>
      </c>
      <c r="FP285" s="6">
        <v>1356.508</v>
      </c>
      <c r="FQ285" s="6">
        <v>1359.634</v>
      </c>
      <c r="FR285" s="6">
        <v>1349.4880000000001</v>
      </c>
      <c r="FS285" s="6">
        <v>1349.326</v>
      </c>
      <c r="FT285" s="6">
        <v>1353.0419999999999</v>
      </c>
      <c r="FU285" s="6">
        <v>1355.2840000000001</v>
      </c>
      <c r="FV285" s="6">
        <v>1345.049</v>
      </c>
      <c r="FW285" s="6">
        <v>1342.1289999999999</v>
      </c>
      <c r="FX285" s="6">
        <v>1338.3389999999999</v>
      </c>
      <c r="FY285" s="6">
        <v>1337.41</v>
      </c>
      <c r="FZ285" s="6">
        <v>1341.7449999999999</v>
      </c>
      <c r="GA285" s="6">
        <v>1333.723</v>
      </c>
      <c r="GB285" s="6">
        <v>1325.4929999999999</v>
      </c>
      <c r="GC285" s="6">
        <v>1326.0239999999999</v>
      </c>
      <c r="GD285" s="6">
        <v>1316.6010000000001</v>
      </c>
      <c r="GE285" s="6">
        <v>1314.7719999999999</v>
      </c>
      <c r="GF285" s="6">
        <v>1324.6379999999999</v>
      </c>
      <c r="GG285" s="6">
        <v>1320.877</v>
      </c>
      <c r="GH285" s="6">
        <v>1313.739</v>
      </c>
      <c r="GI285" s="6">
        <v>1306.1890000000001</v>
      </c>
      <c r="GJ285" s="6">
        <v>1309.3</v>
      </c>
      <c r="GK285" s="6">
        <v>1314.0340000000001</v>
      </c>
      <c r="GL285" s="6">
        <v>1300.5989999999999</v>
      </c>
      <c r="GM285" s="6">
        <v>1313.2380000000001</v>
      </c>
      <c r="GN285" s="6">
        <v>1306.749</v>
      </c>
      <c r="GO285" s="6">
        <v>1303.46</v>
      </c>
      <c r="GP285" s="6">
        <v>1291.2929999999999</v>
      </c>
      <c r="GQ285" s="6">
        <v>1298.107</v>
      </c>
      <c r="GR285" s="6">
        <v>1288.4179999999999</v>
      </c>
      <c r="GS285" s="6">
        <v>1293.4469999999999</v>
      </c>
      <c r="GT285" s="6">
        <v>1292.0160000000001</v>
      </c>
      <c r="GU285" s="6">
        <v>1279.23</v>
      </c>
      <c r="GV285" s="6">
        <v>1285.837</v>
      </c>
      <c r="GW285" s="6">
        <v>1276.6489999999999</v>
      </c>
      <c r="GX285" s="6">
        <v>1280.5129999999999</v>
      </c>
      <c r="GY285" s="6">
        <v>1269.364</v>
      </c>
      <c r="GZ285" s="6">
        <v>1271.7380000000001</v>
      </c>
      <c r="HA285" s="6">
        <v>1276.1479999999999</v>
      </c>
      <c r="HB285" s="6">
        <v>1267.741</v>
      </c>
      <c r="HC285" s="6">
        <v>1268.921</v>
      </c>
      <c r="HD285" s="6">
        <v>1264.2760000000001</v>
      </c>
      <c r="HE285" s="6">
        <v>1268.951</v>
      </c>
      <c r="HF285" s="6">
        <v>1259.925</v>
      </c>
      <c r="HG285" s="6">
        <v>1259.8510000000001</v>
      </c>
      <c r="HH285" s="6">
        <v>1259.5119999999999</v>
      </c>
      <c r="HI285" s="6">
        <v>1249.9110000000001</v>
      </c>
      <c r="HJ285" s="6">
        <v>1248.0530000000001</v>
      </c>
      <c r="HK285" s="6">
        <v>1253.377</v>
      </c>
      <c r="HL285" s="6">
        <v>1253.23</v>
      </c>
      <c r="HM285" s="6">
        <v>1251.4010000000001</v>
      </c>
      <c r="HN285" s="6">
        <v>1245.413</v>
      </c>
      <c r="HO285" s="6">
        <v>1246.4749999999999</v>
      </c>
      <c r="HP285" s="6">
        <v>1238.511</v>
      </c>
      <c r="HQ285" s="6">
        <v>1232.4649999999999</v>
      </c>
      <c r="HR285" s="6">
        <v>1237.922</v>
      </c>
      <c r="HS285" s="6">
        <v>1230.7539999999999</v>
      </c>
      <c r="HT285" s="6">
        <v>1221.5219999999999</v>
      </c>
      <c r="HU285" s="6">
        <v>1226.5360000000001</v>
      </c>
      <c r="HV285" s="6">
        <v>1229.5740000000001</v>
      </c>
      <c r="HW285" s="6">
        <v>1230.518</v>
      </c>
      <c r="HX285" s="6">
        <v>1233.1880000000001</v>
      </c>
      <c r="HY285" s="6">
        <v>1231.0640000000001</v>
      </c>
      <c r="HZ285" s="6">
        <v>1221.8320000000001</v>
      </c>
      <c r="IA285" s="6">
        <v>1220.49</v>
      </c>
      <c r="IB285" s="6">
        <v>1212.9680000000001</v>
      </c>
      <c r="IC285" s="6">
        <v>1219.059</v>
      </c>
      <c r="ID285" s="6">
        <v>1214.7380000000001</v>
      </c>
      <c r="IE285" s="6">
        <v>1212.954</v>
      </c>
      <c r="IF285" s="6">
        <v>1203.81</v>
      </c>
      <c r="IG285" s="6">
        <v>1208.1610000000001</v>
      </c>
      <c r="IH285" s="6">
        <v>1210.299</v>
      </c>
      <c r="II285" s="6">
        <v>1207.7919999999999</v>
      </c>
      <c r="IJ285" s="6">
        <v>1201.2149999999999</v>
      </c>
      <c r="IK285" s="6">
        <v>1191.702</v>
      </c>
      <c r="IL285" s="6">
        <v>1198.191</v>
      </c>
      <c r="IM285" s="6">
        <v>1197.424</v>
      </c>
      <c r="IN285" s="6">
        <v>1193.9290000000001</v>
      </c>
      <c r="IO285" s="6">
        <v>1199.1790000000001</v>
      </c>
      <c r="IP285" s="6">
        <v>1187.8530000000001</v>
      </c>
      <c r="IQ285" s="6">
        <v>1189.6669999999999</v>
      </c>
      <c r="IR285" s="6">
        <v>1184.6679999999999</v>
      </c>
      <c r="IS285" s="6">
        <v>1190.316</v>
      </c>
      <c r="IT285" s="6">
        <v>1187.7059999999999</v>
      </c>
      <c r="IU285" s="6">
        <v>1182.2929999999999</v>
      </c>
      <c r="IV285" s="6">
        <v>1180.8040000000001</v>
      </c>
      <c r="IW285" s="6">
        <v>1183.606</v>
      </c>
      <c r="IX285" s="6">
        <v>1174.683</v>
      </c>
      <c r="IY285" s="6">
        <v>1180.3910000000001</v>
      </c>
      <c r="IZ285" s="6">
        <v>1177.0429999999999</v>
      </c>
      <c r="JA285" s="6">
        <v>1178.739</v>
      </c>
      <c r="JB285" s="6">
        <v>1174.1379999999999</v>
      </c>
      <c r="JC285" s="6">
        <v>1174.8009999999999</v>
      </c>
      <c r="JD285" s="6">
        <v>1169.183</v>
      </c>
      <c r="JE285" s="6">
        <v>1157.635</v>
      </c>
      <c r="JF285" s="6">
        <v>1160.6579999999999</v>
      </c>
      <c r="JG285" s="6">
        <v>1168.4010000000001</v>
      </c>
      <c r="JH285" s="6">
        <v>1167.0440000000001</v>
      </c>
      <c r="JI285" s="6">
        <v>1158.5940000000001</v>
      </c>
      <c r="JJ285" s="6">
        <v>1157.3399999999999</v>
      </c>
      <c r="JK285" s="6">
        <v>1158.2550000000001</v>
      </c>
      <c r="JL285" s="6">
        <v>1158.6379999999999</v>
      </c>
      <c r="JM285" s="6">
        <v>1158.3579999999999</v>
      </c>
      <c r="JN285" s="6">
        <v>1157.8119999999999</v>
      </c>
      <c r="JO285" s="6">
        <v>1146.9580000000001</v>
      </c>
      <c r="JP285" s="6">
        <v>1153.1669999999999</v>
      </c>
      <c r="JQ285" s="6">
        <v>1154.0809999999999</v>
      </c>
      <c r="JR285" s="6">
        <v>1150.4380000000001</v>
      </c>
      <c r="JS285" s="6">
        <v>1146.3969999999999</v>
      </c>
      <c r="JT285" s="6">
        <v>1143.5509999999999</v>
      </c>
      <c r="JU285" s="6">
        <v>1144.672</v>
      </c>
      <c r="JV285" s="6">
        <v>1142.1210000000001</v>
      </c>
      <c r="JW285" s="6">
        <v>1135.1010000000001</v>
      </c>
      <c r="JX285" s="6">
        <v>1135.6320000000001</v>
      </c>
      <c r="JY285" s="6">
        <v>1138.8019999999999</v>
      </c>
      <c r="JZ285" s="6">
        <v>1134.1569999999999</v>
      </c>
      <c r="KA285" s="6">
        <v>1122.8900000000001</v>
      </c>
      <c r="KB285" s="6">
        <v>1128.7149999999999</v>
      </c>
      <c r="KC285" s="6">
        <v>1129.9680000000001</v>
      </c>
      <c r="KD285" s="6">
        <v>1125.9280000000001</v>
      </c>
      <c r="KE285" s="6">
        <v>1125.367</v>
      </c>
      <c r="KF285" s="6">
        <v>1128.184</v>
      </c>
      <c r="KG285" s="6">
        <v>1120.1610000000001</v>
      </c>
      <c r="KH285" s="6">
        <v>1123.0519999999999</v>
      </c>
      <c r="KI285" s="6">
        <v>1122.58</v>
      </c>
      <c r="KJ285" s="6">
        <v>1121.002</v>
      </c>
      <c r="KK285" s="6">
        <v>1115.383</v>
      </c>
      <c r="KL285" s="6">
        <v>1118.097</v>
      </c>
      <c r="KM285" s="6">
        <v>1108.3040000000001</v>
      </c>
      <c r="KN285" s="6">
        <v>1120.559</v>
      </c>
      <c r="KO285" s="6">
        <v>1108.4659999999999</v>
      </c>
      <c r="KP285" s="6">
        <v>1111.1210000000001</v>
      </c>
      <c r="KQ285" s="6">
        <v>1109.838</v>
      </c>
      <c r="KR285" s="6">
        <v>1101.1510000000001</v>
      </c>
      <c r="KS285" s="6">
        <v>1107.2860000000001</v>
      </c>
      <c r="KT285" s="6">
        <v>1101.1659999999999</v>
      </c>
      <c r="KU285" s="6">
        <v>1107.8030000000001</v>
      </c>
      <c r="KV285" s="6">
        <v>1107.6400000000001</v>
      </c>
      <c r="KW285" s="6">
        <v>1094.884</v>
      </c>
      <c r="KX285" s="6">
        <v>1092.067</v>
      </c>
      <c r="KY285" s="6">
        <v>1101.653</v>
      </c>
      <c r="KZ285" s="6">
        <v>1096.712</v>
      </c>
      <c r="LA285" s="6">
        <v>1092.037</v>
      </c>
      <c r="LB285" s="6">
        <v>1096.2850000000001</v>
      </c>
      <c r="LC285" s="6">
        <v>1093.7919999999999</v>
      </c>
      <c r="LD285" s="6">
        <v>1093.306</v>
      </c>
      <c r="LE285" s="6">
        <v>1094.3969999999999</v>
      </c>
      <c r="LF285" s="6">
        <v>1093.143</v>
      </c>
      <c r="LG285" s="6">
        <v>1094.9280000000001</v>
      </c>
      <c r="LH285" s="6">
        <v>1076.9649999999999</v>
      </c>
      <c r="LI285" s="6">
        <v>1085.3710000000001</v>
      </c>
      <c r="LJ285" s="6">
        <v>1087.5540000000001</v>
      </c>
      <c r="LK285" s="6">
        <v>1084.442</v>
      </c>
      <c r="LL285" s="6">
        <v>1088.2909999999999</v>
      </c>
      <c r="LM285" s="6">
        <v>1079.0889999999999</v>
      </c>
      <c r="LN285" s="6">
        <v>1073.337</v>
      </c>
      <c r="LO285" s="6">
        <v>1076.7</v>
      </c>
      <c r="LP285" s="6">
        <v>1074.0450000000001</v>
      </c>
      <c r="LQ285" s="6">
        <v>1076.5229999999999</v>
      </c>
      <c r="LR285" s="6">
        <v>1076.375</v>
      </c>
      <c r="LS285" s="6">
        <v>1070.8889999999999</v>
      </c>
      <c r="LT285" s="6">
        <v>1065.58</v>
      </c>
      <c r="LU285" s="6">
        <v>1069.414</v>
      </c>
      <c r="LV285" s="6">
        <v>1066.008</v>
      </c>
      <c r="LW285" s="6">
        <v>1070.9190000000001</v>
      </c>
      <c r="LX285" s="6">
        <v>1062.4090000000001</v>
      </c>
      <c r="LY285" s="6">
        <v>1060.595</v>
      </c>
      <c r="LZ285" s="6">
        <v>1052.72</v>
      </c>
      <c r="MA285" s="6">
        <v>1062.866</v>
      </c>
      <c r="MB285" s="6">
        <v>1059.5039999999999</v>
      </c>
      <c r="MC285" s="6">
        <v>1058.4269999999999</v>
      </c>
      <c r="MD285" s="6">
        <v>1052.7940000000001</v>
      </c>
      <c r="ME285" s="6">
        <v>1060.684</v>
      </c>
      <c r="MF285" s="6">
        <v>1057.837</v>
      </c>
      <c r="MG285" s="6">
        <v>1050.1980000000001</v>
      </c>
      <c r="MH285" s="6">
        <v>1056.8789999999999</v>
      </c>
      <c r="MI285" s="6">
        <v>1058.4269999999999</v>
      </c>
      <c r="MJ285" s="6">
        <v>1051.039</v>
      </c>
      <c r="MK285" s="6">
        <v>1047.617</v>
      </c>
      <c r="ML285" s="6">
        <v>1042.2639999999999</v>
      </c>
      <c r="MM285" s="6">
        <v>1036.5709999999999</v>
      </c>
      <c r="MN285" s="6">
        <v>1043.2080000000001</v>
      </c>
      <c r="MO285" s="6">
        <v>1044.52</v>
      </c>
      <c r="MP285" s="6">
        <v>1038.798</v>
      </c>
      <c r="MQ285" s="6">
        <v>1040.1990000000001</v>
      </c>
      <c r="MR285" s="6">
        <v>1042.588</v>
      </c>
      <c r="MS285" s="6">
        <v>1045.1099999999999</v>
      </c>
      <c r="MT285" s="6">
        <v>1031.498</v>
      </c>
      <c r="MU285" s="6">
        <v>1026.8969999999999</v>
      </c>
      <c r="MV285" s="6">
        <v>1034.7429999999999</v>
      </c>
      <c r="MW285" s="6">
        <v>1033.5329999999999</v>
      </c>
      <c r="MX285" s="6">
        <v>1037.2639999999999</v>
      </c>
      <c r="MY285" s="6">
        <v>1037.2639999999999</v>
      </c>
      <c r="MZ285" s="6">
        <v>1033.769</v>
      </c>
    </row>
    <row r="286" spans="2:364">
      <c r="B286" s="5" t="s">
        <v>146</v>
      </c>
      <c r="D286" s="6" t="s">
        <v>400</v>
      </c>
      <c r="E286" s="6">
        <v>1248.3389999999999</v>
      </c>
      <c r="F286" s="6">
        <v>1250.3900000000001</v>
      </c>
      <c r="G286" s="6">
        <v>1263.0119999999999</v>
      </c>
      <c r="H286" s="6">
        <v>1266.278</v>
      </c>
      <c r="I286" s="6">
        <v>1256.1679999999999</v>
      </c>
      <c r="J286" s="6">
        <v>1256.5450000000001</v>
      </c>
      <c r="K286" s="6">
        <v>1266.8040000000001</v>
      </c>
      <c r="L286" s="6">
        <v>1261.617</v>
      </c>
      <c r="M286" s="6">
        <v>1255.971</v>
      </c>
      <c r="N286" s="6">
        <v>1258.991</v>
      </c>
      <c r="O286" s="6">
        <v>1257.662</v>
      </c>
      <c r="P286" s="6">
        <v>1218.04</v>
      </c>
      <c r="Q286" s="6">
        <v>1186.789</v>
      </c>
      <c r="R286" s="6">
        <v>1193.83</v>
      </c>
      <c r="S286" s="6">
        <v>1232.5329999999999</v>
      </c>
      <c r="T286" s="6">
        <v>1228.232</v>
      </c>
      <c r="U286" s="6">
        <v>1231.7449999999999</v>
      </c>
      <c r="V286" s="6">
        <v>1241.6089999999999</v>
      </c>
      <c r="W286" s="6">
        <v>1236.9480000000001</v>
      </c>
      <c r="X286" s="6">
        <v>1258.3019999999999</v>
      </c>
      <c r="Y286" s="6">
        <v>1272.893</v>
      </c>
      <c r="Z286" s="6">
        <v>1296.5119999999999</v>
      </c>
      <c r="AA286" s="6">
        <v>1319.49</v>
      </c>
      <c r="AB286" s="6">
        <v>1344.586</v>
      </c>
      <c r="AC286" s="6">
        <v>1383.519</v>
      </c>
      <c r="AD286" s="6">
        <v>1409.731</v>
      </c>
      <c r="AE286" s="6">
        <v>1439.521</v>
      </c>
      <c r="AF286" s="6">
        <v>1463.2550000000001</v>
      </c>
      <c r="AG286" s="6">
        <v>1510.5409999999999</v>
      </c>
      <c r="AH286" s="6">
        <v>1535.998</v>
      </c>
      <c r="AI286" s="6">
        <v>1544.5</v>
      </c>
      <c r="AJ286" s="6">
        <v>1579.4770000000001</v>
      </c>
      <c r="AK286" s="6">
        <v>1590.884</v>
      </c>
      <c r="AL286" s="6">
        <v>1614.2729999999999</v>
      </c>
      <c r="AM286" s="6">
        <v>1627.076</v>
      </c>
      <c r="AN286" s="6">
        <v>1668.864</v>
      </c>
      <c r="AO286" s="6">
        <v>1700.9190000000001</v>
      </c>
      <c r="AP286" s="6">
        <v>1704.7929999999999</v>
      </c>
      <c r="AQ286" s="6">
        <v>1719.729</v>
      </c>
      <c r="AR286" s="6">
        <v>1721.2059999999999</v>
      </c>
      <c r="AS286" s="6">
        <v>1749.8150000000001</v>
      </c>
      <c r="AT286" s="6">
        <v>1774.566</v>
      </c>
      <c r="AU286" s="6">
        <v>1778.095</v>
      </c>
      <c r="AV286" s="6">
        <v>1794.114</v>
      </c>
      <c r="AW286" s="6">
        <v>1805.0619999999999</v>
      </c>
      <c r="AX286" s="6">
        <v>1832.0119999999999</v>
      </c>
      <c r="AY286" s="6">
        <v>1845.8320000000001</v>
      </c>
      <c r="AZ286" s="6">
        <v>1875.836</v>
      </c>
      <c r="BA286" s="6">
        <v>1886.537</v>
      </c>
      <c r="BB286" s="6">
        <v>1898.2729999999999</v>
      </c>
      <c r="BC286" s="6">
        <v>1902.5239999999999</v>
      </c>
      <c r="BD286" s="6">
        <v>1921.5630000000001</v>
      </c>
      <c r="BE286" s="6">
        <v>1915.31</v>
      </c>
      <c r="BF286" s="6">
        <v>1934.3989999999999</v>
      </c>
      <c r="BG286" s="6">
        <v>1959.0509999999999</v>
      </c>
      <c r="BH286" s="6">
        <v>1972.97</v>
      </c>
      <c r="BI286" s="6">
        <v>1974.463</v>
      </c>
      <c r="BJ286" s="6">
        <v>1997.3109999999999</v>
      </c>
      <c r="BK286" s="6">
        <v>2020.2729999999999</v>
      </c>
      <c r="BL286" s="6">
        <v>2026.231</v>
      </c>
      <c r="BM286" s="6">
        <v>2027.528</v>
      </c>
      <c r="BN286" s="6">
        <v>2023.835</v>
      </c>
      <c r="BO286" s="6">
        <v>2007.9960000000001</v>
      </c>
      <c r="BP286" s="6">
        <v>2030.105</v>
      </c>
      <c r="BQ286" s="6">
        <v>2024.606</v>
      </c>
      <c r="BR286" s="6">
        <v>2041.2329999999999</v>
      </c>
      <c r="BS286" s="6">
        <v>2037.2940000000001</v>
      </c>
      <c r="BT286" s="6">
        <v>2053.5100000000002</v>
      </c>
      <c r="BU286" s="6">
        <v>2055.9389999999999</v>
      </c>
      <c r="BV286" s="6">
        <v>2060.7150000000001</v>
      </c>
      <c r="BW286" s="6">
        <v>2074.1909999999998</v>
      </c>
      <c r="BX286" s="6">
        <v>2068.8240000000001</v>
      </c>
      <c r="BY286" s="6">
        <v>2058.04</v>
      </c>
      <c r="BZ286" s="6">
        <v>2066.6239999999998</v>
      </c>
      <c r="CA286" s="6">
        <v>2074.5030000000002</v>
      </c>
      <c r="CB286" s="6">
        <v>2074.7649999999999</v>
      </c>
      <c r="CC286" s="6">
        <v>2061.6019999999999</v>
      </c>
      <c r="CD286" s="6">
        <v>2074.3380000000002</v>
      </c>
      <c r="CE286" s="6">
        <v>2067.806</v>
      </c>
      <c r="CF286" s="6">
        <v>2080.674</v>
      </c>
      <c r="CG286" s="6">
        <v>2064.5070000000001</v>
      </c>
      <c r="CH286" s="6">
        <v>2067.4450000000002</v>
      </c>
      <c r="CI286" s="6">
        <v>2056.1849999999999</v>
      </c>
      <c r="CJ286" s="6">
        <v>2063.9490000000001</v>
      </c>
      <c r="CK286" s="6">
        <v>2045.6969999999999</v>
      </c>
      <c r="CL286" s="6">
        <v>2045.7629999999999</v>
      </c>
      <c r="CM286" s="6">
        <v>2039.345</v>
      </c>
      <c r="CN286" s="6">
        <v>2033.3050000000001</v>
      </c>
      <c r="CO286" s="6">
        <v>2054.0520000000001</v>
      </c>
      <c r="CP286" s="6">
        <v>2052.739</v>
      </c>
      <c r="CQ286" s="6">
        <v>2053.165</v>
      </c>
      <c r="CR286" s="6">
        <v>2042.4469999999999</v>
      </c>
      <c r="CS286" s="6">
        <v>2034.7</v>
      </c>
      <c r="CT286" s="6">
        <v>2032.37</v>
      </c>
      <c r="CU286" s="6">
        <v>2019.223</v>
      </c>
      <c r="CV286" s="6">
        <v>2012.0340000000001</v>
      </c>
      <c r="CW286" s="6">
        <v>1992.732</v>
      </c>
      <c r="CX286" s="6">
        <v>2000.0029999999999</v>
      </c>
      <c r="CY286" s="6">
        <v>1984.328</v>
      </c>
      <c r="CZ286" s="6">
        <v>1986.3630000000001</v>
      </c>
      <c r="DA286" s="6">
        <v>1977.681</v>
      </c>
      <c r="DB286" s="6">
        <v>1973.298</v>
      </c>
      <c r="DC286" s="6">
        <v>1965.502</v>
      </c>
      <c r="DD286" s="6">
        <v>1954.702</v>
      </c>
      <c r="DE286" s="6">
        <v>1949.5319999999999</v>
      </c>
      <c r="DF286" s="6">
        <v>1949.22</v>
      </c>
      <c r="DG286" s="6">
        <v>1941.7190000000001</v>
      </c>
      <c r="DH286" s="6">
        <v>1921.2190000000001</v>
      </c>
      <c r="DI286" s="6">
        <v>1922.171</v>
      </c>
      <c r="DJ286" s="6">
        <v>1910.1559999999999</v>
      </c>
      <c r="DK286" s="6">
        <v>1909.204</v>
      </c>
      <c r="DL286" s="6">
        <v>1909.171</v>
      </c>
      <c r="DM286" s="6">
        <v>1893.825</v>
      </c>
      <c r="DN286" s="6">
        <v>1892.5940000000001</v>
      </c>
      <c r="DO286" s="6">
        <v>1893.0039999999999</v>
      </c>
      <c r="DP286" s="6">
        <v>1885.454</v>
      </c>
      <c r="DQ286" s="6">
        <v>1881.778</v>
      </c>
      <c r="DR286" s="6">
        <v>1868.5319999999999</v>
      </c>
      <c r="DS286" s="6">
        <v>1869.008</v>
      </c>
      <c r="DT286" s="6">
        <v>1847.556</v>
      </c>
      <c r="DU286" s="6">
        <v>1838.643</v>
      </c>
      <c r="DV286" s="6">
        <v>1834.1790000000001</v>
      </c>
      <c r="DW286" s="6">
        <v>1826.924</v>
      </c>
      <c r="DX286" s="6">
        <v>1836.625</v>
      </c>
      <c r="DY286" s="6">
        <v>1830.42</v>
      </c>
      <c r="DZ286" s="6">
        <v>1814.7460000000001</v>
      </c>
      <c r="EA286" s="6">
        <v>1806.1610000000001</v>
      </c>
      <c r="EB286" s="6">
        <v>1804.126</v>
      </c>
      <c r="EC286" s="6">
        <v>1788.616</v>
      </c>
      <c r="ED286" s="6">
        <v>1780.54</v>
      </c>
      <c r="EF286" s="6">
        <v>1410.9849999999999</v>
      </c>
      <c r="EG286" s="6">
        <v>1413.9159999999999</v>
      </c>
      <c r="EH286" s="6">
        <v>1402.575</v>
      </c>
      <c r="EI286" s="6">
        <v>1405.691</v>
      </c>
      <c r="EJ286" s="6">
        <v>1395.133</v>
      </c>
      <c r="EK286" s="6">
        <v>1398.9459999999999</v>
      </c>
      <c r="EL286" s="6">
        <v>1395.318</v>
      </c>
      <c r="EM286" s="6">
        <v>1399.8140000000001</v>
      </c>
      <c r="EN286" s="6">
        <v>1393.5250000000001</v>
      </c>
      <c r="EO286" s="6">
        <v>1394.99</v>
      </c>
      <c r="EP286" s="6">
        <v>1384.588</v>
      </c>
      <c r="EQ286" s="6">
        <v>1378.6969999999999</v>
      </c>
      <c r="ER286" s="6">
        <v>1383.1369999999999</v>
      </c>
      <c r="ES286" s="6">
        <v>1377.5160000000001</v>
      </c>
      <c r="ET286" s="6">
        <v>1373.3040000000001</v>
      </c>
      <c r="EU286" s="6">
        <v>1372.279</v>
      </c>
      <c r="EV286" s="6">
        <v>1372.066</v>
      </c>
      <c r="EW286" s="6">
        <v>1365.99</v>
      </c>
      <c r="EX286" s="6">
        <v>1356.2560000000001</v>
      </c>
      <c r="EY286" s="6">
        <v>1359.913</v>
      </c>
      <c r="EZ286" s="6">
        <v>1362.347</v>
      </c>
      <c r="FA286" s="6">
        <v>1351.1189999999999</v>
      </c>
      <c r="FB286" s="6">
        <v>1348.558</v>
      </c>
      <c r="FC286" s="6">
        <v>1346.509</v>
      </c>
      <c r="FD286" s="6">
        <v>1350.6780000000001</v>
      </c>
      <c r="FE286" s="6">
        <v>1346.0250000000001</v>
      </c>
      <c r="FF286" s="6">
        <v>1337.2170000000001</v>
      </c>
      <c r="FG286" s="6">
        <v>1328.394</v>
      </c>
      <c r="FH286" s="6">
        <v>1331.2539999999999</v>
      </c>
      <c r="FI286" s="6">
        <v>1331.3820000000001</v>
      </c>
      <c r="FJ286" s="6">
        <v>1325.3489999999999</v>
      </c>
      <c r="FK286" s="6">
        <v>1329.2339999999999</v>
      </c>
      <c r="FL286" s="6">
        <v>1323.5840000000001</v>
      </c>
      <c r="FM286" s="6">
        <v>1323.9690000000001</v>
      </c>
      <c r="FN286" s="6">
        <v>1316.441</v>
      </c>
      <c r="FO286" s="6">
        <v>1317.095</v>
      </c>
      <c r="FP286" s="6">
        <v>1307.519</v>
      </c>
      <c r="FQ286" s="6">
        <v>1309.625</v>
      </c>
      <c r="FR286" s="6">
        <v>1307.0630000000001</v>
      </c>
      <c r="FS286" s="6">
        <v>1303.1220000000001</v>
      </c>
      <c r="FT286" s="6">
        <v>1308.088</v>
      </c>
      <c r="FU286" s="6">
        <v>1305.5550000000001</v>
      </c>
      <c r="FV286" s="6">
        <v>1299.223</v>
      </c>
      <c r="FW286" s="6">
        <v>1297.2729999999999</v>
      </c>
      <c r="FX286" s="6">
        <v>1295.3240000000001</v>
      </c>
      <c r="FY286" s="6">
        <v>1298.212</v>
      </c>
      <c r="FZ286" s="6">
        <v>1293.3030000000001</v>
      </c>
      <c r="GA286" s="6">
        <v>1296.4760000000001</v>
      </c>
      <c r="GB286" s="6">
        <v>1289.319</v>
      </c>
      <c r="GC286" s="6">
        <v>1278.788</v>
      </c>
      <c r="GD286" s="6">
        <v>1280.154</v>
      </c>
      <c r="GE286" s="6">
        <v>1272.4280000000001</v>
      </c>
      <c r="GF286" s="6">
        <v>1281.5350000000001</v>
      </c>
      <c r="GG286" s="6">
        <v>1273.509</v>
      </c>
      <c r="GH286" s="6">
        <v>1275.9280000000001</v>
      </c>
      <c r="GI286" s="6">
        <v>1268.0450000000001</v>
      </c>
      <c r="GJ286" s="6">
        <v>1267.2049999999999</v>
      </c>
      <c r="GK286" s="6">
        <v>1263.4770000000001</v>
      </c>
      <c r="GL286" s="6">
        <v>1261.2570000000001</v>
      </c>
      <c r="GM286" s="6">
        <v>1261.029</v>
      </c>
      <c r="GN286" s="6">
        <v>1257.9839999999999</v>
      </c>
      <c r="GO286" s="6">
        <v>1256.2049999999999</v>
      </c>
      <c r="GP286" s="6">
        <v>1254.8679999999999</v>
      </c>
      <c r="GQ286" s="6">
        <v>1252.3489999999999</v>
      </c>
      <c r="GR286" s="6">
        <v>1253.4159999999999</v>
      </c>
      <c r="GS286" s="6">
        <v>1242.473</v>
      </c>
      <c r="GT286" s="6">
        <v>1249.6310000000001</v>
      </c>
      <c r="GU286" s="6">
        <v>1236.4259999999999</v>
      </c>
      <c r="GV286" s="6">
        <v>1245.576</v>
      </c>
      <c r="GW286" s="6">
        <v>1241.5630000000001</v>
      </c>
      <c r="GX286" s="6">
        <v>1237.7629999999999</v>
      </c>
      <c r="GY286" s="6">
        <v>1233.6220000000001</v>
      </c>
      <c r="GZ286" s="6">
        <v>1235.5429999999999</v>
      </c>
      <c r="HA286" s="6">
        <v>1235.0309999999999</v>
      </c>
      <c r="HB286" s="6">
        <v>1230.5909999999999</v>
      </c>
      <c r="HC286" s="6">
        <v>1226.479</v>
      </c>
      <c r="HD286" s="6">
        <v>1225.952</v>
      </c>
      <c r="HE286" s="6">
        <v>1217.856</v>
      </c>
      <c r="HF286" s="6">
        <v>1223.6469999999999</v>
      </c>
      <c r="HG286" s="6">
        <v>1215.991</v>
      </c>
      <c r="HH286" s="6">
        <v>1221.712</v>
      </c>
      <c r="HI286" s="6">
        <v>1215.451</v>
      </c>
      <c r="HJ286" s="6">
        <v>1209.8869999999999</v>
      </c>
      <c r="HK286" s="6">
        <v>1208.549</v>
      </c>
      <c r="HL286" s="6">
        <v>1204.394</v>
      </c>
      <c r="HM286" s="6">
        <v>1213.8430000000001</v>
      </c>
      <c r="HN286" s="6">
        <v>1201.2919999999999</v>
      </c>
      <c r="HO286" s="6">
        <v>1202.7719999999999</v>
      </c>
      <c r="HP286" s="6">
        <v>1207.624</v>
      </c>
      <c r="HQ286" s="6">
        <v>1201.335</v>
      </c>
      <c r="HR286" s="6">
        <v>1198.1469999999999</v>
      </c>
      <c r="HS286" s="6">
        <v>1200.1389999999999</v>
      </c>
      <c r="HT286" s="6">
        <v>1192.0139999999999</v>
      </c>
      <c r="HU286" s="6">
        <v>1192.3979999999999</v>
      </c>
      <c r="HV286" s="6">
        <v>1196.71</v>
      </c>
      <c r="HW286" s="6">
        <v>1191.288</v>
      </c>
      <c r="HX286" s="6">
        <v>1190.662</v>
      </c>
      <c r="HY286" s="6">
        <v>1187.83</v>
      </c>
      <c r="HZ286" s="6">
        <v>1182.7360000000001</v>
      </c>
      <c r="IA286" s="6">
        <v>1182.0530000000001</v>
      </c>
      <c r="IB286" s="6">
        <v>1176.6030000000001</v>
      </c>
      <c r="IC286" s="6">
        <v>1178.5809999999999</v>
      </c>
      <c r="ID286" s="6">
        <v>1179.7619999999999</v>
      </c>
      <c r="IE286" s="6">
        <v>1171.2380000000001</v>
      </c>
      <c r="IF286" s="6">
        <v>1168.0930000000001</v>
      </c>
      <c r="IG286" s="6">
        <v>1168.3920000000001</v>
      </c>
      <c r="IH286" s="6">
        <v>1172.903</v>
      </c>
      <c r="II286" s="6">
        <v>1157.905</v>
      </c>
      <c r="IJ286" s="6">
        <v>1162.8140000000001</v>
      </c>
      <c r="IK286" s="6">
        <v>1166.6279999999999</v>
      </c>
      <c r="IL286" s="6">
        <v>1167.211</v>
      </c>
      <c r="IM286" s="6">
        <v>1155.1579999999999</v>
      </c>
      <c r="IN286" s="6">
        <v>1160.309</v>
      </c>
      <c r="IO286" s="6">
        <v>1157.962</v>
      </c>
      <c r="IP286" s="6">
        <v>1152.768</v>
      </c>
      <c r="IQ286" s="6">
        <v>1154.6320000000001</v>
      </c>
      <c r="IR286" s="6">
        <v>1149.9780000000001</v>
      </c>
      <c r="IS286" s="6">
        <v>1148.271</v>
      </c>
      <c r="IT286" s="6">
        <v>1147.1890000000001</v>
      </c>
      <c r="IU286" s="6">
        <v>1147.3320000000001</v>
      </c>
      <c r="IV286" s="6">
        <v>1143.49</v>
      </c>
      <c r="IW286" s="6">
        <v>1144.329</v>
      </c>
      <c r="IX286" s="6">
        <v>1137.8119999999999</v>
      </c>
      <c r="IY286" s="6">
        <v>1146.6769999999999</v>
      </c>
      <c r="IZ286" s="6">
        <v>1142.5650000000001</v>
      </c>
      <c r="JA286" s="6">
        <v>1142.4079999999999</v>
      </c>
      <c r="JB286" s="6">
        <v>1138.9929999999999</v>
      </c>
      <c r="JC286" s="6">
        <v>1134.895</v>
      </c>
      <c r="JD286" s="6">
        <v>1120.423</v>
      </c>
      <c r="JE286" s="6">
        <v>1131.5360000000001</v>
      </c>
      <c r="JF286" s="6">
        <v>1126.3420000000001</v>
      </c>
      <c r="JG286" s="6">
        <v>1132.2049999999999</v>
      </c>
      <c r="JH286" s="6">
        <v>1125.3040000000001</v>
      </c>
      <c r="JI286" s="6">
        <v>1121.0920000000001</v>
      </c>
      <c r="JJ286" s="6">
        <v>1121.76</v>
      </c>
      <c r="JK286" s="6">
        <v>1119</v>
      </c>
      <c r="JL286" s="6">
        <v>1118.8579999999999</v>
      </c>
      <c r="JM286" s="6">
        <v>1121.8599999999999</v>
      </c>
      <c r="JN286" s="6">
        <v>1116.5519999999999</v>
      </c>
      <c r="JO286" s="6">
        <v>1118.146</v>
      </c>
      <c r="JP286" s="6">
        <v>1117.136</v>
      </c>
      <c r="JQ286" s="6">
        <v>1116.6949999999999</v>
      </c>
      <c r="JR286" s="6">
        <v>1109.6220000000001</v>
      </c>
      <c r="JS286" s="6">
        <v>1113.08</v>
      </c>
      <c r="JT286" s="6">
        <v>1101.8530000000001</v>
      </c>
      <c r="JU286" s="6">
        <v>1100.7850000000001</v>
      </c>
      <c r="JV286" s="6">
        <v>1103.8879999999999</v>
      </c>
      <c r="JW286" s="6">
        <v>1104.713</v>
      </c>
      <c r="JX286" s="6">
        <v>1102.778</v>
      </c>
      <c r="JY286" s="6">
        <v>1104.2149999999999</v>
      </c>
      <c r="JZ286" s="6">
        <v>1099.7180000000001</v>
      </c>
      <c r="KA286" s="6">
        <v>1096.431</v>
      </c>
      <c r="KB286" s="6">
        <v>1101.3689999999999</v>
      </c>
      <c r="KC286" s="6">
        <v>1099.732</v>
      </c>
      <c r="KD286" s="6">
        <v>1092.1189999999999</v>
      </c>
      <c r="KE286" s="6">
        <v>1094.325</v>
      </c>
      <c r="KF286" s="6">
        <v>1099.1489999999999</v>
      </c>
      <c r="KG286" s="6">
        <v>1086.5550000000001</v>
      </c>
      <c r="KH286" s="6">
        <v>1094.482</v>
      </c>
      <c r="KI286" s="6">
        <v>1090.0989999999999</v>
      </c>
      <c r="KJ286" s="6">
        <v>1091.749</v>
      </c>
      <c r="KK286" s="6">
        <v>1087.2239999999999</v>
      </c>
      <c r="KL286" s="6">
        <v>1082.4860000000001</v>
      </c>
      <c r="KM286" s="6">
        <v>1077.7760000000001</v>
      </c>
      <c r="KN286" s="6">
        <v>1087.4380000000001</v>
      </c>
      <c r="KO286" s="6">
        <v>1077.0930000000001</v>
      </c>
      <c r="KP286" s="6">
        <v>1077.847</v>
      </c>
      <c r="KQ286" s="6">
        <v>1081.105</v>
      </c>
      <c r="KR286" s="6">
        <v>1074.787</v>
      </c>
      <c r="KS286" s="6">
        <v>1073.2650000000001</v>
      </c>
      <c r="KT286" s="6">
        <v>1073.4780000000001</v>
      </c>
      <c r="KU286" s="6">
        <v>1068.54</v>
      </c>
      <c r="KV286" s="6">
        <v>1072.3679999999999</v>
      </c>
      <c r="KW286" s="6">
        <v>1062.2929999999999</v>
      </c>
      <c r="KX286" s="6">
        <v>1063.2180000000001</v>
      </c>
      <c r="KY286" s="6">
        <v>1063.076</v>
      </c>
      <c r="KZ286" s="6">
        <v>1063.8019999999999</v>
      </c>
      <c r="LA286" s="6">
        <v>1063.6310000000001</v>
      </c>
      <c r="LB286" s="6">
        <v>1064.9829999999999</v>
      </c>
      <c r="LC286" s="6">
        <v>1060.0450000000001</v>
      </c>
      <c r="LD286" s="6">
        <v>1052.019</v>
      </c>
      <c r="LE286" s="6">
        <v>1056.6300000000001</v>
      </c>
      <c r="LF286" s="6">
        <v>1055.5060000000001</v>
      </c>
      <c r="LG286" s="6">
        <v>1053.229</v>
      </c>
      <c r="LH286" s="6">
        <v>1049.9269999999999</v>
      </c>
      <c r="LI286" s="6">
        <v>1053.115</v>
      </c>
      <c r="LJ286" s="6">
        <v>1052.076</v>
      </c>
      <c r="LK286" s="6">
        <v>1043.4390000000001</v>
      </c>
      <c r="LL286" s="6">
        <v>1054.652</v>
      </c>
      <c r="LM286" s="6">
        <v>1041.19</v>
      </c>
      <c r="LN286" s="6">
        <v>1044.961</v>
      </c>
      <c r="LO286" s="6">
        <v>1045.075</v>
      </c>
      <c r="LP286" s="6">
        <v>1041.133</v>
      </c>
      <c r="LQ286" s="6">
        <v>1047.75</v>
      </c>
      <c r="LR286" s="6">
        <v>1049.4290000000001</v>
      </c>
      <c r="LS286" s="6">
        <v>1035.029</v>
      </c>
      <c r="LT286" s="6">
        <v>1042.5419999999999</v>
      </c>
      <c r="LU286" s="6">
        <v>1034.0329999999999</v>
      </c>
      <c r="LV286" s="6">
        <v>1040.991</v>
      </c>
      <c r="LW286" s="6">
        <v>1037.5329999999999</v>
      </c>
      <c r="LX286" s="6">
        <v>1044.0930000000001</v>
      </c>
      <c r="LY286" s="6">
        <v>1039.5250000000001</v>
      </c>
      <c r="LZ286" s="6">
        <v>1032.723</v>
      </c>
      <c r="MA286" s="6">
        <v>1031.67</v>
      </c>
      <c r="MB286" s="6">
        <v>1026.989</v>
      </c>
      <c r="MC286" s="6">
        <v>1027.2729999999999</v>
      </c>
      <c r="MD286" s="6">
        <v>1028.6389999999999</v>
      </c>
      <c r="ME286" s="6">
        <v>1023.972</v>
      </c>
      <c r="MF286" s="6">
        <v>1031.115</v>
      </c>
      <c r="MG286" s="6">
        <v>1023.673</v>
      </c>
      <c r="MH286" s="6">
        <v>1022.7910000000001</v>
      </c>
      <c r="MI286" s="6">
        <v>1032.78</v>
      </c>
      <c r="MJ286" s="6">
        <v>1015.775</v>
      </c>
      <c r="MK286" s="6">
        <v>1022.819</v>
      </c>
      <c r="ML286" s="6">
        <v>1014.239</v>
      </c>
      <c r="MM286" s="6">
        <v>1018.949</v>
      </c>
      <c r="MN286" s="6">
        <v>1014.31</v>
      </c>
      <c r="MO286" s="6">
        <v>1020.386</v>
      </c>
      <c r="MP286" s="6">
        <v>1018.1660000000001</v>
      </c>
      <c r="MQ286" s="6">
        <v>1011.4349999999999</v>
      </c>
      <c r="MR286" s="6">
        <v>1012.175</v>
      </c>
      <c r="MS286" s="6">
        <v>1016.0890000000001</v>
      </c>
      <c r="MT286" s="6">
        <v>1013.442</v>
      </c>
      <c r="MU286" s="6">
        <v>1007.963</v>
      </c>
      <c r="MV286" s="6">
        <v>1004.42</v>
      </c>
      <c r="MW286" s="6">
        <v>1007.351</v>
      </c>
      <c r="MX286" s="6">
        <v>1006.256</v>
      </c>
      <c r="MY286" s="6">
        <v>1007.451</v>
      </c>
      <c r="MZ286" s="6">
        <v>1004.192</v>
      </c>
    </row>
    <row r="287" spans="2:364">
      <c r="B287" s="5" t="s">
        <v>147</v>
      </c>
      <c r="D287" s="6" t="s">
        <v>524</v>
      </c>
      <c r="E287" s="6">
        <v>1</v>
      </c>
      <c r="F287" s="6">
        <v>1.0029999999999999</v>
      </c>
      <c r="G287" s="6">
        <v>1.0109999999999999</v>
      </c>
      <c r="H287" s="6">
        <v>1.012</v>
      </c>
      <c r="I287" s="6">
        <v>1.0109999999999999</v>
      </c>
      <c r="J287" s="6">
        <v>1.006</v>
      </c>
      <c r="K287" s="6">
        <v>1.006</v>
      </c>
      <c r="L287" s="6">
        <v>1.006</v>
      </c>
      <c r="M287" s="6">
        <v>1.004</v>
      </c>
      <c r="N287" s="6">
        <v>1.01</v>
      </c>
      <c r="O287" s="6">
        <v>1.012</v>
      </c>
      <c r="P287" s="6">
        <v>0.98</v>
      </c>
      <c r="Q287" s="6">
        <v>0.96599999999999997</v>
      </c>
      <c r="R287" s="6">
        <v>0.96199999999999997</v>
      </c>
      <c r="S287" s="6">
        <v>0.98599999999999999</v>
      </c>
      <c r="T287" s="6">
        <v>0.99099999999999999</v>
      </c>
      <c r="U287" s="6">
        <v>0.98499999999999999</v>
      </c>
      <c r="V287" s="6">
        <v>0.98899999999999999</v>
      </c>
      <c r="W287" s="6">
        <v>0.98499999999999999</v>
      </c>
      <c r="X287" s="6">
        <v>0.99</v>
      </c>
      <c r="Y287" s="6">
        <v>0.99199999999999999</v>
      </c>
      <c r="Z287" s="6">
        <v>0.99199999999999999</v>
      </c>
      <c r="AA287" s="6">
        <v>0.998</v>
      </c>
      <c r="AB287" s="6">
        <v>0.998</v>
      </c>
      <c r="AC287" s="6">
        <v>1.002</v>
      </c>
      <c r="AD287" s="6">
        <v>1.002</v>
      </c>
      <c r="AE287" s="6">
        <v>0.999</v>
      </c>
      <c r="AF287" s="6">
        <v>0.998</v>
      </c>
      <c r="AG287" s="6">
        <v>1.0089999999999999</v>
      </c>
      <c r="AH287" s="6">
        <v>1.01</v>
      </c>
      <c r="AI287" s="6">
        <v>1.0129999999999999</v>
      </c>
      <c r="AJ287" s="6">
        <v>1.0089999999999999</v>
      </c>
      <c r="AK287" s="6">
        <v>1.0109999999999999</v>
      </c>
      <c r="AL287" s="6">
        <v>1.01</v>
      </c>
      <c r="AM287" s="6">
        <v>1.0109999999999999</v>
      </c>
      <c r="AN287" s="6">
        <v>1.0149999999999999</v>
      </c>
      <c r="AO287" s="6">
        <v>1.0189999999999999</v>
      </c>
      <c r="AP287" s="6">
        <v>1.02</v>
      </c>
      <c r="AQ287" s="6">
        <v>1.018</v>
      </c>
      <c r="AR287" s="6">
        <v>1.02</v>
      </c>
      <c r="AS287" s="6">
        <v>1.022</v>
      </c>
      <c r="AT287" s="6">
        <v>1.0189999999999999</v>
      </c>
      <c r="AU287" s="6">
        <v>1.022</v>
      </c>
      <c r="AV287" s="6">
        <v>1.016</v>
      </c>
      <c r="AW287" s="6">
        <v>1.0229999999999999</v>
      </c>
      <c r="AX287" s="6">
        <v>1.024</v>
      </c>
      <c r="AY287" s="6">
        <v>1.0269999999999999</v>
      </c>
      <c r="AZ287" s="6">
        <v>1.026</v>
      </c>
      <c r="BA287" s="6">
        <v>1.026</v>
      </c>
      <c r="BB287" s="6">
        <v>1.0309999999999999</v>
      </c>
      <c r="BC287" s="6">
        <v>1.0249999999999999</v>
      </c>
      <c r="BD287" s="6">
        <v>1.032</v>
      </c>
      <c r="BE287" s="6">
        <v>1.026</v>
      </c>
      <c r="BF287" s="6">
        <v>1.028</v>
      </c>
      <c r="BG287" s="6">
        <v>1.0289999999999999</v>
      </c>
      <c r="BH287" s="6">
        <v>1.0329999999999999</v>
      </c>
      <c r="BI287" s="6">
        <v>1.038</v>
      </c>
      <c r="BJ287" s="6">
        <v>1.036</v>
      </c>
      <c r="BK287" s="6">
        <v>1.038</v>
      </c>
      <c r="BL287" s="6">
        <v>1.04</v>
      </c>
      <c r="BM287" s="6">
        <v>1.036</v>
      </c>
      <c r="BN287" s="6">
        <v>1.042</v>
      </c>
      <c r="BO287" s="6">
        <v>1.038</v>
      </c>
      <c r="BP287" s="6">
        <v>1.036</v>
      </c>
      <c r="BQ287" s="6">
        <v>1.038</v>
      </c>
      <c r="BR287" s="6">
        <v>1.0369999999999999</v>
      </c>
      <c r="BS287" s="6">
        <v>1.0449999999999999</v>
      </c>
      <c r="BT287" s="6">
        <v>1.0409999999999999</v>
      </c>
      <c r="BU287" s="6">
        <v>1.0429999999999999</v>
      </c>
      <c r="BV287" s="6">
        <v>1.0409999999999999</v>
      </c>
      <c r="BW287" s="6">
        <v>1.0529999999999999</v>
      </c>
      <c r="BX287" s="6">
        <v>1.048</v>
      </c>
      <c r="BY287" s="6">
        <v>1.0429999999999999</v>
      </c>
      <c r="BZ287" s="6">
        <v>1.0409999999999999</v>
      </c>
      <c r="CA287" s="6">
        <v>1.04</v>
      </c>
      <c r="CB287" s="6">
        <v>1.0369999999999999</v>
      </c>
      <c r="CC287" s="6">
        <v>1.0469999999999999</v>
      </c>
      <c r="CD287" s="6">
        <v>1.0409999999999999</v>
      </c>
      <c r="CE287" s="6">
        <v>1.048</v>
      </c>
      <c r="CF287" s="6">
        <v>1.046</v>
      </c>
      <c r="CG287" s="6">
        <v>1.0469999999999999</v>
      </c>
      <c r="CH287" s="6">
        <v>1.0489999999999999</v>
      </c>
      <c r="CI287" s="6">
        <v>1.046</v>
      </c>
      <c r="CJ287" s="6">
        <v>1.044</v>
      </c>
      <c r="CK287" s="6">
        <v>1.0409999999999999</v>
      </c>
      <c r="CL287" s="6">
        <v>1.0409999999999999</v>
      </c>
      <c r="CM287" s="6">
        <v>1.0369999999999999</v>
      </c>
      <c r="CN287" s="6">
        <v>1.0409999999999999</v>
      </c>
      <c r="CO287" s="6">
        <v>1.048</v>
      </c>
      <c r="CP287" s="6">
        <v>1.0489999999999999</v>
      </c>
      <c r="CQ287" s="6">
        <v>1.0489999999999999</v>
      </c>
      <c r="CR287" s="6">
        <v>1.0449999999999999</v>
      </c>
      <c r="CS287" s="6">
        <v>1.052</v>
      </c>
      <c r="CT287" s="6">
        <v>1.0489999999999999</v>
      </c>
      <c r="CU287" s="6">
        <v>1.05</v>
      </c>
      <c r="CV287" s="6">
        <v>1.05</v>
      </c>
      <c r="CW287" s="6">
        <v>1.0549999999999999</v>
      </c>
      <c r="CX287" s="6">
        <v>1.0489999999999999</v>
      </c>
      <c r="CY287" s="6">
        <v>1.046</v>
      </c>
      <c r="CZ287" s="6">
        <v>1.0429999999999999</v>
      </c>
      <c r="DA287" s="6">
        <v>1.05</v>
      </c>
      <c r="DB287" s="6">
        <v>1.0529999999999999</v>
      </c>
      <c r="DC287" s="6">
        <v>1.05</v>
      </c>
      <c r="DD287" s="6">
        <v>1.0469999999999999</v>
      </c>
      <c r="DE287" s="6">
        <v>1.0509999999999999</v>
      </c>
      <c r="DF287" s="6">
        <v>1.052</v>
      </c>
      <c r="DG287" s="6">
        <v>1.0509999999999999</v>
      </c>
      <c r="DH287" s="6">
        <v>1.046</v>
      </c>
      <c r="DI287" s="6">
        <v>1.05</v>
      </c>
      <c r="DJ287" s="6">
        <v>1.0449999999999999</v>
      </c>
      <c r="DK287" s="6">
        <v>1.048</v>
      </c>
      <c r="DL287" s="6">
        <v>1.0449999999999999</v>
      </c>
      <c r="DM287" s="6">
        <v>1.04</v>
      </c>
      <c r="DN287" s="6">
        <v>1.048</v>
      </c>
      <c r="DO287" s="6">
        <v>1.0580000000000001</v>
      </c>
      <c r="DP287" s="6">
        <v>1.0509999999999999</v>
      </c>
      <c r="DQ287" s="6">
        <v>1.05</v>
      </c>
      <c r="DR287" s="6">
        <v>1.052</v>
      </c>
      <c r="DS287" s="6">
        <v>1.046</v>
      </c>
      <c r="DT287" s="6">
        <v>1.042</v>
      </c>
      <c r="DU287" s="6">
        <v>1.0489999999999999</v>
      </c>
      <c r="DV287" s="6">
        <v>1.0409999999999999</v>
      </c>
      <c r="DW287" s="6">
        <v>1.044</v>
      </c>
      <c r="DX287" s="6">
        <v>1.0489999999999999</v>
      </c>
      <c r="DY287" s="6">
        <v>1.048</v>
      </c>
      <c r="DZ287" s="6">
        <v>1.052</v>
      </c>
      <c r="EA287" s="6">
        <v>1.0529999999999999</v>
      </c>
      <c r="EB287" s="6">
        <v>1.054</v>
      </c>
      <c r="EC287" s="6">
        <v>1.0489999999999999</v>
      </c>
      <c r="ED287" s="6">
        <v>1.0469999999999999</v>
      </c>
      <c r="EF287" s="6">
        <v>1399.008</v>
      </c>
      <c r="EG287" s="6">
        <v>1394.6790000000001</v>
      </c>
      <c r="EH287" s="6">
        <v>1392.9570000000001</v>
      </c>
      <c r="EI287" s="6">
        <v>1388.1220000000001</v>
      </c>
      <c r="EJ287" s="6">
        <v>1386.3119999999999</v>
      </c>
      <c r="EK287" s="6">
        <v>1380.1020000000001</v>
      </c>
      <c r="EL287" s="6">
        <v>1380.479</v>
      </c>
      <c r="EM287" s="6">
        <v>1380.537</v>
      </c>
      <c r="EN287" s="6">
        <v>1372.691</v>
      </c>
      <c r="EO287" s="6">
        <v>1364.671</v>
      </c>
      <c r="EP287" s="6">
        <v>1362.963</v>
      </c>
      <c r="EQ287" s="6">
        <v>1361.588</v>
      </c>
      <c r="ER287" s="6">
        <v>1369.2170000000001</v>
      </c>
      <c r="ES287" s="6">
        <v>1358.9390000000001</v>
      </c>
      <c r="ET287" s="6">
        <v>1362.0940000000001</v>
      </c>
      <c r="EU287" s="6">
        <v>1358.229</v>
      </c>
      <c r="EV287" s="6">
        <v>1353.4380000000001</v>
      </c>
      <c r="EW287" s="6">
        <v>1345.4179999999999</v>
      </c>
      <c r="EX287" s="6">
        <v>1336.11</v>
      </c>
      <c r="EY287" s="6">
        <v>1340.048</v>
      </c>
      <c r="EZ287" s="6">
        <v>1341.1769999999999</v>
      </c>
      <c r="FA287" s="6">
        <v>1338.528</v>
      </c>
      <c r="FB287" s="6">
        <v>1331.3040000000001</v>
      </c>
      <c r="FC287" s="6">
        <v>1328.192</v>
      </c>
      <c r="FD287" s="6">
        <v>1335.5889999999999</v>
      </c>
      <c r="FE287" s="6">
        <v>1324.5730000000001</v>
      </c>
      <c r="FF287" s="6">
        <v>1322.46</v>
      </c>
      <c r="FG287" s="6">
        <v>1321.027</v>
      </c>
      <c r="FH287" s="6">
        <v>1313.6869999999999</v>
      </c>
      <c r="FI287" s="6">
        <v>1317.885</v>
      </c>
      <c r="FJ287" s="6">
        <v>1310.3869999999999</v>
      </c>
      <c r="FK287" s="6">
        <v>1316.09</v>
      </c>
      <c r="FL287" s="6">
        <v>1304.307</v>
      </c>
      <c r="FM287" s="6">
        <v>1307.4770000000001</v>
      </c>
      <c r="FN287" s="6">
        <v>1305.8989999999999</v>
      </c>
      <c r="FO287" s="6">
        <v>1304.8140000000001</v>
      </c>
      <c r="FP287" s="6">
        <v>1295.405</v>
      </c>
      <c r="FQ287" s="6">
        <v>1290.874</v>
      </c>
      <c r="FR287" s="6">
        <v>1290.6849999999999</v>
      </c>
      <c r="FS287" s="6">
        <v>1281.913</v>
      </c>
      <c r="FT287" s="6">
        <v>1290.6849999999999</v>
      </c>
      <c r="FU287" s="6">
        <v>1288.4849999999999</v>
      </c>
      <c r="FV287" s="6">
        <v>1282.9259999999999</v>
      </c>
      <c r="FW287" s="6">
        <v>1279.6980000000001</v>
      </c>
      <c r="FX287" s="6">
        <v>1273.242</v>
      </c>
      <c r="FY287" s="6">
        <v>1282.3330000000001</v>
      </c>
      <c r="FZ287" s="6">
        <v>1271.085</v>
      </c>
      <c r="GA287" s="6">
        <v>1272.779</v>
      </c>
      <c r="GB287" s="6">
        <v>1268.3489999999999</v>
      </c>
      <c r="GC287" s="6">
        <v>1270.3610000000001</v>
      </c>
      <c r="GD287" s="6">
        <v>1266.308</v>
      </c>
      <c r="GE287" s="6">
        <v>1253.6130000000001</v>
      </c>
      <c r="GF287" s="6">
        <v>1265.729</v>
      </c>
      <c r="GG287" s="6">
        <v>1250.9349999999999</v>
      </c>
      <c r="GH287" s="6">
        <v>1257.6659999999999</v>
      </c>
      <c r="GI287" s="6">
        <v>1253.7139999999999</v>
      </c>
      <c r="GJ287" s="6">
        <v>1249.4870000000001</v>
      </c>
      <c r="GK287" s="6">
        <v>1258.68</v>
      </c>
      <c r="GL287" s="6">
        <v>1243.393</v>
      </c>
      <c r="GM287" s="6">
        <v>1242.307</v>
      </c>
      <c r="GN287" s="6">
        <v>1244.624</v>
      </c>
      <c r="GO287" s="6">
        <v>1240.136</v>
      </c>
      <c r="GP287" s="6">
        <v>1238.92</v>
      </c>
      <c r="GQ287" s="6">
        <v>1240.758</v>
      </c>
      <c r="GR287" s="6">
        <v>1237.7190000000001</v>
      </c>
      <c r="GS287" s="6">
        <v>1234.1859999999999</v>
      </c>
      <c r="GT287" s="6">
        <v>1229.627</v>
      </c>
      <c r="GU287" s="6">
        <v>1226.8040000000001</v>
      </c>
      <c r="GV287" s="6">
        <v>1222.8230000000001</v>
      </c>
      <c r="GW287" s="6">
        <v>1227.73</v>
      </c>
      <c r="GX287" s="6">
        <v>1216.1790000000001</v>
      </c>
      <c r="GY287" s="6">
        <v>1218.8130000000001</v>
      </c>
      <c r="GZ287" s="6">
        <v>1212.5889999999999</v>
      </c>
      <c r="HA287" s="6">
        <v>1221.0709999999999</v>
      </c>
      <c r="HB287" s="6">
        <v>1214.992</v>
      </c>
      <c r="HC287" s="6">
        <v>1209.867</v>
      </c>
      <c r="HD287" s="6">
        <v>1206.002</v>
      </c>
      <c r="HE287" s="6">
        <v>1202.123</v>
      </c>
      <c r="HF287" s="6">
        <v>1201.7750000000001</v>
      </c>
      <c r="HG287" s="6">
        <v>1194.508</v>
      </c>
      <c r="HH287" s="6">
        <v>1197.838</v>
      </c>
      <c r="HI287" s="6">
        <v>1203.6279999999999</v>
      </c>
      <c r="HJ287" s="6">
        <v>1191.9169999999999</v>
      </c>
      <c r="HK287" s="6">
        <v>1188.848</v>
      </c>
      <c r="HL287" s="6">
        <v>1199.126</v>
      </c>
      <c r="HM287" s="6">
        <v>1198.5909999999999</v>
      </c>
      <c r="HN287" s="6">
        <v>1186.17</v>
      </c>
      <c r="HO287" s="6">
        <v>1184.636</v>
      </c>
      <c r="HP287" s="6">
        <v>1182.826</v>
      </c>
      <c r="HQ287" s="6">
        <v>1171.1880000000001</v>
      </c>
      <c r="HR287" s="6">
        <v>1180.597</v>
      </c>
      <c r="HS287" s="6">
        <v>1180.1769999999999</v>
      </c>
      <c r="HT287" s="6">
        <v>1183.3040000000001</v>
      </c>
      <c r="HU287" s="6">
        <v>1176.9639999999999</v>
      </c>
      <c r="HV287" s="6">
        <v>1179.3810000000001</v>
      </c>
      <c r="HW287" s="6">
        <v>1177.673</v>
      </c>
      <c r="HX287" s="6">
        <v>1170.739</v>
      </c>
      <c r="HY287" s="6">
        <v>1175.473</v>
      </c>
      <c r="HZ287" s="6">
        <v>1169.2190000000001</v>
      </c>
      <c r="IA287" s="6">
        <v>1163.7909999999999</v>
      </c>
      <c r="IB287" s="6">
        <v>1167.6559999999999</v>
      </c>
      <c r="IC287" s="6">
        <v>1164.8620000000001</v>
      </c>
      <c r="ID287" s="6">
        <v>1160.3889999999999</v>
      </c>
      <c r="IE287" s="6">
        <v>1155.3219999999999</v>
      </c>
      <c r="IF287" s="6">
        <v>1150.5889999999999</v>
      </c>
      <c r="IG287" s="6">
        <v>1147.925</v>
      </c>
      <c r="IH287" s="6">
        <v>1152.558</v>
      </c>
      <c r="II287" s="6">
        <v>1148.432</v>
      </c>
      <c r="IJ287" s="6">
        <v>1149.8219999999999</v>
      </c>
      <c r="IK287" s="6">
        <v>1145.6669999999999</v>
      </c>
      <c r="IL287" s="6">
        <v>1139.7470000000001</v>
      </c>
      <c r="IM287" s="6">
        <v>1145.826</v>
      </c>
      <c r="IN287" s="6">
        <v>1142.0630000000001</v>
      </c>
      <c r="IO287" s="6">
        <v>1138.3130000000001</v>
      </c>
      <c r="IP287" s="6">
        <v>1142.6420000000001</v>
      </c>
      <c r="IQ287" s="6">
        <v>1139.3989999999999</v>
      </c>
      <c r="IR287" s="6">
        <v>1126.617</v>
      </c>
      <c r="IS287" s="6">
        <v>1121.348</v>
      </c>
      <c r="IT287" s="6">
        <v>1131.93</v>
      </c>
      <c r="IU287" s="6">
        <v>1133.58</v>
      </c>
      <c r="IV287" s="6">
        <v>1128.9770000000001</v>
      </c>
      <c r="IW287" s="6">
        <v>1128.904</v>
      </c>
      <c r="IX287" s="6">
        <v>1127.3989999999999</v>
      </c>
      <c r="IY287" s="6">
        <v>1122.028</v>
      </c>
      <c r="IZ287" s="6">
        <v>1115.6880000000001</v>
      </c>
      <c r="JA287" s="6">
        <v>1124.3150000000001</v>
      </c>
      <c r="JB287" s="6">
        <v>1116.4839999999999</v>
      </c>
      <c r="JC287" s="6">
        <v>1120.479</v>
      </c>
      <c r="JD287" s="6">
        <v>1114.153</v>
      </c>
      <c r="JE287" s="6">
        <v>1112.1559999999999</v>
      </c>
      <c r="JF287" s="6">
        <v>1110.057</v>
      </c>
      <c r="JG287" s="6">
        <v>1112.952</v>
      </c>
      <c r="JH287" s="6">
        <v>1111.2729999999999</v>
      </c>
      <c r="JI287" s="6">
        <v>1112.894</v>
      </c>
      <c r="JJ287" s="6">
        <v>1099.7070000000001</v>
      </c>
      <c r="JK287" s="6">
        <v>1093.077</v>
      </c>
      <c r="JL287" s="6">
        <v>1109.579</v>
      </c>
      <c r="JM287" s="6">
        <v>1098.0999999999999</v>
      </c>
      <c r="JN287" s="6">
        <v>1104.7729999999999</v>
      </c>
      <c r="JO287" s="6">
        <v>1098.0129999999999</v>
      </c>
      <c r="JP287" s="6">
        <v>1092.0050000000001</v>
      </c>
      <c r="JQ287" s="6">
        <v>1095.711</v>
      </c>
      <c r="JR287" s="6">
        <v>1096.2760000000001</v>
      </c>
      <c r="JS287" s="6">
        <v>1092.4829999999999</v>
      </c>
      <c r="JT287" s="6">
        <v>1088.4880000000001</v>
      </c>
      <c r="JU287" s="6">
        <v>1088.068</v>
      </c>
      <c r="JV287" s="6">
        <v>1086.4469999999999</v>
      </c>
      <c r="JW287" s="6">
        <v>1085.9259999999999</v>
      </c>
      <c r="JX287" s="6">
        <v>1087.373</v>
      </c>
      <c r="JY287" s="6">
        <v>1084.319</v>
      </c>
      <c r="JZ287" s="6">
        <v>1078.2529999999999</v>
      </c>
      <c r="KA287" s="6">
        <v>1081.9449999999999</v>
      </c>
      <c r="KB287" s="6">
        <v>1074.6199999999999</v>
      </c>
      <c r="KC287" s="6">
        <v>1076.6469999999999</v>
      </c>
      <c r="KD287" s="6">
        <v>1069.5820000000001</v>
      </c>
      <c r="KE287" s="6">
        <v>1075.9369999999999</v>
      </c>
      <c r="KF287" s="6">
        <v>1076.6320000000001</v>
      </c>
      <c r="KG287" s="6">
        <v>1069.539</v>
      </c>
      <c r="KH287" s="6">
        <v>1072.7819999999999</v>
      </c>
      <c r="KI287" s="6">
        <v>1066.789</v>
      </c>
      <c r="KJ287" s="6">
        <v>1068.6130000000001</v>
      </c>
      <c r="KK287" s="6">
        <v>1066.615</v>
      </c>
      <c r="KL287" s="6">
        <v>1063.43</v>
      </c>
      <c r="KM287" s="6">
        <v>1062.1849999999999</v>
      </c>
      <c r="KN287" s="6">
        <v>1059.1020000000001</v>
      </c>
      <c r="KO287" s="6">
        <v>1060.5640000000001</v>
      </c>
      <c r="KP287" s="6">
        <v>1054.962</v>
      </c>
      <c r="KQ287" s="6">
        <v>1057.1479999999999</v>
      </c>
      <c r="KR287" s="6">
        <v>1050.8800000000001</v>
      </c>
      <c r="KS287" s="6">
        <v>1062.837</v>
      </c>
      <c r="KT287" s="6">
        <v>1053.847</v>
      </c>
      <c r="KU287" s="6">
        <v>1049.9100000000001</v>
      </c>
      <c r="KV287" s="6">
        <v>1051.9079999999999</v>
      </c>
      <c r="KW287" s="6">
        <v>1044.7560000000001</v>
      </c>
      <c r="KX287" s="6">
        <v>1049.374</v>
      </c>
      <c r="KY287" s="6">
        <v>1047.854</v>
      </c>
      <c r="KZ287" s="6">
        <v>1049.4179999999999</v>
      </c>
      <c r="LA287" s="6">
        <v>1048.6500000000001</v>
      </c>
      <c r="LB287" s="6">
        <v>1042.3679999999999</v>
      </c>
      <c r="LC287" s="6">
        <v>1036.404</v>
      </c>
      <c r="LD287" s="6">
        <v>1042.1510000000001</v>
      </c>
      <c r="LE287" s="6">
        <v>1047.42</v>
      </c>
      <c r="LF287" s="6">
        <v>1038.5319999999999</v>
      </c>
      <c r="LG287" s="6">
        <v>1038.1120000000001</v>
      </c>
      <c r="LH287" s="6">
        <v>1030.078</v>
      </c>
      <c r="LI287" s="6">
        <v>1030.6569999999999</v>
      </c>
      <c r="LJ287" s="6">
        <v>1026.8499999999999</v>
      </c>
      <c r="LK287" s="6">
        <v>1031.1780000000001</v>
      </c>
      <c r="LL287" s="6">
        <v>1032.828</v>
      </c>
      <c r="LM287" s="6">
        <v>1031.3230000000001</v>
      </c>
      <c r="LN287" s="6">
        <v>1030.0640000000001</v>
      </c>
      <c r="LO287" s="6">
        <v>1024.7080000000001</v>
      </c>
      <c r="LP287" s="6">
        <v>1027.53</v>
      </c>
      <c r="LQ287" s="6">
        <v>1019.598</v>
      </c>
      <c r="LR287" s="6">
        <v>1021.668</v>
      </c>
      <c r="LS287" s="6">
        <v>1015.168</v>
      </c>
      <c r="LT287" s="6">
        <v>1016.471</v>
      </c>
      <c r="LU287" s="6">
        <v>1013.3440000000001</v>
      </c>
      <c r="LV287" s="6">
        <v>1017.079</v>
      </c>
      <c r="LW287" s="6">
        <v>1019.12</v>
      </c>
      <c r="LX287" s="6">
        <v>1020.177</v>
      </c>
      <c r="LY287" s="6">
        <v>1015.211</v>
      </c>
      <c r="LZ287" s="6">
        <v>1007.742</v>
      </c>
      <c r="MA287" s="6">
        <v>1013.836</v>
      </c>
      <c r="MB287" s="6">
        <v>1012.678</v>
      </c>
      <c r="MC287" s="6">
        <v>1005.817</v>
      </c>
      <c r="MD287" s="6">
        <v>1014.647</v>
      </c>
      <c r="ME287" s="6">
        <v>1005.773</v>
      </c>
      <c r="MF287" s="6">
        <v>1007.9160000000001</v>
      </c>
      <c r="MG287" s="6">
        <v>1004.528</v>
      </c>
      <c r="MH287" s="6">
        <v>999.79499999999996</v>
      </c>
      <c r="MI287" s="6">
        <v>1004.311</v>
      </c>
      <c r="MJ287" s="6">
        <v>1004.948</v>
      </c>
      <c r="MK287" s="6">
        <v>1000.779</v>
      </c>
      <c r="ML287" s="6">
        <v>999.25900000000001</v>
      </c>
      <c r="MM287" s="6">
        <v>1003.9640000000001</v>
      </c>
      <c r="MN287" s="6">
        <v>994.16399999999999</v>
      </c>
      <c r="MO287" s="6">
        <v>1000.374</v>
      </c>
      <c r="MP287" s="6">
        <v>992.44100000000003</v>
      </c>
      <c r="MQ287" s="6">
        <v>993.75800000000004</v>
      </c>
      <c r="MR287" s="6">
        <v>993.03499999999997</v>
      </c>
      <c r="MS287" s="6">
        <v>992.09400000000005</v>
      </c>
      <c r="MT287" s="6">
        <v>992.54200000000003</v>
      </c>
      <c r="MU287" s="6">
        <v>983.06100000000004</v>
      </c>
      <c r="MV287" s="6">
        <v>986.91099999999994</v>
      </c>
      <c r="MW287" s="6">
        <v>984.98599999999999</v>
      </c>
      <c r="MX287" s="6">
        <v>984.45</v>
      </c>
      <c r="MY287" s="6">
        <v>989.77800000000002</v>
      </c>
      <c r="MZ287" s="6">
        <v>985.62300000000005</v>
      </c>
    </row>
    <row r="288" spans="2:364">
      <c r="B288" s="5" t="s">
        <v>147</v>
      </c>
      <c r="D288" s="6" t="s">
        <v>400</v>
      </c>
      <c r="E288" s="6">
        <v>1396.0840000000001</v>
      </c>
      <c r="F288" s="6">
        <v>1399.787</v>
      </c>
      <c r="G288" s="6">
        <v>1411.8019999999999</v>
      </c>
      <c r="H288" s="6">
        <v>1413.1759999999999</v>
      </c>
      <c r="I288" s="6">
        <v>1411.2149999999999</v>
      </c>
      <c r="J288" s="6">
        <v>1404.6969999999999</v>
      </c>
      <c r="K288" s="6">
        <v>1404.982</v>
      </c>
      <c r="L288" s="6">
        <v>1404.4459999999999</v>
      </c>
      <c r="M288" s="6">
        <v>1401.8820000000001</v>
      </c>
      <c r="N288" s="6">
        <v>1409.942</v>
      </c>
      <c r="O288" s="6">
        <v>1413.1590000000001</v>
      </c>
      <c r="P288" s="6">
        <v>1367.5809999999999</v>
      </c>
      <c r="Q288" s="6">
        <v>1348.412</v>
      </c>
      <c r="R288" s="6">
        <v>1342.798</v>
      </c>
      <c r="S288" s="6">
        <v>1376.8810000000001</v>
      </c>
      <c r="T288" s="6">
        <v>1383.9190000000001</v>
      </c>
      <c r="U288" s="6">
        <v>1375.105</v>
      </c>
      <c r="V288" s="6">
        <v>1380.5340000000001</v>
      </c>
      <c r="W288" s="6">
        <v>1375.172</v>
      </c>
      <c r="X288" s="6">
        <v>1381.489</v>
      </c>
      <c r="Y288" s="6">
        <v>1385.528</v>
      </c>
      <c r="Z288" s="6">
        <v>1385.2760000000001</v>
      </c>
      <c r="AA288" s="6">
        <v>1393.8720000000001</v>
      </c>
      <c r="AB288" s="6">
        <v>1392.7660000000001</v>
      </c>
      <c r="AC288" s="6">
        <v>1399.2850000000001</v>
      </c>
      <c r="AD288" s="6">
        <v>1399.452</v>
      </c>
      <c r="AE288" s="6">
        <v>1394.777</v>
      </c>
      <c r="AF288" s="6">
        <v>1393.587</v>
      </c>
      <c r="AG288" s="6">
        <v>1408.953</v>
      </c>
      <c r="AH288" s="6">
        <v>1410.1759999999999</v>
      </c>
      <c r="AI288" s="6">
        <v>1414.03</v>
      </c>
      <c r="AJ288" s="6">
        <v>1409.154</v>
      </c>
      <c r="AK288" s="6">
        <v>1411.5840000000001</v>
      </c>
      <c r="AL288" s="6">
        <v>1410.076</v>
      </c>
      <c r="AM288" s="6">
        <v>1411.1320000000001</v>
      </c>
      <c r="AN288" s="6">
        <v>1416.7950000000001</v>
      </c>
      <c r="AO288" s="6">
        <v>1422.1410000000001</v>
      </c>
      <c r="AP288" s="6">
        <v>1423.615</v>
      </c>
      <c r="AQ288" s="6">
        <v>1421.789</v>
      </c>
      <c r="AR288" s="6">
        <v>1423.6489999999999</v>
      </c>
      <c r="AS288" s="6">
        <v>1426.279</v>
      </c>
      <c r="AT288" s="6">
        <v>1422.5930000000001</v>
      </c>
      <c r="AU288" s="6">
        <v>1426.5809999999999</v>
      </c>
      <c r="AV288" s="6">
        <v>1418.5550000000001</v>
      </c>
      <c r="AW288" s="6">
        <v>1427.972</v>
      </c>
      <c r="AX288" s="6">
        <v>1429.731</v>
      </c>
      <c r="AY288" s="6">
        <v>1434.423</v>
      </c>
      <c r="AZ288" s="6">
        <v>1431.943</v>
      </c>
      <c r="BA288" s="6">
        <v>1432.6469999999999</v>
      </c>
      <c r="BB288" s="6">
        <v>1439.6510000000001</v>
      </c>
      <c r="BC288" s="6">
        <v>1430.636</v>
      </c>
      <c r="BD288" s="6">
        <v>1440.405</v>
      </c>
      <c r="BE288" s="6">
        <v>1431.7760000000001</v>
      </c>
      <c r="BF288" s="6">
        <v>1435.529</v>
      </c>
      <c r="BG288" s="6">
        <v>1436.518</v>
      </c>
      <c r="BH288" s="6">
        <v>1442.835</v>
      </c>
      <c r="BI288" s="6">
        <v>1449.0519999999999</v>
      </c>
      <c r="BJ288" s="6">
        <v>1445.9849999999999</v>
      </c>
      <c r="BK288" s="6">
        <v>1449.2360000000001</v>
      </c>
      <c r="BL288" s="6">
        <v>1451.431</v>
      </c>
      <c r="BM288" s="6">
        <v>1446.1690000000001</v>
      </c>
      <c r="BN288" s="6">
        <v>1454.6990000000001</v>
      </c>
      <c r="BO288" s="6">
        <v>1448.8510000000001</v>
      </c>
      <c r="BP288" s="6">
        <v>1446.5050000000001</v>
      </c>
      <c r="BQ288" s="6">
        <v>1449.605</v>
      </c>
      <c r="BR288" s="6">
        <v>1447.326</v>
      </c>
      <c r="BS288" s="6">
        <v>1458.402</v>
      </c>
      <c r="BT288" s="6">
        <v>1453.9110000000001</v>
      </c>
      <c r="BU288" s="6">
        <v>1456.7929999999999</v>
      </c>
      <c r="BV288" s="6">
        <v>1453.2239999999999</v>
      </c>
      <c r="BW288" s="6">
        <v>1470.45</v>
      </c>
      <c r="BX288" s="6">
        <v>1463.261</v>
      </c>
      <c r="BY288" s="6">
        <v>1456.357</v>
      </c>
      <c r="BZ288" s="6">
        <v>1453.9110000000001</v>
      </c>
      <c r="CA288" s="6">
        <v>1451.6990000000001</v>
      </c>
      <c r="CB288" s="6">
        <v>1448.231</v>
      </c>
      <c r="CC288" s="6">
        <v>1462.0039999999999</v>
      </c>
      <c r="CD288" s="6">
        <v>1453.3409999999999</v>
      </c>
      <c r="CE288" s="6">
        <v>1462.8589999999999</v>
      </c>
      <c r="CF288" s="6">
        <v>1459.742</v>
      </c>
      <c r="CG288" s="6">
        <v>1461.7360000000001</v>
      </c>
      <c r="CH288" s="6">
        <v>1464.7860000000001</v>
      </c>
      <c r="CI288" s="6">
        <v>1459.759</v>
      </c>
      <c r="CJ288" s="6">
        <v>1457.38</v>
      </c>
      <c r="CK288" s="6">
        <v>1453.09</v>
      </c>
      <c r="CL288" s="6">
        <v>1453.2909999999999</v>
      </c>
      <c r="CM288" s="6">
        <v>1447.9960000000001</v>
      </c>
      <c r="CN288" s="6">
        <v>1453.576</v>
      </c>
      <c r="CO288" s="6">
        <v>1463.11</v>
      </c>
      <c r="CP288" s="6">
        <v>1464.7190000000001</v>
      </c>
      <c r="CQ288" s="6">
        <v>1464.0650000000001</v>
      </c>
      <c r="CR288" s="6">
        <v>1459.441</v>
      </c>
      <c r="CS288" s="6">
        <v>1468.221</v>
      </c>
      <c r="CT288" s="6">
        <v>1463.848</v>
      </c>
      <c r="CU288" s="6">
        <v>1466.5119999999999</v>
      </c>
      <c r="CV288" s="6">
        <v>1466.21</v>
      </c>
      <c r="CW288" s="6">
        <v>1473.097</v>
      </c>
      <c r="CX288" s="6">
        <v>1464.133</v>
      </c>
      <c r="CY288" s="6">
        <v>1459.742</v>
      </c>
      <c r="CZ288" s="6">
        <v>1455.8720000000001</v>
      </c>
      <c r="DA288" s="6">
        <v>1466.16</v>
      </c>
      <c r="DB288" s="6">
        <v>1470.3320000000001</v>
      </c>
      <c r="DC288" s="6">
        <v>1466.127</v>
      </c>
      <c r="DD288" s="6">
        <v>1462.0039999999999</v>
      </c>
      <c r="DE288" s="6">
        <v>1467.35</v>
      </c>
      <c r="DF288" s="6">
        <v>1469.126</v>
      </c>
      <c r="DG288" s="6">
        <v>1466.6120000000001</v>
      </c>
      <c r="DH288" s="6">
        <v>1460.027</v>
      </c>
      <c r="DI288" s="6">
        <v>1466.0260000000001</v>
      </c>
      <c r="DJ288" s="6">
        <v>1459.424</v>
      </c>
      <c r="DK288" s="6">
        <v>1463.3109999999999</v>
      </c>
      <c r="DL288" s="6">
        <v>1458.452</v>
      </c>
      <c r="DM288" s="6">
        <v>1451.498</v>
      </c>
      <c r="DN288" s="6">
        <v>1462.6579999999999</v>
      </c>
      <c r="DO288" s="6">
        <v>1477.27</v>
      </c>
      <c r="DP288" s="6">
        <v>1467.0150000000001</v>
      </c>
      <c r="DQ288" s="6">
        <v>1466.143</v>
      </c>
      <c r="DR288" s="6">
        <v>1468.8409999999999</v>
      </c>
      <c r="DS288" s="6">
        <v>1459.742</v>
      </c>
      <c r="DT288" s="6">
        <v>1455.3520000000001</v>
      </c>
      <c r="DU288" s="6">
        <v>1464.8030000000001</v>
      </c>
      <c r="DV288" s="6">
        <v>1453.9280000000001</v>
      </c>
      <c r="DW288" s="6">
        <v>1457.413</v>
      </c>
      <c r="DX288" s="6">
        <v>1464.568</v>
      </c>
      <c r="DY288" s="6">
        <v>1462.943</v>
      </c>
      <c r="DZ288" s="6">
        <v>1468.338</v>
      </c>
      <c r="EA288" s="6">
        <v>1470.2650000000001</v>
      </c>
      <c r="EB288" s="6">
        <v>1472.0920000000001</v>
      </c>
      <c r="EC288" s="6">
        <v>1464.35</v>
      </c>
      <c r="ED288" s="6">
        <v>1461.8030000000001</v>
      </c>
      <c r="EF288" s="6">
        <v>1405.3330000000001</v>
      </c>
      <c r="EG288" s="6">
        <v>1406.135</v>
      </c>
      <c r="EH288" s="6">
        <v>1399.6369999999999</v>
      </c>
      <c r="EI288" s="6">
        <v>1405.422</v>
      </c>
      <c r="EJ288" s="6">
        <v>1390.1279999999999</v>
      </c>
      <c r="EK288" s="6">
        <v>1385.4549999999999</v>
      </c>
      <c r="EL288" s="6">
        <v>1385.01</v>
      </c>
      <c r="EM288" s="6">
        <v>1380.2329999999999</v>
      </c>
      <c r="EN288" s="6">
        <v>1386.597</v>
      </c>
      <c r="EO288" s="6">
        <v>1375.605</v>
      </c>
      <c r="EP288" s="6">
        <v>1378.8679999999999</v>
      </c>
      <c r="EQ288" s="6">
        <v>1364.7460000000001</v>
      </c>
      <c r="ER288" s="6">
        <v>1376.4649999999999</v>
      </c>
      <c r="ES288" s="6">
        <v>1363.3810000000001</v>
      </c>
      <c r="ET288" s="6">
        <v>1367.06</v>
      </c>
      <c r="EU288" s="6">
        <v>1360.2950000000001</v>
      </c>
      <c r="EV288" s="6">
        <v>1362.4169999999999</v>
      </c>
      <c r="EW288" s="6">
        <v>1360.8150000000001</v>
      </c>
      <c r="EX288" s="6">
        <v>1346.751</v>
      </c>
      <c r="EY288" s="6">
        <v>1354.0350000000001</v>
      </c>
      <c r="EZ288" s="6">
        <v>1347.1669999999999</v>
      </c>
      <c r="FA288" s="6">
        <v>1338.1469999999999</v>
      </c>
      <c r="FB288" s="6">
        <v>1340.194</v>
      </c>
      <c r="FC288" s="6">
        <v>1334.261</v>
      </c>
      <c r="FD288" s="6">
        <v>1341.797</v>
      </c>
      <c r="FE288" s="6">
        <v>1330.211</v>
      </c>
      <c r="FF288" s="6">
        <v>1324.5730000000001</v>
      </c>
      <c r="FG288" s="6">
        <v>1330.9079999999999</v>
      </c>
      <c r="FH288" s="6">
        <v>1324.2170000000001</v>
      </c>
      <c r="FI288" s="6">
        <v>1333.578</v>
      </c>
      <c r="FJ288" s="6">
        <v>1311.83</v>
      </c>
      <c r="FK288" s="6">
        <v>1324.069</v>
      </c>
      <c r="FL288" s="6">
        <v>1317.0820000000001</v>
      </c>
      <c r="FM288" s="6">
        <v>1316.162</v>
      </c>
      <c r="FN288" s="6">
        <v>1310.94</v>
      </c>
      <c r="FO288" s="6">
        <v>1300.126</v>
      </c>
      <c r="FP288" s="6">
        <v>1306.9349999999999</v>
      </c>
      <c r="FQ288" s="6">
        <v>1301.2529999999999</v>
      </c>
      <c r="FR288" s="6">
        <v>1292.5160000000001</v>
      </c>
      <c r="FS288" s="6">
        <v>1291.24</v>
      </c>
      <c r="FT288" s="6">
        <v>1293.9100000000001</v>
      </c>
      <c r="FU288" s="6">
        <v>1294.652</v>
      </c>
      <c r="FV288" s="6">
        <v>1286.8040000000001</v>
      </c>
      <c r="FW288" s="6">
        <v>1293.7919999999999</v>
      </c>
      <c r="FX288" s="6">
        <v>1290.914</v>
      </c>
      <c r="FY288" s="6">
        <v>1284.164</v>
      </c>
      <c r="FZ288" s="6">
        <v>1276.806</v>
      </c>
      <c r="GA288" s="6">
        <v>1277.5619999999999</v>
      </c>
      <c r="GB288" s="6">
        <v>1278.289</v>
      </c>
      <c r="GC288" s="6">
        <v>1273.646</v>
      </c>
      <c r="GD288" s="6">
        <v>1269.21</v>
      </c>
      <c r="GE288" s="6">
        <v>1264.152</v>
      </c>
      <c r="GF288" s="6">
        <v>1264.4490000000001</v>
      </c>
      <c r="GG288" s="6">
        <v>1260.31</v>
      </c>
      <c r="GH288" s="6">
        <v>1265.7840000000001</v>
      </c>
      <c r="GI288" s="6">
        <v>1259.6569999999999</v>
      </c>
      <c r="GJ288" s="6">
        <v>1249.9110000000001</v>
      </c>
      <c r="GK288" s="6">
        <v>1255.2070000000001</v>
      </c>
      <c r="GL288" s="6">
        <v>1255.7260000000001</v>
      </c>
      <c r="GM288" s="6">
        <v>1250.0889999999999</v>
      </c>
      <c r="GN288" s="6">
        <v>1250.6369999999999</v>
      </c>
      <c r="GO288" s="6">
        <v>1243.2650000000001</v>
      </c>
      <c r="GP288" s="6">
        <v>1238.28</v>
      </c>
      <c r="GQ288" s="6">
        <v>1238.992</v>
      </c>
      <c r="GR288" s="6">
        <v>1244.5260000000001</v>
      </c>
      <c r="GS288" s="6">
        <v>1239.4079999999999</v>
      </c>
      <c r="GT288" s="6">
        <v>1233.2660000000001</v>
      </c>
      <c r="GU288" s="6">
        <v>1229.8240000000001</v>
      </c>
      <c r="GV288" s="6">
        <v>1229.557</v>
      </c>
      <c r="GW288" s="6">
        <v>1230.136</v>
      </c>
      <c r="GX288" s="6">
        <v>1224.884</v>
      </c>
      <c r="GY288" s="6">
        <v>1225.24</v>
      </c>
      <c r="GZ288" s="6">
        <v>1212.2159999999999</v>
      </c>
      <c r="HA288" s="6">
        <v>1223.0450000000001</v>
      </c>
      <c r="HB288" s="6">
        <v>1213.3579999999999</v>
      </c>
      <c r="HC288" s="6">
        <v>1211.2809999999999</v>
      </c>
      <c r="HD288" s="6">
        <v>1219.5740000000001</v>
      </c>
      <c r="HE288" s="6">
        <v>1210.5840000000001</v>
      </c>
      <c r="HF288" s="6">
        <v>1208.8040000000001</v>
      </c>
      <c r="HG288" s="6">
        <v>1212.72</v>
      </c>
      <c r="HH288" s="6">
        <v>1210.079</v>
      </c>
      <c r="HI288" s="6">
        <v>1203.0920000000001</v>
      </c>
      <c r="HJ288" s="6">
        <v>1201.3420000000001</v>
      </c>
      <c r="HK288" s="6">
        <v>1199.2349999999999</v>
      </c>
      <c r="HL288" s="6">
        <v>1191.0170000000001</v>
      </c>
      <c r="HM288" s="6">
        <v>1203.0329999999999</v>
      </c>
      <c r="HN288" s="6">
        <v>1198.8050000000001</v>
      </c>
      <c r="HO288" s="6">
        <v>1190.364</v>
      </c>
      <c r="HP288" s="6">
        <v>1193.1679999999999</v>
      </c>
      <c r="HQ288" s="6">
        <v>1188.1980000000001</v>
      </c>
      <c r="HR288" s="6">
        <v>1189.0139999999999</v>
      </c>
      <c r="HS288" s="6">
        <v>1180.0840000000001</v>
      </c>
      <c r="HT288" s="6">
        <v>1186.9970000000001</v>
      </c>
      <c r="HU288" s="6">
        <v>1177.7840000000001</v>
      </c>
      <c r="HV288" s="6">
        <v>1181.8789999999999</v>
      </c>
      <c r="HW288" s="6">
        <v>1172.8889999999999</v>
      </c>
      <c r="HX288" s="6">
        <v>1171.672</v>
      </c>
      <c r="HY288" s="6">
        <v>1173.779</v>
      </c>
      <c r="HZ288" s="6">
        <v>1176.0930000000001</v>
      </c>
      <c r="IA288" s="6">
        <v>1168.231</v>
      </c>
      <c r="IB288" s="6">
        <v>1166.3620000000001</v>
      </c>
      <c r="IC288" s="6">
        <v>1169.4770000000001</v>
      </c>
      <c r="ID288" s="6">
        <v>1162.1189999999999</v>
      </c>
      <c r="IE288" s="6">
        <v>1163.4690000000001</v>
      </c>
      <c r="IF288" s="6">
        <v>1158.9590000000001</v>
      </c>
      <c r="IG288" s="6">
        <v>1156.259</v>
      </c>
      <c r="IH288" s="6">
        <v>1150.845</v>
      </c>
      <c r="II288" s="6">
        <v>1154.4349999999999</v>
      </c>
      <c r="IJ288" s="6">
        <v>1156.6300000000001</v>
      </c>
      <c r="IK288" s="6">
        <v>1148.07</v>
      </c>
      <c r="IL288" s="6">
        <v>1142.671</v>
      </c>
      <c r="IM288" s="6">
        <v>1149.8800000000001</v>
      </c>
      <c r="IN288" s="6">
        <v>1142.3589999999999</v>
      </c>
      <c r="IO288" s="6">
        <v>1145.5630000000001</v>
      </c>
      <c r="IP288" s="6">
        <v>1141.0540000000001</v>
      </c>
      <c r="IQ288" s="6">
        <v>1146.498</v>
      </c>
      <c r="IR288" s="6">
        <v>1131.856</v>
      </c>
      <c r="IS288" s="6">
        <v>1133.7550000000001</v>
      </c>
      <c r="IT288" s="6">
        <v>1132.539</v>
      </c>
      <c r="IU288" s="6">
        <v>1133.2950000000001</v>
      </c>
      <c r="IV288" s="6">
        <v>1137.345</v>
      </c>
      <c r="IW288" s="6">
        <v>1128.845</v>
      </c>
      <c r="IX288" s="6">
        <v>1126.1600000000001</v>
      </c>
      <c r="IY288" s="6">
        <v>1125.8630000000001</v>
      </c>
      <c r="IZ288" s="6">
        <v>1119.885</v>
      </c>
      <c r="JA288" s="6">
        <v>1133.028</v>
      </c>
      <c r="JB288" s="6">
        <v>1121.22</v>
      </c>
      <c r="JC288" s="6">
        <v>1125.3589999999999</v>
      </c>
      <c r="JD288" s="6">
        <v>1118.164</v>
      </c>
      <c r="JE288" s="6">
        <v>1117.8969999999999</v>
      </c>
      <c r="JF288" s="6">
        <v>1110.0940000000001</v>
      </c>
      <c r="JG288" s="6">
        <v>1117.9860000000001</v>
      </c>
      <c r="JH288" s="6">
        <v>1115.627</v>
      </c>
      <c r="JI288" s="6">
        <v>1108.002</v>
      </c>
      <c r="JJ288" s="6">
        <v>1110.0940000000001</v>
      </c>
      <c r="JK288" s="6">
        <v>1104.931</v>
      </c>
      <c r="JL288" s="6">
        <v>1107.0820000000001</v>
      </c>
      <c r="JM288" s="6">
        <v>1102.231</v>
      </c>
      <c r="JN288" s="6">
        <v>1102.662</v>
      </c>
      <c r="JO288" s="6">
        <v>1101.2670000000001</v>
      </c>
      <c r="JP288" s="6">
        <v>1094.9179999999999</v>
      </c>
      <c r="JQ288" s="6">
        <v>1097.8109999999999</v>
      </c>
      <c r="JR288" s="6">
        <v>1093.405</v>
      </c>
      <c r="JS288" s="6">
        <v>1096.03</v>
      </c>
      <c r="JT288" s="6">
        <v>1084.1780000000001</v>
      </c>
      <c r="JU288" s="6">
        <v>1095.8820000000001</v>
      </c>
      <c r="JV288" s="6">
        <v>1082.991</v>
      </c>
      <c r="JW288" s="6">
        <v>1090.69</v>
      </c>
      <c r="JX288" s="6">
        <v>1092.4849999999999</v>
      </c>
      <c r="JY288" s="6">
        <v>1085.1859999999999</v>
      </c>
      <c r="JZ288" s="6">
        <v>1082.4570000000001</v>
      </c>
      <c r="KA288" s="6">
        <v>1087.99</v>
      </c>
      <c r="KB288" s="6">
        <v>1081.3440000000001</v>
      </c>
      <c r="KC288" s="6">
        <v>1082.9459999999999</v>
      </c>
      <c r="KD288" s="6">
        <v>1074.7429999999999</v>
      </c>
      <c r="KE288" s="6">
        <v>1074.95</v>
      </c>
      <c r="KF288" s="6">
        <v>1075.796</v>
      </c>
      <c r="KG288" s="6">
        <v>1073.17</v>
      </c>
      <c r="KH288" s="6">
        <v>1080.2170000000001</v>
      </c>
      <c r="KI288" s="6">
        <v>1066.0350000000001</v>
      </c>
      <c r="KJ288" s="6">
        <v>1072.4280000000001</v>
      </c>
      <c r="KK288" s="6">
        <v>1064.9369999999999</v>
      </c>
      <c r="KL288" s="6">
        <v>1062.029</v>
      </c>
      <c r="KM288" s="6">
        <v>1058.2760000000001</v>
      </c>
      <c r="KN288" s="6">
        <v>1068.9570000000001</v>
      </c>
      <c r="KO288" s="6">
        <v>1063.854</v>
      </c>
      <c r="KP288" s="6">
        <v>1063.8389999999999</v>
      </c>
      <c r="KQ288" s="6">
        <v>1066.183</v>
      </c>
      <c r="KR288" s="6">
        <v>1066.0050000000001</v>
      </c>
      <c r="KS288" s="6">
        <v>1050.681</v>
      </c>
      <c r="KT288" s="6">
        <v>1053.6030000000001</v>
      </c>
      <c r="KU288" s="6">
        <v>1049.2719999999999</v>
      </c>
      <c r="KV288" s="6">
        <v>1054.627</v>
      </c>
      <c r="KW288" s="6">
        <v>1049.9839999999999</v>
      </c>
      <c r="KX288" s="6">
        <v>1052.3420000000001</v>
      </c>
      <c r="KY288" s="6">
        <v>1046.7940000000001</v>
      </c>
      <c r="KZ288" s="6">
        <v>1045.058</v>
      </c>
      <c r="LA288" s="6">
        <v>1038.086</v>
      </c>
      <c r="LB288" s="6">
        <v>1048.5889999999999</v>
      </c>
      <c r="LC288" s="6">
        <v>1044.6130000000001</v>
      </c>
      <c r="LD288" s="6">
        <v>1045.8599999999999</v>
      </c>
      <c r="LE288" s="6">
        <v>1053.01</v>
      </c>
      <c r="LF288" s="6">
        <v>1037.597</v>
      </c>
      <c r="LG288" s="6">
        <v>1041.943</v>
      </c>
      <c r="LH288" s="6">
        <v>1035.7570000000001</v>
      </c>
      <c r="LI288" s="6">
        <v>1036.558</v>
      </c>
      <c r="LJ288" s="6">
        <v>1040.193</v>
      </c>
      <c r="LK288" s="6">
        <v>1038.828</v>
      </c>
      <c r="LL288" s="6">
        <v>1028.3399999999999</v>
      </c>
      <c r="LM288" s="6">
        <v>1034.645</v>
      </c>
      <c r="LN288" s="6">
        <v>1031.9449999999999</v>
      </c>
      <c r="LO288" s="6">
        <v>1021.427</v>
      </c>
      <c r="LP288" s="6">
        <v>1033.9770000000001</v>
      </c>
      <c r="LQ288" s="6">
        <v>1021.16</v>
      </c>
      <c r="LR288" s="6">
        <v>1023.875</v>
      </c>
      <c r="LS288" s="6">
        <v>1028.829</v>
      </c>
      <c r="LT288" s="6">
        <v>1023.504</v>
      </c>
      <c r="LU288" s="6">
        <v>1027.6279999999999</v>
      </c>
      <c r="LV288" s="6">
        <v>1019.498</v>
      </c>
      <c r="LW288" s="6">
        <v>1023.726</v>
      </c>
      <c r="LX288" s="6">
        <v>1022.124</v>
      </c>
      <c r="LY288" s="6">
        <v>1020.626</v>
      </c>
      <c r="LZ288" s="6">
        <v>1015.4930000000001</v>
      </c>
      <c r="MA288" s="6">
        <v>1008.7140000000001</v>
      </c>
      <c r="MB288" s="6">
        <v>1013.891</v>
      </c>
      <c r="MC288" s="6">
        <v>1009.559</v>
      </c>
      <c r="MD288" s="6">
        <v>1014.2910000000001</v>
      </c>
      <c r="ME288" s="6">
        <v>999.51599999999996</v>
      </c>
      <c r="MF288" s="6">
        <v>1003.299</v>
      </c>
      <c r="MG288" s="6">
        <v>1005.821</v>
      </c>
      <c r="MH288" s="6">
        <v>1001.192</v>
      </c>
      <c r="MI288" s="6">
        <v>1010.479</v>
      </c>
      <c r="MJ288" s="6">
        <v>1003.996</v>
      </c>
      <c r="MK288" s="6">
        <v>1000.896</v>
      </c>
      <c r="ML288" s="6">
        <v>1000.925</v>
      </c>
      <c r="MM288" s="6">
        <v>1003.3579999999999</v>
      </c>
      <c r="MN288" s="6">
        <v>990.12599999999998</v>
      </c>
      <c r="MO288" s="6">
        <v>995.36199999999997</v>
      </c>
      <c r="MP288" s="6">
        <v>996.59400000000005</v>
      </c>
      <c r="MQ288" s="6">
        <v>996.93499999999995</v>
      </c>
      <c r="MR288" s="6">
        <v>996.56399999999996</v>
      </c>
      <c r="MS288" s="6">
        <v>992.81100000000004</v>
      </c>
      <c r="MT288" s="6">
        <v>998.80399999999997</v>
      </c>
      <c r="MU288" s="6">
        <v>987.81100000000004</v>
      </c>
      <c r="MV288" s="6">
        <v>983.43499999999995</v>
      </c>
      <c r="MW288" s="6">
        <v>994.19</v>
      </c>
      <c r="MX288" s="6">
        <v>991.22299999999996</v>
      </c>
      <c r="MY288" s="6">
        <v>993.048</v>
      </c>
      <c r="MZ288" s="6">
        <v>979.60799999999995</v>
      </c>
    </row>
    <row r="289" spans="2:364">
      <c r="B289" s="5" t="s">
        <v>148</v>
      </c>
      <c r="D289" s="6" t="s">
        <v>524</v>
      </c>
      <c r="E289" s="6">
        <v>1</v>
      </c>
      <c r="F289" s="6">
        <v>0.999</v>
      </c>
      <c r="G289" s="6">
        <v>1.0049999999999999</v>
      </c>
      <c r="H289" s="6">
        <v>1.002</v>
      </c>
      <c r="I289" s="6">
        <v>1.006</v>
      </c>
      <c r="J289" s="6">
        <v>1.01</v>
      </c>
      <c r="K289" s="6">
        <v>1.006</v>
      </c>
      <c r="L289" s="6">
        <v>1.004</v>
      </c>
      <c r="M289" s="6">
        <v>1.0049999999999999</v>
      </c>
      <c r="N289" s="6">
        <v>1.0029999999999999</v>
      </c>
      <c r="O289" s="6">
        <v>1.0029999999999999</v>
      </c>
      <c r="P289" s="6">
        <v>0.96</v>
      </c>
      <c r="Q289" s="6">
        <v>0.94599999999999995</v>
      </c>
      <c r="R289" s="6">
        <v>0.93799999999999994</v>
      </c>
      <c r="S289" s="6">
        <v>0.96799999999999997</v>
      </c>
      <c r="T289" s="6">
        <v>0.97399999999999998</v>
      </c>
      <c r="U289" s="6">
        <v>0.98099999999999998</v>
      </c>
      <c r="V289" s="6">
        <v>0.98</v>
      </c>
      <c r="W289" s="6">
        <v>0.97899999999999998</v>
      </c>
      <c r="X289" s="6">
        <v>0.998</v>
      </c>
      <c r="Y289" s="6">
        <v>1.0129999999999999</v>
      </c>
      <c r="Z289" s="6">
        <v>1.0189999999999999</v>
      </c>
      <c r="AA289" s="6">
        <v>1.0429999999999999</v>
      </c>
      <c r="AB289" s="6">
        <v>1.06</v>
      </c>
      <c r="AC289" s="6">
        <v>1.081</v>
      </c>
      <c r="AD289" s="6">
        <v>1.0940000000000001</v>
      </c>
      <c r="AE289" s="6">
        <v>1.123</v>
      </c>
      <c r="AF289" s="6">
        <v>1.131</v>
      </c>
      <c r="AG289" s="6">
        <v>1.157</v>
      </c>
      <c r="AH289" s="6">
        <v>1.18</v>
      </c>
      <c r="AI289" s="6">
        <v>1.1970000000000001</v>
      </c>
      <c r="AJ289" s="6">
        <v>1.218</v>
      </c>
      <c r="AK289" s="6">
        <v>1.23</v>
      </c>
      <c r="AL289" s="6">
        <v>1.2430000000000001</v>
      </c>
      <c r="AM289" s="6">
        <v>1.266</v>
      </c>
      <c r="AN289" s="6">
        <v>1.28</v>
      </c>
      <c r="AO289" s="6">
        <v>1.29</v>
      </c>
      <c r="AP289" s="6">
        <v>1.325</v>
      </c>
      <c r="AQ289" s="6">
        <v>1.3220000000000001</v>
      </c>
      <c r="AR289" s="6">
        <v>1.341</v>
      </c>
      <c r="AS289" s="6">
        <v>1.355</v>
      </c>
      <c r="AT289" s="6">
        <v>1.3580000000000001</v>
      </c>
      <c r="AU289" s="6">
        <v>1.383</v>
      </c>
      <c r="AV289" s="6">
        <v>1.3879999999999999</v>
      </c>
      <c r="AW289" s="6">
        <v>1.399</v>
      </c>
      <c r="AX289" s="6">
        <v>1.4139999999999999</v>
      </c>
      <c r="AY289" s="6">
        <v>1.43</v>
      </c>
      <c r="AZ289" s="6">
        <v>1.448</v>
      </c>
      <c r="BA289" s="6">
        <v>1.468</v>
      </c>
      <c r="BB289" s="6">
        <v>1.474</v>
      </c>
      <c r="BC289" s="6">
        <v>1.4790000000000001</v>
      </c>
      <c r="BD289" s="6">
        <v>1.498</v>
      </c>
      <c r="BE289" s="6">
        <v>1.498</v>
      </c>
      <c r="BF289" s="6">
        <v>1.5109999999999999</v>
      </c>
      <c r="BG289" s="6">
        <v>1.516</v>
      </c>
      <c r="BH289" s="6">
        <v>1.5329999999999999</v>
      </c>
      <c r="BI289" s="6">
        <v>1.532</v>
      </c>
      <c r="BJ289" s="6">
        <v>1.554</v>
      </c>
      <c r="BK289" s="6">
        <v>1.5529999999999999</v>
      </c>
      <c r="BL289" s="6">
        <v>1.575</v>
      </c>
      <c r="BM289" s="6">
        <v>1.5720000000000001</v>
      </c>
      <c r="BN289" s="6">
        <v>1.575</v>
      </c>
      <c r="BO289" s="6">
        <v>1.5720000000000001</v>
      </c>
      <c r="BP289" s="6">
        <v>1.583</v>
      </c>
      <c r="BQ289" s="6">
        <v>1.5820000000000001</v>
      </c>
      <c r="BR289" s="6">
        <v>1.59</v>
      </c>
      <c r="BS289" s="6">
        <v>1.597</v>
      </c>
      <c r="BT289" s="6">
        <v>1.607</v>
      </c>
      <c r="BU289" s="6">
        <v>1.6060000000000001</v>
      </c>
      <c r="BV289" s="6">
        <v>1.607</v>
      </c>
      <c r="BW289" s="6">
        <v>1.6180000000000001</v>
      </c>
      <c r="BX289" s="6">
        <v>1.6120000000000001</v>
      </c>
      <c r="BY289" s="6">
        <v>1.615</v>
      </c>
      <c r="BZ289" s="6">
        <v>1.605</v>
      </c>
      <c r="CA289" s="6">
        <v>1.627</v>
      </c>
      <c r="CB289" s="6">
        <v>1.6060000000000001</v>
      </c>
      <c r="CC289" s="6">
        <v>1.6160000000000001</v>
      </c>
      <c r="CD289" s="6">
        <v>1.615</v>
      </c>
      <c r="CE289" s="6">
        <v>1.623</v>
      </c>
      <c r="CF289" s="6">
        <v>1.625</v>
      </c>
      <c r="CG289" s="6">
        <v>1.6180000000000001</v>
      </c>
      <c r="CH289" s="6">
        <v>1.6140000000000001</v>
      </c>
      <c r="CI289" s="6">
        <v>1.617</v>
      </c>
      <c r="CJ289" s="6">
        <v>1.61</v>
      </c>
      <c r="CK289" s="6">
        <v>1.595</v>
      </c>
      <c r="CL289" s="6">
        <v>1.601</v>
      </c>
      <c r="CM289" s="6">
        <v>1.603</v>
      </c>
      <c r="CN289" s="6">
        <v>1.5960000000000001</v>
      </c>
      <c r="CO289" s="6">
        <v>1.593</v>
      </c>
      <c r="CP289" s="6">
        <v>1.599</v>
      </c>
      <c r="CQ289" s="6">
        <v>1.601</v>
      </c>
      <c r="CR289" s="6">
        <v>1.595</v>
      </c>
      <c r="CS289" s="6">
        <v>1.5920000000000001</v>
      </c>
      <c r="CT289" s="6">
        <v>1.587</v>
      </c>
      <c r="CU289" s="6">
        <v>1.579</v>
      </c>
      <c r="CV289" s="6">
        <v>1.57</v>
      </c>
      <c r="CW289" s="6">
        <v>1.5629999999999999</v>
      </c>
      <c r="CX289" s="6">
        <v>1.554</v>
      </c>
      <c r="CY289" s="6">
        <v>1.55</v>
      </c>
      <c r="CZ289" s="6">
        <v>1.55</v>
      </c>
      <c r="DA289" s="6">
        <v>1.5449999999999999</v>
      </c>
      <c r="DB289" s="6">
        <v>1.5469999999999999</v>
      </c>
      <c r="DC289" s="6">
        <v>1.5409999999999999</v>
      </c>
      <c r="DD289" s="6">
        <v>1.544</v>
      </c>
      <c r="DE289" s="6">
        <v>1.5389999999999999</v>
      </c>
      <c r="DF289" s="6">
        <v>1.5309999999999999</v>
      </c>
      <c r="DG289" s="6">
        <v>1.5309999999999999</v>
      </c>
      <c r="DH289" s="6">
        <v>1.5089999999999999</v>
      </c>
      <c r="DI289" s="6">
        <v>1.5069999999999999</v>
      </c>
      <c r="DJ289" s="6">
        <v>1.506</v>
      </c>
      <c r="DK289" s="6">
        <v>1.4970000000000001</v>
      </c>
      <c r="DL289" s="6">
        <v>1.496</v>
      </c>
      <c r="DM289" s="6">
        <v>1.4930000000000001</v>
      </c>
      <c r="DN289" s="6">
        <v>1.4990000000000001</v>
      </c>
      <c r="DO289" s="6">
        <v>1.4890000000000001</v>
      </c>
      <c r="DP289" s="6">
        <v>1.4770000000000001</v>
      </c>
      <c r="DQ289" s="6">
        <v>1.4690000000000001</v>
      </c>
      <c r="DR289" s="6">
        <v>1.47</v>
      </c>
      <c r="DS289" s="6">
        <v>1.456</v>
      </c>
      <c r="DT289" s="6">
        <v>1.448</v>
      </c>
      <c r="DU289" s="6">
        <v>1.446</v>
      </c>
      <c r="DV289" s="6">
        <v>1.4410000000000001</v>
      </c>
      <c r="DW289" s="6">
        <v>1.4370000000000001</v>
      </c>
      <c r="DX289" s="6">
        <v>1.429</v>
      </c>
      <c r="DY289" s="6">
        <v>1.429</v>
      </c>
      <c r="DZ289" s="6">
        <v>1.4279999999999999</v>
      </c>
      <c r="EA289" s="6">
        <v>1.4179999999999999</v>
      </c>
      <c r="EB289" s="6">
        <v>1.41</v>
      </c>
      <c r="EC289" s="6">
        <v>1.395</v>
      </c>
      <c r="ED289" s="6">
        <v>1.4</v>
      </c>
      <c r="EF289" s="6">
        <v>1405.5509999999999</v>
      </c>
      <c r="EG289" s="6">
        <v>1409.8979999999999</v>
      </c>
      <c r="EH289" s="6">
        <v>1392.0239999999999</v>
      </c>
      <c r="EI289" s="6">
        <v>1397.4290000000001</v>
      </c>
      <c r="EJ289" s="6">
        <v>1385.2460000000001</v>
      </c>
      <c r="EK289" s="6">
        <v>1388.34</v>
      </c>
      <c r="EL289" s="6">
        <v>1381.954</v>
      </c>
      <c r="EM289" s="6">
        <v>1382.03</v>
      </c>
      <c r="EN289" s="6">
        <v>1385.502</v>
      </c>
      <c r="EO289" s="6">
        <v>1384.8679999999999</v>
      </c>
      <c r="EP289" s="6">
        <v>1368.835</v>
      </c>
      <c r="EQ289" s="6">
        <v>1360.925</v>
      </c>
      <c r="ER289" s="6">
        <v>1366.5709999999999</v>
      </c>
      <c r="ES289" s="6">
        <v>1364.125</v>
      </c>
      <c r="ET289" s="6">
        <v>1365.71</v>
      </c>
      <c r="EU289" s="6">
        <v>1357.2860000000001</v>
      </c>
      <c r="EV289" s="6">
        <v>1354.931</v>
      </c>
      <c r="EW289" s="6">
        <v>1360.306</v>
      </c>
      <c r="EX289" s="6">
        <v>1337.51</v>
      </c>
      <c r="EY289" s="6">
        <v>1355.671</v>
      </c>
      <c r="EZ289" s="6">
        <v>1356.8030000000001</v>
      </c>
      <c r="FA289" s="6">
        <v>1343.684</v>
      </c>
      <c r="FB289" s="6">
        <v>1340.71</v>
      </c>
      <c r="FC289" s="6">
        <v>1332.377</v>
      </c>
      <c r="FD289" s="6">
        <v>1339.835</v>
      </c>
      <c r="FE289" s="6">
        <v>1336.5129999999999</v>
      </c>
      <c r="FF289" s="6">
        <v>1333.162</v>
      </c>
      <c r="FG289" s="6">
        <v>1330.2929999999999</v>
      </c>
      <c r="FH289" s="6">
        <v>1331.5920000000001</v>
      </c>
      <c r="FI289" s="6">
        <v>1324.4059999999999</v>
      </c>
      <c r="FJ289" s="6">
        <v>1311.9659999999999</v>
      </c>
      <c r="FK289" s="6">
        <v>1323.6510000000001</v>
      </c>
      <c r="FL289" s="6">
        <v>1320.722</v>
      </c>
      <c r="FM289" s="6">
        <v>1312.223</v>
      </c>
      <c r="FN289" s="6">
        <v>1314.049</v>
      </c>
      <c r="FO289" s="6">
        <v>1313.838</v>
      </c>
      <c r="FP289" s="6">
        <v>1308.373</v>
      </c>
      <c r="FQ289" s="6">
        <v>1301.8510000000001</v>
      </c>
      <c r="FR289" s="6">
        <v>1302.999</v>
      </c>
      <c r="FS289" s="6">
        <v>1295.4349999999999</v>
      </c>
      <c r="FT289" s="6">
        <v>1298.183</v>
      </c>
      <c r="FU289" s="6">
        <v>1296.431</v>
      </c>
      <c r="FV289" s="6">
        <v>1286.06</v>
      </c>
      <c r="FW289" s="6">
        <v>1288.7929999999999</v>
      </c>
      <c r="FX289" s="6">
        <v>1280.4590000000001</v>
      </c>
      <c r="FY289" s="6">
        <v>1278.6320000000001</v>
      </c>
      <c r="FZ289" s="6">
        <v>1276.3530000000001</v>
      </c>
      <c r="GA289" s="6">
        <v>1271.9290000000001</v>
      </c>
      <c r="GB289" s="6">
        <v>1270.1479999999999</v>
      </c>
      <c r="GC289" s="6">
        <v>1275.7639999999999</v>
      </c>
      <c r="GD289" s="6">
        <v>1277.6659999999999</v>
      </c>
      <c r="GE289" s="6">
        <v>1261.3320000000001</v>
      </c>
      <c r="GF289" s="6">
        <v>1270.7670000000001</v>
      </c>
      <c r="GG289" s="6">
        <v>1267.567</v>
      </c>
      <c r="GH289" s="6">
        <v>1264.23</v>
      </c>
      <c r="GI289" s="6">
        <v>1256.652</v>
      </c>
      <c r="GJ289" s="6">
        <v>1250.537</v>
      </c>
      <c r="GK289" s="6">
        <v>1251.5940000000001</v>
      </c>
      <c r="GL289" s="6">
        <v>1251.171</v>
      </c>
      <c r="GM289" s="6">
        <v>1255.7460000000001</v>
      </c>
      <c r="GN289" s="6">
        <v>1244.71</v>
      </c>
      <c r="GO289" s="6">
        <v>1249.6320000000001</v>
      </c>
      <c r="GP289" s="6">
        <v>1234.3689999999999</v>
      </c>
      <c r="GQ289" s="6">
        <v>1242.566</v>
      </c>
      <c r="GR289" s="6">
        <v>1235.577</v>
      </c>
      <c r="GS289" s="6">
        <v>1233.146</v>
      </c>
      <c r="GT289" s="6">
        <v>1239.29</v>
      </c>
      <c r="GU289" s="6">
        <v>1231.576</v>
      </c>
      <c r="GV289" s="6">
        <v>1227.1980000000001</v>
      </c>
      <c r="GW289" s="6">
        <v>1228.33</v>
      </c>
      <c r="GX289" s="6">
        <v>1216.5550000000001</v>
      </c>
      <c r="GY289" s="6">
        <v>1227.923</v>
      </c>
      <c r="GZ289" s="6">
        <v>1223.5440000000001</v>
      </c>
      <c r="HA289" s="6">
        <v>1217.9290000000001</v>
      </c>
      <c r="HB289" s="6">
        <v>1217.1130000000001</v>
      </c>
      <c r="HC289" s="6">
        <v>1206.9680000000001</v>
      </c>
      <c r="HD289" s="6">
        <v>1217.2639999999999</v>
      </c>
      <c r="HE289" s="6">
        <v>1208.8699999999999</v>
      </c>
      <c r="HF289" s="6">
        <v>1207.376</v>
      </c>
      <c r="HG289" s="6">
        <v>1194.8150000000001</v>
      </c>
      <c r="HH289" s="6">
        <v>1208.357</v>
      </c>
      <c r="HI289" s="6">
        <v>1206.742</v>
      </c>
      <c r="HJ289" s="6">
        <v>1200.9749999999999</v>
      </c>
      <c r="HK289" s="6">
        <v>1194.3779999999999</v>
      </c>
      <c r="HL289" s="6">
        <v>1192.596</v>
      </c>
      <c r="HM289" s="6">
        <v>1198.5139999999999</v>
      </c>
      <c r="HN289" s="6">
        <v>1190.8150000000001</v>
      </c>
      <c r="HO289" s="6">
        <v>1193.864</v>
      </c>
      <c r="HP289" s="6">
        <v>1183.8399999999999</v>
      </c>
      <c r="HQ289" s="6">
        <v>1182.904</v>
      </c>
      <c r="HR289" s="6">
        <v>1183.9159999999999</v>
      </c>
      <c r="HS289" s="6">
        <v>1180.8209999999999</v>
      </c>
      <c r="HT289" s="6">
        <v>1186.1500000000001</v>
      </c>
      <c r="HU289" s="6">
        <v>1184.867</v>
      </c>
      <c r="HV289" s="6">
        <v>1177.182</v>
      </c>
      <c r="HW289" s="6">
        <v>1174.4949999999999</v>
      </c>
      <c r="HX289" s="6">
        <v>1172.0340000000001</v>
      </c>
      <c r="HY289" s="6">
        <v>1172.231</v>
      </c>
      <c r="HZ289" s="6">
        <v>1164.5160000000001</v>
      </c>
      <c r="IA289" s="6">
        <v>1168.819</v>
      </c>
      <c r="IB289" s="6">
        <v>1157.4359999999999</v>
      </c>
      <c r="IC289" s="6">
        <v>1172.442</v>
      </c>
      <c r="ID289" s="6">
        <v>1158.915</v>
      </c>
      <c r="IE289" s="6">
        <v>1163.671</v>
      </c>
      <c r="IF289" s="6">
        <v>1161.769</v>
      </c>
      <c r="IG289" s="6">
        <v>1153.2539999999999</v>
      </c>
      <c r="IH289" s="6">
        <v>1155.9870000000001</v>
      </c>
      <c r="II289" s="6">
        <v>1152.0920000000001</v>
      </c>
      <c r="IJ289" s="6">
        <v>1153.299</v>
      </c>
      <c r="IK289" s="6">
        <v>1143.0640000000001</v>
      </c>
      <c r="IL289" s="6">
        <v>1148.5440000000001</v>
      </c>
      <c r="IM289" s="6">
        <v>1149.7819999999999</v>
      </c>
      <c r="IN289" s="6">
        <v>1137.7349999999999</v>
      </c>
      <c r="IO289" s="6">
        <v>1145.6600000000001</v>
      </c>
      <c r="IP289" s="6">
        <v>1133.3869999999999</v>
      </c>
      <c r="IQ289" s="6">
        <v>1140.377</v>
      </c>
      <c r="IR289" s="6">
        <v>1131.183</v>
      </c>
      <c r="IS289" s="6">
        <v>1138.9269999999999</v>
      </c>
      <c r="IT289" s="6">
        <v>1132.828</v>
      </c>
      <c r="IU289" s="6">
        <v>1136.9349999999999</v>
      </c>
      <c r="IV289" s="6">
        <v>1131.8019999999999</v>
      </c>
      <c r="IW289" s="6">
        <v>1123.77</v>
      </c>
      <c r="IX289" s="6">
        <v>1124.027</v>
      </c>
      <c r="IY289" s="6">
        <v>1129.5070000000001</v>
      </c>
      <c r="IZ289" s="6">
        <v>1127.182</v>
      </c>
      <c r="JA289" s="6">
        <v>1123.9970000000001</v>
      </c>
      <c r="JB289" s="6">
        <v>1118.501</v>
      </c>
      <c r="JC289" s="6">
        <v>1123.317</v>
      </c>
      <c r="JD289" s="6">
        <v>1109.0809999999999</v>
      </c>
      <c r="JE289" s="6">
        <v>1113.067</v>
      </c>
      <c r="JF289" s="6">
        <v>1117.7159999999999</v>
      </c>
      <c r="JG289" s="6">
        <v>1108.5830000000001</v>
      </c>
      <c r="JH289" s="6">
        <v>1116.1310000000001</v>
      </c>
      <c r="JI289" s="6">
        <v>1115.1199999999999</v>
      </c>
      <c r="JJ289" s="6">
        <v>1103.5260000000001</v>
      </c>
      <c r="JK289" s="6">
        <v>1105.6089999999999</v>
      </c>
      <c r="JL289" s="6">
        <v>1105.4880000000001</v>
      </c>
      <c r="JM289" s="6">
        <v>1102.499</v>
      </c>
      <c r="JN289" s="6">
        <v>1104.6579999999999</v>
      </c>
      <c r="JO289" s="6">
        <v>1102.771</v>
      </c>
      <c r="JP289" s="6">
        <v>1091.3579999999999</v>
      </c>
      <c r="JQ289" s="6">
        <v>1099.9780000000001</v>
      </c>
      <c r="JR289" s="6">
        <v>1086.511</v>
      </c>
      <c r="JS289" s="6">
        <v>1099.9780000000001</v>
      </c>
      <c r="JT289" s="6">
        <v>1079.431</v>
      </c>
      <c r="JU289" s="6">
        <v>1090.6780000000001</v>
      </c>
      <c r="JV289" s="6">
        <v>1087.9000000000001</v>
      </c>
      <c r="JW289" s="6">
        <v>1084.7149999999999</v>
      </c>
      <c r="JX289" s="6">
        <v>1087.749</v>
      </c>
      <c r="JY289" s="6">
        <v>1084.9870000000001</v>
      </c>
      <c r="JZ289" s="6">
        <v>1081.0160000000001</v>
      </c>
      <c r="KA289" s="6">
        <v>1082.33</v>
      </c>
      <c r="KB289" s="6">
        <v>1079.28</v>
      </c>
      <c r="KC289" s="6">
        <v>1081.364</v>
      </c>
      <c r="KD289" s="6">
        <v>1079.567</v>
      </c>
      <c r="KE289" s="6">
        <v>1074.2829999999999</v>
      </c>
      <c r="KF289" s="6">
        <v>1074.5550000000001</v>
      </c>
      <c r="KG289" s="6">
        <v>1079.3710000000001</v>
      </c>
      <c r="KH289" s="6">
        <v>1075.1130000000001</v>
      </c>
      <c r="KI289" s="6">
        <v>1073.77</v>
      </c>
      <c r="KJ289" s="6">
        <v>1074.268</v>
      </c>
      <c r="KK289" s="6">
        <v>1065.0440000000001</v>
      </c>
      <c r="KL289" s="6">
        <v>1076.9549999999999</v>
      </c>
      <c r="KM289" s="6">
        <v>1069.905</v>
      </c>
      <c r="KN289" s="6">
        <v>1064.7270000000001</v>
      </c>
      <c r="KO289" s="6">
        <v>1064.6669999999999</v>
      </c>
      <c r="KP289" s="6">
        <v>1059.8050000000001</v>
      </c>
      <c r="KQ289" s="6">
        <v>1062.07</v>
      </c>
      <c r="KR289" s="6">
        <v>1054.4459999999999</v>
      </c>
      <c r="KS289" s="6">
        <v>1062.2660000000001</v>
      </c>
      <c r="KT289" s="6">
        <v>1051.94</v>
      </c>
      <c r="KU289" s="6">
        <v>1053.933</v>
      </c>
      <c r="KV289" s="6">
        <v>1050.098</v>
      </c>
      <c r="KW289" s="6">
        <v>1050.9739999999999</v>
      </c>
      <c r="KX289" s="6">
        <v>1051.23</v>
      </c>
      <c r="KY289" s="6">
        <v>1047.97</v>
      </c>
      <c r="KZ289" s="6">
        <v>1047.4110000000001</v>
      </c>
      <c r="LA289" s="6">
        <v>1046.837</v>
      </c>
      <c r="LB289" s="6">
        <v>1043.048</v>
      </c>
      <c r="LC289" s="6">
        <v>1044.316</v>
      </c>
      <c r="LD289" s="6">
        <v>1040.9190000000001</v>
      </c>
      <c r="LE289" s="6">
        <v>1044.4970000000001</v>
      </c>
      <c r="LF289" s="6">
        <v>1029.1890000000001</v>
      </c>
      <c r="LG289" s="6">
        <v>1040.663</v>
      </c>
      <c r="LH289" s="6">
        <v>1032.0419999999999</v>
      </c>
      <c r="LI289" s="6">
        <v>1038.3230000000001</v>
      </c>
      <c r="LJ289" s="6">
        <v>1038.9269999999999</v>
      </c>
      <c r="LK289" s="6">
        <v>1039.848</v>
      </c>
      <c r="LL289" s="6">
        <v>1033.175</v>
      </c>
      <c r="LM289" s="6">
        <v>1024.7809999999999</v>
      </c>
      <c r="LN289" s="6">
        <v>1033.28</v>
      </c>
      <c r="LO289" s="6">
        <v>1026.2149999999999</v>
      </c>
      <c r="LP289" s="6">
        <v>1029.7929999999999</v>
      </c>
      <c r="LQ289" s="6">
        <v>1025.173</v>
      </c>
      <c r="LR289" s="6">
        <v>1025.0070000000001</v>
      </c>
      <c r="LS289" s="6">
        <v>1023.226</v>
      </c>
      <c r="LT289" s="6">
        <v>1023.588</v>
      </c>
      <c r="LU289" s="6">
        <v>1021.067</v>
      </c>
      <c r="LV289" s="6">
        <v>1014.41</v>
      </c>
      <c r="LW289" s="6">
        <v>1021.671</v>
      </c>
      <c r="LX289" s="6">
        <v>1007.45</v>
      </c>
      <c r="LY289" s="6">
        <v>1020.131</v>
      </c>
      <c r="LZ289" s="6">
        <v>1014.576</v>
      </c>
      <c r="MA289" s="6">
        <v>1015.617</v>
      </c>
      <c r="MB289" s="6">
        <v>1016.342</v>
      </c>
      <c r="MC289" s="6">
        <v>1009.216</v>
      </c>
      <c r="MD289" s="6">
        <v>1016.251</v>
      </c>
      <c r="ME289" s="6">
        <v>1004.551</v>
      </c>
      <c r="MF289" s="6">
        <v>1011.556</v>
      </c>
      <c r="MG289" s="6">
        <v>999.87099999999998</v>
      </c>
      <c r="MH289" s="6">
        <v>1007.676</v>
      </c>
      <c r="MI289" s="6">
        <v>1005.095</v>
      </c>
      <c r="MJ289" s="6">
        <v>999.93200000000002</v>
      </c>
      <c r="MK289" s="6">
        <v>1003.57</v>
      </c>
      <c r="ML289" s="6">
        <v>999.26800000000003</v>
      </c>
      <c r="MM289" s="6">
        <v>1003.646</v>
      </c>
      <c r="MN289" s="6">
        <v>998.33199999999999</v>
      </c>
      <c r="MO289" s="6">
        <v>994.90499999999997</v>
      </c>
      <c r="MP289" s="6">
        <v>997.154</v>
      </c>
      <c r="MQ289" s="6">
        <v>992.48900000000003</v>
      </c>
      <c r="MR289" s="6">
        <v>996.03700000000003</v>
      </c>
      <c r="MS289" s="6">
        <v>992.50400000000002</v>
      </c>
      <c r="MT289" s="6">
        <v>997.29</v>
      </c>
      <c r="MU289" s="6">
        <v>990.17899999999997</v>
      </c>
      <c r="MV289" s="6">
        <v>990.60199999999998</v>
      </c>
      <c r="MW289" s="6">
        <v>992.74599999999998</v>
      </c>
      <c r="MX289" s="6">
        <v>985.03099999999995</v>
      </c>
      <c r="MY289" s="6">
        <v>992.23199999999997</v>
      </c>
      <c r="MZ289" s="6">
        <v>991.84</v>
      </c>
    </row>
    <row r="290" spans="2:364">
      <c r="B290" s="5" t="s">
        <v>148</v>
      </c>
      <c r="D290" s="6" t="s">
        <v>400</v>
      </c>
      <c r="E290" s="6">
        <v>1363.201</v>
      </c>
      <c r="F290" s="6">
        <v>1361.943</v>
      </c>
      <c r="G290" s="6">
        <v>1369.7439999999999</v>
      </c>
      <c r="H290" s="6">
        <v>1366.2260000000001</v>
      </c>
      <c r="I290" s="6">
        <v>1372.056</v>
      </c>
      <c r="J290" s="6">
        <v>1377.2729999999999</v>
      </c>
      <c r="K290" s="6">
        <v>1371.1210000000001</v>
      </c>
      <c r="L290" s="6">
        <v>1368.402</v>
      </c>
      <c r="M290" s="6">
        <v>1370.0840000000001</v>
      </c>
      <c r="N290" s="6">
        <v>1366.6849999999999</v>
      </c>
      <c r="O290" s="6">
        <v>1366.77</v>
      </c>
      <c r="P290" s="6">
        <v>1308.848</v>
      </c>
      <c r="Q290" s="6">
        <v>1289.0139999999999</v>
      </c>
      <c r="R290" s="6">
        <v>1279.0719999999999</v>
      </c>
      <c r="S290" s="6">
        <v>1319.046</v>
      </c>
      <c r="T290" s="6">
        <v>1328.1379999999999</v>
      </c>
      <c r="U290" s="6">
        <v>1337.6389999999999</v>
      </c>
      <c r="V290" s="6">
        <v>1336.076</v>
      </c>
      <c r="W290" s="6">
        <v>1334.4269999999999</v>
      </c>
      <c r="X290" s="6">
        <v>1360.04</v>
      </c>
      <c r="Y290" s="6">
        <v>1380.605</v>
      </c>
      <c r="Z290" s="6">
        <v>1389.663</v>
      </c>
      <c r="AA290" s="6">
        <v>1421.836</v>
      </c>
      <c r="AB290" s="6">
        <v>1444.6110000000001</v>
      </c>
      <c r="AC290" s="6">
        <v>1473.8440000000001</v>
      </c>
      <c r="AD290" s="6">
        <v>1491.8589999999999</v>
      </c>
      <c r="AE290" s="6">
        <v>1530.355</v>
      </c>
      <c r="AF290" s="6">
        <v>1541.453</v>
      </c>
      <c r="AG290" s="6">
        <v>1576.5830000000001</v>
      </c>
      <c r="AH290" s="6">
        <v>1608.57</v>
      </c>
      <c r="AI290" s="6">
        <v>1632.075</v>
      </c>
      <c r="AJ290" s="6">
        <v>1659.999</v>
      </c>
      <c r="AK290" s="6">
        <v>1676.366</v>
      </c>
      <c r="AL290" s="6">
        <v>1694.3130000000001</v>
      </c>
      <c r="AM290" s="6">
        <v>1725.62</v>
      </c>
      <c r="AN290" s="6">
        <v>1745.4369999999999</v>
      </c>
      <c r="AO290" s="6">
        <v>1758.694</v>
      </c>
      <c r="AP290" s="6">
        <v>1806.299</v>
      </c>
      <c r="AQ290" s="6">
        <v>1802.8320000000001</v>
      </c>
      <c r="AR290" s="6">
        <v>1828.088</v>
      </c>
      <c r="AS290" s="6">
        <v>1846.5450000000001</v>
      </c>
      <c r="AT290" s="6">
        <v>1850.7260000000001</v>
      </c>
      <c r="AU290" s="6">
        <v>1885.2270000000001</v>
      </c>
      <c r="AV290" s="6">
        <v>1891.9069999999999</v>
      </c>
      <c r="AW290" s="6">
        <v>1907.798</v>
      </c>
      <c r="AX290" s="6">
        <v>1928.2439999999999</v>
      </c>
      <c r="AY290" s="6">
        <v>1949.9649999999999</v>
      </c>
      <c r="AZ290" s="6">
        <v>1974.1669999999999</v>
      </c>
      <c r="BA290" s="6">
        <v>2001.105</v>
      </c>
      <c r="BB290" s="6">
        <v>2008.702</v>
      </c>
      <c r="BC290" s="6">
        <v>2015.721</v>
      </c>
      <c r="BD290" s="6">
        <v>2041.47</v>
      </c>
      <c r="BE290" s="6">
        <v>2041.5550000000001</v>
      </c>
      <c r="BF290" s="6">
        <v>2059.2649999999999</v>
      </c>
      <c r="BG290" s="6">
        <v>2066.6410000000001</v>
      </c>
      <c r="BH290" s="6">
        <v>2089.6869999999999</v>
      </c>
      <c r="BI290" s="6">
        <v>2088.9560000000001</v>
      </c>
      <c r="BJ290" s="6">
        <v>2118.835</v>
      </c>
      <c r="BK290" s="6">
        <v>2117.6619999999998</v>
      </c>
      <c r="BL290" s="6">
        <v>2146.4870000000001</v>
      </c>
      <c r="BM290" s="6">
        <v>2142.4250000000002</v>
      </c>
      <c r="BN290" s="6">
        <v>2146.674</v>
      </c>
      <c r="BO290" s="6">
        <v>2142.85</v>
      </c>
      <c r="BP290" s="6">
        <v>2157.7040000000002</v>
      </c>
      <c r="BQ290" s="6">
        <v>2156.634</v>
      </c>
      <c r="BR290" s="6">
        <v>2167.7150000000001</v>
      </c>
      <c r="BS290" s="6">
        <v>2177.4029999999998</v>
      </c>
      <c r="BT290" s="6">
        <v>2190.9989999999998</v>
      </c>
      <c r="BU290" s="6">
        <v>2188.739</v>
      </c>
      <c r="BV290" s="6">
        <v>2190.3020000000001</v>
      </c>
      <c r="BW290" s="6">
        <v>2206.1089999999999</v>
      </c>
      <c r="BX290" s="6">
        <v>2197.1179999999999</v>
      </c>
      <c r="BY290" s="6">
        <v>2201.3159999999998</v>
      </c>
      <c r="BZ290" s="6">
        <v>2187.3789999999999</v>
      </c>
      <c r="CA290" s="6">
        <v>2217.5129999999999</v>
      </c>
      <c r="CB290" s="6">
        <v>2189.4699999999998</v>
      </c>
      <c r="CC290" s="6">
        <v>2202.8449999999998</v>
      </c>
      <c r="CD290" s="6">
        <v>2201.3330000000001</v>
      </c>
      <c r="CE290" s="6">
        <v>2213.0430000000001</v>
      </c>
      <c r="CF290" s="6">
        <v>2215.7109999999998</v>
      </c>
      <c r="CG290" s="6">
        <v>2205.0889999999999</v>
      </c>
      <c r="CH290" s="6">
        <v>2200.8739999999998</v>
      </c>
      <c r="CI290" s="6">
        <v>2204.3409999999999</v>
      </c>
      <c r="CJ290" s="6">
        <v>2194.7719999999999</v>
      </c>
      <c r="CK290" s="6">
        <v>2173.63</v>
      </c>
      <c r="CL290" s="6">
        <v>2182.009</v>
      </c>
      <c r="CM290" s="6">
        <v>2184.9319999999998</v>
      </c>
      <c r="CN290" s="6">
        <v>2175.4479999999999</v>
      </c>
      <c r="CO290" s="6">
        <v>2171.3180000000002</v>
      </c>
      <c r="CP290" s="6">
        <v>2179.9180000000001</v>
      </c>
      <c r="CQ290" s="6">
        <v>2182.9090000000001</v>
      </c>
      <c r="CR290" s="6">
        <v>2174.0880000000002</v>
      </c>
      <c r="CS290" s="6">
        <v>2169.721</v>
      </c>
      <c r="CT290" s="6">
        <v>2163.2620000000002</v>
      </c>
      <c r="CU290" s="6">
        <v>2152.64</v>
      </c>
      <c r="CV290" s="6">
        <v>2140.165</v>
      </c>
      <c r="CW290" s="6">
        <v>2130.5450000000001</v>
      </c>
      <c r="CX290" s="6">
        <v>2117.7469999999998</v>
      </c>
      <c r="CY290" s="6">
        <v>2112.326</v>
      </c>
      <c r="CZ290" s="6">
        <v>2112.6660000000002</v>
      </c>
      <c r="DA290" s="6">
        <v>2106.3429999999998</v>
      </c>
      <c r="DB290" s="6">
        <v>2108.7910000000002</v>
      </c>
      <c r="DC290" s="6">
        <v>2101.2269999999999</v>
      </c>
      <c r="DD290" s="6">
        <v>2104.3890000000001</v>
      </c>
      <c r="DE290" s="6">
        <v>2097.5219999999999</v>
      </c>
      <c r="DF290" s="6">
        <v>2087.614</v>
      </c>
      <c r="DG290" s="6">
        <v>2086.73</v>
      </c>
      <c r="DH290" s="6">
        <v>2057.48</v>
      </c>
      <c r="DI290" s="6">
        <v>2054.6080000000002</v>
      </c>
      <c r="DJ290" s="6">
        <v>2052.9929999999999</v>
      </c>
      <c r="DK290" s="6">
        <v>2040.7560000000001</v>
      </c>
      <c r="DL290" s="6">
        <v>2039.991</v>
      </c>
      <c r="DM290" s="6">
        <v>2034.74</v>
      </c>
      <c r="DN290" s="6">
        <v>2042.9829999999999</v>
      </c>
      <c r="DO290" s="6">
        <v>2029.777</v>
      </c>
      <c r="DP290" s="6">
        <v>2013.4949999999999</v>
      </c>
      <c r="DQ290" s="6">
        <v>2002.941</v>
      </c>
      <c r="DR290" s="6">
        <v>2004.5719999999999</v>
      </c>
      <c r="DS290" s="6">
        <v>1984.194</v>
      </c>
      <c r="DT290" s="6">
        <v>1973.6569999999999</v>
      </c>
      <c r="DU290" s="6">
        <v>1971.5830000000001</v>
      </c>
      <c r="DV290" s="6">
        <v>1963.816</v>
      </c>
      <c r="DW290" s="6">
        <v>1959.1590000000001</v>
      </c>
      <c r="DX290" s="6">
        <v>1947.653</v>
      </c>
      <c r="DY290" s="6">
        <v>1948.1120000000001</v>
      </c>
      <c r="DZ290" s="6">
        <v>1946.2760000000001</v>
      </c>
      <c r="EA290" s="6">
        <v>1932.51</v>
      </c>
      <c r="EB290" s="6">
        <v>1922.125</v>
      </c>
      <c r="EC290" s="6">
        <v>1901.357</v>
      </c>
      <c r="ED290" s="6">
        <v>1909.09</v>
      </c>
      <c r="EF290" s="6">
        <v>1412.0440000000001</v>
      </c>
      <c r="EG290" s="6">
        <v>1411.5429999999999</v>
      </c>
      <c r="EH290" s="6">
        <v>1398.377</v>
      </c>
      <c r="EI290" s="6">
        <v>1401.729</v>
      </c>
      <c r="EJ290" s="6">
        <v>1399.241</v>
      </c>
      <c r="EK290" s="6">
        <v>1395.98</v>
      </c>
      <c r="EL290" s="6">
        <v>1398.923</v>
      </c>
      <c r="EM290" s="6">
        <v>1385.453</v>
      </c>
      <c r="EN290" s="6">
        <v>1388.213</v>
      </c>
      <c r="EO290" s="6">
        <v>1382.57</v>
      </c>
      <c r="EP290" s="6">
        <v>1372.847</v>
      </c>
      <c r="EQ290" s="6">
        <v>1367.6590000000001</v>
      </c>
      <c r="ER290" s="6">
        <v>1383.6469999999999</v>
      </c>
      <c r="ES290" s="6">
        <v>1367.2190000000001</v>
      </c>
      <c r="ET290" s="6">
        <v>1372.7260000000001</v>
      </c>
      <c r="EU290" s="6">
        <v>1365.566</v>
      </c>
      <c r="EV290" s="6">
        <v>1358.588</v>
      </c>
      <c r="EW290" s="6">
        <v>1367.7049999999999</v>
      </c>
      <c r="EX290" s="6">
        <v>1350.154</v>
      </c>
      <c r="EY290" s="6">
        <v>1363.154</v>
      </c>
      <c r="EZ290" s="6">
        <v>1353.749</v>
      </c>
      <c r="FA290" s="6">
        <v>1354.4469999999999</v>
      </c>
      <c r="FB290" s="6">
        <v>1352.991</v>
      </c>
      <c r="FC290" s="6">
        <v>1339.278</v>
      </c>
      <c r="FD290" s="6">
        <v>1348.182</v>
      </c>
      <c r="FE290" s="6">
        <v>1336.654</v>
      </c>
      <c r="FF290" s="6">
        <v>1337.943</v>
      </c>
      <c r="FG290" s="6">
        <v>1332.028</v>
      </c>
      <c r="FH290" s="6">
        <v>1320.59</v>
      </c>
      <c r="FI290" s="6">
        <v>1322.623</v>
      </c>
      <c r="FJ290" s="6">
        <v>1308.2429999999999</v>
      </c>
      <c r="FK290" s="6">
        <v>1327.1890000000001</v>
      </c>
      <c r="FL290" s="6">
        <v>1313.673</v>
      </c>
      <c r="FM290" s="6">
        <v>1320.5139999999999</v>
      </c>
      <c r="FN290" s="6">
        <v>1309.4860000000001</v>
      </c>
      <c r="FO290" s="6">
        <v>1315.19</v>
      </c>
      <c r="FP290" s="6">
        <v>1306.999</v>
      </c>
      <c r="FQ290" s="6">
        <v>1305.7090000000001</v>
      </c>
      <c r="FR290" s="6">
        <v>1305.4670000000001</v>
      </c>
      <c r="FS290" s="6">
        <v>1297.8969999999999</v>
      </c>
      <c r="FT290" s="6">
        <v>1296.6079999999999</v>
      </c>
      <c r="FU290" s="6">
        <v>1304.769</v>
      </c>
      <c r="FV290" s="6">
        <v>1286.9000000000001</v>
      </c>
      <c r="FW290" s="6">
        <v>1295.1669999999999</v>
      </c>
      <c r="FX290" s="6">
        <v>1296.0160000000001</v>
      </c>
      <c r="FY290" s="6">
        <v>1288.2950000000001</v>
      </c>
      <c r="FZ290" s="6">
        <v>1289.357</v>
      </c>
      <c r="GA290" s="6">
        <v>1286.3989999999999</v>
      </c>
      <c r="GB290" s="6">
        <v>1278.4960000000001</v>
      </c>
      <c r="GC290" s="6">
        <v>1277.9649999999999</v>
      </c>
      <c r="GD290" s="6">
        <v>1279.6489999999999</v>
      </c>
      <c r="GE290" s="6">
        <v>1271.079</v>
      </c>
      <c r="GF290" s="6">
        <v>1272.1099999999999</v>
      </c>
      <c r="GG290" s="6">
        <v>1273.46</v>
      </c>
      <c r="GH290" s="6">
        <v>1275.1289999999999</v>
      </c>
      <c r="GI290" s="6">
        <v>1266.3309999999999</v>
      </c>
      <c r="GJ290" s="6">
        <v>1253.346</v>
      </c>
      <c r="GK290" s="6">
        <v>1263.3879999999999</v>
      </c>
      <c r="GL290" s="6">
        <v>1251.7080000000001</v>
      </c>
      <c r="GM290" s="6">
        <v>1259.808</v>
      </c>
      <c r="GN290" s="6">
        <v>1252.4059999999999</v>
      </c>
      <c r="GO290" s="6">
        <v>1247.2329999999999</v>
      </c>
      <c r="GP290" s="6">
        <v>1242.6669999999999</v>
      </c>
      <c r="GQ290" s="6">
        <v>1238.6780000000001</v>
      </c>
      <c r="GR290" s="6">
        <v>1248.2650000000001</v>
      </c>
      <c r="GS290" s="6">
        <v>1240.559</v>
      </c>
      <c r="GT290" s="6">
        <v>1241.9849999999999</v>
      </c>
      <c r="GU290" s="6">
        <v>1242.0450000000001</v>
      </c>
      <c r="GV290" s="6">
        <v>1230.835</v>
      </c>
      <c r="GW290" s="6">
        <v>1226.3910000000001</v>
      </c>
      <c r="GX290" s="6">
        <v>1229.546</v>
      </c>
      <c r="GY290" s="6">
        <v>1239.163</v>
      </c>
      <c r="GZ290" s="6">
        <v>1222.69</v>
      </c>
      <c r="HA290" s="6">
        <v>1227.5440000000001</v>
      </c>
      <c r="HB290" s="6">
        <v>1226.3</v>
      </c>
      <c r="HC290" s="6">
        <v>1222.9480000000001</v>
      </c>
      <c r="HD290" s="6">
        <v>1228.06</v>
      </c>
      <c r="HE290" s="6">
        <v>1205.837</v>
      </c>
      <c r="HF290" s="6">
        <v>1212.9059999999999</v>
      </c>
      <c r="HG290" s="6">
        <v>1209.902</v>
      </c>
      <c r="HH290" s="6">
        <v>1209.8869999999999</v>
      </c>
      <c r="HI290" s="6">
        <v>1213.6189999999999</v>
      </c>
      <c r="HJ290" s="6">
        <v>1197.8879999999999</v>
      </c>
      <c r="HK290" s="6">
        <v>1212.2529999999999</v>
      </c>
      <c r="HL290" s="6">
        <v>1202.03</v>
      </c>
      <c r="HM290" s="6">
        <v>1205.261</v>
      </c>
      <c r="HN290" s="6">
        <v>1208.2190000000001</v>
      </c>
      <c r="HO290" s="6">
        <v>1189.712</v>
      </c>
      <c r="HP290" s="6">
        <v>1193.3230000000001</v>
      </c>
      <c r="HQ290" s="6">
        <v>1184.8430000000001</v>
      </c>
      <c r="HR290" s="6">
        <v>1190.8499999999999</v>
      </c>
      <c r="HS290" s="6">
        <v>1187.3610000000001</v>
      </c>
      <c r="HT290" s="6">
        <v>1189.712</v>
      </c>
      <c r="HU290" s="6">
        <v>1177.9870000000001</v>
      </c>
      <c r="HV290" s="6">
        <v>1181.203</v>
      </c>
      <c r="HW290" s="6">
        <v>1178.7149999999999</v>
      </c>
      <c r="HX290" s="6">
        <v>1183.2660000000001</v>
      </c>
      <c r="HY290" s="6">
        <v>1186.3599999999999</v>
      </c>
      <c r="HZ290" s="6">
        <v>1176.5609999999999</v>
      </c>
      <c r="IA290" s="6">
        <v>1177.0920000000001</v>
      </c>
      <c r="IB290" s="6">
        <v>1170.675</v>
      </c>
      <c r="IC290" s="6">
        <v>1169.902</v>
      </c>
      <c r="ID290" s="6">
        <v>1163.576</v>
      </c>
      <c r="IE290" s="6">
        <v>1165.3969999999999</v>
      </c>
      <c r="IF290" s="6">
        <v>1163.5160000000001</v>
      </c>
      <c r="IG290" s="6">
        <v>1156.856</v>
      </c>
      <c r="IH290" s="6">
        <v>1169.098</v>
      </c>
      <c r="II290" s="6">
        <v>1155.961</v>
      </c>
      <c r="IJ290" s="6">
        <v>1161.028</v>
      </c>
      <c r="IK290" s="6">
        <v>1156.462</v>
      </c>
      <c r="IL290" s="6">
        <v>1156.462</v>
      </c>
      <c r="IM290" s="6">
        <v>1155.2329999999999</v>
      </c>
      <c r="IN290" s="6">
        <v>1143.538</v>
      </c>
      <c r="IO290" s="6">
        <v>1141.93</v>
      </c>
      <c r="IP290" s="6">
        <v>1141.854</v>
      </c>
      <c r="IQ290" s="6">
        <v>1150.394</v>
      </c>
      <c r="IR290" s="6">
        <v>1141.9449999999999</v>
      </c>
      <c r="IS290" s="6">
        <v>1140.125</v>
      </c>
      <c r="IT290" s="6">
        <v>1136.136</v>
      </c>
      <c r="IU290" s="6">
        <v>1131.2819999999999</v>
      </c>
      <c r="IV290" s="6">
        <v>1144.2360000000001</v>
      </c>
      <c r="IW290" s="6">
        <v>1137.3040000000001</v>
      </c>
      <c r="IX290" s="6">
        <v>1131.5550000000001</v>
      </c>
      <c r="IY290" s="6">
        <v>1130.25</v>
      </c>
      <c r="IZ290" s="6">
        <v>1126.2449999999999</v>
      </c>
      <c r="JA290" s="6">
        <v>1133.8</v>
      </c>
      <c r="JB290" s="6">
        <v>1124.9259999999999</v>
      </c>
      <c r="JC290" s="6">
        <v>1132.616</v>
      </c>
      <c r="JD290" s="6">
        <v>1122.1199999999999</v>
      </c>
      <c r="JE290" s="6">
        <v>1124.653</v>
      </c>
      <c r="JF290" s="6">
        <v>1125.0619999999999</v>
      </c>
      <c r="JG290" s="6">
        <v>1123.3630000000001</v>
      </c>
      <c r="JH290" s="6">
        <v>1123.3330000000001</v>
      </c>
      <c r="JI290" s="6">
        <v>1111.6379999999999</v>
      </c>
      <c r="JJ290" s="6">
        <v>1116.6590000000001</v>
      </c>
      <c r="JK290" s="6">
        <v>1105.904</v>
      </c>
      <c r="JL290" s="6">
        <v>1113.2909999999999</v>
      </c>
      <c r="JM290" s="6">
        <v>1105.8579999999999</v>
      </c>
      <c r="JN290" s="6">
        <v>1103.6890000000001</v>
      </c>
      <c r="JO290" s="6">
        <v>1114.96</v>
      </c>
      <c r="JP290" s="6">
        <v>1099.806</v>
      </c>
      <c r="JQ290" s="6">
        <v>1110.3789999999999</v>
      </c>
      <c r="JR290" s="6">
        <v>1101.884</v>
      </c>
      <c r="JS290" s="6">
        <v>1093.3140000000001</v>
      </c>
      <c r="JT290" s="6">
        <v>1093.92</v>
      </c>
      <c r="JU290" s="6">
        <v>1089.4760000000001</v>
      </c>
      <c r="JV290" s="6">
        <v>1099.472</v>
      </c>
      <c r="JW290" s="6">
        <v>1088.384</v>
      </c>
      <c r="JX290" s="6">
        <v>1095.058</v>
      </c>
      <c r="JY290" s="6">
        <v>1087.049</v>
      </c>
      <c r="JZ290" s="6">
        <v>1090.6289999999999</v>
      </c>
      <c r="KA290" s="6">
        <v>1085.8510000000001</v>
      </c>
      <c r="KB290" s="6">
        <v>1078.8430000000001</v>
      </c>
      <c r="KC290" s="6">
        <v>1087.5650000000001</v>
      </c>
      <c r="KD290" s="6">
        <v>1077.538</v>
      </c>
      <c r="KE290" s="6">
        <v>1086.26</v>
      </c>
      <c r="KF290" s="6">
        <v>1082.877</v>
      </c>
      <c r="KG290" s="6">
        <v>1079.5250000000001</v>
      </c>
      <c r="KH290" s="6">
        <v>1078.873</v>
      </c>
      <c r="KI290" s="6">
        <v>1070.8330000000001</v>
      </c>
      <c r="KJ290" s="6">
        <v>1080.268</v>
      </c>
      <c r="KK290" s="6">
        <v>1064.174</v>
      </c>
      <c r="KL290" s="6">
        <v>1074.383</v>
      </c>
      <c r="KM290" s="6">
        <v>1067.83</v>
      </c>
      <c r="KN290" s="6">
        <v>1071.5920000000001</v>
      </c>
      <c r="KO290" s="6">
        <v>1070.636</v>
      </c>
      <c r="KP290" s="6">
        <v>1058.5619999999999</v>
      </c>
      <c r="KQ290" s="6">
        <v>1064.1890000000001</v>
      </c>
      <c r="KR290" s="6">
        <v>1058.0309999999999</v>
      </c>
      <c r="KS290" s="6">
        <v>1066.6320000000001</v>
      </c>
      <c r="KT290" s="6">
        <v>1057.318</v>
      </c>
      <c r="KU290" s="6">
        <v>1055.9369999999999</v>
      </c>
      <c r="KV290" s="6">
        <v>1057.788</v>
      </c>
      <c r="KW290" s="6">
        <v>1044.47</v>
      </c>
      <c r="KX290" s="6">
        <v>1055.604</v>
      </c>
      <c r="KY290" s="6">
        <v>1048.1559999999999</v>
      </c>
      <c r="KZ290" s="6">
        <v>1056.1189999999999</v>
      </c>
      <c r="LA290" s="6">
        <v>1046.8510000000001</v>
      </c>
      <c r="LB290" s="6">
        <v>1050.6279999999999</v>
      </c>
      <c r="LC290" s="6">
        <v>1049.627</v>
      </c>
      <c r="LD290" s="6">
        <v>1040.723</v>
      </c>
      <c r="LE290" s="6">
        <v>1048.9449999999999</v>
      </c>
      <c r="LF290" s="6">
        <v>1040.6320000000001</v>
      </c>
      <c r="LG290" s="6">
        <v>1049.491</v>
      </c>
      <c r="LH290" s="6">
        <v>1042.6189999999999</v>
      </c>
      <c r="LI290" s="6">
        <v>1040.7529999999999</v>
      </c>
      <c r="LJ290" s="6">
        <v>1041.876</v>
      </c>
      <c r="LK290" s="6">
        <v>1038.296</v>
      </c>
      <c r="LL290" s="6">
        <v>1035.1099999999999</v>
      </c>
      <c r="LM290" s="6">
        <v>1033.1990000000001</v>
      </c>
      <c r="LN290" s="6">
        <v>1029.8920000000001</v>
      </c>
      <c r="LO290" s="6">
        <v>1027.617</v>
      </c>
      <c r="LP290" s="6">
        <v>1033.806</v>
      </c>
      <c r="LQ290" s="6">
        <v>1026.616</v>
      </c>
      <c r="LR290" s="6">
        <v>1030.56</v>
      </c>
      <c r="LS290" s="6">
        <v>1026.722</v>
      </c>
      <c r="LT290" s="6">
        <v>1022.551</v>
      </c>
      <c r="LU290" s="6">
        <v>1027.405</v>
      </c>
      <c r="LV290" s="6">
        <v>1020.26</v>
      </c>
      <c r="LW290" s="6">
        <v>1030.8019999999999</v>
      </c>
      <c r="LX290" s="6">
        <v>1018.379</v>
      </c>
      <c r="LY290" s="6">
        <v>1021.731</v>
      </c>
      <c r="LZ290" s="6">
        <v>1022.004</v>
      </c>
      <c r="MA290" s="6">
        <v>1017.1660000000001</v>
      </c>
      <c r="MB290" s="6">
        <v>1020.7910000000001</v>
      </c>
      <c r="MC290" s="6">
        <v>1011.523</v>
      </c>
      <c r="MD290" s="6">
        <v>1018.895</v>
      </c>
      <c r="ME290" s="6">
        <v>1005.167</v>
      </c>
      <c r="MF290" s="6">
        <v>1014.299</v>
      </c>
      <c r="MG290" s="6">
        <v>1004.773</v>
      </c>
      <c r="MH290" s="6">
        <v>1009.414</v>
      </c>
      <c r="MI290" s="6">
        <v>1012.6</v>
      </c>
      <c r="MJ290" s="6">
        <v>1006.259</v>
      </c>
      <c r="MK290" s="6">
        <v>1010.476</v>
      </c>
      <c r="ML290" s="6">
        <v>997.97699999999998</v>
      </c>
      <c r="MM290" s="6">
        <v>1003.802</v>
      </c>
      <c r="MN290" s="6">
        <v>996.33900000000006</v>
      </c>
      <c r="MO290" s="6">
        <v>994.97299999999996</v>
      </c>
      <c r="MP290" s="6">
        <v>1004.59</v>
      </c>
      <c r="MQ290" s="6">
        <v>1001.663</v>
      </c>
      <c r="MR290" s="6">
        <v>1004.636</v>
      </c>
      <c r="MS290" s="6">
        <v>988.40499999999997</v>
      </c>
      <c r="MT290" s="6">
        <v>999.35699999999997</v>
      </c>
      <c r="MU290" s="6">
        <v>989.27</v>
      </c>
      <c r="MV290" s="6">
        <v>986.75199999999995</v>
      </c>
      <c r="MW290" s="6">
        <v>998.84100000000001</v>
      </c>
      <c r="MX290" s="6">
        <v>986.14499999999998</v>
      </c>
      <c r="MY290" s="6">
        <v>987.04</v>
      </c>
      <c r="MZ290" s="6">
        <v>983.59699999999998</v>
      </c>
    </row>
    <row r="291" spans="2:364">
      <c r="B291" s="5" t="s">
        <v>149</v>
      </c>
      <c r="D291" s="6" t="s">
        <v>524</v>
      </c>
      <c r="E291" s="6">
        <v>1</v>
      </c>
      <c r="F291" s="6">
        <v>1.0069999999999999</v>
      </c>
      <c r="G291" s="6">
        <v>1.0049999999999999</v>
      </c>
      <c r="H291" s="6">
        <v>1.0109999999999999</v>
      </c>
      <c r="I291" s="6">
        <v>1.006</v>
      </c>
      <c r="J291" s="6">
        <v>1.0069999999999999</v>
      </c>
      <c r="K291" s="6">
        <v>0.999</v>
      </c>
      <c r="L291" s="6">
        <v>1.006</v>
      </c>
      <c r="M291" s="6">
        <v>1.004</v>
      </c>
      <c r="N291" s="6">
        <v>1.0089999999999999</v>
      </c>
      <c r="O291" s="6">
        <v>1.0089999999999999</v>
      </c>
      <c r="P291" s="6">
        <v>0.96499999999999997</v>
      </c>
      <c r="Q291" s="6">
        <v>0.94099999999999995</v>
      </c>
      <c r="R291" s="6">
        <v>0.94199999999999995</v>
      </c>
      <c r="S291" s="6">
        <v>0.97799999999999998</v>
      </c>
      <c r="T291" s="6">
        <v>0.98499999999999999</v>
      </c>
      <c r="U291" s="6">
        <v>0.98699999999999999</v>
      </c>
      <c r="V291" s="6">
        <v>0.98499999999999999</v>
      </c>
      <c r="W291" s="6">
        <v>0.98499999999999999</v>
      </c>
      <c r="X291" s="6">
        <v>1.0029999999999999</v>
      </c>
      <c r="Y291" s="6">
        <v>1.014</v>
      </c>
      <c r="Z291" s="6">
        <v>1.0289999999999999</v>
      </c>
      <c r="AA291" s="6">
        <v>1.0489999999999999</v>
      </c>
      <c r="AB291" s="6">
        <v>1.07</v>
      </c>
      <c r="AC291" s="6">
        <v>1.0960000000000001</v>
      </c>
      <c r="AD291" s="6">
        <v>1.121</v>
      </c>
      <c r="AE291" s="6">
        <v>1.145</v>
      </c>
      <c r="AF291" s="6">
        <v>1.161</v>
      </c>
      <c r="AG291" s="6">
        <v>1.1930000000000001</v>
      </c>
      <c r="AH291" s="6">
        <v>1.212</v>
      </c>
      <c r="AI291" s="6">
        <v>1.2270000000000001</v>
      </c>
      <c r="AJ291" s="6">
        <v>1.24</v>
      </c>
      <c r="AK291" s="6">
        <v>1.2529999999999999</v>
      </c>
      <c r="AL291" s="6">
        <v>1.2769999999999999</v>
      </c>
      <c r="AM291" s="6">
        <v>1.29</v>
      </c>
      <c r="AN291" s="6">
        <v>1.3080000000000001</v>
      </c>
      <c r="AO291" s="6">
        <v>1.3240000000000001</v>
      </c>
      <c r="AP291" s="6">
        <v>1.3580000000000001</v>
      </c>
      <c r="AQ291" s="6">
        <v>1.3560000000000001</v>
      </c>
      <c r="AR291" s="6">
        <v>1.3740000000000001</v>
      </c>
      <c r="AS291" s="6">
        <v>1.39</v>
      </c>
      <c r="AT291" s="6">
        <v>1.3979999999999999</v>
      </c>
      <c r="AU291" s="6">
        <v>1.409</v>
      </c>
      <c r="AV291" s="6">
        <v>1.4279999999999999</v>
      </c>
      <c r="AW291" s="6">
        <v>1.4350000000000001</v>
      </c>
      <c r="AX291" s="6">
        <v>1.452</v>
      </c>
      <c r="AY291" s="6">
        <v>1.47</v>
      </c>
      <c r="AZ291" s="6">
        <v>1.4770000000000001</v>
      </c>
      <c r="BA291" s="6">
        <v>1.4930000000000001</v>
      </c>
      <c r="BB291" s="6">
        <v>1.49</v>
      </c>
      <c r="BC291" s="6">
        <v>1.502</v>
      </c>
      <c r="BD291" s="6">
        <v>1.524</v>
      </c>
      <c r="BE291" s="6">
        <v>1.526</v>
      </c>
      <c r="BF291" s="6">
        <v>1.538</v>
      </c>
      <c r="BG291" s="6">
        <v>1.5349999999999999</v>
      </c>
      <c r="BH291" s="6">
        <v>1.5469999999999999</v>
      </c>
      <c r="BI291" s="6">
        <v>1.5629999999999999</v>
      </c>
      <c r="BJ291" s="6">
        <v>1.5880000000000001</v>
      </c>
      <c r="BK291" s="6">
        <v>1.5920000000000001</v>
      </c>
      <c r="BL291" s="6">
        <v>1.599</v>
      </c>
      <c r="BM291" s="6">
        <v>1.599</v>
      </c>
      <c r="BN291" s="6">
        <v>1.607</v>
      </c>
      <c r="BO291" s="6">
        <v>1.6020000000000001</v>
      </c>
      <c r="BP291" s="6">
        <v>1.6140000000000001</v>
      </c>
      <c r="BQ291" s="6">
        <v>1.617</v>
      </c>
      <c r="BR291" s="6">
        <v>1.615</v>
      </c>
      <c r="BS291" s="6">
        <v>1.619</v>
      </c>
      <c r="BT291" s="6">
        <v>1.6240000000000001</v>
      </c>
      <c r="BU291" s="6">
        <v>1.6279999999999999</v>
      </c>
      <c r="BV291" s="6">
        <v>1.637</v>
      </c>
      <c r="BW291" s="6">
        <v>1.645</v>
      </c>
      <c r="BX291" s="6">
        <v>1.641</v>
      </c>
      <c r="BY291" s="6">
        <v>1.6419999999999999</v>
      </c>
      <c r="BZ291" s="6">
        <v>1.6419999999999999</v>
      </c>
      <c r="CA291" s="6">
        <v>1.6359999999999999</v>
      </c>
      <c r="CB291" s="6">
        <v>1.637</v>
      </c>
      <c r="CC291" s="6">
        <v>1.631</v>
      </c>
      <c r="CD291" s="6">
        <v>1.6459999999999999</v>
      </c>
      <c r="CE291" s="6">
        <v>1.653</v>
      </c>
      <c r="CF291" s="6">
        <v>1.649</v>
      </c>
      <c r="CG291" s="6">
        <v>1.643</v>
      </c>
      <c r="CH291" s="6">
        <v>1.64</v>
      </c>
      <c r="CI291" s="6">
        <v>1.6379999999999999</v>
      </c>
      <c r="CJ291" s="6">
        <v>1.633</v>
      </c>
      <c r="CK291" s="6">
        <v>1.6220000000000001</v>
      </c>
      <c r="CL291" s="6">
        <v>1.6279999999999999</v>
      </c>
      <c r="CM291" s="6">
        <v>1.62</v>
      </c>
      <c r="CN291" s="6">
        <v>1.623</v>
      </c>
      <c r="CO291" s="6">
        <v>1.6319999999999999</v>
      </c>
      <c r="CP291" s="6">
        <v>1.6259999999999999</v>
      </c>
      <c r="CQ291" s="6">
        <v>1.6279999999999999</v>
      </c>
      <c r="CR291" s="6">
        <v>1.6180000000000001</v>
      </c>
      <c r="CS291" s="6">
        <v>1.6080000000000001</v>
      </c>
      <c r="CT291" s="6">
        <v>1.6080000000000001</v>
      </c>
      <c r="CU291" s="6">
        <v>1.6140000000000001</v>
      </c>
      <c r="CV291" s="6">
        <v>1.607</v>
      </c>
      <c r="CW291" s="6">
        <v>1.589</v>
      </c>
      <c r="CX291" s="6">
        <v>1.577</v>
      </c>
      <c r="CY291" s="6">
        <v>1.581</v>
      </c>
      <c r="CZ291" s="6">
        <v>1.573</v>
      </c>
      <c r="DA291" s="6">
        <v>1.5680000000000001</v>
      </c>
      <c r="DB291" s="6">
        <v>1.57</v>
      </c>
      <c r="DC291" s="6">
        <v>1.5620000000000001</v>
      </c>
      <c r="DD291" s="6">
        <v>1.5569999999999999</v>
      </c>
      <c r="DE291" s="6">
        <v>1.5620000000000001</v>
      </c>
      <c r="DF291" s="6">
        <v>1.5589999999999999</v>
      </c>
      <c r="DG291" s="6">
        <v>1.548</v>
      </c>
      <c r="DH291" s="6">
        <v>1.544</v>
      </c>
      <c r="DI291" s="6">
        <v>1.54</v>
      </c>
      <c r="DJ291" s="6">
        <v>1.538</v>
      </c>
      <c r="DK291" s="6">
        <v>1.5209999999999999</v>
      </c>
      <c r="DL291" s="6">
        <v>1.518</v>
      </c>
      <c r="DM291" s="6">
        <v>1.5149999999999999</v>
      </c>
      <c r="DN291" s="6">
        <v>1.5209999999999999</v>
      </c>
      <c r="DO291" s="6">
        <v>1.5149999999999999</v>
      </c>
      <c r="DP291" s="6">
        <v>1.51</v>
      </c>
      <c r="DQ291" s="6">
        <v>1.504</v>
      </c>
      <c r="DR291" s="6">
        <v>1.5</v>
      </c>
      <c r="DS291" s="6">
        <v>1.492</v>
      </c>
      <c r="DT291" s="6">
        <v>1.482</v>
      </c>
      <c r="DU291" s="6">
        <v>1.4790000000000001</v>
      </c>
      <c r="DV291" s="6">
        <v>1.46</v>
      </c>
      <c r="DW291" s="6">
        <v>1.4710000000000001</v>
      </c>
      <c r="DX291" s="6">
        <v>1.47</v>
      </c>
      <c r="DY291" s="6">
        <v>1.4610000000000001</v>
      </c>
      <c r="DZ291" s="6">
        <v>1.4590000000000001</v>
      </c>
      <c r="EA291" s="6">
        <v>1.452</v>
      </c>
      <c r="EB291" s="6">
        <v>1.4410000000000001</v>
      </c>
      <c r="EC291" s="6">
        <v>1.4319999999999999</v>
      </c>
      <c r="ED291" s="6">
        <v>1.43</v>
      </c>
      <c r="EF291" s="6">
        <v>1443.9390000000001</v>
      </c>
      <c r="EG291" s="6">
        <v>1436.192</v>
      </c>
      <c r="EH291" s="6">
        <v>1419.057</v>
      </c>
      <c r="EI291" s="6">
        <v>1419.1969999999999</v>
      </c>
      <c r="EJ291" s="6">
        <v>1410.653</v>
      </c>
      <c r="EK291" s="6">
        <v>1420.7280000000001</v>
      </c>
      <c r="EL291" s="6">
        <v>1417.5419999999999</v>
      </c>
      <c r="EM291" s="6">
        <v>1407.3420000000001</v>
      </c>
      <c r="EN291" s="6">
        <v>1416.0730000000001</v>
      </c>
      <c r="EO291" s="6">
        <v>1400.9690000000001</v>
      </c>
      <c r="EP291" s="6">
        <v>1403.64</v>
      </c>
      <c r="EQ291" s="6">
        <v>1392.7380000000001</v>
      </c>
      <c r="ER291" s="6">
        <v>1402.9680000000001</v>
      </c>
      <c r="ES291" s="6">
        <v>1387.521</v>
      </c>
      <c r="ET291" s="6">
        <v>1394.0650000000001</v>
      </c>
      <c r="EU291" s="6">
        <v>1383.35</v>
      </c>
      <c r="EV291" s="6">
        <v>1388.8789999999999</v>
      </c>
      <c r="EW291" s="6">
        <v>1380.8979999999999</v>
      </c>
      <c r="EX291" s="6">
        <v>1372.479</v>
      </c>
      <c r="EY291" s="6">
        <v>1379.586</v>
      </c>
      <c r="EZ291" s="6">
        <v>1370.9169999999999</v>
      </c>
      <c r="FA291" s="6">
        <v>1371.7449999999999</v>
      </c>
      <c r="FB291" s="6">
        <v>1375.4929999999999</v>
      </c>
      <c r="FC291" s="6">
        <v>1355.5630000000001</v>
      </c>
      <c r="FD291" s="6">
        <v>1359.4680000000001</v>
      </c>
      <c r="FE291" s="6">
        <v>1350.6420000000001</v>
      </c>
      <c r="FF291" s="6">
        <v>1351.83</v>
      </c>
      <c r="FG291" s="6">
        <v>1360.124</v>
      </c>
      <c r="FH291" s="6">
        <v>1347.55</v>
      </c>
      <c r="FI291" s="6">
        <v>1348.424</v>
      </c>
      <c r="FJ291" s="6">
        <v>1342.1769999999999</v>
      </c>
      <c r="FK291" s="6">
        <v>1345.16</v>
      </c>
      <c r="FL291" s="6">
        <v>1333.211</v>
      </c>
      <c r="FM291" s="6">
        <v>1330.29</v>
      </c>
      <c r="FN291" s="6">
        <v>1329.6179999999999</v>
      </c>
      <c r="FO291" s="6">
        <v>1328.1030000000001</v>
      </c>
      <c r="FP291" s="6">
        <v>1338.568</v>
      </c>
      <c r="FQ291" s="6">
        <v>1324.4169999999999</v>
      </c>
      <c r="FR291" s="6">
        <v>1328.712</v>
      </c>
      <c r="FS291" s="6">
        <v>1317.248</v>
      </c>
      <c r="FT291" s="6">
        <v>1318.653</v>
      </c>
      <c r="FU291" s="6">
        <v>1314.6079999999999</v>
      </c>
      <c r="FV291" s="6">
        <v>1299.5039999999999</v>
      </c>
      <c r="FW291" s="6">
        <v>1315.0139999999999</v>
      </c>
      <c r="FX291" s="6">
        <v>1306.454</v>
      </c>
      <c r="FY291" s="6">
        <v>1313.124</v>
      </c>
      <c r="FZ291" s="6">
        <v>1301.8779999999999</v>
      </c>
      <c r="GA291" s="6">
        <v>1297.067</v>
      </c>
      <c r="GB291" s="6">
        <v>1304.799</v>
      </c>
      <c r="GC291" s="6">
        <v>1295.7239999999999</v>
      </c>
      <c r="GD291" s="6">
        <v>1298.1759999999999</v>
      </c>
      <c r="GE291" s="6">
        <v>1291.6469999999999</v>
      </c>
      <c r="GF291" s="6">
        <v>1298.894</v>
      </c>
      <c r="GG291" s="6">
        <v>1286.789</v>
      </c>
      <c r="GH291" s="6">
        <v>1280.838</v>
      </c>
      <c r="GI291" s="6">
        <v>1285.6489999999999</v>
      </c>
      <c r="GJ291" s="6">
        <v>1280.7760000000001</v>
      </c>
      <c r="GK291" s="6">
        <v>1282.806</v>
      </c>
      <c r="GL291" s="6">
        <v>1262.6880000000001</v>
      </c>
      <c r="GM291" s="6">
        <v>1283.1030000000001</v>
      </c>
      <c r="GN291" s="6">
        <v>1276.98</v>
      </c>
      <c r="GO291" s="6">
        <v>1271.4349999999999</v>
      </c>
      <c r="GP291" s="6">
        <v>1263.7660000000001</v>
      </c>
      <c r="GQ291" s="6">
        <v>1266.4680000000001</v>
      </c>
      <c r="GR291" s="6">
        <v>1264.453</v>
      </c>
      <c r="GS291" s="6">
        <v>1252.894</v>
      </c>
      <c r="GT291" s="6">
        <v>1259.1420000000001</v>
      </c>
      <c r="GU291" s="6">
        <v>1258.299</v>
      </c>
      <c r="GV291" s="6">
        <v>1247.912</v>
      </c>
      <c r="GW291" s="6">
        <v>1248.8489999999999</v>
      </c>
      <c r="GX291" s="6">
        <v>1241.414</v>
      </c>
      <c r="GY291" s="6">
        <v>1256.7529999999999</v>
      </c>
      <c r="GZ291" s="6">
        <v>1244.663</v>
      </c>
      <c r="HA291" s="6">
        <v>1240.336</v>
      </c>
      <c r="HB291" s="6">
        <v>1238.884</v>
      </c>
      <c r="HC291" s="6">
        <v>1226.856</v>
      </c>
      <c r="HD291" s="6">
        <v>1243.5229999999999</v>
      </c>
      <c r="HE291" s="6">
        <v>1226.357</v>
      </c>
      <c r="HF291" s="6">
        <v>1231.6199999999999</v>
      </c>
      <c r="HG291" s="6">
        <v>1229.7619999999999</v>
      </c>
      <c r="HH291" s="6">
        <v>1232.8389999999999</v>
      </c>
      <c r="HI291" s="6">
        <v>1222.6389999999999</v>
      </c>
      <c r="HJ291" s="6">
        <v>1218.922</v>
      </c>
      <c r="HK291" s="6">
        <v>1222.1079999999999</v>
      </c>
      <c r="HL291" s="6">
        <v>1205.7070000000001</v>
      </c>
      <c r="HM291" s="6">
        <v>1224.857</v>
      </c>
      <c r="HN291" s="6">
        <v>1218.9369999999999</v>
      </c>
      <c r="HO291" s="6">
        <v>1219.5</v>
      </c>
      <c r="HP291" s="6">
        <v>1207.3009999999999</v>
      </c>
      <c r="HQ291" s="6">
        <v>1206.6289999999999</v>
      </c>
      <c r="HR291" s="6">
        <v>1203.942</v>
      </c>
      <c r="HS291" s="6">
        <v>1196.2729999999999</v>
      </c>
      <c r="HT291" s="6">
        <v>1208.5029999999999</v>
      </c>
      <c r="HU291" s="6">
        <v>1198.5540000000001</v>
      </c>
      <c r="HV291" s="6">
        <v>1204.1610000000001</v>
      </c>
      <c r="HW291" s="6">
        <v>1206.098</v>
      </c>
      <c r="HX291" s="6">
        <v>1197.163</v>
      </c>
      <c r="HY291" s="6">
        <v>1196.1790000000001</v>
      </c>
      <c r="HZ291" s="6">
        <v>1188.1510000000001</v>
      </c>
      <c r="IA291" s="6">
        <v>1194.6020000000001</v>
      </c>
      <c r="IB291" s="6">
        <v>1185.23</v>
      </c>
      <c r="IC291" s="6">
        <v>1199.0070000000001</v>
      </c>
      <c r="ID291" s="6">
        <v>1178.529</v>
      </c>
      <c r="IE291" s="6">
        <v>1185.5419999999999</v>
      </c>
      <c r="IF291" s="6">
        <v>1182.778</v>
      </c>
      <c r="IG291" s="6">
        <v>1173.9059999999999</v>
      </c>
      <c r="IH291" s="6">
        <v>1182.9649999999999</v>
      </c>
      <c r="II291" s="6">
        <v>1172.0940000000001</v>
      </c>
      <c r="IJ291" s="6">
        <v>1174.655</v>
      </c>
      <c r="IK291" s="6">
        <v>1179.4190000000001</v>
      </c>
      <c r="IL291" s="6">
        <v>1170.3440000000001</v>
      </c>
      <c r="IM291" s="6">
        <v>1172.1410000000001</v>
      </c>
      <c r="IN291" s="6">
        <v>1167.1420000000001</v>
      </c>
      <c r="IO291" s="6">
        <v>1171.328</v>
      </c>
      <c r="IP291" s="6">
        <v>1155.0840000000001</v>
      </c>
      <c r="IQ291" s="6">
        <v>1173.125</v>
      </c>
      <c r="IR291" s="6">
        <v>1159.645</v>
      </c>
      <c r="IS291" s="6">
        <v>1154.3969999999999</v>
      </c>
      <c r="IT291" s="6">
        <v>1162.9559999999999</v>
      </c>
      <c r="IU291" s="6">
        <v>1146.04</v>
      </c>
      <c r="IV291" s="6">
        <v>1152.2719999999999</v>
      </c>
      <c r="IW291" s="6">
        <v>1151.913</v>
      </c>
      <c r="IX291" s="6">
        <v>1161.941</v>
      </c>
      <c r="IY291" s="6">
        <v>1153.1780000000001</v>
      </c>
      <c r="IZ291" s="6">
        <v>1146.556</v>
      </c>
      <c r="JA291" s="6">
        <v>1154.9280000000001</v>
      </c>
      <c r="JB291" s="6">
        <v>1147.3209999999999</v>
      </c>
      <c r="JC291" s="6">
        <v>1150.7570000000001</v>
      </c>
      <c r="JD291" s="6">
        <v>1135.95</v>
      </c>
      <c r="JE291" s="6">
        <v>1134.9659999999999</v>
      </c>
      <c r="JF291" s="6">
        <v>1135.5119999999999</v>
      </c>
      <c r="JG291" s="6">
        <v>1130.655</v>
      </c>
      <c r="JH291" s="6">
        <v>1135.4659999999999</v>
      </c>
      <c r="JI291" s="6">
        <v>1132.654</v>
      </c>
      <c r="JJ291" s="6">
        <v>1125</v>
      </c>
      <c r="JK291" s="6">
        <v>1126.7339999999999</v>
      </c>
      <c r="JL291" s="6">
        <v>1126.5940000000001</v>
      </c>
      <c r="JM291" s="6">
        <v>1127.9680000000001</v>
      </c>
      <c r="JN291" s="6">
        <v>1113.3330000000001</v>
      </c>
      <c r="JO291" s="6">
        <v>1130.702</v>
      </c>
      <c r="JP291" s="6">
        <v>1116.2529999999999</v>
      </c>
      <c r="JQ291" s="6">
        <v>1126.2809999999999</v>
      </c>
      <c r="JR291" s="6">
        <v>1119.7370000000001</v>
      </c>
      <c r="JS291" s="6">
        <v>1113.02</v>
      </c>
      <c r="JT291" s="6">
        <v>1114.973</v>
      </c>
      <c r="JU291" s="6">
        <v>1110.8330000000001</v>
      </c>
      <c r="JV291" s="6">
        <v>1107.6469999999999</v>
      </c>
      <c r="JW291" s="6">
        <v>1107.288</v>
      </c>
      <c r="JX291" s="6">
        <v>1107.116</v>
      </c>
      <c r="JY291" s="6">
        <v>1105.491</v>
      </c>
      <c r="JZ291" s="6">
        <v>1101.18</v>
      </c>
      <c r="KA291" s="6">
        <v>1100.587</v>
      </c>
      <c r="KB291" s="6">
        <v>1100.415</v>
      </c>
      <c r="KC291" s="6">
        <v>1106.819</v>
      </c>
      <c r="KD291" s="6">
        <v>1097.682</v>
      </c>
      <c r="KE291" s="6">
        <v>1099.1189999999999</v>
      </c>
      <c r="KF291" s="6">
        <v>1106.1320000000001</v>
      </c>
      <c r="KG291" s="6">
        <v>1090.231</v>
      </c>
      <c r="KH291" s="6">
        <v>1094.6669999999999</v>
      </c>
      <c r="KI291" s="6">
        <v>1092.3399999999999</v>
      </c>
      <c r="KJ291" s="6">
        <v>1101.5239999999999</v>
      </c>
      <c r="KK291" s="6">
        <v>1090.559</v>
      </c>
      <c r="KL291" s="6">
        <v>1098.556</v>
      </c>
      <c r="KM291" s="6">
        <v>1093.277</v>
      </c>
      <c r="KN291" s="6">
        <v>1084.905</v>
      </c>
      <c r="KO291" s="6">
        <v>1091.3710000000001</v>
      </c>
      <c r="KP291" s="6">
        <v>1084.748</v>
      </c>
      <c r="KQ291" s="6">
        <v>1085.4670000000001</v>
      </c>
      <c r="KR291" s="6">
        <v>1086.17</v>
      </c>
      <c r="KS291" s="6">
        <v>1082.171</v>
      </c>
      <c r="KT291" s="6">
        <v>1081.453</v>
      </c>
      <c r="KU291" s="6">
        <v>1074.7829999999999</v>
      </c>
      <c r="KV291" s="6">
        <v>1080.4690000000001</v>
      </c>
      <c r="KW291" s="6">
        <v>1074.8610000000001</v>
      </c>
      <c r="KX291" s="6">
        <v>1074.752</v>
      </c>
      <c r="KY291" s="6">
        <v>1072.221</v>
      </c>
      <c r="KZ291" s="6">
        <v>1071.847</v>
      </c>
      <c r="LA291" s="6">
        <v>1067.645</v>
      </c>
      <c r="LB291" s="6">
        <v>1068.145</v>
      </c>
      <c r="LC291" s="6">
        <v>1065.396</v>
      </c>
      <c r="LD291" s="6">
        <v>1061.991</v>
      </c>
      <c r="LE291" s="6">
        <v>1065.942</v>
      </c>
      <c r="LF291" s="6">
        <v>1051.8530000000001</v>
      </c>
      <c r="LG291" s="6">
        <v>1068.9259999999999</v>
      </c>
      <c r="LH291" s="6">
        <v>1066.973</v>
      </c>
      <c r="LI291" s="6">
        <v>1057.539</v>
      </c>
      <c r="LJ291" s="6">
        <v>1058.617</v>
      </c>
      <c r="LK291" s="6">
        <v>1055.04</v>
      </c>
      <c r="LL291" s="6">
        <v>1059.7260000000001</v>
      </c>
      <c r="LM291" s="6">
        <v>1049.0260000000001</v>
      </c>
      <c r="LN291" s="6">
        <v>1056.461</v>
      </c>
      <c r="LO291" s="6">
        <v>1047.1210000000001</v>
      </c>
      <c r="LP291" s="6">
        <v>1051.9939999999999</v>
      </c>
      <c r="LQ291" s="6">
        <v>1044.8399999999999</v>
      </c>
      <c r="LR291" s="6">
        <v>1053.4929999999999</v>
      </c>
      <c r="LS291" s="6">
        <v>1043.278</v>
      </c>
      <c r="LT291" s="6">
        <v>1045.2619999999999</v>
      </c>
      <c r="LU291" s="6">
        <v>1044.825</v>
      </c>
      <c r="LV291" s="6">
        <v>1038.624</v>
      </c>
      <c r="LW291" s="6">
        <v>1046.027</v>
      </c>
      <c r="LX291" s="6">
        <v>1033.2190000000001</v>
      </c>
      <c r="LY291" s="6">
        <v>1041.81</v>
      </c>
      <c r="LZ291" s="6">
        <v>1037.1400000000001</v>
      </c>
      <c r="MA291" s="6">
        <v>1041.6849999999999</v>
      </c>
      <c r="MB291" s="6">
        <v>1036.8900000000001</v>
      </c>
      <c r="MC291" s="6">
        <v>1034.578</v>
      </c>
      <c r="MD291" s="6">
        <v>1043.9190000000001</v>
      </c>
      <c r="ME291" s="6">
        <v>1029.6110000000001</v>
      </c>
      <c r="MF291" s="6">
        <v>1037.9829999999999</v>
      </c>
      <c r="MG291" s="6">
        <v>1018.365</v>
      </c>
      <c r="MH291" s="6">
        <v>1024.7840000000001</v>
      </c>
      <c r="MI291" s="6">
        <v>1026.55</v>
      </c>
      <c r="MJ291" s="6">
        <v>1024.175</v>
      </c>
      <c r="MK291" s="6">
        <v>1033</v>
      </c>
      <c r="ML291" s="6">
        <v>1023.832</v>
      </c>
      <c r="MM291" s="6">
        <v>1022.223</v>
      </c>
      <c r="MN291" s="6">
        <v>1020.1609999999999</v>
      </c>
      <c r="MO291" s="6">
        <v>1016.5839999999999</v>
      </c>
      <c r="MP291" s="6">
        <v>1026.3779999999999</v>
      </c>
      <c r="MQ291" s="6">
        <v>1016.912</v>
      </c>
      <c r="MR291" s="6">
        <v>1013.5069999999999</v>
      </c>
      <c r="MS291" s="6">
        <v>1008.446</v>
      </c>
      <c r="MT291" s="6">
        <v>1019.505</v>
      </c>
      <c r="MU291" s="6">
        <v>1013.304</v>
      </c>
      <c r="MV291" s="6">
        <v>1012.554</v>
      </c>
      <c r="MW291" s="6">
        <v>1010.492</v>
      </c>
      <c r="MX291" s="6">
        <v>1007.509</v>
      </c>
      <c r="MY291" s="6">
        <v>1018.302</v>
      </c>
      <c r="MZ291" s="6">
        <v>1010.524</v>
      </c>
    </row>
    <row r="292" spans="2:364">
      <c r="B292" s="5" t="s">
        <v>149</v>
      </c>
      <c r="D292" s="6" t="s">
        <v>400</v>
      </c>
      <c r="E292" s="6">
        <v>1317.02</v>
      </c>
      <c r="F292" s="6">
        <v>1326.76</v>
      </c>
      <c r="G292" s="6">
        <v>1323.7429999999999</v>
      </c>
      <c r="H292" s="6">
        <v>1332.104</v>
      </c>
      <c r="I292" s="6">
        <v>1324.829</v>
      </c>
      <c r="J292" s="6">
        <v>1326.1220000000001</v>
      </c>
      <c r="K292" s="6">
        <v>1316.1579999999999</v>
      </c>
      <c r="L292" s="6">
        <v>1324.7260000000001</v>
      </c>
      <c r="M292" s="6">
        <v>1322.433</v>
      </c>
      <c r="N292" s="6">
        <v>1329.415</v>
      </c>
      <c r="O292" s="6">
        <v>1328.6389999999999</v>
      </c>
      <c r="P292" s="6">
        <v>1270.508</v>
      </c>
      <c r="Q292" s="6">
        <v>1239.752</v>
      </c>
      <c r="R292" s="6">
        <v>1240.838</v>
      </c>
      <c r="S292" s="6">
        <v>1288.6780000000001</v>
      </c>
      <c r="T292" s="6">
        <v>1296.712</v>
      </c>
      <c r="U292" s="6">
        <v>1300.0039999999999</v>
      </c>
      <c r="V292" s="6">
        <v>1296.867</v>
      </c>
      <c r="W292" s="6">
        <v>1297.8489999999999</v>
      </c>
      <c r="X292" s="6">
        <v>1321.502</v>
      </c>
      <c r="Y292" s="6">
        <v>1335.828</v>
      </c>
      <c r="Z292" s="6">
        <v>1355.7919999999999</v>
      </c>
      <c r="AA292" s="6">
        <v>1381.0989999999999</v>
      </c>
      <c r="AB292" s="6">
        <v>1409.596</v>
      </c>
      <c r="AC292" s="6">
        <v>1443.3510000000001</v>
      </c>
      <c r="AD292" s="6">
        <v>1476.5719999999999</v>
      </c>
      <c r="AE292" s="6">
        <v>1507.741</v>
      </c>
      <c r="AF292" s="6">
        <v>1529.4459999999999</v>
      </c>
      <c r="AG292" s="6">
        <v>1571.1310000000001</v>
      </c>
      <c r="AH292" s="6">
        <v>1596.0419999999999</v>
      </c>
      <c r="AI292" s="6">
        <v>1615.5920000000001</v>
      </c>
      <c r="AJ292" s="6">
        <v>1633.1410000000001</v>
      </c>
      <c r="AK292" s="6">
        <v>1649.7260000000001</v>
      </c>
      <c r="AL292" s="6">
        <v>1682.326</v>
      </c>
      <c r="AM292" s="6">
        <v>1699.0650000000001</v>
      </c>
      <c r="AN292" s="6">
        <v>1723.287</v>
      </c>
      <c r="AO292" s="6">
        <v>1744.0429999999999</v>
      </c>
      <c r="AP292" s="6">
        <v>1787.884</v>
      </c>
      <c r="AQ292" s="6">
        <v>1786.2629999999999</v>
      </c>
      <c r="AR292" s="6">
        <v>1810.192</v>
      </c>
      <c r="AS292" s="6">
        <v>1830.19</v>
      </c>
      <c r="AT292" s="6">
        <v>1841.723</v>
      </c>
      <c r="AU292" s="6">
        <v>1855.0319999999999</v>
      </c>
      <c r="AV292" s="6">
        <v>1881.288</v>
      </c>
      <c r="AW292" s="6">
        <v>1889.787</v>
      </c>
      <c r="AX292" s="6">
        <v>1912.922</v>
      </c>
      <c r="AY292" s="6">
        <v>1935.885</v>
      </c>
      <c r="AZ292" s="6">
        <v>1945.4190000000001</v>
      </c>
      <c r="BA292" s="6">
        <v>1965.796</v>
      </c>
      <c r="BB292" s="6">
        <v>1962.796</v>
      </c>
      <c r="BC292" s="6">
        <v>1978.191</v>
      </c>
      <c r="BD292" s="6">
        <v>2006.826</v>
      </c>
      <c r="BE292" s="6">
        <v>2009.67</v>
      </c>
      <c r="BF292" s="6">
        <v>2025.8240000000001</v>
      </c>
      <c r="BG292" s="6">
        <v>2021.9280000000001</v>
      </c>
      <c r="BH292" s="6">
        <v>2038.03</v>
      </c>
      <c r="BI292" s="6">
        <v>2058.855</v>
      </c>
      <c r="BJ292" s="6">
        <v>2090.9720000000002</v>
      </c>
      <c r="BK292" s="6">
        <v>2096.42</v>
      </c>
      <c r="BL292" s="6">
        <v>2105.6089999999999</v>
      </c>
      <c r="BM292" s="6">
        <v>2105.902</v>
      </c>
      <c r="BN292" s="6">
        <v>2117.107</v>
      </c>
      <c r="BO292" s="6">
        <v>2110.5050000000001</v>
      </c>
      <c r="BP292" s="6">
        <v>2125.3130000000001</v>
      </c>
      <c r="BQ292" s="6">
        <v>2129.6410000000001</v>
      </c>
      <c r="BR292" s="6">
        <v>2127.33</v>
      </c>
      <c r="BS292" s="6">
        <v>2132.451</v>
      </c>
      <c r="BT292" s="6">
        <v>2138.4670000000001</v>
      </c>
      <c r="BU292" s="6">
        <v>2143.7939999999999</v>
      </c>
      <c r="BV292" s="6">
        <v>2156.2069999999999</v>
      </c>
      <c r="BW292" s="6">
        <v>2165.9639999999999</v>
      </c>
      <c r="BX292" s="6">
        <v>2161.81</v>
      </c>
      <c r="BY292" s="6">
        <v>2162.241</v>
      </c>
      <c r="BZ292" s="6">
        <v>2162.0680000000002</v>
      </c>
      <c r="CA292" s="6">
        <v>2154.8449999999998</v>
      </c>
      <c r="CB292" s="6">
        <v>2155.3789999999999</v>
      </c>
      <c r="CC292" s="6">
        <v>2148.4490000000001</v>
      </c>
      <c r="CD292" s="6">
        <v>2167.636</v>
      </c>
      <c r="CE292" s="6">
        <v>2177.049</v>
      </c>
      <c r="CF292" s="6">
        <v>2171.1880000000001</v>
      </c>
      <c r="CG292" s="6">
        <v>2164.5160000000001</v>
      </c>
      <c r="CH292" s="6">
        <v>2160.4479999999999</v>
      </c>
      <c r="CI292" s="6">
        <v>2157.3960000000002</v>
      </c>
      <c r="CJ292" s="6">
        <v>2150.3110000000001</v>
      </c>
      <c r="CK292" s="6">
        <v>2136.105</v>
      </c>
      <c r="CL292" s="6">
        <v>2143.518</v>
      </c>
      <c r="CM292" s="6">
        <v>2133.933</v>
      </c>
      <c r="CN292" s="6">
        <v>2137.8470000000002</v>
      </c>
      <c r="CO292" s="6">
        <v>2149.6039999999998</v>
      </c>
      <c r="CP292" s="6">
        <v>2141.3809999999999</v>
      </c>
      <c r="CQ292" s="6">
        <v>2144.1909999999998</v>
      </c>
      <c r="CR292" s="6">
        <v>2130.7269999999999</v>
      </c>
      <c r="CS292" s="6">
        <v>2118.2280000000001</v>
      </c>
      <c r="CT292" s="6">
        <v>2117.2449999999999</v>
      </c>
      <c r="CU292" s="6">
        <v>2125.0889999999999</v>
      </c>
      <c r="CV292" s="6">
        <v>2116.0210000000002</v>
      </c>
      <c r="CW292" s="6">
        <v>2092.4549999999999</v>
      </c>
      <c r="CX292" s="6">
        <v>2076.663</v>
      </c>
      <c r="CY292" s="6">
        <v>2082.1280000000002</v>
      </c>
      <c r="CZ292" s="6">
        <v>2071.1979999999999</v>
      </c>
      <c r="DA292" s="6">
        <v>2064.6819999999998</v>
      </c>
      <c r="DB292" s="6">
        <v>2067.44</v>
      </c>
      <c r="DC292" s="6">
        <v>2056.7170000000001</v>
      </c>
      <c r="DD292" s="6">
        <v>2050.5630000000001</v>
      </c>
      <c r="DE292" s="6">
        <v>2056.8029999999999</v>
      </c>
      <c r="DF292" s="6">
        <v>2053.442</v>
      </c>
      <c r="DG292" s="6">
        <v>2038.65</v>
      </c>
      <c r="DH292" s="6">
        <v>2033.271</v>
      </c>
      <c r="DI292" s="6">
        <v>2028.1510000000001</v>
      </c>
      <c r="DJ292" s="6">
        <v>2024.979</v>
      </c>
      <c r="DK292" s="6">
        <v>2002.5329999999999</v>
      </c>
      <c r="DL292" s="6">
        <v>1999.499</v>
      </c>
      <c r="DM292" s="6">
        <v>1995.931</v>
      </c>
      <c r="DN292" s="6">
        <v>2002.999</v>
      </c>
      <c r="DO292" s="6">
        <v>1995.913</v>
      </c>
      <c r="DP292" s="6">
        <v>1988.8620000000001</v>
      </c>
      <c r="DQ292" s="6">
        <v>1980.7429999999999</v>
      </c>
      <c r="DR292" s="6">
        <v>1976.1569999999999</v>
      </c>
      <c r="DS292" s="6">
        <v>1965.192</v>
      </c>
      <c r="DT292" s="6">
        <v>1952.366</v>
      </c>
      <c r="DU292" s="6">
        <v>1947.5050000000001</v>
      </c>
      <c r="DV292" s="6">
        <v>1923.1279999999999</v>
      </c>
      <c r="DW292" s="6">
        <v>1937.1780000000001</v>
      </c>
      <c r="DX292" s="6">
        <v>1935.8679999999999</v>
      </c>
      <c r="DY292" s="6">
        <v>1924.317</v>
      </c>
      <c r="DZ292" s="6">
        <v>1922.059</v>
      </c>
      <c r="EA292" s="6">
        <v>1912.7840000000001</v>
      </c>
      <c r="EB292" s="6">
        <v>1897.7339999999999</v>
      </c>
      <c r="EC292" s="6">
        <v>1885.684</v>
      </c>
      <c r="ED292" s="6">
        <v>1883.4770000000001</v>
      </c>
      <c r="EF292" s="6">
        <v>1451.9670000000001</v>
      </c>
      <c r="EG292" s="6">
        <v>1456.6210000000001</v>
      </c>
      <c r="EH292" s="6">
        <v>1439.443</v>
      </c>
      <c r="EI292" s="6">
        <v>1446.5450000000001</v>
      </c>
      <c r="EJ292" s="6">
        <v>1435.972</v>
      </c>
      <c r="EK292" s="6">
        <v>1443.25</v>
      </c>
      <c r="EL292" s="6">
        <v>1439.107</v>
      </c>
      <c r="EM292" s="6">
        <v>1424.856</v>
      </c>
      <c r="EN292" s="6">
        <v>1435.6849999999999</v>
      </c>
      <c r="EO292" s="6">
        <v>1420.586</v>
      </c>
      <c r="EP292" s="6">
        <v>1426.36</v>
      </c>
      <c r="EQ292" s="6">
        <v>1414.5719999999999</v>
      </c>
      <c r="ER292" s="6">
        <v>1427.192</v>
      </c>
      <c r="ES292" s="6">
        <v>1418.347</v>
      </c>
      <c r="ET292" s="6">
        <v>1416.4269999999999</v>
      </c>
      <c r="EU292" s="6">
        <v>1406.223</v>
      </c>
      <c r="EV292" s="6">
        <v>1399.202</v>
      </c>
      <c r="EW292" s="6">
        <v>1410.1579999999999</v>
      </c>
      <c r="EX292" s="6">
        <v>1399.825</v>
      </c>
      <c r="EY292" s="6">
        <v>1401.777</v>
      </c>
      <c r="EZ292" s="6">
        <v>1392.8679999999999</v>
      </c>
      <c r="FA292" s="6">
        <v>1394.1790000000001</v>
      </c>
      <c r="FB292" s="6">
        <v>1403.8879999999999</v>
      </c>
      <c r="FC292" s="6">
        <v>1390.9169999999999</v>
      </c>
      <c r="FD292" s="6">
        <v>1392.18</v>
      </c>
      <c r="FE292" s="6">
        <v>1382.3119999999999</v>
      </c>
      <c r="FF292" s="6">
        <v>1379.865</v>
      </c>
      <c r="FG292" s="6">
        <v>1367.2449999999999</v>
      </c>
      <c r="FH292" s="6">
        <v>1370.6679999999999</v>
      </c>
      <c r="FI292" s="6">
        <v>1368.9090000000001</v>
      </c>
      <c r="FJ292" s="6">
        <v>1357.7449999999999</v>
      </c>
      <c r="FK292" s="6">
        <v>1369.932</v>
      </c>
      <c r="FL292" s="6">
        <v>1353.442</v>
      </c>
      <c r="FM292" s="6">
        <v>1366.3489999999999</v>
      </c>
      <c r="FN292" s="6">
        <v>1353.538</v>
      </c>
      <c r="FO292" s="6">
        <v>1356.385</v>
      </c>
      <c r="FP292" s="6">
        <v>1356.625</v>
      </c>
      <c r="FQ292" s="6">
        <v>1346.4690000000001</v>
      </c>
      <c r="FR292" s="6">
        <v>1349.8589999999999</v>
      </c>
      <c r="FS292" s="6">
        <v>1331.258</v>
      </c>
      <c r="FT292" s="6">
        <v>1342.838</v>
      </c>
      <c r="FU292" s="6">
        <v>1344.309</v>
      </c>
      <c r="FV292" s="6">
        <v>1334.905</v>
      </c>
      <c r="FW292" s="6">
        <v>1335.1769999999999</v>
      </c>
      <c r="FX292" s="6">
        <v>1332.73</v>
      </c>
      <c r="FY292" s="6">
        <v>1331.0340000000001</v>
      </c>
      <c r="FZ292" s="6">
        <v>1331.37</v>
      </c>
      <c r="GA292" s="6">
        <v>1325.0039999999999</v>
      </c>
      <c r="GB292" s="6">
        <v>1325.692</v>
      </c>
      <c r="GC292" s="6">
        <v>1315.1679999999999</v>
      </c>
      <c r="GD292" s="6">
        <v>1316.575</v>
      </c>
      <c r="GE292" s="6">
        <v>1319.39</v>
      </c>
      <c r="GF292" s="6">
        <v>1315.328</v>
      </c>
      <c r="GG292" s="6">
        <v>1304.596</v>
      </c>
      <c r="GH292" s="6">
        <v>1314.0640000000001</v>
      </c>
      <c r="GI292" s="6">
        <v>1309.1379999999999</v>
      </c>
      <c r="GJ292" s="6">
        <v>1298.55</v>
      </c>
      <c r="GK292" s="6">
        <v>1304.26</v>
      </c>
      <c r="GL292" s="6">
        <v>1297.6379999999999</v>
      </c>
      <c r="GM292" s="6">
        <v>1294.6310000000001</v>
      </c>
      <c r="GN292" s="6">
        <v>1299.4929999999999</v>
      </c>
      <c r="GO292" s="6">
        <v>1296.135</v>
      </c>
      <c r="GP292" s="6">
        <v>1286.3779999999999</v>
      </c>
      <c r="GQ292" s="6">
        <v>1286.346</v>
      </c>
      <c r="GR292" s="6">
        <v>1282.6669999999999</v>
      </c>
      <c r="GS292" s="6">
        <v>1277.086</v>
      </c>
      <c r="GT292" s="6">
        <v>1275.566</v>
      </c>
      <c r="GU292" s="6">
        <v>1277.453</v>
      </c>
      <c r="GV292" s="6">
        <v>1280.8599999999999</v>
      </c>
      <c r="GW292" s="6">
        <v>1273.9190000000001</v>
      </c>
      <c r="GX292" s="6">
        <v>1264.434</v>
      </c>
      <c r="GY292" s="6">
        <v>1272.7349999999999</v>
      </c>
      <c r="GZ292" s="6">
        <v>1266.2729999999999</v>
      </c>
      <c r="HA292" s="6">
        <v>1265.2180000000001</v>
      </c>
      <c r="HB292" s="6">
        <v>1269.7919999999999</v>
      </c>
      <c r="HC292" s="6">
        <v>1254.806</v>
      </c>
      <c r="HD292" s="6">
        <v>1262.9469999999999</v>
      </c>
      <c r="HE292" s="6">
        <v>1248.8879999999999</v>
      </c>
      <c r="HF292" s="6">
        <v>1257.3489999999999</v>
      </c>
      <c r="HG292" s="6">
        <v>1252.4059999999999</v>
      </c>
      <c r="HH292" s="6">
        <v>1253.9259999999999</v>
      </c>
      <c r="HI292" s="6">
        <v>1259.5719999999999</v>
      </c>
      <c r="HJ292" s="6">
        <v>1244.7449999999999</v>
      </c>
      <c r="HK292" s="6">
        <v>1248.3440000000001</v>
      </c>
      <c r="HL292" s="6">
        <v>1237.6600000000001</v>
      </c>
      <c r="HM292" s="6">
        <v>1244.057</v>
      </c>
      <c r="HN292" s="6">
        <v>1238.8910000000001</v>
      </c>
      <c r="HO292" s="6">
        <v>1237.7719999999999</v>
      </c>
      <c r="HP292" s="6">
        <v>1230.318</v>
      </c>
      <c r="HQ292" s="6">
        <v>1229.6310000000001</v>
      </c>
      <c r="HR292" s="6">
        <v>1234.925</v>
      </c>
      <c r="HS292" s="6">
        <v>1220.6420000000001</v>
      </c>
      <c r="HT292" s="6">
        <v>1226.768</v>
      </c>
      <c r="HU292" s="6">
        <v>1222.9290000000001</v>
      </c>
      <c r="HV292" s="6">
        <v>1220.2739999999999</v>
      </c>
      <c r="HW292" s="6">
        <v>1226.0319999999999</v>
      </c>
      <c r="HX292" s="6">
        <v>1219.3140000000001</v>
      </c>
      <c r="HY292" s="6">
        <v>1216.5309999999999</v>
      </c>
      <c r="HZ292" s="6">
        <v>1215.364</v>
      </c>
      <c r="IA292" s="6">
        <v>1221.9849999999999</v>
      </c>
      <c r="IB292" s="6">
        <v>1206.3430000000001</v>
      </c>
      <c r="IC292" s="6">
        <v>1214.2439999999999</v>
      </c>
      <c r="ID292" s="6">
        <v>1201.3050000000001</v>
      </c>
      <c r="IE292" s="6">
        <v>1204.855</v>
      </c>
      <c r="IF292" s="6">
        <v>1206.2950000000001</v>
      </c>
      <c r="IG292" s="6">
        <v>1207.3030000000001</v>
      </c>
      <c r="IH292" s="6">
        <v>1206.4390000000001</v>
      </c>
      <c r="II292" s="6">
        <v>1198.346</v>
      </c>
      <c r="IJ292" s="6">
        <v>1200.2170000000001</v>
      </c>
      <c r="IK292" s="6">
        <v>1185.9659999999999</v>
      </c>
      <c r="IL292" s="6">
        <v>1189.9970000000001</v>
      </c>
      <c r="IM292" s="6">
        <v>1189.357</v>
      </c>
      <c r="IN292" s="6">
        <v>1185.2940000000001</v>
      </c>
      <c r="IO292" s="6">
        <v>1191.884</v>
      </c>
      <c r="IP292" s="6">
        <v>1177.6969999999999</v>
      </c>
      <c r="IQ292" s="6">
        <v>1196.059</v>
      </c>
      <c r="IR292" s="6">
        <v>1179.7760000000001</v>
      </c>
      <c r="IS292" s="6">
        <v>1182.2239999999999</v>
      </c>
      <c r="IT292" s="6">
        <v>1175.298</v>
      </c>
      <c r="IU292" s="6">
        <v>1174.434</v>
      </c>
      <c r="IV292" s="6">
        <v>1176.386</v>
      </c>
      <c r="IW292" s="6">
        <v>1167.5889999999999</v>
      </c>
      <c r="IX292" s="6">
        <v>1170.02</v>
      </c>
      <c r="IY292" s="6">
        <v>1172.259</v>
      </c>
      <c r="IZ292" s="6">
        <v>1165.5740000000001</v>
      </c>
      <c r="JA292" s="6">
        <v>1173.6030000000001</v>
      </c>
      <c r="JB292" s="6">
        <v>1161.191</v>
      </c>
      <c r="JC292" s="6">
        <v>1160.663</v>
      </c>
      <c r="JD292" s="6">
        <v>1159.0640000000001</v>
      </c>
      <c r="JE292" s="6">
        <v>1163.046</v>
      </c>
      <c r="JF292" s="6">
        <v>1163.462</v>
      </c>
      <c r="JG292" s="6">
        <v>1150.203</v>
      </c>
      <c r="JH292" s="6">
        <v>1159.6079999999999</v>
      </c>
      <c r="JI292" s="6">
        <v>1150.123</v>
      </c>
      <c r="JJ292" s="6">
        <v>1157.0170000000001</v>
      </c>
      <c r="JK292" s="6">
        <v>1151.6590000000001</v>
      </c>
      <c r="JL292" s="6">
        <v>1151.7539999999999</v>
      </c>
      <c r="JM292" s="6">
        <v>1144.1410000000001</v>
      </c>
      <c r="JN292" s="6">
        <v>1146.8599999999999</v>
      </c>
      <c r="JO292" s="6">
        <v>1138.943</v>
      </c>
      <c r="JP292" s="6">
        <v>1140.4949999999999</v>
      </c>
      <c r="JQ292" s="6">
        <v>1153.6420000000001</v>
      </c>
      <c r="JR292" s="6">
        <v>1136.768</v>
      </c>
      <c r="JS292" s="6">
        <v>1134.433</v>
      </c>
      <c r="JT292" s="6">
        <v>1131.586</v>
      </c>
      <c r="JU292" s="6">
        <v>1129.538</v>
      </c>
      <c r="JV292" s="6">
        <v>1136.384</v>
      </c>
      <c r="JW292" s="6">
        <v>1134.1610000000001</v>
      </c>
      <c r="JX292" s="6">
        <v>1133.0889999999999</v>
      </c>
      <c r="JY292" s="6">
        <v>1130.53</v>
      </c>
      <c r="JZ292" s="6">
        <v>1133.473</v>
      </c>
      <c r="KA292" s="6">
        <v>1125.588</v>
      </c>
      <c r="KB292" s="6">
        <v>1115.2560000000001</v>
      </c>
      <c r="KC292" s="6">
        <v>1127.4269999999999</v>
      </c>
      <c r="KD292" s="6">
        <v>1124.164</v>
      </c>
      <c r="KE292" s="6">
        <v>1117.3510000000001</v>
      </c>
      <c r="KF292" s="6">
        <v>1119.2059999999999</v>
      </c>
      <c r="KG292" s="6">
        <v>1120.07</v>
      </c>
      <c r="KH292" s="6">
        <v>1122.117</v>
      </c>
      <c r="KI292" s="6">
        <v>1111.337</v>
      </c>
      <c r="KJ292" s="6">
        <v>1113.7360000000001</v>
      </c>
      <c r="KK292" s="6">
        <v>1106.9390000000001</v>
      </c>
      <c r="KL292" s="6">
        <v>1108.01</v>
      </c>
      <c r="KM292" s="6">
        <v>1110.249</v>
      </c>
      <c r="KN292" s="6">
        <v>1110.201</v>
      </c>
      <c r="KO292" s="6">
        <v>1107.067</v>
      </c>
      <c r="KP292" s="6">
        <v>1103.1320000000001</v>
      </c>
      <c r="KQ292" s="6">
        <v>1100.461</v>
      </c>
      <c r="KR292" s="6">
        <v>1096.5740000000001</v>
      </c>
      <c r="KS292" s="6">
        <v>1105.0989999999999</v>
      </c>
      <c r="KT292" s="6">
        <v>1092.4159999999999</v>
      </c>
      <c r="KU292" s="6">
        <v>1094.7829999999999</v>
      </c>
      <c r="KV292" s="6">
        <v>1098.4459999999999</v>
      </c>
      <c r="KW292" s="6">
        <v>1087.2660000000001</v>
      </c>
      <c r="KX292" s="6">
        <v>1094.655</v>
      </c>
      <c r="KY292" s="6">
        <v>1088.9449999999999</v>
      </c>
      <c r="KZ292" s="6">
        <v>1090.0329999999999</v>
      </c>
      <c r="LA292" s="6">
        <v>1089.4090000000001</v>
      </c>
      <c r="LB292" s="6">
        <v>1086.242</v>
      </c>
      <c r="LC292" s="6">
        <v>1087.6500000000001</v>
      </c>
      <c r="LD292" s="6">
        <v>1078.4690000000001</v>
      </c>
      <c r="LE292" s="6">
        <v>1084.115</v>
      </c>
      <c r="LF292" s="6">
        <v>1079.1569999999999</v>
      </c>
      <c r="LG292" s="6">
        <v>1079.029</v>
      </c>
      <c r="LH292" s="6">
        <v>1079.8599999999999</v>
      </c>
      <c r="LI292" s="6">
        <v>1069.3040000000001</v>
      </c>
      <c r="LJ292" s="6">
        <v>1083.027</v>
      </c>
      <c r="LK292" s="6">
        <v>1087.3620000000001</v>
      </c>
      <c r="LL292" s="6">
        <v>1078.645</v>
      </c>
      <c r="LM292" s="6">
        <v>1069.1279999999999</v>
      </c>
      <c r="LN292" s="6">
        <v>1067.865</v>
      </c>
      <c r="LO292" s="6">
        <v>1067.0170000000001</v>
      </c>
      <c r="LP292" s="6">
        <v>1074.614</v>
      </c>
      <c r="LQ292" s="6">
        <v>1069.3040000000001</v>
      </c>
      <c r="LR292" s="6">
        <v>1070.8879999999999</v>
      </c>
      <c r="LS292" s="6">
        <v>1078.421</v>
      </c>
      <c r="LT292" s="6">
        <v>1065.5609999999999</v>
      </c>
      <c r="LU292" s="6">
        <v>1065.7370000000001</v>
      </c>
      <c r="LV292" s="6">
        <v>1054.701</v>
      </c>
      <c r="LW292" s="6">
        <v>1066.809</v>
      </c>
      <c r="LX292" s="6">
        <v>1053.7260000000001</v>
      </c>
      <c r="LY292" s="6">
        <v>1053.2460000000001</v>
      </c>
      <c r="LZ292" s="6">
        <v>1055.6769999999999</v>
      </c>
      <c r="MA292" s="6">
        <v>1051.838</v>
      </c>
      <c r="MB292" s="6">
        <v>1054.877</v>
      </c>
      <c r="MC292" s="6">
        <v>1048.1279999999999</v>
      </c>
      <c r="MD292" s="6">
        <v>1063.338</v>
      </c>
      <c r="ME292" s="6">
        <v>1038.0830000000001</v>
      </c>
      <c r="MF292" s="6">
        <v>1048.6880000000001</v>
      </c>
      <c r="MG292" s="6">
        <v>1049.9829999999999</v>
      </c>
      <c r="MH292" s="6">
        <v>1041.4259999999999</v>
      </c>
      <c r="MI292" s="6">
        <v>1047.664</v>
      </c>
      <c r="MJ292" s="6">
        <v>1038.067</v>
      </c>
      <c r="MK292" s="6">
        <v>1050.079</v>
      </c>
      <c r="ML292" s="6">
        <v>1033.9570000000001</v>
      </c>
      <c r="MM292" s="6">
        <v>1034.2929999999999</v>
      </c>
      <c r="MN292" s="6">
        <v>1041.5540000000001</v>
      </c>
      <c r="MO292" s="6">
        <v>1042.3219999999999</v>
      </c>
      <c r="MP292" s="6">
        <v>1040.578</v>
      </c>
      <c r="MQ292" s="6">
        <v>1041.394</v>
      </c>
      <c r="MR292" s="6">
        <v>1044.2249999999999</v>
      </c>
      <c r="MS292" s="6">
        <v>1034.021</v>
      </c>
      <c r="MT292" s="6">
        <v>1033.5409999999999</v>
      </c>
      <c r="MU292" s="6">
        <v>1027.287</v>
      </c>
      <c r="MV292" s="6">
        <v>1029.5899999999999</v>
      </c>
      <c r="MW292" s="6">
        <v>1029.9259999999999</v>
      </c>
      <c r="MX292" s="6">
        <v>1028.999</v>
      </c>
      <c r="MY292" s="6">
        <v>1039.923</v>
      </c>
      <c r="MZ292" s="6">
        <v>1027.0150000000001</v>
      </c>
    </row>
    <row r="293" spans="2:364">
      <c r="B293" s="5" t="s">
        <v>150</v>
      </c>
      <c r="D293" s="6" t="s">
        <v>524</v>
      </c>
      <c r="E293" s="6">
        <v>1</v>
      </c>
      <c r="F293" s="6">
        <v>1</v>
      </c>
      <c r="G293" s="6">
        <v>1.0069999999999999</v>
      </c>
      <c r="H293" s="6">
        <v>1.0069999999999999</v>
      </c>
      <c r="I293" s="6">
        <v>1.0029999999999999</v>
      </c>
      <c r="J293" s="6">
        <v>1.006</v>
      </c>
      <c r="K293" s="6">
        <v>1</v>
      </c>
      <c r="L293" s="6">
        <v>1.01</v>
      </c>
      <c r="M293" s="6">
        <v>1.006</v>
      </c>
      <c r="N293" s="6">
        <v>1.0069999999999999</v>
      </c>
      <c r="O293" s="6">
        <v>1.01</v>
      </c>
      <c r="P293" s="6">
        <v>0.97499999999999998</v>
      </c>
      <c r="Q293" s="6">
        <v>0.94699999999999995</v>
      </c>
      <c r="R293" s="6">
        <v>0.94899999999999995</v>
      </c>
      <c r="S293" s="6">
        <v>0.97699999999999998</v>
      </c>
      <c r="T293" s="6">
        <v>0.97899999999999998</v>
      </c>
      <c r="U293" s="6">
        <v>0.98499999999999999</v>
      </c>
      <c r="V293" s="6">
        <v>0.99199999999999999</v>
      </c>
      <c r="W293" s="6">
        <v>1.01</v>
      </c>
      <c r="X293" s="6">
        <v>1.0269999999999999</v>
      </c>
      <c r="Y293" s="6">
        <v>1.05</v>
      </c>
      <c r="Z293" s="6">
        <v>1.069</v>
      </c>
      <c r="AA293" s="6">
        <v>1.107</v>
      </c>
      <c r="AB293" s="6">
        <v>1.137</v>
      </c>
      <c r="AC293" s="6">
        <v>1.159</v>
      </c>
      <c r="AD293" s="6">
        <v>1.1839999999999999</v>
      </c>
      <c r="AE293" s="6">
        <v>1.2070000000000001</v>
      </c>
      <c r="AF293" s="6">
        <v>1.2290000000000001</v>
      </c>
      <c r="AG293" s="6">
        <v>1.264</v>
      </c>
      <c r="AH293" s="6">
        <v>1.292</v>
      </c>
      <c r="AI293" s="6">
        <v>1.3120000000000001</v>
      </c>
      <c r="AJ293" s="6">
        <v>1.3380000000000001</v>
      </c>
      <c r="AK293" s="6">
        <v>1.353</v>
      </c>
      <c r="AL293" s="6">
        <v>1.383</v>
      </c>
      <c r="AM293" s="6">
        <v>1.4179999999999999</v>
      </c>
      <c r="AN293" s="6">
        <v>1.4350000000000001</v>
      </c>
      <c r="AO293" s="6">
        <v>1.462</v>
      </c>
      <c r="AP293" s="6">
        <v>1.4950000000000001</v>
      </c>
      <c r="AQ293" s="6">
        <v>1.496</v>
      </c>
      <c r="AR293" s="6">
        <v>1.5309999999999999</v>
      </c>
      <c r="AS293" s="6">
        <v>1.546</v>
      </c>
      <c r="AT293" s="6">
        <v>1.56</v>
      </c>
      <c r="AU293" s="6">
        <v>1.5760000000000001</v>
      </c>
      <c r="AV293" s="6">
        <v>1.6060000000000001</v>
      </c>
      <c r="AW293" s="6">
        <v>1.6180000000000001</v>
      </c>
      <c r="AX293" s="6">
        <v>1.639</v>
      </c>
      <c r="AY293" s="6">
        <v>1.657</v>
      </c>
      <c r="AZ293" s="6">
        <v>1.6779999999999999</v>
      </c>
      <c r="BA293" s="6">
        <v>1.69</v>
      </c>
      <c r="BB293" s="6">
        <v>1.7010000000000001</v>
      </c>
      <c r="BC293" s="6">
        <v>1.716</v>
      </c>
      <c r="BD293" s="6">
        <v>1.7370000000000001</v>
      </c>
      <c r="BE293" s="6">
        <v>1.7450000000000001</v>
      </c>
      <c r="BF293" s="6">
        <v>1.7549999999999999</v>
      </c>
      <c r="BG293" s="6">
        <v>1.7589999999999999</v>
      </c>
      <c r="BH293" s="6">
        <v>1.78</v>
      </c>
      <c r="BI293" s="6">
        <v>1.802</v>
      </c>
      <c r="BJ293" s="6">
        <v>1.81</v>
      </c>
      <c r="BK293" s="6">
        <v>1.823</v>
      </c>
      <c r="BL293" s="6">
        <v>1.8280000000000001</v>
      </c>
      <c r="BM293" s="6">
        <v>1.837</v>
      </c>
      <c r="BN293" s="6">
        <v>1.839</v>
      </c>
      <c r="BO293" s="6">
        <v>1.841</v>
      </c>
      <c r="BP293" s="6">
        <v>1.845</v>
      </c>
      <c r="BQ293" s="6">
        <v>1.8480000000000001</v>
      </c>
      <c r="BR293" s="6">
        <v>1.8560000000000001</v>
      </c>
      <c r="BS293" s="6">
        <v>1.8640000000000001</v>
      </c>
      <c r="BT293" s="6">
        <v>1.871</v>
      </c>
      <c r="BU293" s="6">
        <v>1.8620000000000001</v>
      </c>
      <c r="BV293" s="6">
        <v>1.8680000000000001</v>
      </c>
      <c r="BW293" s="6">
        <v>1.867</v>
      </c>
      <c r="BX293" s="6">
        <v>1.8680000000000001</v>
      </c>
      <c r="BY293" s="6">
        <v>1.873</v>
      </c>
      <c r="BZ293" s="6">
        <v>1.8680000000000001</v>
      </c>
      <c r="CA293" s="6">
        <v>1.867</v>
      </c>
      <c r="CB293" s="6">
        <v>1.8680000000000001</v>
      </c>
      <c r="CC293" s="6">
        <v>1.863</v>
      </c>
      <c r="CD293" s="6">
        <v>1.867</v>
      </c>
      <c r="CE293" s="6">
        <v>1.861</v>
      </c>
      <c r="CF293" s="6">
        <v>1.8640000000000001</v>
      </c>
      <c r="CG293" s="6">
        <v>1.8620000000000001</v>
      </c>
      <c r="CH293" s="6">
        <v>1.857</v>
      </c>
      <c r="CI293" s="6">
        <v>1.8480000000000001</v>
      </c>
      <c r="CJ293" s="6">
        <v>1.839</v>
      </c>
      <c r="CK293" s="6">
        <v>1.8340000000000001</v>
      </c>
      <c r="CL293" s="6">
        <v>1.827</v>
      </c>
      <c r="CM293" s="6">
        <v>1.8160000000000001</v>
      </c>
      <c r="CN293" s="6">
        <v>1.82</v>
      </c>
      <c r="CO293" s="6">
        <v>1.823</v>
      </c>
      <c r="CP293" s="6">
        <v>1.821</v>
      </c>
      <c r="CQ293" s="6">
        <v>1.802</v>
      </c>
      <c r="CR293" s="6">
        <v>1.802</v>
      </c>
      <c r="CS293" s="6">
        <v>1.8009999999999999</v>
      </c>
      <c r="CT293" s="6">
        <v>1.7929999999999999</v>
      </c>
      <c r="CU293" s="6">
        <v>1.78</v>
      </c>
      <c r="CV293" s="6">
        <v>1.7769999999999999</v>
      </c>
      <c r="CW293" s="6">
        <v>1.766</v>
      </c>
      <c r="CX293" s="6">
        <v>1.7509999999999999</v>
      </c>
      <c r="CY293" s="6">
        <v>1.758</v>
      </c>
      <c r="CZ293" s="6">
        <v>1.734</v>
      </c>
      <c r="DA293" s="6">
        <v>1.7290000000000001</v>
      </c>
      <c r="DB293" s="6">
        <v>1.726</v>
      </c>
      <c r="DC293" s="6">
        <v>1.7230000000000001</v>
      </c>
      <c r="DD293" s="6">
        <v>1.7110000000000001</v>
      </c>
      <c r="DE293" s="6">
        <v>1.7090000000000001</v>
      </c>
      <c r="DF293" s="6">
        <v>1.702</v>
      </c>
      <c r="DG293" s="6">
        <v>1.69</v>
      </c>
      <c r="DH293" s="6">
        <v>1.6830000000000001</v>
      </c>
      <c r="DI293" s="6">
        <v>1.6779999999999999</v>
      </c>
      <c r="DJ293" s="6">
        <v>1.675</v>
      </c>
      <c r="DK293" s="6">
        <v>1.653</v>
      </c>
      <c r="DL293" s="6">
        <v>1.653</v>
      </c>
      <c r="DM293" s="6">
        <v>1.6419999999999999</v>
      </c>
      <c r="DN293" s="6">
        <v>1.6379999999999999</v>
      </c>
      <c r="DO293" s="6">
        <v>1.6319999999999999</v>
      </c>
      <c r="DP293" s="6">
        <v>1.6259999999999999</v>
      </c>
      <c r="DQ293" s="6">
        <v>1.6180000000000001</v>
      </c>
      <c r="DR293" s="6">
        <v>1.6140000000000001</v>
      </c>
      <c r="DS293" s="6">
        <v>1.601</v>
      </c>
      <c r="DT293" s="6">
        <v>1.5880000000000001</v>
      </c>
      <c r="DU293" s="6">
        <v>1.5840000000000001</v>
      </c>
      <c r="DV293" s="6">
        <v>1.5860000000000001</v>
      </c>
      <c r="DW293" s="6">
        <v>1.573</v>
      </c>
      <c r="DX293" s="6">
        <v>1.571</v>
      </c>
      <c r="DY293" s="6">
        <v>1.57</v>
      </c>
      <c r="DZ293" s="6">
        <v>1.5629999999999999</v>
      </c>
      <c r="EA293" s="6">
        <v>1.55</v>
      </c>
      <c r="EB293" s="6">
        <v>1.5409999999999999</v>
      </c>
      <c r="EC293" s="6">
        <v>1.5349999999999999</v>
      </c>
      <c r="ED293" s="6">
        <v>1.5249999999999999</v>
      </c>
      <c r="EF293" s="6">
        <v>1425.559</v>
      </c>
      <c r="EG293" s="6">
        <v>1425.64</v>
      </c>
      <c r="EH293" s="6">
        <v>1419.5350000000001</v>
      </c>
      <c r="EI293" s="6">
        <v>1420.3630000000001</v>
      </c>
      <c r="EJ293" s="6">
        <v>1419.2750000000001</v>
      </c>
      <c r="EK293" s="6">
        <v>1404.89</v>
      </c>
      <c r="EL293" s="6">
        <v>1407.682</v>
      </c>
      <c r="EM293" s="6">
        <v>1409.4680000000001</v>
      </c>
      <c r="EN293" s="6">
        <v>1414.729</v>
      </c>
      <c r="EO293" s="6">
        <v>1397.5989999999999</v>
      </c>
      <c r="EP293" s="6">
        <v>1398.4760000000001</v>
      </c>
      <c r="EQ293" s="6">
        <v>1389.903</v>
      </c>
      <c r="ER293" s="6">
        <v>1393.865</v>
      </c>
      <c r="ES293" s="6">
        <v>1388.02</v>
      </c>
      <c r="ET293" s="6">
        <v>1393.2159999999999</v>
      </c>
      <c r="EU293" s="6">
        <v>1383.4090000000001</v>
      </c>
      <c r="EV293" s="6">
        <v>1379.252</v>
      </c>
      <c r="EW293" s="6">
        <v>1384.432</v>
      </c>
      <c r="EX293" s="6">
        <v>1368.4549999999999</v>
      </c>
      <c r="EY293" s="6">
        <v>1375.404</v>
      </c>
      <c r="EZ293" s="6">
        <v>1368.098</v>
      </c>
      <c r="FA293" s="6">
        <v>1354.3779999999999</v>
      </c>
      <c r="FB293" s="6">
        <v>1363.1130000000001</v>
      </c>
      <c r="FC293" s="6">
        <v>1355.384</v>
      </c>
      <c r="FD293" s="6">
        <v>1374.4949999999999</v>
      </c>
      <c r="FE293" s="6">
        <v>1362.626</v>
      </c>
      <c r="FF293" s="6">
        <v>1357.7550000000001</v>
      </c>
      <c r="FG293" s="6">
        <v>1345.8050000000001</v>
      </c>
      <c r="FH293" s="6">
        <v>1344.7170000000001</v>
      </c>
      <c r="FI293" s="6">
        <v>1353.5329999999999</v>
      </c>
      <c r="FJ293" s="6">
        <v>1333.7570000000001</v>
      </c>
      <c r="FK293" s="6">
        <v>1339.797</v>
      </c>
      <c r="FL293" s="6">
        <v>1329.796</v>
      </c>
      <c r="FM293" s="6">
        <v>1338.3030000000001</v>
      </c>
      <c r="FN293" s="6">
        <v>1337.93</v>
      </c>
      <c r="FO293" s="6">
        <v>1324.713</v>
      </c>
      <c r="FP293" s="6">
        <v>1328.1559999999999</v>
      </c>
      <c r="FQ293" s="6">
        <v>1310.7180000000001</v>
      </c>
      <c r="FR293" s="6">
        <v>1326.7919999999999</v>
      </c>
      <c r="FS293" s="6">
        <v>1310.539</v>
      </c>
      <c r="FT293" s="6">
        <v>1319.258</v>
      </c>
      <c r="FU293" s="6">
        <v>1321.19</v>
      </c>
      <c r="FV293" s="6">
        <v>1314.03</v>
      </c>
      <c r="FW293" s="6">
        <v>1308.8340000000001</v>
      </c>
      <c r="FX293" s="6">
        <v>1311.692</v>
      </c>
      <c r="FY293" s="6">
        <v>1317.261</v>
      </c>
      <c r="FZ293" s="6">
        <v>1304.5309999999999</v>
      </c>
      <c r="GA293" s="6">
        <v>1308.1679999999999</v>
      </c>
      <c r="GB293" s="6">
        <v>1296.8679999999999</v>
      </c>
      <c r="GC293" s="6">
        <v>1286.6389999999999</v>
      </c>
      <c r="GD293" s="6">
        <v>1295.731</v>
      </c>
      <c r="GE293" s="6">
        <v>1287.597</v>
      </c>
      <c r="GF293" s="6">
        <v>1294.53</v>
      </c>
      <c r="GG293" s="6">
        <v>1277.335</v>
      </c>
      <c r="GH293" s="6">
        <v>1285.518</v>
      </c>
      <c r="GI293" s="6">
        <v>1283.9110000000001</v>
      </c>
      <c r="GJ293" s="6">
        <v>1265.921</v>
      </c>
      <c r="GK293" s="6">
        <v>1284.934</v>
      </c>
      <c r="GL293" s="6">
        <v>1268.681</v>
      </c>
      <c r="GM293" s="6">
        <v>1275.7280000000001</v>
      </c>
      <c r="GN293" s="6">
        <v>1270.646</v>
      </c>
      <c r="GO293" s="6">
        <v>1260.1410000000001</v>
      </c>
      <c r="GP293" s="6">
        <v>1260.855</v>
      </c>
      <c r="GQ293" s="6">
        <v>1269.3309999999999</v>
      </c>
      <c r="GR293" s="6">
        <v>1264.7190000000001</v>
      </c>
      <c r="GS293" s="6">
        <v>1259.28</v>
      </c>
      <c r="GT293" s="6">
        <v>1254.5229999999999</v>
      </c>
      <c r="GU293" s="6">
        <v>1251.8599999999999</v>
      </c>
      <c r="GV293" s="6">
        <v>1245.317</v>
      </c>
      <c r="GW293" s="6">
        <v>1255.8219999999999</v>
      </c>
      <c r="GX293" s="6">
        <v>1238.7729999999999</v>
      </c>
      <c r="GY293" s="6">
        <v>1248.694</v>
      </c>
      <c r="GZ293" s="6">
        <v>1237.6369999999999</v>
      </c>
      <c r="HA293" s="6">
        <v>1247.557</v>
      </c>
      <c r="HB293" s="6">
        <v>1238.5619999999999</v>
      </c>
      <c r="HC293" s="6">
        <v>1226.742</v>
      </c>
      <c r="HD293" s="6">
        <v>1240.819</v>
      </c>
      <c r="HE293" s="6">
        <v>1227.9269999999999</v>
      </c>
      <c r="HF293" s="6">
        <v>1229.3720000000001</v>
      </c>
      <c r="HG293" s="6">
        <v>1219.8900000000001</v>
      </c>
      <c r="HH293" s="6">
        <v>1229.356</v>
      </c>
      <c r="HI293" s="6">
        <v>1223.4459999999999</v>
      </c>
      <c r="HJ293" s="6">
        <v>1215.1489999999999</v>
      </c>
      <c r="HK293" s="6">
        <v>1221.1569999999999</v>
      </c>
      <c r="HL293" s="6">
        <v>1209.19</v>
      </c>
      <c r="HM293" s="6">
        <v>1217.26</v>
      </c>
      <c r="HN293" s="6">
        <v>1217.2270000000001</v>
      </c>
      <c r="HO293" s="6">
        <v>1210.2460000000001</v>
      </c>
      <c r="HP293" s="6">
        <v>1207.778</v>
      </c>
      <c r="HQ293" s="6">
        <v>1198.49</v>
      </c>
      <c r="HR293" s="6">
        <v>1209.759</v>
      </c>
      <c r="HS293" s="6">
        <v>1202.826</v>
      </c>
      <c r="HT293" s="6">
        <v>1211.6099999999999</v>
      </c>
      <c r="HU293" s="6">
        <v>1201.835</v>
      </c>
      <c r="HV293" s="6">
        <v>1197.808</v>
      </c>
      <c r="HW293" s="6">
        <v>1195.5029999999999</v>
      </c>
      <c r="HX293" s="6">
        <v>1190.6320000000001</v>
      </c>
      <c r="HY293" s="6">
        <v>1193.067</v>
      </c>
      <c r="HZ293" s="6">
        <v>1187.9690000000001</v>
      </c>
      <c r="IA293" s="6">
        <v>1193.1320000000001</v>
      </c>
      <c r="IB293" s="6">
        <v>1179.0709999999999</v>
      </c>
      <c r="IC293" s="6">
        <v>1181.962</v>
      </c>
      <c r="ID293" s="6">
        <v>1179.818</v>
      </c>
      <c r="IE293" s="6">
        <v>1178.9090000000001</v>
      </c>
      <c r="IF293" s="6">
        <v>1180.3869999999999</v>
      </c>
      <c r="IG293" s="6">
        <v>1178.049</v>
      </c>
      <c r="IH293" s="6">
        <v>1179.039</v>
      </c>
      <c r="II293" s="6">
        <v>1169.2809999999999</v>
      </c>
      <c r="IJ293" s="6">
        <v>1179.4449999999999</v>
      </c>
      <c r="IK293" s="6">
        <v>1168.8420000000001</v>
      </c>
      <c r="IL293" s="6">
        <v>1174.2819999999999</v>
      </c>
      <c r="IM293" s="6">
        <v>1165.8869999999999</v>
      </c>
      <c r="IN293" s="6">
        <v>1166.9100000000001</v>
      </c>
      <c r="IO293" s="6">
        <v>1159.6849999999999</v>
      </c>
      <c r="IP293" s="6">
        <v>1150.414</v>
      </c>
      <c r="IQ293" s="6">
        <v>1161.2919999999999</v>
      </c>
      <c r="IR293" s="6">
        <v>1153.385</v>
      </c>
      <c r="IS293" s="6">
        <v>1154.635</v>
      </c>
      <c r="IT293" s="6">
        <v>1160.8050000000001</v>
      </c>
      <c r="IU293" s="6">
        <v>1155.691</v>
      </c>
      <c r="IV293" s="6">
        <v>1157.8019999999999</v>
      </c>
      <c r="IW293" s="6">
        <v>1144.049</v>
      </c>
      <c r="IX293" s="6">
        <v>1152.9469999999999</v>
      </c>
      <c r="IY293" s="6">
        <v>1150.17</v>
      </c>
      <c r="IZ293" s="6">
        <v>1144.2439999999999</v>
      </c>
      <c r="JA293" s="6">
        <v>1147.1500000000001</v>
      </c>
      <c r="JB293" s="6">
        <v>1145.559</v>
      </c>
      <c r="JC293" s="6">
        <v>1144.309</v>
      </c>
      <c r="JD293" s="6">
        <v>1139.941</v>
      </c>
      <c r="JE293" s="6">
        <v>1136.97</v>
      </c>
      <c r="JF293" s="6">
        <v>1133.771</v>
      </c>
      <c r="JG293" s="6">
        <v>1138.48</v>
      </c>
      <c r="JH293" s="6">
        <v>1128.9490000000001</v>
      </c>
      <c r="JI293" s="6">
        <v>1138.48</v>
      </c>
      <c r="JJ293" s="6">
        <v>1132.7</v>
      </c>
      <c r="JK293" s="6">
        <v>1121.7560000000001</v>
      </c>
      <c r="JL293" s="6">
        <v>1127.114</v>
      </c>
      <c r="JM293" s="6">
        <v>1118.606</v>
      </c>
      <c r="JN293" s="6">
        <v>1123.201</v>
      </c>
      <c r="JO293" s="6">
        <v>1120.425</v>
      </c>
      <c r="JP293" s="6">
        <v>1119.24</v>
      </c>
      <c r="JQ293" s="6">
        <v>1122.6980000000001</v>
      </c>
      <c r="JR293" s="6">
        <v>1112.2090000000001</v>
      </c>
      <c r="JS293" s="6">
        <v>1110.8620000000001</v>
      </c>
      <c r="JT293" s="6">
        <v>1108.2470000000001</v>
      </c>
      <c r="JU293" s="6">
        <v>1107.2729999999999</v>
      </c>
      <c r="JV293" s="6">
        <v>1107.5170000000001</v>
      </c>
      <c r="JW293" s="6">
        <v>1103.9939999999999</v>
      </c>
      <c r="JX293" s="6">
        <v>1114.434</v>
      </c>
      <c r="JY293" s="6">
        <v>1103.3599999999999</v>
      </c>
      <c r="JZ293" s="6">
        <v>1109.7570000000001</v>
      </c>
      <c r="KA293" s="6">
        <v>1107.6469999999999</v>
      </c>
      <c r="KB293" s="6">
        <v>1093.7639999999999</v>
      </c>
      <c r="KC293" s="6">
        <v>1097.0440000000001</v>
      </c>
      <c r="KD293" s="6">
        <v>1093.4069999999999</v>
      </c>
      <c r="KE293" s="6">
        <v>1103.8150000000001</v>
      </c>
      <c r="KF293" s="6">
        <v>1096.249</v>
      </c>
      <c r="KG293" s="6">
        <v>1094.1379999999999</v>
      </c>
      <c r="KH293" s="6">
        <v>1095.5340000000001</v>
      </c>
      <c r="KI293" s="6">
        <v>1094.2190000000001</v>
      </c>
      <c r="KJ293" s="6">
        <v>1100.7619999999999</v>
      </c>
      <c r="KK293" s="6">
        <v>1087.9839999999999</v>
      </c>
      <c r="KL293" s="6">
        <v>1090.566</v>
      </c>
      <c r="KM293" s="6">
        <v>1090.9390000000001</v>
      </c>
      <c r="KN293" s="6">
        <v>1080.5319999999999</v>
      </c>
      <c r="KO293" s="6">
        <v>1091.54</v>
      </c>
      <c r="KP293" s="6">
        <v>1079.7360000000001</v>
      </c>
      <c r="KQ293" s="6">
        <v>1079.8979999999999</v>
      </c>
      <c r="KR293" s="6">
        <v>1079.7850000000001</v>
      </c>
      <c r="KS293" s="6">
        <v>1080.223</v>
      </c>
      <c r="KT293" s="6">
        <v>1070.8219999999999</v>
      </c>
      <c r="KU293" s="6">
        <v>1073.5170000000001</v>
      </c>
      <c r="KV293" s="6">
        <v>1079.249</v>
      </c>
      <c r="KW293" s="6">
        <v>1066.893</v>
      </c>
      <c r="KX293" s="6">
        <v>1068.03</v>
      </c>
      <c r="KY293" s="6">
        <v>1071.001</v>
      </c>
      <c r="KZ293" s="6">
        <v>1068.9059999999999</v>
      </c>
      <c r="LA293" s="6">
        <v>1066.5029999999999</v>
      </c>
      <c r="LB293" s="6">
        <v>1064.5060000000001</v>
      </c>
      <c r="LC293" s="6">
        <v>1060.3499999999999</v>
      </c>
      <c r="LD293" s="6">
        <v>1054.797</v>
      </c>
      <c r="LE293" s="6">
        <v>1064.9770000000001</v>
      </c>
      <c r="LF293" s="6">
        <v>1058.758</v>
      </c>
      <c r="LG293" s="6">
        <v>1067.364</v>
      </c>
      <c r="LH293" s="6">
        <v>1056.8589999999999</v>
      </c>
      <c r="LI293" s="6">
        <v>1053.0429999999999</v>
      </c>
      <c r="LJ293" s="6">
        <v>1058.758</v>
      </c>
      <c r="LK293" s="6">
        <v>1052.02</v>
      </c>
      <c r="LL293" s="6">
        <v>1053.3679999999999</v>
      </c>
      <c r="LM293" s="6">
        <v>1049.098</v>
      </c>
      <c r="LN293" s="6">
        <v>1056.404</v>
      </c>
      <c r="LO293" s="6">
        <v>1050.0719999999999</v>
      </c>
      <c r="LP293" s="6">
        <v>1045.396</v>
      </c>
      <c r="LQ293" s="6">
        <v>1042.5709999999999</v>
      </c>
      <c r="LR293" s="6">
        <v>1041.9860000000001</v>
      </c>
      <c r="LS293" s="6">
        <v>1042.489</v>
      </c>
      <c r="LT293" s="6">
        <v>1044.99</v>
      </c>
      <c r="LU293" s="6">
        <v>1048.6590000000001</v>
      </c>
      <c r="LV293" s="6">
        <v>1029.4190000000001</v>
      </c>
      <c r="LW293" s="6">
        <v>1049.8119999999999</v>
      </c>
      <c r="LX293" s="6">
        <v>1038.8520000000001</v>
      </c>
      <c r="LY293" s="6">
        <v>1051.663</v>
      </c>
      <c r="LZ293" s="6">
        <v>1037.846</v>
      </c>
      <c r="MA293" s="6">
        <v>1031.5129999999999</v>
      </c>
      <c r="MB293" s="6">
        <v>1043.7560000000001</v>
      </c>
      <c r="MC293" s="6">
        <v>1029.7270000000001</v>
      </c>
      <c r="MD293" s="6">
        <v>1037.9110000000001</v>
      </c>
      <c r="ME293" s="6">
        <v>1026.123</v>
      </c>
      <c r="MF293" s="6">
        <v>1030.3440000000001</v>
      </c>
      <c r="MG293" s="6">
        <v>1020.18</v>
      </c>
      <c r="MH293" s="6">
        <v>1021.09</v>
      </c>
      <c r="MI293" s="6">
        <v>1029.5650000000001</v>
      </c>
      <c r="MJ293" s="6">
        <v>1021.82</v>
      </c>
      <c r="MK293" s="6">
        <v>1027.633</v>
      </c>
      <c r="ML293" s="6">
        <v>1010.276</v>
      </c>
      <c r="MM293" s="6">
        <v>1019.515</v>
      </c>
      <c r="MN293" s="6">
        <v>1016.316</v>
      </c>
      <c r="MO293" s="6">
        <v>1011.25</v>
      </c>
      <c r="MP293" s="6">
        <v>1019.677</v>
      </c>
      <c r="MQ293" s="6">
        <v>1014.027</v>
      </c>
      <c r="MR293" s="6">
        <v>1024.077</v>
      </c>
      <c r="MS293" s="6">
        <v>1012.224</v>
      </c>
      <c r="MT293" s="6">
        <v>1013.572</v>
      </c>
      <c r="MU293" s="6">
        <v>1012.647</v>
      </c>
      <c r="MV293" s="6">
        <v>1003.067</v>
      </c>
      <c r="MW293" s="6">
        <v>1013.913</v>
      </c>
      <c r="MX293" s="6">
        <v>1005.405</v>
      </c>
      <c r="MY293" s="6">
        <v>1010.1950000000001</v>
      </c>
      <c r="MZ293" s="6">
        <v>1008.393</v>
      </c>
    </row>
    <row r="294" spans="2:364">
      <c r="B294" s="5" t="s">
        <v>150</v>
      </c>
      <c r="D294" s="6" t="s">
        <v>400</v>
      </c>
      <c r="E294" s="6">
        <v>1291.308</v>
      </c>
      <c r="F294" s="6">
        <v>1291.1869999999999</v>
      </c>
      <c r="G294" s="6">
        <v>1299.8610000000001</v>
      </c>
      <c r="H294" s="6">
        <v>1300.806</v>
      </c>
      <c r="I294" s="6">
        <v>1295.31</v>
      </c>
      <c r="J294" s="6">
        <v>1298.7619999999999</v>
      </c>
      <c r="K294" s="6">
        <v>1291.8230000000001</v>
      </c>
      <c r="L294" s="6">
        <v>1303.6400000000001</v>
      </c>
      <c r="M294" s="6">
        <v>1299.415</v>
      </c>
      <c r="N294" s="6">
        <v>1299.8440000000001</v>
      </c>
      <c r="O294" s="6">
        <v>1303.777</v>
      </c>
      <c r="P294" s="6">
        <v>1259.67</v>
      </c>
      <c r="Q294" s="6">
        <v>1223.394</v>
      </c>
      <c r="R294" s="6">
        <v>1224.991</v>
      </c>
      <c r="S294" s="6">
        <v>1261.095</v>
      </c>
      <c r="T294" s="6">
        <v>1263.9639999999999</v>
      </c>
      <c r="U294" s="6">
        <v>1271.6410000000001</v>
      </c>
      <c r="V294" s="6">
        <v>1281.432</v>
      </c>
      <c r="W294" s="6">
        <v>1303.9659999999999</v>
      </c>
      <c r="X294" s="6">
        <v>1325.66</v>
      </c>
      <c r="Y294" s="6">
        <v>1355.7349999999999</v>
      </c>
      <c r="Z294" s="6">
        <v>1380.451</v>
      </c>
      <c r="AA294" s="6">
        <v>1430.0889999999999</v>
      </c>
      <c r="AB294" s="6">
        <v>1468.8209999999999</v>
      </c>
      <c r="AC294" s="6">
        <v>1496.3019999999999</v>
      </c>
      <c r="AD294" s="6">
        <v>1528.9369999999999</v>
      </c>
      <c r="AE294" s="6">
        <v>1557.998</v>
      </c>
      <c r="AF294" s="6">
        <v>1587.644</v>
      </c>
      <c r="AG294" s="6">
        <v>1631.7860000000001</v>
      </c>
      <c r="AH294" s="6">
        <v>1668.646</v>
      </c>
      <c r="AI294" s="6">
        <v>1694.3409999999999</v>
      </c>
      <c r="AJ294" s="6">
        <v>1727.1469999999999</v>
      </c>
      <c r="AK294" s="6">
        <v>1747.5170000000001</v>
      </c>
      <c r="AL294" s="6">
        <v>1785.3389999999999</v>
      </c>
      <c r="AM294" s="6">
        <v>1830.46</v>
      </c>
      <c r="AN294" s="6">
        <v>1853.2180000000001</v>
      </c>
      <c r="AO294" s="6">
        <v>1887.415</v>
      </c>
      <c r="AP294" s="6">
        <v>1931.0940000000001</v>
      </c>
      <c r="AQ294" s="6">
        <v>1931.9179999999999</v>
      </c>
      <c r="AR294" s="6">
        <v>1977.52</v>
      </c>
      <c r="AS294" s="6">
        <v>1996.3969999999999</v>
      </c>
      <c r="AT294" s="6">
        <v>2013.847</v>
      </c>
      <c r="AU294" s="6">
        <v>2035.249</v>
      </c>
      <c r="AV294" s="6">
        <v>2074.2379999999998</v>
      </c>
      <c r="AW294" s="6">
        <v>2089.25</v>
      </c>
      <c r="AX294" s="6">
        <v>2116.4050000000002</v>
      </c>
      <c r="AY294" s="6">
        <v>2139.3000000000002</v>
      </c>
      <c r="AZ294" s="6">
        <v>2166.9879999999998</v>
      </c>
      <c r="BA294" s="6">
        <v>2182.498</v>
      </c>
      <c r="BB294" s="6">
        <v>2196.8229999999999</v>
      </c>
      <c r="BC294" s="6">
        <v>2216.4549999999999</v>
      </c>
      <c r="BD294" s="6">
        <v>2243.1460000000002</v>
      </c>
      <c r="BE294" s="6">
        <v>2252.8330000000001</v>
      </c>
      <c r="BF294" s="6">
        <v>2265.7840000000001</v>
      </c>
      <c r="BG294" s="6">
        <v>2270.9369999999999</v>
      </c>
      <c r="BH294" s="6">
        <v>2298.7959999999998</v>
      </c>
      <c r="BI294" s="6">
        <v>2326.9470000000001</v>
      </c>
      <c r="BJ294" s="6">
        <v>2336.6350000000002</v>
      </c>
      <c r="BK294" s="6">
        <v>2354.326</v>
      </c>
      <c r="BL294" s="6">
        <v>2360.337</v>
      </c>
      <c r="BM294" s="6">
        <v>2372.498</v>
      </c>
      <c r="BN294" s="6">
        <v>2374.7649999999999</v>
      </c>
      <c r="BO294" s="6">
        <v>2377.6849999999999</v>
      </c>
      <c r="BP294" s="6">
        <v>2382.2199999999998</v>
      </c>
      <c r="BQ294" s="6">
        <v>2385.7919999999999</v>
      </c>
      <c r="BR294" s="6">
        <v>2396.922</v>
      </c>
      <c r="BS294" s="6">
        <v>2407.0729999999999</v>
      </c>
      <c r="BT294" s="6">
        <v>2416.125</v>
      </c>
      <c r="BU294" s="6">
        <v>2404.3420000000001</v>
      </c>
      <c r="BV294" s="6">
        <v>2411.6590000000001</v>
      </c>
      <c r="BW294" s="6">
        <v>2411.0410000000002</v>
      </c>
      <c r="BX294" s="6">
        <v>2412.6039999999998</v>
      </c>
      <c r="BY294" s="6">
        <v>2418.5639999999999</v>
      </c>
      <c r="BZ294" s="6">
        <v>2412.6379999999999</v>
      </c>
      <c r="CA294" s="6">
        <v>2410.7660000000001</v>
      </c>
      <c r="CB294" s="6">
        <v>2411.7620000000002</v>
      </c>
      <c r="CC294" s="6">
        <v>2405.098</v>
      </c>
      <c r="CD294" s="6">
        <v>2410.8519999999999</v>
      </c>
      <c r="CE294" s="6">
        <v>2402.9340000000002</v>
      </c>
      <c r="CF294" s="6">
        <v>2407.2620000000002</v>
      </c>
      <c r="CG294" s="6">
        <v>2404.857</v>
      </c>
      <c r="CH294" s="6">
        <v>2397.489</v>
      </c>
      <c r="CI294" s="6">
        <v>2386.2559999999999</v>
      </c>
      <c r="CJ294" s="6">
        <v>2375.1260000000002</v>
      </c>
      <c r="CK294" s="6">
        <v>2367.7570000000001</v>
      </c>
      <c r="CL294" s="6">
        <v>2359.2719999999999</v>
      </c>
      <c r="CM294" s="6">
        <v>2345.36</v>
      </c>
      <c r="CN294" s="6">
        <v>2350.1350000000002</v>
      </c>
      <c r="CO294" s="6">
        <v>2353.6219999999998</v>
      </c>
      <c r="CP294" s="6">
        <v>2351.87</v>
      </c>
      <c r="CQ294" s="6">
        <v>2327.1019999999999</v>
      </c>
      <c r="CR294" s="6">
        <v>2326.8620000000001</v>
      </c>
      <c r="CS294" s="6">
        <v>2325.951</v>
      </c>
      <c r="CT294" s="6">
        <v>2314.89</v>
      </c>
      <c r="CU294" s="6">
        <v>2298.7269999999999</v>
      </c>
      <c r="CV294" s="6">
        <v>2294.777</v>
      </c>
      <c r="CW294" s="6">
        <v>2280.2979999999998</v>
      </c>
      <c r="CX294" s="6">
        <v>2260.8539999999998</v>
      </c>
      <c r="CY294" s="6">
        <v>2270.404</v>
      </c>
      <c r="CZ294" s="6">
        <v>2239.1959999999999</v>
      </c>
      <c r="DA294" s="6">
        <v>2233.2869999999998</v>
      </c>
      <c r="DB294" s="6">
        <v>2229.1480000000001</v>
      </c>
      <c r="DC294" s="6">
        <v>2224.7849999999999</v>
      </c>
      <c r="DD294" s="6">
        <v>2209.893</v>
      </c>
      <c r="DE294" s="6">
        <v>2207.4720000000002</v>
      </c>
      <c r="DF294" s="6">
        <v>2198.2829999999999</v>
      </c>
      <c r="DG294" s="6">
        <v>2182.223</v>
      </c>
      <c r="DH294" s="6">
        <v>2172.759</v>
      </c>
      <c r="DI294" s="6">
        <v>2166.5070000000001</v>
      </c>
      <c r="DJ294" s="6">
        <v>2163.364</v>
      </c>
      <c r="DK294" s="6">
        <v>2134.7660000000001</v>
      </c>
      <c r="DL294" s="6">
        <v>2134.0619999999999</v>
      </c>
      <c r="DM294" s="6">
        <v>2120.4760000000001</v>
      </c>
      <c r="DN294" s="6">
        <v>2115.4259999999999</v>
      </c>
      <c r="DO294" s="6">
        <v>2106.855</v>
      </c>
      <c r="DP294" s="6">
        <v>2100.2420000000002</v>
      </c>
      <c r="DQ294" s="6">
        <v>2089.8510000000001</v>
      </c>
      <c r="DR294" s="6">
        <v>2083.8910000000001</v>
      </c>
      <c r="DS294" s="6">
        <v>2067.7800000000002</v>
      </c>
      <c r="DT294" s="6">
        <v>2050.2779999999998</v>
      </c>
      <c r="DU294" s="6">
        <v>2045.7950000000001</v>
      </c>
      <c r="DV294" s="6">
        <v>2048.5079999999998</v>
      </c>
      <c r="DW294" s="6">
        <v>2031.7619999999999</v>
      </c>
      <c r="DX294" s="6">
        <v>2028.3440000000001</v>
      </c>
      <c r="DY294" s="6">
        <v>2027.537</v>
      </c>
      <c r="DZ294" s="6">
        <v>2018.3989999999999</v>
      </c>
      <c r="EA294" s="6">
        <v>2001.5319999999999</v>
      </c>
      <c r="EB294" s="6">
        <v>1989.355</v>
      </c>
      <c r="EC294" s="6">
        <v>1981.952</v>
      </c>
      <c r="ED294" s="6">
        <v>1968.7429999999999</v>
      </c>
      <c r="EF294" s="6">
        <v>1452.923</v>
      </c>
      <c r="EG294" s="6">
        <v>1454.3710000000001</v>
      </c>
      <c r="EH294" s="6">
        <v>1429.298</v>
      </c>
      <c r="EI294" s="6">
        <v>1437.2180000000001</v>
      </c>
      <c r="EJ294" s="6">
        <v>1431.694</v>
      </c>
      <c r="EK294" s="6">
        <v>1435.1210000000001</v>
      </c>
      <c r="EL294" s="6">
        <v>1434.107</v>
      </c>
      <c r="EM294" s="6">
        <v>1424.44</v>
      </c>
      <c r="EN294" s="6">
        <v>1428.6489999999999</v>
      </c>
      <c r="EO294" s="6">
        <v>1419.3989999999999</v>
      </c>
      <c r="EP294" s="6">
        <v>1420.1479999999999</v>
      </c>
      <c r="EQ294" s="6">
        <v>1405.9059999999999</v>
      </c>
      <c r="ER294" s="6">
        <v>1417.519</v>
      </c>
      <c r="ES294" s="6">
        <v>1401.9469999999999</v>
      </c>
      <c r="ET294" s="6">
        <v>1410.2650000000001</v>
      </c>
      <c r="EU294" s="6">
        <v>1409.0509999999999</v>
      </c>
      <c r="EV294" s="6">
        <v>1397.671</v>
      </c>
      <c r="EW294" s="6">
        <v>1410.798</v>
      </c>
      <c r="EX294" s="6">
        <v>1384.711</v>
      </c>
      <c r="EY294" s="6">
        <v>1391.5319999999999</v>
      </c>
      <c r="EZ294" s="6">
        <v>1385.326</v>
      </c>
      <c r="FA294" s="6">
        <v>1383.18</v>
      </c>
      <c r="FB294" s="6">
        <v>1387.356</v>
      </c>
      <c r="FC294" s="6">
        <v>1368.7560000000001</v>
      </c>
      <c r="FD294" s="6">
        <v>1382.9469999999999</v>
      </c>
      <c r="FE294" s="6">
        <v>1374.645</v>
      </c>
      <c r="FF294" s="6">
        <v>1374.2460000000001</v>
      </c>
      <c r="FG294" s="6">
        <v>1375.261</v>
      </c>
      <c r="FH294" s="6">
        <v>1367.6569999999999</v>
      </c>
      <c r="FI294" s="6">
        <v>1369.5540000000001</v>
      </c>
      <c r="FJ294" s="6">
        <v>1357.1590000000001</v>
      </c>
      <c r="FK294" s="6">
        <v>1364.7629999999999</v>
      </c>
      <c r="FL294" s="6">
        <v>1342.885</v>
      </c>
      <c r="FM294" s="6">
        <v>1355.9280000000001</v>
      </c>
      <c r="FN294" s="6">
        <v>1349.856</v>
      </c>
      <c r="FO294" s="6">
        <v>1346.8440000000001</v>
      </c>
      <c r="FP294" s="6">
        <v>1354.83</v>
      </c>
      <c r="FQ294" s="6">
        <v>1343.683</v>
      </c>
      <c r="FR294" s="6">
        <v>1343.75</v>
      </c>
      <c r="FS294" s="6">
        <v>1329.675</v>
      </c>
      <c r="FT294" s="6">
        <v>1337.511</v>
      </c>
      <c r="FU294" s="6">
        <v>1338.742</v>
      </c>
      <c r="FV294" s="6">
        <v>1321.9880000000001</v>
      </c>
      <c r="FW294" s="6">
        <v>1335.847</v>
      </c>
      <c r="FX294" s="6">
        <v>1330.107</v>
      </c>
      <c r="FY294" s="6">
        <v>1330.423</v>
      </c>
      <c r="FZ294" s="6">
        <v>1321.057</v>
      </c>
      <c r="GA294" s="6">
        <v>1311.673</v>
      </c>
      <c r="GB294" s="6">
        <v>1325.2159999999999</v>
      </c>
      <c r="GC294" s="6">
        <v>1315.433</v>
      </c>
      <c r="GD294" s="6">
        <v>1312.672</v>
      </c>
      <c r="GE294" s="6">
        <v>1308.6289999999999</v>
      </c>
      <c r="GF294" s="6">
        <v>1310.2260000000001</v>
      </c>
      <c r="GG294" s="6">
        <v>1303.155</v>
      </c>
      <c r="GH294" s="6">
        <v>1306.2829999999999</v>
      </c>
      <c r="GI294" s="6">
        <v>1300.7090000000001</v>
      </c>
      <c r="GJ294" s="6">
        <v>1284.3219999999999</v>
      </c>
      <c r="GK294" s="6">
        <v>1297.249</v>
      </c>
      <c r="GL294" s="6">
        <v>1287.732</v>
      </c>
      <c r="GM294" s="6">
        <v>1290.7270000000001</v>
      </c>
      <c r="GN294" s="6">
        <v>1296.7329999999999</v>
      </c>
      <c r="GO294" s="6">
        <v>1290.8599999999999</v>
      </c>
      <c r="GP294" s="6">
        <v>1278.432</v>
      </c>
      <c r="GQ294" s="6">
        <v>1281.0440000000001</v>
      </c>
      <c r="GR294" s="6">
        <v>1280.1959999999999</v>
      </c>
      <c r="GS294" s="6">
        <v>1278.7149999999999</v>
      </c>
      <c r="GT294" s="6">
        <v>1272.7919999999999</v>
      </c>
      <c r="GU294" s="6">
        <v>1267.4849999999999</v>
      </c>
      <c r="GV294" s="6">
        <v>1259.7650000000001</v>
      </c>
      <c r="GW294" s="6">
        <v>1272.576</v>
      </c>
      <c r="GX294" s="6">
        <v>1256.355</v>
      </c>
      <c r="GY294" s="6">
        <v>1270.7619999999999</v>
      </c>
      <c r="GZ294" s="6">
        <v>1260.83</v>
      </c>
      <c r="HA294" s="6">
        <v>1264.4570000000001</v>
      </c>
      <c r="HB294" s="6">
        <v>1260.5139999999999</v>
      </c>
      <c r="HC294" s="6">
        <v>1246.4549999999999</v>
      </c>
      <c r="HD294" s="6">
        <v>1256.9369999999999</v>
      </c>
      <c r="HE294" s="6">
        <v>1246.722</v>
      </c>
      <c r="HF294" s="6">
        <v>1250.9639999999999</v>
      </c>
      <c r="HG294" s="6">
        <v>1240.5830000000001</v>
      </c>
      <c r="HH294" s="6">
        <v>1242.279</v>
      </c>
      <c r="HI294" s="6">
        <v>1245.69</v>
      </c>
      <c r="HJ294" s="6">
        <v>1234.194</v>
      </c>
      <c r="HK294" s="6">
        <v>1238.952</v>
      </c>
      <c r="HL294" s="6">
        <v>1236.2239999999999</v>
      </c>
      <c r="HM294" s="6">
        <v>1240.183</v>
      </c>
      <c r="HN294" s="6">
        <v>1231.598</v>
      </c>
      <c r="HO294" s="6">
        <v>1225.8920000000001</v>
      </c>
      <c r="HP294" s="6">
        <v>1233.2619999999999</v>
      </c>
      <c r="HQ294" s="6">
        <v>1213.3810000000001</v>
      </c>
      <c r="HR294" s="6">
        <v>1228.8030000000001</v>
      </c>
      <c r="HS294" s="6">
        <v>1221.932</v>
      </c>
      <c r="HT294" s="6">
        <v>1221.134</v>
      </c>
      <c r="HU294" s="6">
        <v>1218.422</v>
      </c>
      <c r="HV294" s="6">
        <v>1217.79</v>
      </c>
      <c r="HW294" s="6">
        <v>1230.883</v>
      </c>
      <c r="HX294" s="6">
        <v>1216.758</v>
      </c>
      <c r="HY294" s="6">
        <v>1218.671</v>
      </c>
      <c r="HZ294" s="6">
        <v>1214.7280000000001</v>
      </c>
      <c r="IA294" s="6">
        <v>1205.029</v>
      </c>
      <c r="IB294" s="6">
        <v>1197.4749999999999</v>
      </c>
      <c r="IC294" s="6">
        <v>1207.5740000000001</v>
      </c>
      <c r="ID294" s="6">
        <v>1196.3109999999999</v>
      </c>
      <c r="IE294" s="6">
        <v>1186.778</v>
      </c>
      <c r="IF294" s="6">
        <v>1196.3610000000001</v>
      </c>
      <c r="IG294" s="6">
        <v>1196.81</v>
      </c>
      <c r="IH294" s="6">
        <v>1193.9649999999999</v>
      </c>
      <c r="II294" s="6">
        <v>1188.7239999999999</v>
      </c>
      <c r="IJ294" s="6">
        <v>1198.44</v>
      </c>
      <c r="IK294" s="6">
        <v>1190.787</v>
      </c>
      <c r="IL294" s="6">
        <v>1186.0119999999999</v>
      </c>
      <c r="IM294" s="6">
        <v>1194.5309999999999</v>
      </c>
      <c r="IN294" s="6">
        <v>1181.77</v>
      </c>
      <c r="IO294" s="6">
        <v>1184.798</v>
      </c>
      <c r="IP294" s="6">
        <v>1180.8720000000001</v>
      </c>
      <c r="IQ294" s="6">
        <v>1178.1600000000001</v>
      </c>
      <c r="IR294" s="6">
        <v>1162.8699999999999</v>
      </c>
      <c r="IS294" s="6">
        <v>1165.116</v>
      </c>
      <c r="IT294" s="6">
        <v>1171.1890000000001</v>
      </c>
      <c r="IU294" s="6">
        <v>1168.56</v>
      </c>
      <c r="IV294" s="6">
        <v>1166.1980000000001</v>
      </c>
      <c r="IW294" s="6">
        <v>1161.473</v>
      </c>
      <c r="IX294" s="6">
        <v>1165.116</v>
      </c>
      <c r="IY294" s="6">
        <v>1171.338</v>
      </c>
      <c r="IZ294" s="6">
        <v>1156.9639999999999</v>
      </c>
      <c r="JA294" s="6">
        <v>1161.739</v>
      </c>
      <c r="JB294" s="6">
        <v>1157.546</v>
      </c>
      <c r="JC294" s="6">
        <v>1162.9369999999999</v>
      </c>
      <c r="JD294" s="6">
        <v>1143.954</v>
      </c>
      <c r="JE294" s="6">
        <v>1156.931</v>
      </c>
      <c r="JF294" s="6">
        <v>1151.1579999999999</v>
      </c>
      <c r="JG294" s="6">
        <v>1149.0609999999999</v>
      </c>
      <c r="JH294" s="6">
        <v>1157.979</v>
      </c>
      <c r="JI294" s="6">
        <v>1143.721</v>
      </c>
      <c r="JJ294" s="6">
        <v>1146.0999999999999</v>
      </c>
      <c r="JK294" s="6">
        <v>1136.9159999999999</v>
      </c>
      <c r="JL294" s="6">
        <v>1138.796</v>
      </c>
      <c r="JM294" s="6">
        <v>1150.3589999999999</v>
      </c>
      <c r="JN294" s="6">
        <v>1137.049</v>
      </c>
      <c r="JO294" s="6">
        <v>1136.683</v>
      </c>
      <c r="JP294" s="6">
        <v>1127.999</v>
      </c>
      <c r="JQ294" s="6">
        <v>1140.3599999999999</v>
      </c>
      <c r="JR294" s="6">
        <v>1133.921</v>
      </c>
      <c r="JS294" s="6">
        <v>1132.125</v>
      </c>
      <c r="JT294" s="6">
        <v>1130.4110000000001</v>
      </c>
      <c r="JU294" s="6">
        <v>1123.4570000000001</v>
      </c>
      <c r="JV294" s="6">
        <v>1126.3019999999999</v>
      </c>
      <c r="JW294" s="6">
        <v>1112.692</v>
      </c>
      <c r="JX294" s="6">
        <v>1127.4659999999999</v>
      </c>
      <c r="JY294" s="6">
        <v>1116.818</v>
      </c>
      <c r="JZ294" s="6">
        <v>1119.1310000000001</v>
      </c>
      <c r="KA294" s="6">
        <v>1129.9780000000001</v>
      </c>
      <c r="KB294" s="6">
        <v>1109.049</v>
      </c>
      <c r="KC294" s="6">
        <v>1120.8610000000001</v>
      </c>
      <c r="KD294" s="6">
        <v>1112.5260000000001</v>
      </c>
      <c r="KE294" s="6">
        <v>1114.655</v>
      </c>
      <c r="KF294" s="6">
        <v>1100.9960000000001</v>
      </c>
      <c r="KG294" s="6">
        <v>1109.5150000000001</v>
      </c>
      <c r="KH294" s="6">
        <v>1117.451</v>
      </c>
      <c r="KI294" s="6">
        <v>1100.664</v>
      </c>
      <c r="KJ294" s="6">
        <v>1114.855</v>
      </c>
      <c r="KK294" s="6">
        <v>1094.6410000000001</v>
      </c>
      <c r="KL294" s="6">
        <v>1105.222</v>
      </c>
      <c r="KM294" s="6">
        <v>1105.671</v>
      </c>
      <c r="KN294" s="6">
        <v>1098.567</v>
      </c>
      <c r="KO294" s="6">
        <v>1104.6569999999999</v>
      </c>
      <c r="KP294" s="6">
        <v>1094.6410000000001</v>
      </c>
      <c r="KQ294" s="6">
        <v>1102.3440000000001</v>
      </c>
      <c r="KR294" s="6">
        <v>1085.9059999999999</v>
      </c>
      <c r="KS294" s="6">
        <v>1094.3579999999999</v>
      </c>
      <c r="KT294" s="6">
        <v>1090.1320000000001</v>
      </c>
      <c r="KU294" s="6">
        <v>1084.875</v>
      </c>
      <c r="KV294" s="6">
        <v>1094.924</v>
      </c>
      <c r="KW294" s="6">
        <v>1087.6869999999999</v>
      </c>
      <c r="KX294" s="6">
        <v>1092.5609999999999</v>
      </c>
      <c r="KY294" s="6">
        <v>1082.5119999999999</v>
      </c>
      <c r="KZ294" s="6">
        <v>1081.6310000000001</v>
      </c>
      <c r="LA294" s="6">
        <v>1077.7539999999999</v>
      </c>
      <c r="LB294" s="6">
        <v>1082.2629999999999</v>
      </c>
      <c r="LC294" s="6">
        <v>1085.873</v>
      </c>
      <c r="LD294" s="6">
        <v>1068.3209999999999</v>
      </c>
      <c r="LE294" s="6">
        <v>1076.373</v>
      </c>
      <c r="LF294" s="6">
        <v>1072.796</v>
      </c>
      <c r="LG294" s="6">
        <v>1072.713</v>
      </c>
      <c r="LH294" s="6">
        <v>1075.675</v>
      </c>
      <c r="LI294" s="6">
        <v>1073.0129999999999</v>
      </c>
      <c r="LJ294" s="6">
        <v>1075.5250000000001</v>
      </c>
      <c r="LK294" s="6">
        <v>1073.6110000000001</v>
      </c>
      <c r="LL294" s="6">
        <v>1072.7460000000001</v>
      </c>
      <c r="LM294" s="6">
        <v>1068.5039999999999</v>
      </c>
      <c r="LN294" s="6">
        <v>1064.6110000000001</v>
      </c>
      <c r="LO294" s="6">
        <v>1057.5899999999999</v>
      </c>
      <c r="LP294" s="6">
        <v>1066.807</v>
      </c>
      <c r="LQ294" s="6">
        <v>1054.595</v>
      </c>
      <c r="LR294" s="6">
        <v>1061.134</v>
      </c>
      <c r="LS294" s="6">
        <v>1056.259</v>
      </c>
      <c r="LT294" s="6">
        <v>1050.0029999999999</v>
      </c>
      <c r="LU294" s="6">
        <v>1059.3699999999999</v>
      </c>
      <c r="LV294" s="6">
        <v>1045.3779999999999</v>
      </c>
      <c r="LW294" s="6">
        <v>1063.8119999999999</v>
      </c>
      <c r="LX294" s="6">
        <v>1054.9780000000001</v>
      </c>
      <c r="LY294" s="6">
        <v>1054.0129999999999</v>
      </c>
      <c r="LZ294" s="6">
        <v>1053.7629999999999</v>
      </c>
      <c r="MA294" s="6">
        <v>1052.0160000000001</v>
      </c>
      <c r="MB294" s="6">
        <v>1040.9690000000001</v>
      </c>
      <c r="MC294" s="6">
        <v>1037.692</v>
      </c>
      <c r="MD294" s="6">
        <v>1052.0329999999999</v>
      </c>
      <c r="ME294" s="6">
        <v>1033.133</v>
      </c>
      <c r="MF294" s="6">
        <v>1045.7940000000001</v>
      </c>
      <c r="MG294" s="6">
        <v>1045.4780000000001</v>
      </c>
      <c r="MH294" s="6">
        <v>1037.2090000000001</v>
      </c>
      <c r="MI294" s="6">
        <v>1046.5260000000001</v>
      </c>
      <c r="MJ294" s="6">
        <v>1034.165</v>
      </c>
      <c r="MK294" s="6">
        <v>1046.925</v>
      </c>
      <c r="ML294" s="6">
        <v>1035.8620000000001</v>
      </c>
      <c r="MM294" s="6">
        <v>1034.547</v>
      </c>
      <c r="MN294" s="6">
        <v>1033.915</v>
      </c>
      <c r="MO294" s="6">
        <v>1029.4059999999999</v>
      </c>
      <c r="MP294" s="6">
        <v>1025.0309999999999</v>
      </c>
      <c r="MQ294" s="6">
        <v>1027.1769999999999</v>
      </c>
      <c r="MR294" s="6">
        <v>1036.627</v>
      </c>
      <c r="MS294" s="6">
        <v>1025.0309999999999</v>
      </c>
      <c r="MT294" s="6">
        <v>1030.1220000000001</v>
      </c>
      <c r="MU294" s="6">
        <v>1027.027</v>
      </c>
      <c r="MV294" s="6">
        <v>1024.432</v>
      </c>
      <c r="MW294" s="6">
        <v>1025.963</v>
      </c>
      <c r="MX294" s="6">
        <v>1017.095</v>
      </c>
      <c r="MY294" s="6">
        <v>1021.254</v>
      </c>
      <c r="MZ294" s="6">
        <v>1019.158</v>
      </c>
    </row>
    <row r="295" spans="2:364">
      <c r="B295" s="5" t="s">
        <v>151</v>
      </c>
      <c r="D295" s="6" t="s">
        <v>524</v>
      </c>
      <c r="E295" s="6">
        <v>1</v>
      </c>
      <c r="F295" s="6">
        <v>1.0029999999999999</v>
      </c>
      <c r="G295" s="6">
        <v>1.0009999999999999</v>
      </c>
      <c r="H295" s="6">
        <v>1.0089999999999999</v>
      </c>
      <c r="I295" s="6">
        <v>1.008</v>
      </c>
      <c r="J295" s="6">
        <v>1.008</v>
      </c>
      <c r="K295" s="6">
        <v>1.0049999999999999</v>
      </c>
      <c r="L295" s="6">
        <v>1.0049999999999999</v>
      </c>
      <c r="M295" s="6">
        <v>1.0109999999999999</v>
      </c>
      <c r="N295" s="6">
        <v>1.0129999999999999</v>
      </c>
      <c r="O295" s="6">
        <v>1.01</v>
      </c>
      <c r="P295" s="6">
        <v>0.98099999999999998</v>
      </c>
      <c r="Q295" s="6">
        <v>0.96299999999999997</v>
      </c>
      <c r="R295" s="6">
        <v>0.95599999999999996</v>
      </c>
      <c r="S295" s="6">
        <v>0.98499999999999999</v>
      </c>
      <c r="T295" s="6">
        <v>0.98599999999999999</v>
      </c>
      <c r="U295" s="6">
        <v>0.996</v>
      </c>
      <c r="V295" s="6">
        <v>0.999</v>
      </c>
      <c r="W295" s="6">
        <v>1.014</v>
      </c>
      <c r="X295" s="6">
        <v>1.032</v>
      </c>
      <c r="Y295" s="6">
        <v>1.0529999999999999</v>
      </c>
      <c r="Z295" s="6">
        <v>1.077</v>
      </c>
      <c r="AA295" s="6">
        <v>1.099</v>
      </c>
      <c r="AB295" s="6">
        <v>1.1299999999999999</v>
      </c>
      <c r="AC295" s="6">
        <v>1.149</v>
      </c>
      <c r="AD295" s="6">
        <v>1.1719999999999999</v>
      </c>
      <c r="AE295" s="6">
        <v>1.1919999999999999</v>
      </c>
      <c r="AF295" s="6">
        <v>1.2110000000000001</v>
      </c>
      <c r="AG295" s="6">
        <v>1.246</v>
      </c>
      <c r="AH295" s="6">
        <v>1.264</v>
      </c>
      <c r="AI295" s="6">
        <v>1.2789999999999999</v>
      </c>
      <c r="AJ295" s="6">
        <v>1.302</v>
      </c>
      <c r="AK295" s="6">
        <v>1.3220000000000001</v>
      </c>
      <c r="AL295" s="6">
        <v>1.3420000000000001</v>
      </c>
      <c r="AM295" s="6">
        <v>1.3540000000000001</v>
      </c>
      <c r="AN295" s="6">
        <v>1.389</v>
      </c>
      <c r="AO295" s="6">
        <v>1.405</v>
      </c>
      <c r="AP295" s="6">
        <v>1.4279999999999999</v>
      </c>
      <c r="AQ295" s="6">
        <v>1.45</v>
      </c>
      <c r="AR295" s="6">
        <v>1.4850000000000001</v>
      </c>
      <c r="AS295" s="6">
        <v>1.4990000000000001</v>
      </c>
      <c r="AT295" s="6">
        <v>1.524</v>
      </c>
      <c r="AU295" s="6">
        <v>1.5409999999999999</v>
      </c>
      <c r="AV295" s="6">
        <v>1.5669999999999999</v>
      </c>
      <c r="AW295" s="6">
        <v>1.5940000000000001</v>
      </c>
      <c r="AX295" s="6">
        <v>1.613</v>
      </c>
      <c r="AY295" s="6">
        <v>1.635</v>
      </c>
      <c r="AZ295" s="6">
        <v>1.6619999999999999</v>
      </c>
      <c r="BA295" s="6">
        <v>1.6779999999999999</v>
      </c>
      <c r="BB295" s="6">
        <v>1.6879999999999999</v>
      </c>
      <c r="BC295" s="6">
        <v>1.71</v>
      </c>
      <c r="BD295" s="6">
        <v>1.738</v>
      </c>
      <c r="BE295" s="6">
        <v>1.73</v>
      </c>
      <c r="BF295" s="6">
        <v>1.7569999999999999</v>
      </c>
      <c r="BG295" s="6">
        <v>1.7569999999999999</v>
      </c>
      <c r="BH295" s="6">
        <v>1.7849999999999999</v>
      </c>
      <c r="BI295" s="6">
        <v>1.8009999999999999</v>
      </c>
      <c r="BJ295" s="6">
        <v>1.8149999999999999</v>
      </c>
      <c r="BK295" s="6">
        <v>1.8240000000000001</v>
      </c>
      <c r="BL295" s="6">
        <v>1.831</v>
      </c>
      <c r="BM295" s="6">
        <v>1.837</v>
      </c>
      <c r="BN295" s="6">
        <v>1.847</v>
      </c>
      <c r="BO295" s="6">
        <v>1.843</v>
      </c>
      <c r="BP295" s="6">
        <v>1.85</v>
      </c>
      <c r="BQ295" s="6">
        <v>1.8620000000000001</v>
      </c>
      <c r="BR295" s="6">
        <v>1.857</v>
      </c>
      <c r="BS295" s="6">
        <v>1.8720000000000001</v>
      </c>
      <c r="BT295" s="6">
        <v>1.8839999999999999</v>
      </c>
      <c r="BU295" s="6">
        <v>1.8819999999999999</v>
      </c>
      <c r="BV295" s="6">
        <v>1.8819999999999999</v>
      </c>
      <c r="BW295" s="6">
        <v>1.88</v>
      </c>
      <c r="BX295" s="6">
        <v>1.8740000000000001</v>
      </c>
      <c r="BY295" s="6">
        <v>1.875</v>
      </c>
      <c r="BZ295" s="6">
        <v>1.879</v>
      </c>
      <c r="CA295" s="6">
        <v>1.8720000000000001</v>
      </c>
      <c r="CB295" s="6">
        <v>1.8859999999999999</v>
      </c>
      <c r="CC295" s="6">
        <v>1.8680000000000001</v>
      </c>
      <c r="CD295" s="6">
        <v>1.869</v>
      </c>
      <c r="CE295" s="6">
        <v>1.8779999999999999</v>
      </c>
      <c r="CF295" s="6">
        <v>1.879</v>
      </c>
      <c r="CG295" s="6">
        <v>1.8640000000000001</v>
      </c>
      <c r="CH295" s="6">
        <v>1.861</v>
      </c>
      <c r="CI295" s="6">
        <v>1.86</v>
      </c>
      <c r="CJ295" s="6">
        <v>1.8460000000000001</v>
      </c>
      <c r="CK295" s="6">
        <v>1.831</v>
      </c>
      <c r="CL295" s="6">
        <v>1.825</v>
      </c>
      <c r="CM295" s="6">
        <v>1.837</v>
      </c>
      <c r="CN295" s="6">
        <v>1.8340000000000001</v>
      </c>
      <c r="CO295" s="6">
        <v>1.8360000000000001</v>
      </c>
      <c r="CP295" s="6">
        <v>1.8129999999999999</v>
      </c>
      <c r="CQ295" s="6">
        <v>1.8120000000000001</v>
      </c>
      <c r="CR295" s="6">
        <v>1.7969999999999999</v>
      </c>
      <c r="CS295" s="6">
        <v>1.8089999999999999</v>
      </c>
      <c r="CT295" s="6">
        <v>1.792</v>
      </c>
      <c r="CU295" s="6">
        <v>1.7809999999999999</v>
      </c>
      <c r="CV295" s="6">
        <v>1.7729999999999999</v>
      </c>
      <c r="CW295" s="6">
        <v>1.762</v>
      </c>
      <c r="CX295" s="6">
        <v>1.7509999999999999</v>
      </c>
      <c r="CY295" s="6">
        <v>1.752</v>
      </c>
      <c r="CZ295" s="6">
        <v>1.736</v>
      </c>
      <c r="DA295" s="6">
        <v>1.7230000000000001</v>
      </c>
      <c r="DB295" s="6">
        <v>1.7250000000000001</v>
      </c>
      <c r="DC295" s="6">
        <v>1.726</v>
      </c>
      <c r="DD295" s="6">
        <v>1.7210000000000001</v>
      </c>
      <c r="DE295" s="6">
        <v>1.712</v>
      </c>
      <c r="DF295" s="6">
        <v>1.7030000000000001</v>
      </c>
      <c r="DG295" s="6">
        <v>1.6870000000000001</v>
      </c>
      <c r="DH295" s="6">
        <v>1.677</v>
      </c>
      <c r="DI295" s="6">
        <v>1.659</v>
      </c>
      <c r="DJ295" s="6">
        <v>1.649</v>
      </c>
      <c r="DK295" s="6">
        <v>1.65</v>
      </c>
      <c r="DL295" s="6">
        <v>1.647</v>
      </c>
      <c r="DM295" s="6">
        <v>1.637</v>
      </c>
      <c r="DN295" s="6">
        <v>1.647</v>
      </c>
      <c r="DO295" s="6">
        <v>1.637</v>
      </c>
      <c r="DP295" s="6">
        <v>1.6220000000000001</v>
      </c>
      <c r="DQ295" s="6">
        <v>1.605</v>
      </c>
      <c r="DR295" s="6">
        <v>1.595</v>
      </c>
      <c r="DS295" s="6">
        <v>1.587</v>
      </c>
      <c r="DT295" s="6">
        <v>1.5740000000000001</v>
      </c>
      <c r="DU295" s="6">
        <v>1.575</v>
      </c>
      <c r="DV295" s="6">
        <v>1.5680000000000001</v>
      </c>
      <c r="DW295" s="6">
        <v>1.5649999999999999</v>
      </c>
      <c r="DX295" s="6">
        <v>1.5620000000000001</v>
      </c>
      <c r="DY295" s="6">
        <v>1.552</v>
      </c>
      <c r="DZ295" s="6">
        <v>1.548</v>
      </c>
      <c r="EA295" s="6">
        <v>1.534</v>
      </c>
      <c r="EB295" s="6">
        <v>1.5209999999999999</v>
      </c>
      <c r="EC295" s="6">
        <v>1.5109999999999999</v>
      </c>
      <c r="ED295" s="6">
        <v>1.504</v>
      </c>
      <c r="EF295" s="6">
        <v>1826.0550000000001</v>
      </c>
      <c r="EG295" s="6">
        <v>1827.3330000000001</v>
      </c>
      <c r="EH295" s="6">
        <v>1803.979</v>
      </c>
      <c r="EI295" s="6">
        <v>1829.874</v>
      </c>
      <c r="EJ295" s="6">
        <v>1811.769</v>
      </c>
      <c r="EK295" s="6">
        <v>1820.3510000000001</v>
      </c>
      <c r="EL295" s="6">
        <v>1817.221</v>
      </c>
      <c r="EM295" s="6">
        <v>1826.913</v>
      </c>
      <c r="EN295" s="6">
        <v>1819.61</v>
      </c>
      <c r="EO295" s="6">
        <v>1807.3610000000001</v>
      </c>
      <c r="EP295" s="6">
        <v>1825.0450000000001</v>
      </c>
      <c r="EQ295" s="6">
        <v>1810.356</v>
      </c>
      <c r="ER295" s="6">
        <v>1819.5260000000001</v>
      </c>
      <c r="ES295" s="6">
        <v>1811.433</v>
      </c>
      <c r="ET295" s="6">
        <v>1818.1969999999999</v>
      </c>
      <c r="EU295" s="6">
        <v>1812.375</v>
      </c>
      <c r="EV295" s="6">
        <v>1813.923</v>
      </c>
      <c r="EW295" s="6">
        <v>1815.2190000000001</v>
      </c>
      <c r="EX295" s="6">
        <v>1803.424</v>
      </c>
      <c r="EY295" s="6">
        <v>1820.048</v>
      </c>
      <c r="EZ295" s="6">
        <v>1811.8030000000001</v>
      </c>
      <c r="FA295" s="6">
        <v>1812.123</v>
      </c>
      <c r="FB295" s="6">
        <v>1815.8579999999999</v>
      </c>
      <c r="FC295" s="6">
        <v>1808.0340000000001</v>
      </c>
      <c r="FD295" s="6">
        <v>1819.61</v>
      </c>
      <c r="FE295" s="6">
        <v>1800.4960000000001</v>
      </c>
      <c r="FF295" s="6">
        <v>1804.585</v>
      </c>
      <c r="FG295" s="6">
        <v>1821.4269999999999</v>
      </c>
      <c r="FH295" s="6">
        <v>1813.654</v>
      </c>
      <c r="FI295" s="6">
        <v>1817.6079999999999</v>
      </c>
      <c r="FJ295" s="6">
        <v>1805.039</v>
      </c>
      <c r="FK295" s="6">
        <v>1824.17</v>
      </c>
      <c r="FL295" s="6">
        <v>1812.0550000000001</v>
      </c>
      <c r="FM295" s="6">
        <v>1822.4870000000001</v>
      </c>
      <c r="FN295" s="6">
        <v>1810.7929999999999</v>
      </c>
      <c r="FO295" s="6">
        <v>1805.4929999999999</v>
      </c>
      <c r="FP295" s="6">
        <v>1822.7059999999999</v>
      </c>
      <c r="FQ295" s="6">
        <v>1807.0409999999999</v>
      </c>
      <c r="FR295" s="6">
        <v>1809.5309999999999</v>
      </c>
      <c r="FS295" s="6">
        <v>1812.3579999999999</v>
      </c>
      <c r="FT295" s="6">
        <v>1817.4570000000001</v>
      </c>
      <c r="FU295" s="6">
        <v>1820.2660000000001</v>
      </c>
      <c r="FV295" s="6">
        <v>1793.076</v>
      </c>
      <c r="FW295" s="6">
        <v>1821.1579999999999</v>
      </c>
      <c r="FX295" s="6">
        <v>1798.039</v>
      </c>
      <c r="FY295" s="6">
        <v>1808.135</v>
      </c>
      <c r="FZ295" s="6">
        <v>1805.6949999999999</v>
      </c>
      <c r="GA295" s="6">
        <v>1808.556</v>
      </c>
      <c r="GB295" s="6">
        <v>1817.271</v>
      </c>
      <c r="GC295" s="6">
        <v>1799.6210000000001</v>
      </c>
      <c r="GD295" s="6">
        <v>1813.1659999999999</v>
      </c>
      <c r="GE295" s="6">
        <v>1803.0029999999999</v>
      </c>
      <c r="GF295" s="6">
        <v>1806.183</v>
      </c>
      <c r="GG295" s="6">
        <v>1802.481</v>
      </c>
      <c r="GH295" s="6">
        <v>1801.472</v>
      </c>
      <c r="GI295" s="6">
        <v>1810.8610000000001</v>
      </c>
      <c r="GJ295" s="6">
        <v>1800.395</v>
      </c>
      <c r="GK295" s="6">
        <v>1814.9829999999999</v>
      </c>
      <c r="GL295" s="6">
        <v>1791.0229999999999</v>
      </c>
      <c r="GM295" s="6">
        <v>1803.3230000000001</v>
      </c>
      <c r="GN295" s="6">
        <v>1802.229</v>
      </c>
      <c r="GO295" s="6">
        <v>1813.048</v>
      </c>
      <c r="GP295" s="6">
        <v>1804.1980000000001</v>
      </c>
      <c r="GQ295" s="6">
        <v>1794.7249999999999</v>
      </c>
      <c r="GR295" s="6">
        <v>1806.4190000000001</v>
      </c>
      <c r="GS295" s="6">
        <v>1797.922</v>
      </c>
      <c r="GT295" s="6">
        <v>1805.779</v>
      </c>
      <c r="GU295" s="6">
        <v>1803.373</v>
      </c>
      <c r="GV295" s="6">
        <v>1796.1379999999999</v>
      </c>
      <c r="GW295" s="6">
        <v>1818.634</v>
      </c>
      <c r="GX295" s="6">
        <v>1798.527</v>
      </c>
      <c r="GY295" s="6">
        <v>1813.317</v>
      </c>
      <c r="GZ295" s="6">
        <v>1801.203</v>
      </c>
      <c r="HA295" s="6">
        <v>1810.44</v>
      </c>
      <c r="HB295" s="6">
        <v>1809.6489999999999</v>
      </c>
      <c r="HC295" s="6">
        <v>1795.65</v>
      </c>
      <c r="HD295" s="6">
        <v>1807.058</v>
      </c>
      <c r="HE295" s="6">
        <v>1792.2180000000001</v>
      </c>
      <c r="HF295" s="6">
        <v>1804.231</v>
      </c>
      <c r="HG295" s="6">
        <v>1798.258</v>
      </c>
      <c r="HH295" s="6">
        <v>1802.347</v>
      </c>
      <c r="HI295" s="6">
        <v>1815.0340000000001</v>
      </c>
      <c r="HJ295" s="6">
        <v>1793.7149999999999</v>
      </c>
      <c r="HK295" s="6">
        <v>1801.405</v>
      </c>
      <c r="HL295" s="6">
        <v>1787.9269999999999</v>
      </c>
      <c r="HM295" s="6">
        <v>1804.5509999999999</v>
      </c>
      <c r="HN295" s="6">
        <v>1796.424</v>
      </c>
      <c r="HO295" s="6">
        <v>1799.4860000000001</v>
      </c>
      <c r="HP295" s="6">
        <v>1809.3969999999999</v>
      </c>
      <c r="HQ295" s="6">
        <v>1798.9649999999999</v>
      </c>
      <c r="HR295" s="6">
        <v>1805.2239999999999</v>
      </c>
      <c r="HS295" s="6">
        <v>1799.7560000000001</v>
      </c>
      <c r="HT295" s="6">
        <v>1801.943</v>
      </c>
      <c r="HU295" s="6">
        <v>1803.626</v>
      </c>
      <c r="HV295" s="6">
        <v>1800.277</v>
      </c>
      <c r="HW295" s="6">
        <v>1800.8489999999999</v>
      </c>
      <c r="HX295" s="6">
        <v>1802.212</v>
      </c>
      <c r="HY295" s="6">
        <v>1810.76</v>
      </c>
      <c r="HZ295" s="6">
        <v>1797.972</v>
      </c>
      <c r="IA295" s="6">
        <v>1805.0889999999999</v>
      </c>
      <c r="IB295" s="6">
        <v>1786.4290000000001</v>
      </c>
      <c r="IC295" s="6">
        <v>1807.7819999999999</v>
      </c>
      <c r="ID295" s="6">
        <v>1796.357</v>
      </c>
      <c r="IE295" s="6">
        <v>1795.9870000000001</v>
      </c>
      <c r="IF295" s="6">
        <v>1803.1210000000001</v>
      </c>
      <c r="IG295" s="6">
        <v>1796.172</v>
      </c>
      <c r="IH295" s="6">
        <v>1800.143</v>
      </c>
      <c r="II295" s="6">
        <v>1798.376</v>
      </c>
      <c r="IJ295" s="6">
        <v>1803.34</v>
      </c>
      <c r="IK295" s="6">
        <v>1795.5319999999999</v>
      </c>
      <c r="IL295" s="6">
        <v>1799.924</v>
      </c>
      <c r="IM295" s="6">
        <v>1795.701</v>
      </c>
      <c r="IN295" s="6">
        <v>1789.492</v>
      </c>
      <c r="IO295" s="6">
        <v>1797.5350000000001</v>
      </c>
      <c r="IP295" s="6">
        <v>1784.646</v>
      </c>
      <c r="IQ295" s="6">
        <v>1803.6590000000001</v>
      </c>
      <c r="IR295" s="6">
        <v>1784.057</v>
      </c>
      <c r="IS295" s="6">
        <v>1800.328</v>
      </c>
      <c r="IT295" s="6">
        <v>1802.6669999999999</v>
      </c>
      <c r="IU295" s="6">
        <v>1792.2339999999999</v>
      </c>
      <c r="IV295" s="6">
        <v>1807.546</v>
      </c>
      <c r="IW295" s="6">
        <v>1794.607</v>
      </c>
      <c r="IX295" s="6">
        <v>1804.181</v>
      </c>
      <c r="IY295" s="6">
        <v>1800.2270000000001</v>
      </c>
      <c r="IZ295" s="6">
        <v>1802.9190000000001</v>
      </c>
      <c r="JA295" s="6">
        <v>1809.33</v>
      </c>
      <c r="JB295" s="6">
        <v>1786.261</v>
      </c>
      <c r="JC295" s="6">
        <v>1809.5989999999999</v>
      </c>
      <c r="JD295" s="6">
        <v>1794.489</v>
      </c>
      <c r="JE295" s="6">
        <v>1799.9739999999999</v>
      </c>
      <c r="JF295" s="6">
        <v>1800.26</v>
      </c>
      <c r="JG295" s="6">
        <v>1794.7080000000001</v>
      </c>
      <c r="JH295" s="6">
        <v>1788.8689999999999</v>
      </c>
      <c r="JI295" s="6">
        <v>1796.441</v>
      </c>
      <c r="JJ295" s="6">
        <v>1796.5250000000001</v>
      </c>
      <c r="JK295" s="6">
        <v>1783.3340000000001</v>
      </c>
      <c r="JL295" s="6">
        <v>1800.412</v>
      </c>
      <c r="JM295" s="6">
        <v>1796.02</v>
      </c>
      <c r="JN295" s="6">
        <v>1785.538</v>
      </c>
      <c r="JO295" s="6">
        <v>1798.7629999999999</v>
      </c>
      <c r="JP295" s="6">
        <v>1770.2429999999999</v>
      </c>
      <c r="JQ295" s="6">
        <v>1802.33</v>
      </c>
      <c r="JR295" s="6">
        <v>1787.288</v>
      </c>
      <c r="JS295" s="6">
        <v>1797.8710000000001</v>
      </c>
      <c r="JT295" s="6">
        <v>1787.3209999999999</v>
      </c>
      <c r="JU295" s="6">
        <v>1792.133</v>
      </c>
      <c r="JV295" s="6">
        <v>1793.7149999999999</v>
      </c>
      <c r="JW295" s="6">
        <v>1786.463</v>
      </c>
      <c r="JX295" s="6">
        <v>1798.7629999999999</v>
      </c>
      <c r="JY295" s="6">
        <v>1796.643</v>
      </c>
      <c r="JZ295" s="6">
        <v>1802.296</v>
      </c>
      <c r="KA295" s="6">
        <v>1786.5139999999999</v>
      </c>
      <c r="KB295" s="6">
        <v>1778.7909999999999</v>
      </c>
      <c r="KC295" s="6">
        <v>1806.9570000000001</v>
      </c>
      <c r="KD295" s="6">
        <v>1777.0070000000001</v>
      </c>
      <c r="KE295" s="6">
        <v>1798.325</v>
      </c>
      <c r="KF295" s="6">
        <v>1791.999</v>
      </c>
      <c r="KG295" s="6">
        <v>1784.663</v>
      </c>
      <c r="KH295" s="6">
        <v>1802.7840000000001</v>
      </c>
      <c r="KI295" s="6">
        <v>1788.6669999999999</v>
      </c>
      <c r="KJ295" s="6">
        <v>1794.9770000000001</v>
      </c>
      <c r="KK295" s="6">
        <v>1783.838</v>
      </c>
      <c r="KL295" s="6">
        <v>1801.337</v>
      </c>
      <c r="KM295" s="6">
        <v>1793.48</v>
      </c>
      <c r="KN295" s="6">
        <v>1792.9069999999999</v>
      </c>
      <c r="KO295" s="6">
        <v>1803.373</v>
      </c>
      <c r="KP295" s="6">
        <v>1786.127</v>
      </c>
      <c r="KQ295" s="6">
        <v>1797.383</v>
      </c>
      <c r="KR295" s="6">
        <v>1790.72</v>
      </c>
      <c r="KS295" s="6">
        <v>1793.9169999999999</v>
      </c>
      <c r="KT295" s="6">
        <v>1792.47</v>
      </c>
      <c r="KU295" s="6">
        <v>1791.46</v>
      </c>
      <c r="KV295" s="6">
        <v>1795.8019999999999</v>
      </c>
      <c r="KW295" s="6">
        <v>1777.1420000000001</v>
      </c>
      <c r="KX295" s="6">
        <v>1797.1980000000001</v>
      </c>
      <c r="KY295" s="6">
        <v>1790.047</v>
      </c>
      <c r="KZ295" s="6">
        <v>1794.3879999999999</v>
      </c>
      <c r="LA295" s="6">
        <v>1784.41</v>
      </c>
      <c r="LB295" s="6">
        <v>1786.5809999999999</v>
      </c>
      <c r="LC295" s="6">
        <v>1785.454</v>
      </c>
      <c r="LD295" s="6">
        <v>1782.425</v>
      </c>
      <c r="LE295" s="6">
        <v>1798.056</v>
      </c>
      <c r="LF295" s="6">
        <v>1773.9949999999999</v>
      </c>
      <c r="LG295" s="6">
        <v>1802.8520000000001</v>
      </c>
      <c r="LH295" s="6">
        <v>1790.0129999999999</v>
      </c>
      <c r="LI295" s="6">
        <v>1793.867</v>
      </c>
      <c r="LJ295" s="6">
        <v>1801.7070000000001</v>
      </c>
      <c r="LK295" s="6">
        <v>1796.0540000000001</v>
      </c>
      <c r="LL295" s="6">
        <v>1796.0029999999999</v>
      </c>
      <c r="LM295" s="6">
        <v>1793.2270000000001</v>
      </c>
      <c r="LN295" s="6">
        <v>1786.413</v>
      </c>
      <c r="LO295" s="6">
        <v>1785.42</v>
      </c>
      <c r="LP295" s="6">
        <v>1793.9680000000001</v>
      </c>
      <c r="LQ295" s="6">
        <v>1778.7909999999999</v>
      </c>
      <c r="LR295" s="6">
        <v>1797.77</v>
      </c>
      <c r="LS295" s="6">
        <v>1786.9849999999999</v>
      </c>
      <c r="LT295" s="6">
        <v>1784.982</v>
      </c>
      <c r="LU295" s="6">
        <v>1795.701</v>
      </c>
      <c r="LV295" s="6">
        <v>1771.7239999999999</v>
      </c>
      <c r="LW295" s="6">
        <v>1799.671</v>
      </c>
      <c r="LX295" s="6">
        <v>1795.229</v>
      </c>
      <c r="LY295" s="6">
        <v>1786.076</v>
      </c>
      <c r="LZ295" s="6">
        <v>1795.9870000000001</v>
      </c>
      <c r="MA295" s="6">
        <v>1786.076</v>
      </c>
      <c r="MB295" s="6">
        <v>1795.1279999999999</v>
      </c>
      <c r="MC295" s="6">
        <v>1785.7729999999999</v>
      </c>
      <c r="MD295" s="6">
        <v>1796.491</v>
      </c>
      <c r="ME295" s="6">
        <v>1785.117</v>
      </c>
      <c r="MF295" s="6">
        <v>1795.684</v>
      </c>
      <c r="MG295" s="6">
        <v>1783.721</v>
      </c>
      <c r="MH295" s="6">
        <v>1783.451</v>
      </c>
      <c r="MI295" s="6">
        <v>1796.845</v>
      </c>
      <c r="MJ295" s="6">
        <v>1786.127</v>
      </c>
      <c r="MK295" s="6">
        <v>1792.1669999999999</v>
      </c>
      <c r="ML295" s="6">
        <v>1791.5609999999999</v>
      </c>
      <c r="MM295" s="6">
        <v>1787.4390000000001</v>
      </c>
      <c r="MN295" s="6">
        <v>1788.4649999999999</v>
      </c>
      <c r="MO295" s="6">
        <v>1785.252</v>
      </c>
      <c r="MP295" s="6">
        <v>1786.8</v>
      </c>
      <c r="MQ295" s="6">
        <v>1781.954</v>
      </c>
      <c r="MR295" s="6">
        <v>1791.3589999999999</v>
      </c>
      <c r="MS295" s="6">
        <v>1785.74</v>
      </c>
      <c r="MT295" s="6">
        <v>1792.6379999999999</v>
      </c>
      <c r="MU295" s="6">
        <v>1782.3910000000001</v>
      </c>
      <c r="MV295" s="6">
        <v>1797.097</v>
      </c>
      <c r="MW295" s="6">
        <v>1786.11</v>
      </c>
      <c r="MX295" s="6">
        <v>1781.7349999999999</v>
      </c>
      <c r="MY295" s="6">
        <v>1802.953</v>
      </c>
      <c r="MZ295" s="6">
        <v>1781.7349999999999</v>
      </c>
    </row>
    <row r="296" spans="2:364">
      <c r="B296" s="5" t="s">
        <v>151</v>
      </c>
      <c r="D296" s="6" t="s">
        <v>400</v>
      </c>
      <c r="E296" s="6">
        <v>1267.7270000000001</v>
      </c>
      <c r="F296" s="6">
        <v>1270.9590000000001</v>
      </c>
      <c r="G296" s="6">
        <v>1269.5429999999999</v>
      </c>
      <c r="H296" s="6">
        <v>1279.6210000000001</v>
      </c>
      <c r="I296" s="6">
        <v>1277.3330000000001</v>
      </c>
      <c r="J296" s="6">
        <v>1277.442</v>
      </c>
      <c r="K296" s="6">
        <v>1273.6099999999999</v>
      </c>
      <c r="L296" s="6">
        <v>1274.337</v>
      </c>
      <c r="M296" s="6">
        <v>1281.509</v>
      </c>
      <c r="N296" s="6">
        <v>1283.7249999999999</v>
      </c>
      <c r="O296" s="6">
        <v>1280.5830000000001</v>
      </c>
      <c r="P296" s="6">
        <v>1243.1400000000001</v>
      </c>
      <c r="Q296" s="6">
        <v>1220.1880000000001</v>
      </c>
      <c r="R296" s="6">
        <v>1212.5429999999999</v>
      </c>
      <c r="S296" s="6">
        <v>1248.443</v>
      </c>
      <c r="T296" s="6">
        <v>1250.277</v>
      </c>
      <c r="U296" s="6">
        <v>1262.0619999999999</v>
      </c>
      <c r="V296" s="6">
        <v>1266.2739999999999</v>
      </c>
      <c r="W296" s="6">
        <v>1285.3050000000001</v>
      </c>
      <c r="X296" s="6">
        <v>1308.2929999999999</v>
      </c>
      <c r="Y296" s="6">
        <v>1334.877</v>
      </c>
      <c r="Z296" s="6">
        <v>1365.5650000000001</v>
      </c>
      <c r="AA296" s="6">
        <v>1393.2940000000001</v>
      </c>
      <c r="AB296" s="6">
        <v>1432.0260000000001</v>
      </c>
      <c r="AC296" s="6">
        <v>1456.1590000000001</v>
      </c>
      <c r="AD296" s="6">
        <v>1485.4849999999999</v>
      </c>
      <c r="AE296" s="6">
        <v>1510.943</v>
      </c>
      <c r="AF296" s="6">
        <v>1535.1849999999999</v>
      </c>
      <c r="AG296" s="6">
        <v>1579.4369999999999</v>
      </c>
      <c r="AH296" s="6">
        <v>1602.0809999999999</v>
      </c>
      <c r="AI296" s="6">
        <v>1621.1289999999999</v>
      </c>
      <c r="AJ296" s="6">
        <v>1650.7819999999999</v>
      </c>
      <c r="AK296" s="6">
        <v>1675.587</v>
      </c>
      <c r="AL296" s="6">
        <v>1701.8989999999999</v>
      </c>
      <c r="AM296" s="6">
        <v>1716.171</v>
      </c>
      <c r="AN296" s="6">
        <v>1761.441</v>
      </c>
      <c r="AO296" s="6">
        <v>1780.58</v>
      </c>
      <c r="AP296" s="6">
        <v>1809.76</v>
      </c>
      <c r="AQ296" s="6">
        <v>1838.633</v>
      </c>
      <c r="AR296" s="6">
        <v>1882.9760000000001</v>
      </c>
      <c r="AS296" s="6">
        <v>1900.19</v>
      </c>
      <c r="AT296" s="6">
        <v>1932.1669999999999</v>
      </c>
      <c r="AU296" s="6">
        <v>1953.9760000000001</v>
      </c>
      <c r="AV296" s="6">
        <v>1986.57</v>
      </c>
      <c r="AW296" s="6">
        <v>2021.181</v>
      </c>
      <c r="AX296" s="6">
        <v>2044.3510000000001</v>
      </c>
      <c r="AY296" s="6">
        <v>2072.9870000000001</v>
      </c>
      <c r="AZ296" s="6">
        <v>2106.944</v>
      </c>
      <c r="BA296" s="6">
        <v>2127.0450000000001</v>
      </c>
      <c r="BB296" s="6">
        <v>2139.7559999999999</v>
      </c>
      <c r="BC296" s="6">
        <v>2167.5929999999998</v>
      </c>
      <c r="BD296" s="6">
        <v>2203.2930000000001</v>
      </c>
      <c r="BE296" s="6">
        <v>2193.578</v>
      </c>
      <c r="BF296" s="6">
        <v>2226.8629999999998</v>
      </c>
      <c r="BG296" s="6">
        <v>2227.8069999999998</v>
      </c>
      <c r="BH296" s="6">
        <v>2262.4360000000001</v>
      </c>
      <c r="BI296" s="6">
        <v>2283.5540000000001</v>
      </c>
      <c r="BJ296" s="6">
        <v>2301.5309999999999</v>
      </c>
      <c r="BK296" s="6">
        <v>2312.6619999999998</v>
      </c>
      <c r="BL296" s="6">
        <v>2320.9969999999998</v>
      </c>
      <c r="BM296" s="6">
        <v>2329.0050000000001</v>
      </c>
      <c r="BN296" s="6">
        <v>2342.0430000000001</v>
      </c>
      <c r="BO296" s="6">
        <v>2336.0500000000002</v>
      </c>
      <c r="BP296" s="6">
        <v>2345.3110000000001</v>
      </c>
      <c r="BQ296" s="6">
        <v>2360.9279999999999</v>
      </c>
      <c r="BR296" s="6">
        <v>2353.5729999999999</v>
      </c>
      <c r="BS296" s="6">
        <v>2372.8939999999998</v>
      </c>
      <c r="BT296" s="6">
        <v>2388.0569999999998</v>
      </c>
      <c r="BU296" s="6">
        <v>2386.0230000000001</v>
      </c>
      <c r="BV296" s="6">
        <v>2385.424</v>
      </c>
      <c r="BW296" s="6">
        <v>2383.0450000000001</v>
      </c>
      <c r="BX296" s="6">
        <v>2375.799</v>
      </c>
      <c r="BY296" s="6">
        <v>2377.3429999999998</v>
      </c>
      <c r="BZ296" s="6">
        <v>2381.7370000000001</v>
      </c>
      <c r="CA296" s="6">
        <v>2372.8580000000002</v>
      </c>
      <c r="CB296" s="6">
        <v>2390.5439999999999</v>
      </c>
      <c r="CC296" s="6">
        <v>2368.4630000000002</v>
      </c>
      <c r="CD296" s="6">
        <v>2369.9340000000002</v>
      </c>
      <c r="CE296" s="6">
        <v>2380.848</v>
      </c>
      <c r="CF296" s="6">
        <v>2382.6089999999999</v>
      </c>
      <c r="CG296" s="6">
        <v>2362.8159999999998</v>
      </c>
      <c r="CH296" s="6">
        <v>2358.8389999999999</v>
      </c>
      <c r="CI296" s="6">
        <v>2357.5680000000002</v>
      </c>
      <c r="CJ296" s="6">
        <v>2340.4630000000002</v>
      </c>
      <c r="CK296" s="6">
        <v>2320.634</v>
      </c>
      <c r="CL296" s="6">
        <v>2314.0239999999999</v>
      </c>
      <c r="CM296" s="6">
        <v>2329.422</v>
      </c>
      <c r="CN296" s="6">
        <v>2325.3910000000001</v>
      </c>
      <c r="CO296" s="6">
        <v>2327.2979999999998</v>
      </c>
      <c r="CP296" s="6">
        <v>2297.8629999999998</v>
      </c>
      <c r="CQ296" s="6">
        <v>2297.4090000000001</v>
      </c>
      <c r="CR296" s="6">
        <v>2278.433</v>
      </c>
      <c r="CS296" s="6">
        <v>2293.4870000000001</v>
      </c>
      <c r="CT296" s="6">
        <v>2271.442</v>
      </c>
      <c r="CU296" s="6">
        <v>2257.7689999999998</v>
      </c>
      <c r="CV296" s="6">
        <v>2247.4</v>
      </c>
      <c r="CW296" s="6">
        <v>2233.527</v>
      </c>
      <c r="CX296" s="6">
        <v>2219.3270000000002</v>
      </c>
      <c r="CY296" s="6">
        <v>2220.598</v>
      </c>
      <c r="CZ296" s="6">
        <v>2201.277</v>
      </c>
      <c r="DA296" s="6">
        <v>2183.6819999999998</v>
      </c>
      <c r="DB296" s="6">
        <v>2186.623</v>
      </c>
      <c r="DC296" s="6">
        <v>2188.2579999999998</v>
      </c>
      <c r="DD296" s="6">
        <v>2181.3389999999999</v>
      </c>
      <c r="DE296" s="6">
        <v>2169.7359999999999</v>
      </c>
      <c r="DF296" s="6">
        <v>2158.3690000000001</v>
      </c>
      <c r="DG296" s="6">
        <v>2139.23</v>
      </c>
      <c r="DH296" s="6">
        <v>2125.665</v>
      </c>
      <c r="DI296" s="6">
        <v>2102.6950000000002</v>
      </c>
      <c r="DJ296" s="6">
        <v>2090.3649999999998</v>
      </c>
      <c r="DK296" s="6">
        <v>2091.364</v>
      </c>
      <c r="DL296" s="6">
        <v>2088.4949999999999</v>
      </c>
      <c r="DM296" s="6">
        <v>2074.8029999999999</v>
      </c>
      <c r="DN296" s="6">
        <v>2087.9319999999998</v>
      </c>
      <c r="DO296" s="6">
        <v>2075.7469999999998</v>
      </c>
      <c r="DP296" s="6">
        <v>2055.6819999999998</v>
      </c>
      <c r="DQ296" s="6">
        <v>2034.4179999999999</v>
      </c>
      <c r="DR296" s="6">
        <v>2022.579</v>
      </c>
      <c r="DS296" s="6">
        <v>2011.575</v>
      </c>
      <c r="DT296" s="6">
        <v>1995.123</v>
      </c>
      <c r="DU296" s="6">
        <v>1997.1569999999999</v>
      </c>
      <c r="DV296" s="6">
        <v>1988.0229999999999</v>
      </c>
      <c r="DW296" s="6">
        <v>1983.4649999999999</v>
      </c>
      <c r="DX296" s="6">
        <v>1980.07</v>
      </c>
      <c r="DY296" s="6">
        <v>1967.9580000000001</v>
      </c>
      <c r="DZ296" s="6">
        <v>1962.2919999999999</v>
      </c>
      <c r="EA296" s="6">
        <v>1944.6969999999999</v>
      </c>
      <c r="EB296" s="6">
        <v>1927.7909999999999</v>
      </c>
      <c r="EC296" s="6">
        <v>1916.0060000000001</v>
      </c>
      <c r="ED296" s="6">
        <v>1906.981</v>
      </c>
      <c r="EF296" s="6">
        <v>66.460999999999999</v>
      </c>
      <c r="EG296" s="6">
        <v>64.572000000000003</v>
      </c>
      <c r="EH296" s="6">
        <v>64.933000000000007</v>
      </c>
      <c r="EI296" s="6">
        <v>65.173000000000002</v>
      </c>
      <c r="EJ296" s="6">
        <v>66.135000000000005</v>
      </c>
      <c r="EK296" s="6">
        <v>64.709999999999994</v>
      </c>
      <c r="EL296" s="6">
        <v>65.259</v>
      </c>
      <c r="EM296" s="6">
        <v>66.066000000000003</v>
      </c>
      <c r="EN296" s="6">
        <v>61.103000000000002</v>
      </c>
      <c r="EO296" s="6">
        <v>65.739999999999995</v>
      </c>
      <c r="EP296" s="6">
        <v>63.506999999999998</v>
      </c>
      <c r="EQ296" s="6">
        <v>63.902000000000001</v>
      </c>
      <c r="ER296" s="6">
        <v>61.927</v>
      </c>
      <c r="ES296" s="6">
        <v>63.970999999999997</v>
      </c>
      <c r="ET296" s="6">
        <v>64.555000000000007</v>
      </c>
      <c r="EU296" s="6">
        <v>64.623999999999995</v>
      </c>
      <c r="EV296" s="6">
        <v>65.86</v>
      </c>
      <c r="EW296" s="6">
        <v>66.546999999999997</v>
      </c>
      <c r="EX296" s="6">
        <v>64.760999999999996</v>
      </c>
      <c r="EY296" s="6">
        <v>67.233999999999995</v>
      </c>
      <c r="EZ296" s="6">
        <v>65.551000000000002</v>
      </c>
      <c r="FA296" s="6">
        <v>68.248000000000005</v>
      </c>
      <c r="FB296" s="6">
        <v>60.844999999999999</v>
      </c>
      <c r="FC296" s="6">
        <v>66.290000000000006</v>
      </c>
      <c r="FD296" s="6">
        <v>62.03</v>
      </c>
      <c r="FE296" s="6">
        <v>63.661999999999999</v>
      </c>
      <c r="FF296" s="6">
        <v>65.328000000000003</v>
      </c>
      <c r="FG296" s="6">
        <v>64.177000000000007</v>
      </c>
      <c r="FH296" s="6">
        <v>62.905999999999999</v>
      </c>
      <c r="FI296" s="6">
        <v>60.844999999999999</v>
      </c>
      <c r="FJ296" s="6">
        <v>61.411999999999999</v>
      </c>
      <c r="FK296" s="6">
        <v>60.055</v>
      </c>
      <c r="FL296" s="6">
        <v>60.792999999999999</v>
      </c>
      <c r="FM296" s="6">
        <v>65.122</v>
      </c>
      <c r="FN296" s="6">
        <v>64.658000000000001</v>
      </c>
      <c r="FO296" s="6">
        <v>65.792000000000002</v>
      </c>
      <c r="FP296" s="6">
        <v>64.16</v>
      </c>
      <c r="FQ296" s="6">
        <v>59.866</v>
      </c>
      <c r="FR296" s="6">
        <v>59.677</v>
      </c>
      <c r="FS296" s="6">
        <v>58.956000000000003</v>
      </c>
      <c r="FT296" s="6">
        <v>65.328000000000003</v>
      </c>
      <c r="FU296" s="6">
        <v>63.816000000000003</v>
      </c>
      <c r="FV296" s="6">
        <v>63.850999999999999</v>
      </c>
      <c r="FW296" s="6">
        <v>64.983999999999995</v>
      </c>
      <c r="FX296" s="6">
        <v>63.73</v>
      </c>
      <c r="FY296" s="6">
        <v>64.572000000000003</v>
      </c>
      <c r="FZ296" s="6">
        <v>63.576000000000001</v>
      </c>
      <c r="GA296" s="6">
        <v>64.382999999999996</v>
      </c>
      <c r="GB296" s="6">
        <v>64.641000000000005</v>
      </c>
      <c r="GC296" s="6">
        <v>64.245999999999995</v>
      </c>
      <c r="GD296" s="6">
        <v>64.674999999999997</v>
      </c>
      <c r="GE296" s="6">
        <v>58.526000000000003</v>
      </c>
      <c r="GF296" s="6">
        <v>62.597000000000001</v>
      </c>
      <c r="GG296" s="6">
        <v>63.816000000000003</v>
      </c>
      <c r="GH296" s="6">
        <v>55.435000000000002</v>
      </c>
      <c r="GI296" s="6">
        <v>59.127000000000002</v>
      </c>
      <c r="GJ296" s="6">
        <v>59.161999999999999</v>
      </c>
      <c r="GK296" s="6">
        <v>62.408000000000001</v>
      </c>
      <c r="GL296" s="6">
        <v>60.587000000000003</v>
      </c>
      <c r="GM296" s="6">
        <v>63.094999999999999</v>
      </c>
      <c r="GN296" s="6">
        <v>60.914000000000001</v>
      </c>
      <c r="GO296" s="6">
        <v>60.140999999999998</v>
      </c>
      <c r="GP296" s="6">
        <v>60.055</v>
      </c>
      <c r="GQ296" s="6">
        <v>63.954000000000001</v>
      </c>
      <c r="GR296" s="6">
        <v>63.679000000000002</v>
      </c>
      <c r="GS296" s="6">
        <v>63.094999999999999</v>
      </c>
      <c r="GT296" s="6">
        <v>61.531999999999996</v>
      </c>
      <c r="GU296" s="6">
        <v>59.368000000000002</v>
      </c>
      <c r="GV296" s="6">
        <v>60.896999999999998</v>
      </c>
      <c r="GW296" s="6">
        <v>57.890999999999998</v>
      </c>
      <c r="GX296" s="6">
        <v>61.154000000000003</v>
      </c>
      <c r="GY296" s="6">
        <v>61.017000000000003</v>
      </c>
      <c r="GZ296" s="6">
        <v>59.814</v>
      </c>
      <c r="HA296" s="6">
        <v>61.618000000000002</v>
      </c>
      <c r="HB296" s="6">
        <v>61.343000000000004</v>
      </c>
      <c r="HC296" s="6">
        <v>57.341000000000001</v>
      </c>
      <c r="HD296" s="6">
        <v>64.778000000000006</v>
      </c>
      <c r="HE296" s="6">
        <v>61.445999999999998</v>
      </c>
      <c r="HF296" s="6">
        <v>58.337000000000003</v>
      </c>
      <c r="HG296" s="6">
        <v>60.792999999999999</v>
      </c>
      <c r="HH296" s="6">
        <v>58.353999999999999</v>
      </c>
      <c r="HI296" s="6">
        <v>59.557000000000002</v>
      </c>
      <c r="HJ296" s="6">
        <v>59.470999999999997</v>
      </c>
      <c r="HK296" s="6">
        <v>61.256999999999998</v>
      </c>
      <c r="HL296" s="6">
        <v>59.402000000000001</v>
      </c>
      <c r="HM296" s="6">
        <v>57.048999999999999</v>
      </c>
      <c r="HN296" s="6">
        <v>60.981999999999999</v>
      </c>
      <c r="HO296" s="6">
        <v>57.735999999999997</v>
      </c>
      <c r="HP296" s="6">
        <v>60.896999999999998</v>
      </c>
      <c r="HQ296" s="6">
        <v>60.914000000000001</v>
      </c>
      <c r="HR296" s="6">
        <v>58.423000000000002</v>
      </c>
      <c r="HS296" s="6">
        <v>61.738</v>
      </c>
      <c r="HT296" s="6">
        <v>56.62</v>
      </c>
      <c r="HU296" s="6">
        <v>61.634999999999998</v>
      </c>
      <c r="HV296" s="6">
        <v>57.118000000000002</v>
      </c>
      <c r="HW296" s="6">
        <v>59.591000000000001</v>
      </c>
      <c r="HX296" s="6">
        <v>60.037999999999997</v>
      </c>
      <c r="HY296" s="6">
        <v>58.853000000000002</v>
      </c>
      <c r="HZ296" s="6">
        <v>62.424999999999997</v>
      </c>
      <c r="IA296" s="6">
        <v>55.606000000000002</v>
      </c>
      <c r="IB296" s="6">
        <v>58.353999999999999</v>
      </c>
      <c r="IC296" s="6">
        <v>57.735999999999997</v>
      </c>
      <c r="ID296" s="6">
        <v>58.938000000000002</v>
      </c>
      <c r="IE296" s="6">
        <v>60.055</v>
      </c>
      <c r="IF296" s="6">
        <v>57.323999999999998</v>
      </c>
      <c r="IG296" s="6">
        <v>58.887</v>
      </c>
      <c r="IH296" s="6">
        <v>56.688000000000002</v>
      </c>
      <c r="II296" s="6">
        <v>57.924999999999997</v>
      </c>
      <c r="IJ296" s="6">
        <v>57.031999999999996</v>
      </c>
      <c r="IK296" s="6">
        <v>57.496000000000002</v>
      </c>
      <c r="IL296" s="6">
        <v>57.271999999999998</v>
      </c>
      <c r="IM296" s="6">
        <v>56.911999999999999</v>
      </c>
      <c r="IN296" s="6">
        <v>54.112000000000002</v>
      </c>
      <c r="IO296" s="6">
        <v>57.719000000000001</v>
      </c>
      <c r="IP296" s="6">
        <v>56.328000000000003</v>
      </c>
      <c r="IQ296" s="6">
        <v>57.908000000000001</v>
      </c>
      <c r="IR296" s="6">
        <v>56.895000000000003</v>
      </c>
      <c r="IS296" s="6">
        <v>55.332000000000001</v>
      </c>
      <c r="IT296" s="6">
        <v>57.152000000000001</v>
      </c>
      <c r="IU296" s="6">
        <v>57.375</v>
      </c>
      <c r="IV296" s="6">
        <v>55.366</v>
      </c>
      <c r="IW296" s="6">
        <v>56.225000000000001</v>
      </c>
      <c r="IX296" s="6">
        <v>53.235999999999997</v>
      </c>
      <c r="IY296" s="6">
        <v>59.058999999999997</v>
      </c>
      <c r="IZ296" s="6">
        <v>56.087000000000003</v>
      </c>
      <c r="JA296" s="6">
        <v>56.533999999999999</v>
      </c>
      <c r="JB296" s="6">
        <v>60.57</v>
      </c>
      <c r="JC296" s="6">
        <v>54.936999999999998</v>
      </c>
      <c r="JD296" s="6">
        <v>52.634999999999998</v>
      </c>
      <c r="JE296" s="6">
        <v>55.296999999999997</v>
      </c>
      <c r="JF296" s="6">
        <v>58.027999999999999</v>
      </c>
      <c r="JG296" s="6">
        <v>59.076000000000001</v>
      </c>
      <c r="JH296" s="6">
        <v>53.476999999999997</v>
      </c>
      <c r="JI296" s="6">
        <v>54.094999999999999</v>
      </c>
      <c r="JJ296" s="6">
        <v>56.328000000000003</v>
      </c>
      <c r="JK296" s="6">
        <v>54.936999999999998</v>
      </c>
      <c r="JL296" s="6">
        <v>56.963000000000001</v>
      </c>
      <c r="JM296" s="6">
        <v>57.582000000000001</v>
      </c>
      <c r="JN296" s="6">
        <v>60.055</v>
      </c>
      <c r="JO296" s="6">
        <v>54.679000000000002</v>
      </c>
      <c r="JP296" s="6">
        <v>56.155999999999999</v>
      </c>
      <c r="JQ296" s="6">
        <v>53.527999999999999</v>
      </c>
      <c r="JR296" s="6">
        <v>56.603000000000002</v>
      </c>
      <c r="JS296" s="6">
        <v>57.460999999999999</v>
      </c>
      <c r="JT296" s="6">
        <v>51.244</v>
      </c>
      <c r="JU296" s="6">
        <v>57.082999999999998</v>
      </c>
      <c r="JV296" s="6">
        <v>54.317999999999998</v>
      </c>
      <c r="JW296" s="6">
        <v>57.53</v>
      </c>
      <c r="JX296" s="6">
        <v>55.28</v>
      </c>
      <c r="JY296" s="6">
        <v>55.417000000000002</v>
      </c>
      <c r="JZ296" s="6">
        <v>50.573999999999998</v>
      </c>
      <c r="KA296" s="6">
        <v>56.225000000000001</v>
      </c>
      <c r="KB296" s="6">
        <v>57.375</v>
      </c>
      <c r="KC296" s="6">
        <v>52.960999999999999</v>
      </c>
      <c r="KD296" s="6">
        <v>55.83</v>
      </c>
      <c r="KE296" s="6">
        <v>56.122</v>
      </c>
      <c r="KF296" s="6">
        <v>55.795000000000002</v>
      </c>
      <c r="KG296" s="6">
        <v>56.756999999999998</v>
      </c>
      <c r="KH296" s="6">
        <v>52.823999999999998</v>
      </c>
      <c r="KI296" s="6">
        <v>55.296999999999997</v>
      </c>
      <c r="KJ296" s="6">
        <v>54.540999999999997</v>
      </c>
      <c r="KK296" s="6">
        <v>54.661999999999999</v>
      </c>
      <c r="KL296" s="6">
        <v>56.122</v>
      </c>
      <c r="KM296" s="6">
        <v>56.670999999999999</v>
      </c>
      <c r="KN296" s="6">
        <v>52.686999999999998</v>
      </c>
      <c r="KO296" s="6">
        <v>53.201999999999998</v>
      </c>
      <c r="KP296" s="6">
        <v>53.305</v>
      </c>
      <c r="KQ296" s="6">
        <v>55.761000000000003</v>
      </c>
      <c r="KR296" s="6">
        <v>52.290999999999997</v>
      </c>
      <c r="KS296" s="6">
        <v>57.29</v>
      </c>
      <c r="KT296" s="6">
        <v>53.597000000000001</v>
      </c>
      <c r="KU296" s="6">
        <v>57.512999999999998</v>
      </c>
      <c r="KV296" s="6">
        <v>53.219000000000001</v>
      </c>
      <c r="KW296" s="6">
        <v>54.850999999999999</v>
      </c>
      <c r="KX296" s="6">
        <v>54.353000000000002</v>
      </c>
      <c r="KY296" s="6">
        <v>53.545000000000002</v>
      </c>
      <c r="KZ296" s="6">
        <v>56.826000000000001</v>
      </c>
      <c r="LA296" s="6">
        <v>53.287999999999997</v>
      </c>
      <c r="LB296" s="6">
        <v>57.152000000000001</v>
      </c>
      <c r="LC296" s="6">
        <v>56.945999999999998</v>
      </c>
      <c r="LD296" s="6">
        <v>52.395000000000003</v>
      </c>
      <c r="LE296" s="6">
        <v>59.436999999999998</v>
      </c>
      <c r="LF296" s="6">
        <v>54.988</v>
      </c>
      <c r="LG296" s="6">
        <v>52.600999999999999</v>
      </c>
      <c r="LH296" s="6">
        <v>55.143000000000001</v>
      </c>
      <c r="LI296" s="6">
        <v>56.362000000000002</v>
      </c>
      <c r="LJ296" s="6">
        <v>55.091000000000001</v>
      </c>
      <c r="LK296" s="6">
        <v>56.688000000000002</v>
      </c>
      <c r="LL296" s="6">
        <v>54.850999999999999</v>
      </c>
      <c r="LM296" s="6">
        <v>54.884999999999998</v>
      </c>
      <c r="LN296" s="6">
        <v>49.920999999999999</v>
      </c>
      <c r="LO296" s="6">
        <v>54.317999999999998</v>
      </c>
      <c r="LP296" s="6">
        <v>48.152000000000001</v>
      </c>
      <c r="LQ296" s="6">
        <v>57.307000000000002</v>
      </c>
      <c r="LR296" s="6">
        <v>54.267000000000003</v>
      </c>
      <c r="LS296" s="6">
        <v>56.929000000000002</v>
      </c>
      <c r="LT296" s="6">
        <v>54.524000000000001</v>
      </c>
      <c r="LU296" s="6">
        <v>54.042999999999999</v>
      </c>
      <c r="LV296" s="6">
        <v>50.832000000000001</v>
      </c>
      <c r="LW296" s="6">
        <v>52.960999999999999</v>
      </c>
      <c r="LX296" s="6">
        <v>55.966999999999999</v>
      </c>
      <c r="LY296" s="6">
        <v>52.343000000000004</v>
      </c>
      <c r="LZ296" s="6">
        <v>53.424999999999997</v>
      </c>
      <c r="MA296" s="6">
        <v>55.246000000000002</v>
      </c>
      <c r="MB296" s="6">
        <v>51.759</v>
      </c>
      <c r="MC296" s="6">
        <v>51.466999999999999</v>
      </c>
      <c r="MD296" s="6">
        <v>50.368000000000002</v>
      </c>
      <c r="ME296" s="6">
        <v>51.948</v>
      </c>
      <c r="MF296" s="6">
        <v>53.716999999999999</v>
      </c>
      <c r="MG296" s="6">
        <v>52.24</v>
      </c>
      <c r="MH296" s="6">
        <v>53.494</v>
      </c>
      <c r="MI296" s="6">
        <v>52.188000000000002</v>
      </c>
      <c r="MJ296" s="6">
        <v>54.026000000000003</v>
      </c>
      <c r="MK296" s="6">
        <v>49.731999999999999</v>
      </c>
      <c r="ML296" s="6">
        <v>53.082000000000001</v>
      </c>
      <c r="MM296" s="6">
        <v>49.817999999999998</v>
      </c>
      <c r="MN296" s="6">
        <v>55.469000000000001</v>
      </c>
      <c r="MO296" s="6">
        <v>53.665999999999997</v>
      </c>
      <c r="MP296" s="6">
        <v>52.188000000000002</v>
      </c>
      <c r="MQ296" s="6">
        <v>50.796999999999997</v>
      </c>
      <c r="MR296" s="6">
        <v>53.27</v>
      </c>
      <c r="MS296" s="6">
        <v>49.353999999999999</v>
      </c>
      <c r="MT296" s="6">
        <v>55.091000000000001</v>
      </c>
      <c r="MU296" s="6">
        <v>53.613999999999997</v>
      </c>
      <c r="MV296" s="6">
        <v>51.088999999999999</v>
      </c>
      <c r="MW296" s="6">
        <v>51.948</v>
      </c>
      <c r="MX296" s="6">
        <v>49.061999999999998</v>
      </c>
      <c r="MY296" s="6">
        <v>53.253</v>
      </c>
      <c r="MZ296" s="6">
        <v>52.154000000000003</v>
      </c>
    </row>
    <row r="297" spans="2:364">
      <c r="B297" s="5" t="s">
        <v>152</v>
      </c>
      <c r="D297" s="6" t="s">
        <v>524</v>
      </c>
      <c r="E297" s="6">
        <v>1</v>
      </c>
      <c r="F297" s="6">
        <v>1.0089999999999999</v>
      </c>
      <c r="G297" s="6">
        <v>1.008</v>
      </c>
      <c r="H297" s="6">
        <v>1.0109999999999999</v>
      </c>
      <c r="I297" s="6">
        <v>1.006</v>
      </c>
      <c r="J297" s="6">
        <v>1.0089999999999999</v>
      </c>
      <c r="K297" s="6">
        <v>1.016</v>
      </c>
      <c r="L297" s="6">
        <v>1.0109999999999999</v>
      </c>
      <c r="M297" s="6">
        <v>1.006</v>
      </c>
      <c r="N297" s="6">
        <v>1.02</v>
      </c>
      <c r="O297" s="6">
        <v>1.0169999999999999</v>
      </c>
      <c r="P297" s="6">
        <v>0.97599999999999998</v>
      </c>
      <c r="Q297" s="6">
        <v>0.95499999999999996</v>
      </c>
      <c r="R297" s="6">
        <v>0.95899999999999996</v>
      </c>
      <c r="S297" s="6">
        <v>0.995</v>
      </c>
      <c r="T297" s="6">
        <v>0.997</v>
      </c>
      <c r="U297" s="6">
        <v>0.999</v>
      </c>
      <c r="V297" s="6">
        <v>0.998</v>
      </c>
      <c r="W297" s="6">
        <v>1.0029999999999999</v>
      </c>
      <c r="X297" s="6">
        <v>1.016</v>
      </c>
      <c r="Y297" s="6">
        <v>1.0129999999999999</v>
      </c>
      <c r="Z297" s="6">
        <v>1.0229999999999999</v>
      </c>
      <c r="AA297" s="6">
        <v>1.0289999999999999</v>
      </c>
      <c r="AB297" s="6">
        <v>1.0429999999999999</v>
      </c>
      <c r="AC297" s="6">
        <v>1.0649999999999999</v>
      </c>
      <c r="AD297" s="6">
        <v>1.0840000000000001</v>
      </c>
      <c r="AE297" s="6">
        <v>1.0920000000000001</v>
      </c>
      <c r="AF297" s="6">
        <v>1.0940000000000001</v>
      </c>
      <c r="AG297" s="6">
        <v>1.1100000000000001</v>
      </c>
      <c r="AH297" s="6">
        <v>1.127</v>
      </c>
      <c r="AI297" s="6">
        <v>1.1499999999999999</v>
      </c>
      <c r="AJ297" s="6">
        <v>1.155</v>
      </c>
      <c r="AK297" s="6">
        <v>1.17</v>
      </c>
      <c r="AL297" s="6">
        <v>1.181</v>
      </c>
      <c r="AM297" s="6">
        <v>1.19</v>
      </c>
      <c r="AN297" s="6">
        <v>1.2050000000000001</v>
      </c>
      <c r="AO297" s="6">
        <v>1.2190000000000001</v>
      </c>
      <c r="AP297" s="6">
        <v>1.228</v>
      </c>
      <c r="AQ297" s="6">
        <v>1.2450000000000001</v>
      </c>
      <c r="AR297" s="6">
        <v>1.2589999999999999</v>
      </c>
      <c r="AS297" s="6">
        <v>1.264</v>
      </c>
      <c r="AT297" s="6">
        <v>1.284</v>
      </c>
      <c r="AU297" s="6">
        <v>1.3009999999999999</v>
      </c>
      <c r="AV297" s="6">
        <v>1.3069999999999999</v>
      </c>
      <c r="AW297" s="6">
        <v>1.323</v>
      </c>
      <c r="AX297" s="6">
        <v>1.3440000000000001</v>
      </c>
      <c r="AY297" s="6">
        <v>1.3540000000000001</v>
      </c>
      <c r="AZ297" s="6">
        <v>1.371</v>
      </c>
      <c r="BA297" s="6">
        <v>1.387</v>
      </c>
      <c r="BB297" s="6">
        <v>1.403</v>
      </c>
      <c r="BC297" s="6">
        <v>1.417</v>
      </c>
      <c r="BD297" s="6">
        <v>1.431</v>
      </c>
      <c r="BE297" s="6">
        <v>1.4379999999999999</v>
      </c>
      <c r="BF297" s="6">
        <v>1.4530000000000001</v>
      </c>
      <c r="BG297" s="6">
        <v>1.4690000000000001</v>
      </c>
      <c r="BH297" s="6">
        <v>1.484</v>
      </c>
      <c r="BI297" s="6">
        <v>1.4910000000000001</v>
      </c>
      <c r="BJ297" s="6">
        <v>1.5049999999999999</v>
      </c>
      <c r="BK297" s="6">
        <v>1.5089999999999999</v>
      </c>
      <c r="BL297" s="6">
        <v>1.522</v>
      </c>
      <c r="BM297" s="6">
        <v>1.5309999999999999</v>
      </c>
      <c r="BN297" s="6">
        <v>1.542</v>
      </c>
      <c r="BO297" s="6">
        <v>1.544</v>
      </c>
      <c r="BP297" s="6">
        <v>1.5640000000000001</v>
      </c>
      <c r="BQ297" s="6">
        <v>1.579</v>
      </c>
      <c r="BR297" s="6">
        <v>1.587</v>
      </c>
      <c r="BS297" s="6">
        <v>1.595</v>
      </c>
      <c r="BT297" s="6">
        <v>1.593</v>
      </c>
      <c r="BU297" s="6">
        <v>1.6020000000000001</v>
      </c>
      <c r="BV297" s="6">
        <v>1.61</v>
      </c>
      <c r="BW297" s="6">
        <v>1.617</v>
      </c>
      <c r="BX297" s="6">
        <v>1.6120000000000001</v>
      </c>
      <c r="BY297" s="6">
        <v>1.6259999999999999</v>
      </c>
      <c r="BZ297" s="6">
        <v>1.623</v>
      </c>
      <c r="CA297" s="6">
        <v>1.637</v>
      </c>
      <c r="CB297" s="6">
        <v>1.637</v>
      </c>
      <c r="CC297" s="6">
        <v>1.6419999999999999</v>
      </c>
      <c r="CD297" s="6">
        <v>1.635</v>
      </c>
      <c r="CE297" s="6">
        <v>1.6379999999999999</v>
      </c>
      <c r="CF297" s="6">
        <v>1.6379999999999999</v>
      </c>
      <c r="CG297" s="6">
        <v>1.635</v>
      </c>
      <c r="CH297" s="6">
        <v>1.639</v>
      </c>
      <c r="CI297" s="6">
        <v>1.645</v>
      </c>
      <c r="CJ297" s="6">
        <v>1.64</v>
      </c>
      <c r="CK297" s="6">
        <v>1.6379999999999999</v>
      </c>
      <c r="CL297" s="6">
        <v>1.6459999999999999</v>
      </c>
      <c r="CM297" s="6">
        <v>1.6379999999999999</v>
      </c>
      <c r="CN297" s="6">
        <v>1.643</v>
      </c>
      <c r="CO297" s="6">
        <v>1.645</v>
      </c>
      <c r="CP297" s="6">
        <v>1.6419999999999999</v>
      </c>
      <c r="CQ297" s="6">
        <v>1.6359999999999999</v>
      </c>
      <c r="CR297" s="6">
        <v>1.6359999999999999</v>
      </c>
      <c r="CS297" s="6">
        <v>1.6319999999999999</v>
      </c>
      <c r="CT297" s="6">
        <v>1.633</v>
      </c>
      <c r="CU297" s="6">
        <v>1.623</v>
      </c>
      <c r="CV297" s="6">
        <v>1.6180000000000001</v>
      </c>
      <c r="CW297" s="6">
        <v>1.6180000000000001</v>
      </c>
      <c r="CX297" s="6">
        <v>1.615</v>
      </c>
      <c r="CY297" s="6">
        <v>1.611</v>
      </c>
      <c r="CZ297" s="6">
        <v>1.599</v>
      </c>
      <c r="DA297" s="6">
        <v>1.6020000000000001</v>
      </c>
      <c r="DB297" s="6">
        <v>1.6040000000000001</v>
      </c>
      <c r="DC297" s="6">
        <v>1.5940000000000001</v>
      </c>
      <c r="DD297" s="6">
        <v>1.5840000000000001</v>
      </c>
      <c r="DE297" s="6">
        <v>1.5860000000000001</v>
      </c>
      <c r="DF297" s="6">
        <v>1.583</v>
      </c>
      <c r="DG297" s="6">
        <v>1.5720000000000001</v>
      </c>
      <c r="DH297" s="6">
        <v>1.571</v>
      </c>
      <c r="DI297" s="6">
        <v>1.57</v>
      </c>
      <c r="DJ297" s="6">
        <v>1.56</v>
      </c>
      <c r="DK297" s="6">
        <v>1.56</v>
      </c>
      <c r="DL297" s="6">
        <v>1.5569999999999999</v>
      </c>
      <c r="DM297" s="6">
        <v>1.5509999999999999</v>
      </c>
      <c r="DN297" s="6">
        <v>1.544</v>
      </c>
      <c r="DO297" s="6">
        <v>1.534</v>
      </c>
      <c r="DP297" s="6">
        <v>1.5369999999999999</v>
      </c>
      <c r="DQ297" s="6">
        <v>1.53</v>
      </c>
      <c r="DR297" s="6">
        <v>1.5229999999999999</v>
      </c>
      <c r="DS297" s="6">
        <v>1.5249999999999999</v>
      </c>
      <c r="DT297" s="6">
        <v>1.512</v>
      </c>
      <c r="DU297" s="6">
        <v>1.516</v>
      </c>
      <c r="DV297" s="6">
        <v>1.5069999999999999</v>
      </c>
      <c r="DW297" s="6">
        <v>1.502</v>
      </c>
      <c r="DX297" s="6">
        <v>1.4910000000000001</v>
      </c>
      <c r="DY297" s="6">
        <v>1.488</v>
      </c>
      <c r="DZ297" s="6">
        <v>1.4690000000000001</v>
      </c>
      <c r="EA297" s="6">
        <v>1.4750000000000001</v>
      </c>
      <c r="EB297" s="6">
        <v>1.472</v>
      </c>
      <c r="EC297" s="6">
        <v>1.4590000000000001</v>
      </c>
      <c r="ED297" s="6">
        <v>1.4650000000000001</v>
      </c>
      <c r="EF297" s="6">
        <v>49.203000000000003</v>
      </c>
      <c r="EG297" s="6">
        <v>48.780999999999999</v>
      </c>
      <c r="EH297" s="6">
        <v>49.811</v>
      </c>
      <c r="EI297" s="6">
        <v>48.798000000000002</v>
      </c>
      <c r="EJ297" s="6">
        <v>51.329000000000001</v>
      </c>
      <c r="EK297" s="6">
        <v>50.401000000000003</v>
      </c>
      <c r="EL297" s="6">
        <v>49.119</v>
      </c>
      <c r="EM297" s="6">
        <v>48.731000000000002</v>
      </c>
      <c r="EN297" s="6">
        <v>47.28</v>
      </c>
      <c r="EO297" s="6">
        <v>47.347000000000001</v>
      </c>
      <c r="EP297" s="6">
        <v>45.204999999999998</v>
      </c>
      <c r="EQ297" s="6">
        <v>47.043999999999997</v>
      </c>
      <c r="ER297" s="6">
        <v>44.427999999999997</v>
      </c>
      <c r="ES297" s="6">
        <v>47.381</v>
      </c>
      <c r="ET297" s="6">
        <v>47.988999999999997</v>
      </c>
      <c r="EU297" s="6">
        <v>48.09</v>
      </c>
      <c r="EV297" s="6">
        <v>48.814999999999998</v>
      </c>
      <c r="EW297" s="6">
        <v>45.07</v>
      </c>
      <c r="EX297" s="6">
        <v>44.546999999999997</v>
      </c>
      <c r="EY297" s="6">
        <v>45.508000000000003</v>
      </c>
      <c r="EZ297" s="6">
        <v>48.343000000000004</v>
      </c>
      <c r="FA297" s="6">
        <v>47.616999999999997</v>
      </c>
      <c r="FB297" s="6">
        <v>46.183</v>
      </c>
      <c r="FC297" s="6">
        <v>49.271000000000001</v>
      </c>
      <c r="FD297" s="6">
        <v>46.942</v>
      </c>
      <c r="FE297" s="6">
        <v>47.043999999999997</v>
      </c>
      <c r="FF297" s="6">
        <v>48.697000000000003</v>
      </c>
      <c r="FG297" s="6">
        <v>49.136000000000003</v>
      </c>
      <c r="FH297" s="6">
        <v>44.731999999999999</v>
      </c>
      <c r="FI297" s="6">
        <v>45.524999999999999</v>
      </c>
      <c r="FJ297" s="6">
        <v>44.783000000000001</v>
      </c>
      <c r="FK297" s="6">
        <v>47.110999999999997</v>
      </c>
      <c r="FL297" s="6">
        <v>43.231000000000002</v>
      </c>
      <c r="FM297" s="6">
        <v>48.561999999999998</v>
      </c>
      <c r="FN297" s="6">
        <v>48.377000000000002</v>
      </c>
      <c r="FO297" s="6">
        <v>44.563000000000002</v>
      </c>
      <c r="FP297" s="6">
        <v>45.441000000000003</v>
      </c>
      <c r="FQ297" s="6">
        <v>42.64</v>
      </c>
      <c r="FR297" s="6">
        <v>47.87</v>
      </c>
      <c r="FS297" s="6">
        <v>46.47</v>
      </c>
      <c r="FT297" s="6">
        <v>46.823999999999998</v>
      </c>
      <c r="FU297" s="6">
        <v>49.945999999999998</v>
      </c>
      <c r="FV297" s="6">
        <v>47.954999999999998</v>
      </c>
      <c r="FW297" s="6">
        <v>46.554000000000002</v>
      </c>
      <c r="FX297" s="6">
        <v>47.076999999999998</v>
      </c>
      <c r="FY297" s="6">
        <v>41.594000000000001</v>
      </c>
      <c r="FZ297" s="6">
        <v>42.976999999999997</v>
      </c>
      <c r="GA297" s="6">
        <v>44.277000000000001</v>
      </c>
      <c r="GB297" s="6">
        <v>43.027999999999999</v>
      </c>
      <c r="GC297" s="6">
        <v>45.34</v>
      </c>
      <c r="GD297" s="6">
        <v>43.128999999999998</v>
      </c>
      <c r="GE297" s="6">
        <v>46.823999999999998</v>
      </c>
      <c r="GF297" s="6">
        <v>44.445</v>
      </c>
      <c r="GG297" s="6">
        <v>42.353000000000002</v>
      </c>
      <c r="GH297" s="6">
        <v>50.081000000000003</v>
      </c>
      <c r="GI297" s="6">
        <v>45.524999999999999</v>
      </c>
      <c r="GJ297" s="6">
        <v>42.539000000000001</v>
      </c>
      <c r="GK297" s="6">
        <v>46.857999999999997</v>
      </c>
      <c r="GL297" s="6">
        <v>44.832999999999998</v>
      </c>
      <c r="GM297" s="6">
        <v>42.015999999999998</v>
      </c>
      <c r="GN297" s="6">
        <v>46.418999999999997</v>
      </c>
      <c r="GO297" s="6">
        <v>47.802999999999997</v>
      </c>
      <c r="GP297" s="6">
        <v>41.003</v>
      </c>
      <c r="GQ297" s="6">
        <v>44.378</v>
      </c>
      <c r="GR297" s="6">
        <v>44.597000000000001</v>
      </c>
      <c r="GS297" s="6">
        <v>40.194000000000003</v>
      </c>
      <c r="GT297" s="6">
        <v>41.070999999999998</v>
      </c>
      <c r="GU297" s="6">
        <v>42.774999999999999</v>
      </c>
      <c r="GV297" s="6">
        <v>41.813000000000002</v>
      </c>
      <c r="GW297" s="6">
        <v>43.619</v>
      </c>
      <c r="GX297" s="6">
        <v>43.72</v>
      </c>
      <c r="GY297" s="6">
        <v>42.488</v>
      </c>
      <c r="GZ297" s="6">
        <v>46.268000000000001</v>
      </c>
      <c r="HA297" s="6">
        <v>45.542000000000002</v>
      </c>
      <c r="HB297" s="6">
        <v>46.639000000000003</v>
      </c>
      <c r="HC297" s="6">
        <v>42.302999999999997</v>
      </c>
      <c r="HD297" s="6">
        <v>44.951999999999998</v>
      </c>
      <c r="HE297" s="6">
        <v>41.965000000000003</v>
      </c>
      <c r="HF297" s="6">
        <v>43.601999999999997</v>
      </c>
      <c r="HG297" s="6">
        <v>44.984999999999999</v>
      </c>
      <c r="HH297" s="6">
        <v>39.856000000000002</v>
      </c>
      <c r="HI297" s="6">
        <v>44.006999999999998</v>
      </c>
      <c r="HJ297" s="6">
        <v>45.406999999999996</v>
      </c>
      <c r="HK297" s="6">
        <v>41.273000000000003</v>
      </c>
      <c r="HL297" s="6">
        <v>43.415999999999997</v>
      </c>
      <c r="HM297" s="6">
        <v>38.387999999999998</v>
      </c>
      <c r="HN297" s="6">
        <v>44.866999999999997</v>
      </c>
      <c r="HO297" s="6">
        <v>46.722999999999999</v>
      </c>
      <c r="HP297" s="6">
        <v>42.505000000000003</v>
      </c>
      <c r="HQ297" s="6">
        <v>43.838000000000001</v>
      </c>
      <c r="HR297" s="6">
        <v>44.395000000000003</v>
      </c>
      <c r="HS297" s="6">
        <v>45.255000000000003</v>
      </c>
      <c r="HT297" s="6">
        <v>44.85</v>
      </c>
      <c r="HU297" s="6">
        <v>41.493000000000002</v>
      </c>
      <c r="HV297" s="6">
        <v>44.378</v>
      </c>
      <c r="HW297" s="6">
        <v>41.493000000000002</v>
      </c>
      <c r="HX297" s="6">
        <v>40.783999999999999</v>
      </c>
      <c r="HY297" s="6">
        <v>41.357999999999997</v>
      </c>
      <c r="HZ297" s="6">
        <v>41.56</v>
      </c>
      <c r="IA297" s="6">
        <v>38.405000000000001</v>
      </c>
      <c r="IB297" s="6">
        <v>44.496000000000002</v>
      </c>
      <c r="IC297" s="6">
        <v>38.017000000000003</v>
      </c>
      <c r="ID297" s="6">
        <v>42.319000000000003</v>
      </c>
      <c r="IE297" s="6">
        <v>41.122</v>
      </c>
      <c r="IF297" s="6">
        <v>41.881</v>
      </c>
      <c r="IG297" s="6">
        <v>41.863999999999997</v>
      </c>
      <c r="IH297" s="6">
        <v>41.661000000000001</v>
      </c>
      <c r="II297" s="6">
        <v>42.201000000000001</v>
      </c>
      <c r="IJ297" s="6">
        <v>36.430999999999997</v>
      </c>
      <c r="IK297" s="6">
        <v>42.539000000000001</v>
      </c>
      <c r="IL297" s="6">
        <v>43.197000000000003</v>
      </c>
      <c r="IM297" s="6">
        <v>44.107999999999997</v>
      </c>
      <c r="IN297" s="6">
        <v>39.637</v>
      </c>
      <c r="IO297" s="6">
        <v>41.51</v>
      </c>
      <c r="IP297" s="6">
        <v>42.454000000000001</v>
      </c>
      <c r="IQ297" s="6">
        <v>40.564999999999998</v>
      </c>
      <c r="IR297" s="6">
        <v>41.171999999999997</v>
      </c>
      <c r="IS297" s="6">
        <v>41.424999999999997</v>
      </c>
      <c r="IT297" s="6">
        <v>41.661000000000001</v>
      </c>
      <c r="IU297" s="6">
        <v>39.198</v>
      </c>
      <c r="IV297" s="6">
        <v>39.957000000000001</v>
      </c>
      <c r="IW297" s="6">
        <v>41.29</v>
      </c>
      <c r="IX297" s="6">
        <v>40.514000000000003</v>
      </c>
      <c r="IY297" s="6">
        <v>40.447000000000003</v>
      </c>
      <c r="IZ297" s="6">
        <v>43.366</v>
      </c>
      <c r="JA297" s="6">
        <v>41.677999999999997</v>
      </c>
      <c r="JB297" s="6">
        <v>41.206000000000003</v>
      </c>
      <c r="JC297" s="6">
        <v>40.109000000000002</v>
      </c>
      <c r="JD297" s="6">
        <v>40.177</v>
      </c>
      <c r="JE297" s="6">
        <v>42.438000000000002</v>
      </c>
      <c r="JF297" s="6">
        <v>39.401000000000003</v>
      </c>
      <c r="JG297" s="6">
        <v>42.792000000000002</v>
      </c>
      <c r="JH297" s="6">
        <v>40.902000000000001</v>
      </c>
      <c r="JI297" s="6">
        <v>41.677999999999997</v>
      </c>
      <c r="JJ297" s="6">
        <v>40.362000000000002</v>
      </c>
      <c r="JK297" s="6">
        <v>44.783000000000001</v>
      </c>
      <c r="JL297" s="6">
        <v>43.500999999999998</v>
      </c>
      <c r="JM297" s="6">
        <v>39.872999999999998</v>
      </c>
      <c r="JN297" s="6">
        <v>43.061999999999998</v>
      </c>
      <c r="JO297" s="6">
        <v>42.151000000000003</v>
      </c>
      <c r="JP297" s="6">
        <v>42.588999999999999</v>
      </c>
      <c r="JQ297" s="6">
        <v>41.51</v>
      </c>
      <c r="JR297" s="6">
        <v>40.953000000000003</v>
      </c>
      <c r="JS297" s="6">
        <v>39.670999999999999</v>
      </c>
      <c r="JT297" s="6">
        <v>41.56</v>
      </c>
      <c r="JU297" s="6">
        <v>39.789000000000001</v>
      </c>
      <c r="JV297" s="6">
        <v>39.451000000000001</v>
      </c>
      <c r="JW297" s="6">
        <v>39.281999999999996</v>
      </c>
      <c r="JX297" s="6">
        <v>38.658000000000001</v>
      </c>
      <c r="JY297" s="6">
        <v>39.906999999999996</v>
      </c>
      <c r="JZ297" s="6">
        <v>43.533999999999999</v>
      </c>
      <c r="KA297" s="6">
        <v>41.628</v>
      </c>
      <c r="KB297" s="6">
        <v>33.883000000000003</v>
      </c>
      <c r="KC297" s="6">
        <v>41.459000000000003</v>
      </c>
      <c r="KD297" s="6">
        <v>42.066000000000003</v>
      </c>
      <c r="KE297" s="6">
        <v>39.89</v>
      </c>
      <c r="KF297" s="6">
        <v>42.539000000000001</v>
      </c>
      <c r="KG297" s="6">
        <v>44.563000000000002</v>
      </c>
      <c r="KH297" s="6">
        <v>39.215000000000003</v>
      </c>
      <c r="KI297" s="6">
        <v>39.872999999999998</v>
      </c>
      <c r="KJ297" s="6">
        <v>37.511000000000003</v>
      </c>
      <c r="KK297" s="6">
        <v>43.939</v>
      </c>
      <c r="KL297" s="6">
        <v>42.151000000000003</v>
      </c>
      <c r="KM297" s="6">
        <v>40.329000000000001</v>
      </c>
      <c r="KN297" s="6">
        <v>40.362000000000002</v>
      </c>
      <c r="KO297" s="6">
        <v>39.484999999999999</v>
      </c>
      <c r="KP297" s="6">
        <v>41.813000000000002</v>
      </c>
      <c r="KQ297" s="6">
        <v>37.697000000000003</v>
      </c>
      <c r="KR297" s="6">
        <v>39.838999999999999</v>
      </c>
      <c r="KS297" s="6">
        <v>39.045999999999999</v>
      </c>
      <c r="KT297" s="6">
        <v>37.831000000000003</v>
      </c>
      <c r="KU297" s="6">
        <v>36.548999999999999</v>
      </c>
      <c r="KV297" s="6">
        <v>37.628999999999998</v>
      </c>
      <c r="KW297" s="6">
        <v>42.539000000000001</v>
      </c>
      <c r="KX297" s="6">
        <v>37.039000000000001</v>
      </c>
      <c r="KY297" s="6">
        <v>41.341000000000001</v>
      </c>
      <c r="KZ297" s="6">
        <v>39.35</v>
      </c>
      <c r="LA297" s="6">
        <v>38.253</v>
      </c>
      <c r="LB297" s="6">
        <v>42.319000000000003</v>
      </c>
      <c r="LC297" s="6">
        <v>44.866999999999997</v>
      </c>
      <c r="LD297" s="6">
        <v>38.033999999999999</v>
      </c>
      <c r="LE297" s="6">
        <v>42.033000000000001</v>
      </c>
      <c r="LF297" s="6">
        <v>38.354999999999997</v>
      </c>
      <c r="LG297" s="6">
        <v>41.036999999999999</v>
      </c>
      <c r="LH297" s="6">
        <v>38.962000000000003</v>
      </c>
      <c r="LI297" s="6">
        <v>38.472999999999999</v>
      </c>
      <c r="LJ297" s="6">
        <v>39.164000000000001</v>
      </c>
      <c r="LK297" s="6">
        <v>36.262</v>
      </c>
      <c r="LL297" s="6">
        <v>37.950000000000003</v>
      </c>
      <c r="LM297" s="6">
        <v>39.029000000000003</v>
      </c>
      <c r="LN297" s="6">
        <v>37.274999999999999</v>
      </c>
      <c r="LO297" s="6">
        <v>34.372999999999998</v>
      </c>
      <c r="LP297" s="6">
        <v>40.261000000000003</v>
      </c>
      <c r="LQ297" s="6">
        <v>37.899000000000001</v>
      </c>
      <c r="LR297" s="6">
        <v>38.658000000000001</v>
      </c>
      <c r="LS297" s="6">
        <v>36.784999999999997</v>
      </c>
      <c r="LT297" s="6">
        <v>37.258000000000003</v>
      </c>
      <c r="LU297" s="6">
        <v>35.942</v>
      </c>
      <c r="LV297" s="6">
        <v>38.168999999999997</v>
      </c>
      <c r="LW297" s="6">
        <v>37.005000000000003</v>
      </c>
      <c r="LX297" s="6">
        <v>38.927999999999997</v>
      </c>
      <c r="LY297" s="6">
        <v>36.6</v>
      </c>
      <c r="LZ297" s="6">
        <v>37.427</v>
      </c>
      <c r="MA297" s="6">
        <v>39.029000000000003</v>
      </c>
      <c r="MB297" s="6">
        <v>35.738999999999997</v>
      </c>
      <c r="MC297" s="6">
        <v>41.24</v>
      </c>
      <c r="MD297" s="6">
        <v>36.701000000000001</v>
      </c>
      <c r="ME297" s="6">
        <v>41.83</v>
      </c>
      <c r="MF297" s="6">
        <v>35.149000000000001</v>
      </c>
      <c r="MG297" s="6">
        <v>37.005000000000003</v>
      </c>
      <c r="MH297" s="6">
        <v>33.968000000000004</v>
      </c>
      <c r="MI297" s="6">
        <v>35.975999999999999</v>
      </c>
      <c r="MJ297" s="6">
        <v>35.503</v>
      </c>
      <c r="MK297" s="6">
        <v>39.585999999999999</v>
      </c>
      <c r="ML297" s="6">
        <v>34.997</v>
      </c>
      <c r="MM297" s="6">
        <v>35.924999999999997</v>
      </c>
      <c r="MN297" s="6">
        <v>37.207000000000001</v>
      </c>
      <c r="MO297" s="6">
        <v>38.624000000000002</v>
      </c>
      <c r="MP297" s="6">
        <v>36.279000000000003</v>
      </c>
      <c r="MQ297" s="6">
        <v>36.954000000000001</v>
      </c>
      <c r="MR297" s="6">
        <v>36.683999999999997</v>
      </c>
      <c r="MS297" s="6">
        <v>38.725999999999999</v>
      </c>
      <c r="MT297" s="6">
        <v>35.149000000000001</v>
      </c>
      <c r="MU297" s="6">
        <v>37.966000000000001</v>
      </c>
      <c r="MV297" s="6">
        <v>37.207000000000001</v>
      </c>
      <c r="MW297" s="6">
        <v>37.545000000000002</v>
      </c>
      <c r="MX297" s="6">
        <v>37.646000000000001</v>
      </c>
      <c r="MY297" s="6">
        <v>35.418999999999997</v>
      </c>
      <c r="MZ297" s="6">
        <v>38.49</v>
      </c>
    </row>
    <row r="298" spans="2:364">
      <c r="B298" s="5" t="s">
        <v>152</v>
      </c>
      <c r="D298" s="6" t="s">
        <v>400</v>
      </c>
      <c r="E298" s="6">
        <v>1182.9079999999999</v>
      </c>
      <c r="F298" s="6">
        <v>1193.386</v>
      </c>
      <c r="G298" s="6">
        <v>1192.2</v>
      </c>
      <c r="H298" s="6">
        <v>1195.627</v>
      </c>
      <c r="I298" s="6">
        <v>1190.04</v>
      </c>
      <c r="J298" s="6">
        <v>1193.9870000000001</v>
      </c>
      <c r="K298" s="6">
        <v>1201.9459999999999</v>
      </c>
      <c r="L298" s="6">
        <v>1196.472</v>
      </c>
      <c r="M298" s="6">
        <v>1190.104</v>
      </c>
      <c r="N298" s="6">
        <v>1206.1210000000001</v>
      </c>
      <c r="O298" s="6">
        <v>1203.2619999999999</v>
      </c>
      <c r="P298" s="6">
        <v>1154.9680000000001</v>
      </c>
      <c r="Q298" s="6">
        <v>1130.1959999999999</v>
      </c>
      <c r="R298" s="6">
        <v>1133.9970000000001</v>
      </c>
      <c r="S298" s="6">
        <v>1177.1089999999999</v>
      </c>
      <c r="T298" s="6">
        <v>1179.432</v>
      </c>
      <c r="U298" s="6">
        <v>1181.934</v>
      </c>
      <c r="V298" s="6">
        <v>1180.8620000000001</v>
      </c>
      <c r="W298" s="6">
        <v>1186.1410000000001</v>
      </c>
      <c r="X298" s="6">
        <v>1201.394</v>
      </c>
      <c r="Y298" s="6">
        <v>1198.7629999999999</v>
      </c>
      <c r="Z298" s="6">
        <v>1209.76</v>
      </c>
      <c r="AA298" s="6">
        <v>1217.6869999999999</v>
      </c>
      <c r="AB298" s="6">
        <v>1233.509</v>
      </c>
      <c r="AC298" s="6">
        <v>1259.2560000000001</v>
      </c>
      <c r="AD298" s="6">
        <v>1282.566</v>
      </c>
      <c r="AE298" s="6">
        <v>1291.338</v>
      </c>
      <c r="AF298" s="6">
        <v>1294.3430000000001</v>
      </c>
      <c r="AG298" s="6">
        <v>1313.2670000000001</v>
      </c>
      <c r="AH298" s="6">
        <v>1332.9390000000001</v>
      </c>
      <c r="AI298" s="6">
        <v>1360.164</v>
      </c>
      <c r="AJ298" s="6">
        <v>1366.7750000000001</v>
      </c>
      <c r="AK298" s="6">
        <v>1383.604</v>
      </c>
      <c r="AL298" s="6">
        <v>1396.681</v>
      </c>
      <c r="AM298" s="6">
        <v>1407.5640000000001</v>
      </c>
      <c r="AN298" s="6">
        <v>1425.498</v>
      </c>
      <c r="AO298" s="6">
        <v>1442.002</v>
      </c>
      <c r="AP298" s="6">
        <v>1452.479</v>
      </c>
      <c r="AQ298" s="6">
        <v>1473.077</v>
      </c>
      <c r="AR298" s="6">
        <v>1488.9960000000001</v>
      </c>
      <c r="AS298" s="6">
        <v>1495.0709999999999</v>
      </c>
      <c r="AT298" s="6">
        <v>1518.317</v>
      </c>
      <c r="AU298" s="6">
        <v>1538.866</v>
      </c>
      <c r="AV298" s="6">
        <v>1546.175</v>
      </c>
      <c r="AW298" s="6">
        <v>1565.0840000000001</v>
      </c>
      <c r="AX298" s="6">
        <v>1590.002</v>
      </c>
      <c r="AY298" s="6">
        <v>1601.779</v>
      </c>
      <c r="AZ298" s="6">
        <v>1621.451</v>
      </c>
      <c r="BA298" s="6">
        <v>1640.18</v>
      </c>
      <c r="BB298" s="6">
        <v>1659.299</v>
      </c>
      <c r="BC298" s="6">
        <v>1676.096</v>
      </c>
      <c r="BD298" s="6">
        <v>1692.47</v>
      </c>
      <c r="BE298" s="6">
        <v>1701.5989999999999</v>
      </c>
      <c r="BF298" s="6">
        <v>1718.818</v>
      </c>
      <c r="BG298" s="6">
        <v>1738.2619999999999</v>
      </c>
      <c r="BH298" s="6">
        <v>1755.854</v>
      </c>
      <c r="BI298" s="6">
        <v>1763.3920000000001</v>
      </c>
      <c r="BJ298" s="6">
        <v>1779.9770000000001</v>
      </c>
      <c r="BK298" s="6">
        <v>1785.2070000000001</v>
      </c>
      <c r="BL298" s="6">
        <v>1800.607</v>
      </c>
      <c r="BM298" s="6">
        <v>1810.7429999999999</v>
      </c>
      <c r="BN298" s="6">
        <v>1823.998</v>
      </c>
      <c r="BO298" s="6">
        <v>1825.8340000000001</v>
      </c>
      <c r="BP298" s="6">
        <v>1849.615</v>
      </c>
      <c r="BQ298" s="6">
        <v>1868.1659999999999</v>
      </c>
      <c r="BR298" s="6">
        <v>1877.279</v>
      </c>
      <c r="BS298" s="6">
        <v>1886.538</v>
      </c>
      <c r="BT298" s="6">
        <v>1884.134</v>
      </c>
      <c r="BU298" s="6">
        <v>1895.213</v>
      </c>
      <c r="BV298" s="6">
        <v>1904.309</v>
      </c>
      <c r="BW298" s="6">
        <v>1912.4639999999999</v>
      </c>
      <c r="BX298" s="6">
        <v>1907.152</v>
      </c>
      <c r="BY298" s="6">
        <v>1923.104</v>
      </c>
      <c r="BZ298" s="6">
        <v>1920.229</v>
      </c>
      <c r="CA298" s="6">
        <v>1935.9849999999999</v>
      </c>
      <c r="CB298" s="6">
        <v>1936.684</v>
      </c>
      <c r="CC298" s="6">
        <v>1942.337</v>
      </c>
      <c r="CD298" s="6">
        <v>1934.5719999999999</v>
      </c>
      <c r="CE298" s="6">
        <v>1937.8209999999999</v>
      </c>
      <c r="CF298" s="6">
        <v>1937.529</v>
      </c>
      <c r="CG298" s="6">
        <v>1933.971</v>
      </c>
      <c r="CH298" s="6">
        <v>1939.0719999999999</v>
      </c>
      <c r="CI298" s="6">
        <v>1946.0730000000001</v>
      </c>
      <c r="CJ298" s="6">
        <v>1939.462</v>
      </c>
      <c r="CK298" s="6">
        <v>1937.6420000000001</v>
      </c>
      <c r="CL298" s="6">
        <v>1947.616</v>
      </c>
      <c r="CM298" s="6">
        <v>1937.0740000000001</v>
      </c>
      <c r="CN298" s="6">
        <v>1943.2629999999999</v>
      </c>
      <c r="CO298" s="6">
        <v>1945.797</v>
      </c>
      <c r="CP298" s="6">
        <v>1942.3040000000001</v>
      </c>
      <c r="CQ298" s="6">
        <v>1935.5139999999999</v>
      </c>
      <c r="CR298" s="6">
        <v>1934.7180000000001</v>
      </c>
      <c r="CS298" s="6">
        <v>1930.4459999999999</v>
      </c>
      <c r="CT298" s="6">
        <v>1931.924</v>
      </c>
      <c r="CU298" s="6">
        <v>1919.4</v>
      </c>
      <c r="CV298" s="6">
        <v>1914.0229999999999</v>
      </c>
      <c r="CW298" s="6">
        <v>1913.731</v>
      </c>
      <c r="CX298" s="6">
        <v>1910.3679999999999</v>
      </c>
      <c r="CY298" s="6">
        <v>1905.154</v>
      </c>
      <c r="CZ298" s="6">
        <v>1891.395</v>
      </c>
      <c r="DA298" s="6">
        <v>1895.6020000000001</v>
      </c>
      <c r="DB298" s="6">
        <v>1897.422</v>
      </c>
      <c r="DC298" s="6">
        <v>1885.856</v>
      </c>
      <c r="DD298" s="6">
        <v>1874.095</v>
      </c>
      <c r="DE298" s="6">
        <v>1875.817</v>
      </c>
      <c r="DF298" s="6">
        <v>1872.2919999999999</v>
      </c>
      <c r="DG298" s="6">
        <v>1859.8820000000001</v>
      </c>
      <c r="DH298" s="6">
        <v>1858.4680000000001</v>
      </c>
      <c r="DI298" s="6">
        <v>1856.86</v>
      </c>
      <c r="DJ298" s="6">
        <v>1845.7660000000001</v>
      </c>
      <c r="DK298" s="6">
        <v>1844.7909999999999</v>
      </c>
      <c r="DL298" s="6">
        <v>1841.201</v>
      </c>
      <c r="DM298" s="6">
        <v>1834.395</v>
      </c>
      <c r="DN298" s="6">
        <v>1825.9639999999999</v>
      </c>
      <c r="DO298" s="6">
        <v>1814.837</v>
      </c>
      <c r="DP298" s="6">
        <v>1818.508</v>
      </c>
      <c r="DQ298" s="6">
        <v>1809.46</v>
      </c>
      <c r="DR298" s="6">
        <v>1802.1179999999999</v>
      </c>
      <c r="DS298" s="6">
        <v>1803.758</v>
      </c>
      <c r="DT298" s="6">
        <v>1788.375</v>
      </c>
      <c r="DU298" s="6">
        <v>1793.817</v>
      </c>
      <c r="DV298" s="6">
        <v>1782.82</v>
      </c>
      <c r="DW298" s="6">
        <v>1776.6959999999999</v>
      </c>
      <c r="DX298" s="6">
        <v>1763.5219999999999</v>
      </c>
      <c r="DY298" s="6">
        <v>1760.451</v>
      </c>
      <c r="DZ298" s="6">
        <v>1737.742</v>
      </c>
      <c r="EA298" s="6">
        <v>1744.5160000000001</v>
      </c>
      <c r="EB298" s="6">
        <v>1741.69</v>
      </c>
      <c r="EC298" s="6">
        <v>1726.0139999999999</v>
      </c>
      <c r="ED298" s="6">
        <v>1732.463</v>
      </c>
      <c r="EF298" s="6">
        <v>1546.115</v>
      </c>
      <c r="EG298" s="6">
        <v>1535.038</v>
      </c>
      <c r="EH298" s="6">
        <v>1530.8389999999999</v>
      </c>
      <c r="EI298" s="6">
        <v>1520.539</v>
      </c>
      <c r="EJ298" s="6">
        <v>1523.597</v>
      </c>
      <c r="EK298" s="6">
        <v>1525.4670000000001</v>
      </c>
      <c r="EL298" s="6">
        <v>1520.903</v>
      </c>
      <c r="EM298" s="6">
        <v>1525.6410000000001</v>
      </c>
      <c r="EN298" s="6">
        <v>1501.982</v>
      </c>
      <c r="EO298" s="6">
        <v>1510.951</v>
      </c>
      <c r="EP298" s="6">
        <v>1505.8489999999999</v>
      </c>
      <c r="EQ298" s="6">
        <v>1502.981</v>
      </c>
      <c r="ER298" s="6">
        <v>1502.87</v>
      </c>
      <c r="ES298" s="6">
        <v>1486.5</v>
      </c>
      <c r="ET298" s="6">
        <v>1502.9490000000001</v>
      </c>
      <c r="EU298" s="6">
        <v>1484.171</v>
      </c>
      <c r="EV298" s="6">
        <v>1486.056</v>
      </c>
      <c r="EW298" s="6">
        <v>1483.4259999999999</v>
      </c>
      <c r="EX298" s="6">
        <v>1486.69</v>
      </c>
      <c r="EY298" s="6">
        <v>1480.6210000000001</v>
      </c>
      <c r="EZ298" s="6">
        <v>1472.6179999999999</v>
      </c>
      <c r="FA298" s="6">
        <v>1474.8209999999999</v>
      </c>
      <c r="FB298" s="6">
        <v>1466.85</v>
      </c>
      <c r="FC298" s="6">
        <v>1469.4649999999999</v>
      </c>
      <c r="FD298" s="6">
        <v>1463.5229999999999</v>
      </c>
      <c r="FE298" s="6">
        <v>1463.1110000000001</v>
      </c>
      <c r="FF298" s="6">
        <v>1454.078</v>
      </c>
      <c r="FG298" s="6">
        <v>1449.3720000000001</v>
      </c>
      <c r="FH298" s="6">
        <v>1462.1759999999999</v>
      </c>
      <c r="FI298" s="6">
        <v>1444.729</v>
      </c>
      <c r="FJ298" s="6">
        <v>1450.5920000000001</v>
      </c>
      <c r="FK298" s="6">
        <v>1446.915</v>
      </c>
      <c r="FL298" s="6">
        <v>1440.3710000000001</v>
      </c>
      <c r="FM298" s="6">
        <v>1440.9570000000001</v>
      </c>
      <c r="FN298" s="6">
        <v>1430.229</v>
      </c>
      <c r="FO298" s="6">
        <v>1439.4359999999999</v>
      </c>
      <c r="FP298" s="6">
        <v>1422.8440000000001</v>
      </c>
      <c r="FQ298" s="6">
        <v>1428.8030000000001</v>
      </c>
      <c r="FR298" s="6">
        <v>1428.28</v>
      </c>
      <c r="FS298" s="6">
        <v>1419.152</v>
      </c>
      <c r="FT298" s="6">
        <v>1424.635</v>
      </c>
      <c r="FU298" s="6">
        <v>1415.19</v>
      </c>
      <c r="FV298" s="6">
        <v>1416.981</v>
      </c>
      <c r="FW298" s="6">
        <v>1407.9490000000001</v>
      </c>
      <c r="FX298" s="6">
        <v>1414.62</v>
      </c>
      <c r="FY298" s="6">
        <v>1408.06</v>
      </c>
      <c r="FZ298" s="6">
        <v>1396.2059999999999</v>
      </c>
      <c r="GA298" s="6">
        <v>1405.7929999999999</v>
      </c>
      <c r="GB298" s="6">
        <v>1397.7280000000001</v>
      </c>
      <c r="GC298" s="6">
        <v>1400.2629999999999</v>
      </c>
      <c r="GD298" s="6">
        <v>1392.799</v>
      </c>
      <c r="GE298" s="6">
        <v>1398.076</v>
      </c>
      <c r="GF298" s="6">
        <v>1394.13</v>
      </c>
      <c r="GG298" s="6">
        <v>1378.03</v>
      </c>
      <c r="GH298" s="6">
        <v>1389.963</v>
      </c>
      <c r="GI298" s="6">
        <v>1382.9739999999999</v>
      </c>
      <c r="GJ298" s="6">
        <v>1374.75</v>
      </c>
      <c r="GK298" s="6">
        <v>1372.6420000000001</v>
      </c>
      <c r="GL298" s="6">
        <v>1369.9169999999999</v>
      </c>
      <c r="GM298" s="6">
        <v>1372.547</v>
      </c>
      <c r="GN298" s="6">
        <v>1356.701</v>
      </c>
      <c r="GO298" s="6">
        <v>1367.175</v>
      </c>
      <c r="GP298" s="6">
        <v>1362.4369999999999</v>
      </c>
      <c r="GQ298" s="6">
        <v>1367.27</v>
      </c>
      <c r="GR298" s="6">
        <v>1359.8230000000001</v>
      </c>
      <c r="GS298" s="6">
        <v>1359.0139999999999</v>
      </c>
      <c r="GT298" s="6">
        <v>1357.905</v>
      </c>
      <c r="GU298" s="6">
        <v>1351.3920000000001</v>
      </c>
      <c r="GV298" s="6">
        <v>1356.463</v>
      </c>
      <c r="GW298" s="6">
        <v>1352.058</v>
      </c>
      <c r="GX298" s="6">
        <v>1345.2750000000001</v>
      </c>
      <c r="GY298" s="6">
        <v>1343.596</v>
      </c>
      <c r="GZ298" s="6">
        <v>1345.212</v>
      </c>
      <c r="HA298" s="6">
        <v>1347.05</v>
      </c>
      <c r="HB298" s="6">
        <v>1333.6759999999999</v>
      </c>
      <c r="HC298" s="6">
        <v>1335.5609999999999</v>
      </c>
      <c r="HD298" s="6">
        <v>1334.896</v>
      </c>
      <c r="HE298" s="6">
        <v>1332.693</v>
      </c>
      <c r="HF298" s="6">
        <v>1330.6969999999999</v>
      </c>
      <c r="HG298" s="6">
        <v>1330.57</v>
      </c>
      <c r="HH298" s="6">
        <v>1323.9929999999999</v>
      </c>
      <c r="HI298" s="6">
        <v>1318.13</v>
      </c>
      <c r="HJ298" s="6">
        <v>1316.45</v>
      </c>
      <c r="HK298" s="6">
        <v>1306.0709999999999</v>
      </c>
      <c r="HL298" s="6">
        <v>1325.895</v>
      </c>
      <c r="HM298" s="6">
        <v>1315.5</v>
      </c>
      <c r="HN298" s="6">
        <v>1304.011</v>
      </c>
      <c r="HO298" s="6">
        <v>1302.68</v>
      </c>
      <c r="HP298" s="6">
        <v>1297.181</v>
      </c>
      <c r="HQ298" s="6">
        <v>1312.0930000000001</v>
      </c>
      <c r="HR298" s="6">
        <v>1301.048</v>
      </c>
      <c r="HS298" s="6">
        <v>1304.027</v>
      </c>
      <c r="HT298" s="6">
        <v>1300.7940000000001</v>
      </c>
      <c r="HU298" s="6">
        <v>1299.162</v>
      </c>
      <c r="HV298" s="6">
        <v>1301.3800000000001</v>
      </c>
      <c r="HW298" s="6">
        <v>1297.3710000000001</v>
      </c>
      <c r="HX298" s="6">
        <v>1293.806</v>
      </c>
      <c r="HY298" s="6">
        <v>1288.9570000000001</v>
      </c>
      <c r="HZ298" s="6">
        <v>1285.296</v>
      </c>
      <c r="IA298" s="6">
        <v>1292.126</v>
      </c>
      <c r="IB298" s="6">
        <v>1287.942</v>
      </c>
      <c r="IC298" s="6">
        <v>1284.5989999999999</v>
      </c>
      <c r="ID298" s="6">
        <v>1274.489</v>
      </c>
      <c r="IE298" s="6">
        <v>1281.556</v>
      </c>
      <c r="IF298" s="6">
        <v>1274.251</v>
      </c>
      <c r="IG298" s="6">
        <v>1280.7639999999999</v>
      </c>
      <c r="IH298" s="6">
        <v>1274.029</v>
      </c>
      <c r="II298" s="6">
        <v>1269.2909999999999</v>
      </c>
      <c r="IJ298" s="6">
        <v>1268.261</v>
      </c>
      <c r="IK298" s="6">
        <v>1265.71</v>
      </c>
      <c r="IL298" s="6">
        <v>1266.296</v>
      </c>
      <c r="IM298" s="6">
        <v>1259.53</v>
      </c>
      <c r="IN298" s="6">
        <v>1266.3589999999999</v>
      </c>
      <c r="IO298" s="6">
        <v>1256.5029999999999</v>
      </c>
      <c r="IP298" s="6">
        <v>1262.002</v>
      </c>
      <c r="IQ298" s="6">
        <v>1254.3320000000001</v>
      </c>
      <c r="IR298" s="6">
        <v>1247.058</v>
      </c>
      <c r="IS298" s="6">
        <v>1249.1030000000001</v>
      </c>
      <c r="IT298" s="6">
        <v>1248.2149999999999</v>
      </c>
      <c r="IU298" s="6">
        <v>1251.749</v>
      </c>
      <c r="IV298" s="6">
        <v>1240.72</v>
      </c>
      <c r="IW298" s="6">
        <v>1244.444</v>
      </c>
      <c r="IX298" s="6">
        <v>1241.0519999999999</v>
      </c>
      <c r="IY298" s="6">
        <v>1239.056</v>
      </c>
      <c r="IZ298" s="6">
        <v>1234.3810000000001</v>
      </c>
      <c r="JA298" s="6">
        <v>1234.3340000000001</v>
      </c>
      <c r="JB298" s="6">
        <v>1233.367</v>
      </c>
      <c r="JC298" s="6">
        <v>1237.4390000000001</v>
      </c>
      <c r="JD298" s="6">
        <v>1233.605</v>
      </c>
      <c r="JE298" s="6">
        <v>1235.68</v>
      </c>
      <c r="JF298" s="6">
        <v>1223.019</v>
      </c>
      <c r="JG298" s="6">
        <v>1226.6479999999999</v>
      </c>
      <c r="JH298" s="6">
        <v>1222.0840000000001</v>
      </c>
      <c r="JI298" s="6">
        <v>1229.1990000000001</v>
      </c>
      <c r="JJ298" s="6">
        <v>1218.3599999999999</v>
      </c>
      <c r="JK298" s="6">
        <v>1213.4000000000001</v>
      </c>
      <c r="JL298" s="6">
        <v>1217.7260000000001</v>
      </c>
      <c r="JM298" s="6">
        <v>1215.539</v>
      </c>
      <c r="JN298" s="6">
        <v>1217.425</v>
      </c>
      <c r="JO298" s="6">
        <v>1209.296</v>
      </c>
      <c r="JP298" s="6">
        <v>1206.047</v>
      </c>
      <c r="JQ298" s="6">
        <v>1220.864</v>
      </c>
      <c r="JR298" s="6">
        <v>1204.415</v>
      </c>
      <c r="JS298" s="6">
        <v>1212.846</v>
      </c>
      <c r="JT298" s="6">
        <v>1197.7909999999999</v>
      </c>
      <c r="JU298" s="6">
        <v>1214.8420000000001</v>
      </c>
      <c r="JV298" s="6">
        <v>1200.422</v>
      </c>
      <c r="JW298" s="6">
        <v>1207.7429999999999</v>
      </c>
      <c r="JX298" s="6">
        <v>1200.8019999999999</v>
      </c>
      <c r="JY298" s="6">
        <v>1197.7280000000001</v>
      </c>
      <c r="JZ298" s="6">
        <v>1193.4649999999999</v>
      </c>
      <c r="KA298" s="6">
        <v>1186.3820000000001</v>
      </c>
      <c r="KB298" s="6">
        <v>1200.232</v>
      </c>
      <c r="KC298" s="6">
        <v>1199.0429999999999</v>
      </c>
      <c r="KD298" s="6">
        <v>1192.4349999999999</v>
      </c>
      <c r="KE298" s="6">
        <v>1189.5350000000001</v>
      </c>
      <c r="KF298" s="6">
        <v>1187.079</v>
      </c>
      <c r="KG298" s="6">
        <v>1190.835</v>
      </c>
      <c r="KH298" s="6">
        <v>1188.5840000000001</v>
      </c>
      <c r="KI298" s="6">
        <v>1190.423</v>
      </c>
      <c r="KJ298" s="6">
        <v>1184.4010000000001</v>
      </c>
      <c r="KK298" s="6">
        <v>1178.126</v>
      </c>
      <c r="KL298" s="6">
        <v>1178.173</v>
      </c>
      <c r="KM298" s="6">
        <v>1177.539</v>
      </c>
      <c r="KN298" s="6">
        <v>1185.3679999999999</v>
      </c>
      <c r="KO298" s="6">
        <v>1174.4970000000001</v>
      </c>
      <c r="KP298" s="6">
        <v>1177.6189999999999</v>
      </c>
      <c r="KQ298" s="6">
        <v>1175.0039999999999</v>
      </c>
      <c r="KR298" s="6">
        <v>1176.604</v>
      </c>
      <c r="KS298" s="6">
        <v>1179.71</v>
      </c>
      <c r="KT298" s="6">
        <v>1162.232</v>
      </c>
      <c r="KU298" s="6">
        <v>1171.454</v>
      </c>
      <c r="KV298" s="6">
        <v>1158.27</v>
      </c>
      <c r="KW298" s="6">
        <v>1168.57</v>
      </c>
      <c r="KX298" s="6">
        <v>1154.9580000000001</v>
      </c>
      <c r="KY298" s="6">
        <v>1163.721</v>
      </c>
      <c r="KZ298" s="6">
        <v>1156.4000000000001</v>
      </c>
      <c r="LA298" s="6">
        <v>1153.69</v>
      </c>
      <c r="LB298" s="6">
        <v>1163.6099999999999</v>
      </c>
      <c r="LC298" s="6">
        <v>1155.116</v>
      </c>
      <c r="LD298" s="6">
        <v>1155.0530000000001</v>
      </c>
      <c r="LE298" s="6">
        <v>1153.088</v>
      </c>
      <c r="LF298" s="6">
        <v>1150.3150000000001</v>
      </c>
      <c r="LG298" s="6">
        <v>1143.8810000000001</v>
      </c>
      <c r="LH298" s="6">
        <v>1143.8340000000001</v>
      </c>
      <c r="LI298" s="6">
        <v>1153.1669999999999</v>
      </c>
      <c r="LJ298" s="6">
        <v>1140.886</v>
      </c>
      <c r="LK298" s="6">
        <v>1149.5070000000001</v>
      </c>
      <c r="LL298" s="6">
        <v>1132.9000000000001</v>
      </c>
      <c r="LM298" s="6">
        <v>1139.856</v>
      </c>
      <c r="LN298" s="6">
        <v>1137.0039999999999</v>
      </c>
      <c r="LO298" s="6">
        <v>1137.701</v>
      </c>
      <c r="LP298" s="6">
        <v>1136.8140000000001</v>
      </c>
      <c r="LQ298" s="6">
        <v>1136.893</v>
      </c>
      <c r="LR298" s="6">
        <v>1134.453</v>
      </c>
      <c r="LS298" s="6">
        <v>1127.6379999999999</v>
      </c>
      <c r="LT298" s="6">
        <v>1137.6220000000001</v>
      </c>
      <c r="LU298" s="6">
        <v>1126.6880000000001</v>
      </c>
      <c r="LV298" s="6">
        <v>1130.681</v>
      </c>
      <c r="LW298" s="6">
        <v>1132.7570000000001</v>
      </c>
      <c r="LX298" s="6">
        <v>1125.499</v>
      </c>
      <c r="LY298" s="6">
        <v>1115.722</v>
      </c>
      <c r="LZ298" s="6">
        <v>1125.277</v>
      </c>
      <c r="MA298" s="6">
        <v>1113.297</v>
      </c>
      <c r="MB298" s="6">
        <v>1114.8499999999999</v>
      </c>
      <c r="MC298" s="6">
        <v>1121.3</v>
      </c>
      <c r="MD298" s="6">
        <v>1120.3810000000001</v>
      </c>
      <c r="ME298" s="6">
        <v>1118.0350000000001</v>
      </c>
      <c r="MF298" s="6">
        <v>1121.7280000000001</v>
      </c>
      <c r="MG298" s="6">
        <v>1107.83</v>
      </c>
      <c r="MH298" s="6">
        <v>1115.3889999999999</v>
      </c>
      <c r="MI298" s="6">
        <v>1116.99</v>
      </c>
      <c r="MJ298" s="6">
        <v>1109.6210000000001</v>
      </c>
      <c r="MK298" s="6">
        <v>1112.3150000000001</v>
      </c>
      <c r="ML298" s="6">
        <v>1107.402</v>
      </c>
      <c r="MM298" s="6">
        <v>1112.1559999999999</v>
      </c>
      <c r="MN298" s="6">
        <v>1099.02</v>
      </c>
      <c r="MO298" s="6">
        <v>1106.816</v>
      </c>
      <c r="MP298" s="6">
        <v>1098.306</v>
      </c>
      <c r="MQ298" s="6">
        <v>1104.154</v>
      </c>
      <c r="MR298" s="6">
        <v>1099.558</v>
      </c>
      <c r="MS298" s="6">
        <v>1100.652</v>
      </c>
      <c r="MT298" s="6">
        <v>1100.604</v>
      </c>
      <c r="MU298" s="6">
        <v>1096.088</v>
      </c>
      <c r="MV298" s="6">
        <v>1097.847</v>
      </c>
      <c r="MW298" s="6">
        <v>1095.787</v>
      </c>
      <c r="MX298" s="6">
        <v>1095.47</v>
      </c>
      <c r="MY298" s="6">
        <v>1096.2940000000001</v>
      </c>
      <c r="MZ298" s="6">
        <v>1090.2249999999999</v>
      </c>
    </row>
    <row r="299" spans="2:364">
      <c r="B299" s="5" t="s">
        <v>153</v>
      </c>
      <c r="D299" s="6" t="s">
        <v>524</v>
      </c>
      <c r="E299" s="6">
        <v>1</v>
      </c>
      <c r="F299" s="6">
        <v>0.999</v>
      </c>
      <c r="G299" s="6">
        <v>1.0029999999999999</v>
      </c>
      <c r="H299" s="6">
        <v>0.995</v>
      </c>
      <c r="I299" s="6">
        <v>1</v>
      </c>
      <c r="J299" s="6">
        <v>1.002</v>
      </c>
      <c r="K299" s="6">
        <v>1.014</v>
      </c>
      <c r="L299" s="6">
        <v>1.006</v>
      </c>
      <c r="M299" s="6">
        <v>1.0089999999999999</v>
      </c>
      <c r="N299" s="6">
        <v>1.01</v>
      </c>
      <c r="O299" s="6">
        <v>1.0129999999999999</v>
      </c>
      <c r="P299" s="6">
        <v>0.96199999999999997</v>
      </c>
      <c r="Q299" s="6">
        <v>0.94199999999999995</v>
      </c>
      <c r="R299" s="6">
        <v>0.94499999999999995</v>
      </c>
      <c r="S299" s="6">
        <v>0.98299999999999998</v>
      </c>
      <c r="T299" s="6">
        <v>0.99</v>
      </c>
      <c r="U299" s="6">
        <v>0.98399999999999999</v>
      </c>
      <c r="V299" s="6">
        <v>0.98799999999999999</v>
      </c>
      <c r="W299" s="6">
        <v>0.98499999999999999</v>
      </c>
      <c r="X299" s="6">
        <v>0.98699999999999999</v>
      </c>
      <c r="Y299" s="6">
        <v>0.99</v>
      </c>
      <c r="Z299" s="6">
        <v>0.99199999999999999</v>
      </c>
      <c r="AA299" s="6">
        <v>0.998</v>
      </c>
      <c r="AB299" s="6">
        <v>0.98799999999999999</v>
      </c>
      <c r="AC299" s="6">
        <v>0.98699999999999999</v>
      </c>
      <c r="AD299" s="6">
        <v>0.99</v>
      </c>
      <c r="AE299" s="6">
        <v>0.998</v>
      </c>
      <c r="AF299" s="6">
        <v>0.99099999999999999</v>
      </c>
      <c r="AG299" s="6">
        <v>0.99299999999999999</v>
      </c>
      <c r="AH299" s="6">
        <v>1.0009999999999999</v>
      </c>
      <c r="AI299" s="6">
        <v>0.995</v>
      </c>
      <c r="AJ299" s="6">
        <v>1.0029999999999999</v>
      </c>
      <c r="AK299" s="6">
        <v>1.004</v>
      </c>
      <c r="AL299" s="6">
        <v>0.998</v>
      </c>
      <c r="AM299" s="6">
        <v>1.004</v>
      </c>
      <c r="AN299" s="6">
        <v>1.0009999999999999</v>
      </c>
      <c r="AO299" s="6">
        <v>1.004</v>
      </c>
      <c r="AP299" s="6">
        <v>1.0049999999999999</v>
      </c>
      <c r="AQ299" s="6">
        <v>0.999</v>
      </c>
      <c r="AR299" s="6">
        <v>1.0049999999999999</v>
      </c>
      <c r="AS299" s="6">
        <v>1.0029999999999999</v>
      </c>
      <c r="AT299" s="6">
        <v>1.0049999999999999</v>
      </c>
      <c r="AU299" s="6">
        <v>1.002</v>
      </c>
      <c r="AV299" s="6">
        <v>1.0069999999999999</v>
      </c>
      <c r="AW299" s="6">
        <v>1.01</v>
      </c>
      <c r="AX299" s="6">
        <v>1.0129999999999999</v>
      </c>
      <c r="AY299" s="6">
        <v>1.01</v>
      </c>
      <c r="AZ299" s="6">
        <v>1.014</v>
      </c>
      <c r="BA299" s="6">
        <v>1.0129999999999999</v>
      </c>
      <c r="BB299" s="6">
        <v>1.008</v>
      </c>
      <c r="BC299" s="6">
        <v>1.0109999999999999</v>
      </c>
      <c r="BD299" s="6">
        <v>1.0149999999999999</v>
      </c>
      <c r="BE299" s="6">
        <v>1.0109999999999999</v>
      </c>
      <c r="BF299" s="6">
        <v>1.012</v>
      </c>
      <c r="BG299" s="6">
        <v>1.014</v>
      </c>
      <c r="BH299" s="6">
        <v>1.0109999999999999</v>
      </c>
      <c r="BI299" s="6">
        <v>1.0149999999999999</v>
      </c>
      <c r="BJ299" s="6">
        <v>1.014</v>
      </c>
      <c r="BK299" s="6">
        <v>1.0149999999999999</v>
      </c>
      <c r="BL299" s="6">
        <v>1.018</v>
      </c>
      <c r="BM299" s="6">
        <v>1.008</v>
      </c>
      <c r="BN299" s="6">
        <v>1.01</v>
      </c>
      <c r="BO299" s="6">
        <v>1.0109999999999999</v>
      </c>
      <c r="BP299" s="6">
        <v>1.014</v>
      </c>
      <c r="BQ299" s="6">
        <v>1.014</v>
      </c>
      <c r="BR299" s="6">
        <v>1.0149999999999999</v>
      </c>
      <c r="BS299" s="6">
        <v>1.0189999999999999</v>
      </c>
      <c r="BT299" s="6">
        <v>1.0149999999999999</v>
      </c>
      <c r="BU299" s="6">
        <v>1.02</v>
      </c>
      <c r="BV299" s="6">
        <v>1.012</v>
      </c>
      <c r="BW299" s="6">
        <v>1.01</v>
      </c>
      <c r="BX299" s="6">
        <v>1.0169999999999999</v>
      </c>
      <c r="BY299" s="6">
        <v>1.0169999999999999</v>
      </c>
      <c r="BZ299" s="6">
        <v>1.016</v>
      </c>
      <c r="CA299" s="6">
        <v>1.02</v>
      </c>
      <c r="CB299" s="6">
        <v>1.02</v>
      </c>
      <c r="CC299" s="6">
        <v>1.022</v>
      </c>
      <c r="CD299" s="6">
        <v>1.0169999999999999</v>
      </c>
      <c r="CE299" s="6">
        <v>1.018</v>
      </c>
      <c r="CF299" s="6">
        <v>1.0189999999999999</v>
      </c>
      <c r="CG299" s="6">
        <v>1.0169999999999999</v>
      </c>
      <c r="CH299" s="6">
        <v>1.022</v>
      </c>
      <c r="CI299" s="6">
        <v>1.0149999999999999</v>
      </c>
      <c r="CJ299" s="6">
        <v>1.0209999999999999</v>
      </c>
      <c r="CK299" s="6">
        <v>1.0189999999999999</v>
      </c>
      <c r="CL299" s="6">
        <v>1.0189999999999999</v>
      </c>
      <c r="CM299" s="6">
        <v>1.018</v>
      </c>
      <c r="CN299" s="6">
        <v>1.022</v>
      </c>
      <c r="CO299" s="6">
        <v>1.022</v>
      </c>
      <c r="CP299" s="6">
        <v>1.024</v>
      </c>
      <c r="CQ299" s="6">
        <v>1.022</v>
      </c>
      <c r="CR299" s="6">
        <v>1.0189999999999999</v>
      </c>
      <c r="CS299" s="6">
        <v>1.02</v>
      </c>
      <c r="CT299" s="6">
        <v>1.0209999999999999</v>
      </c>
      <c r="CU299" s="6">
        <v>1.018</v>
      </c>
      <c r="CV299" s="6">
        <v>1.018</v>
      </c>
      <c r="CW299" s="6">
        <v>1.0249999999999999</v>
      </c>
      <c r="CX299" s="6">
        <v>1.0209999999999999</v>
      </c>
      <c r="CY299" s="6">
        <v>1.018</v>
      </c>
      <c r="CZ299" s="6">
        <v>1.0209999999999999</v>
      </c>
      <c r="DA299" s="6">
        <v>1.0209999999999999</v>
      </c>
      <c r="DB299" s="6">
        <v>1.02</v>
      </c>
      <c r="DC299" s="6">
        <v>1.0209999999999999</v>
      </c>
      <c r="DD299" s="6">
        <v>1.02</v>
      </c>
      <c r="DE299" s="6">
        <v>1.0229999999999999</v>
      </c>
      <c r="DF299" s="6">
        <v>1.0189999999999999</v>
      </c>
      <c r="DG299" s="6">
        <v>1.0249999999999999</v>
      </c>
      <c r="DH299" s="6">
        <v>1.0209999999999999</v>
      </c>
      <c r="DI299" s="6">
        <v>1.0169999999999999</v>
      </c>
      <c r="DJ299" s="6">
        <v>1.0229999999999999</v>
      </c>
      <c r="DK299" s="6">
        <v>1.018</v>
      </c>
      <c r="DL299" s="6">
        <v>1.022</v>
      </c>
      <c r="DM299" s="6">
        <v>1.0209999999999999</v>
      </c>
      <c r="DN299" s="6">
        <v>1.022</v>
      </c>
      <c r="DO299" s="6">
        <v>1.022</v>
      </c>
      <c r="DP299" s="6">
        <v>1.0209999999999999</v>
      </c>
      <c r="DQ299" s="6">
        <v>1.0189999999999999</v>
      </c>
      <c r="DR299" s="6">
        <v>1.016</v>
      </c>
      <c r="DS299" s="6">
        <v>1.024</v>
      </c>
      <c r="DT299" s="6">
        <v>1.02</v>
      </c>
      <c r="DU299" s="6">
        <v>1.0189999999999999</v>
      </c>
      <c r="DV299" s="6">
        <v>1.0189999999999999</v>
      </c>
      <c r="DW299" s="6">
        <v>1.0209999999999999</v>
      </c>
      <c r="DX299" s="6">
        <v>1.0229999999999999</v>
      </c>
      <c r="DY299" s="6">
        <v>1.0229999999999999</v>
      </c>
      <c r="DZ299" s="6">
        <v>1.0229999999999999</v>
      </c>
      <c r="EA299" s="6">
        <v>1.016</v>
      </c>
      <c r="EB299" s="6">
        <v>1.0229999999999999</v>
      </c>
      <c r="EC299" s="6">
        <v>1.0249999999999999</v>
      </c>
      <c r="ED299" s="6">
        <v>1.0229999999999999</v>
      </c>
      <c r="EF299" s="6">
        <v>1650.01</v>
      </c>
      <c r="EG299" s="6">
        <v>1622.6969999999999</v>
      </c>
      <c r="EH299" s="6">
        <v>1633.982</v>
      </c>
      <c r="EI299" s="6">
        <v>1630.29</v>
      </c>
      <c r="EJ299" s="6">
        <v>1620.0550000000001</v>
      </c>
      <c r="EK299" s="6">
        <v>1628.0840000000001</v>
      </c>
      <c r="EL299" s="6">
        <v>1614.443</v>
      </c>
      <c r="EM299" s="6">
        <v>1619.62</v>
      </c>
      <c r="EN299" s="6">
        <v>1615.4179999999999</v>
      </c>
      <c r="EO299" s="6">
        <v>1612.3119999999999</v>
      </c>
      <c r="EP299" s="6">
        <v>1612.191</v>
      </c>
      <c r="EQ299" s="6">
        <v>1601.251</v>
      </c>
      <c r="ER299" s="6">
        <v>1608.2439999999999</v>
      </c>
      <c r="ES299" s="6">
        <v>1592.307</v>
      </c>
      <c r="ET299" s="6">
        <v>1593.2819999999999</v>
      </c>
      <c r="EU299" s="6">
        <v>1586.018</v>
      </c>
      <c r="EV299" s="6">
        <v>1602.106</v>
      </c>
      <c r="EW299" s="6">
        <v>1585.1179999999999</v>
      </c>
      <c r="EX299" s="6">
        <v>1591.8710000000001</v>
      </c>
      <c r="EY299" s="6">
        <v>1590.7460000000001</v>
      </c>
      <c r="EZ299" s="6">
        <v>1579.91</v>
      </c>
      <c r="FA299" s="6">
        <v>1583.0170000000001</v>
      </c>
      <c r="FB299" s="6">
        <v>1573.8920000000001</v>
      </c>
      <c r="FC299" s="6">
        <v>1580.3009999999999</v>
      </c>
      <c r="FD299" s="6">
        <v>1574.2529999999999</v>
      </c>
      <c r="FE299" s="6">
        <v>1564.6179999999999</v>
      </c>
      <c r="FF299" s="6">
        <v>1568.91</v>
      </c>
      <c r="FG299" s="6">
        <v>1555.673</v>
      </c>
      <c r="FH299" s="6">
        <v>1562.502</v>
      </c>
      <c r="FI299" s="6">
        <v>1556.1089999999999</v>
      </c>
      <c r="FJ299" s="6">
        <v>1564.018</v>
      </c>
      <c r="FK299" s="6">
        <v>1561.7660000000001</v>
      </c>
      <c r="FL299" s="6">
        <v>1545.5129999999999</v>
      </c>
      <c r="FM299" s="6">
        <v>1553.827</v>
      </c>
      <c r="FN299" s="6">
        <v>1540.9659999999999</v>
      </c>
      <c r="FO299" s="6">
        <v>1550.181</v>
      </c>
      <c r="FP299" s="6">
        <v>1531.4359999999999</v>
      </c>
      <c r="FQ299" s="6">
        <v>1535.6679999999999</v>
      </c>
      <c r="FR299" s="6">
        <v>1543.877</v>
      </c>
      <c r="FS299" s="6">
        <v>1534.5429999999999</v>
      </c>
      <c r="FT299" s="6">
        <v>1535.8789999999999</v>
      </c>
      <c r="FU299" s="6">
        <v>1523.527</v>
      </c>
      <c r="FV299" s="6">
        <v>1536.6590000000001</v>
      </c>
      <c r="FW299" s="6">
        <v>1523.8579999999999</v>
      </c>
      <c r="FX299" s="6">
        <v>1523.077</v>
      </c>
      <c r="FY299" s="6">
        <v>1527.624</v>
      </c>
      <c r="FZ299" s="6">
        <v>1514.328</v>
      </c>
      <c r="GA299" s="6">
        <v>1527.144</v>
      </c>
      <c r="GB299" s="6">
        <v>1501.241</v>
      </c>
      <c r="GC299" s="6">
        <v>1517.3140000000001</v>
      </c>
      <c r="GD299" s="6">
        <v>1506.1489999999999</v>
      </c>
      <c r="GE299" s="6">
        <v>1506.7639999999999</v>
      </c>
      <c r="GF299" s="6">
        <v>1506.644</v>
      </c>
      <c r="GG299" s="6">
        <v>1502.3520000000001</v>
      </c>
      <c r="GH299" s="6">
        <v>1499.0350000000001</v>
      </c>
      <c r="GI299" s="6">
        <v>1490.6310000000001</v>
      </c>
      <c r="GJ299" s="6">
        <v>1495.7940000000001</v>
      </c>
      <c r="GK299" s="6">
        <v>1491.4559999999999</v>
      </c>
      <c r="GL299" s="6">
        <v>1486.7139999999999</v>
      </c>
      <c r="GM299" s="6">
        <v>1504.663</v>
      </c>
      <c r="GN299" s="6">
        <v>1479.2550000000001</v>
      </c>
      <c r="GO299" s="6">
        <v>1496.4090000000001</v>
      </c>
      <c r="GP299" s="6">
        <v>1481.8219999999999</v>
      </c>
      <c r="GQ299" s="6">
        <v>1492.2819999999999</v>
      </c>
      <c r="GR299" s="6">
        <v>1486.7439999999999</v>
      </c>
      <c r="GS299" s="6">
        <v>1479.3150000000001</v>
      </c>
      <c r="GT299" s="6">
        <v>1480.5609999999999</v>
      </c>
      <c r="GU299" s="6">
        <v>1465.8989999999999</v>
      </c>
      <c r="GV299" s="6">
        <v>1476.8989999999999</v>
      </c>
      <c r="GW299" s="6">
        <v>1471.1210000000001</v>
      </c>
      <c r="GX299" s="6">
        <v>1469.6959999999999</v>
      </c>
      <c r="GY299" s="6">
        <v>1467.61</v>
      </c>
      <c r="GZ299" s="6">
        <v>1462.702</v>
      </c>
      <c r="HA299" s="6">
        <v>1471.0160000000001</v>
      </c>
      <c r="HB299" s="6">
        <v>1448.19</v>
      </c>
      <c r="HC299" s="6">
        <v>1461.4110000000001</v>
      </c>
      <c r="HD299" s="6">
        <v>1456.414</v>
      </c>
      <c r="HE299" s="6">
        <v>1463.242</v>
      </c>
      <c r="HF299" s="6">
        <v>1455.5740000000001</v>
      </c>
      <c r="HG299" s="6">
        <v>1455.5889999999999</v>
      </c>
      <c r="HH299" s="6">
        <v>1455.9190000000001</v>
      </c>
      <c r="HI299" s="6">
        <v>1452.587</v>
      </c>
      <c r="HJ299" s="6">
        <v>1453.848</v>
      </c>
      <c r="HK299" s="6">
        <v>1443.252</v>
      </c>
      <c r="HL299" s="6">
        <v>1448.115</v>
      </c>
      <c r="HM299" s="6">
        <v>1446.1489999999999</v>
      </c>
      <c r="HN299" s="6">
        <v>1433.5730000000001</v>
      </c>
      <c r="HO299" s="6">
        <v>1439.02</v>
      </c>
      <c r="HP299" s="6">
        <v>1426.4290000000001</v>
      </c>
      <c r="HQ299" s="6">
        <v>1437.88</v>
      </c>
      <c r="HR299" s="6">
        <v>1424.4929999999999</v>
      </c>
      <c r="HS299" s="6">
        <v>1435.9290000000001</v>
      </c>
      <c r="HT299" s="6">
        <v>1426.279</v>
      </c>
      <c r="HU299" s="6">
        <v>1420.4559999999999</v>
      </c>
      <c r="HV299" s="6">
        <v>1421.942</v>
      </c>
      <c r="HW299" s="6">
        <v>1415.143</v>
      </c>
      <c r="HX299" s="6">
        <v>1427.3150000000001</v>
      </c>
      <c r="HY299" s="6">
        <v>1425.0029999999999</v>
      </c>
      <c r="HZ299" s="6">
        <v>1416.0440000000001</v>
      </c>
      <c r="IA299" s="6">
        <v>1406.499</v>
      </c>
      <c r="IB299" s="6">
        <v>1415.8340000000001</v>
      </c>
      <c r="IC299" s="6">
        <v>1413.973</v>
      </c>
      <c r="ID299" s="6">
        <v>1410.866</v>
      </c>
      <c r="IE299" s="6">
        <v>1410.521</v>
      </c>
      <c r="IF299" s="6">
        <v>1403.0930000000001</v>
      </c>
      <c r="IG299" s="6">
        <v>1400.646</v>
      </c>
      <c r="IH299" s="6">
        <v>1404.2929999999999</v>
      </c>
      <c r="II299" s="6">
        <v>1400.2260000000001</v>
      </c>
      <c r="IJ299" s="6">
        <v>1398.8150000000001</v>
      </c>
      <c r="IK299" s="6">
        <v>1388.175</v>
      </c>
      <c r="IL299" s="6">
        <v>1399.5509999999999</v>
      </c>
      <c r="IM299" s="6">
        <v>1383.6279999999999</v>
      </c>
      <c r="IN299" s="6">
        <v>1401.442</v>
      </c>
      <c r="IO299" s="6">
        <v>1388.175</v>
      </c>
      <c r="IP299" s="6">
        <v>1389.3309999999999</v>
      </c>
      <c r="IQ299" s="6">
        <v>1386.269</v>
      </c>
      <c r="IR299" s="6">
        <v>1387.5150000000001</v>
      </c>
      <c r="IS299" s="6">
        <v>1392.752</v>
      </c>
      <c r="IT299" s="6">
        <v>1382.877</v>
      </c>
      <c r="IU299" s="6">
        <v>1386.134</v>
      </c>
      <c r="IV299" s="6">
        <v>1386.944</v>
      </c>
      <c r="IW299" s="6">
        <v>1374.818</v>
      </c>
      <c r="IX299" s="6">
        <v>1383.8679999999999</v>
      </c>
      <c r="IY299" s="6">
        <v>1379.231</v>
      </c>
      <c r="IZ299" s="6">
        <v>1382.0070000000001</v>
      </c>
      <c r="JA299" s="6">
        <v>1371.712</v>
      </c>
      <c r="JB299" s="6">
        <v>1375.0889999999999</v>
      </c>
      <c r="JC299" s="6">
        <v>1371.847</v>
      </c>
      <c r="JD299" s="6">
        <v>1362.2570000000001</v>
      </c>
      <c r="JE299" s="6">
        <v>1366.549</v>
      </c>
      <c r="JF299" s="6">
        <v>1358.31</v>
      </c>
      <c r="JG299" s="6">
        <v>1362.903</v>
      </c>
      <c r="JH299" s="6">
        <v>1352.0219999999999</v>
      </c>
      <c r="JI299" s="6">
        <v>1364.1780000000001</v>
      </c>
      <c r="JJ299" s="6">
        <v>1354.078</v>
      </c>
      <c r="JK299" s="6">
        <v>1351.617</v>
      </c>
      <c r="JL299" s="6">
        <v>1356.0889999999999</v>
      </c>
      <c r="JM299" s="6">
        <v>1340.346</v>
      </c>
      <c r="JN299" s="6">
        <v>1354.318</v>
      </c>
      <c r="JO299" s="6">
        <v>1349.2460000000001</v>
      </c>
      <c r="JP299" s="6">
        <v>1353.943</v>
      </c>
      <c r="JQ299" s="6">
        <v>1355.6089999999999</v>
      </c>
      <c r="JR299" s="6">
        <v>1343.078</v>
      </c>
      <c r="JS299" s="6">
        <v>1350.491</v>
      </c>
      <c r="JT299" s="6">
        <v>1333.3979999999999</v>
      </c>
      <c r="JU299" s="6">
        <v>1343.4680000000001</v>
      </c>
      <c r="JV299" s="6">
        <v>1334.3879999999999</v>
      </c>
      <c r="JW299" s="6">
        <v>1342.357</v>
      </c>
      <c r="JX299" s="6">
        <v>1332.1669999999999</v>
      </c>
      <c r="JY299" s="6">
        <v>1328.836</v>
      </c>
      <c r="JZ299" s="6">
        <v>1337</v>
      </c>
      <c r="KA299" s="6">
        <v>1325.4290000000001</v>
      </c>
      <c r="KB299" s="6">
        <v>1335.9639999999999</v>
      </c>
      <c r="KC299" s="6">
        <v>1328.9110000000001</v>
      </c>
      <c r="KD299" s="6">
        <v>1332.3920000000001</v>
      </c>
      <c r="KE299" s="6">
        <v>1330.0509999999999</v>
      </c>
      <c r="KF299" s="6">
        <v>1328.941</v>
      </c>
      <c r="KG299" s="6">
        <v>1333.623</v>
      </c>
      <c r="KH299" s="6">
        <v>1311.6669999999999</v>
      </c>
      <c r="KI299" s="6">
        <v>1318.3150000000001</v>
      </c>
      <c r="KJ299" s="6">
        <v>1318.691</v>
      </c>
      <c r="KK299" s="6">
        <v>1324.799</v>
      </c>
      <c r="KL299" s="6">
        <v>1322.4870000000001</v>
      </c>
      <c r="KM299" s="6">
        <v>1304.5540000000001</v>
      </c>
      <c r="KN299" s="6">
        <v>1321.287</v>
      </c>
      <c r="KO299" s="6">
        <v>1313.153</v>
      </c>
      <c r="KP299" s="6">
        <v>1311.172</v>
      </c>
      <c r="KQ299" s="6">
        <v>1311.1869999999999</v>
      </c>
      <c r="KR299" s="6">
        <v>1311.1420000000001</v>
      </c>
      <c r="KS299" s="6">
        <v>1305.5740000000001</v>
      </c>
      <c r="KT299" s="6">
        <v>1303.3530000000001</v>
      </c>
      <c r="KU299" s="6">
        <v>1313.4680000000001</v>
      </c>
      <c r="KV299" s="6">
        <v>1300.441</v>
      </c>
      <c r="KW299" s="6">
        <v>1305.8889999999999</v>
      </c>
      <c r="KX299" s="6">
        <v>1296.855</v>
      </c>
      <c r="KY299" s="6">
        <v>1305.4390000000001</v>
      </c>
      <c r="KZ299" s="6">
        <v>1293.3430000000001</v>
      </c>
      <c r="LA299" s="6">
        <v>1299.136</v>
      </c>
      <c r="LB299" s="6">
        <v>1302.1969999999999</v>
      </c>
      <c r="LC299" s="6">
        <v>1291.4670000000001</v>
      </c>
      <c r="LD299" s="6">
        <v>1299.2260000000001</v>
      </c>
      <c r="LE299" s="6">
        <v>1294.0930000000001</v>
      </c>
      <c r="LF299" s="6">
        <v>1297.77</v>
      </c>
      <c r="LG299" s="6">
        <v>1297.155</v>
      </c>
      <c r="LH299" s="6">
        <v>1285.2539999999999</v>
      </c>
      <c r="LI299" s="6">
        <v>1287.8800000000001</v>
      </c>
      <c r="LJ299" s="6">
        <v>1286.5450000000001</v>
      </c>
      <c r="LK299" s="6">
        <v>1288.8710000000001</v>
      </c>
      <c r="LL299" s="6">
        <v>1296.9749999999999</v>
      </c>
      <c r="LM299" s="6">
        <v>1282.538</v>
      </c>
      <c r="LN299" s="6">
        <v>1276.385</v>
      </c>
      <c r="LO299" s="6">
        <v>1277.7650000000001</v>
      </c>
      <c r="LP299" s="6">
        <v>1278.816</v>
      </c>
      <c r="LQ299" s="6">
        <v>1281.8620000000001</v>
      </c>
      <c r="LR299" s="6">
        <v>1282.2819999999999</v>
      </c>
      <c r="LS299" s="6">
        <v>1275.769</v>
      </c>
      <c r="LT299" s="6">
        <v>1281.1420000000001</v>
      </c>
      <c r="LU299" s="6">
        <v>1270.8320000000001</v>
      </c>
      <c r="LV299" s="6">
        <v>1277.8399999999999</v>
      </c>
      <c r="LW299" s="6">
        <v>1277.4349999999999</v>
      </c>
      <c r="LX299" s="6">
        <v>1276.009</v>
      </c>
      <c r="LY299" s="6">
        <v>1268.28</v>
      </c>
      <c r="LZ299" s="6">
        <v>1262.308</v>
      </c>
      <c r="MA299" s="6">
        <v>1278.125</v>
      </c>
      <c r="MB299" s="6">
        <v>1259.8910000000001</v>
      </c>
      <c r="MC299" s="6">
        <v>1266.69</v>
      </c>
      <c r="MD299" s="6">
        <v>1265.9090000000001</v>
      </c>
      <c r="ME299" s="6">
        <v>1262.923</v>
      </c>
      <c r="MF299" s="6">
        <v>1264.364</v>
      </c>
      <c r="MG299" s="6">
        <v>1266.7049999999999</v>
      </c>
      <c r="MH299" s="6">
        <v>1261.8420000000001</v>
      </c>
      <c r="MI299" s="6">
        <v>1252.8230000000001</v>
      </c>
      <c r="MJ299" s="6">
        <v>1259.771</v>
      </c>
      <c r="MK299" s="6">
        <v>1254.519</v>
      </c>
      <c r="ML299" s="6">
        <v>1250.4369999999999</v>
      </c>
      <c r="MM299" s="6">
        <v>1256.3499999999999</v>
      </c>
      <c r="MN299" s="6">
        <v>1240.742</v>
      </c>
      <c r="MO299" s="6">
        <v>1261.8720000000001</v>
      </c>
      <c r="MP299" s="6">
        <v>1247.3150000000001</v>
      </c>
      <c r="MQ299" s="6">
        <v>1254.954</v>
      </c>
      <c r="MR299" s="6">
        <v>1252.027</v>
      </c>
      <c r="MS299" s="6">
        <v>1247.4649999999999</v>
      </c>
      <c r="MT299" s="6">
        <v>1254.068</v>
      </c>
      <c r="MU299" s="6">
        <v>1237.335</v>
      </c>
      <c r="MV299" s="6">
        <v>1245.2139999999999</v>
      </c>
      <c r="MW299" s="6">
        <v>1242.4829999999999</v>
      </c>
      <c r="MX299" s="6">
        <v>1244.9739999999999</v>
      </c>
      <c r="MY299" s="6">
        <v>1246.4749999999999</v>
      </c>
      <c r="MZ299" s="6">
        <v>1255.0139999999999</v>
      </c>
    </row>
    <row r="300" spans="2:364">
      <c r="B300" s="5" t="s">
        <v>153</v>
      </c>
      <c r="D300" s="6" t="s">
        <v>400</v>
      </c>
      <c r="E300" s="6">
        <v>1205.6189999999999</v>
      </c>
      <c r="F300" s="6">
        <v>1204.894</v>
      </c>
      <c r="G300" s="6">
        <v>1209.0619999999999</v>
      </c>
      <c r="H300" s="6">
        <v>1199.6980000000001</v>
      </c>
      <c r="I300" s="6">
        <v>1205.241</v>
      </c>
      <c r="J300" s="6">
        <v>1208.277</v>
      </c>
      <c r="K300" s="6">
        <v>1222.1110000000001</v>
      </c>
      <c r="L300" s="6">
        <v>1213.366</v>
      </c>
      <c r="M300" s="6">
        <v>1216.7950000000001</v>
      </c>
      <c r="N300" s="6">
        <v>1217.5650000000001</v>
      </c>
      <c r="O300" s="6">
        <v>1221.597</v>
      </c>
      <c r="P300" s="6">
        <v>1159.57</v>
      </c>
      <c r="Q300" s="6">
        <v>1135.8889999999999</v>
      </c>
      <c r="R300" s="6">
        <v>1139.4079999999999</v>
      </c>
      <c r="S300" s="6">
        <v>1184.7619999999999</v>
      </c>
      <c r="T300" s="6">
        <v>1193.4000000000001</v>
      </c>
      <c r="U300" s="6">
        <v>1186.921</v>
      </c>
      <c r="V300" s="6">
        <v>1190.742</v>
      </c>
      <c r="W300" s="6">
        <v>1187.1479999999999</v>
      </c>
      <c r="X300" s="6">
        <v>1189.7</v>
      </c>
      <c r="Y300" s="6">
        <v>1192.9780000000001</v>
      </c>
      <c r="Z300" s="6">
        <v>1196.1189999999999</v>
      </c>
      <c r="AA300" s="6">
        <v>1203.58</v>
      </c>
      <c r="AB300" s="6">
        <v>1191.6489999999999</v>
      </c>
      <c r="AC300" s="6">
        <v>1189.7909999999999</v>
      </c>
      <c r="AD300" s="6">
        <v>1193.838</v>
      </c>
      <c r="AE300" s="6">
        <v>1203.7159999999999</v>
      </c>
      <c r="AF300" s="6">
        <v>1194.6389999999999</v>
      </c>
      <c r="AG300" s="6">
        <v>1197.01</v>
      </c>
      <c r="AH300" s="6">
        <v>1206.2380000000001</v>
      </c>
      <c r="AI300" s="6">
        <v>1198.9880000000001</v>
      </c>
      <c r="AJ300" s="6">
        <v>1208.7149999999999</v>
      </c>
      <c r="AK300" s="6">
        <v>1210.3</v>
      </c>
      <c r="AL300" s="6">
        <v>1203.1110000000001</v>
      </c>
      <c r="AM300" s="6">
        <v>1209.9680000000001</v>
      </c>
      <c r="AN300" s="6">
        <v>1206.2380000000001</v>
      </c>
      <c r="AO300" s="6">
        <v>1210.829</v>
      </c>
      <c r="AP300" s="6">
        <v>1212.2180000000001</v>
      </c>
      <c r="AQ300" s="6">
        <v>1204.1990000000001</v>
      </c>
      <c r="AR300" s="6">
        <v>1211.3579999999999</v>
      </c>
      <c r="AS300" s="6">
        <v>1209.6510000000001</v>
      </c>
      <c r="AT300" s="6">
        <v>1211.9159999999999</v>
      </c>
      <c r="AU300" s="6">
        <v>1207.884</v>
      </c>
      <c r="AV300" s="6">
        <v>1213.7439999999999</v>
      </c>
      <c r="AW300" s="6">
        <v>1217.731</v>
      </c>
      <c r="AX300" s="6">
        <v>1221.884</v>
      </c>
      <c r="AY300" s="6">
        <v>1217.7159999999999</v>
      </c>
      <c r="AZ300" s="6">
        <v>1222.7750000000001</v>
      </c>
      <c r="BA300" s="6">
        <v>1221.5070000000001</v>
      </c>
      <c r="BB300" s="6">
        <v>1215.239</v>
      </c>
      <c r="BC300" s="6">
        <v>1219.0150000000001</v>
      </c>
      <c r="BD300" s="6">
        <v>1223.9380000000001</v>
      </c>
      <c r="BE300" s="6">
        <v>1218.335</v>
      </c>
      <c r="BF300" s="6">
        <v>1220.6310000000001</v>
      </c>
      <c r="BG300" s="6">
        <v>1222.3979999999999</v>
      </c>
      <c r="BH300" s="6">
        <v>1218.5619999999999</v>
      </c>
      <c r="BI300" s="6">
        <v>1223.817</v>
      </c>
      <c r="BJ300" s="6">
        <v>1223.0920000000001</v>
      </c>
      <c r="BK300" s="6">
        <v>1223.742</v>
      </c>
      <c r="BL300" s="6">
        <v>1227.759</v>
      </c>
      <c r="BM300" s="6">
        <v>1215.6769999999999</v>
      </c>
      <c r="BN300" s="6">
        <v>1218.259</v>
      </c>
      <c r="BO300" s="6">
        <v>1219.377</v>
      </c>
      <c r="BP300" s="6">
        <v>1222.79</v>
      </c>
      <c r="BQ300" s="6">
        <v>1222.5029999999999</v>
      </c>
      <c r="BR300" s="6">
        <v>1223.44</v>
      </c>
      <c r="BS300" s="6">
        <v>1228.3630000000001</v>
      </c>
      <c r="BT300" s="6">
        <v>1223.123</v>
      </c>
      <c r="BU300" s="6">
        <v>1229.904</v>
      </c>
      <c r="BV300" s="6">
        <v>1220.0719999999999</v>
      </c>
      <c r="BW300" s="6">
        <v>1217.806</v>
      </c>
      <c r="BX300" s="6">
        <v>1226.5060000000001</v>
      </c>
      <c r="BY300" s="6">
        <v>1226.702</v>
      </c>
      <c r="BZ300" s="6">
        <v>1225.403</v>
      </c>
      <c r="CA300" s="6">
        <v>1230.175</v>
      </c>
      <c r="CB300" s="6">
        <v>1229.768</v>
      </c>
      <c r="CC300" s="6">
        <v>1231.7159999999999</v>
      </c>
      <c r="CD300" s="6">
        <v>1225.992</v>
      </c>
      <c r="CE300" s="6">
        <v>1227.0640000000001</v>
      </c>
      <c r="CF300" s="6">
        <v>1228.046</v>
      </c>
      <c r="CG300" s="6">
        <v>1226.037</v>
      </c>
      <c r="CH300" s="6">
        <v>1232.6369999999999</v>
      </c>
      <c r="CI300" s="6">
        <v>1223.817</v>
      </c>
      <c r="CJ300" s="6">
        <v>1230.6590000000001</v>
      </c>
      <c r="CK300" s="6">
        <v>1228.182</v>
      </c>
      <c r="CL300" s="6">
        <v>1227.971</v>
      </c>
      <c r="CM300" s="6">
        <v>1227.2909999999999</v>
      </c>
      <c r="CN300" s="6">
        <v>1232.1690000000001</v>
      </c>
      <c r="CO300" s="6">
        <v>1231.731</v>
      </c>
      <c r="CP300" s="6">
        <v>1234.857</v>
      </c>
      <c r="CQ300" s="6">
        <v>1231.8820000000001</v>
      </c>
      <c r="CR300" s="6">
        <v>1228.3779999999999</v>
      </c>
      <c r="CS300" s="6">
        <v>1230.0239999999999</v>
      </c>
      <c r="CT300" s="6">
        <v>1231.0060000000001</v>
      </c>
      <c r="CU300" s="6">
        <v>1227.2760000000001</v>
      </c>
      <c r="CV300" s="6">
        <v>1227.019</v>
      </c>
      <c r="CW300" s="6">
        <v>1235.93</v>
      </c>
      <c r="CX300" s="6">
        <v>1230.538</v>
      </c>
      <c r="CY300" s="6">
        <v>1227.759</v>
      </c>
      <c r="CZ300" s="6">
        <v>1231.0820000000001</v>
      </c>
      <c r="DA300" s="6">
        <v>1231.4590000000001</v>
      </c>
      <c r="DB300" s="6">
        <v>1229.2840000000001</v>
      </c>
      <c r="DC300" s="6">
        <v>1230.4929999999999</v>
      </c>
      <c r="DD300" s="6">
        <v>1229.7070000000001</v>
      </c>
      <c r="DE300" s="6">
        <v>1233.4380000000001</v>
      </c>
      <c r="DF300" s="6">
        <v>1228.56</v>
      </c>
      <c r="DG300" s="6">
        <v>1235.2349999999999</v>
      </c>
      <c r="DH300" s="6">
        <v>1230.5830000000001</v>
      </c>
      <c r="DI300" s="6">
        <v>1226.203</v>
      </c>
      <c r="DJ300" s="6">
        <v>1233.604</v>
      </c>
      <c r="DK300" s="6">
        <v>1227.412</v>
      </c>
      <c r="DL300" s="6">
        <v>1232.1089999999999</v>
      </c>
      <c r="DM300" s="6">
        <v>1231.338</v>
      </c>
      <c r="DN300" s="6">
        <v>1231.671</v>
      </c>
      <c r="DO300" s="6">
        <v>1232.652</v>
      </c>
      <c r="DP300" s="6">
        <v>1230.5530000000001</v>
      </c>
      <c r="DQ300" s="6">
        <v>1229.1030000000001</v>
      </c>
      <c r="DR300" s="6">
        <v>1224.98</v>
      </c>
      <c r="DS300" s="6">
        <v>1234.7059999999999</v>
      </c>
      <c r="DT300" s="6">
        <v>1229.7829999999999</v>
      </c>
      <c r="DU300" s="6">
        <v>1228.605</v>
      </c>
      <c r="DV300" s="6">
        <v>1229.0429999999999</v>
      </c>
      <c r="DW300" s="6">
        <v>1231.097</v>
      </c>
      <c r="DX300" s="6">
        <v>1233.287</v>
      </c>
      <c r="DY300" s="6">
        <v>1233.3019999999999</v>
      </c>
      <c r="DZ300" s="6">
        <v>1232.758</v>
      </c>
      <c r="EA300" s="6">
        <v>1224.8900000000001</v>
      </c>
      <c r="EB300" s="6">
        <v>1233.6189999999999</v>
      </c>
      <c r="EC300" s="6">
        <v>1235.9749999999999</v>
      </c>
      <c r="ED300" s="6">
        <v>1233.71</v>
      </c>
      <c r="EF300" s="6">
        <v>1510.1</v>
      </c>
      <c r="EG300" s="6">
        <v>1503.2650000000001</v>
      </c>
      <c r="EH300" s="6">
        <v>1506.0730000000001</v>
      </c>
      <c r="EI300" s="6">
        <v>1497.0170000000001</v>
      </c>
      <c r="EJ300" s="6">
        <v>1491.4459999999999</v>
      </c>
      <c r="EK300" s="6">
        <v>1488.771</v>
      </c>
      <c r="EL300" s="6">
        <v>1483.538</v>
      </c>
      <c r="EM300" s="6">
        <v>1482.67</v>
      </c>
      <c r="EN300" s="6">
        <v>1474.248</v>
      </c>
      <c r="EO300" s="6">
        <v>1479.143</v>
      </c>
      <c r="EP300" s="6">
        <v>1471.028</v>
      </c>
      <c r="EQ300" s="6">
        <v>1460.43</v>
      </c>
      <c r="ER300" s="6">
        <v>1471.866</v>
      </c>
      <c r="ES300" s="6">
        <v>1458.2249999999999</v>
      </c>
      <c r="ET300" s="6">
        <v>1463.855</v>
      </c>
      <c r="EU300" s="6">
        <v>1455.432</v>
      </c>
      <c r="EV300" s="6">
        <v>1457.3720000000001</v>
      </c>
      <c r="EW300" s="6">
        <v>1447.9349999999999</v>
      </c>
      <c r="EX300" s="6">
        <v>1454.1379999999999</v>
      </c>
      <c r="EY300" s="6">
        <v>1452.374</v>
      </c>
      <c r="EZ300" s="6">
        <v>1446.4939999999999</v>
      </c>
      <c r="FA300" s="6">
        <v>1438.7919999999999</v>
      </c>
      <c r="FB300" s="6">
        <v>1432.1469999999999</v>
      </c>
      <c r="FC300" s="6">
        <v>1430.9570000000001</v>
      </c>
      <c r="FD300" s="6">
        <v>1439.4829999999999</v>
      </c>
      <c r="FE300" s="6">
        <v>1427.826</v>
      </c>
      <c r="FF300" s="6">
        <v>1427.6790000000001</v>
      </c>
      <c r="FG300" s="6">
        <v>1416.213</v>
      </c>
      <c r="FH300" s="6">
        <v>1430.53</v>
      </c>
      <c r="FI300" s="6">
        <v>1415.066</v>
      </c>
      <c r="FJ300" s="6">
        <v>1418.682</v>
      </c>
      <c r="FK300" s="6">
        <v>1414.508</v>
      </c>
      <c r="FL300" s="6">
        <v>1416.4480000000001</v>
      </c>
      <c r="FM300" s="6">
        <v>1405.2470000000001</v>
      </c>
      <c r="FN300" s="6">
        <v>1405.1289999999999</v>
      </c>
      <c r="FO300" s="6">
        <v>1408.3040000000001</v>
      </c>
      <c r="FP300" s="6">
        <v>1392.223</v>
      </c>
      <c r="FQ300" s="6">
        <v>1400.675</v>
      </c>
      <c r="FR300" s="6">
        <v>1396.309</v>
      </c>
      <c r="FS300" s="6">
        <v>1389.5029999999999</v>
      </c>
      <c r="FT300" s="6">
        <v>1402.5419999999999</v>
      </c>
      <c r="FU300" s="6">
        <v>1387.857</v>
      </c>
      <c r="FV300" s="6">
        <v>1394.222</v>
      </c>
      <c r="FW300" s="6">
        <v>1376.6410000000001</v>
      </c>
      <c r="FX300" s="6">
        <v>1380.816</v>
      </c>
      <c r="FY300" s="6">
        <v>1381.5360000000001</v>
      </c>
      <c r="FZ300" s="6">
        <v>1363.279</v>
      </c>
      <c r="GA300" s="6">
        <v>1376.421</v>
      </c>
      <c r="GB300" s="6">
        <v>1363.691</v>
      </c>
      <c r="GC300" s="6">
        <v>1376.421</v>
      </c>
      <c r="GD300" s="6">
        <v>1366.557</v>
      </c>
      <c r="GE300" s="6">
        <v>1359.5160000000001</v>
      </c>
      <c r="GF300" s="6">
        <v>1360.3240000000001</v>
      </c>
      <c r="GG300" s="6">
        <v>1348.4760000000001</v>
      </c>
      <c r="GH300" s="6">
        <v>1363.3969999999999</v>
      </c>
      <c r="GI300" s="6">
        <v>1348.903</v>
      </c>
      <c r="GJ300" s="6">
        <v>1355.268</v>
      </c>
      <c r="GK300" s="6">
        <v>1352.71</v>
      </c>
      <c r="GL300" s="6">
        <v>1343.596</v>
      </c>
      <c r="GM300" s="6">
        <v>1348.2260000000001</v>
      </c>
      <c r="GN300" s="6">
        <v>1338.539</v>
      </c>
      <c r="GO300" s="6">
        <v>1339.568</v>
      </c>
      <c r="GP300" s="6">
        <v>1333.453</v>
      </c>
      <c r="GQ300" s="6">
        <v>1340.0239999999999</v>
      </c>
      <c r="GR300" s="6">
        <v>1332.836</v>
      </c>
      <c r="GS300" s="6">
        <v>1323.7809999999999</v>
      </c>
      <c r="GT300" s="6">
        <v>1332.5419999999999</v>
      </c>
      <c r="GU300" s="6">
        <v>1319.327</v>
      </c>
      <c r="GV300" s="6">
        <v>1329.117</v>
      </c>
      <c r="GW300" s="6">
        <v>1319.5029999999999</v>
      </c>
      <c r="GX300" s="6">
        <v>1320.8109999999999</v>
      </c>
      <c r="GY300" s="6">
        <v>1321.3109999999999</v>
      </c>
      <c r="GZ300" s="6">
        <v>1306.2439999999999</v>
      </c>
      <c r="HA300" s="6">
        <v>1312.4770000000001</v>
      </c>
      <c r="HB300" s="6">
        <v>1303.7739999999999</v>
      </c>
      <c r="HC300" s="6">
        <v>1307.537</v>
      </c>
      <c r="HD300" s="6">
        <v>1304.7439999999999</v>
      </c>
      <c r="HE300" s="6">
        <v>1309.4480000000001</v>
      </c>
      <c r="HF300" s="6">
        <v>1299.894</v>
      </c>
      <c r="HG300" s="6">
        <v>1309.3309999999999</v>
      </c>
      <c r="HH300" s="6">
        <v>1295.836</v>
      </c>
      <c r="HI300" s="6">
        <v>1299.4670000000001</v>
      </c>
      <c r="HJ300" s="6">
        <v>1292.7049999999999</v>
      </c>
      <c r="HK300" s="6">
        <v>1288.942</v>
      </c>
      <c r="HL300" s="6">
        <v>1292.9549999999999</v>
      </c>
      <c r="HM300" s="6">
        <v>1284.9000000000001</v>
      </c>
      <c r="HN300" s="6">
        <v>1281.1949999999999</v>
      </c>
      <c r="HO300" s="6">
        <v>1282.357</v>
      </c>
      <c r="HP300" s="6">
        <v>1280.99</v>
      </c>
      <c r="HQ300" s="6">
        <v>1280.1369999999999</v>
      </c>
      <c r="HR300" s="6">
        <v>1275.242</v>
      </c>
      <c r="HS300" s="6">
        <v>1274.2280000000001</v>
      </c>
      <c r="HT300" s="6">
        <v>1272.7429999999999</v>
      </c>
      <c r="HU300" s="6">
        <v>1266.731</v>
      </c>
      <c r="HV300" s="6">
        <v>1273.405</v>
      </c>
      <c r="HW300" s="6">
        <v>1268.127</v>
      </c>
      <c r="HX300" s="6">
        <v>1268.5540000000001</v>
      </c>
      <c r="HY300" s="6">
        <v>1262.4970000000001</v>
      </c>
      <c r="HZ300" s="6">
        <v>1268.318</v>
      </c>
      <c r="IA300" s="6">
        <v>1258.778</v>
      </c>
      <c r="IB300" s="6">
        <v>1255.6179999999999</v>
      </c>
      <c r="IC300" s="6">
        <v>1254.559</v>
      </c>
      <c r="ID300" s="6">
        <v>1255.779</v>
      </c>
      <c r="IE300" s="6">
        <v>1244.0340000000001</v>
      </c>
      <c r="IF300" s="6">
        <v>1250.1489999999999</v>
      </c>
      <c r="IG300" s="6">
        <v>1250.414</v>
      </c>
      <c r="IH300" s="6">
        <v>1246.7829999999999</v>
      </c>
      <c r="II300" s="6">
        <v>1236.8019999999999</v>
      </c>
      <c r="IJ300" s="6">
        <v>1241.462</v>
      </c>
      <c r="IK300" s="6">
        <v>1237.508</v>
      </c>
      <c r="IL300" s="6">
        <v>1240.3009999999999</v>
      </c>
      <c r="IM300" s="6">
        <v>1237.758</v>
      </c>
      <c r="IN300" s="6">
        <v>1233.921</v>
      </c>
      <c r="IO300" s="6">
        <v>1231.7449999999999</v>
      </c>
      <c r="IP300" s="6">
        <v>1232.921</v>
      </c>
      <c r="IQ300" s="6">
        <v>1224.895</v>
      </c>
      <c r="IR300" s="6">
        <v>1218.912</v>
      </c>
      <c r="IS300" s="6">
        <v>1228.364</v>
      </c>
      <c r="IT300" s="6">
        <v>1222.1320000000001</v>
      </c>
      <c r="IU300" s="6">
        <v>1225.8209999999999</v>
      </c>
      <c r="IV300" s="6">
        <v>1217.722</v>
      </c>
      <c r="IW300" s="6">
        <v>1211.357</v>
      </c>
      <c r="IX300" s="6">
        <v>1218.53</v>
      </c>
      <c r="IY300" s="6">
        <v>1210.4449999999999</v>
      </c>
      <c r="IZ300" s="6">
        <v>1222.999</v>
      </c>
      <c r="JA300" s="6">
        <v>1205.5650000000001</v>
      </c>
      <c r="JB300" s="6">
        <v>1212.9590000000001</v>
      </c>
      <c r="JC300" s="6">
        <v>1214.5029999999999</v>
      </c>
      <c r="JD300" s="6">
        <v>1205.2560000000001</v>
      </c>
      <c r="JE300" s="6">
        <v>1205.58</v>
      </c>
      <c r="JF300" s="6">
        <v>1201.567</v>
      </c>
      <c r="JG300" s="6">
        <v>1203.037</v>
      </c>
      <c r="JH300" s="6">
        <v>1200.229</v>
      </c>
      <c r="JI300" s="6">
        <v>1201.3900000000001</v>
      </c>
      <c r="JJ300" s="6">
        <v>1192.615</v>
      </c>
      <c r="JK300" s="6">
        <v>1191.4970000000001</v>
      </c>
      <c r="JL300" s="6">
        <v>1199.5229999999999</v>
      </c>
      <c r="JM300" s="6">
        <v>1185.441</v>
      </c>
      <c r="JN300" s="6">
        <v>1194.4960000000001</v>
      </c>
      <c r="JO300" s="6">
        <v>1181.1489999999999</v>
      </c>
      <c r="JP300" s="6">
        <v>1189.7329999999999</v>
      </c>
      <c r="JQ300" s="6">
        <v>1189.616</v>
      </c>
      <c r="JR300" s="6">
        <v>1180.443</v>
      </c>
      <c r="JS300" s="6">
        <v>1181.634</v>
      </c>
      <c r="JT300" s="6">
        <v>1161.0840000000001</v>
      </c>
      <c r="JU300" s="6">
        <v>1182.8979999999999</v>
      </c>
      <c r="JV300" s="6">
        <v>1170.0650000000001</v>
      </c>
      <c r="JW300" s="6">
        <v>1176.8710000000001</v>
      </c>
      <c r="JX300" s="6">
        <v>1187.925</v>
      </c>
      <c r="JY300" s="6">
        <v>1170.5940000000001</v>
      </c>
      <c r="JZ300" s="6">
        <v>1172.9760000000001</v>
      </c>
      <c r="KA300" s="6">
        <v>1163.3330000000001</v>
      </c>
      <c r="KB300" s="6">
        <v>1169.903</v>
      </c>
      <c r="KC300" s="6">
        <v>1169.962</v>
      </c>
      <c r="KD300" s="6">
        <v>1169.595</v>
      </c>
      <c r="KE300" s="6">
        <v>1161.789</v>
      </c>
      <c r="KF300" s="6">
        <v>1159.9659999999999</v>
      </c>
      <c r="KG300" s="6">
        <v>1154.9100000000001</v>
      </c>
      <c r="KH300" s="6">
        <v>1154.116</v>
      </c>
      <c r="KI300" s="6">
        <v>1152.7049999999999</v>
      </c>
      <c r="KJ300" s="6">
        <v>1157.9380000000001</v>
      </c>
      <c r="KK300" s="6">
        <v>1154.145</v>
      </c>
      <c r="KL300" s="6">
        <v>1151.558</v>
      </c>
      <c r="KM300" s="6">
        <v>1147.5160000000001</v>
      </c>
      <c r="KN300" s="6">
        <v>1149.0889999999999</v>
      </c>
      <c r="KO300" s="6">
        <v>1138.02</v>
      </c>
      <c r="KP300" s="6">
        <v>1151.779</v>
      </c>
      <c r="KQ300" s="6">
        <v>1142.915</v>
      </c>
      <c r="KR300" s="6">
        <v>1146.2809999999999</v>
      </c>
      <c r="KS300" s="6">
        <v>1143.973</v>
      </c>
      <c r="KT300" s="6">
        <v>1143.7670000000001</v>
      </c>
      <c r="KU300" s="6">
        <v>1142.944</v>
      </c>
      <c r="KV300" s="6">
        <v>1132.3009999999999</v>
      </c>
      <c r="KW300" s="6">
        <v>1140.607</v>
      </c>
      <c r="KX300" s="6">
        <v>1136.212</v>
      </c>
      <c r="KY300" s="6">
        <v>1130.4490000000001</v>
      </c>
      <c r="KZ300" s="6">
        <v>1133.066</v>
      </c>
      <c r="LA300" s="6">
        <v>1127.759</v>
      </c>
      <c r="LB300" s="6">
        <v>1134.83</v>
      </c>
      <c r="LC300" s="6">
        <v>1122.5550000000001</v>
      </c>
      <c r="LD300" s="6">
        <v>1129.3910000000001</v>
      </c>
      <c r="LE300" s="6">
        <v>1132.0519999999999</v>
      </c>
      <c r="LF300" s="6">
        <v>1121.453</v>
      </c>
      <c r="LG300" s="6">
        <v>1124.569</v>
      </c>
      <c r="LH300" s="6">
        <v>1115.441</v>
      </c>
      <c r="LI300" s="6">
        <v>1122.085</v>
      </c>
      <c r="LJ300" s="6">
        <v>1117.1610000000001</v>
      </c>
      <c r="LK300" s="6">
        <v>1112.5740000000001</v>
      </c>
      <c r="LL300" s="6">
        <v>1106.9739999999999</v>
      </c>
      <c r="LM300" s="6">
        <v>1113.471</v>
      </c>
      <c r="LN300" s="6">
        <v>1108.355</v>
      </c>
      <c r="LO300" s="6">
        <v>1114</v>
      </c>
      <c r="LP300" s="6">
        <v>1111.001</v>
      </c>
      <c r="LQ300" s="6">
        <v>1110.752</v>
      </c>
      <c r="LR300" s="6">
        <v>1105.857</v>
      </c>
      <c r="LS300" s="6">
        <v>1102.8430000000001</v>
      </c>
      <c r="LT300" s="6">
        <v>1103.431</v>
      </c>
      <c r="LU300" s="6">
        <v>1101.6079999999999</v>
      </c>
      <c r="LV300" s="6">
        <v>1101.6669999999999</v>
      </c>
      <c r="LW300" s="6">
        <v>1099.492</v>
      </c>
      <c r="LX300" s="6">
        <v>1102.1669999999999</v>
      </c>
      <c r="LY300" s="6">
        <v>1103.181</v>
      </c>
      <c r="LZ300" s="6">
        <v>1097.683</v>
      </c>
      <c r="MA300" s="6">
        <v>1105.827</v>
      </c>
      <c r="MB300" s="6">
        <v>1091.1130000000001</v>
      </c>
      <c r="MC300" s="6">
        <v>1097.7570000000001</v>
      </c>
      <c r="MD300" s="6">
        <v>1086.894</v>
      </c>
      <c r="ME300" s="6">
        <v>1093.1120000000001</v>
      </c>
      <c r="MF300" s="6">
        <v>1092.5239999999999</v>
      </c>
      <c r="MG300" s="6">
        <v>1085.3209999999999</v>
      </c>
      <c r="MH300" s="6">
        <v>1089.011</v>
      </c>
      <c r="MI300" s="6">
        <v>1085.6880000000001</v>
      </c>
      <c r="MJ300" s="6">
        <v>1088.0989999999999</v>
      </c>
      <c r="MK300" s="6">
        <v>1079.1320000000001</v>
      </c>
      <c r="ML300" s="6">
        <v>1081.1759999999999</v>
      </c>
      <c r="MM300" s="6">
        <v>1078.8240000000001</v>
      </c>
      <c r="MN300" s="6">
        <v>1071.0329999999999</v>
      </c>
      <c r="MO300" s="6">
        <v>1081.6020000000001</v>
      </c>
      <c r="MP300" s="6">
        <v>1076.5160000000001</v>
      </c>
      <c r="MQ300" s="6">
        <v>1081.029</v>
      </c>
      <c r="MR300" s="6">
        <v>1083.307</v>
      </c>
      <c r="MS300" s="6">
        <v>1073.855</v>
      </c>
      <c r="MT300" s="6">
        <v>1076.854</v>
      </c>
      <c r="MU300" s="6">
        <v>1069.078</v>
      </c>
      <c r="MV300" s="6">
        <v>1068.9749999999999</v>
      </c>
      <c r="MW300" s="6">
        <v>1065.373</v>
      </c>
      <c r="MX300" s="6">
        <v>1073.9290000000001</v>
      </c>
      <c r="MY300" s="6">
        <v>1072.7529999999999</v>
      </c>
      <c r="MZ300" s="6">
        <v>1070.5920000000001</v>
      </c>
    </row>
    <row r="301" spans="2:364">
      <c r="B301" s="5" t="s">
        <v>154</v>
      </c>
      <c r="D301" s="6" t="s">
        <v>524</v>
      </c>
      <c r="E301" s="6">
        <v>1</v>
      </c>
      <c r="F301" s="6">
        <v>1</v>
      </c>
      <c r="G301" s="6">
        <v>1</v>
      </c>
      <c r="H301" s="6">
        <v>1</v>
      </c>
      <c r="I301" s="6">
        <v>1.0029999999999999</v>
      </c>
      <c r="J301" s="6">
        <v>1.0049999999999999</v>
      </c>
      <c r="K301" s="6">
        <v>1.004</v>
      </c>
      <c r="L301" s="6">
        <v>1.008</v>
      </c>
      <c r="M301" s="6">
        <v>1</v>
      </c>
      <c r="N301" s="6">
        <v>1.012</v>
      </c>
      <c r="O301" s="6">
        <v>1.008</v>
      </c>
      <c r="P301" s="6">
        <v>0.94499999999999995</v>
      </c>
      <c r="Q301" s="6">
        <v>0.93700000000000006</v>
      </c>
      <c r="R301" s="6">
        <v>0.92800000000000005</v>
      </c>
      <c r="S301" s="6">
        <v>0.97199999999999998</v>
      </c>
      <c r="T301" s="6">
        <v>0.96599999999999997</v>
      </c>
      <c r="U301" s="6">
        <v>0.96799999999999997</v>
      </c>
      <c r="V301" s="6">
        <v>0.97</v>
      </c>
      <c r="W301" s="6">
        <v>0.97399999999999998</v>
      </c>
      <c r="X301" s="6">
        <v>0.98699999999999999</v>
      </c>
      <c r="Y301" s="6">
        <v>0.99399999999999999</v>
      </c>
      <c r="Z301" s="6">
        <v>1.0089999999999999</v>
      </c>
      <c r="AA301" s="6">
        <v>1.0189999999999999</v>
      </c>
      <c r="AB301" s="6">
        <v>1.0369999999999999</v>
      </c>
      <c r="AC301" s="6">
        <v>1.054</v>
      </c>
      <c r="AD301" s="6">
        <v>1.0680000000000001</v>
      </c>
      <c r="AE301" s="6">
        <v>1.087</v>
      </c>
      <c r="AF301" s="6">
        <v>1.1040000000000001</v>
      </c>
      <c r="AG301" s="6">
        <v>1.1180000000000001</v>
      </c>
      <c r="AH301" s="6">
        <v>1.1339999999999999</v>
      </c>
      <c r="AI301" s="6">
        <v>1.141</v>
      </c>
      <c r="AJ301" s="6">
        <v>1.147</v>
      </c>
      <c r="AK301" s="6">
        <v>1.153</v>
      </c>
      <c r="AL301" s="6">
        <v>1.1599999999999999</v>
      </c>
      <c r="AM301" s="6">
        <v>1.177</v>
      </c>
      <c r="AN301" s="6">
        <v>1.179</v>
      </c>
      <c r="AO301" s="6">
        <v>1.1870000000000001</v>
      </c>
      <c r="AP301" s="6">
        <v>1.196</v>
      </c>
      <c r="AQ301" s="6">
        <v>1.202</v>
      </c>
      <c r="AR301" s="6">
        <v>1.22</v>
      </c>
      <c r="AS301" s="6">
        <v>1.2250000000000001</v>
      </c>
      <c r="AT301" s="6">
        <v>1.2250000000000001</v>
      </c>
      <c r="AU301" s="6">
        <v>1.236</v>
      </c>
      <c r="AV301" s="6">
        <v>1.242</v>
      </c>
      <c r="AW301" s="6">
        <v>1.2609999999999999</v>
      </c>
      <c r="AX301" s="6">
        <v>1.2629999999999999</v>
      </c>
      <c r="AY301" s="6">
        <v>1.2669999999999999</v>
      </c>
      <c r="AZ301" s="6">
        <v>1.2709999999999999</v>
      </c>
      <c r="BA301" s="6">
        <v>1.288</v>
      </c>
      <c r="BB301" s="6">
        <v>1.2929999999999999</v>
      </c>
      <c r="BC301" s="6">
        <v>1.3080000000000001</v>
      </c>
      <c r="BD301" s="6">
        <v>1.3220000000000001</v>
      </c>
      <c r="BE301" s="6">
        <v>1.321</v>
      </c>
      <c r="BF301" s="6">
        <v>1.349</v>
      </c>
      <c r="BG301" s="6">
        <v>1.351</v>
      </c>
      <c r="BH301" s="6">
        <v>1.375</v>
      </c>
      <c r="BI301" s="6">
        <v>1.387</v>
      </c>
      <c r="BJ301" s="6">
        <v>1.401</v>
      </c>
      <c r="BK301" s="6">
        <v>1.413</v>
      </c>
      <c r="BL301" s="6">
        <v>1.425</v>
      </c>
      <c r="BM301" s="6">
        <v>1.4379999999999999</v>
      </c>
      <c r="BN301" s="6">
        <v>1.4450000000000001</v>
      </c>
      <c r="BO301" s="6">
        <v>1.456</v>
      </c>
      <c r="BP301" s="6">
        <v>1.4630000000000001</v>
      </c>
      <c r="BQ301" s="6">
        <v>1.4850000000000001</v>
      </c>
      <c r="BR301" s="6">
        <v>1.49</v>
      </c>
      <c r="BS301" s="6">
        <v>1.498</v>
      </c>
      <c r="BT301" s="6">
        <v>1.5109999999999999</v>
      </c>
      <c r="BU301" s="6">
        <v>1.516</v>
      </c>
      <c r="BV301" s="6">
        <v>1.5209999999999999</v>
      </c>
      <c r="BW301" s="6">
        <v>1.5329999999999999</v>
      </c>
      <c r="BX301" s="6">
        <v>1.542</v>
      </c>
      <c r="BY301" s="6">
        <v>1.542</v>
      </c>
      <c r="BZ301" s="6">
        <v>1.5489999999999999</v>
      </c>
      <c r="CA301" s="6">
        <v>1.5549999999999999</v>
      </c>
      <c r="CB301" s="6">
        <v>1.5589999999999999</v>
      </c>
      <c r="CC301" s="6">
        <v>1.569</v>
      </c>
      <c r="CD301" s="6">
        <v>1.5549999999999999</v>
      </c>
      <c r="CE301" s="6">
        <v>1.5649999999999999</v>
      </c>
      <c r="CF301" s="6">
        <v>1.5720000000000001</v>
      </c>
      <c r="CG301" s="6">
        <v>1.569</v>
      </c>
      <c r="CH301" s="6">
        <v>1.575</v>
      </c>
      <c r="CI301" s="6">
        <v>1.5840000000000001</v>
      </c>
      <c r="CJ301" s="6">
        <v>1.587</v>
      </c>
      <c r="CK301" s="6">
        <v>1.577</v>
      </c>
      <c r="CL301" s="6">
        <v>1.5840000000000001</v>
      </c>
      <c r="CM301" s="6">
        <v>1.579</v>
      </c>
      <c r="CN301" s="6">
        <v>1.58</v>
      </c>
      <c r="CO301" s="6">
        <v>1.583</v>
      </c>
      <c r="CP301" s="6">
        <v>1.585</v>
      </c>
      <c r="CQ301" s="6">
        <v>1.581</v>
      </c>
      <c r="CR301" s="6">
        <v>1.5820000000000001</v>
      </c>
      <c r="CS301" s="6">
        <v>1.589</v>
      </c>
      <c r="CT301" s="6">
        <v>1.58</v>
      </c>
      <c r="CU301" s="6">
        <v>1.577</v>
      </c>
      <c r="CV301" s="6">
        <v>1.573</v>
      </c>
      <c r="CW301" s="6">
        <v>1.575</v>
      </c>
      <c r="CX301" s="6">
        <v>1.5760000000000001</v>
      </c>
      <c r="CY301" s="6">
        <v>1.577</v>
      </c>
      <c r="CZ301" s="6">
        <v>1.569</v>
      </c>
      <c r="DA301" s="6">
        <v>1.5629999999999999</v>
      </c>
      <c r="DB301" s="6">
        <v>1.5620000000000001</v>
      </c>
      <c r="DC301" s="6">
        <v>1.5649999999999999</v>
      </c>
      <c r="DD301" s="6">
        <v>1.5549999999999999</v>
      </c>
      <c r="DE301" s="6">
        <v>1.5529999999999999</v>
      </c>
      <c r="DF301" s="6">
        <v>1.554</v>
      </c>
      <c r="DG301" s="6">
        <v>1.54</v>
      </c>
      <c r="DH301" s="6">
        <v>1.546</v>
      </c>
      <c r="DI301" s="6">
        <v>1.538</v>
      </c>
      <c r="DJ301" s="6">
        <v>1.5349999999999999</v>
      </c>
      <c r="DK301" s="6">
        <v>1.532</v>
      </c>
      <c r="DL301" s="6">
        <v>1.5329999999999999</v>
      </c>
      <c r="DM301" s="6">
        <v>1.5229999999999999</v>
      </c>
      <c r="DN301" s="6">
        <v>1.524</v>
      </c>
      <c r="DO301" s="6">
        <v>1.5229999999999999</v>
      </c>
      <c r="DP301" s="6">
        <v>1.51</v>
      </c>
      <c r="DQ301" s="6">
        <v>1.5009999999999999</v>
      </c>
      <c r="DR301" s="6">
        <v>1.502</v>
      </c>
      <c r="DS301" s="6">
        <v>1.4970000000000001</v>
      </c>
      <c r="DT301" s="6">
        <v>1.492</v>
      </c>
      <c r="DU301" s="6">
        <v>1.4910000000000001</v>
      </c>
      <c r="DV301" s="6">
        <v>1.48</v>
      </c>
      <c r="DW301" s="6">
        <v>1.476</v>
      </c>
      <c r="DX301" s="6">
        <v>1.4770000000000001</v>
      </c>
      <c r="DY301" s="6">
        <v>1.468</v>
      </c>
      <c r="DZ301" s="6">
        <v>1.4590000000000001</v>
      </c>
      <c r="EA301" s="6">
        <v>1.4510000000000001</v>
      </c>
      <c r="EB301" s="6">
        <v>1.456</v>
      </c>
      <c r="EC301" s="6">
        <v>1.452</v>
      </c>
      <c r="ED301" s="6">
        <v>1.4430000000000001</v>
      </c>
      <c r="EF301" s="6">
        <v>1484.819</v>
      </c>
      <c r="EG301" s="6">
        <v>1470.922</v>
      </c>
      <c r="EH301" s="6">
        <v>1478.181</v>
      </c>
      <c r="EI301" s="6">
        <v>1470.0419999999999</v>
      </c>
      <c r="EJ301" s="6">
        <v>1470.98</v>
      </c>
      <c r="EK301" s="6">
        <v>1472.9860000000001</v>
      </c>
      <c r="EL301" s="6">
        <v>1469.306</v>
      </c>
      <c r="EM301" s="6">
        <v>1458.6859999999999</v>
      </c>
      <c r="EN301" s="6">
        <v>1452.2070000000001</v>
      </c>
      <c r="EO301" s="6">
        <v>1457.8779999999999</v>
      </c>
      <c r="EP301" s="6">
        <v>1443.087</v>
      </c>
      <c r="EQ301" s="6">
        <v>1449.2629999999999</v>
      </c>
      <c r="ER301" s="6">
        <v>1450.2729999999999</v>
      </c>
      <c r="ES301" s="6">
        <v>1438.31</v>
      </c>
      <c r="ET301" s="6">
        <v>1436.3330000000001</v>
      </c>
      <c r="EU301" s="6">
        <v>1433.4760000000001</v>
      </c>
      <c r="EV301" s="6">
        <v>1434.299</v>
      </c>
      <c r="EW301" s="6">
        <v>1425.2080000000001</v>
      </c>
      <c r="EX301" s="6">
        <v>1430.3589999999999</v>
      </c>
      <c r="EY301" s="6">
        <v>1428.3679999999999</v>
      </c>
      <c r="EZ301" s="6">
        <v>1420.0129999999999</v>
      </c>
      <c r="FA301" s="6">
        <v>1425.511</v>
      </c>
      <c r="FB301" s="6">
        <v>1408.498</v>
      </c>
      <c r="FC301" s="6">
        <v>1418.2380000000001</v>
      </c>
      <c r="FD301" s="6">
        <v>1415.251</v>
      </c>
      <c r="FE301" s="6">
        <v>1408.7860000000001</v>
      </c>
      <c r="FF301" s="6">
        <v>1411.6</v>
      </c>
      <c r="FG301" s="6">
        <v>1401.297</v>
      </c>
      <c r="FH301" s="6">
        <v>1401.8019999999999</v>
      </c>
      <c r="FI301" s="6">
        <v>1393.4760000000001</v>
      </c>
      <c r="FJ301" s="6">
        <v>1388.8440000000001</v>
      </c>
      <c r="FK301" s="6">
        <v>1389.1610000000001</v>
      </c>
      <c r="FL301" s="6">
        <v>1395.539</v>
      </c>
      <c r="FM301" s="6">
        <v>1389.075</v>
      </c>
      <c r="FN301" s="6">
        <v>1385.799</v>
      </c>
      <c r="FO301" s="6">
        <v>1379.3779999999999</v>
      </c>
      <c r="FP301" s="6">
        <v>1376.4190000000001</v>
      </c>
      <c r="FQ301" s="6">
        <v>1378.3389999999999</v>
      </c>
      <c r="FR301" s="6">
        <v>1377.4580000000001</v>
      </c>
      <c r="FS301" s="6">
        <v>1364.673</v>
      </c>
      <c r="FT301" s="6">
        <v>1370.575</v>
      </c>
      <c r="FU301" s="6">
        <v>1365.8420000000001</v>
      </c>
      <c r="FV301" s="6">
        <v>1367.069</v>
      </c>
      <c r="FW301" s="6">
        <v>1361.354</v>
      </c>
      <c r="FX301" s="6">
        <v>1363.086</v>
      </c>
      <c r="FY301" s="6">
        <v>1358.338</v>
      </c>
      <c r="FZ301" s="6">
        <v>1358.742</v>
      </c>
      <c r="GA301" s="6">
        <v>1347.184</v>
      </c>
      <c r="GB301" s="6">
        <v>1352.393</v>
      </c>
      <c r="GC301" s="6">
        <v>1349.94</v>
      </c>
      <c r="GD301" s="6">
        <v>1347.097</v>
      </c>
      <c r="GE301" s="6">
        <v>1349.2909999999999</v>
      </c>
      <c r="GF301" s="6">
        <v>1346.405</v>
      </c>
      <c r="GG301" s="6">
        <v>1333.461</v>
      </c>
      <c r="GH301" s="6">
        <v>1339.5650000000001</v>
      </c>
      <c r="GI301" s="6">
        <v>1329.2329999999999</v>
      </c>
      <c r="GJ301" s="6">
        <v>1329.4639999999999</v>
      </c>
      <c r="GK301" s="6">
        <v>1330.748</v>
      </c>
      <c r="GL301" s="6">
        <v>1328.3810000000001</v>
      </c>
      <c r="GM301" s="6">
        <v>1329.2619999999999</v>
      </c>
      <c r="GN301" s="6">
        <v>1317.905</v>
      </c>
      <c r="GO301" s="6">
        <v>1319.752</v>
      </c>
      <c r="GP301" s="6">
        <v>1312.7539999999999</v>
      </c>
      <c r="GQ301" s="6">
        <v>1318.0930000000001</v>
      </c>
      <c r="GR301" s="6">
        <v>1315.8130000000001</v>
      </c>
      <c r="GS301" s="6">
        <v>1310.07</v>
      </c>
      <c r="GT301" s="6">
        <v>1303.8499999999999</v>
      </c>
      <c r="GU301" s="6">
        <v>1298.482</v>
      </c>
      <c r="GV301" s="6">
        <v>1308.0060000000001</v>
      </c>
      <c r="GW301" s="6">
        <v>1301.729</v>
      </c>
      <c r="GX301" s="6">
        <v>1304.586</v>
      </c>
      <c r="GY301" s="6">
        <v>1303.634</v>
      </c>
      <c r="GZ301" s="6">
        <v>1298.0640000000001</v>
      </c>
      <c r="HA301" s="6">
        <v>1300.8489999999999</v>
      </c>
      <c r="HB301" s="6">
        <v>1290.4590000000001</v>
      </c>
      <c r="HC301" s="6">
        <v>1290.3</v>
      </c>
      <c r="HD301" s="6">
        <v>1283.056</v>
      </c>
      <c r="HE301" s="6">
        <v>1286.1010000000001</v>
      </c>
      <c r="HF301" s="6">
        <v>1293.951</v>
      </c>
      <c r="HG301" s="6">
        <v>1287.1690000000001</v>
      </c>
      <c r="HH301" s="6">
        <v>1283.8499999999999</v>
      </c>
      <c r="HI301" s="6">
        <v>1269.6510000000001</v>
      </c>
      <c r="HJ301" s="6">
        <v>1279.232</v>
      </c>
      <c r="HK301" s="6">
        <v>1267.4860000000001</v>
      </c>
      <c r="HL301" s="6">
        <v>1272.19</v>
      </c>
      <c r="HM301" s="6">
        <v>1265.48</v>
      </c>
      <c r="HN301" s="6">
        <v>1267.1690000000001</v>
      </c>
      <c r="HO301" s="6">
        <v>1268.1210000000001</v>
      </c>
      <c r="HP301" s="6">
        <v>1261.05</v>
      </c>
      <c r="HQ301" s="6">
        <v>1265.8699999999999</v>
      </c>
      <c r="HR301" s="6">
        <v>1257.443</v>
      </c>
      <c r="HS301" s="6">
        <v>1263.547</v>
      </c>
      <c r="HT301" s="6">
        <v>1254.355</v>
      </c>
      <c r="HU301" s="6">
        <v>1251.1510000000001</v>
      </c>
      <c r="HV301" s="6">
        <v>1255.047</v>
      </c>
      <c r="HW301" s="6">
        <v>1254.1379999999999</v>
      </c>
      <c r="HX301" s="6">
        <v>1248.9000000000001</v>
      </c>
      <c r="HY301" s="6">
        <v>1245.4949999999999</v>
      </c>
      <c r="HZ301" s="6">
        <v>1248.857</v>
      </c>
      <c r="IA301" s="6">
        <v>1243.1859999999999</v>
      </c>
      <c r="IB301" s="6">
        <v>1252.6659999999999</v>
      </c>
      <c r="IC301" s="6">
        <v>1242.3779999999999</v>
      </c>
      <c r="ID301" s="6">
        <v>1237.674</v>
      </c>
      <c r="IE301" s="6">
        <v>1237.154</v>
      </c>
      <c r="IF301" s="6">
        <v>1233.3009999999999</v>
      </c>
      <c r="IG301" s="6">
        <v>1238.2360000000001</v>
      </c>
      <c r="IH301" s="6">
        <v>1226.6780000000001</v>
      </c>
      <c r="II301" s="6">
        <v>1224.614</v>
      </c>
      <c r="IJ301" s="6">
        <v>1226.2739999999999</v>
      </c>
      <c r="IK301" s="6">
        <v>1224.239</v>
      </c>
      <c r="IL301" s="6">
        <v>1222.3050000000001</v>
      </c>
      <c r="IM301" s="6">
        <v>1215.826</v>
      </c>
      <c r="IN301" s="6">
        <v>1222.2909999999999</v>
      </c>
      <c r="IO301" s="6">
        <v>1215.9269999999999</v>
      </c>
      <c r="IP301" s="6">
        <v>1212.623</v>
      </c>
      <c r="IQ301" s="6">
        <v>1222.3630000000001</v>
      </c>
      <c r="IR301" s="6">
        <v>1208.135</v>
      </c>
      <c r="IS301" s="6">
        <v>1207.9469999999999</v>
      </c>
      <c r="IT301" s="6">
        <v>1200.2560000000001</v>
      </c>
      <c r="IU301" s="6">
        <v>1206.5329999999999</v>
      </c>
      <c r="IV301" s="6">
        <v>1203.2139999999999</v>
      </c>
      <c r="IW301" s="6">
        <v>1202.1469999999999</v>
      </c>
      <c r="IX301" s="6">
        <v>1198.077</v>
      </c>
      <c r="IY301" s="6">
        <v>1200.992</v>
      </c>
      <c r="IZ301" s="6">
        <v>1194.8589999999999</v>
      </c>
      <c r="JA301" s="6">
        <v>1196.779</v>
      </c>
      <c r="JB301" s="6">
        <v>1191.396</v>
      </c>
      <c r="JC301" s="6">
        <v>1189.5920000000001</v>
      </c>
      <c r="JD301" s="6">
        <v>1190.2560000000001</v>
      </c>
      <c r="JE301" s="6">
        <v>1194.2529999999999</v>
      </c>
      <c r="JF301" s="6">
        <v>1188.885</v>
      </c>
      <c r="JG301" s="6">
        <v>1186.605</v>
      </c>
      <c r="JH301" s="6">
        <v>1182.9110000000001</v>
      </c>
      <c r="JI301" s="6">
        <v>1185.133</v>
      </c>
      <c r="JJ301" s="6">
        <v>1186.403</v>
      </c>
      <c r="JK301" s="6">
        <v>1183.662</v>
      </c>
      <c r="JL301" s="6">
        <v>1179.636</v>
      </c>
      <c r="JM301" s="6">
        <v>1177.182</v>
      </c>
      <c r="JN301" s="6">
        <v>1184.9169999999999</v>
      </c>
      <c r="JO301" s="6">
        <v>1165.4649999999999</v>
      </c>
      <c r="JP301" s="6">
        <v>1169.1020000000001</v>
      </c>
      <c r="JQ301" s="6">
        <v>1179.405</v>
      </c>
      <c r="JR301" s="6">
        <v>1166.7929999999999</v>
      </c>
      <c r="JS301" s="6">
        <v>1169.0440000000001</v>
      </c>
      <c r="JT301" s="6">
        <v>1162.088</v>
      </c>
      <c r="JU301" s="6">
        <v>1160.6310000000001</v>
      </c>
      <c r="JV301" s="6">
        <v>1157.413</v>
      </c>
      <c r="JW301" s="6">
        <v>1159.404</v>
      </c>
      <c r="JX301" s="6">
        <v>1153.5170000000001</v>
      </c>
      <c r="JY301" s="6">
        <v>1151.367</v>
      </c>
      <c r="JZ301" s="6">
        <v>1160.4580000000001</v>
      </c>
      <c r="KA301" s="6">
        <v>1145.277</v>
      </c>
      <c r="KB301" s="6">
        <v>1156.172</v>
      </c>
      <c r="KC301" s="6">
        <v>1153.6469999999999</v>
      </c>
      <c r="KD301" s="6">
        <v>1153.43</v>
      </c>
      <c r="KE301" s="6">
        <v>1146.7059999999999</v>
      </c>
      <c r="KF301" s="6">
        <v>1141.367</v>
      </c>
      <c r="KG301" s="6">
        <v>1148.8130000000001</v>
      </c>
      <c r="KH301" s="6">
        <v>1146.3879999999999</v>
      </c>
      <c r="KI301" s="6">
        <v>1142.2470000000001</v>
      </c>
      <c r="KJ301" s="6">
        <v>1142.175</v>
      </c>
      <c r="KK301" s="6">
        <v>1143.07</v>
      </c>
      <c r="KL301" s="6">
        <v>1140.588</v>
      </c>
      <c r="KM301" s="6">
        <v>1129.7070000000001</v>
      </c>
      <c r="KN301" s="6">
        <v>1140.386</v>
      </c>
      <c r="KO301" s="6">
        <v>1130.645</v>
      </c>
      <c r="KP301" s="6">
        <v>1138.5820000000001</v>
      </c>
      <c r="KQ301" s="6">
        <v>1136.5619999999999</v>
      </c>
      <c r="KR301" s="6">
        <v>1130.039</v>
      </c>
      <c r="KS301" s="6">
        <v>1132.261</v>
      </c>
      <c r="KT301" s="6">
        <v>1122.088</v>
      </c>
      <c r="KU301" s="6">
        <v>1130.761</v>
      </c>
      <c r="KV301" s="6">
        <v>1121.6410000000001</v>
      </c>
      <c r="KW301" s="6">
        <v>1128.221</v>
      </c>
      <c r="KX301" s="6">
        <v>1114.8009999999999</v>
      </c>
      <c r="KY301" s="6">
        <v>1119.808</v>
      </c>
      <c r="KZ301" s="6">
        <v>1116.403</v>
      </c>
      <c r="LA301" s="6">
        <v>1123.877</v>
      </c>
      <c r="LB301" s="6">
        <v>1124.83</v>
      </c>
      <c r="LC301" s="6">
        <v>1108.9860000000001</v>
      </c>
      <c r="LD301" s="6">
        <v>1116.922</v>
      </c>
      <c r="LE301" s="6">
        <v>1115.4649999999999</v>
      </c>
      <c r="LF301" s="6">
        <v>1112.8530000000001</v>
      </c>
      <c r="LG301" s="6">
        <v>1114.0070000000001</v>
      </c>
      <c r="LH301" s="6">
        <v>1113.7329999999999</v>
      </c>
      <c r="LI301" s="6">
        <v>1108.6969999999999</v>
      </c>
      <c r="LJ301" s="6">
        <v>1102.03</v>
      </c>
      <c r="LK301" s="6">
        <v>1107.644</v>
      </c>
      <c r="LL301" s="6">
        <v>1103.8340000000001</v>
      </c>
      <c r="LM301" s="6">
        <v>1102.6220000000001</v>
      </c>
      <c r="LN301" s="6">
        <v>1099.7940000000001</v>
      </c>
      <c r="LO301" s="6">
        <v>1106.0419999999999</v>
      </c>
      <c r="LP301" s="6">
        <v>1093.9780000000001</v>
      </c>
      <c r="LQ301" s="6">
        <v>1099.837</v>
      </c>
      <c r="LR301" s="6">
        <v>1102.203</v>
      </c>
      <c r="LS301" s="6">
        <v>1095.3920000000001</v>
      </c>
      <c r="LT301" s="6">
        <v>1090.9480000000001</v>
      </c>
      <c r="LU301" s="6">
        <v>1087.124</v>
      </c>
      <c r="LV301" s="6">
        <v>1088.047</v>
      </c>
      <c r="LW301" s="6">
        <v>1095.5650000000001</v>
      </c>
      <c r="LX301" s="6">
        <v>1087.037</v>
      </c>
      <c r="LY301" s="6">
        <v>1091.511</v>
      </c>
      <c r="LZ301" s="6">
        <v>1093.415</v>
      </c>
      <c r="MA301" s="6">
        <v>1082.2460000000001</v>
      </c>
      <c r="MB301" s="6">
        <v>1075.0029999999999</v>
      </c>
      <c r="MC301" s="6">
        <v>1090.096</v>
      </c>
      <c r="MD301" s="6">
        <v>1071.8710000000001</v>
      </c>
      <c r="ME301" s="6">
        <v>1078.7829999999999</v>
      </c>
      <c r="MF301" s="6">
        <v>1084.4829999999999</v>
      </c>
      <c r="MG301" s="6">
        <v>1074.5840000000001</v>
      </c>
      <c r="MH301" s="6">
        <v>1084.252</v>
      </c>
      <c r="MI301" s="6">
        <v>1072.578</v>
      </c>
      <c r="MJ301" s="6">
        <v>1075.3630000000001</v>
      </c>
      <c r="MK301" s="6">
        <v>1069.0139999999999</v>
      </c>
      <c r="ML301" s="6">
        <v>1069.202</v>
      </c>
      <c r="MM301" s="6">
        <v>1072.838</v>
      </c>
      <c r="MN301" s="6">
        <v>1060.7739999999999</v>
      </c>
      <c r="MO301" s="6">
        <v>1067.672</v>
      </c>
      <c r="MP301" s="6">
        <v>1067.1379999999999</v>
      </c>
      <c r="MQ301" s="6">
        <v>1069.6199999999999</v>
      </c>
      <c r="MR301" s="6">
        <v>1063.1410000000001</v>
      </c>
      <c r="MS301" s="6">
        <v>1059.8800000000001</v>
      </c>
      <c r="MT301" s="6">
        <v>1055.7380000000001</v>
      </c>
      <c r="MU301" s="6">
        <v>1061.164</v>
      </c>
      <c r="MV301" s="6">
        <v>1059.8800000000001</v>
      </c>
      <c r="MW301" s="6">
        <v>1053.473</v>
      </c>
      <c r="MX301" s="6">
        <v>1058.249</v>
      </c>
      <c r="MY301" s="6">
        <v>1059.144</v>
      </c>
      <c r="MZ301" s="6">
        <v>1055.1759999999999</v>
      </c>
    </row>
    <row r="302" spans="2:364">
      <c r="B302" s="5" t="s">
        <v>154</v>
      </c>
      <c r="D302" s="6" t="s">
        <v>400</v>
      </c>
      <c r="E302" s="6">
        <v>1327.8050000000001</v>
      </c>
      <c r="F302" s="6">
        <v>1327.79</v>
      </c>
      <c r="G302" s="6">
        <v>1327.8489999999999</v>
      </c>
      <c r="H302" s="6">
        <v>1327.453</v>
      </c>
      <c r="I302" s="6">
        <v>1331.943</v>
      </c>
      <c r="J302" s="6">
        <v>1334.5989999999999</v>
      </c>
      <c r="K302" s="6">
        <v>1333.3810000000001</v>
      </c>
      <c r="L302" s="6">
        <v>1338.81</v>
      </c>
      <c r="M302" s="6">
        <v>1328.421</v>
      </c>
      <c r="N302" s="6">
        <v>1343.212</v>
      </c>
      <c r="O302" s="6">
        <v>1338.605</v>
      </c>
      <c r="P302" s="6">
        <v>1254.173</v>
      </c>
      <c r="Q302" s="6">
        <v>1244.2239999999999</v>
      </c>
      <c r="R302" s="6">
        <v>1231.634</v>
      </c>
      <c r="S302" s="6">
        <v>1290.05</v>
      </c>
      <c r="T302" s="6">
        <v>1283.2260000000001</v>
      </c>
      <c r="U302" s="6">
        <v>1285.838</v>
      </c>
      <c r="V302" s="6">
        <v>1288.039</v>
      </c>
      <c r="W302" s="6">
        <v>1293.7470000000001</v>
      </c>
      <c r="X302" s="6">
        <v>1310.3140000000001</v>
      </c>
      <c r="Y302" s="6">
        <v>1319.2650000000001</v>
      </c>
      <c r="Z302" s="6">
        <v>1339.2650000000001</v>
      </c>
      <c r="AA302" s="6">
        <v>1353.5719999999999</v>
      </c>
      <c r="AB302" s="6">
        <v>1376.2719999999999</v>
      </c>
      <c r="AC302" s="6">
        <v>1399.163</v>
      </c>
      <c r="AD302" s="6">
        <v>1418.5170000000001</v>
      </c>
      <c r="AE302" s="6">
        <v>1443.8</v>
      </c>
      <c r="AF302" s="6">
        <v>1465.913</v>
      </c>
      <c r="AG302" s="6">
        <v>1485.135</v>
      </c>
      <c r="AH302" s="6">
        <v>1505.752</v>
      </c>
      <c r="AI302" s="6">
        <v>1515.3040000000001</v>
      </c>
      <c r="AJ302" s="6">
        <v>1522.9639999999999</v>
      </c>
      <c r="AK302" s="6">
        <v>1530.741</v>
      </c>
      <c r="AL302" s="6">
        <v>1540.91</v>
      </c>
      <c r="AM302" s="6">
        <v>1562.5530000000001</v>
      </c>
      <c r="AN302" s="6">
        <v>1565.1210000000001</v>
      </c>
      <c r="AO302" s="6">
        <v>1575.9939999999999</v>
      </c>
      <c r="AP302" s="6">
        <v>1588.672</v>
      </c>
      <c r="AQ302" s="6">
        <v>1595.6130000000001</v>
      </c>
      <c r="AR302" s="6">
        <v>1619.296</v>
      </c>
      <c r="AS302" s="6">
        <v>1626.4570000000001</v>
      </c>
      <c r="AT302" s="6">
        <v>1626.9259999999999</v>
      </c>
      <c r="AU302" s="6">
        <v>1641.7909999999999</v>
      </c>
      <c r="AV302" s="6">
        <v>1648.79</v>
      </c>
      <c r="AW302" s="6">
        <v>1674.1759999999999</v>
      </c>
      <c r="AX302" s="6">
        <v>1677.008</v>
      </c>
      <c r="AY302" s="6">
        <v>1681.982</v>
      </c>
      <c r="AZ302" s="6">
        <v>1687.6610000000001</v>
      </c>
      <c r="BA302" s="6">
        <v>1710.1110000000001</v>
      </c>
      <c r="BB302" s="6">
        <v>1716.597</v>
      </c>
      <c r="BC302" s="6">
        <v>1737.375</v>
      </c>
      <c r="BD302" s="6">
        <v>1755.35</v>
      </c>
      <c r="BE302" s="6">
        <v>1754.308</v>
      </c>
      <c r="BF302" s="6">
        <v>1791.7550000000001</v>
      </c>
      <c r="BG302" s="6">
        <v>1793.34</v>
      </c>
      <c r="BH302" s="6">
        <v>1825.7539999999999</v>
      </c>
      <c r="BI302" s="6">
        <v>1841.059</v>
      </c>
      <c r="BJ302" s="6">
        <v>1860.912</v>
      </c>
      <c r="BK302" s="6">
        <v>1876.1869999999999</v>
      </c>
      <c r="BL302" s="6">
        <v>1892.152</v>
      </c>
      <c r="BM302" s="6">
        <v>1908.748</v>
      </c>
      <c r="BN302" s="6">
        <v>1918.7550000000001</v>
      </c>
      <c r="BO302" s="6">
        <v>1933.913</v>
      </c>
      <c r="BP302" s="6">
        <v>1942.673</v>
      </c>
      <c r="BQ302" s="6">
        <v>1971.5070000000001</v>
      </c>
      <c r="BR302" s="6">
        <v>1978.8150000000001</v>
      </c>
      <c r="BS302" s="6">
        <v>1988.749</v>
      </c>
      <c r="BT302" s="6">
        <v>2006.87</v>
      </c>
      <c r="BU302" s="6">
        <v>2012.6959999999999</v>
      </c>
      <c r="BV302" s="6">
        <v>2019.2260000000001</v>
      </c>
      <c r="BW302" s="6">
        <v>2035.308</v>
      </c>
      <c r="BX302" s="6">
        <v>2047.4870000000001</v>
      </c>
      <c r="BY302" s="6">
        <v>2047.326</v>
      </c>
      <c r="BZ302" s="6">
        <v>2056.614</v>
      </c>
      <c r="CA302" s="6">
        <v>2064.3910000000001</v>
      </c>
      <c r="CB302" s="6">
        <v>2070.29</v>
      </c>
      <c r="CC302" s="6">
        <v>2083.1149999999998</v>
      </c>
      <c r="CD302" s="6">
        <v>2065.0369999999998</v>
      </c>
      <c r="CE302" s="6">
        <v>2078.5070000000001</v>
      </c>
      <c r="CF302" s="6">
        <v>2087.8980000000001</v>
      </c>
      <c r="CG302" s="6">
        <v>2083.98</v>
      </c>
      <c r="CH302" s="6">
        <v>2091.567</v>
      </c>
      <c r="CI302" s="6">
        <v>2103.6869999999999</v>
      </c>
      <c r="CJ302" s="6">
        <v>2106.6660000000002</v>
      </c>
      <c r="CK302" s="6">
        <v>2093.694</v>
      </c>
      <c r="CL302" s="6">
        <v>2103.8919999999998</v>
      </c>
      <c r="CM302" s="6">
        <v>2096.1010000000001</v>
      </c>
      <c r="CN302" s="6">
        <v>2098.4929999999999</v>
      </c>
      <c r="CO302" s="6">
        <v>2101.3690000000001</v>
      </c>
      <c r="CP302" s="6">
        <v>2104.4940000000001</v>
      </c>
      <c r="CQ302" s="6">
        <v>2099.5340000000001</v>
      </c>
      <c r="CR302" s="6">
        <v>2100.7820000000002</v>
      </c>
      <c r="CS302" s="6">
        <v>2109.6590000000001</v>
      </c>
      <c r="CT302" s="6">
        <v>2097.6709999999998</v>
      </c>
      <c r="CU302" s="6">
        <v>2093.7089999999998</v>
      </c>
      <c r="CV302" s="6">
        <v>2089.0569999999998</v>
      </c>
      <c r="CW302" s="6">
        <v>2091.5520000000001</v>
      </c>
      <c r="CX302" s="6">
        <v>2092.33</v>
      </c>
      <c r="CY302" s="6">
        <v>2094.384</v>
      </c>
      <c r="CZ302" s="6">
        <v>2083.1439999999998</v>
      </c>
      <c r="DA302" s="6">
        <v>2074.8679999999999</v>
      </c>
      <c r="DB302" s="6">
        <v>2074.6770000000001</v>
      </c>
      <c r="DC302" s="6">
        <v>2077.5680000000002</v>
      </c>
      <c r="DD302" s="6">
        <v>2064.7429999999999</v>
      </c>
      <c r="DE302" s="6">
        <v>2062.087</v>
      </c>
      <c r="DF302" s="6">
        <v>2063.3049999999998</v>
      </c>
      <c r="DG302" s="6">
        <v>2044.5229999999999</v>
      </c>
      <c r="DH302" s="6">
        <v>2053.3420000000001</v>
      </c>
      <c r="DI302" s="6">
        <v>2042.3219999999999</v>
      </c>
      <c r="DJ302" s="6">
        <v>2038.683</v>
      </c>
      <c r="DK302" s="6">
        <v>2034.7059999999999</v>
      </c>
      <c r="DL302" s="6">
        <v>2036.0419999999999</v>
      </c>
      <c r="DM302" s="6">
        <v>2022.41</v>
      </c>
      <c r="DN302" s="6">
        <v>2023.73</v>
      </c>
      <c r="DO302" s="6">
        <v>2021.7940000000001</v>
      </c>
      <c r="DP302" s="6">
        <v>2005.33</v>
      </c>
      <c r="DQ302" s="6">
        <v>1992.52</v>
      </c>
      <c r="DR302" s="6">
        <v>1994.1189999999999</v>
      </c>
      <c r="DS302" s="6">
        <v>1987.575</v>
      </c>
      <c r="DT302" s="6">
        <v>1980.883</v>
      </c>
      <c r="DU302" s="6">
        <v>1980.2529999999999</v>
      </c>
      <c r="DV302" s="6">
        <v>1965.0650000000001</v>
      </c>
      <c r="DW302" s="6">
        <v>1960.37</v>
      </c>
      <c r="DX302" s="6">
        <v>1961.162</v>
      </c>
      <c r="DY302" s="6">
        <v>1949.365</v>
      </c>
      <c r="DZ302" s="6">
        <v>1937.2439999999999</v>
      </c>
      <c r="EA302" s="6">
        <v>1926.415</v>
      </c>
      <c r="EB302" s="6">
        <v>1933.7670000000001</v>
      </c>
      <c r="EC302" s="6">
        <v>1928.117</v>
      </c>
      <c r="ED302" s="6">
        <v>1915.6890000000001</v>
      </c>
      <c r="EF302" s="6">
        <v>1569.0360000000001</v>
      </c>
      <c r="EG302" s="6">
        <v>1564.6949999999999</v>
      </c>
      <c r="EH302" s="6">
        <v>1547.702</v>
      </c>
      <c r="EI302" s="6">
        <v>1549.4380000000001</v>
      </c>
      <c r="EJ302" s="6">
        <v>1554.761</v>
      </c>
      <c r="EK302" s="6">
        <v>1546.3779999999999</v>
      </c>
      <c r="EL302" s="6">
        <v>1543.162</v>
      </c>
      <c r="EM302" s="6">
        <v>1543.8589999999999</v>
      </c>
      <c r="EN302" s="6">
        <v>1537.383</v>
      </c>
      <c r="EO302" s="6">
        <v>1536.558</v>
      </c>
      <c r="EP302" s="6">
        <v>1537.0129999999999</v>
      </c>
      <c r="EQ302" s="6">
        <v>1525.1289999999999</v>
      </c>
      <c r="ER302" s="6">
        <v>1529.9110000000001</v>
      </c>
      <c r="ES302" s="6">
        <v>1517.6849999999999</v>
      </c>
      <c r="ET302" s="6">
        <v>1521.6849999999999</v>
      </c>
      <c r="EU302" s="6">
        <v>1512.2629999999999</v>
      </c>
      <c r="EV302" s="6">
        <v>1522.41</v>
      </c>
      <c r="EW302" s="6">
        <v>1508.2629999999999</v>
      </c>
      <c r="EX302" s="6">
        <v>1508.932</v>
      </c>
      <c r="EY302" s="6">
        <v>1513.885</v>
      </c>
      <c r="EZ302" s="6">
        <v>1508.847</v>
      </c>
      <c r="FA302" s="6">
        <v>1501.175</v>
      </c>
      <c r="FB302" s="6">
        <v>1503.894</v>
      </c>
      <c r="FC302" s="6">
        <v>1503.011</v>
      </c>
      <c r="FD302" s="6">
        <v>1502.57</v>
      </c>
      <c r="FE302" s="6">
        <v>1492.963</v>
      </c>
      <c r="FF302" s="6">
        <v>1485.278</v>
      </c>
      <c r="FG302" s="6">
        <v>1486.587</v>
      </c>
      <c r="FH302" s="6">
        <v>1485.8040000000001</v>
      </c>
      <c r="FI302" s="6">
        <v>1480.41</v>
      </c>
      <c r="FJ302" s="6">
        <v>1483.6410000000001</v>
      </c>
      <c r="FK302" s="6">
        <v>1483.84</v>
      </c>
      <c r="FL302" s="6">
        <v>1478.5309999999999</v>
      </c>
      <c r="FM302" s="6">
        <v>1474.162</v>
      </c>
      <c r="FN302" s="6">
        <v>1471.33</v>
      </c>
      <c r="FO302" s="6">
        <v>1474.6320000000001</v>
      </c>
      <c r="FP302" s="6">
        <v>1469.451</v>
      </c>
      <c r="FQ302" s="6">
        <v>1463.2170000000001</v>
      </c>
      <c r="FR302" s="6">
        <v>1462.8330000000001</v>
      </c>
      <c r="FS302" s="6">
        <v>1461.3810000000001</v>
      </c>
      <c r="FT302" s="6">
        <v>1463.4870000000001</v>
      </c>
      <c r="FU302" s="6">
        <v>1457.7940000000001</v>
      </c>
      <c r="FV302" s="6">
        <v>1454.82</v>
      </c>
      <c r="FW302" s="6">
        <v>1458.5350000000001</v>
      </c>
      <c r="FX302" s="6">
        <v>1444.231</v>
      </c>
      <c r="FY302" s="6">
        <v>1445.626</v>
      </c>
      <c r="FZ302" s="6">
        <v>1438.011</v>
      </c>
      <c r="GA302" s="6">
        <v>1442.309</v>
      </c>
      <c r="GB302" s="6">
        <v>1436.2750000000001</v>
      </c>
      <c r="GC302" s="6">
        <v>1444.615</v>
      </c>
      <c r="GD302" s="6">
        <v>1435.1079999999999</v>
      </c>
      <c r="GE302" s="6">
        <v>1440.1890000000001</v>
      </c>
      <c r="GF302" s="6">
        <v>1438.395</v>
      </c>
      <c r="GG302" s="6">
        <v>1425.316</v>
      </c>
      <c r="GH302" s="6">
        <v>1428.546</v>
      </c>
      <c r="GI302" s="6">
        <v>1425.6289999999999</v>
      </c>
      <c r="GJ302" s="6">
        <v>1420.22</v>
      </c>
      <c r="GK302" s="6">
        <v>1419.9639999999999</v>
      </c>
      <c r="GL302" s="6">
        <v>1419.5940000000001</v>
      </c>
      <c r="GM302" s="6">
        <v>1427.9770000000001</v>
      </c>
      <c r="GN302" s="6">
        <v>1406.529</v>
      </c>
      <c r="GO302" s="6">
        <v>1406.472</v>
      </c>
      <c r="GP302" s="6">
        <v>1409.0050000000001</v>
      </c>
      <c r="GQ302" s="6">
        <v>1403.212</v>
      </c>
      <c r="GR302" s="6">
        <v>1408.9059999999999</v>
      </c>
      <c r="GS302" s="6">
        <v>1392.9929999999999</v>
      </c>
      <c r="GT302" s="6">
        <v>1405.433</v>
      </c>
      <c r="GU302" s="6">
        <v>1398.018</v>
      </c>
      <c r="GV302" s="6">
        <v>1393.4770000000001</v>
      </c>
      <c r="GW302" s="6">
        <v>1396.2950000000001</v>
      </c>
      <c r="GX302" s="6">
        <v>1391.6980000000001</v>
      </c>
      <c r="GY302" s="6">
        <v>1385.963</v>
      </c>
      <c r="GZ302" s="6">
        <v>1382.931</v>
      </c>
      <c r="HA302" s="6">
        <v>1391.229</v>
      </c>
      <c r="HB302" s="6">
        <v>1385.336</v>
      </c>
      <c r="HC302" s="6">
        <v>1382.817</v>
      </c>
      <c r="HD302" s="6">
        <v>1380.682</v>
      </c>
      <c r="HE302" s="6">
        <v>1390.1469999999999</v>
      </c>
      <c r="HF302" s="6">
        <v>1381.095</v>
      </c>
      <c r="HG302" s="6">
        <v>1371.2180000000001</v>
      </c>
      <c r="HH302" s="6">
        <v>1373.5519999999999</v>
      </c>
      <c r="HI302" s="6">
        <v>1371.2750000000001</v>
      </c>
      <c r="HJ302" s="6">
        <v>1367.5740000000001</v>
      </c>
      <c r="HK302" s="6">
        <v>1371.289</v>
      </c>
      <c r="HL302" s="6">
        <v>1369.3820000000001</v>
      </c>
      <c r="HM302" s="6">
        <v>1366.848</v>
      </c>
      <c r="HN302" s="6">
        <v>1362.991</v>
      </c>
      <c r="HO302" s="6">
        <v>1358.9059999999999</v>
      </c>
      <c r="HP302" s="6">
        <v>1360.6849999999999</v>
      </c>
      <c r="HQ302" s="6">
        <v>1352.0889999999999</v>
      </c>
      <c r="HR302" s="6">
        <v>1355.462</v>
      </c>
      <c r="HS302" s="6">
        <v>1353.5409999999999</v>
      </c>
      <c r="HT302" s="6">
        <v>1358.423</v>
      </c>
      <c r="HU302" s="6">
        <v>1354.5650000000001</v>
      </c>
      <c r="HV302" s="6">
        <v>1356.7</v>
      </c>
      <c r="HW302" s="6">
        <v>1349.001</v>
      </c>
      <c r="HX302" s="6">
        <v>1349.0150000000001</v>
      </c>
      <c r="HY302" s="6">
        <v>1348.1179999999999</v>
      </c>
      <c r="HZ302" s="6">
        <v>1349.3140000000001</v>
      </c>
      <c r="IA302" s="6">
        <v>1334.981</v>
      </c>
      <c r="IB302" s="6">
        <v>1342.681</v>
      </c>
      <c r="IC302" s="6">
        <v>1336.8889999999999</v>
      </c>
      <c r="ID302" s="6">
        <v>1330.057</v>
      </c>
      <c r="IE302" s="6">
        <v>1331.395</v>
      </c>
      <c r="IF302" s="6">
        <v>1326.4849999999999</v>
      </c>
      <c r="IG302" s="6">
        <v>1333.316</v>
      </c>
      <c r="IH302" s="6">
        <v>1333.644</v>
      </c>
      <c r="II302" s="6">
        <v>1329.886</v>
      </c>
      <c r="IJ302" s="6">
        <v>1325.93</v>
      </c>
      <c r="IK302" s="6">
        <v>1322.941</v>
      </c>
      <c r="IL302" s="6">
        <v>1323.8230000000001</v>
      </c>
      <c r="IM302" s="6">
        <v>1320.009</v>
      </c>
      <c r="IN302" s="6">
        <v>1317.3050000000001</v>
      </c>
      <c r="IO302" s="6">
        <v>1312.7639999999999</v>
      </c>
      <c r="IP302" s="6">
        <v>1320.7349999999999</v>
      </c>
      <c r="IQ302" s="6">
        <v>1314.2159999999999</v>
      </c>
      <c r="IR302" s="6">
        <v>1305.4490000000001</v>
      </c>
      <c r="IS302" s="6">
        <v>1311.1559999999999</v>
      </c>
      <c r="IT302" s="6">
        <v>1304.5809999999999</v>
      </c>
      <c r="IU302" s="6">
        <v>1306.644</v>
      </c>
      <c r="IV302" s="6">
        <v>1303.769</v>
      </c>
      <c r="IW302" s="6">
        <v>1302.5450000000001</v>
      </c>
      <c r="IX302" s="6">
        <v>1310.2449999999999</v>
      </c>
      <c r="IY302" s="6">
        <v>1304.9359999999999</v>
      </c>
      <c r="IZ302" s="6">
        <v>1297.037</v>
      </c>
      <c r="JA302" s="6">
        <v>1293.8630000000001</v>
      </c>
      <c r="JB302" s="6">
        <v>1295.5709999999999</v>
      </c>
      <c r="JC302" s="6">
        <v>1296.7239999999999</v>
      </c>
      <c r="JD302" s="6">
        <v>1293.01</v>
      </c>
      <c r="JE302" s="6">
        <v>1291.6859999999999</v>
      </c>
      <c r="JF302" s="6">
        <v>1288.4549999999999</v>
      </c>
      <c r="JG302" s="6">
        <v>1284.3420000000001</v>
      </c>
      <c r="JH302" s="6">
        <v>1289.4090000000001</v>
      </c>
      <c r="JI302" s="6">
        <v>1284.925</v>
      </c>
      <c r="JJ302" s="6">
        <v>1272.4010000000001</v>
      </c>
      <c r="JK302" s="6">
        <v>1284.527</v>
      </c>
      <c r="JL302" s="6">
        <v>1277.2260000000001</v>
      </c>
      <c r="JM302" s="6">
        <v>1276.3</v>
      </c>
      <c r="JN302" s="6">
        <v>1281.068</v>
      </c>
      <c r="JO302" s="6">
        <v>1276.884</v>
      </c>
      <c r="JP302" s="6">
        <v>1269.8389999999999</v>
      </c>
      <c r="JQ302" s="6">
        <v>1281.6949999999999</v>
      </c>
      <c r="JR302" s="6">
        <v>1270.3510000000001</v>
      </c>
      <c r="JS302" s="6">
        <v>1276.2149999999999</v>
      </c>
      <c r="JT302" s="6">
        <v>1266.01</v>
      </c>
      <c r="JU302" s="6">
        <v>1263.1210000000001</v>
      </c>
      <c r="JV302" s="6">
        <v>1265.4839999999999</v>
      </c>
      <c r="JW302" s="6">
        <v>1263.2349999999999</v>
      </c>
      <c r="JX302" s="6">
        <v>1264.0319999999999</v>
      </c>
      <c r="JY302" s="6">
        <v>1260.8150000000001</v>
      </c>
      <c r="JZ302" s="6">
        <v>1263.2919999999999</v>
      </c>
      <c r="KA302" s="6">
        <v>1249.999</v>
      </c>
      <c r="KB302" s="6">
        <v>1262.5229999999999</v>
      </c>
      <c r="KC302" s="6">
        <v>1255.962</v>
      </c>
      <c r="KD302" s="6">
        <v>1251.095</v>
      </c>
      <c r="KE302" s="6">
        <v>1257.2860000000001</v>
      </c>
      <c r="KF302" s="6">
        <v>1254.71</v>
      </c>
      <c r="KG302" s="6">
        <v>1251.009</v>
      </c>
      <c r="KH302" s="6">
        <v>1245.6289999999999</v>
      </c>
      <c r="KI302" s="6">
        <v>1243.3800000000001</v>
      </c>
      <c r="KJ302" s="6">
        <v>1251.721</v>
      </c>
      <c r="KK302" s="6">
        <v>1247.4649999999999</v>
      </c>
      <c r="KL302" s="6">
        <v>1246.327</v>
      </c>
      <c r="KM302" s="6">
        <v>1238.5129999999999</v>
      </c>
      <c r="KN302" s="6">
        <v>1245.117</v>
      </c>
      <c r="KO302" s="6">
        <v>1242.8679999999999</v>
      </c>
      <c r="KP302" s="6">
        <v>1242.6400000000001</v>
      </c>
      <c r="KQ302" s="6">
        <v>1238.9259999999999</v>
      </c>
      <c r="KR302" s="6">
        <v>1241.644</v>
      </c>
      <c r="KS302" s="6">
        <v>1234.827</v>
      </c>
      <c r="KT302" s="6">
        <v>1230.884</v>
      </c>
      <c r="KU302" s="6">
        <v>1231.7670000000001</v>
      </c>
      <c r="KV302" s="6">
        <v>1222.33</v>
      </c>
      <c r="KW302" s="6">
        <v>1231.098</v>
      </c>
      <c r="KX302" s="6">
        <v>1228.7919999999999</v>
      </c>
      <c r="KY302" s="6">
        <v>1232.549</v>
      </c>
      <c r="KZ302" s="6">
        <v>1225.134</v>
      </c>
      <c r="LA302" s="6">
        <v>1217.5340000000001</v>
      </c>
      <c r="LB302" s="6">
        <v>1224.4079999999999</v>
      </c>
      <c r="LC302" s="6">
        <v>1213.1790000000001</v>
      </c>
      <c r="LD302" s="6">
        <v>1225.3340000000001</v>
      </c>
      <c r="LE302" s="6">
        <v>1218.175</v>
      </c>
      <c r="LF302" s="6">
        <v>1218.972</v>
      </c>
      <c r="LG302" s="6">
        <v>1223.3689999999999</v>
      </c>
      <c r="LH302" s="6">
        <v>1212.6379999999999</v>
      </c>
      <c r="LI302" s="6">
        <v>1215.1289999999999</v>
      </c>
      <c r="LJ302" s="6">
        <v>1211.6279999999999</v>
      </c>
      <c r="LK302" s="6">
        <v>1201.7360000000001</v>
      </c>
      <c r="LL302" s="6">
        <v>1205.579</v>
      </c>
      <c r="LM302" s="6">
        <v>1209.9770000000001</v>
      </c>
      <c r="LN302" s="6">
        <v>1207.9559999999999</v>
      </c>
      <c r="LO302" s="6">
        <v>1212.0830000000001</v>
      </c>
      <c r="LP302" s="6">
        <v>1201.2090000000001</v>
      </c>
      <c r="LQ302" s="6">
        <v>1203.9559999999999</v>
      </c>
      <c r="LR302" s="6">
        <v>1199.6579999999999</v>
      </c>
      <c r="LS302" s="6">
        <v>1201.992</v>
      </c>
      <c r="LT302" s="6">
        <v>1196.5409999999999</v>
      </c>
      <c r="LU302" s="6">
        <v>1194.307</v>
      </c>
      <c r="LV302" s="6">
        <v>1206.575</v>
      </c>
      <c r="LW302" s="6">
        <v>1197.808</v>
      </c>
      <c r="LX302" s="6">
        <v>1193.182</v>
      </c>
      <c r="LY302" s="6">
        <v>1187.7739999999999</v>
      </c>
      <c r="LZ302" s="6">
        <v>1197.2670000000001</v>
      </c>
      <c r="MA302" s="6">
        <v>1188.8130000000001</v>
      </c>
      <c r="MB302" s="6">
        <v>1186.8340000000001</v>
      </c>
      <c r="MC302" s="6">
        <v>1194.2919999999999</v>
      </c>
      <c r="MD302" s="6">
        <v>1191.972</v>
      </c>
      <c r="ME302" s="6">
        <v>1189.1120000000001</v>
      </c>
      <c r="MF302" s="6">
        <v>1190.72</v>
      </c>
      <c r="MG302" s="6">
        <v>1186.8340000000001</v>
      </c>
      <c r="MH302" s="6">
        <v>1185.0550000000001</v>
      </c>
      <c r="MI302" s="6">
        <v>1179.4480000000001</v>
      </c>
      <c r="MJ302" s="6">
        <v>1177.27</v>
      </c>
      <c r="MK302" s="6">
        <v>1184.002</v>
      </c>
      <c r="ML302" s="6">
        <v>1175.1489999999999</v>
      </c>
      <c r="MM302" s="6">
        <v>1185.6099999999999</v>
      </c>
      <c r="MN302" s="6">
        <v>1178.3230000000001</v>
      </c>
      <c r="MO302" s="6">
        <v>1179.9169999999999</v>
      </c>
      <c r="MP302" s="6">
        <v>1170.1400000000001</v>
      </c>
      <c r="MQ302" s="6">
        <v>1177.441</v>
      </c>
      <c r="MR302" s="6">
        <v>1173.114</v>
      </c>
      <c r="MS302" s="6">
        <v>1171.1220000000001</v>
      </c>
      <c r="MT302" s="6">
        <v>1170.367</v>
      </c>
      <c r="MU302" s="6">
        <v>1168.019</v>
      </c>
      <c r="MV302" s="6">
        <v>1162.71</v>
      </c>
      <c r="MW302" s="6">
        <v>1166.8230000000001</v>
      </c>
      <c r="MX302" s="6">
        <v>1164.29</v>
      </c>
      <c r="MY302" s="6">
        <v>1164.8879999999999</v>
      </c>
      <c r="MZ302" s="6">
        <v>1163.1659999999999</v>
      </c>
    </row>
    <row r="303" spans="2:364">
      <c r="B303" s="5" t="s">
        <v>155</v>
      </c>
      <c r="D303" s="6" t="s">
        <v>524</v>
      </c>
      <c r="E303" s="6">
        <v>1</v>
      </c>
      <c r="F303" s="6">
        <v>0.997</v>
      </c>
      <c r="G303" s="6">
        <v>1.0009999999999999</v>
      </c>
      <c r="H303" s="6">
        <v>1.006</v>
      </c>
      <c r="I303" s="6">
        <v>1.0049999999999999</v>
      </c>
      <c r="J303" s="6">
        <v>1.004</v>
      </c>
      <c r="K303" s="6">
        <v>1.014</v>
      </c>
      <c r="L303" s="6">
        <v>1.0129999999999999</v>
      </c>
      <c r="M303" s="6">
        <v>1.016</v>
      </c>
      <c r="N303" s="6">
        <v>1.018</v>
      </c>
      <c r="O303" s="6">
        <v>1.016</v>
      </c>
      <c r="P303" s="6">
        <v>0.93400000000000005</v>
      </c>
      <c r="Q303" s="6">
        <v>0.93899999999999995</v>
      </c>
      <c r="R303" s="6">
        <v>0.91500000000000004</v>
      </c>
      <c r="S303" s="6">
        <v>0.95599999999999996</v>
      </c>
      <c r="T303" s="6">
        <v>0.95199999999999996</v>
      </c>
      <c r="U303" s="6">
        <v>0.94799999999999995</v>
      </c>
      <c r="V303" s="6">
        <v>0.95599999999999996</v>
      </c>
      <c r="W303" s="6">
        <v>0.96</v>
      </c>
      <c r="X303" s="6">
        <v>0.97699999999999998</v>
      </c>
      <c r="Y303" s="6">
        <v>0.99099999999999999</v>
      </c>
      <c r="Z303" s="6">
        <v>1.0069999999999999</v>
      </c>
      <c r="AA303" s="6">
        <v>1.03</v>
      </c>
      <c r="AB303" s="6">
        <v>1.052</v>
      </c>
      <c r="AC303" s="6">
        <v>1.071</v>
      </c>
      <c r="AD303" s="6">
        <v>1.1040000000000001</v>
      </c>
      <c r="AE303" s="6">
        <v>1.121</v>
      </c>
      <c r="AF303" s="6">
        <v>1.137</v>
      </c>
      <c r="AG303" s="6">
        <v>1.17</v>
      </c>
      <c r="AH303" s="6">
        <v>1.181</v>
      </c>
      <c r="AI303" s="6">
        <v>1.198</v>
      </c>
      <c r="AJ303" s="6">
        <v>1.2190000000000001</v>
      </c>
      <c r="AK303" s="6">
        <v>1.236</v>
      </c>
      <c r="AL303" s="6">
        <v>1.2490000000000001</v>
      </c>
      <c r="AM303" s="6">
        <v>1.27</v>
      </c>
      <c r="AN303" s="6">
        <v>1.2809999999999999</v>
      </c>
      <c r="AO303" s="6">
        <v>1.2929999999999999</v>
      </c>
      <c r="AP303" s="6">
        <v>1.3</v>
      </c>
      <c r="AQ303" s="6">
        <v>1.3169999999999999</v>
      </c>
      <c r="AR303" s="6">
        <v>1.335</v>
      </c>
      <c r="AS303" s="6">
        <v>1.343</v>
      </c>
      <c r="AT303" s="6">
        <v>1.355</v>
      </c>
      <c r="AU303" s="6">
        <v>1.3640000000000001</v>
      </c>
      <c r="AV303" s="6">
        <v>1.3779999999999999</v>
      </c>
      <c r="AW303" s="6">
        <v>1.3859999999999999</v>
      </c>
      <c r="AX303" s="6">
        <v>1.401</v>
      </c>
      <c r="AY303" s="6">
        <v>1.3979999999999999</v>
      </c>
      <c r="AZ303" s="6">
        <v>1.415</v>
      </c>
      <c r="BA303" s="6">
        <v>1.4239999999999999</v>
      </c>
      <c r="BB303" s="6">
        <v>1.4359999999999999</v>
      </c>
      <c r="BC303" s="6">
        <v>1.44</v>
      </c>
      <c r="BD303" s="6">
        <v>1.462</v>
      </c>
      <c r="BE303" s="6">
        <v>1.4610000000000001</v>
      </c>
      <c r="BF303" s="6">
        <v>1.476</v>
      </c>
      <c r="BG303" s="6">
        <v>1.4850000000000001</v>
      </c>
      <c r="BH303" s="6">
        <v>1.4870000000000001</v>
      </c>
      <c r="BI303" s="6">
        <v>1.4970000000000001</v>
      </c>
      <c r="BJ303" s="6">
        <v>1.504</v>
      </c>
      <c r="BK303" s="6">
        <v>1.5109999999999999</v>
      </c>
      <c r="BL303" s="6">
        <v>1.5109999999999999</v>
      </c>
      <c r="BM303" s="6">
        <v>1.5149999999999999</v>
      </c>
      <c r="BN303" s="6">
        <v>1.522</v>
      </c>
      <c r="BO303" s="6">
        <v>1.53</v>
      </c>
      <c r="BP303" s="6">
        <v>1.544</v>
      </c>
      <c r="BQ303" s="6">
        <v>1.5429999999999999</v>
      </c>
      <c r="BR303" s="6">
        <v>1.5449999999999999</v>
      </c>
      <c r="BS303" s="6">
        <v>1.552</v>
      </c>
      <c r="BT303" s="6">
        <v>1.5529999999999999</v>
      </c>
      <c r="BU303" s="6">
        <v>1.5629999999999999</v>
      </c>
      <c r="BV303" s="6">
        <v>1.55</v>
      </c>
      <c r="BW303" s="6">
        <v>1.5609999999999999</v>
      </c>
      <c r="BX303" s="6">
        <v>1.5580000000000001</v>
      </c>
      <c r="BY303" s="6">
        <v>1.5609999999999999</v>
      </c>
      <c r="BZ303" s="6">
        <v>1.5649999999999999</v>
      </c>
      <c r="CA303" s="6">
        <v>1.577</v>
      </c>
      <c r="CB303" s="6">
        <v>1.5720000000000001</v>
      </c>
      <c r="CC303" s="6">
        <v>1.575</v>
      </c>
      <c r="CD303" s="6">
        <v>1.5669999999999999</v>
      </c>
      <c r="CE303" s="6">
        <v>1.5669999999999999</v>
      </c>
      <c r="CF303" s="6">
        <v>1.5720000000000001</v>
      </c>
      <c r="CG303" s="6">
        <v>1.571</v>
      </c>
      <c r="CH303" s="6">
        <v>1.5620000000000001</v>
      </c>
      <c r="CI303" s="6">
        <v>1.5669999999999999</v>
      </c>
      <c r="CJ303" s="6">
        <v>1.5669999999999999</v>
      </c>
      <c r="CK303" s="6">
        <v>1.5649999999999999</v>
      </c>
      <c r="CL303" s="6">
        <v>1.5509999999999999</v>
      </c>
      <c r="CM303" s="6">
        <v>1.5549999999999999</v>
      </c>
      <c r="CN303" s="6">
        <v>1.55</v>
      </c>
      <c r="CO303" s="6">
        <v>1.5509999999999999</v>
      </c>
      <c r="CP303" s="6">
        <v>1.5449999999999999</v>
      </c>
      <c r="CQ303" s="6">
        <v>1.5429999999999999</v>
      </c>
      <c r="CR303" s="6">
        <v>1.5369999999999999</v>
      </c>
      <c r="CS303" s="6">
        <v>1.538</v>
      </c>
      <c r="CT303" s="6">
        <v>1.538</v>
      </c>
      <c r="CU303" s="6">
        <v>1.532</v>
      </c>
      <c r="CV303" s="6">
        <v>1.5209999999999999</v>
      </c>
      <c r="CW303" s="6">
        <v>1.524</v>
      </c>
      <c r="CX303" s="6">
        <v>1.522</v>
      </c>
      <c r="CY303" s="6">
        <v>1.5129999999999999</v>
      </c>
      <c r="CZ303" s="6">
        <v>1.508</v>
      </c>
      <c r="DA303" s="6">
        <v>1.51</v>
      </c>
      <c r="DB303" s="6">
        <v>1.51</v>
      </c>
      <c r="DC303" s="6">
        <v>1.496</v>
      </c>
      <c r="DD303" s="6">
        <v>1.4930000000000001</v>
      </c>
      <c r="DE303" s="6">
        <v>1.4930000000000001</v>
      </c>
      <c r="DF303" s="6">
        <v>1.486</v>
      </c>
      <c r="DG303" s="6">
        <v>1.476</v>
      </c>
      <c r="DH303" s="6">
        <v>1.478</v>
      </c>
      <c r="DI303" s="6">
        <v>1.4730000000000001</v>
      </c>
      <c r="DJ303" s="6">
        <v>1.464</v>
      </c>
      <c r="DK303" s="6">
        <v>1.458</v>
      </c>
      <c r="DL303" s="6">
        <v>1.4550000000000001</v>
      </c>
      <c r="DM303" s="6">
        <v>1.452</v>
      </c>
      <c r="DN303" s="6">
        <v>1.4450000000000001</v>
      </c>
      <c r="DO303" s="6">
        <v>1.4419999999999999</v>
      </c>
      <c r="DP303" s="6">
        <v>1.4350000000000001</v>
      </c>
      <c r="DQ303" s="6">
        <v>1.429</v>
      </c>
      <c r="DR303" s="6">
        <v>1.427</v>
      </c>
      <c r="DS303" s="6">
        <v>1.4330000000000001</v>
      </c>
      <c r="DT303" s="6">
        <v>1.425</v>
      </c>
      <c r="DU303" s="6">
        <v>1.417</v>
      </c>
      <c r="DV303" s="6">
        <v>1.419</v>
      </c>
      <c r="DW303" s="6">
        <v>1.405</v>
      </c>
      <c r="DX303" s="6">
        <v>1.403</v>
      </c>
      <c r="DY303" s="6">
        <v>1.399</v>
      </c>
      <c r="DZ303" s="6">
        <v>1.389</v>
      </c>
      <c r="EA303" s="6">
        <v>1.391</v>
      </c>
      <c r="EB303" s="6">
        <v>1.383</v>
      </c>
      <c r="EC303" s="6">
        <v>1.369</v>
      </c>
      <c r="ED303" s="6">
        <v>1.369</v>
      </c>
      <c r="EF303" s="6">
        <v>1437.347</v>
      </c>
      <c r="EG303" s="6">
        <v>1431.9949999999999</v>
      </c>
      <c r="EH303" s="6">
        <v>1423.59</v>
      </c>
      <c r="EI303" s="6">
        <v>1427.963</v>
      </c>
      <c r="EJ303" s="6">
        <v>1412.87</v>
      </c>
      <c r="EK303" s="6">
        <v>1422.951</v>
      </c>
      <c r="EL303" s="6">
        <v>1420.6790000000001</v>
      </c>
      <c r="EM303" s="6">
        <v>1410.6980000000001</v>
      </c>
      <c r="EN303" s="6">
        <v>1415.809</v>
      </c>
      <c r="EO303" s="6">
        <v>1407.9860000000001</v>
      </c>
      <c r="EP303" s="6">
        <v>1413.098</v>
      </c>
      <c r="EQ303" s="6">
        <v>1408.796</v>
      </c>
      <c r="ER303" s="6">
        <v>1407.646</v>
      </c>
      <c r="ES303" s="6">
        <v>1394.1289999999999</v>
      </c>
      <c r="ET303" s="6">
        <v>1395.819</v>
      </c>
      <c r="EU303" s="6">
        <v>1388.124</v>
      </c>
      <c r="EV303" s="6">
        <v>1395.35</v>
      </c>
      <c r="EW303" s="6">
        <v>1391.8720000000001</v>
      </c>
      <c r="EX303" s="6">
        <v>1384.248</v>
      </c>
      <c r="EY303" s="6">
        <v>1389.6289999999999</v>
      </c>
      <c r="EZ303" s="6">
        <v>1379.52</v>
      </c>
      <c r="FA303" s="6">
        <v>1381.7919999999999</v>
      </c>
      <c r="FB303" s="6">
        <v>1371.569</v>
      </c>
      <c r="FC303" s="6">
        <v>1374.4939999999999</v>
      </c>
      <c r="FD303" s="6">
        <v>1368.4459999999999</v>
      </c>
      <c r="FE303" s="6">
        <v>1363.675</v>
      </c>
      <c r="FF303" s="6">
        <v>1364.442</v>
      </c>
      <c r="FG303" s="6">
        <v>1358.99</v>
      </c>
      <c r="FH303" s="6">
        <v>1363.931</v>
      </c>
      <c r="FI303" s="6">
        <v>1354.9010000000001</v>
      </c>
      <c r="FJ303" s="6">
        <v>1350.528</v>
      </c>
      <c r="FK303" s="6">
        <v>1359.9269999999999</v>
      </c>
      <c r="FL303" s="6">
        <v>1347.021</v>
      </c>
      <c r="FM303" s="6">
        <v>1355.2560000000001</v>
      </c>
      <c r="FN303" s="6">
        <v>1336.742</v>
      </c>
      <c r="FO303" s="6">
        <v>1342.4349999999999</v>
      </c>
      <c r="FP303" s="6">
        <v>1341.1859999999999</v>
      </c>
      <c r="FQ303" s="6">
        <v>1342.62</v>
      </c>
      <c r="FR303" s="6">
        <v>1341.4559999999999</v>
      </c>
      <c r="FS303" s="6">
        <v>1322.7860000000001</v>
      </c>
      <c r="FT303" s="6">
        <v>1330.027</v>
      </c>
      <c r="FU303" s="6">
        <v>1330.154</v>
      </c>
      <c r="FV303" s="6">
        <v>1323.922</v>
      </c>
      <c r="FW303" s="6">
        <v>1321.5360000000001</v>
      </c>
      <c r="FX303" s="6">
        <v>1322.701</v>
      </c>
      <c r="FY303" s="6">
        <v>1324.163</v>
      </c>
      <c r="FZ303" s="6">
        <v>1311.711</v>
      </c>
      <c r="GA303" s="6">
        <v>1321.0250000000001</v>
      </c>
      <c r="GB303" s="6">
        <v>1304.0160000000001</v>
      </c>
      <c r="GC303" s="6">
        <v>1308.9860000000001</v>
      </c>
      <c r="GD303" s="6">
        <v>1309.6099999999999</v>
      </c>
      <c r="GE303" s="6">
        <v>1298.607</v>
      </c>
      <c r="GF303" s="6">
        <v>1306.444</v>
      </c>
      <c r="GG303" s="6">
        <v>1295.086</v>
      </c>
      <c r="GH303" s="6">
        <v>1298.2950000000001</v>
      </c>
      <c r="GI303" s="6">
        <v>1301.4179999999999</v>
      </c>
      <c r="GJ303" s="6">
        <v>1282.635</v>
      </c>
      <c r="GK303" s="6">
        <v>1295.654</v>
      </c>
      <c r="GL303" s="6">
        <v>1284.1959999999999</v>
      </c>
      <c r="GM303" s="6">
        <v>1294.163</v>
      </c>
      <c r="GN303" s="6">
        <v>1284.991</v>
      </c>
      <c r="GO303" s="6">
        <v>1282.7909999999999</v>
      </c>
      <c r="GP303" s="6">
        <v>1275.607</v>
      </c>
      <c r="GQ303" s="6">
        <v>1280.0509999999999</v>
      </c>
      <c r="GR303" s="6">
        <v>1276.444</v>
      </c>
      <c r="GS303" s="6">
        <v>1266.0519999999999</v>
      </c>
      <c r="GT303" s="6">
        <v>1282.748</v>
      </c>
      <c r="GU303" s="6">
        <v>1265.2850000000001</v>
      </c>
      <c r="GV303" s="6">
        <v>1268.479</v>
      </c>
      <c r="GW303" s="6">
        <v>1263.2550000000001</v>
      </c>
      <c r="GX303" s="6">
        <v>1259.989</v>
      </c>
      <c r="GY303" s="6">
        <v>1264.461</v>
      </c>
      <c r="GZ303" s="6">
        <v>1263.624</v>
      </c>
      <c r="HA303" s="6">
        <v>1268.778</v>
      </c>
      <c r="HB303" s="6">
        <v>1253.941</v>
      </c>
      <c r="HC303" s="6">
        <v>1258.4559999999999</v>
      </c>
      <c r="HD303" s="6">
        <v>1251.357</v>
      </c>
      <c r="HE303" s="6">
        <v>1251.4559999999999</v>
      </c>
      <c r="HF303" s="6">
        <v>1257.05</v>
      </c>
      <c r="HG303" s="6">
        <v>1242.299</v>
      </c>
      <c r="HH303" s="6">
        <v>1241.7170000000001</v>
      </c>
      <c r="HI303" s="6">
        <v>1243.6759999999999</v>
      </c>
      <c r="HJ303" s="6">
        <v>1241.2059999999999</v>
      </c>
      <c r="HK303" s="6">
        <v>1234.5039999999999</v>
      </c>
      <c r="HL303" s="6">
        <v>1239.104</v>
      </c>
      <c r="HM303" s="6">
        <v>1233.454</v>
      </c>
      <c r="HN303" s="6">
        <v>1231.92</v>
      </c>
      <c r="HO303" s="6">
        <v>1230.1880000000001</v>
      </c>
      <c r="HP303" s="6">
        <v>1221.9390000000001</v>
      </c>
      <c r="HQ303" s="6">
        <v>1228.2860000000001</v>
      </c>
      <c r="HR303" s="6">
        <v>1224.31</v>
      </c>
      <c r="HS303" s="6">
        <v>1225.077</v>
      </c>
      <c r="HT303" s="6">
        <v>1218.2619999999999</v>
      </c>
      <c r="HU303" s="6">
        <v>1213.9880000000001</v>
      </c>
      <c r="HV303" s="6">
        <v>1228.5409999999999</v>
      </c>
      <c r="HW303" s="6">
        <v>1213.0229999999999</v>
      </c>
      <c r="HX303" s="6">
        <v>1222.393</v>
      </c>
      <c r="HY303" s="6">
        <v>1208.82</v>
      </c>
      <c r="HZ303" s="6">
        <v>1205.569</v>
      </c>
      <c r="IA303" s="6">
        <v>1204.8879999999999</v>
      </c>
      <c r="IB303" s="6">
        <v>1197.519</v>
      </c>
      <c r="IC303" s="6">
        <v>1205.796</v>
      </c>
      <c r="ID303" s="6">
        <v>1202.0340000000001</v>
      </c>
      <c r="IE303" s="6">
        <v>1205.086</v>
      </c>
      <c r="IF303" s="6">
        <v>1195.886</v>
      </c>
      <c r="IG303" s="6">
        <v>1197.5329999999999</v>
      </c>
      <c r="IH303" s="6">
        <v>1197.377</v>
      </c>
      <c r="II303" s="6">
        <v>1188.702</v>
      </c>
      <c r="IJ303" s="6">
        <v>1188.3330000000001</v>
      </c>
      <c r="IK303" s="6">
        <v>1187.751</v>
      </c>
      <c r="IL303" s="6">
        <v>1189.7950000000001</v>
      </c>
      <c r="IM303" s="6">
        <v>1182.9100000000001</v>
      </c>
      <c r="IN303" s="6">
        <v>1179.857</v>
      </c>
      <c r="IO303" s="6">
        <v>1179.7149999999999</v>
      </c>
      <c r="IP303" s="6">
        <v>1182.0719999999999</v>
      </c>
      <c r="IQ303" s="6">
        <v>1179.9000000000001</v>
      </c>
      <c r="IR303" s="6">
        <v>1174.2349999999999</v>
      </c>
      <c r="IS303" s="6">
        <v>1174.192</v>
      </c>
      <c r="IT303" s="6">
        <v>1170.827</v>
      </c>
      <c r="IU303" s="6">
        <v>1176.1659999999999</v>
      </c>
      <c r="IV303" s="6">
        <v>1168.059</v>
      </c>
      <c r="IW303" s="6">
        <v>1169.72</v>
      </c>
      <c r="IX303" s="6">
        <v>1166.6389999999999</v>
      </c>
      <c r="IY303" s="6">
        <v>1160.165</v>
      </c>
      <c r="IZ303" s="6">
        <v>1171.58</v>
      </c>
      <c r="JA303" s="6">
        <v>1159.8240000000001</v>
      </c>
      <c r="JB303" s="6">
        <v>1162.7909999999999</v>
      </c>
      <c r="JC303" s="6">
        <v>1162.8620000000001</v>
      </c>
      <c r="JD303" s="6">
        <v>1152.626</v>
      </c>
      <c r="JE303" s="6">
        <v>1154.4290000000001</v>
      </c>
      <c r="JF303" s="6">
        <v>1148.9490000000001</v>
      </c>
      <c r="JG303" s="6">
        <v>1153.6199999999999</v>
      </c>
      <c r="JH303" s="6">
        <v>1149.105</v>
      </c>
      <c r="JI303" s="6">
        <v>1145.499</v>
      </c>
      <c r="JJ303" s="6">
        <v>1146.0809999999999</v>
      </c>
      <c r="JK303" s="6">
        <v>1145.598</v>
      </c>
      <c r="JL303" s="6">
        <v>1150.95</v>
      </c>
      <c r="JM303" s="6">
        <v>1138.797</v>
      </c>
      <c r="JN303" s="6">
        <v>1146.933</v>
      </c>
      <c r="JO303" s="6">
        <v>1146.3789999999999</v>
      </c>
      <c r="JP303" s="6">
        <v>1137.874</v>
      </c>
      <c r="JQ303" s="6">
        <v>1142.9000000000001</v>
      </c>
      <c r="JR303" s="6">
        <v>1135.5319999999999</v>
      </c>
      <c r="JS303" s="6">
        <v>1135.2619999999999</v>
      </c>
      <c r="JT303" s="6">
        <v>1123.7190000000001</v>
      </c>
      <c r="JU303" s="6">
        <v>1133.2739999999999</v>
      </c>
      <c r="JV303" s="6">
        <v>1121.76</v>
      </c>
      <c r="JW303" s="6">
        <v>1128.9010000000001</v>
      </c>
      <c r="JX303" s="6">
        <v>1132.635</v>
      </c>
      <c r="JY303" s="6">
        <v>1123.9459999999999</v>
      </c>
      <c r="JZ303" s="6">
        <v>1125.806</v>
      </c>
      <c r="KA303" s="6">
        <v>1119.3320000000001</v>
      </c>
      <c r="KB303" s="6">
        <v>1124.259</v>
      </c>
      <c r="KC303" s="6">
        <v>1117.4860000000001</v>
      </c>
      <c r="KD303" s="6">
        <v>1115.3</v>
      </c>
      <c r="KE303" s="6">
        <v>1118.9770000000001</v>
      </c>
      <c r="KF303" s="6">
        <v>1112.2470000000001</v>
      </c>
      <c r="KG303" s="6">
        <v>1114.008</v>
      </c>
      <c r="KH303" s="6">
        <v>1117.174</v>
      </c>
      <c r="KI303" s="6">
        <v>1113.6099999999999</v>
      </c>
      <c r="KJ303" s="6">
        <v>1112.375</v>
      </c>
      <c r="KK303" s="6">
        <v>1107.3209999999999</v>
      </c>
      <c r="KL303" s="6">
        <v>1108.7550000000001</v>
      </c>
      <c r="KM303" s="6">
        <v>1100.7049999999999</v>
      </c>
      <c r="KN303" s="6">
        <v>1103.203</v>
      </c>
      <c r="KO303" s="6">
        <v>1102.6500000000001</v>
      </c>
      <c r="KP303" s="6">
        <v>1101.798</v>
      </c>
      <c r="KQ303" s="6">
        <v>1099.6400000000001</v>
      </c>
      <c r="KR303" s="6">
        <v>1096.5160000000001</v>
      </c>
      <c r="KS303" s="6">
        <v>1095.2529999999999</v>
      </c>
      <c r="KT303" s="6">
        <v>1095.395</v>
      </c>
      <c r="KU303" s="6">
        <v>1093.4780000000001</v>
      </c>
      <c r="KV303" s="6">
        <v>1093.4780000000001</v>
      </c>
      <c r="KW303" s="6">
        <v>1085.896</v>
      </c>
      <c r="KX303" s="6">
        <v>1088.4090000000001</v>
      </c>
      <c r="KY303" s="6">
        <v>1091.5329999999999</v>
      </c>
      <c r="KZ303" s="6">
        <v>1092.2</v>
      </c>
      <c r="LA303" s="6">
        <v>1084.846</v>
      </c>
      <c r="LB303" s="6">
        <v>1086.748</v>
      </c>
      <c r="LC303" s="6">
        <v>1082.546</v>
      </c>
      <c r="LD303" s="6">
        <v>1073.374</v>
      </c>
      <c r="LE303" s="6">
        <v>1080.885</v>
      </c>
      <c r="LF303" s="6">
        <v>1077.6189999999999</v>
      </c>
      <c r="LG303" s="6">
        <v>1085.1869999999999</v>
      </c>
      <c r="LH303" s="6">
        <v>1076.8240000000001</v>
      </c>
      <c r="LI303" s="6">
        <v>1077.0509999999999</v>
      </c>
      <c r="LJ303" s="6">
        <v>1077.5619999999999</v>
      </c>
      <c r="LK303" s="6">
        <v>1075.1489999999999</v>
      </c>
      <c r="LL303" s="6">
        <v>1078.854</v>
      </c>
      <c r="LM303" s="6">
        <v>1073.7429999999999</v>
      </c>
      <c r="LN303" s="6">
        <v>1069.4549999999999</v>
      </c>
      <c r="LO303" s="6">
        <v>1064.7840000000001</v>
      </c>
      <c r="LP303" s="6">
        <v>1070.7190000000001</v>
      </c>
      <c r="LQ303" s="6">
        <v>1063.421</v>
      </c>
      <c r="LR303" s="6">
        <v>1062.57</v>
      </c>
      <c r="LS303" s="6">
        <v>1060.951</v>
      </c>
      <c r="LT303" s="6">
        <v>1064.1310000000001</v>
      </c>
      <c r="LU303" s="6">
        <v>1055.442</v>
      </c>
      <c r="LV303" s="6">
        <v>1059.8579999999999</v>
      </c>
      <c r="LW303" s="6">
        <v>1059.6869999999999</v>
      </c>
      <c r="LX303" s="6">
        <v>1053.7809999999999</v>
      </c>
      <c r="LY303" s="6">
        <v>1061.3489999999999</v>
      </c>
      <c r="LZ303" s="6">
        <v>1051.7080000000001</v>
      </c>
      <c r="MA303" s="6">
        <v>1052.83</v>
      </c>
      <c r="MB303" s="6">
        <v>1049.1099999999999</v>
      </c>
      <c r="MC303" s="6">
        <v>1052.645</v>
      </c>
      <c r="MD303" s="6">
        <v>1047.3920000000001</v>
      </c>
      <c r="ME303" s="6">
        <v>1049.394</v>
      </c>
      <c r="MF303" s="6">
        <v>1047.6479999999999</v>
      </c>
      <c r="MG303" s="6">
        <v>1039.7249999999999</v>
      </c>
      <c r="MH303" s="6">
        <v>1044.6379999999999</v>
      </c>
      <c r="MI303" s="6">
        <v>1045.4469999999999</v>
      </c>
      <c r="MJ303" s="6">
        <v>1043.829</v>
      </c>
      <c r="MK303" s="6">
        <v>1043.346</v>
      </c>
      <c r="ML303" s="6">
        <v>1033.4359999999999</v>
      </c>
      <c r="MM303" s="6">
        <v>1046.2850000000001</v>
      </c>
      <c r="MN303" s="6">
        <v>1029.9010000000001</v>
      </c>
      <c r="MO303" s="6">
        <v>1037.212</v>
      </c>
      <c r="MP303" s="6">
        <v>1036.7149999999999</v>
      </c>
      <c r="MQ303" s="6">
        <v>1033.989</v>
      </c>
      <c r="MR303" s="6">
        <v>1034.117</v>
      </c>
      <c r="MS303" s="6">
        <v>1026.096</v>
      </c>
      <c r="MT303" s="6">
        <v>1037.2550000000001</v>
      </c>
      <c r="MU303" s="6">
        <v>1029.162</v>
      </c>
      <c r="MV303" s="6">
        <v>1025.3430000000001</v>
      </c>
      <c r="MW303" s="6">
        <v>1029.56</v>
      </c>
      <c r="MX303" s="6">
        <v>1027.104</v>
      </c>
      <c r="MY303" s="6">
        <v>1031.4480000000001</v>
      </c>
      <c r="MZ303" s="6">
        <v>1020.1180000000001</v>
      </c>
    </row>
    <row r="304" spans="2:364">
      <c r="B304" s="5" t="s">
        <v>155</v>
      </c>
      <c r="D304" s="6" t="s">
        <v>400</v>
      </c>
      <c r="E304" s="6">
        <v>1340.5419999999999</v>
      </c>
      <c r="F304" s="6">
        <v>1337.1489999999999</v>
      </c>
      <c r="G304" s="6">
        <v>1341.634</v>
      </c>
      <c r="H304" s="6">
        <v>1348.58</v>
      </c>
      <c r="I304" s="6">
        <v>1347.75</v>
      </c>
      <c r="J304" s="6">
        <v>1345.4349999999999</v>
      </c>
      <c r="K304" s="6">
        <v>1359.954</v>
      </c>
      <c r="L304" s="6">
        <v>1358.614</v>
      </c>
      <c r="M304" s="6">
        <v>1362.2260000000001</v>
      </c>
      <c r="N304" s="6">
        <v>1364.4390000000001</v>
      </c>
      <c r="O304" s="6">
        <v>1362.2840000000001</v>
      </c>
      <c r="P304" s="6">
        <v>1252.569</v>
      </c>
      <c r="Q304" s="6">
        <v>1259.2239999999999</v>
      </c>
      <c r="R304" s="6">
        <v>1226.24</v>
      </c>
      <c r="S304" s="6">
        <v>1281.694</v>
      </c>
      <c r="T304" s="6">
        <v>1276.8309999999999</v>
      </c>
      <c r="U304" s="6">
        <v>1270.758</v>
      </c>
      <c r="V304" s="6">
        <v>1281.039</v>
      </c>
      <c r="W304" s="6">
        <v>1287.097</v>
      </c>
      <c r="X304" s="6">
        <v>1310.2080000000001</v>
      </c>
      <c r="Y304" s="6">
        <v>1328.251</v>
      </c>
      <c r="Z304" s="6">
        <v>1350.095</v>
      </c>
      <c r="AA304" s="6">
        <v>1380.4580000000001</v>
      </c>
      <c r="AB304" s="6">
        <v>1410.85</v>
      </c>
      <c r="AC304" s="6">
        <v>1435.81</v>
      </c>
      <c r="AD304" s="6">
        <v>1479.6289999999999</v>
      </c>
      <c r="AE304" s="6">
        <v>1503.0309999999999</v>
      </c>
      <c r="AF304" s="6">
        <v>1523.943</v>
      </c>
      <c r="AG304" s="6">
        <v>1568.01</v>
      </c>
      <c r="AH304" s="6">
        <v>1583.402</v>
      </c>
      <c r="AI304" s="6">
        <v>1606.28</v>
      </c>
      <c r="AJ304" s="6">
        <v>1633.8910000000001</v>
      </c>
      <c r="AK304" s="6">
        <v>1656.943</v>
      </c>
      <c r="AL304" s="6">
        <v>1674.04</v>
      </c>
      <c r="AM304" s="6">
        <v>1702.51</v>
      </c>
      <c r="AN304" s="6">
        <v>1717.64</v>
      </c>
      <c r="AO304" s="6">
        <v>1733.921</v>
      </c>
      <c r="AP304" s="6">
        <v>1742.877</v>
      </c>
      <c r="AQ304" s="6">
        <v>1766.0319999999999</v>
      </c>
      <c r="AR304" s="6">
        <v>1790.075</v>
      </c>
      <c r="AS304" s="6">
        <v>1800.8219999999999</v>
      </c>
      <c r="AT304" s="6">
        <v>1817.001</v>
      </c>
      <c r="AU304" s="6">
        <v>1827.952</v>
      </c>
      <c r="AV304" s="6">
        <v>1847.16</v>
      </c>
      <c r="AW304" s="6">
        <v>1857.325</v>
      </c>
      <c r="AX304" s="6">
        <v>1878.28</v>
      </c>
      <c r="AY304" s="6">
        <v>1874.6690000000001</v>
      </c>
      <c r="AZ304" s="6">
        <v>1896.7750000000001</v>
      </c>
      <c r="BA304" s="6">
        <v>1908.5709999999999</v>
      </c>
      <c r="BB304" s="6">
        <v>1925.6089999999999</v>
      </c>
      <c r="BC304" s="6">
        <v>1930.2539999999999</v>
      </c>
      <c r="BD304" s="6">
        <v>1959.7729999999999</v>
      </c>
      <c r="BE304" s="6">
        <v>1959.088</v>
      </c>
      <c r="BF304" s="6">
        <v>1979.0830000000001</v>
      </c>
      <c r="BG304" s="6">
        <v>1991.1410000000001</v>
      </c>
      <c r="BH304" s="6">
        <v>1993.616</v>
      </c>
      <c r="BI304" s="6">
        <v>2006.693</v>
      </c>
      <c r="BJ304" s="6">
        <v>2016.0139999999999</v>
      </c>
      <c r="BK304" s="6">
        <v>2025.057</v>
      </c>
      <c r="BL304" s="6">
        <v>2025.5809999999999</v>
      </c>
      <c r="BM304" s="6">
        <v>2031.1289999999999</v>
      </c>
      <c r="BN304" s="6">
        <v>2040.7260000000001</v>
      </c>
      <c r="BO304" s="6">
        <v>2051.5169999999998</v>
      </c>
      <c r="BP304" s="6">
        <v>2070.259</v>
      </c>
      <c r="BQ304" s="6">
        <v>2067.8130000000001</v>
      </c>
      <c r="BR304" s="6">
        <v>2070.7689999999998</v>
      </c>
      <c r="BS304" s="6">
        <v>2080.2489999999998</v>
      </c>
      <c r="BT304" s="6">
        <v>2081.7199999999998</v>
      </c>
      <c r="BU304" s="6">
        <v>2094.87</v>
      </c>
      <c r="BV304" s="6">
        <v>2078.3409999999999</v>
      </c>
      <c r="BW304" s="6">
        <v>2093.0349999999999</v>
      </c>
      <c r="BX304" s="6">
        <v>2087.953</v>
      </c>
      <c r="BY304" s="6">
        <v>2092.4229999999998</v>
      </c>
      <c r="BZ304" s="6">
        <v>2098.3359999999998</v>
      </c>
      <c r="CA304" s="6">
        <v>2113.6410000000001</v>
      </c>
      <c r="CB304" s="6">
        <v>2107.4079999999999</v>
      </c>
      <c r="CC304" s="6">
        <v>2111.2530000000002</v>
      </c>
      <c r="CD304" s="6">
        <v>2100.346</v>
      </c>
      <c r="CE304" s="6">
        <v>2101.1320000000001</v>
      </c>
      <c r="CF304" s="6">
        <v>2107.2629999999999</v>
      </c>
      <c r="CG304" s="6">
        <v>2106.3159999999998</v>
      </c>
      <c r="CH304" s="6">
        <v>2093.9090000000001</v>
      </c>
      <c r="CI304" s="6">
        <v>2101.2919999999999</v>
      </c>
      <c r="CJ304" s="6">
        <v>2100.913</v>
      </c>
      <c r="CK304" s="6">
        <v>2098.1610000000001</v>
      </c>
      <c r="CL304" s="6">
        <v>2078.6469999999999</v>
      </c>
      <c r="CM304" s="6">
        <v>2084.9090000000001</v>
      </c>
      <c r="CN304" s="6">
        <v>2077.9479999999999</v>
      </c>
      <c r="CO304" s="6">
        <v>2078.9389999999999</v>
      </c>
      <c r="CP304" s="6">
        <v>2070.6089999999999</v>
      </c>
      <c r="CQ304" s="6">
        <v>2068.41</v>
      </c>
      <c r="CR304" s="6">
        <v>2060.6619999999998</v>
      </c>
      <c r="CS304" s="6">
        <v>2061.7689999999998</v>
      </c>
      <c r="CT304" s="6">
        <v>2061.3319999999999</v>
      </c>
      <c r="CU304" s="6">
        <v>2053.498</v>
      </c>
      <c r="CV304" s="6">
        <v>2039.0519999999999</v>
      </c>
      <c r="CW304" s="6">
        <v>2043.4639999999999</v>
      </c>
      <c r="CX304" s="6">
        <v>2039.998</v>
      </c>
      <c r="CY304" s="6">
        <v>2028.7850000000001</v>
      </c>
      <c r="CZ304" s="6">
        <v>2021.11</v>
      </c>
      <c r="DA304" s="6">
        <v>2024.7950000000001</v>
      </c>
      <c r="DB304" s="6">
        <v>2024.1690000000001</v>
      </c>
      <c r="DC304" s="6">
        <v>2005.2950000000001</v>
      </c>
      <c r="DD304" s="6">
        <v>2002.0920000000001</v>
      </c>
      <c r="DE304" s="6">
        <v>2001.1010000000001</v>
      </c>
      <c r="DF304" s="6">
        <v>1991.5050000000001</v>
      </c>
      <c r="DG304" s="6">
        <v>1978.2090000000001</v>
      </c>
      <c r="DH304" s="6">
        <v>1980.845</v>
      </c>
      <c r="DI304" s="6">
        <v>1974.35</v>
      </c>
      <c r="DJ304" s="6">
        <v>1962.7439999999999</v>
      </c>
      <c r="DK304" s="6">
        <v>1954.2239999999999</v>
      </c>
      <c r="DL304" s="6">
        <v>1950.5840000000001</v>
      </c>
      <c r="DM304" s="6">
        <v>1946.681</v>
      </c>
      <c r="DN304" s="6">
        <v>1937.623</v>
      </c>
      <c r="DO304" s="6">
        <v>1933.4</v>
      </c>
      <c r="DP304" s="6">
        <v>1923.5260000000001</v>
      </c>
      <c r="DQ304" s="6">
        <v>1915.1679999999999</v>
      </c>
      <c r="DR304" s="6">
        <v>1913.42</v>
      </c>
      <c r="DS304" s="6">
        <v>1921.182</v>
      </c>
      <c r="DT304" s="6">
        <v>1910.1579999999999</v>
      </c>
      <c r="DU304" s="6">
        <v>1899.92</v>
      </c>
      <c r="DV304" s="6">
        <v>1901.8720000000001</v>
      </c>
      <c r="DW304" s="6">
        <v>1884.0329999999999</v>
      </c>
      <c r="DX304" s="6">
        <v>1880.771</v>
      </c>
      <c r="DY304" s="6">
        <v>1875.048</v>
      </c>
      <c r="DZ304" s="6">
        <v>1861.941</v>
      </c>
      <c r="EA304" s="6">
        <v>1865.3489999999999</v>
      </c>
      <c r="EB304" s="6">
        <v>1854.2080000000001</v>
      </c>
      <c r="EC304" s="6">
        <v>1835.394</v>
      </c>
      <c r="ED304" s="6">
        <v>1835.86</v>
      </c>
      <c r="EF304" s="6">
        <v>1428.2270000000001</v>
      </c>
      <c r="EG304" s="6">
        <v>1420.7370000000001</v>
      </c>
      <c r="EH304" s="6">
        <v>1422.92</v>
      </c>
      <c r="EI304" s="6">
        <v>1415.472</v>
      </c>
      <c r="EJ304" s="6">
        <v>1407.5820000000001</v>
      </c>
      <c r="EK304" s="6">
        <v>1413.874</v>
      </c>
      <c r="EL304" s="6">
        <v>1405.87</v>
      </c>
      <c r="EM304" s="6">
        <v>1405.085</v>
      </c>
      <c r="EN304" s="6">
        <v>1396.425</v>
      </c>
      <c r="EO304" s="6">
        <v>1399.6489999999999</v>
      </c>
      <c r="EP304" s="6">
        <v>1395.2829999999999</v>
      </c>
      <c r="EQ304" s="6">
        <v>1386.4939999999999</v>
      </c>
      <c r="ER304" s="6">
        <v>1393.614</v>
      </c>
      <c r="ES304" s="6">
        <v>1378.847</v>
      </c>
      <c r="ET304" s="6">
        <v>1388.8630000000001</v>
      </c>
      <c r="EU304" s="6">
        <v>1379.1179999999999</v>
      </c>
      <c r="EV304" s="6">
        <v>1376.279</v>
      </c>
      <c r="EW304" s="6">
        <v>1372.412</v>
      </c>
      <c r="EX304" s="6">
        <v>1369.4159999999999</v>
      </c>
      <c r="EY304" s="6">
        <v>1372.9690000000001</v>
      </c>
      <c r="EZ304" s="6">
        <v>1362.4960000000001</v>
      </c>
      <c r="FA304" s="6">
        <v>1365.5920000000001</v>
      </c>
      <c r="FB304" s="6">
        <v>1360.8130000000001</v>
      </c>
      <c r="FC304" s="6">
        <v>1350.44</v>
      </c>
      <c r="FD304" s="6">
        <v>1354.692</v>
      </c>
      <c r="FE304" s="6">
        <v>1343.635</v>
      </c>
      <c r="FF304" s="6">
        <v>1349.8119999999999</v>
      </c>
      <c r="FG304" s="6">
        <v>1343.806</v>
      </c>
      <c r="FH304" s="6">
        <v>1349.27</v>
      </c>
      <c r="FI304" s="6">
        <v>1343.221</v>
      </c>
      <c r="FJ304" s="6">
        <v>1340.0530000000001</v>
      </c>
      <c r="FK304" s="6">
        <v>1342.5650000000001</v>
      </c>
      <c r="FL304" s="6">
        <v>1339.5830000000001</v>
      </c>
      <c r="FM304" s="6">
        <v>1339.1120000000001</v>
      </c>
      <c r="FN304" s="6">
        <v>1331.4359999999999</v>
      </c>
      <c r="FO304" s="6">
        <v>1329.2239999999999</v>
      </c>
      <c r="FP304" s="6">
        <v>1329.31</v>
      </c>
      <c r="FQ304" s="6">
        <v>1313.373</v>
      </c>
      <c r="FR304" s="6">
        <v>1319.893</v>
      </c>
      <c r="FS304" s="6">
        <v>1309.5920000000001</v>
      </c>
      <c r="FT304" s="6">
        <v>1318.98</v>
      </c>
      <c r="FU304" s="6">
        <v>1313.915</v>
      </c>
      <c r="FV304" s="6">
        <v>1310.662</v>
      </c>
      <c r="FW304" s="6">
        <v>1300.0899999999999</v>
      </c>
      <c r="FX304" s="6">
        <v>1306.211</v>
      </c>
      <c r="FY304" s="6">
        <v>1304.7550000000001</v>
      </c>
      <c r="FZ304" s="6">
        <v>1302.0160000000001</v>
      </c>
      <c r="GA304" s="6">
        <v>1295.7239999999999</v>
      </c>
      <c r="GB304" s="6">
        <v>1296.9079999999999</v>
      </c>
      <c r="GC304" s="6">
        <v>1299.633</v>
      </c>
      <c r="GD304" s="6">
        <v>1289.261</v>
      </c>
      <c r="GE304" s="6">
        <v>1284.652</v>
      </c>
      <c r="GF304" s="6">
        <v>1289.2750000000001</v>
      </c>
      <c r="GG304" s="6">
        <v>1281.085</v>
      </c>
      <c r="GH304" s="6">
        <v>1285.4939999999999</v>
      </c>
      <c r="GI304" s="6">
        <v>1277.433</v>
      </c>
      <c r="GJ304" s="6">
        <v>1273.8520000000001</v>
      </c>
      <c r="GK304" s="6">
        <v>1285.2370000000001</v>
      </c>
      <c r="GL304" s="6">
        <v>1266.8030000000001</v>
      </c>
      <c r="GM304" s="6">
        <v>1274.8219999999999</v>
      </c>
      <c r="GN304" s="6">
        <v>1264.635</v>
      </c>
      <c r="GO304" s="6">
        <v>1267.8019999999999</v>
      </c>
      <c r="GP304" s="6">
        <v>1265.106</v>
      </c>
      <c r="GQ304" s="6">
        <v>1264.1780000000001</v>
      </c>
      <c r="GR304" s="6">
        <v>1259.3130000000001</v>
      </c>
      <c r="GS304" s="6">
        <v>1251.48</v>
      </c>
      <c r="GT304" s="6">
        <v>1255.8320000000001</v>
      </c>
      <c r="GU304" s="6">
        <v>1244.3889999999999</v>
      </c>
      <c r="GV304" s="6">
        <v>1249.297</v>
      </c>
      <c r="GW304" s="6">
        <v>1239.7239999999999</v>
      </c>
      <c r="GX304" s="6">
        <v>1250.3389999999999</v>
      </c>
      <c r="GY304" s="6">
        <v>1240.1089999999999</v>
      </c>
      <c r="GZ304" s="6">
        <v>1243.0050000000001</v>
      </c>
      <c r="HA304" s="6">
        <v>1241.336</v>
      </c>
      <c r="HB304" s="6">
        <v>1238.211</v>
      </c>
      <c r="HC304" s="6">
        <v>1236.6990000000001</v>
      </c>
      <c r="HD304" s="6">
        <v>1237.298</v>
      </c>
      <c r="HE304" s="6">
        <v>1227.7819999999999</v>
      </c>
      <c r="HF304" s="6">
        <v>1243.3050000000001</v>
      </c>
      <c r="HG304" s="6">
        <v>1225.413</v>
      </c>
      <c r="HH304" s="6">
        <v>1225.7270000000001</v>
      </c>
      <c r="HI304" s="6">
        <v>1218.836</v>
      </c>
      <c r="HJ304" s="6">
        <v>1226.683</v>
      </c>
      <c r="HK304" s="6">
        <v>1220.077</v>
      </c>
      <c r="HL304" s="6">
        <v>1206.922</v>
      </c>
      <c r="HM304" s="6">
        <v>1216.5809999999999</v>
      </c>
      <c r="HN304" s="6">
        <v>1211.9159999999999</v>
      </c>
      <c r="HO304" s="6">
        <v>1219.0930000000001</v>
      </c>
      <c r="HP304" s="6">
        <v>1208.021</v>
      </c>
      <c r="HQ304" s="6">
        <v>1203.4549999999999</v>
      </c>
      <c r="HR304" s="6">
        <v>1207.0940000000001</v>
      </c>
      <c r="HS304" s="6">
        <v>1204.126</v>
      </c>
      <c r="HT304" s="6">
        <v>1205.71</v>
      </c>
      <c r="HU304" s="6">
        <v>1200.9159999999999</v>
      </c>
      <c r="HV304" s="6">
        <v>1199.0889999999999</v>
      </c>
      <c r="HW304" s="6">
        <v>1197.135</v>
      </c>
      <c r="HX304" s="6">
        <v>1202.3140000000001</v>
      </c>
      <c r="HY304" s="6">
        <v>1199.789</v>
      </c>
      <c r="HZ304" s="6">
        <v>1195.2660000000001</v>
      </c>
      <c r="IA304" s="6">
        <v>1189.0740000000001</v>
      </c>
      <c r="IB304" s="6">
        <v>1189.059</v>
      </c>
      <c r="IC304" s="6">
        <v>1186.7760000000001</v>
      </c>
      <c r="ID304" s="6">
        <v>1187.29</v>
      </c>
      <c r="IE304" s="6">
        <v>1181.5550000000001</v>
      </c>
      <c r="IF304" s="6">
        <v>1179.0150000000001</v>
      </c>
      <c r="IG304" s="6">
        <v>1187.732</v>
      </c>
      <c r="IH304" s="6">
        <v>1169.8979999999999</v>
      </c>
      <c r="II304" s="6">
        <v>1176.704</v>
      </c>
      <c r="IJ304" s="6">
        <v>1179.0719999999999</v>
      </c>
      <c r="IK304" s="6">
        <v>1164.0340000000001</v>
      </c>
      <c r="IL304" s="6">
        <v>1169.884</v>
      </c>
      <c r="IM304" s="6">
        <v>1168.3140000000001</v>
      </c>
      <c r="IN304" s="6">
        <v>1165.846</v>
      </c>
      <c r="IO304" s="6">
        <v>1164.7470000000001</v>
      </c>
      <c r="IP304" s="6">
        <v>1156.7</v>
      </c>
      <c r="IQ304" s="6">
        <v>1166.174</v>
      </c>
      <c r="IR304" s="6">
        <v>1152.22</v>
      </c>
      <c r="IS304" s="6">
        <v>1161.78</v>
      </c>
      <c r="IT304" s="6">
        <v>1156.4860000000001</v>
      </c>
      <c r="IU304" s="6">
        <v>1153.5899999999999</v>
      </c>
      <c r="IV304" s="6">
        <v>1149.98</v>
      </c>
      <c r="IW304" s="6">
        <v>1152.049</v>
      </c>
      <c r="IX304" s="6">
        <v>1150.48</v>
      </c>
      <c r="IY304" s="6">
        <v>1145.029</v>
      </c>
      <c r="IZ304" s="6">
        <v>1147.9829999999999</v>
      </c>
      <c r="JA304" s="6">
        <v>1143.56</v>
      </c>
      <c r="JB304" s="6">
        <v>1144.915</v>
      </c>
      <c r="JC304" s="6">
        <v>1151.3499999999999</v>
      </c>
      <c r="JD304" s="6">
        <v>1136.4970000000001</v>
      </c>
      <c r="JE304" s="6">
        <v>1132.617</v>
      </c>
      <c r="JF304" s="6">
        <v>1130.876</v>
      </c>
      <c r="JG304" s="6">
        <v>1138.623</v>
      </c>
      <c r="JH304" s="6">
        <v>1134.4570000000001</v>
      </c>
      <c r="JI304" s="6">
        <v>1133.2439999999999</v>
      </c>
      <c r="JJ304" s="6">
        <v>1128.95</v>
      </c>
      <c r="JK304" s="6">
        <v>1123.6420000000001</v>
      </c>
      <c r="JL304" s="6">
        <v>1125.511</v>
      </c>
      <c r="JM304" s="6">
        <v>1121.816</v>
      </c>
      <c r="JN304" s="6">
        <v>1128.479</v>
      </c>
      <c r="JO304" s="6">
        <v>1124.1559999999999</v>
      </c>
      <c r="JP304" s="6">
        <v>1119.9179999999999</v>
      </c>
      <c r="JQ304" s="6">
        <v>1123.671</v>
      </c>
      <c r="JR304" s="6">
        <v>1117.136</v>
      </c>
      <c r="JS304" s="6">
        <v>1124.684</v>
      </c>
      <c r="JT304" s="6">
        <v>1106.835</v>
      </c>
      <c r="JU304" s="6">
        <v>1114.654</v>
      </c>
      <c r="JV304" s="6">
        <v>1107.4059999999999</v>
      </c>
      <c r="JW304" s="6">
        <v>1114.126</v>
      </c>
      <c r="JX304" s="6">
        <v>1110.288</v>
      </c>
      <c r="JY304" s="6">
        <v>1103.454</v>
      </c>
      <c r="JZ304" s="6">
        <v>1104.752</v>
      </c>
      <c r="KA304" s="6">
        <v>1104.395</v>
      </c>
      <c r="KB304" s="6">
        <v>1110.3589999999999</v>
      </c>
      <c r="KC304" s="6">
        <v>1109.7460000000001</v>
      </c>
      <c r="KD304" s="6">
        <v>1100.5429999999999</v>
      </c>
      <c r="KE304" s="6">
        <v>1099.8579999999999</v>
      </c>
      <c r="KF304" s="6">
        <v>1089.8989999999999</v>
      </c>
      <c r="KG304" s="6">
        <v>1097.2190000000001</v>
      </c>
      <c r="KH304" s="6">
        <v>1100.258</v>
      </c>
      <c r="KI304" s="6">
        <v>1099.559</v>
      </c>
      <c r="KJ304" s="6">
        <v>1095.0930000000001</v>
      </c>
      <c r="KK304" s="6">
        <v>1096.049</v>
      </c>
      <c r="KL304" s="6">
        <v>1093.98</v>
      </c>
      <c r="KM304" s="6">
        <v>1085.6189999999999</v>
      </c>
      <c r="KN304" s="6">
        <v>1086.19</v>
      </c>
      <c r="KO304" s="6">
        <v>1085.819</v>
      </c>
      <c r="KP304" s="6">
        <v>1082.309</v>
      </c>
      <c r="KQ304" s="6">
        <v>1084.635</v>
      </c>
      <c r="KR304" s="6">
        <v>1084.8910000000001</v>
      </c>
      <c r="KS304" s="6">
        <v>1083.0940000000001</v>
      </c>
      <c r="KT304" s="6">
        <v>1071.951</v>
      </c>
      <c r="KU304" s="6">
        <v>1076.2170000000001</v>
      </c>
      <c r="KV304" s="6">
        <v>1066.5719999999999</v>
      </c>
      <c r="KW304" s="6">
        <v>1073.0640000000001</v>
      </c>
      <c r="KX304" s="6">
        <v>1071.4369999999999</v>
      </c>
      <c r="KY304" s="6">
        <v>1072.0509999999999</v>
      </c>
      <c r="KZ304" s="6">
        <v>1068.1130000000001</v>
      </c>
      <c r="LA304" s="6">
        <v>1075.289</v>
      </c>
      <c r="LB304" s="6">
        <v>1071.694</v>
      </c>
      <c r="LC304" s="6">
        <v>1063.8040000000001</v>
      </c>
      <c r="LD304" s="6">
        <v>1061.393</v>
      </c>
      <c r="LE304" s="6">
        <v>1062.6769999999999</v>
      </c>
      <c r="LF304" s="6">
        <v>1064.3320000000001</v>
      </c>
      <c r="LG304" s="6">
        <v>1065.345</v>
      </c>
      <c r="LH304" s="6">
        <v>1059.4090000000001</v>
      </c>
      <c r="LI304" s="6">
        <v>1061.279</v>
      </c>
      <c r="LJ304" s="6">
        <v>1057.4259999999999</v>
      </c>
      <c r="LK304" s="6">
        <v>1054.3869999999999</v>
      </c>
      <c r="LL304" s="6">
        <v>1056.171</v>
      </c>
      <c r="LM304" s="6">
        <v>1056.114</v>
      </c>
      <c r="LN304" s="6">
        <v>1051.106</v>
      </c>
      <c r="LO304" s="6">
        <v>1039.9480000000001</v>
      </c>
      <c r="LP304" s="6">
        <v>1052.0329999999999</v>
      </c>
      <c r="LQ304" s="6">
        <v>1042.3309999999999</v>
      </c>
      <c r="LR304" s="6">
        <v>1051.377</v>
      </c>
      <c r="LS304" s="6">
        <v>1041.347</v>
      </c>
      <c r="LT304" s="6">
        <v>1055.443</v>
      </c>
      <c r="LU304" s="6">
        <v>1050.221</v>
      </c>
      <c r="LV304" s="6">
        <v>1040.376</v>
      </c>
      <c r="LW304" s="6">
        <v>1041.347</v>
      </c>
      <c r="LX304" s="6">
        <v>1041.19</v>
      </c>
      <c r="LY304" s="6">
        <v>1041.4749999999999</v>
      </c>
      <c r="LZ304" s="6">
        <v>1034.826</v>
      </c>
      <c r="MA304" s="6">
        <v>1039.1489999999999</v>
      </c>
      <c r="MB304" s="6">
        <v>1035.625</v>
      </c>
      <c r="MC304" s="6">
        <v>1037.951</v>
      </c>
      <c r="MD304" s="6">
        <v>1034.213</v>
      </c>
      <c r="ME304" s="6">
        <v>1033.6849999999999</v>
      </c>
      <c r="MF304" s="6">
        <v>1031.1030000000001</v>
      </c>
      <c r="MG304" s="6">
        <v>1030.7739999999999</v>
      </c>
      <c r="MH304" s="6">
        <v>1032.287</v>
      </c>
      <c r="MI304" s="6">
        <v>1026.3510000000001</v>
      </c>
      <c r="MJ304" s="6">
        <v>1023.954</v>
      </c>
      <c r="MK304" s="6">
        <v>1027.6780000000001</v>
      </c>
      <c r="ML304" s="6">
        <v>1022.6420000000001</v>
      </c>
      <c r="MM304" s="6">
        <v>1020.516</v>
      </c>
      <c r="MN304" s="6">
        <v>1018.048</v>
      </c>
      <c r="MO304" s="6">
        <v>1029.5619999999999</v>
      </c>
      <c r="MP304" s="6">
        <v>1016.778</v>
      </c>
      <c r="MQ304" s="6">
        <v>1019.189</v>
      </c>
      <c r="MR304" s="6">
        <v>1025.952</v>
      </c>
      <c r="MS304" s="6">
        <v>1017.263</v>
      </c>
      <c r="MT304" s="6">
        <v>1018.533</v>
      </c>
      <c r="MU304" s="6">
        <v>1014.067</v>
      </c>
      <c r="MV304" s="6">
        <v>1023.826</v>
      </c>
      <c r="MW304" s="6">
        <v>1010.115</v>
      </c>
      <c r="MX304" s="6">
        <v>1010.414</v>
      </c>
      <c r="MY304" s="6">
        <v>1015.151</v>
      </c>
      <c r="MZ304" s="6">
        <v>1012.997</v>
      </c>
    </row>
    <row r="305" spans="2:364">
      <c r="B305" s="5" t="s">
        <v>156</v>
      </c>
      <c r="D305" s="6" t="s">
        <v>524</v>
      </c>
      <c r="E305" s="6">
        <v>1</v>
      </c>
      <c r="F305" s="6">
        <v>1.002</v>
      </c>
      <c r="G305" s="6">
        <v>1.002</v>
      </c>
      <c r="H305" s="6">
        <v>0.998</v>
      </c>
      <c r="I305" s="6">
        <v>1.002</v>
      </c>
      <c r="J305" s="6">
        <v>1.002</v>
      </c>
      <c r="K305" s="6">
        <v>1.0009999999999999</v>
      </c>
      <c r="L305" s="6">
        <v>1.008</v>
      </c>
      <c r="M305" s="6">
        <v>1</v>
      </c>
      <c r="N305" s="6">
        <v>1.0109999999999999</v>
      </c>
      <c r="O305" s="6">
        <v>1.006</v>
      </c>
      <c r="P305" s="6">
        <v>0.96899999999999997</v>
      </c>
      <c r="Q305" s="6">
        <v>0.93700000000000006</v>
      </c>
      <c r="R305" s="6">
        <v>0.93600000000000005</v>
      </c>
      <c r="S305" s="6">
        <v>0.96899999999999997</v>
      </c>
      <c r="T305" s="6">
        <v>0.96599999999999997</v>
      </c>
      <c r="U305" s="6">
        <v>0.96599999999999997</v>
      </c>
      <c r="V305" s="6">
        <v>0.97299999999999998</v>
      </c>
      <c r="W305" s="6">
        <v>0.97799999999999998</v>
      </c>
      <c r="X305" s="6">
        <v>0.99199999999999999</v>
      </c>
      <c r="Y305" s="6">
        <v>1.014</v>
      </c>
      <c r="Z305" s="6">
        <v>1.032</v>
      </c>
      <c r="AA305" s="6">
        <v>1.05</v>
      </c>
      <c r="AB305" s="6">
        <v>1.081</v>
      </c>
      <c r="AC305" s="6">
        <v>1.105</v>
      </c>
      <c r="AD305" s="6">
        <v>1.139</v>
      </c>
      <c r="AE305" s="6">
        <v>1.165</v>
      </c>
      <c r="AF305" s="6">
        <v>1.1870000000000001</v>
      </c>
      <c r="AG305" s="6">
        <v>1.218</v>
      </c>
      <c r="AH305" s="6">
        <v>1.244</v>
      </c>
      <c r="AI305" s="6">
        <v>1.2669999999999999</v>
      </c>
      <c r="AJ305" s="6">
        <v>1.2789999999999999</v>
      </c>
      <c r="AK305" s="6">
        <v>1.3109999999999999</v>
      </c>
      <c r="AL305" s="6">
        <v>1.3240000000000001</v>
      </c>
      <c r="AM305" s="6">
        <v>1.341</v>
      </c>
      <c r="AN305" s="6">
        <v>1.3640000000000001</v>
      </c>
      <c r="AO305" s="6">
        <v>1.375</v>
      </c>
      <c r="AP305" s="6">
        <v>1.3979999999999999</v>
      </c>
      <c r="AQ305" s="6">
        <v>1.409</v>
      </c>
      <c r="AR305" s="6">
        <v>1.429</v>
      </c>
      <c r="AS305" s="6">
        <v>1.4359999999999999</v>
      </c>
      <c r="AT305" s="6">
        <v>1.4530000000000001</v>
      </c>
      <c r="AU305" s="6">
        <v>1.464</v>
      </c>
      <c r="AV305" s="6">
        <v>1.4830000000000001</v>
      </c>
      <c r="AW305" s="6">
        <v>1.4850000000000001</v>
      </c>
      <c r="AX305" s="6">
        <v>1.494</v>
      </c>
      <c r="AY305" s="6">
        <v>1.508</v>
      </c>
      <c r="AZ305" s="6">
        <v>1.5169999999999999</v>
      </c>
      <c r="BA305" s="6">
        <v>1.5209999999999999</v>
      </c>
      <c r="BB305" s="6">
        <v>1.5409999999999999</v>
      </c>
      <c r="BC305" s="6">
        <v>1.554</v>
      </c>
      <c r="BD305" s="6">
        <v>1.5569999999999999</v>
      </c>
      <c r="BE305" s="6">
        <v>1.5529999999999999</v>
      </c>
      <c r="BF305" s="6">
        <v>1.571</v>
      </c>
      <c r="BG305" s="6">
        <v>1.5780000000000001</v>
      </c>
      <c r="BH305" s="6">
        <v>1.589</v>
      </c>
      <c r="BI305" s="6">
        <v>1.589</v>
      </c>
      <c r="BJ305" s="6">
        <v>1.595</v>
      </c>
      <c r="BK305" s="6">
        <v>1.599</v>
      </c>
      <c r="BL305" s="6">
        <v>1.605</v>
      </c>
      <c r="BM305" s="6">
        <v>1.605</v>
      </c>
      <c r="BN305" s="6">
        <v>1.6160000000000001</v>
      </c>
      <c r="BO305" s="6">
        <v>1.6180000000000001</v>
      </c>
      <c r="BP305" s="6">
        <v>1.627</v>
      </c>
      <c r="BQ305" s="6">
        <v>1.617</v>
      </c>
      <c r="BR305" s="6">
        <v>1.619</v>
      </c>
      <c r="BS305" s="6">
        <v>1.629</v>
      </c>
      <c r="BT305" s="6">
        <v>1.623</v>
      </c>
      <c r="BU305" s="6">
        <v>1.619</v>
      </c>
      <c r="BV305" s="6">
        <v>1.6259999999999999</v>
      </c>
      <c r="BW305" s="6">
        <v>1.6220000000000001</v>
      </c>
      <c r="BX305" s="6">
        <v>1.623</v>
      </c>
      <c r="BY305" s="6">
        <v>1.6240000000000001</v>
      </c>
      <c r="BZ305" s="6">
        <v>1.621</v>
      </c>
      <c r="CA305" s="6">
        <v>1.62</v>
      </c>
      <c r="CB305" s="6">
        <v>1.6220000000000001</v>
      </c>
      <c r="CC305" s="6">
        <v>1.6220000000000001</v>
      </c>
      <c r="CD305" s="6">
        <v>1.61</v>
      </c>
      <c r="CE305" s="6">
        <v>1.6140000000000001</v>
      </c>
      <c r="CF305" s="6">
        <v>1.6180000000000001</v>
      </c>
      <c r="CG305" s="6">
        <v>1.605</v>
      </c>
      <c r="CH305" s="6">
        <v>1.597</v>
      </c>
      <c r="CI305" s="6">
        <v>1.595</v>
      </c>
      <c r="CJ305" s="6">
        <v>1.591</v>
      </c>
      <c r="CK305" s="6">
        <v>1.59</v>
      </c>
      <c r="CL305" s="6">
        <v>1.5880000000000001</v>
      </c>
      <c r="CM305" s="6">
        <v>1.5840000000000001</v>
      </c>
      <c r="CN305" s="6">
        <v>1.581</v>
      </c>
      <c r="CO305" s="6">
        <v>1.581</v>
      </c>
      <c r="CP305" s="6">
        <v>1.573</v>
      </c>
      <c r="CQ305" s="6">
        <v>1.569</v>
      </c>
      <c r="CR305" s="6">
        <v>1.5669999999999999</v>
      </c>
      <c r="CS305" s="6">
        <v>1.5669999999999999</v>
      </c>
      <c r="CT305" s="6">
        <v>1.5509999999999999</v>
      </c>
      <c r="CU305" s="6">
        <v>1.5489999999999999</v>
      </c>
      <c r="CV305" s="6">
        <v>1.5469999999999999</v>
      </c>
      <c r="CW305" s="6">
        <v>1.5429999999999999</v>
      </c>
      <c r="CX305" s="6">
        <v>1.5309999999999999</v>
      </c>
      <c r="CY305" s="6">
        <v>1.5289999999999999</v>
      </c>
      <c r="CZ305" s="6">
        <v>1.5249999999999999</v>
      </c>
      <c r="DA305" s="6">
        <v>1.5229999999999999</v>
      </c>
      <c r="DB305" s="6">
        <v>1.5149999999999999</v>
      </c>
      <c r="DC305" s="6">
        <v>1.5149999999999999</v>
      </c>
      <c r="DD305" s="6">
        <v>1.504</v>
      </c>
      <c r="DE305" s="6">
        <v>1.502</v>
      </c>
      <c r="DF305" s="6">
        <v>1.494</v>
      </c>
      <c r="DG305" s="6">
        <v>1.4850000000000001</v>
      </c>
      <c r="DH305" s="6">
        <v>1.486</v>
      </c>
      <c r="DI305" s="6">
        <v>1.4810000000000001</v>
      </c>
      <c r="DJ305" s="6">
        <v>1.4690000000000001</v>
      </c>
      <c r="DK305" s="6">
        <v>1.462</v>
      </c>
      <c r="DL305" s="6">
        <v>1.464</v>
      </c>
      <c r="DM305" s="6">
        <v>1.462</v>
      </c>
      <c r="DN305" s="6">
        <v>1.4590000000000001</v>
      </c>
      <c r="DO305" s="6">
        <v>1.4510000000000001</v>
      </c>
      <c r="DP305" s="6">
        <v>1.4390000000000001</v>
      </c>
      <c r="DQ305" s="6">
        <v>1.43</v>
      </c>
      <c r="DR305" s="6">
        <v>1.4219999999999999</v>
      </c>
      <c r="DS305" s="6">
        <v>1.4239999999999999</v>
      </c>
      <c r="DT305" s="6">
        <v>1.41</v>
      </c>
      <c r="DU305" s="6">
        <v>1.4</v>
      </c>
      <c r="DV305" s="6">
        <v>1.41</v>
      </c>
      <c r="DW305" s="6">
        <v>1.409</v>
      </c>
      <c r="DX305" s="6">
        <v>1.405</v>
      </c>
      <c r="DY305" s="6">
        <v>1.399</v>
      </c>
      <c r="DZ305" s="6">
        <v>1.3839999999999999</v>
      </c>
      <c r="EA305" s="6">
        <v>1.383</v>
      </c>
      <c r="EB305" s="6">
        <v>1.375</v>
      </c>
      <c r="EC305" s="6">
        <v>1.371</v>
      </c>
      <c r="ED305" s="6">
        <v>1.369</v>
      </c>
      <c r="EF305" s="6">
        <v>1466.538</v>
      </c>
      <c r="EG305" s="6">
        <v>1455.6389999999999</v>
      </c>
      <c r="EH305" s="6">
        <v>1455.8430000000001</v>
      </c>
      <c r="EI305" s="6">
        <v>1446.441</v>
      </c>
      <c r="EJ305" s="6">
        <v>1437.2429999999999</v>
      </c>
      <c r="EK305" s="6">
        <v>1453.2850000000001</v>
      </c>
      <c r="EL305" s="6">
        <v>1439.989</v>
      </c>
      <c r="EM305" s="6">
        <v>1439.51</v>
      </c>
      <c r="EN305" s="6">
        <v>1442.9390000000001</v>
      </c>
      <c r="EO305" s="6">
        <v>1432.0119999999999</v>
      </c>
      <c r="EP305" s="6">
        <v>1434.932</v>
      </c>
      <c r="EQ305" s="6">
        <v>1424.325</v>
      </c>
      <c r="ER305" s="6">
        <v>1430.704</v>
      </c>
      <c r="ES305" s="6">
        <v>1418.9770000000001</v>
      </c>
      <c r="ET305" s="6">
        <v>1418.8030000000001</v>
      </c>
      <c r="EU305" s="6">
        <v>1412.1769999999999</v>
      </c>
      <c r="EV305" s="6">
        <v>1416.202</v>
      </c>
      <c r="EW305" s="6">
        <v>1416.26</v>
      </c>
      <c r="EX305" s="6">
        <v>1405.2739999999999</v>
      </c>
      <c r="EY305" s="6">
        <v>1411.9590000000001</v>
      </c>
      <c r="EZ305" s="6">
        <v>1405.6089999999999</v>
      </c>
      <c r="FA305" s="6">
        <v>1399.5930000000001</v>
      </c>
      <c r="FB305" s="6">
        <v>1401.83</v>
      </c>
      <c r="FC305" s="6">
        <v>1393.126</v>
      </c>
      <c r="FD305" s="6">
        <v>1394.885</v>
      </c>
      <c r="FE305" s="6">
        <v>1391.702</v>
      </c>
      <c r="FF305" s="6">
        <v>1389.203</v>
      </c>
      <c r="FG305" s="6">
        <v>1382.1990000000001</v>
      </c>
      <c r="FH305" s="6">
        <v>1380.3969999999999</v>
      </c>
      <c r="FI305" s="6">
        <v>1376.096</v>
      </c>
      <c r="FJ305" s="6">
        <v>1376.241</v>
      </c>
      <c r="FK305" s="6">
        <v>1381.85</v>
      </c>
      <c r="FL305" s="6">
        <v>1364.355</v>
      </c>
      <c r="FM305" s="6">
        <v>1372.405</v>
      </c>
      <c r="FN305" s="6">
        <v>1365.633</v>
      </c>
      <c r="FO305" s="6">
        <v>1365.067</v>
      </c>
      <c r="FP305" s="6">
        <v>1368.4670000000001</v>
      </c>
      <c r="FQ305" s="6">
        <v>1359.0219999999999</v>
      </c>
      <c r="FR305" s="6">
        <v>1358.3969999999999</v>
      </c>
      <c r="FS305" s="6">
        <v>1349.722</v>
      </c>
      <c r="FT305" s="6">
        <v>1358.9490000000001</v>
      </c>
      <c r="FU305" s="6">
        <v>1347.31</v>
      </c>
      <c r="FV305" s="6">
        <v>1345.8130000000001</v>
      </c>
      <c r="FW305" s="6">
        <v>1340.567</v>
      </c>
      <c r="FX305" s="6">
        <v>1336.498</v>
      </c>
      <c r="FY305" s="6">
        <v>1339.652</v>
      </c>
      <c r="FZ305" s="6">
        <v>1327.8520000000001</v>
      </c>
      <c r="GA305" s="6">
        <v>1328.492</v>
      </c>
      <c r="GB305" s="6">
        <v>1330.6130000000001</v>
      </c>
      <c r="GC305" s="6">
        <v>1326.0650000000001</v>
      </c>
      <c r="GD305" s="6">
        <v>1336.135</v>
      </c>
      <c r="GE305" s="6">
        <v>1323.3620000000001</v>
      </c>
      <c r="GF305" s="6">
        <v>1320.616</v>
      </c>
      <c r="GG305" s="6">
        <v>1320.79</v>
      </c>
      <c r="GH305" s="6">
        <v>1316.213</v>
      </c>
      <c r="GI305" s="6">
        <v>1318.596</v>
      </c>
      <c r="GJ305" s="6">
        <v>1311.912</v>
      </c>
      <c r="GK305" s="6">
        <v>1308.308</v>
      </c>
      <c r="GL305" s="6">
        <v>1299.9090000000001</v>
      </c>
      <c r="GM305" s="6">
        <v>1300.5920000000001</v>
      </c>
      <c r="GN305" s="6">
        <v>1303.643</v>
      </c>
      <c r="GO305" s="6">
        <v>1302.7429999999999</v>
      </c>
      <c r="GP305" s="6">
        <v>1297.046</v>
      </c>
      <c r="GQ305" s="6">
        <v>1296.058</v>
      </c>
      <c r="GR305" s="6">
        <v>1295.739</v>
      </c>
      <c r="GS305" s="6">
        <v>1290.2460000000001</v>
      </c>
      <c r="GT305" s="6">
        <v>1294.1110000000001</v>
      </c>
      <c r="GU305" s="6">
        <v>1284.5930000000001</v>
      </c>
      <c r="GV305" s="6">
        <v>1292.251</v>
      </c>
      <c r="GW305" s="6">
        <v>1287.616</v>
      </c>
      <c r="GX305" s="6">
        <v>1280.684</v>
      </c>
      <c r="GY305" s="6">
        <v>1281.76</v>
      </c>
      <c r="GZ305" s="6">
        <v>1270.1489999999999</v>
      </c>
      <c r="HA305" s="6">
        <v>1278.635</v>
      </c>
      <c r="HB305" s="6">
        <v>1272.009</v>
      </c>
      <c r="HC305" s="6">
        <v>1266.1679999999999</v>
      </c>
      <c r="HD305" s="6">
        <v>1263.741</v>
      </c>
      <c r="HE305" s="6">
        <v>1267.7950000000001</v>
      </c>
      <c r="HF305" s="6">
        <v>1272.605</v>
      </c>
      <c r="HG305" s="6">
        <v>1257.463</v>
      </c>
      <c r="HH305" s="6">
        <v>1255.923</v>
      </c>
      <c r="HI305" s="6">
        <v>1252.596</v>
      </c>
      <c r="HJ305" s="6">
        <v>1256.17</v>
      </c>
      <c r="HK305" s="6">
        <v>1248.222</v>
      </c>
      <c r="HL305" s="6">
        <v>1252.5809999999999</v>
      </c>
      <c r="HM305" s="6">
        <v>1257.9580000000001</v>
      </c>
      <c r="HN305" s="6">
        <v>1249.326</v>
      </c>
      <c r="HO305" s="6">
        <v>1242.104</v>
      </c>
      <c r="HP305" s="6">
        <v>1247.4079999999999</v>
      </c>
      <c r="HQ305" s="6">
        <v>1225.6980000000001</v>
      </c>
      <c r="HR305" s="6">
        <v>1241.319</v>
      </c>
      <c r="HS305" s="6">
        <v>1237.498</v>
      </c>
      <c r="HT305" s="6">
        <v>1238.442</v>
      </c>
      <c r="HU305" s="6">
        <v>1229.491</v>
      </c>
      <c r="HV305" s="6">
        <v>1236.684</v>
      </c>
      <c r="HW305" s="6">
        <v>1228.7639999999999</v>
      </c>
      <c r="HX305" s="6">
        <v>1227.0350000000001</v>
      </c>
      <c r="HY305" s="6">
        <v>1230.2180000000001</v>
      </c>
      <c r="HZ305" s="6">
        <v>1227.079</v>
      </c>
      <c r="IA305" s="6">
        <v>1220.06</v>
      </c>
      <c r="IB305" s="6">
        <v>1219.8420000000001</v>
      </c>
      <c r="IC305" s="6">
        <v>1228.067</v>
      </c>
      <c r="ID305" s="6">
        <v>1208.232</v>
      </c>
      <c r="IE305" s="6">
        <v>1218.5050000000001</v>
      </c>
      <c r="IF305" s="6">
        <v>1216.922</v>
      </c>
      <c r="IG305" s="6">
        <v>1211.5889999999999</v>
      </c>
      <c r="IH305" s="6">
        <v>1210.9059999999999</v>
      </c>
      <c r="II305" s="6">
        <v>1200.356</v>
      </c>
      <c r="IJ305" s="6">
        <v>1211.2249999999999</v>
      </c>
      <c r="IK305" s="6">
        <v>1197.421</v>
      </c>
      <c r="IL305" s="6">
        <v>1205.5440000000001</v>
      </c>
      <c r="IM305" s="6">
        <v>1200.6320000000001</v>
      </c>
      <c r="IN305" s="6">
        <v>1200.9659999999999</v>
      </c>
      <c r="IO305" s="6">
        <v>1203.001</v>
      </c>
      <c r="IP305" s="6">
        <v>1191.4780000000001</v>
      </c>
      <c r="IQ305" s="6">
        <v>1193.962</v>
      </c>
      <c r="IR305" s="6">
        <v>1177.223</v>
      </c>
      <c r="IS305" s="6">
        <v>1188.9780000000001</v>
      </c>
      <c r="IT305" s="6">
        <v>1188.048</v>
      </c>
      <c r="IU305" s="6">
        <v>1181.19</v>
      </c>
      <c r="IV305" s="6">
        <v>1183.979</v>
      </c>
      <c r="IW305" s="6">
        <v>1183.6890000000001</v>
      </c>
      <c r="IX305" s="6">
        <v>1177.9780000000001</v>
      </c>
      <c r="IY305" s="6">
        <v>1178.559</v>
      </c>
      <c r="IZ305" s="6">
        <v>1177.5419999999999</v>
      </c>
      <c r="JA305" s="6">
        <v>1181.1310000000001</v>
      </c>
      <c r="JB305" s="6">
        <v>1172.587</v>
      </c>
      <c r="JC305" s="6">
        <v>1177.6579999999999</v>
      </c>
      <c r="JD305" s="6">
        <v>1163.7670000000001</v>
      </c>
      <c r="JE305" s="6">
        <v>1170.146</v>
      </c>
      <c r="JF305" s="6">
        <v>1175.6969999999999</v>
      </c>
      <c r="JG305" s="6">
        <v>1168.5909999999999</v>
      </c>
      <c r="JH305" s="6">
        <v>1160.3810000000001</v>
      </c>
      <c r="JI305" s="6">
        <v>1158.9570000000001</v>
      </c>
      <c r="JJ305" s="6">
        <v>1159.509</v>
      </c>
      <c r="JK305" s="6">
        <v>1152.912</v>
      </c>
      <c r="JL305" s="6">
        <v>1155.6289999999999</v>
      </c>
      <c r="JM305" s="6">
        <v>1150.0350000000001</v>
      </c>
      <c r="JN305" s="6">
        <v>1149.5119999999999</v>
      </c>
      <c r="JO305" s="6">
        <v>1151.415</v>
      </c>
      <c r="JP305" s="6">
        <v>1151.7639999999999</v>
      </c>
      <c r="JQ305" s="6">
        <v>1155.3530000000001</v>
      </c>
      <c r="JR305" s="6">
        <v>1149.4100000000001</v>
      </c>
      <c r="JS305" s="6">
        <v>1151.444</v>
      </c>
      <c r="JT305" s="6">
        <v>1142.5509999999999</v>
      </c>
      <c r="JU305" s="6">
        <v>1146.6199999999999</v>
      </c>
      <c r="JV305" s="6">
        <v>1145.181</v>
      </c>
      <c r="JW305" s="6">
        <v>1141.7670000000001</v>
      </c>
      <c r="JX305" s="6">
        <v>1145.152</v>
      </c>
      <c r="JY305" s="6">
        <v>1134.239</v>
      </c>
      <c r="JZ305" s="6">
        <v>1138.4970000000001</v>
      </c>
      <c r="KA305" s="6">
        <v>1135.213</v>
      </c>
      <c r="KB305" s="6">
        <v>1131.028</v>
      </c>
      <c r="KC305" s="6">
        <v>1130.1559999999999</v>
      </c>
      <c r="KD305" s="6">
        <v>1126.93</v>
      </c>
      <c r="KE305" s="6">
        <v>1125.23</v>
      </c>
      <c r="KF305" s="6">
        <v>1129.357</v>
      </c>
      <c r="KG305" s="6">
        <v>1131.086</v>
      </c>
      <c r="KH305" s="6">
        <v>1125.0989999999999</v>
      </c>
      <c r="KI305" s="6">
        <v>1118.0519999999999</v>
      </c>
      <c r="KJ305" s="6">
        <v>1125.797</v>
      </c>
      <c r="KK305" s="6">
        <v>1121.8009999999999</v>
      </c>
      <c r="KL305" s="6">
        <v>1120.26</v>
      </c>
      <c r="KM305" s="6">
        <v>1116.4970000000001</v>
      </c>
      <c r="KN305" s="6">
        <v>1123.472</v>
      </c>
      <c r="KO305" s="6">
        <v>1113.6489999999999</v>
      </c>
      <c r="KP305" s="6">
        <v>1109.4639999999999</v>
      </c>
      <c r="KQ305" s="6">
        <v>1113.9680000000001</v>
      </c>
      <c r="KR305" s="6">
        <v>1110.336</v>
      </c>
      <c r="KS305" s="6">
        <v>1115.9880000000001</v>
      </c>
      <c r="KT305" s="6">
        <v>1100.847</v>
      </c>
      <c r="KU305" s="6">
        <v>1105.787</v>
      </c>
      <c r="KV305" s="6">
        <v>1105.904</v>
      </c>
      <c r="KW305" s="6">
        <v>1097.3009999999999</v>
      </c>
      <c r="KX305" s="6">
        <v>1103.3900000000001</v>
      </c>
      <c r="KY305" s="6">
        <v>1101.5150000000001</v>
      </c>
      <c r="KZ305" s="6">
        <v>1100.963</v>
      </c>
      <c r="LA305" s="6">
        <v>1098.4349999999999</v>
      </c>
      <c r="LB305" s="6">
        <v>1102.0530000000001</v>
      </c>
      <c r="LC305" s="6">
        <v>1094.7149999999999</v>
      </c>
      <c r="LD305" s="6">
        <v>1092.288</v>
      </c>
      <c r="LE305" s="6">
        <v>1092.201</v>
      </c>
      <c r="LF305" s="6">
        <v>1091.518</v>
      </c>
      <c r="LG305" s="6">
        <v>1092.52</v>
      </c>
      <c r="LH305" s="6">
        <v>1088.1469999999999</v>
      </c>
      <c r="LI305" s="6">
        <v>1082.7260000000001</v>
      </c>
      <c r="LJ305" s="6">
        <v>1091.5319999999999</v>
      </c>
      <c r="LK305" s="6">
        <v>1094.729</v>
      </c>
      <c r="LL305" s="6">
        <v>1073.761</v>
      </c>
      <c r="LM305" s="6">
        <v>1083.395</v>
      </c>
      <c r="LN305" s="6">
        <v>1075.316</v>
      </c>
      <c r="LO305" s="6">
        <v>1072.5550000000001</v>
      </c>
      <c r="LP305" s="6">
        <v>1083.2349999999999</v>
      </c>
      <c r="LQ305" s="6">
        <v>1076.9290000000001</v>
      </c>
      <c r="LR305" s="6">
        <v>1074.4000000000001</v>
      </c>
      <c r="LS305" s="6">
        <v>1073.47</v>
      </c>
      <c r="LT305" s="6">
        <v>1074.269</v>
      </c>
      <c r="LU305" s="6">
        <v>1071.5229999999999</v>
      </c>
      <c r="LV305" s="6">
        <v>1069.9100000000001</v>
      </c>
      <c r="LW305" s="6">
        <v>1080.8520000000001</v>
      </c>
      <c r="LX305" s="6">
        <v>1062.615</v>
      </c>
      <c r="LY305" s="6">
        <v>1073.557</v>
      </c>
      <c r="LZ305" s="6">
        <v>1070.7529999999999</v>
      </c>
      <c r="MA305" s="6">
        <v>1064.6210000000001</v>
      </c>
      <c r="MB305" s="6">
        <v>1057.442</v>
      </c>
      <c r="MC305" s="6">
        <v>1063.502</v>
      </c>
      <c r="MD305" s="6">
        <v>1062.0340000000001</v>
      </c>
      <c r="ME305" s="6">
        <v>1060.261</v>
      </c>
      <c r="MF305" s="6">
        <v>1065.74</v>
      </c>
      <c r="MG305" s="6">
        <v>1053.7950000000001</v>
      </c>
      <c r="MH305" s="6">
        <v>1064.751</v>
      </c>
      <c r="MI305" s="6">
        <v>1062.412</v>
      </c>
      <c r="MJ305" s="6">
        <v>1054.173</v>
      </c>
      <c r="MK305" s="6">
        <v>1060.2180000000001</v>
      </c>
      <c r="ML305" s="6">
        <v>1054.057</v>
      </c>
      <c r="MM305" s="6">
        <v>1061.5550000000001</v>
      </c>
      <c r="MN305" s="6">
        <v>1047.866</v>
      </c>
      <c r="MO305" s="6">
        <v>1046.297</v>
      </c>
      <c r="MP305" s="6">
        <v>1052.182</v>
      </c>
      <c r="MQ305" s="6">
        <v>1040.9349999999999</v>
      </c>
      <c r="MR305" s="6">
        <v>1047.1110000000001</v>
      </c>
      <c r="MS305" s="6">
        <v>1044.8869999999999</v>
      </c>
      <c r="MT305" s="6">
        <v>1040.8040000000001</v>
      </c>
      <c r="MU305" s="6">
        <v>1036.183</v>
      </c>
      <c r="MV305" s="6">
        <v>1044.5820000000001</v>
      </c>
      <c r="MW305" s="6">
        <v>1044.5239999999999</v>
      </c>
      <c r="MX305" s="6">
        <v>1038.9880000000001</v>
      </c>
      <c r="MY305" s="6">
        <v>1045.309</v>
      </c>
      <c r="MZ305" s="6">
        <v>1036.212</v>
      </c>
    </row>
    <row r="306" spans="2:364">
      <c r="B306" s="5" t="s">
        <v>156</v>
      </c>
      <c r="D306" s="6" t="s">
        <v>400</v>
      </c>
      <c r="E306" s="6">
        <v>1302.4739999999999</v>
      </c>
      <c r="F306" s="6">
        <v>1305.249</v>
      </c>
      <c r="G306" s="6">
        <v>1304.616</v>
      </c>
      <c r="H306" s="6">
        <v>1300.3320000000001</v>
      </c>
      <c r="I306" s="6">
        <v>1304.7170000000001</v>
      </c>
      <c r="J306" s="6">
        <v>1305.0329999999999</v>
      </c>
      <c r="K306" s="6">
        <v>1303.4079999999999</v>
      </c>
      <c r="L306" s="6">
        <v>1312.38</v>
      </c>
      <c r="M306" s="6">
        <v>1302.7470000000001</v>
      </c>
      <c r="N306" s="6">
        <v>1316.4490000000001</v>
      </c>
      <c r="O306" s="6">
        <v>1310.684</v>
      </c>
      <c r="P306" s="6">
        <v>1261.5409999999999</v>
      </c>
      <c r="Q306" s="6">
        <v>1220.421</v>
      </c>
      <c r="R306" s="6">
        <v>1218.5519999999999</v>
      </c>
      <c r="S306" s="6">
        <v>1262.1310000000001</v>
      </c>
      <c r="T306" s="6">
        <v>1258.4069999999999</v>
      </c>
      <c r="U306" s="6">
        <v>1258.5219999999999</v>
      </c>
      <c r="V306" s="6">
        <v>1267.134</v>
      </c>
      <c r="W306" s="6">
        <v>1274.28</v>
      </c>
      <c r="X306" s="6">
        <v>1292.2080000000001</v>
      </c>
      <c r="Y306" s="6">
        <v>1320.4459999999999</v>
      </c>
      <c r="Z306" s="6">
        <v>1343.8810000000001</v>
      </c>
      <c r="AA306" s="6">
        <v>1367.7909999999999</v>
      </c>
      <c r="AB306" s="6">
        <v>1408.0630000000001</v>
      </c>
      <c r="AC306" s="6">
        <v>1439.722</v>
      </c>
      <c r="AD306" s="6">
        <v>1483.8040000000001</v>
      </c>
      <c r="AE306" s="6">
        <v>1517.4179999999999</v>
      </c>
      <c r="AF306" s="6">
        <v>1546.202</v>
      </c>
      <c r="AG306" s="6">
        <v>1586.6030000000001</v>
      </c>
      <c r="AH306" s="6">
        <v>1620.1030000000001</v>
      </c>
      <c r="AI306" s="6">
        <v>1649.9079999999999</v>
      </c>
      <c r="AJ306" s="6">
        <v>1665.4929999999999</v>
      </c>
      <c r="AK306" s="6">
        <v>1707.1880000000001</v>
      </c>
      <c r="AL306" s="6">
        <v>1724.7860000000001</v>
      </c>
      <c r="AM306" s="6">
        <v>1746.856</v>
      </c>
      <c r="AN306" s="6">
        <v>1776.502</v>
      </c>
      <c r="AO306" s="6">
        <v>1791.268</v>
      </c>
      <c r="AP306" s="6">
        <v>1820.3389999999999</v>
      </c>
      <c r="AQ306" s="6">
        <v>1834.8320000000001</v>
      </c>
      <c r="AR306" s="6">
        <v>1860.9849999999999</v>
      </c>
      <c r="AS306" s="6">
        <v>1869.9559999999999</v>
      </c>
      <c r="AT306" s="6">
        <v>1892.4</v>
      </c>
      <c r="AU306" s="6">
        <v>1906.605</v>
      </c>
      <c r="AV306" s="6">
        <v>1932.0820000000001</v>
      </c>
      <c r="AW306" s="6">
        <v>1934.5550000000001</v>
      </c>
      <c r="AX306" s="6">
        <v>1945.597</v>
      </c>
      <c r="AY306" s="6">
        <v>1963.6690000000001</v>
      </c>
      <c r="AZ306" s="6">
        <v>1975.444</v>
      </c>
      <c r="BA306" s="6">
        <v>1981.08</v>
      </c>
      <c r="BB306" s="6">
        <v>2007.0889999999999</v>
      </c>
      <c r="BC306" s="6">
        <v>2024.587</v>
      </c>
      <c r="BD306" s="6">
        <v>2028.5840000000001</v>
      </c>
      <c r="BE306" s="6">
        <v>2023.077</v>
      </c>
      <c r="BF306" s="6">
        <v>2046.527</v>
      </c>
      <c r="BG306" s="6">
        <v>2055.527</v>
      </c>
      <c r="BH306" s="6">
        <v>2068.9850000000001</v>
      </c>
      <c r="BI306" s="6">
        <v>2069.9479999999999</v>
      </c>
      <c r="BJ306" s="6">
        <v>2076.9360000000001</v>
      </c>
      <c r="BK306" s="6">
        <v>2082.73</v>
      </c>
      <c r="BL306" s="6">
        <v>2090.2060000000001</v>
      </c>
      <c r="BM306" s="6">
        <v>2090.2199999999998</v>
      </c>
      <c r="BN306" s="6">
        <v>2105.2310000000002</v>
      </c>
      <c r="BO306" s="6">
        <v>2107.2869999999998</v>
      </c>
      <c r="BP306" s="6">
        <v>2119.3780000000002</v>
      </c>
      <c r="BQ306" s="6">
        <v>2106.6970000000001</v>
      </c>
      <c r="BR306" s="6">
        <v>2108.998</v>
      </c>
      <c r="BS306" s="6">
        <v>2122.297</v>
      </c>
      <c r="BT306" s="6">
        <v>2114.0300000000002</v>
      </c>
      <c r="BU306" s="6">
        <v>2108.48</v>
      </c>
      <c r="BV306" s="6">
        <v>2117.4520000000002</v>
      </c>
      <c r="BW306" s="6">
        <v>2112.0169999999998</v>
      </c>
      <c r="BX306" s="6">
        <v>2113.2959999999998</v>
      </c>
      <c r="BY306" s="6">
        <v>2115.5540000000001</v>
      </c>
      <c r="BZ306" s="6">
        <v>2111.183</v>
      </c>
      <c r="CA306" s="6">
        <v>2109.4580000000001</v>
      </c>
      <c r="CB306" s="6">
        <v>2112.808</v>
      </c>
      <c r="CC306" s="6">
        <v>2112.3760000000002</v>
      </c>
      <c r="CD306" s="6">
        <v>2097.0349999999999</v>
      </c>
      <c r="CE306" s="6">
        <v>2102.0239999999999</v>
      </c>
      <c r="CF306" s="6">
        <v>2106.9270000000001</v>
      </c>
      <c r="CG306" s="6">
        <v>2090.7959999999998</v>
      </c>
      <c r="CH306" s="6">
        <v>2079.5520000000001</v>
      </c>
      <c r="CI306" s="6">
        <v>2077.4960000000001</v>
      </c>
      <c r="CJ306" s="6">
        <v>2072.8380000000002</v>
      </c>
      <c r="CK306" s="6">
        <v>2071.5300000000002</v>
      </c>
      <c r="CL306" s="6">
        <v>2067.7049999999999</v>
      </c>
      <c r="CM306" s="6">
        <v>2062.7310000000002</v>
      </c>
      <c r="CN306" s="6">
        <v>2059.366</v>
      </c>
      <c r="CO306" s="6">
        <v>2058.806</v>
      </c>
      <c r="CP306" s="6">
        <v>2049.4029999999998</v>
      </c>
      <c r="CQ306" s="6">
        <v>2043.537</v>
      </c>
      <c r="CR306" s="6">
        <v>2040.33</v>
      </c>
      <c r="CS306" s="6">
        <v>2040.7619999999999</v>
      </c>
      <c r="CT306" s="6">
        <v>2020.432</v>
      </c>
      <c r="CU306" s="6">
        <v>2017.9880000000001</v>
      </c>
      <c r="CV306" s="6">
        <v>2014.336</v>
      </c>
      <c r="CW306" s="6">
        <v>2009.6769999999999</v>
      </c>
      <c r="CX306" s="6">
        <v>1993.848</v>
      </c>
      <c r="CY306" s="6">
        <v>1991.375</v>
      </c>
      <c r="CZ306" s="6">
        <v>1986.846</v>
      </c>
      <c r="DA306" s="6">
        <v>1984.2429999999999</v>
      </c>
      <c r="DB306" s="6">
        <v>1973.748</v>
      </c>
      <c r="DC306" s="6">
        <v>1972.914</v>
      </c>
      <c r="DD306" s="6">
        <v>1958.896</v>
      </c>
      <c r="DE306" s="6">
        <v>1956.135</v>
      </c>
      <c r="DF306" s="6">
        <v>1946.402</v>
      </c>
      <c r="DG306" s="6">
        <v>1933.7639999999999</v>
      </c>
      <c r="DH306" s="6">
        <v>1935.345</v>
      </c>
      <c r="DI306" s="6">
        <v>1928.703</v>
      </c>
      <c r="DJ306" s="6">
        <v>1913.175</v>
      </c>
      <c r="DK306" s="6">
        <v>1904.721</v>
      </c>
      <c r="DL306" s="6">
        <v>1907.2660000000001</v>
      </c>
      <c r="DM306" s="6">
        <v>1904.3330000000001</v>
      </c>
      <c r="DN306" s="6">
        <v>1900.422</v>
      </c>
      <c r="DO306" s="6">
        <v>1890.056</v>
      </c>
      <c r="DP306" s="6">
        <v>1873.7809999999999</v>
      </c>
      <c r="DQ306" s="6">
        <v>1862.4939999999999</v>
      </c>
      <c r="DR306" s="6">
        <v>1852.2860000000001</v>
      </c>
      <c r="DS306" s="6">
        <v>1854.702</v>
      </c>
      <c r="DT306" s="6">
        <v>1835.9960000000001</v>
      </c>
      <c r="DU306" s="6">
        <v>1823.934</v>
      </c>
      <c r="DV306" s="6">
        <v>1836.586</v>
      </c>
      <c r="DW306" s="6">
        <v>1834.702</v>
      </c>
      <c r="DX306" s="6">
        <v>1830.4469999999999</v>
      </c>
      <c r="DY306" s="6">
        <v>1822.338</v>
      </c>
      <c r="DZ306" s="6">
        <v>1802.2670000000001</v>
      </c>
      <c r="EA306" s="6">
        <v>1801.692</v>
      </c>
      <c r="EB306" s="6">
        <v>1790.635</v>
      </c>
      <c r="EC306" s="6">
        <v>1786.2070000000001</v>
      </c>
      <c r="ED306" s="6">
        <v>1783.116</v>
      </c>
      <c r="EF306" s="6">
        <v>1460.3320000000001</v>
      </c>
      <c r="EG306" s="6">
        <v>1450.818</v>
      </c>
      <c r="EH306" s="6">
        <v>1440.992</v>
      </c>
      <c r="EI306" s="6">
        <v>1442.077</v>
      </c>
      <c r="EJ306" s="6">
        <v>1433.752</v>
      </c>
      <c r="EK306" s="6">
        <v>1442.6420000000001</v>
      </c>
      <c r="EL306" s="6">
        <v>1435.3130000000001</v>
      </c>
      <c r="EM306" s="6">
        <v>1426.0219999999999</v>
      </c>
      <c r="EN306" s="6">
        <v>1429.4259999999999</v>
      </c>
      <c r="EO306" s="6">
        <v>1421.9929999999999</v>
      </c>
      <c r="EP306" s="6">
        <v>1421.547</v>
      </c>
      <c r="EQ306" s="6">
        <v>1407.425</v>
      </c>
      <c r="ER306" s="6">
        <v>1424.3720000000001</v>
      </c>
      <c r="ES306" s="6">
        <v>1410.8140000000001</v>
      </c>
      <c r="ET306" s="6">
        <v>1411.1120000000001</v>
      </c>
      <c r="EU306" s="6">
        <v>1406.444</v>
      </c>
      <c r="EV306" s="6">
        <v>1404.1389999999999</v>
      </c>
      <c r="EW306" s="6">
        <v>1403.575</v>
      </c>
      <c r="EX306" s="6">
        <v>1391.652</v>
      </c>
      <c r="EY306" s="6">
        <v>1394.9970000000001</v>
      </c>
      <c r="EZ306" s="6">
        <v>1388.56</v>
      </c>
      <c r="FA306" s="6">
        <v>1387.683</v>
      </c>
      <c r="FB306" s="6">
        <v>1388.07</v>
      </c>
      <c r="FC306" s="6">
        <v>1371.5540000000001</v>
      </c>
      <c r="FD306" s="6">
        <v>1388.278</v>
      </c>
      <c r="FE306" s="6">
        <v>1374.3040000000001</v>
      </c>
      <c r="FF306" s="6">
        <v>1379.135</v>
      </c>
      <c r="FG306" s="6">
        <v>1373.338</v>
      </c>
      <c r="FH306" s="6">
        <v>1370.097</v>
      </c>
      <c r="FI306" s="6">
        <v>1368.402</v>
      </c>
      <c r="FJ306" s="6">
        <v>1359.066</v>
      </c>
      <c r="FK306" s="6">
        <v>1369.681</v>
      </c>
      <c r="FL306" s="6">
        <v>1355.0530000000001</v>
      </c>
      <c r="FM306" s="6">
        <v>1356.9559999999999</v>
      </c>
      <c r="FN306" s="6">
        <v>1352.971</v>
      </c>
      <c r="FO306" s="6">
        <v>1348.7349999999999</v>
      </c>
      <c r="FP306" s="6">
        <v>1347.605</v>
      </c>
      <c r="FQ306" s="6">
        <v>1342.61</v>
      </c>
      <c r="FR306" s="6">
        <v>1349.002</v>
      </c>
      <c r="FS306" s="6">
        <v>1338.8040000000001</v>
      </c>
      <c r="FT306" s="6">
        <v>1338.9380000000001</v>
      </c>
      <c r="FU306" s="6">
        <v>1344.3050000000001</v>
      </c>
      <c r="FV306" s="6">
        <v>1332.605</v>
      </c>
      <c r="FW306" s="6">
        <v>1330.7919999999999</v>
      </c>
      <c r="FX306" s="6">
        <v>1322.0060000000001</v>
      </c>
      <c r="FY306" s="6">
        <v>1330.242</v>
      </c>
      <c r="FZ306" s="6">
        <v>1321.3820000000001</v>
      </c>
      <c r="GA306" s="6">
        <v>1322.8979999999999</v>
      </c>
      <c r="GB306" s="6">
        <v>1320.0139999999999</v>
      </c>
      <c r="GC306" s="6">
        <v>1313.3689999999999</v>
      </c>
      <c r="GD306" s="6">
        <v>1318.3789999999999</v>
      </c>
      <c r="GE306" s="6">
        <v>1302.3679999999999</v>
      </c>
      <c r="GF306" s="6">
        <v>1307.021</v>
      </c>
      <c r="GG306" s="6">
        <v>1305.758</v>
      </c>
      <c r="GH306" s="6">
        <v>1310.203</v>
      </c>
      <c r="GI306" s="6">
        <v>1302.2940000000001</v>
      </c>
      <c r="GJ306" s="6">
        <v>1296.586</v>
      </c>
      <c r="GK306" s="6">
        <v>1297.924</v>
      </c>
      <c r="GL306" s="6">
        <v>1289.049</v>
      </c>
      <c r="GM306" s="6">
        <v>1291.9469999999999</v>
      </c>
      <c r="GN306" s="6">
        <v>1282.6859999999999</v>
      </c>
      <c r="GO306" s="6">
        <v>1290.134</v>
      </c>
      <c r="GP306" s="6">
        <v>1281.0509999999999</v>
      </c>
      <c r="GQ306" s="6">
        <v>1280.635</v>
      </c>
      <c r="GR306" s="6">
        <v>1283.9939999999999</v>
      </c>
      <c r="GS306" s="6">
        <v>1278.0630000000001</v>
      </c>
      <c r="GT306" s="6">
        <v>1277.691</v>
      </c>
      <c r="GU306" s="6">
        <v>1271.626</v>
      </c>
      <c r="GV306" s="6">
        <v>1272.325</v>
      </c>
      <c r="GW306" s="6">
        <v>1274.8520000000001</v>
      </c>
      <c r="GX306" s="6">
        <v>1262.885</v>
      </c>
      <c r="GY306" s="6">
        <v>1269.173</v>
      </c>
      <c r="GZ306" s="6">
        <v>1262.9000000000001</v>
      </c>
      <c r="HA306" s="6">
        <v>1258.7819999999999</v>
      </c>
      <c r="HB306" s="6">
        <v>1258.9749999999999</v>
      </c>
      <c r="HC306" s="6">
        <v>1255.229</v>
      </c>
      <c r="HD306" s="6">
        <v>1251.067</v>
      </c>
      <c r="HE306" s="6">
        <v>1257.4590000000001</v>
      </c>
      <c r="HF306" s="6">
        <v>1258.9159999999999</v>
      </c>
      <c r="HG306" s="6">
        <v>1241.002</v>
      </c>
      <c r="HH306" s="6">
        <v>1244.8820000000001</v>
      </c>
      <c r="HI306" s="6">
        <v>1249.193</v>
      </c>
      <c r="HJ306" s="6">
        <v>1237.3900000000001</v>
      </c>
      <c r="HK306" s="6">
        <v>1246.473</v>
      </c>
      <c r="HL306" s="6">
        <v>1231.087</v>
      </c>
      <c r="HM306" s="6">
        <v>1240.779</v>
      </c>
      <c r="HN306" s="6">
        <v>1228.9760000000001</v>
      </c>
      <c r="HO306" s="6">
        <v>1239.1590000000001</v>
      </c>
      <c r="HP306" s="6">
        <v>1232.915</v>
      </c>
      <c r="HQ306" s="6">
        <v>1227.5640000000001</v>
      </c>
      <c r="HR306" s="6">
        <v>1226.7760000000001</v>
      </c>
      <c r="HS306" s="6">
        <v>1225.3340000000001</v>
      </c>
      <c r="HT306" s="6">
        <v>1220.22</v>
      </c>
      <c r="HU306" s="6">
        <v>1212.8620000000001</v>
      </c>
      <c r="HV306" s="6">
        <v>1218.7190000000001</v>
      </c>
      <c r="HW306" s="6">
        <v>1221.2159999999999</v>
      </c>
      <c r="HX306" s="6">
        <v>1213.575</v>
      </c>
      <c r="HY306" s="6">
        <v>1216.0129999999999</v>
      </c>
      <c r="HZ306" s="6">
        <v>1211.9549999999999</v>
      </c>
      <c r="IA306" s="6">
        <v>1204.046</v>
      </c>
      <c r="IB306" s="6">
        <v>1200.1220000000001</v>
      </c>
      <c r="IC306" s="6">
        <v>1209.5609999999999</v>
      </c>
      <c r="ID306" s="6">
        <v>1203.347</v>
      </c>
      <c r="IE306" s="6">
        <v>1200.0619999999999</v>
      </c>
      <c r="IF306" s="6">
        <v>1192.1679999999999</v>
      </c>
      <c r="IG306" s="6">
        <v>1197.6389999999999</v>
      </c>
      <c r="IH306" s="6">
        <v>1199.7650000000001</v>
      </c>
      <c r="II306" s="6">
        <v>1191.559</v>
      </c>
      <c r="IJ306" s="6">
        <v>1197.134</v>
      </c>
      <c r="IK306" s="6">
        <v>1184.854</v>
      </c>
      <c r="IL306" s="6">
        <v>1193.3869999999999</v>
      </c>
      <c r="IM306" s="6">
        <v>1187.2329999999999</v>
      </c>
      <c r="IN306" s="6">
        <v>1182.03</v>
      </c>
      <c r="IO306" s="6">
        <v>1182.5350000000001</v>
      </c>
      <c r="IP306" s="6">
        <v>1176.961</v>
      </c>
      <c r="IQ306" s="6">
        <v>1192.6289999999999</v>
      </c>
      <c r="IR306" s="6">
        <v>1170.3009999999999</v>
      </c>
      <c r="IS306" s="6">
        <v>1170.345</v>
      </c>
      <c r="IT306" s="6">
        <v>1175.489</v>
      </c>
      <c r="IU306" s="6">
        <v>1168.6210000000001</v>
      </c>
      <c r="IV306" s="6">
        <v>1167.8630000000001</v>
      </c>
      <c r="IW306" s="6">
        <v>1167.075</v>
      </c>
      <c r="IX306" s="6">
        <v>1171.059</v>
      </c>
      <c r="IY306" s="6">
        <v>1166.347</v>
      </c>
      <c r="IZ306" s="6">
        <v>1167.8630000000001</v>
      </c>
      <c r="JA306" s="6">
        <v>1168.6510000000001</v>
      </c>
      <c r="JB306" s="6">
        <v>1159.2260000000001</v>
      </c>
      <c r="JC306" s="6">
        <v>1166.703</v>
      </c>
      <c r="JD306" s="6">
        <v>1154.2159999999999</v>
      </c>
      <c r="JE306" s="6">
        <v>1153.309</v>
      </c>
      <c r="JF306" s="6">
        <v>1151.258</v>
      </c>
      <c r="JG306" s="6">
        <v>1147.2439999999999</v>
      </c>
      <c r="JH306" s="6">
        <v>1153.0709999999999</v>
      </c>
      <c r="JI306" s="6">
        <v>1152.8040000000001</v>
      </c>
      <c r="JJ306" s="6">
        <v>1150.7080000000001</v>
      </c>
      <c r="JK306" s="6">
        <v>1140.346</v>
      </c>
      <c r="JL306" s="6">
        <v>1148.6559999999999</v>
      </c>
      <c r="JM306" s="6">
        <v>1145.029</v>
      </c>
      <c r="JN306" s="6">
        <v>1138.577</v>
      </c>
      <c r="JO306" s="6">
        <v>1144.895</v>
      </c>
      <c r="JP306" s="6">
        <v>1136.4369999999999</v>
      </c>
      <c r="JQ306" s="6">
        <v>1134.9649999999999</v>
      </c>
      <c r="JR306" s="6">
        <v>1127.547</v>
      </c>
      <c r="JS306" s="6">
        <v>1141.818</v>
      </c>
      <c r="JT306" s="6">
        <v>1135.232</v>
      </c>
      <c r="JU306" s="6">
        <v>1133.1510000000001</v>
      </c>
      <c r="JV306" s="6">
        <v>1127.1010000000001</v>
      </c>
      <c r="JW306" s="6">
        <v>1133.0170000000001</v>
      </c>
      <c r="JX306" s="6">
        <v>1121.586</v>
      </c>
      <c r="JY306" s="6">
        <v>1123.384</v>
      </c>
      <c r="JZ306" s="6">
        <v>1122.953</v>
      </c>
      <c r="KA306" s="6">
        <v>1124.7670000000001</v>
      </c>
      <c r="KB306" s="6">
        <v>1113.7660000000001</v>
      </c>
      <c r="KC306" s="6">
        <v>1126.759</v>
      </c>
      <c r="KD306" s="6">
        <v>1108.2360000000001</v>
      </c>
      <c r="KE306" s="6">
        <v>1115.5650000000001</v>
      </c>
      <c r="KF306" s="6">
        <v>1113.0820000000001</v>
      </c>
      <c r="KG306" s="6">
        <v>1106.5119999999999</v>
      </c>
      <c r="KH306" s="6">
        <v>1111.9970000000001</v>
      </c>
      <c r="KI306" s="6">
        <v>1107.79</v>
      </c>
      <c r="KJ306" s="6">
        <v>1108.742</v>
      </c>
      <c r="KK306" s="6">
        <v>1106.1849999999999</v>
      </c>
      <c r="KL306" s="6">
        <v>1109.366</v>
      </c>
      <c r="KM306" s="6">
        <v>1099.153</v>
      </c>
      <c r="KN306" s="6">
        <v>1107.4190000000001</v>
      </c>
      <c r="KO306" s="6">
        <v>1098.365</v>
      </c>
      <c r="KP306" s="6">
        <v>1099.5550000000001</v>
      </c>
      <c r="KQ306" s="6">
        <v>1092.806</v>
      </c>
      <c r="KR306" s="6">
        <v>1086.9780000000001</v>
      </c>
      <c r="KS306" s="6">
        <v>1094.1579999999999</v>
      </c>
      <c r="KT306" s="6">
        <v>1083.856</v>
      </c>
      <c r="KU306" s="6">
        <v>1089.4159999999999</v>
      </c>
      <c r="KV306" s="6">
        <v>1085.893</v>
      </c>
      <c r="KW306" s="6">
        <v>1085.3879999999999</v>
      </c>
      <c r="KX306" s="6">
        <v>1087.989</v>
      </c>
      <c r="KY306" s="6">
        <v>1079.8869999999999</v>
      </c>
      <c r="KZ306" s="6">
        <v>1082.191</v>
      </c>
      <c r="LA306" s="6">
        <v>1080.3630000000001</v>
      </c>
      <c r="LB306" s="6">
        <v>1084.5250000000001</v>
      </c>
      <c r="LC306" s="6">
        <v>1082.444</v>
      </c>
      <c r="LD306" s="6">
        <v>1078.8019999999999</v>
      </c>
      <c r="LE306" s="6">
        <v>1079.932</v>
      </c>
      <c r="LF306" s="6">
        <v>1071.31</v>
      </c>
      <c r="LG306" s="6">
        <v>1080.229</v>
      </c>
      <c r="LH306" s="6">
        <v>1069.511</v>
      </c>
      <c r="LI306" s="6">
        <v>1064.546</v>
      </c>
      <c r="LJ306" s="6">
        <v>1072.365</v>
      </c>
      <c r="LK306" s="6">
        <v>1071.4290000000001</v>
      </c>
      <c r="LL306" s="6">
        <v>1066.7760000000001</v>
      </c>
      <c r="LM306" s="6">
        <v>1065.155</v>
      </c>
      <c r="LN306" s="6">
        <v>1064.115</v>
      </c>
      <c r="LO306" s="6">
        <v>1059.135</v>
      </c>
      <c r="LP306" s="6">
        <v>1055.046</v>
      </c>
      <c r="LQ306" s="6">
        <v>1059.6990000000001</v>
      </c>
      <c r="LR306" s="6">
        <v>1061.5129999999999</v>
      </c>
      <c r="LS306" s="6">
        <v>1057.99</v>
      </c>
      <c r="LT306" s="6">
        <v>1061.3789999999999</v>
      </c>
      <c r="LU306" s="6">
        <v>1050.6310000000001</v>
      </c>
      <c r="LV306" s="6">
        <v>1055.046</v>
      </c>
      <c r="LW306" s="6">
        <v>1057.722</v>
      </c>
      <c r="LX306" s="6">
        <v>1053.7090000000001</v>
      </c>
      <c r="LY306" s="6">
        <v>1052.5940000000001</v>
      </c>
      <c r="LZ306" s="6">
        <v>1051.077</v>
      </c>
      <c r="MA306" s="6">
        <v>1045.2049999999999</v>
      </c>
      <c r="MB306" s="6">
        <v>1052.1769999999999</v>
      </c>
      <c r="MC306" s="6">
        <v>1046.855</v>
      </c>
      <c r="MD306" s="6">
        <v>1042.366</v>
      </c>
      <c r="ME306" s="6">
        <v>1045.384</v>
      </c>
      <c r="MF306" s="6">
        <v>1043.421</v>
      </c>
      <c r="MG306" s="6">
        <v>1027.8720000000001</v>
      </c>
      <c r="MH306" s="6">
        <v>1040.6420000000001</v>
      </c>
      <c r="MI306" s="6">
        <v>1038.1289999999999</v>
      </c>
      <c r="MJ306" s="6">
        <v>1033.0150000000001</v>
      </c>
      <c r="MK306" s="6">
        <v>1041.385</v>
      </c>
      <c r="ML306" s="6">
        <v>1033.8920000000001</v>
      </c>
      <c r="MM306" s="6">
        <v>1029.329</v>
      </c>
      <c r="MN306" s="6">
        <v>1026.6679999999999</v>
      </c>
      <c r="MO306" s="6">
        <v>1032.3910000000001</v>
      </c>
      <c r="MP306" s="6">
        <v>1024.691</v>
      </c>
      <c r="MQ306" s="6">
        <v>1033.6400000000001</v>
      </c>
      <c r="MR306" s="6">
        <v>1032.019</v>
      </c>
      <c r="MS306" s="6">
        <v>1025.568</v>
      </c>
      <c r="MT306" s="6">
        <v>1029.492</v>
      </c>
      <c r="MU306" s="6">
        <v>1017.956</v>
      </c>
      <c r="MV306" s="6">
        <v>1023.516</v>
      </c>
      <c r="MW306" s="6">
        <v>1030.027</v>
      </c>
      <c r="MX306" s="6">
        <v>1026.8309999999999</v>
      </c>
      <c r="MY306" s="6">
        <v>1028.8530000000001</v>
      </c>
      <c r="MZ306" s="6">
        <v>1019.785</v>
      </c>
    </row>
    <row r="307" spans="2:364">
      <c r="B307" s="5" t="s">
        <v>157</v>
      </c>
      <c r="D307" s="6" t="s">
        <v>524</v>
      </c>
      <c r="E307" s="6">
        <v>1</v>
      </c>
      <c r="F307" s="6">
        <v>1.006</v>
      </c>
      <c r="G307" s="6">
        <v>1.0069999999999999</v>
      </c>
      <c r="H307" s="6">
        <v>1.0089999999999999</v>
      </c>
      <c r="I307" s="6">
        <v>1.0069999999999999</v>
      </c>
      <c r="J307" s="6">
        <v>1.008</v>
      </c>
      <c r="K307" s="6">
        <v>1.0089999999999999</v>
      </c>
      <c r="L307" s="6">
        <v>1.008</v>
      </c>
      <c r="M307" s="6">
        <v>1.012</v>
      </c>
      <c r="N307" s="6">
        <v>1.01</v>
      </c>
      <c r="O307" s="6">
        <v>1.0109999999999999</v>
      </c>
      <c r="P307" s="6">
        <v>0.96799999999999997</v>
      </c>
      <c r="Q307" s="6">
        <v>0.94</v>
      </c>
      <c r="R307" s="6">
        <v>0.93500000000000005</v>
      </c>
      <c r="S307" s="6">
        <v>0.97599999999999998</v>
      </c>
      <c r="T307" s="6">
        <v>0.97099999999999997</v>
      </c>
      <c r="U307" s="6">
        <v>0.97099999999999997</v>
      </c>
      <c r="V307" s="6">
        <v>0.97499999999999998</v>
      </c>
      <c r="W307" s="6">
        <v>0.98299999999999998</v>
      </c>
      <c r="X307" s="6">
        <v>0.99099999999999999</v>
      </c>
      <c r="Y307" s="6">
        <v>1</v>
      </c>
      <c r="Z307" s="6">
        <v>1.0169999999999999</v>
      </c>
      <c r="AA307" s="6">
        <v>1.032</v>
      </c>
      <c r="AB307" s="6">
        <v>1.0489999999999999</v>
      </c>
      <c r="AC307" s="6">
        <v>1.075</v>
      </c>
      <c r="AD307" s="6">
        <v>1.0880000000000001</v>
      </c>
      <c r="AE307" s="6">
        <v>1.105</v>
      </c>
      <c r="AF307" s="6">
        <v>1.1240000000000001</v>
      </c>
      <c r="AG307" s="6">
        <v>1.1379999999999999</v>
      </c>
      <c r="AH307" s="6">
        <v>1.163</v>
      </c>
      <c r="AI307" s="6">
        <v>1.181</v>
      </c>
      <c r="AJ307" s="6">
        <v>1.204</v>
      </c>
      <c r="AK307" s="6">
        <v>1.212</v>
      </c>
      <c r="AL307" s="6">
        <v>1.2250000000000001</v>
      </c>
      <c r="AM307" s="6">
        <v>1.2450000000000001</v>
      </c>
      <c r="AN307" s="6">
        <v>1.2589999999999999</v>
      </c>
      <c r="AO307" s="6">
        <v>1.2769999999999999</v>
      </c>
      <c r="AP307" s="6">
        <v>1.284</v>
      </c>
      <c r="AQ307" s="6">
        <v>1.2929999999999999</v>
      </c>
      <c r="AR307" s="6">
        <v>1.3140000000000001</v>
      </c>
      <c r="AS307" s="6">
        <v>1.3140000000000001</v>
      </c>
      <c r="AT307" s="6">
        <v>1.3360000000000001</v>
      </c>
      <c r="AU307" s="6">
        <v>1.347</v>
      </c>
      <c r="AV307" s="6">
        <v>1.3540000000000001</v>
      </c>
      <c r="AW307" s="6">
        <v>1.375</v>
      </c>
      <c r="AX307" s="6">
        <v>1.381</v>
      </c>
      <c r="AY307" s="6">
        <v>1.4019999999999999</v>
      </c>
      <c r="AZ307" s="6">
        <v>1.4019999999999999</v>
      </c>
      <c r="BA307" s="6">
        <v>1.415</v>
      </c>
      <c r="BB307" s="6">
        <v>1.429</v>
      </c>
      <c r="BC307" s="6">
        <v>1.4330000000000001</v>
      </c>
      <c r="BD307" s="6">
        <v>1.4410000000000001</v>
      </c>
      <c r="BE307" s="6">
        <v>1.4470000000000001</v>
      </c>
      <c r="BF307" s="6">
        <v>1.4630000000000001</v>
      </c>
      <c r="BG307" s="6">
        <v>1.47</v>
      </c>
      <c r="BH307" s="6">
        <v>1.482</v>
      </c>
      <c r="BI307" s="6">
        <v>1.4910000000000001</v>
      </c>
      <c r="BJ307" s="6">
        <v>1.5029999999999999</v>
      </c>
      <c r="BK307" s="6">
        <v>1.51</v>
      </c>
      <c r="BL307" s="6">
        <v>1.5169999999999999</v>
      </c>
      <c r="BM307" s="6">
        <v>1.5229999999999999</v>
      </c>
      <c r="BN307" s="6">
        <v>1.528</v>
      </c>
      <c r="BO307" s="6">
        <v>1.526</v>
      </c>
      <c r="BP307" s="6">
        <v>1.546</v>
      </c>
      <c r="BQ307" s="6">
        <v>1.54</v>
      </c>
      <c r="BR307" s="6">
        <v>1.552</v>
      </c>
      <c r="BS307" s="6">
        <v>1.56</v>
      </c>
      <c r="BT307" s="6">
        <v>1.5569999999999999</v>
      </c>
      <c r="BU307" s="6">
        <v>1.5580000000000001</v>
      </c>
      <c r="BV307" s="6">
        <v>1.571</v>
      </c>
      <c r="BW307" s="6">
        <v>1.577</v>
      </c>
      <c r="BX307" s="6">
        <v>1.5780000000000001</v>
      </c>
      <c r="BY307" s="6">
        <v>1.579</v>
      </c>
      <c r="BZ307" s="6">
        <v>1.585</v>
      </c>
      <c r="CA307" s="6">
        <v>1.587</v>
      </c>
      <c r="CB307" s="6">
        <v>1.589</v>
      </c>
      <c r="CC307" s="6">
        <v>1.5840000000000001</v>
      </c>
      <c r="CD307" s="6">
        <v>1.585</v>
      </c>
      <c r="CE307" s="6">
        <v>1.587</v>
      </c>
      <c r="CF307" s="6">
        <v>1.5920000000000001</v>
      </c>
      <c r="CG307" s="6">
        <v>1.585</v>
      </c>
      <c r="CH307" s="6">
        <v>1.5880000000000001</v>
      </c>
      <c r="CI307" s="6">
        <v>1.5840000000000001</v>
      </c>
      <c r="CJ307" s="6">
        <v>1.591</v>
      </c>
      <c r="CK307" s="6">
        <v>1.5840000000000001</v>
      </c>
      <c r="CL307" s="6">
        <v>1.585</v>
      </c>
      <c r="CM307" s="6">
        <v>1.587</v>
      </c>
      <c r="CN307" s="6">
        <v>1.585</v>
      </c>
      <c r="CO307" s="6">
        <v>1.5820000000000001</v>
      </c>
      <c r="CP307" s="6">
        <v>1.5880000000000001</v>
      </c>
      <c r="CQ307" s="6">
        <v>1.5820000000000001</v>
      </c>
      <c r="CR307" s="6">
        <v>1.573</v>
      </c>
      <c r="CS307" s="6">
        <v>1.581</v>
      </c>
      <c r="CT307" s="6">
        <v>1.575</v>
      </c>
      <c r="CU307" s="6">
        <v>1.57</v>
      </c>
      <c r="CV307" s="6">
        <v>1.5589999999999999</v>
      </c>
      <c r="CW307" s="6">
        <v>1.56</v>
      </c>
      <c r="CX307" s="6">
        <v>1.5620000000000001</v>
      </c>
      <c r="CY307" s="6">
        <v>1.5580000000000001</v>
      </c>
      <c r="CZ307" s="6">
        <v>1.544</v>
      </c>
      <c r="DA307" s="6">
        <v>1.544</v>
      </c>
      <c r="DB307" s="6">
        <v>1.5449999999999999</v>
      </c>
      <c r="DC307" s="6">
        <v>1.5389999999999999</v>
      </c>
      <c r="DD307" s="6">
        <v>1.5309999999999999</v>
      </c>
      <c r="DE307" s="6">
        <v>1.5289999999999999</v>
      </c>
      <c r="DF307" s="6">
        <v>1.524</v>
      </c>
      <c r="DG307" s="6">
        <v>1.52</v>
      </c>
      <c r="DH307" s="6">
        <v>1.5149999999999999</v>
      </c>
      <c r="DI307" s="6">
        <v>1.514</v>
      </c>
      <c r="DJ307" s="6">
        <v>1.512</v>
      </c>
      <c r="DK307" s="6">
        <v>1.502</v>
      </c>
      <c r="DL307" s="6">
        <v>1.5009999999999999</v>
      </c>
      <c r="DM307" s="6">
        <v>1.498</v>
      </c>
      <c r="DN307" s="6">
        <v>1.488</v>
      </c>
      <c r="DO307" s="6">
        <v>1.4890000000000001</v>
      </c>
      <c r="DP307" s="6">
        <v>1.4770000000000001</v>
      </c>
      <c r="DQ307" s="6">
        <v>1.4810000000000001</v>
      </c>
      <c r="DR307" s="6">
        <v>1.472</v>
      </c>
      <c r="DS307" s="6">
        <v>1.4750000000000001</v>
      </c>
      <c r="DT307" s="6">
        <v>1.4570000000000001</v>
      </c>
      <c r="DU307" s="6">
        <v>1.4550000000000001</v>
      </c>
      <c r="DV307" s="6">
        <v>1.4530000000000001</v>
      </c>
      <c r="DW307" s="6">
        <v>1.4490000000000001</v>
      </c>
      <c r="DX307" s="6">
        <v>1.446</v>
      </c>
      <c r="DY307" s="6">
        <v>1.4390000000000001</v>
      </c>
      <c r="DZ307" s="6">
        <v>1.431</v>
      </c>
      <c r="EA307" s="6">
        <v>1.4359999999999999</v>
      </c>
      <c r="EB307" s="6">
        <v>1.429</v>
      </c>
      <c r="EC307" s="6">
        <v>1.421</v>
      </c>
      <c r="ED307" s="6">
        <v>1.415</v>
      </c>
      <c r="EF307" s="6">
        <v>1439.643</v>
      </c>
      <c r="EG307" s="6">
        <v>1439.356</v>
      </c>
      <c r="EH307" s="6">
        <v>1430.614</v>
      </c>
      <c r="EI307" s="6">
        <v>1429.1769999999999</v>
      </c>
      <c r="EJ307" s="6">
        <v>1417.758</v>
      </c>
      <c r="EK307" s="6">
        <v>1422.462</v>
      </c>
      <c r="EL307" s="6">
        <v>1422.7639999999999</v>
      </c>
      <c r="EM307" s="6">
        <v>1419.694</v>
      </c>
      <c r="EN307" s="6">
        <v>1416.502</v>
      </c>
      <c r="EO307" s="6">
        <v>1406.2329999999999</v>
      </c>
      <c r="EP307" s="6">
        <v>1410.0440000000001</v>
      </c>
      <c r="EQ307" s="6">
        <v>1400.9690000000001</v>
      </c>
      <c r="ER307" s="6">
        <v>1409.424</v>
      </c>
      <c r="ES307" s="6">
        <v>1398.3230000000001</v>
      </c>
      <c r="ET307" s="6">
        <v>1387.402</v>
      </c>
      <c r="EU307" s="6">
        <v>1394.163</v>
      </c>
      <c r="EV307" s="6">
        <v>1381.5640000000001</v>
      </c>
      <c r="EW307" s="6">
        <v>1393.876</v>
      </c>
      <c r="EX307" s="6">
        <v>1388.7180000000001</v>
      </c>
      <c r="EY307" s="6">
        <v>1387.009</v>
      </c>
      <c r="EZ307" s="6">
        <v>1382.0630000000001</v>
      </c>
      <c r="FA307" s="6">
        <v>1373.5029999999999</v>
      </c>
      <c r="FB307" s="6">
        <v>1374.547</v>
      </c>
      <c r="FC307" s="6">
        <v>1372.066</v>
      </c>
      <c r="FD307" s="6">
        <v>1370.856</v>
      </c>
      <c r="FE307" s="6">
        <v>1368.6479999999999</v>
      </c>
      <c r="FF307" s="6">
        <v>1361.9929999999999</v>
      </c>
      <c r="FG307" s="6">
        <v>1353.145</v>
      </c>
      <c r="FH307" s="6">
        <v>1353.7049999999999</v>
      </c>
      <c r="FI307" s="6">
        <v>1349.44</v>
      </c>
      <c r="FJ307" s="6">
        <v>1339.2149999999999</v>
      </c>
      <c r="FK307" s="6">
        <v>1345.28</v>
      </c>
      <c r="FL307" s="6">
        <v>1341.741</v>
      </c>
      <c r="FM307" s="6">
        <v>1343.405</v>
      </c>
      <c r="FN307" s="6">
        <v>1339.7750000000001</v>
      </c>
      <c r="FO307" s="6">
        <v>1333.241</v>
      </c>
      <c r="FP307" s="6">
        <v>1338.2170000000001</v>
      </c>
      <c r="FQ307" s="6">
        <v>1328.114</v>
      </c>
      <c r="FR307" s="6">
        <v>1329.944</v>
      </c>
      <c r="FS307" s="6">
        <v>1333.5129999999999</v>
      </c>
      <c r="FT307" s="6">
        <v>1325.8150000000001</v>
      </c>
      <c r="FU307" s="6">
        <v>1331.471</v>
      </c>
      <c r="FV307" s="6">
        <v>1319.296</v>
      </c>
      <c r="FW307" s="6">
        <v>1316.6489999999999</v>
      </c>
      <c r="FX307" s="6">
        <v>1311.8240000000001</v>
      </c>
      <c r="FY307" s="6">
        <v>1309.329</v>
      </c>
      <c r="FZ307" s="6">
        <v>1310.69</v>
      </c>
      <c r="GA307" s="6">
        <v>1304.625</v>
      </c>
      <c r="GB307" s="6">
        <v>1303.4449999999999</v>
      </c>
      <c r="GC307" s="6">
        <v>1302.674</v>
      </c>
      <c r="GD307" s="6">
        <v>1310.7660000000001</v>
      </c>
      <c r="GE307" s="6">
        <v>1295.52</v>
      </c>
      <c r="GF307" s="6">
        <v>1296.896</v>
      </c>
      <c r="GG307" s="6">
        <v>1290.03</v>
      </c>
      <c r="GH307" s="6">
        <v>1289.3789999999999</v>
      </c>
      <c r="GI307" s="6">
        <v>1297.5619999999999</v>
      </c>
      <c r="GJ307" s="6">
        <v>1281.182</v>
      </c>
      <c r="GK307" s="6">
        <v>1288.442</v>
      </c>
      <c r="GL307" s="6">
        <v>1276.1600000000001</v>
      </c>
      <c r="GM307" s="6">
        <v>1282.921</v>
      </c>
      <c r="GN307" s="6">
        <v>1275.7670000000001</v>
      </c>
      <c r="GO307" s="6">
        <v>1273.74</v>
      </c>
      <c r="GP307" s="6">
        <v>1269.0219999999999</v>
      </c>
      <c r="GQ307" s="6">
        <v>1272.4100000000001</v>
      </c>
      <c r="GR307" s="6">
        <v>1267.585</v>
      </c>
      <c r="GS307" s="6">
        <v>1258.9939999999999</v>
      </c>
      <c r="GT307" s="6">
        <v>1276.191</v>
      </c>
      <c r="GU307" s="6">
        <v>1259.0999999999999</v>
      </c>
      <c r="GV307" s="6">
        <v>1255.1369999999999</v>
      </c>
      <c r="GW307" s="6">
        <v>1261.777</v>
      </c>
      <c r="GX307" s="6">
        <v>1251.4159999999999</v>
      </c>
      <c r="GY307" s="6">
        <v>1256.347</v>
      </c>
      <c r="GZ307" s="6">
        <v>1250.5540000000001</v>
      </c>
      <c r="HA307" s="6">
        <v>1251.4469999999999</v>
      </c>
      <c r="HB307" s="6">
        <v>1249.722</v>
      </c>
      <c r="HC307" s="6">
        <v>1238.999</v>
      </c>
      <c r="HD307" s="6">
        <v>1247.0150000000001</v>
      </c>
      <c r="HE307" s="6">
        <v>1237.3499999999999</v>
      </c>
      <c r="HF307" s="6">
        <v>1237.8800000000001</v>
      </c>
      <c r="HG307" s="6">
        <v>1237.0329999999999</v>
      </c>
      <c r="HH307" s="6">
        <v>1233.615</v>
      </c>
      <c r="HI307" s="6">
        <v>1228.412</v>
      </c>
      <c r="HJ307" s="6">
        <v>1229.153</v>
      </c>
      <c r="HK307" s="6">
        <v>1229.607</v>
      </c>
      <c r="HL307" s="6">
        <v>1223.027</v>
      </c>
      <c r="HM307" s="6">
        <v>1225.22</v>
      </c>
      <c r="HN307" s="6">
        <v>1217.068</v>
      </c>
      <c r="HO307" s="6">
        <v>1219.6849999999999</v>
      </c>
      <c r="HP307" s="6">
        <v>1215.8579999999999</v>
      </c>
      <c r="HQ307" s="6">
        <v>1215.1320000000001</v>
      </c>
      <c r="HR307" s="6">
        <v>1218.097</v>
      </c>
      <c r="HS307" s="6">
        <v>1212.9390000000001</v>
      </c>
      <c r="HT307" s="6">
        <v>1217.174</v>
      </c>
      <c r="HU307" s="6">
        <v>1205.3009999999999</v>
      </c>
      <c r="HV307" s="6">
        <v>1212.44</v>
      </c>
      <c r="HW307" s="6">
        <v>1206.799</v>
      </c>
      <c r="HX307" s="6">
        <v>1200.356</v>
      </c>
      <c r="HY307" s="6">
        <v>1202.5940000000001</v>
      </c>
      <c r="HZ307" s="6">
        <v>1201.913</v>
      </c>
      <c r="IA307" s="6">
        <v>1188.1500000000001</v>
      </c>
      <c r="IB307" s="6">
        <v>1196.181</v>
      </c>
      <c r="IC307" s="6">
        <v>1195.6669999999999</v>
      </c>
      <c r="ID307" s="6">
        <v>1185.0340000000001</v>
      </c>
      <c r="IE307" s="6">
        <v>1192.0820000000001</v>
      </c>
      <c r="IF307" s="6">
        <v>1180.8140000000001</v>
      </c>
      <c r="IG307" s="6">
        <v>1185.836</v>
      </c>
      <c r="IH307" s="6">
        <v>1185.155</v>
      </c>
      <c r="II307" s="6">
        <v>1168.1099999999999</v>
      </c>
      <c r="IJ307" s="6">
        <v>1181.2080000000001</v>
      </c>
      <c r="IK307" s="6">
        <v>1169.6679999999999</v>
      </c>
      <c r="IL307" s="6">
        <v>1177.8050000000001</v>
      </c>
      <c r="IM307" s="6">
        <v>1173.691</v>
      </c>
      <c r="IN307" s="6">
        <v>1168.9110000000001</v>
      </c>
      <c r="IO307" s="6">
        <v>1171.346</v>
      </c>
      <c r="IP307" s="6">
        <v>1163.7080000000001</v>
      </c>
      <c r="IQ307" s="6">
        <v>1168.231</v>
      </c>
      <c r="IR307" s="6">
        <v>1162.6500000000001</v>
      </c>
      <c r="IS307" s="6">
        <v>1163.633</v>
      </c>
      <c r="IT307" s="6">
        <v>1157.6130000000001</v>
      </c>
      <c r="IU307" s="6">
        <v>1163.1790000000001</v>
      </c>
      <c r="IV307" s="6">
        <v>1160.0940000000001</v>
      </c>
      <c r="IW307" s="6">
        <v>1152.4860000000001</v>
      </c>
      <c r="IX307" s="6">
        <v>1150.837</v>
      </c>
      <c r="IY307" s="6">
        <v>1147.192</v>
      </c>
      <c r="IZ307" s="6">
        <v>1151.412</v>
      </c>
      <c r="JA307" s="6">
        <v>1152.2139999999999</v>
      </c>
      <c r="JB307" s="6">
        <v>1146.4359999999999</v>
      </c>
      <c r="JC307" s="6">
        <v>1146.27</v>
      </c>
      <c r="JD307" s="6">
        <v>1137.951</v>
      </c>
      <c r="JE307" s="6">
        <v>1140.5219999999999</v>
      </c>
      <c r="JF307" s="6">
        <v>1143.835</v>
      </c>
      <c r="JG307" s="6">
        <v>1135.365</v>
      </c>
      <c r="JH307" s="6">
        <v>1134.5029999999999</v>
      </c>
      <c r="JI307" s="6">
        <v>1133.4290000000001</v>
      </c>
      <c r="JJ307" s="6">
        <v>1134.4570000000001</v>
      </c>
      <c r="JK307" s="6">
        <v>1132.8689999999999</v>
      </c>
      <c r="JL307" s="6">
        <v>1131.992</v>
      </c>
      <c r="JM307" s="6">
        <v>1129.3</v>
      </c>
      <c r="JN307" s="6">
        <v>1129.4359999999999</v>
      </c>
      <c r="JO307" s="6">
        <v>1127.4549999999999</v>
      </c>
      <c r="JP307" s="6">
        <v>1118.4100000000001</v>
      </c>
      <c r="JQ307" s="6">
        <v>1130.963</v>
      </c>
      <c r="JR307" s="6">
        <v>1121.934</v>
      </c>
      <c r="JS307" s="6">
        <v>1124.2329999999999</v>
      </c>
      <c r="JT307" s="6">
        <v>1104.873</v>
      </c>
      <c r="JU307" s="6">
        <v>1111.18</v>
      </c>
      <c r="JV307" s="6">
        <v>1109.7739999999999</v>
      </c>
      <c r="JW307" s="6">
        <v>1117.5329999999999</v>
      </c>
      <c r="JX307" s="6">
        <v>1115.461</v>
      </c>
      <c r="JY307" s="6">
        <v>1108.307</v>
      </c>
      <c r="JZ307" s="6">
        <v>1115.521</v>
      </c>
      <c r="KA307" s="6">
        <v>1107.732</v>
      </c>
      <c r="KB307" s="6">
        <v>1100.0329999999999</v>
      </c>
      <c r="KC307" s="6">
        <v>1110.364</v>
      </c>
      <c r="KD307" s="6">
        <v>1107.0060000000001</v>
      </c>
      <c r="KE307" s="6">
        <v>1103.4970000000001</v>
      </c>
      <c r="KF307" s="6">
        <v>1105.07</v>
      </c>
      <c r="KG307" s="6">
        <v>1097.931</v>
      </c>
      <c r="KH307" s="6">
        <v>1097.3409999999999</v>
      </c>
      <c r="KI307" s="6">
        <v>1095.0119999999999</v>
      </c>
      <c r="KJ307" s="6">
        <v>1103.4369999999999</v>
      </c>
      <c r="KK307" s="6">
        <v>1090.066</v>
      </c>
      <c r="KL307" s="6">
        <v>1097.9159999999999</v>
      </c>
      <c r="KM307" s="6">
        <v>1092.4259999999999</v>
      </c>
      <c r="KN307" s="6">
        <v>1091.836</v>
      </c>
      <c r="KO307" s="6">
        <v>1088.2819999999999</v>
      </c>
      <c r="KP307" s="6">
        <v>1083.759</v>
      </c>
      <c r="KQ307" s="6">
        <v>1091.8209999999999</v>
      </c>
      <c r="KR307" s="6">
        <v>1083.2</v>
      </c>
      <c r="KS307" s="6">
        <v>1082.489</v>
      </c>
      <c r="KT307" s="6">
        <v>1086.8150000000001</v>
      </c>
      <c r="KU307" s="6">
        <v>1078.8889999999999</v>
      </c>
      <c r="KV307" s="6">
        <v>1077.846</v>
      </c>
      <c r="KW307" s="6">
        <v>1078.4659999999999</v>
      </c>
      <c r="KX307" s="6">
        <v>1078.133</v>
      </c>
      <c r="KY307" s="6">
        <v>1073.2329999999999</v>
      </c>
      <c r="KZ307" s="6">
        <v>1075.758</v>
      </c>
      <c r="LA307" s="6">
        <v>1070.7070000000001</v>
      </c>
      <c r="LB307" s="6">
        <v>1069.587</v>
      </c>
      <c r="LC307" s="6">
        <v>1069.8140000000001</v>
      </c>
      <c r="LD307" s="6">
        <v>1071.4929999999999</v>
      </c>
      <c r="LE307" s="6">
        <v>1075.713</v>
      </c>
      <c r="LF307" s="6">
        <v>1062.751</v>
      </c>
      <c r="LG307" s="6">
        <v>1064.7929999999999</v>
      </c>
      <c r="LH307" s="6">
        <v>1064.808</v>
      </c>
      <c r="LI307" s="6">
        <v>1064.6869999999999</v>
      </c>
      <c r="LJ307" s="6">
        <v>1063.356</v>
      </c>
      <c r="LK307" s="6">
        <v>1056.5350000000001</v>
      </c>
      <c r="LL307" s="6">
        <v>1051.287</v>
      </c>
      <c r="LM307" s="6">
        <v>1062.0550000000001</v>
      </c>
      <c r="LN307" s="6">
        <v>1054.4480000000001</v>
      </c>
      <c r="LO307" s="6">
        <v>1049.078</v>
      </c>
      <c r="LP307" s="6">
        <v>1053.1320000000001</v>
      </c>
      <c r="LQ307" s="6">
        <v>1050.6510000000001</v>
      </c>
      <c r="LR307" s="6">
        <v>1046.6130000000001</v>
      </c>
      <c r="LS307" s="6">
        <v>1047.1420000000001</v>
      </c>
      <c r="LT307" s="6">
        <v>1043.0740000000001</v>
      </c>
      <c r="LU307" s="6">
        <v>1044.6320000000001</v>
      </c>
      <c r="LV307" s="6">
        <v>1041.395</v>
      </c>
      <c r="LW307" s="6">
        <v>1049.4110000000001</v>
      </c>
      <c r="LX307" s="6">
        <v>1041.607</v>
      </c>
      <c r="LY307" s="6">
        <v>1046.961</v>
      </c>
      <c r="LZ307" s="6">
        <v>1038.597</v>
      </c>
      <c r="MA307" s="6">
        <v>1030.1120000000001</v>
      </c>
      <c r="MB307" s="6">
        <v>1032.6679999999999</v>
      </c>
      <c r="MC307" s="6">
        <v>1034.74</v>
      </c>
      <c r="MD307" s="6">
        <v>1035.239</v>
      </c>
      <c r="ME307" s="6">
        <v>1032.0630000000001</v>
      </c>
      <c r="MF307" s="6">
        <v>1034.5129999999999</v>
      </c>
      <c r="MG307" s="6">
        <v>1021.34</v>
      </c>
      <c r="MH307" s="6">
        <v>1034.71</v>
      </c>
      <c r="MI307" s="6">
        <v>1032.5170000000001</v>
      </c>
      <c r="MJ307" s="6">
        <v>1026.7239999999999</v>
      </c>
      <c r="MK307" s="6">
        <v>1026.8</v>
      </c>
      <c r="ML307" s="6">
        <v>1017.044</v>
      </c>
      <c r="MM307" s="6">
        <v>1023.881</v>
      </c>
      <c r="MN307" s="6">
        <v>1011.9930000000001</v>
      </c>
      <c r="MO307" s="6">
        <v>1019.797</v>
      </c>
      <c r="MP307" s="6">
        <v>1020.13</v>
      </c>
      <c r="MQ307" s="6">
        <v>1011.0549999999999</v>
      </c>
      <c r="MR307" s="6">
        <v>1018.285</v>
      </c>
      <c r="MS307" s="6">
        <v>1013.112</v>
      </c>
      <c r="MT307" s="6">
        <v>1017.2859999999999</v>
      </c>
      <c r="MU307" s="6">
        <v>1009.497</v>
      </c>
      <c r="MV307" s="6">
        <v>1010.5410000000001</v>
      </c>
      <c r="MW307" s="6">
        <v>1013.717</v>
      </c>
      <c r="MX307" s="6">
        <v>1010.994</v>
      </c>
      <c r="MY307" s="6">
        <v>1014.413</v>
      </c>
      <c r="MZ307" s="6">
        <v>1006.155</v>
      </c>
    </row>
    <row r="308" spans="2:364">
      <c r="B308" s="5" t="s">
        <v>157</v>
      </c>
      <c r="D308" s="6" t="s">
        <v>400</v>
      </c>
      <c r="E308" s="6">
        <v>1325.3610000000001</v>
      </c>
      <c r="F308" s="6">
        <v>1333.277</v>
      </c>
      <c r="G308" s="6">
        <v>1334.375</v>
      </c>
      <c r="H308" s="6">
        <v>1337.394</v>
      </c>
      <c r="I308" s="6">
        <v>1334.5340000000001</v>
      </c>
      <c r="J308" s="6">
        <v>1335.5160000000001</v>
      </c>
      <c r="K308" s="6">
        <v>1337.9</v>
      </c>
      <c r="L308" s="6">
        <v>1335.5740000000001</v>
      </c>
      <c r="M308" s="6">
        <v>1340.875</v>
      </c>
      <c r="N308" s="6">
        <v>1338.0150000000001</v>
      </c>
      <c r="O308" s="6">
        <v>1340.529</v>
      </c>
      <c r="P308" s="6">
        <v>1282.5029999999999</v>
      </c>
      <c r="Q308" s="6">
        <v>1246.1300000000001</v>
      </c>
      <c r="R308" s="6">
        <v>1239.24</v>
      </c>
      <c r="S308" s="6">
        <v>1293.2650000000001</v>
      </c>
      <c r="T308" s="6">
        <v>1286.3889999999999</v>
      </c>
      <c r="U308" s="6">
        <v>1286.7639999999999</v>
      </c>
      <c r="V308" s="6">
        <v>1292.73</v>
      </c>
      <c r="W308" s="6">
        <v>1303.0150000000001</v>
      </c>
      <c r="X308" s="6">
        <v>1313.6469999999999</v>
      </c>
      <c r="Y308" s="6">
        <v>1325.578</v>
      </c>
      <c r="Z308" s="6">
        <v>1348.3869999999999</v>
      </c>
      <c r="AA308" s="6">
        <v>1368.133</v>
      </c>
      <c r="AB308" s="6">
        <v>1389.9159999999999</v>
      </c>
      <c r="AC308" s="6">
        <v>1424.6420000000001</v>
      </c>
      <c r="AD308" s="6">
        <v>1441.9760000000001</v>
      </c>
      <c r="AE308" s="6">
        <v>1464.482</v>
      </c>
      <c r="AF308" s="6">
        <v>1489.5</v>
      </c>
      <c r="AG308" s="6">
        <v>1508.6690000000001</v>
      </c>
      <c r="AH308" s="6">
        <v>1540.925</v>
      </c>
      <c r="AI308" s="6">
        <v>1565.655</v>
      </c>
      <c r="AJ308" s="6">
        <v>1595.296</v>
      </c>
      <c r="AK308" s="6">
        <v>1605.7539999999999</v>
      </c>
      <c r="AL308" s="6">
        <v>1623.6369999999999</v>
      </c>
      <c r="AM308" s="6">
        <v>1649.6379999999999</v>
      </c>
      <c r="AN308" s="6">
        <v>1668.8789999999999</v>
      </c>
      <c r="AO308" s="6">
        <v>1692.0060000000001</v>
      </c>
      <c r="AP308" s="6">
        <v>1701.9580000000001</v>
      </c>
      <c r="AQ308" s="6">
        <v>1713.037</v>
      </c>
      <c r="AR308" s="6">
        <v>1741.191</v>
      </c>
      <c r="AS308" s="6">
        <v>1741.913</v>
      </c>
      <c r="AT308" s="6">
        <v>1770.442</v>
      </c>
      <c r="AU308" s="6">
        <v>1785.768</v>
      </c>
      <c r="AV308" s="6">
        <v>1794.623</v>
      </c>
      <c r="AW308" s="6">
        <v>1822.5889999999999</v>
      </c>
      <c r="AX308" s="6">
        <v>1830.461</v>
      </c>
      <c r="AY308" s="6">
        <v>1858.008</v>
      </c>
      <c r="AZ308" s="6">
        <v>1857.6610000000001</v>
      </c>
      <c r="BA308" s="6">
        <v>1874.9380000000001</v>
      </c>
      <c r="BB308" s="6">
        <v>1893.5429999999999</v>
      </c>
      <c r="BC308" s="6">
        <v>1899.075</v>
      </c>
      <c r="BD308" s="6">
        <v>1910.443</v>
      </c>
      <c r="BE308" s="6">
        <v>1918.4169999999999</v>
      </c>
      <c r="BF308" s="6">
        <v>1938.77</v>
      </c>
      <c r="BG308" s="6">
        <v>1948.7370000000001</v>
      </c>
      <c r="BH308" s="6">
        <v>1963.9190000000001</v>
      </c>
      <c r="BI308" s="6">
        <v>1975.7929999999999</v>
      </c>
      <c r="BJ308" s="6">
        <v>1992.0150000000001</v>
      </c>
      <c r="BK308" s="6">
        <v>2001.924</v>
      </c>
      <c r="BL308" s="6">
        <v>2010.9090000000001</v>
      </c>
      <c r="BM308" s="6">
        <v>2018.723</v>
      </c>
      <c r="BN308" s="6">
        <v>2025.3389999999999</v>
      </c>
      <c r="BO308" s="6">
        <v>2022.4069999999999</v>
      </c>
      <c r="BP308" s="6">
        <v>2048.942</v>
      </c>
      <c r="BQ308" s="6">
        <v>2040.5350000000001</v>
      </c>
      <c r="BR308" s="6">
        <v>2056.4110000000001</v>
      </c>
      <c r="BS308" s="6">
        <v>2067.5909999999999</v>
      </c>
      <c r="BT308" s="6">
        <v>2064.0520000000001</v>
      </c>
      <c r="BU308" s="6">
        <v>2064.6149999999998</v>
      </c>
      <c r="BV308" s="6">
        <v>2082.123</v>
      </c>
      <c r="BW308" s="6">
        <v>2089.9949999999999</v>
      </c>
      <c r="BX308" s="6">
        <v>2091.3240000000001</v>
      </c>
      <c r="BY308" s="6">
        <v>2093.404</v>
      </c>
      <c r="BZ308" s="6">
        <v>2100.67</v>
      </c>
      <c r="CA308" s="6">
        <v>2103.299</v>
      </c>
      <c r="CB308" s="6">
        <v>2105.6970000000001</v>
      </c>
      <c r="CC308" s="6">
        <v>2098.8649999999998</v>
      </c>
      <c r="CD308" s="6">
        <v>2100.3229999999999</v>
      </c>
      <c r="CE308" s="6">
        <v>2102.9520000000002</v>
      </c>
      <c r="CF308" s="6">
        <v>2109.5680000000002</v>
      </c>
      <c r="CG308" s="6">
        <v>2101.0889999999999</v>
      </c>
      <c r="CH308" s="6">
        <v>2104.0940000000001</v>
      </c>
      <c r="CI308" s="6">
        <v>2099.125</v>
      </c>
      <c r="CJ308" s="6">
        <v>2108.4989999999998</v>
      </c>
      <c r="CK308" s="6">
        <v>2099.7460000000001</v>
      </c>
      <c r="CL308" s="6">
        <v>2100.6410000000001</v>
      </c>
      <c r="CM308" s="6">
        <v>2102.8510000000001</v>
      </c>
      <c r="CN308" s="6">
        <v>2101.0169999999998</v>
      </c>
      <c r="CO308" s="6">
        <v>2096.64</v>
      </c>
      <c r="CP308" s="6">
        <v>2104.83</v>
      </c>
      <c r="CQ308" s="6">
        <v>2097.29</v>
      </c>
      <c r="CR308" s="6">
        <v>2084.3330000000001</v>
      </c>
      <c r="CS308" s="6">
        <v>2095.86</v>
      </c>
      <c r="CT308" s="6">
        <v>2086.875</v>
      </c>
      <c r="CU308" s="6">
        <v>2080.5050000000001</v>
      </c>
      <c r="CV308" s="6">
        <v>2066.0450000000001</v>
      </c>
      <c r="CW308" s="6">
        <v>2067.7930000000001</v>
      </c>
      <c r="CX308" s="6">
        <v>2069.83</v>
      </c>
      <c r="CY308" s="6">
        <v>2064.933</v>
      </c>
      <c r="CZ308" s="6">
        <v>2046.443</v>
      </c>
      <c r="DA308" s="6">
        <v>2046.1980000000001</v>
      </c>
      <c r="DB308" s="6">
        <v>2047.527</v>
      </c>
      <c r="DC308" s="6">
        <v>2039.7840000000001</v>
      </c>
      <c r="DD308" s="6">
        <v>2029.4849999999999</v>
      </c>
      <c r="DE308" s="6">
        <v>2026.7840000000001</v>
      </c>
      <c r="DF308" s="6">
        <v>2019.9369999999999</v>
      </c>
      <c r="DG308" s="6">
        <v>2015.0540000000001</v>
      </c>
      <c r="DH308" s="6">
        <v>2007.9469999999999</v>
      </c>
      <c r="DI308" s="6">
        <v>2006.3869999999999</v>
      </c>
      <c r="DJ308" s="6">
        <v>2003.8019999999999</v>
      </c>
      <c r="DK308" s="6">
        <v>1991.2349999999999</v>
      </c>
      <c r="DL308" s="6">
        <v>1989.0530000000001</v>
      </c>
      <c r="DM308" s="6">
        <v>1985.327</v>
      </c>
      <c r="DN308" s="6">
        <v>1971.9939999999999</v>
      </c>
      <c r="DO308" s="6">
        <v>1973.3230000000001</v>
      </c>
      <c r="DP308" s="6">
        <v>1957.202</v>
      </c>
      <c r="DQ308" s="6">
        <v>1963.067</v>
      </c>
      <c r="DR308" s="6">
        <v>1951.3230000000001</v>
      </c>
      <c r="DS308" s="6">
        <v>1955.079</v>
      </c>
      <c r="DT308" s="6">
        <v>1931.0419999999999</v>
      </c>
      <c r="DU308" s="6">
        <v>1927.9069999999999</v>
      </c>
      <c r="DV308" s="6">
        <v>1925.105</v>
      </c>
      <c r="DW308" s="6">
        <v>1920.078</v>
      </c>
      <c r="DX308" s="6">
        <v>1916.366</v>
      </c>
      <c r="DY308" s="6">
        <v>1906.8030000000001</v>
      </c>
      <c r="DZ308" s="6">
        <v>1897.183</v>
      </c>
      <c r="EA308" s="6">
        <v>1902.614</v>
      </c>
      <c r="EB308" s="6">
        <v>1894.1780000000001</v>
      </c>
      <c r="EC308" s="6">
        <v>1883.778</v>
      </c>
      <c r="ED308" s="6">
        <v>1875.876</v>
      </c>
      <c r="EF308" s="6">
        <v>1431.4860000000001</v>
      </c>
      <c r="EG308" s="6">
        <v>1432.4860000000001</v>
      </c>
      <c r="EH308" s="6">
        <v>1432.9259999999999</v>
      </c>
      <c r="EI308" s="6">
        <v>1428.107</v>
      </c>
      <c r="EJ308" s="6">
        <v>1420.0840000000001</v>
      </c>
      <c r="EK308" s="6">
        <v>1418.923</v>
      </c>
      <c r="EL308" s="6">
        <v>1415.558</v>
      </c>
      <c r="EM308" s="6">
        <v>1418.027</v>
      </c>
      <c r="EN308" s="6">
        <v>1407.2270000000001</v>
      </c>
      <c r="EO308" s="6">
        <v>1407.7850000000001</v>
      </c>
      <c r="EP308" s="6">
        <v>1390.6959999999999</v>
      </c>
      <c r="EQ308" s="6">
        <v>1403.6120000000001</v>
      </c>
      <c r="ER308" s="6">
        <v>1402.7449999999999</v>
      </c>
      <c r="ES308" s="6">
        <v>1393.1210000000001</v>
      </c>
      <c r="ET308" s="6">
        <v>1391.578</v>
      </c>
      <c r="EU308" s="6">
        <v>1385.671</v>
      </c>
      <c r="EV308" s="6">
        <v>1392.5920000000001</v>
      </c>
      <c r="EW308" s="6">
        <v>1379.558</v>
      </c>
      <c r="EX308" s="6">
        <v>1379.338</v>
      </c>
      <c r="EY308" s="6">
        <v>1374.68</v>
      </c>
      <c r="EZ308" s="6">
        <v>1373.9010000000001</v>
      </c>
      <c r="FA308" s="6">
        <v>1372.711</v>
      </c>
      <c r="FB308" s="6">
        <v>1371.7850000000001</v>
      </c>
      <c r="FC308" s="6">
        <v>1364.335</v>
      </c>
      <c r="FD308" s="6">
        <v>1359.442</v>
      </c>
      <c r="FE308" s="6">
        <v>1367.2739999999999</v>
      </c>
      <c r="FF308" s="6">
        <v>1351.14</v>
      </c>
      <c r="FG308" s="6">
        <v>1363.953</v>
      </c>
      <c r="FH308" s="6">
        <v>1347.0260000000001</v>
      </c>
      <c r="FI308" s="6">
        <v>1347.2760000000001</v>
      </c>
      <c r="FJ308" s="6">
        <v>1355.049</v>
      </c>
      <c r="FK308" s="6">
        <v>1346.864</v>
      </c>
      <c r="FL308" s="6">
        <v>1342.3530000000001</v>
      </c>
      <c r="FM308" s="6">
        <v>1337.1669999999999</v>
      </c>
      <c r="FN308" s="6">
        <v>1334.096</v>
      </c>
      <c r="FO308" s="6">
        <v>1330.5840000000001</v>
      </c>
      <c r="FP308" s="6">
        <v>1328.1590000000001</v>
      </c>
      <c r="FQ308" s="6">
        <v>1326.499</v>
      </c>
      <c r="FR308" s="6">
        <v>1323.6780000000001</v>
      </c>
      <c r="FS308" s="6">
        <v>1317.653</v>
      </c>
      <c r="FT308" s="6">
        <v>1325.8820000000001</v>
      </c>
      <c r="FU308" s="6">
        <v>1323.046</v>
      </c>
      <c r="FV308" s="6">
        <v>1313.289</v>
      </c>
      <c r="FW308" s="6">
        <v>1315.4780000000001</v>
      </c>
      <c r="FX308" s="6">
        <v>1310.2329999999999</v>
      </c>
      <c r="FY308" s="6">
        <v>1306.3979999999999</v>
      </c>
      <c r="FZ308" s="6">
        <v>1300.99</v>
      </c>
      <c r="GA308" s="6">
        <v>1302.239</v>
      </c>
      <c r="GB308" s="6">
        <v>1297.376</v>
      </c>
      <c r="GC308" s="6">
        <v>1303.2380000000001</v>
      </c>
      <c r="GD308" s="6">
        <v>1293.2470000000001</v>
      </c>
      <c r="GE308" s="6">
        <v>1291.9829999999999</v>
      </c>
      <c r="GF308" s="6">
        <v>1288.7650000000001</v>
      </c>
      <c r="GG308" s="6">
        <v>1281.271</v>
      </c>
      <c r="GH308" s="6">
        <v>1284.5630000000001</v>
      </c>
      <c r="GI308" s="6">
        <v>1284.8420000000001</v>
      </c>
      <c r="GJ308" s="6">
        <v>1276.393</v>
      </c>
      <c r="GK308" s="6">
        <v>1284.548</v>
      </c>
      <c r="GL308" s="6">
        <v>1279.6110000000001</v>
      </c>
      <c r="GM308" s="6">
        <v>1275.144</v>
      </c>
      <c r="GN308" s="6">
        <v>1265.8430000000001</v>
      </c>
      <c r="GO308" s="6">
        <v>1274.0119999999999</v>
      </c>
      <c r="GP308" s="6">
        <v>1256.453</v>
      </c>
      <c r="GQ308" s="6">
        <v>1269.825</v>
      </c>
      <c r="GR308" s="6">
        <v>1264.1379999999999</v>
      </c>
      <c r="GS308" s="6">
        <v>1258.819</v>
      </c>
      <c r="GT308" s="6">
        <v>1261.3019999999999</v>
      </c>
      <c r="GU308" s="6">
        <v>1252.5889999999999</v>
      </c>
      <c r="GV308" s="6">
        <v>1252.412</v>
      </c>
      <c r="GW308" s="6">
        <v>1256.1010000000001</v>
      </c>
      <c r="GX308" s="6">
        <v>1251.2370000000001</v>
      </c>
      <c r="GY308" s="6">
        <v>1244.0519999999999</v>
      </c>
      <c r="GZ308" s="6">
        <v>1248.2829999999999</v>
      </c>
      <c r="HA308" s="6">
        <v>1245.4770000000001</v>
      </c>
      <c r="HB308" s="6">
        <v>1248.9449999999999</v>
      </c>
      <c r="HC308" s="6">
        <v>1238.3499999999999</v>
      </c>
      <c r="HD308" s="6">
        <v>1239.7170000000001</v>
      </c>
      <c r="HE308" s="6">
        <v>1240.3489999999999</v>
      </c>
      <c r="HF308" s="6">
        <v>1229.0930000000001</v>
      </c>
      <c r="HG308" s="6">
        <v>1224.127</v>
      </c>
      <c r="HH308" s="6">
        <v>1224.7139999999999</v>
      </c>
      <c r="HI308" s="6">
        <v>1231.768</v>
      </c>
      <c r="HJ308" s="6">
        <v>1223.921</v>
      </c>
      <c r="HK308" s="6">
        <v>1221.6579999999999</v>
      </c>
      <c r="HL308" s="6">
        <v>1226.6980000000001</v>
      </c>
      <c r="HM308" s="6">
        <v>1218.8219999999999</v>
      </c>
      <c r="HN308" s="6">
        <v>1213.547</v>
      </c>
      <c r="HO308" s="6">
        <v>1210.9760000000001</v>
      </c>
      <c r="HP308" s="6">
        <v>1213.4739999999999</v>
      </c>
      <c r="HQ308" s="6">
        <v>1208.5070000000001</v>
      </c>
      <c r="HR308" s="6">
        <v>1209.521</v>
      </c>
      <c r="HS308" s="6">
        <v>1211.3579999999999</v>
      </c>
      <c r="HT308" s="6">
        <v>1204.393</v>
      </c>
      <c r="HU308" s="6">
        <v>1208.816</v>
      </c>
      <c r="HV308" s="6">
        <v>1196.223</v>
      </c>
      <c r="HW308" s="6">
        <v>1200.3230000000001</v>
      </c>
      <c r="HX308" s="6">
        <v>1201.19</v>
      </c>
      <c r="HY308" s="6">
        <v>1198.633</v>
      </c>
      <c r="HZ308" s="6">
        <v>1190.0519999999999</v>
      </c>
      <c r="IA308" s="6">
        <v>1189.317</v>
      </c>
      <c r="IB308" s="6">
        <v>1191.021</v>
      </c>
      <c r="IC308" s="6">
        <v>1188.3910000000001</v>
      </c>
      <c r="ID308" s="6">
        <v>1185.9079999999999</v>
      </c>
      <c r="IE308" s="6">
        <v>1182.7929999999999</v>
      </c>
      <c r="IF308" s="6">
        <v>1186.731</v>
      </c>
      <c r="IG308" s="6">
        <v>1183.498</v>
      </c>
      <c r="IH308" s="6">
        <v>1172.684</v>
      </c>
      <c r="II308" s="6">
        <v>1169.5830000000001</v>
      </c>
      <c r="IJ308" s="6">
        <v>1173.021</v>
      </c>
      <c r="IK308" s="6">
        <v>1173.8440000000001</v>
      </c>
      <c r="IL308" s="6">
        <v>1165.2929999999999</v>
      </c>
      <c r="IM308" s="6">
        <v>1167.673</v>
      </c>
      <c r="IN308" s="6">
        <v>1166.3209999999999</v>
      </c>
      <c r="IO308" s="6">
        <v>1165.278</v>
      </c>
      <c r="IP308" s="6">
        <v>1167.2909999999999</v>
      </c>
      <c r="IQ308" s="6">
        <v>1166.3499999999999</v>
      </c>
      <c r="IR308" s="6">
        <v>1161.7070000000001</v>
      </c>
      <c r="IS308" s="6">
        <v>1163.8820000000001</v>
      </c>
      <c r="IT308" s="6">
        <v>1146.896</v>
      </c>
      <c r="IU308" s="6">
        <v>1160.0170000000001</v>
      </c>
      <c r="IV308" s="6">
        <v>1153.8900000000001</v>
      </c>
      <c r="IW308" s="6">
        <v>1153.6400000000001</v>
      </c>
      <c r="IX308" s="6">
        <v>1145.1469999999999</v>
      </c>
      <c r="IY308" s="6">
        <v>1151.1279999999999</v>
      </c>
      <c r="IZ308" s="6">
        <v>1145.9259999999999</v>
      </c>
      <c r="JA308" s="6">
        <v>1141.3420000000001</v>
      </c>
      <c r="JB308" s="6">
        <v>1149.2619999999999</v>
      </c>
      <c r="JC308" s="6">
        <v>1142.6199999999999</v>
      </c>
      <c r="JD308" s="6">
        <v>1134.6410000000001</v>
      </c>
      <c r="JE308" s="6">
        <v>1132.4369999999999</v>
      </c>
      <c r="JF308" s="6">
        <v>1133.3630000000001</v>
      </c>
      <c r="JG308" s="6">
        <v>1129.7190000000001</v>
      </c>
      <c r="JH308" s="6">
        <v>1130.248</v>
      </c>
      <c r="JI308" s="6">
        <v>1131.923</v>
      </c>
      <c r="JJ308" s="6">
        <v>1122.548</v>
      </c>
      <c r="JK308" s="6">
        <v>1125.663</v>
      </c>
      <c r="JL308" s="6">
        <v>1126.7650000000001</v>
      </c>
      <c r="JM308" s="6">
        <v>1121.681</v>
      </c>
      <c r="JN308" s="6">
        <v>1127.6030000000001</v>
      </c>
      <c r="JO308" s="6">
        <v>1127.6030000000001</v>
      </c>
      <c r="JP308" s="6">
        <v>1123.327</v>
      </c>
      <c r="JQ308" s="6">
        <v>1115.818</v>
      </c>
      <c r="JR308" s="6">
        <v>1115.04</v>
      </c>
      <c r="JS308" s="6">
        <v>1119.683</v>
      </c>
      <c r="JT308" s="6">
        <v>1108.8240000000001</v>
      </c>
      <c r="JU308" s="6">
        <v>1110.499</v>
      </c>
      <c r="JV308" s="6">
        <v>1111.337</v>
      </c>
      <c r="JW308" s="6">
        <v>1120.1379999999999</v>
      </c>
      <c r="JX308" s="6">
        <v>1108.383</v>
      </c>
      <c r="JY308" s="6">
        <v>1108.883</v>
      </c>
      <c r="JZ308" s="6">
        <v>1103.7840000000001</v>
      </c>
      <c r="KA308" s="6">
        <v>1105.5329999999999</v>
      </c>
      <c r="KB308" s="6">
        <v>1106.4000000000001</v>
      </c>
      <c r="KC308" s="6">
        <v>1097.539</v>
      </c>
      <c r="KD308" s="6">
        <v>1099.729</v>
      </c>
      <c r="KE308" s="6">
        <v>1095.9670000000001</v>
      </c>
      <c r="KF308" s="6">
        <v>1092.0730000000001</v>
      </c>
      <c r="KG308" s="6">
        <v>1092.808</v>
      </c>
      <c r="KH308" s="6">
        <v>1097.3630000000001</v>
      </c>
      <c r="KI308" s="6">
        <v>1096.9369999999999</v>
      </c>
      <c r="KJ308" s="6">
        <v>1090.8530000000001</v>
      </c>
      <c r="KK308" s="6">
        <v>1089.9570000000001</v>
      </c>
      <c r="KL308" s="6">
        <v>1083.8150000000001</v>
      </c>
      <c r="KM308" s="6">
        <v>1089.4280000000001</v>
      </c>
      <c r="KN308" s="6">
        <v>1082.096</v>
      </c>
      <c r="KO308" s="6">
        <v>1076.6300000000001</v>
      </c>
      <c r="KP308" s="6">
        <v>1082.434</v>
      </c>
      <c r="KQ308" s="6">
        <v>1084.52</v>
      </c>
      <c r="KR308" s="6">
        <v>1083.374</v>
      </c>
      <c r="KS308" s="6">
        <v>1075.7190000000001</v>
      </c>
      <c r="KT308" s="6">
        <v>1065.7270000000001</v>
      </c>
      <c r="KU308" s="6">
        <v>1074.0730000000001</v>
      </c>
      <c r="KV308" s="6">
        <v>1067.828</v>
      </c>
      <c r="KW308" s="6">
        <v>1071.2370000000001</v>
      </c>
      <c r="KX308" s="6">
        <v>1072.2660000000001</v>
      </c>
      <c r="KY308" s="6">
        <v>1072.1780000000001</v>
      </c>
      <c r="KZ308" s="6">
        <v>1070.0909999999999</v>
      </c>
      <c r="LA308" s="6">
        <v>1063.2729999999999</v>
      </c>
      <c r="LB308" s="6">
        <v>1069.9000000000001</v>
      </c>
      <c r="LC308" s="6">
        <v>1061.7159999999999</v>
      </c>
      <c r="LD308" s="6">
        <v>1064.213</v>
      </c>
      <c r="LE308" s="6">
        <v>1061.3920000000001</v>
      </c>
      <c r="LF308" s="6">
        <v>1059.9960000000001</v>
      </c>
      <c r="LG308" s="6">
        <v>1065.742</v>
      </c>
      <c r="LH308" s="6">
        <v>1059.585</v>
      </c>
      <c r="LI308" s="6">
        <v>1058.453</v>
      </c>
      <c r="LJ308" s="6">
        <v>1052.605</v>
      </c>
      <c r="LK308" s="6">
        <v>1052.796</v>
      </c>
      <c r="LL308" s="6">
        <v>1062.377</v>
      </c>
      <c r="LM308" s="6">
        <v>1051.239</v>
      </c>
      <c r="LN308" s="6">
        <v>1043.5540000000001</v>
      </c>
      <c r="LO308" s="6">
        <v>1045.6110000000001</v>
      </c>
      <c r="LP308" s="6">
        <v>1042.7159999999999</v>
      </c>
      <c r="LQ308" s="6">
        <v>1045.4349999999999</v>
      </c>
      <c r="LR308" s="6">
        <v>1046.596</v>
      </c>
      <c r="LS308" s="6">
        <v>1038.7049999999999</v>
      </c>
      <c r="LT308" s="6">
        <v>1041.7909999999999</v>
      </c>
      <c r="LU308" s="6">
        <v>1035.414</v>
      </c>
      <c r="LV308" s="6">
        <v>1038.529</v>
      </c>
      <c r="LW308" s="6">
        <v>1042.422</v>
      </c>
      <c r="LX308" s="6">
        <v>1039.748</v>
      </c>
      <c r="LY308" s="6">
        <v>1031.049</v>
      </c>
      <c r="LZ308" s="6">
        <v>1039.998</v>
      </c>
      <c r="MA308" s="6">
        <v>1036.8389999999999</v>
      </c>
      <c r="MB308" s="6">
        <v>1028.4490000000001</v>
      </c>
      <c r="MC308" s="6">
        <v>1031.0050000000001</v>
      </c>
      <c r="MD308" s="6">
        <v>1026.8320000000001</v>
      </c>
      <c r="ME308" s="6">
        <v>1028.8889999999999</v>
      </c>
      <c r="MF308" s="6">
        <v>1023.203</v>
      </c>
      <c r="MG308" s="6">
        <v>1016.752</v>
      </c>
      <c r="MH308" s="6">
        <v>1025.818</v>
      </c>
      <c r="MI308" s="6">
        <v>1024.085</v>
      </c>
      <c r="MJ308" s="6">
        <v>1020.823</v>
      </c>
      <c r="MK308" s="6">
        <v>1019</v>
      </c>
      <c r="ML308" s="6">
        <v>1022.424</v>
      </c>
      <c r="MM308" s="6">
        <v>1014.063</v>
      </c>
      <c r="MN308" s="6">
        <v>1016.811</v>
      </c>
      <c r="MO308" s="6">
        <v>1008.039</v>
      </c>
      <c r="MP308" s="6">
        <v>1017.311</v>
      </c>
      <c r="MQ308" s="6">
        <v>1008.847</v>
      </c>
      <c r="MR308" s="6">
        <v>1010.904</v>
      </c>
      <c r="MS308" s="6">
        <v>1011.874</v>
      </c>
      <c r="MT308" s="6">
        <v>1010.096</v>
      </c>
      <c r="MU308" s="6">
        <v>1002.6609999999999</v>
      </c>
      <c r="MV308" s="6">
        <v>1007.701</v>
      </c>
      <c r="MW308" s="6">
        <v>1005.0410000000001</v>
      </c>
      <c r="MX308" s="6">
        <v>1003.131</v>
      </c>
      <c r="MY308" s="6">
        <v>1007.26</v>
      </c>
      <c r="MZ308" s="6">
        <v>1005.0410000000001</v>
      </c>
    </row>
    <row r="309" spans="2:364">
      <c r="B309" s="5" t="s">
        <v>158</v>
      </c>
      <c r="D309" s="6" t="s">
        <v>524</v>
      </c>
      <c r="E309" s="6">
        <v>1</v>
      </c>
      <c r="F309" s="6">
        <v>0.997</v>
      </c>
      <c r="G309" s="6">
        <v>0.998</v>
      </c>
      <c r="H309" s="6">
        <v>1.0009999999999999</v>
      </c>
      <c r="I309" s="6">
        <v>1</v>
      </c>
      <c r="J309" s="6">
        <v>1.0009999999999999</v>
      </c>
      <c r="K309" s="6">
        <v>1.0029999999999999</v>
      </c>
      <c r="L309" s="6">
        <v>1.0069999999999999</v>
      </c>
      <c r="M309" s="6">
        <v>1.0009999999999999</v>
      </c>
      <c r="N309" s="6">
        <v>1.006</v>
      </c>
      <c r="O309" s="6">
        <v>1.0029999999999999</v>
      </c>
      <c r="P309" s="6">
        <v>0.94899999999999995</v>
      </c>
      <c r="Q309" s="6">
        <v>0.94</v>
      </c>
      <c r="R309" s="6">
        <v>0.93200000000000005</v>
      </c>
      <c r="S309" s="6">
        <v>0.96699999999999997</v>
      </c>
      <c r="T309" s="6">
        <v>0.96599999999999997</v>
      </c>
      <c r="U309" s="6">
        <v>0.96699999999999997</v>
      </c>
      <c r="V309" s="6">
        <v>0.96599999999999997</v>
      </c>
      <c r="W309" s="6">
        <v>0.97599999999999998</v>
      </c>
      <c r="X309" s="6">
        <v>0.97599999999999998</v>
      </c>
      <c r="Y309" s="6">
        <v>0.97599999999999998</v>
      </c>
      <c r="Z309" s="6">
        <v>0.98199999999999998</v>
      </c>
      <c r="AA309" s="6">
        <v>0.98499999999999999</v>
      </c>
      <c r="AB309" s="6">
        <v>0.99299999999999999</v>
      </c>
      <c r="AC309" s="6">
        <v>0.999</v>
      </c>
      <c r="AD309" s="6">
        <v>1.0029999999999999</v>
      </c>
      <c r="AE309" s="6">
        <v>1.0029999999999999</v>
      </c>
      <c r="AF309" s="6">
        <v>1.008</v>
      </c>
      <c r="AG309" s="6">
        <v>1.0149999999999999</v>
      </c>
      <c r="AH309" s="6">
        <v>1.024</v>
      </c>
      <c r="AI309" s="6">
        <v>1.0309999999999999</v>
      </c>
      <c r="AJ309" s="6">
        <v>1.0369999999999999</v>
      </c>
      <c r="AK309" s="6">
        <v>1.038</v>
      </c>
      <c r="AL309" s="6">
        <v>1.0429999999999999</v>
      </c>
      <c r="AM309" s="6">
        <v>1.0549999999999999</v>
      </c>
      <c r="AN309" s="6">
        <v>1.0649999999999999</v>
      </c>
      <c r="AO309" s="6">
        <v>1.0680000000000001</v>
      </c>
      <c r="AP309" s="6">
        <v>1.0740000000000001</v>
      </c>
      <c r="AQ309" s="6">
        <v>1.0760000000000001</v>
      </c>
      <c r="AR309" s="6">
        <v>1.097</v>
      </c>
      <c r="AS309" s="6">
        <v>1.103</v>
      </c>
      <c r="AT309" s="6">
        <v>1.1080000000000001</v>
      </c>
      <c r="AU309" s="6">
        <v>1.111</v>
      </c>
      <c r="AV309" s="6">
        <v>1.1200000000000001</v>
      </c>
      <c r="AW309" s="6">
        <v>1.135</v>
      </c>
      <c r="AX309" s="6">
        <v>1.139</v>
      </c>
      <c r="AY309" s="6">
        <v>1.147</v>
      </c>
      <c r="AZ309" s="6">
        <v>1.1579999999999999</v>
      </c>
      <c r="BA309" s="6">
        <v>1.165</v>
      </c>
      <c r="BB309" s="6">
        <v>1.169</v>
      </c>
      <c r="BC309" s="6">
        <v>1.1839999999999999</v>
      </c>
      <c r="BD309" s="6">
        <v>1.1950000000000001</v>
      </c>
      <c r="BE309" s="6">
        <v>1.1990000000000001</v>
      </c>
      <c r="BF309" s="6">
        <v>1.2170000000000001</v>
      </c>
      <c r="BG309" s="6">
        <v>1.2170000000000001</v>
      </c>
      <c r="BH309" s="6">
        <v>1.2270000000000001</v>
      </c>
      <c r="BI309" s="6">
        <v>1.236</v>
      </c>
      <c r="BJ309" s="6">
        <v>1.238</v>
      </c>
      <c r="BK309" s="6">
        <v>1.25</v>
      </c>
      <c r="BL309" s="6">
        <v>1.2589999999999999</v>
      </c>
      <c r="BM309" s="6">
        <v>1.2669999999999999</v>
      </c>
      <c r="BN309" s="6">
        <v>1.2789999999999999</v>
      </c>
      <c r="BO309" s="6">
        <v>1.28</v>
      </c>
      <c r="BP309" s="6">
        <v>1.294</v>
      </c>
      <c r="BQ309" s="6">
        <v>1.2989999999999999</v>
      </c>
      <c r="BR309" s="6">
        <v>1.31</v>
      </c>
      <c r="BS309" s="6">
        <v>1.321</v>
      </c>
      <c r="BT309" s="6">
        <v>1.3129999999999999</v>
      </c>
      <c r="BU309" s="6">
        <v>1.329</v>
      </c>
      <c r="BV309" s="6">
        <v>1.333</v>
      </c>
      <c r="BW309" s="6">
        <v>1.345</v>
      </c>
      <c r="BX309" s="6">
        <v>1.3440000000000001</v>
      </c>
      <c r="BY309" s="6">
        <v>1.3540000000000001</v>
      </c>
      <c r="BZ309" s="6">
        <v>1.3580000000000001</v>
      </c>
      <c r="CA309" s="6">
        <v>1.3620000000000001</v>
      </c>
      <c r="CB309" s="6">
        <v>1.371</v>
      </c>
      <c r="CC309" s="6">
        <v>1.3879999999999999</v>
      </c>
      <c r="CD309" s="6">
        <v>1.3819999999999999</v>
      </c>
      <c r="CE309" s="6">
        <v>1.395</v>
      </c>
      <c r="CF309" s="6">
        <v>1.399</v>
      </c>
      <c r="CG309" s="6">
        <v>1.401</v>
      </c>
      <c r="CH309" s="6">
        <v>1.401</v>
      </c>
      <c r="CI309" s="6">
        <v>1.403</v>
      </c>
      <c r="CJ309" s="6">
        <v>1.411</v>
      </c>
      <c r="CK309" s="6">
        <v>1.4179999999999999</v>
      </c>
      <c r="CL309" s="6">
        <v>1.421</v>
      </c>
      <c r="CM309" s="6">
        <v>1.417</v>
      </c>
      <c r="CN309" s="6">
        <v>1.427</v>
      </c>
      <c r="CO309" s="6">
        <v>1.4430000000000001</v>
      </c>
      <c r="CP309" s="6">
        <v>1.4419999999999999</v>
      </c>
      <c r="CQ309" s="6">
        <v>1.4379999999999999</v>
      </c>
      <c r="CR309" s="6">
        <v>1.446</v>
      </c>
      <c r="CS309" s="6">
        <v>1.452</v>
      </c>
      <c r="CT309" s="6">
        <v>1.4490000000000001</v>
      </c>
      <c r="CU309" s="6">
        <v>1.454</v>
      </c>
      <c r="CV309" s="6">
        <v>1.452</v>
      </c>
      <c r="CW309" s="6">
        <v>1.458</v>
      </c>
      <c r="CX309" s="6">
        <v>1.4550000000000001</v>
      </c>
      <c r="CY309" s="6">
        <v>1.4570000000000001</v>
      </c>
      <c r="CZ309" s="6">
        <v>1.462</v>
      </c>
      <c r="DA309" s="6">
        <v>1.462</v>
      </c>
      <c r="DB309" s="6">
        <v>1.4750000000000001</v>
      </c>
      <c r="DC309" s="6">
        <v>1.4670000000000001</v>
      </c>
      <c r="DD309" s="6">
        <v>1.468</v>
      </c>
      <c r="DE309" s="6">
        <v>1.4730000000000001</v>
      </c>
      <c r="DF309" s="6">
        <v>1.4770000000000001</v>
      </c>
      <c r="DG309" s="6">
        <v>1.47</v>
      </c>
      <c r="DH309" s="6">
        <v>1.4630000000000001</v>
      </c>
      <c r="DI309" s="6">
        <v>1.466</v>
      </c>
      <c r="DJ309" s="6">
        <v>1.472</v>
      </c>
      <c r="DK309" s="6">
        <v>1.462</v>
      </c>
      <c r="DL309" s="6">
        <v>1.48</v>
      </c>
      <c r="DM309" s="6">
        <v>1.4710000000000001</v>
      </c>
      <c r="DN309" s="6">
        <v>1.4690000000000001</v>
      </c>
      <c r="DO309" s="6">
        <v>1.47</v>
      </c>
      <c r="DP309" s="6">
        <v>1.466</v>
      </c>
      <c r="DQ309" s="6">
        <v>1.462</v>
      </c>
      <c r="DR309" s="6">
        <v>1.4670000000000001</v>
      </c>
      <c r="DS309" s="6">
        <v>1.464</v>
      </c>
      <c r="DT309" s="6">
        <v>1.4650000000000001</v>
      </c>
      <c r="DU309" s="6">
        <v>1.4630000000000001</v>
      </c>
      <c r="DV309" s="6">
        <v>1.464</v>
      </c>
      <c r="DW309" s="6">
        <v>1.4630000000000001</v>
      </c>
      <c r="DX309" s="6">
        <v>1.4690000000000001</v>
      </c>
      <c r="DY309" s="6">
        <v>1.4650000000000001</v>
      </c>
      <c r="DZ309" s="6">
        <v>1.4570000000000001</v>
      </c>
      <c r="EA309" s="6">
        <v>1.4550000000000001</v>
      </c>
      <c r="EB309" s="6">
        <v>1.454</v>
      </c>
      <c r="EC309" s="6">
        <v>1.4510000000000001</v>
      </c>
      <c r="ED309" s="6">
        <v>1.45</v>
      </c>
      <c r="EF309" s="6">
        <v>1453.24</v>
      </c>
      <c r="EG309" s="6">
        <v>1444.75</v>
      </c>
      <c r="EH309" s="6">
        <v>1442.0070000000001</v>
      </c>
      <c r="EI309" s="6">
        <v>1438.107</v>
      </c>
      <c r="EJ309" s="6">
        <v>1442.374</v>
      </c>
      <c r="EK309" s="6">
        <v>1429.308</v>
      </c>
      <c r="EL309" s="6">
        <v>1429.4839999999999</v>
      </c>
      <c r="EM309" s="6">
        <v>1431.4780000000001</v>
      </c>
      <c r="EN309" s="6">
        <v>1420.6849999999999</v>
      </c>
      <c r="EO309" s="6">
        <v>1415.5530000000001</v>
      </c>
      <c r="EP309" s="6">
        <v>1412.37</v>
      </c>
      <c r="EQ309" s="6">
        <v>1409.5840000000001</v>
      </c>
      <c r="ER309" s="6">
        <v>1417.9280000000001</v>
      </c>
      <c r="ES309" s="6">
        <v>1413.412</v>
      </c>
      <c r="ET309" s="6">
        <v>1405.126</v>
      </c>
      <c r="EU309" s="6">
        <v>1406.8710000000001</v>
      </c>
      <c r="EV309" s="6">
        <v>1409.5989999999999</v>
      </c>
      <c r="EW309" s="6">
        <v>1397.383</v>
      </c>
      <c r="EX309" s="6">
        <v>1387.4849999999999</v>
      </c>
      <c r="EY309" s="6">
        <v>1386.796</v>
      </c>
      <c r="EZ309" s="6">
        <v>1390.6959999999999</v>
      </c>
      <c r="FA309" s="6">
        <v>1386.0329999999999</v>
      </c>
      <c r="FB309" s="6">
        <v>1381.546</v>
      </c>
      <c r="FC309" s="6">
        <v>1380.915</v>
      </c>
      <c r="FD309" s="6">
        <v>1376.34</v>
      </c>
      <c r="FE309" s="6">
        <v>1370.723</v>
      </c>
      <c r="FF309" s="6">
        <v>1365.576</v>
      </c>
      <c r="FG309" s="6">
        <v>1376.1489999999999</v>
      </c>
      <c r="FH309" s="6">
        <v>1362.511</v>
      </c>
      <c r="FI309" s="6">
        <v>1364.1389999999999</v>
      </c>
      <c r="FJ309" s="6">
        <v>1358.229</v>
      </c>
      <c r="FK309" s="6">
        <v>1358.5809999999999</v>
      </c>
      <c r="FL309" s="6">
        <v>1359.828</v>
      </c>
      <c r="FM309" s="6">
        <v>1351.0139999999999</v>
      </c>
      <c r="FN309" s="6">
        <v>1354.944</v>
      </c>
      <c r="FO309" s="6">
        <v>1343.2570000000001</v>
      </c>
      <c r="FP309" s="6">
        <v>1345.8230000000001</v>
      </c>
      <c r="FQ309" s="6">
        <v>1343.242</v>
      </c>
      <c r="FR309" s="6">
        <v>1337.86</v>
      </c>
      <c r="FS309" s="6">
        <v>1332.5219999999999</v>
      </c>
      <c r="FT309" s="6">
        <v>1333.1089999999999</v>
      </c>
      <c r="FU309" s="6">
        <v>1332.097</v>
      </c>
      <c r="FV309" s="6">
        <v>1325.7329999999999</v>
      </c>
      <c r="FW309" s="6">
        <v>1322.99</v>
      </c>
      <c r="FX309" s="6">
        <v>1328.1079999999999</v>
      </c>
      <c r="FY309" s="6">
        <v>1322.125</v>
      </c>
      <c r="FZ309" s="6">
        <v>1322.2280000000001</v>
      </c>
      <c r="GA309" s="6">
        <v>1325.7329999999999</v>
      </c>
      <c r="GB309" s="6">
        <v>1313.4</v>
      </c>
      <c r="GC309" s="6">
        <v>1319.4860000000001</v>
      </c>
      <c r="GD309" s="6">
        <v>1315.35</v>
      </c>
      <c r="GE309" s="6">
        <v>1305.6420000000001</v>
      </c>
      <c r="GF309" s="6">
        <v>1298.222</v>
      </c>
      <c r="GG309" s="6">
        <v>1293.94</v>
      </c>
      <c r="GH309" s="6">
        <v>1305.9649999999999</v>
      </c>
      <c r="GI309" s="6">
        <v>1298.6469999999999</v>
      </c>
      <c r="GJ309" s="6">
        <v>1295.7</v>
      </c>
      <c r="GK309" s="6">
        <v>1300.8030000000001</v>
      </c>
      <c r="GL309" s="6">
        <v>1286.769</v>
      </c>
      <c r="GM309" s="6">
        <v>1289.2329999999999</v>
      </c>
      <c r="GN309" s="6">
        <v>1283.25</v>
      </c>
      <c r="GO309" s="6">
        <v>1289.3789999999999</v>
      </c>
      <c r="GP309" s="6">
        <v>1272.251</v>
      </c>
      <c r="GQ309" s="6">
        <v>1288.0450000000001</v>
      </c>
      <c r="GR309" s="6">
        <v>1279.921</v>
      </c>
      <c r="GS309" s="6">
        <v>1279.481</v>
      </c>
      <c r="GT309" s="6">
        <v>1276.049</v>
      </c>
      <c r="GU309" s="6">
        <v>1268.087</v>
      </c>
      <c r="GV309" s="6">
        <v>1263.335</v>
      </c>
      <c r="GW309" s="6">
        <v>1272.808</v>
      </c>
      <c r="GX309" s="6">
        <v>1272.0309999999999</v>
      </c>
      <c r="GY309" s="6">
        <v>1266.7080000000001</v>
      </c>
      <c r="GZ309" s="6">
        <v>1261.6489999999999</v>
      </c>
      <c r="HA309" s="6">
        <v>1259.625</v>
      </c>
      <c r="HB309" s="6">
        <v>1254.771</v>
      </c>
      <c r="HC309" s="6">
        <v>1262.925</v>
      </c>
      <c r="HD309" s="6">
        <v>1250.914</v>
      </c>
      <c r="HE309" s="6">
        <v>1247.3510000000001</v>
      </c>
      <c r="HF309" s="6">
        <v>1247.0139999999999</v>
      </c>
      <c r="HG309" s="6">
        <v>1247.4680000000001</v>
      </c>
      <c r="HH309" s="6">
        <v>1242.1890000000001</v>
      </c>
      <c r="HI309" s="6">
        <v>1243.0540000000001</v>
      </c>
      <c r="HJ309" s="6">
        <v>1242.952</v>
      </c>
      <c r="HK309" s="6">
        <v>1236.1469999999999</v>
      </c>
      <c r="HL309" s="6">
        <v>1237.702</v>
      </c>
      <c r="HM309" s="6">
        <v>1230.8530000000001</v>
      </c>
      <c r="HN309" s="6">
        <v>1233.1849999999999</v>
      </c>
      <c r="HO309" s="6">
        <v>1227.9939999999999</v>
      </c>
      <c r="HP309" s="6">
        <v>1235.6189999999999</v>
      </c>
      <c r="HQ309" s="6">
        <v>1226.6890000000001</v>
      </c>
      <c r="HR309" s="6">
        <v>1222.7149999999999</v>
      </c>
      <c r="HS309" s="6">
        <v>1227.876</v>
      </c>
      <c r="HT309" s="6">
        <v>1218.1980000000001</v>
      </c>
      <c r="HU309" s="6">
        <v>1216.6869999999999</v>
      </c>
      <c r="HV309" s="6">
        <v>1216.702</v>
      </c>
      <c r="HW309" s="6">
        <v>1213.681</v>
      </c>
      <c r="HX309" s="6">
        <v>1218.579</v>
      </c>
      <c r="HY309" s="6">
        <v>1215.3820000000001</v>
      </c>
      <c r="HZ309" s="6">
        <v>1205.704</v>
      </c>
      <c r="IA309" s="6">
        <v>1203.607</v>
      </c>
      <c r="IB309" s="6">
        <v>1203.915</v>
      </c>
      <c r="IC309" s="6">
        <v>1205.249</v>
      </c>
      <c r="ID309" s="6">
        <v>1201.5830000000001</v>
      </c>
      <c r="IE309" s="6">
        <v>1196.846</v>
      </c>
      <c r="IF309" s="6">
        <v>1196.1859999999999</v>
      </c>
      <c r="IG309" s="6">
        <v>1187.461</v>
      </c>
      <c r="IH309" s="6">
        <v>1191.45</v>
      </c>
      <c r="II309" s="6">
        <v>1195.0429999999999</v>
      </c>
      <c r="IJ309" s="6">
        <v>1196.04</v>
      </c>
      <c r="IK309" s="6">
        <v>1189.4259999999999</v>
      </c>
      <c r="IL309" s="6">
        <v>1193.6790000000001</v>
      </c>
      <c r="IM309" s="6">
        <v>1187.5050000000001</v>
      </c>
      <c r="IN309" s="6">
        <v>1181.713</v>
      </c>
      <c r="IO309" s="6">
        <v>1178.1199999999999</v>
      </c>
      <c r="IP309" s="6">
        <v>1174.7909999999999</v>
      </c>
      <c r="IQ309" s="6">
        <v>1172.3710000000001</v>
      </c>
      <c r="IR309" s="6">
        <v>1176.096</v>
      </c>
      <c r="IS309" s="6">
        <v>1173.6320000000001</v>
      </c>
      <c r="IT309" s="6">
        <v>1167.4880000000001</v>
      </c>
      <c r="IU309" s="6">
        <v>1167.7809999999999</v>
      </c>
      <c r="IV309" s="6">
        <v>1170.729</v>
      </c>
      <c r="IW309" s="6">
        <v>1168.471</v>
      </c>
      <c r="IX309" s="6">
        <v>1163.69</v>
      </c>
      <c r="IY309" s="6">
        <v>1166.7840000000001</v>
      </c>
      <c r="IZ309" s="6">
        <v>1161.5930000000001</v>
      </c>
      <c r="JA309" s="6">
        <v>1154.7449999999999</v>
      </c>
      <c r="JB309" s="6">
        <v>1155.317</v>
      </c>
      <c r="JC309" s="6">
        <v>1156.9000000000001</v>
      </c>
      <c r="JD309" s="6">
        <v>1152.105</v>
      </c>
      <c r="JE309" s="6">
        <v>1155.0530000000001</v>
      </c>
      <c r="JF309" s="6">
        <v>1150.2719999999999</v>
      </c>
      <c r="JG309" s="6">
        <v>1149.8910000000001</v>
      </c>
      <c r="JH309" s="6">
        <v>1141.9570000000001</v>
      </c>
      <c r="JI309" s="6">
        <v>1154.921</v>
      </c>
      <c r="JJ309" s="6">
        <v>1137.9390000000001</v>
      </c>
      <c r="JK309" s="6">
        <v>1141.18</v>
      </c>
      <c r="JL309" s="6">
        <v>1142.778</v>
      </c>
      <c r="JM309" s="6">
        <v>1129.184</v>
      </c>
      <c r="JN309" s="6">
        <v>1139.3320000000001</v>
      </c>
      <c r="JO309" s="6">
        <v>1133.2760000000001</v>
      </c>
      <c r="JP309" s="6">
        <v>1139.3320000000001</v>
      </c>
      <c r="JQ309" s="6">
        <v>1135.241</v>
      </c>
      <c r="JR309" s="6">
        <v>1127.0139999999999</v>
      </c>
      <c r="JS309" s="6">
        <v>1134.2</v>
      </c>
      <c r="JT309" s="6">
        <v>1126.2080000000001</v>
      </c>
      <c r="JU309" s="6">
        <v>1131.223</v>
      </c>
      <c r="JV309" s="6">
        <v>1116.133</v>
      </c>
      <c r="JW309" s="6">
        <v>1124.4770000000001</v>
      </c>
      <c r="JX309" s="6">
        <v>1125.1220000000001</v>
      </c>
      <c r="JY309" s="6">
        <v>1115.2819999999999</v>
      </c>
      <c r="JZ309" s="6">
        <v>1117.4970000000001</v>
      </c>
      <c r="KA309" s="6">
        <v>1115.9860000000001</v>
      </c>
      <c r="KB309" s="6">
        <v>1115.2529999999999</v>
      </c>
      <c r="KC309" s="6">
        <v>1115.942</v>
      </c>
      <c r="KD309" s="6">
        <v>1109.6369999999999</v>
      </c>
      <c r="KE309" s="6">
        <v>1117.2619999999999</v>
      </c>
      <c r="KF309" s="6">
        <v>1109.1969999999999</v>
      </c>
      <c r="KG309" s="6">
        <v>1108.126</v>
      </c>
      <c r="KH309" s="6">
        <v>1104.5329999999999</v>
      </c>
      <c r="KI309" s="6">
        <v>1111.3520000000001</v>
      </c>
      <c r="KJ309" s="6">
        <v>1101.2339999999999</v>
      </c>
      <c r="KK309" s="6">
        <v>1107.0999999999999</v>
      </c>
      <c r="KL309" s="6">
        <v>1105.3399999999999</v>
      </c>
      <c r="KM309" s="6">
        <v>1108.1120000000001</v>
      </c>
      <c r="KN309" s="6">
        <v>1098.6679999999999</v>
      </c>
      <c r="KO309" s="6">
        <v>1098.492</v>
      </c>
      <c r="KP309" s="6">
        <v>1097.201</v>
      </c>
      <c r="KQ309" s="6">
        <v>1089.7370000000001</v>
      </c>
      <c r="KR309" s="6">
        <v>1090.06</v>
      </c>
      <c r="KS309" s="6">
        <v>1084.384</v>
      </c>
      <c r="KT309" s="6">
        <v>1087.9480000000001</v>
      </c>
      <c r="KU309" s="6">
        <v>1087.229</v>
      </c>
      <c r="KV309" s="6">
        <v>1094.3710000000001</v>
      </c>
      <c r="KW309" s="6">
        <v>1088.6220000000001</v>
      </c>
      <c r="KX309" s="6">
        <v>1084.4870000000001</v>
      </c>
      <c r="KY309" s="6">
        <v>1086.8330000000001</v>
      </c>
      <c r="KZ309" s="6">
        <v>1081.539</v>
      </c>
      <c r="LA309" s="6">
        <v>1082.962</v>
      </c>
      <c r="LB309" s="6">
        <v>1083.079</v>
      </c>
      <c r="LC309" s="6">
        <v>1079.1780000000001</v>
      </c>
      <c r="LD309" s="6">
        <v>1080.454</v>
      </c>
      <c r="LE309" s="6">
        <v>1083.2260000000001</v>
      </c>
      <c r="LF309" s="6">
        <v>1077.741</v>
      </c>
      <c r="LG309" s="6">
        <v>1079.8969999999999</v>
      </c>
      <c r="LH309" s="6">
        <v>1073.1510000000001</v>
      </c>
      <c r="LI309" s="6">
        <v>1076.4659999999999</v>
      </c>
      <c r="LJ309" s="6">
        <v>1069.837</v>
      </c>
      <c r="LK309" s="6">
        <v>1069.2650000000001</v>
      </c>
      <c r="LL309" s="6">
        <v>1070.7460000000001</v>
      </c>
      <c r="LM309" s="6">
        <v>1064.1030000000001</v>
      </c>
      <c r="LN309" s="6">
        <v>1057.548</v>
      </c>
      <c r="LO309" s="6">
        <v>1064.499</v>
      </c>
      <c r="LP309" s="6">
        <v>1061.4639999999999</v>
      </c>
      <c r="LQ309" s="6">
        <v>1066.4349999999999</v>
      </c>
      <c r="LR309" s="6">
        <v>1055.481</v>
      </c>
      <c r="LS309" s="6">
        <v>1052.9290000000001</v>
      </c>
      <c r="LT309" s="6">
        <v>1059.1320000000001</v>
      </c>
      <c r="LU309" s="6">
        <v>1060.3050000000001</v>
      </c>
      <c r="LV309" s="6">
        <v>1053.0899999999999</v>
      </c>
      <c r="LW309" s="6">
        <v>1055.759</v>
      </c>
      <c r="LX309" s="6">
        <v>1054.0139999999999</v>
      </c>
      <c r="LY309" s="6">
        <v>1049.9960000000001</v>
      </c>
      <c r="LZ309" s="6">
        <v>1055.818</v>
      </c>
      <c r="MA309" s="6">
        <v>1049.1020000000001</v>
      </c>
      <c r="MB309" s="6">
        <v>1050.1569999999999</v>
      </c>
      <c r="MC309" s="6">
        <v>1040.068</v>
      </c>
      <c r="MD309" s="6">
        <v>1043.1479999999999</v>
      </c>
      <c r="ME309" s="6">
        <v>1041.9010000000001</v>
      </c>
      <c r="MF309" s="6">
        <v>1041.9159999999999</v>
      </c>
      <c r="MG309" s="6">
        <v>1037.502</v>
      </c>
      <c r="MH309" s="6">
        <v>1043.8520000000001</v>
      </c>
      <c r="MI309" s="6">
        <v>1042.0630000000001</v>
      </c>
      <c r="MJ309" s="6">
        <v>1030.1990000000001</v>
      </c>
      <c r="MK309" s="6">
        <v>1044.4380000000001</v>
      </c>
      <c r="ML309" s="6">
        <v>1033.0440000000001</v>
      </c>
      <c r="MM309" s="6">
        <v>1031.4159999999999</v>
      </c>
      <c r="MN309" s="6">
        <v>1028.2049999999999</v>
      </c>
      <c r="MO309" s="6">
        <v>1033.2639999999999</v>
      </c>
      <c r="MP309" s="6">
        <v>1029.6559999999999</v>
      </c>
      <c r="MQ309" s="6">
        <v>1034.364</v>
      </c>
      <c r="MR309" s="6">
        <v>1034.6420000000001</v>
      </c>
      <c r="MS309" s="6">
        <v>1024.2449999999999</v>
      </c>
      <c r="MT309" s="6">
        <v>1020.6079999999999</v>
      </c>
      <c r="MU309" s="6">
        <v>1023.6</v>
      </c>
      <c r="MV309" s="6">
        <v>1017.265</v>
      </c>
      <c r="MW309" s="6">
        <v>1029.143</v>
      </c>
      <c r="MX309" s="6">
        <v>1020.447</v>
      </c>
      <c r="MY309" s="6">
        <v>1017.734</v>
      </c>
      <c r="MZ309" s="6">
        <v>1019.7140000000001</v>
      </c>
    </row>
    <row r="310" spans="2:364">
      <c r="B310" s="5" t="s">
        <v>158</v>
      </c>
      <c r="D310" s="6" t="s">
        <v>400</v>
      </c>
      <c r="E310" s="6">
        <v>1380.9010000000001</v>
      </c>
      <c r="F310" s="6">
        <v>1376.3579999999999</v>
      </c>
      <c r="G310" s="6">
        <v>1377.5450000000001</v>
      </c>
      <c r="H310" s="6">
        <v>1382.674</v>
      </c>
      <c r="I310" s="6">
        <v>1380.3589999999999</v>
      </c>
      <c r="J310" s="6">
        <v>1382.9090000000001</v>
      </c>
      <c r="K310" s="6">
        <v>1384.433</v>
      </c>
      <c r="L310" s="6">
        <v>1390.9110000000001</v>
      </c>
      <c r="M310" s="6">
        <v>1381.8389999999999</v>
      </c>
      <c r="N310" s="6">
        <v>1388.8440000000001</v>
      </c>
      <c r="O310" s="6">
        <v>1385.3119999999999</v>
      </c>
      <c r="P310" s="6">
        <v>1310.088</v>
      </c>
      <c r="Q310" s="6">
        <v>1298.2170000000001</v>
      </c>
      <c r="R310" s="6">
        <v>1286.874</v>
      </c>
      <c r="S310" s="6">
        <v>1335.104</v>
      </c>
      <c r="T310" s="6">
        <v>1334.1510000000001</v>
      </c>
      <c r="U310" s="6">
        <v>1335.617</v>
      </c>
      <c r="V310" s="6">
        <v>1333.8579999999999</v>
      </c>
      <c r="W310" s="6">
        <v>1347.194</v>
      </c>
      <c r="X310" s="6">
        <v>1347.7370000000001</v>
      </c>
      <c r="Y310" s="6">
        <v>1348.0440000000001</v>
      </c>
      <c r="Z310" s="6">
        <v>1356.163</v>
      </c>
      <c r="AA310" s="6">
        <v>1360.6769999999999</v>
      </c>
      <c r="AB310" s="6">
        <v>1370.9059999999999</v>
      </c>
      <c r="AC310" s="6">
        <v>1378.85</v>
      </c>
      <c r="AD310" s="6">
        <v>1384.741</v>
      </c>
      <c r="AE310" s="6">
        <v>1385.0930000000001</v>
      </c>
      <c r="AF310" s="6">
        <v>1391.6869999999999</v>
      </c>
      <c r="AG310" s="6">
        <v>1401.3009999999999</v>
      </c>
      <c r="AH310" s="6">
        <v>1414.403</v>
      </c>
      <c r="AI310" s="6">
        <v>1423.577</v>
      </c>
      <c r="AJ310" s="6">
        <v>1432.502</v>
      </c>
      <c r="AK310" s="6">
        <v>1432.722</v>
      </c>
      <c r="AL310" s="6">
        <v>1440.6790000000001</v>
      </c>
      <c r="AM310" s="6">
        <v>1457.4449999999999</v>
      </c>
      <c r="AN310" s="6">
        <v>1470.884</v>
      </c>
      <c r="AO310" s="6">
        <v>1474.6790000000001</v>
      </c>
      <c r="AP310" s="6">
        <v>1482.4169999999999</v>
      </c>
      <c r="AQ310" s="6">
        <v>1486.184</v>
      </c>
      <c r="AR310" s="6">
        <v>1514.7170000000001</v>
      </c>
      <c r="AS310" s="6">
        <v>1522.6310000000001</v>
      </c>
      <c r="AT310" s="6">
        <v>1530.2660000000001</v>
      </c>
      <c r="AU310" s="6">
        <v>1534.0909999999999</v>
      </c>
      <c r="AV310" s="6">
        <v>1547.0170000000001</v>
      </c>
      <c r="AW310" s="6">
        <v>1567.798</v>
      </c>
      <c r="AX310" s="6">
        <v>1573.279</v>
      </c>
      <c r="AY310" s="6">
        <v>1584.153</v>
      </c>
      <c r="AZ310" s="6">
        <v>1598.867</v>
      </c>
      <c r="BA310" s="6">
        <v>1608.6569999999999</v>
      </c>
      <c r="BB310" s="6">
        <v>1614.9580000000001</v>
      </c>
      <c r="BC310" s="6">
        <v>1634.4059999999999</v>
      </c>
      <c r="BD310" s="6">
        <v>1650.673</v>
      </c>
      <c r="BE310" s="6">
        <v>1655.4939999999999</v>
      </c>
      <c r="BF310" s="6">
        <v>1681.0239999999999</v>
      </c>
      <c r="BG310" s="6">
        <v>1680.8040000000001</v>
      </c>
      <c r="BH310" s="6">
        <v>1693.7</v>
      </c>
      <c r="BI310" s="6">
        <v>1706.4059999999999</v>
      </c>
      <c r="BJ310" s="6">
        <v>1709.0150000000001</v>
      </c>
      <c r="BK310" s="6">
        <v>1726.528</v>
      </c>
      <c r="BL310" s="6">
        <v>1738.633</v>
      </c>
      <c r="BM310" s="6">
        <v>1750.0640000000001</v>
      </c>
      <c r="BN310" s="6">
        <v>1765.9059999999999</v>
      </c>
      <c r="BO310" s="6">
        <v>1767.9870000000001</v>
      </c>
      <c r="BP310" s="6">
        <v>1786.4670000000001</v>
      </c>
      <c r="BQ310" s="6">
        <v>1793.9269999999999</v>
      </c>
      <c r="BR310" s="6">
        <v>1809.271</v>
      </c>
      <c r="BS310" s="6">
        <v>1824.2629999999999</v>
      </c>
      <c r="BT310" s="6">
        <v>1813.066</v>
      </c>
      <c r="BU310" s="6">
        <v>1835.415</v>
      </c>
      <c r="BV310" s="6">
        <v>1840.97</v>
      </c>
      <c r="BW310" s="6">
        <v>1856.944</v>
      </c>
      <c r="BX310" s="6">
        <v>1855.962</v>
      </c>
      <c r="BY310" s="6">
        <v>1869.884</v>
      </c>
      <c r="BZ310" s="6">
        <v>1875.16</v>
      </c>
      <c r="CA310" s="6">
        <v>1881.1690000000001</v>
      </c>
      <c r="CB310" s="6">
        <v>1893.0540000000001</v>
      </c>
      <c r="CC310" s="6">
        <v>1916.048</v>
      </c>
      <c r="CD310" s="6">
        <v>1908.0609999999999</v>
      </c>
      <c r="CE310" s="6">
        <v>1925.8230000000001</v>
      </c>
      <c r="CF310" s="6">
        <v>1931.8610000000001</v>
      </c>
      <c r="CG310" s="6">
        <v>1934.4110000000001</v>
      </c>
      <c r="CH310" s="6">
        <v>1933.9559999999999</v>
      </c>
      <c r="CI310" s="6">
        <v>1937.7080000000001</v>
      </c>
      <c r="CJ310" s="6">
        <v>1948.9190000000001</v>
      </c>
      <c r="CK310" s="6">
        <v>1958.1959999999999</v>
      </c>
      <c r="CL310" s="6">
        <v>1962.1969999999999</v>
      </c>
      <c r="CM310" s="6">
        <v>1957.17</v>
      </c>
      <c r="CN310" s="6">
        <v>1970.961</v>
      </c>
      <c r="CO310" s="6">
        <v>1993.134</v>
      </c>
      <c r="CP310" s="6">
        <v>1991.1849999999999</v>
      </c>
      <c r="CQ310" s="6">
        <v>1985.9970000000001</v>
      </c>
      <c r="CR310" s="6">
        <v>1997.296</v>
      </c>
      <c r="CS310" s="6">
        <v>2005.4590000000001</v>
      </c>
      <c r="CT310" s="6">
        <v>2000.9159999999999</v>
      </c>
      <c r="CU310" s="6">
        <v>2008.155</v>
      </c>
      <c r="CV310" s="6">
        <v>2004.6969999999999</v>
      </c>
      <c r="CW310" s="6">
        <v>2013.68</v>
      </c>
      <c r="CX310" s="6">
        <v>2009.6790000000001</v>
      </c>
      <c r="CY310" s="6">
        <v>2011.4670000000001</v>
      </c>
      <c r="CZ310" s="6">
        <v>2018.7660000000001</v>
      </c>
      <c r="DA310" s="6">
        <v>2019.454</v>
      </c>
      <c r="DB310" s="6">
        <v>2037.114</v>
      </c>
      <c r="DC310" s="6">
        <v>2026.2249999999999</v>
      </c>
      <c r="DD310" s="6">
        <v>2027.06</v>
      </c>
      <c r="DE310" s="6">
        <v>2034.3589999999999</v>
      </c>
      <c r="DF310" s="6">
        <v>2039.6489999999999</v>
      </c>
      <c r="DG310" s="6">
        <v>2030.3140000000001</v>
      </c>
      <c r="DH310" s="6">
        <v>2019.7329999999999</v>
      </c>
      <c r="DI310" s="6">
        <v>2025.0229999999999</v>
      </c>
      <c r="DJ310" s="6">
        <v>2032.38</v>
      </c>
      <c r="DK310" s="6">
        <v>2018.78</v>
      </c>
      <c r="DL310" s="6">
        <v>2044.0309999999999</v>
      </c>
      <c r="DM310" s="6">
        <v>2030.6949999999999</v>
      </c>
      <c r="DN310" s="6">
        <v>2028.6869999999999</v>
      </c>
      <c r="DO310" s="6">
        <v>2030.4459999999999</v>
      </c>
      <c r="DP310" s="6">
        <v>2023.91</v>
      </c>
      <c r="DQ310" s="6">
        <v>2019.2349999999999</v>
      </c>
      <c r="DR310" s="6">
        <v>2026.2840000000001</v>
      </c>
      <c r="DS310" s="6">
        <v>2021.1690000000001</v>
      </c>
      <c r="DT310" s="6">
        <v>2022.4880000000001</v>
      </c>
      <c r="DU310" s="6">
        <v>2020.6849999999999</v>
      </c>
      <c r="DV310" s="6">
        <v>2021.55</v>
      </c>
      <c r="DW310" s="6">
        <v>2020.8910000000001</v>
      </c>
      <c r="DX310" s="6">
        <v>2028.819</v>
      </c>
      <c r="DY310" s="6">
        <v>2023.367</v>
      </c>
      <c r="DZ310" s="6">
        <v>2011.5989999999999</v>
      </c>
      <c r="EA310" s="6">
        <v>2009.723</v>
      </c>
      <c r="EB310" s="6">
        <v>2007.598</v>
      </c>
      <c r="EC310" s="6">
        <v>2003.817</v>
      </c>
      <c r="ED310" s="6">
        <v>2001.6780000000001</v>
      </c>
      <c r="EF310" s="6">
        <v>1417.432</v>
      </c>
      <c r="EG310" s="6">
        <v>1413.0039999999999</v>
      </c>
      <c r="EH310" s="6">
        <v>1421.6030000000001</v>
      </c>
      <c r="EI310" s="6">
        <v>1412.577</v>
      </c>
      <c r="EJ310" s="6">
        <v>1411.395</v>
      </c>
      <c r="EK310" s="6">
        <v>1403.01</v>
      </c>
      <c r="EL310" s="6">
        <v>1398.9659999999999</v>
      </c>
      <c r="EM310" s="6">
        <v>1399.55</v>
      </c>
      <c r="EN310" s="6">
        <v>1398.6669999999999</v>
      </c>
      <c r="EO310" s="6">
        <v>1395.1790000000001</v>
      </c>
      <c r="EP310" s="6">
        <v>1389.8689999999999</v>
      </c>
      <c r="EQ310" s="6">
        <v>1387.5619999999999</v>
      </c>
      <c r="ER310" s="6">
        <v>1391.0930000000001</v>
      </c>
      <c r="ES310" s="6">
        <v>1385.1279999999999</v>
      </c>
      <c r="ET310" s="6">
        <v>1380.173</v>
      </c>
      <c r="EU310" s="6">
        <v>1371.674</v>
      </c>
      <c r="EV310" s="6">
        <v>1373.126</v>
      </c>
      <c r="EW310" s="6">
        <v>1362.9179999999999</v>
      </c>
      <c r="EX310" s="6">
        <v>1367.3889999999999</v>
      </c>
      <c r="EY310" s="6">
        <v>1367.787</v>
      </c>
      <c r="EZ310" s="6">
        <v>1360.896</v>
      </c>
      <c r="FA310" s="6">
        <v>1366.8050000000001</v>
      </c>
      <c r="FB310" s="6">
        <v>1364.2850000000001</v>
      </c>
      <c r="FC310" s="6">
        <v>1357.4079999999999</v>
      </c>
      <c r="FD310" s="6">
        <v>1356.8530000000001</v>
      </c>
      <c r="FE310" s="6">
        <v>1349.1079999999999</v>
      </c>
      <c r="FF310" s="6">
        <v>1351.258</v>
      </c>
      <c r="FG310" s="6">
        <v>1345.748</v>
      </c>
      <c r="FH310" s="6">
        <v>1346.1610000000001</v>
      </c>
      <c r="FI310" s="6">
        <v>1337.491</v>
      </c>
      <c r="FJ310" s="6">
        <v>1329.3330000000001</v>
      </c>
      <c r="FK310" s="6">
        <v>1334.615</v>
      </c>
      <c r="FL310" s="6">
        <v>1334.2159999999999</v>
      </c>
      <c r="FM310" s="6">
        <v>1323.3820000000001</v>
      </c>
      <c r="FN310" s="6">
        <v>1323.7090000000001</v>
      </c>
      <c r="FO310" s="6">
        <v>1324.9480000000001</v>
      </c>
      <c r="FP310" s="6">
        <v>1320.7339999999999</v>
      </c>
      <c r="FQ310" s="6">
        <v>1318.171</v>
      </c>
      <c r="FR310" s="6">
        <v>1313.7860000000001</v>
      </c>
      <c r="FS310" s="6">
        <v>1316.5619999999999</v>
      </c>
      <c r="FT310" s="6">
        <v>1313.259</v>
      </c>
      <c r="FU310" s="6">
        <v>1309.8710000000001</v>
      </c>
      <c r="FV310" s="6">
        <v>1313.3309999999999</v>
      </c>
      <c r="FW310" s="6">
        <v>1309.9849999999999</v>
      </c>
      <c r="FX310" s="6">
        <v>1302.126</v>
      </c>
      <c r="FY310" s="6">
        <v>1300.104</v>
      </c>
      <c r="FZ310" s="6">
        <v>1292.8430000000001</v>
      </c>
      <c r="GA310" s="6">
        <v>1298.0540000000001</v>
      </c>
      <c r="GB310" s="6">
        <v>1292.06</v>
      </c>
      <c r="GC310" s="6">
        <v>1297.556</v>
      </c>
      <c r="GD310" s="6">
        <v>1289.5260000000001</v>
      </c>
      <c r="GE310" s="6">
        <v>1286.4369999999999</v>
      </c>
      <c r="GF310" s="6">
        <v>1287.932</v>
      </c>
      <c r="GG310" s="6">
        <v>1277.9090000000001</v>
      </c>
      <c r="GH310" s="6">
        <v>1282.0519999999999</v>
      </c>
      <c r="GI310" s="6">
        <v>1275.1610000000001</v>
      </c>
      <c r="GJ310" s="6">
        <v>1269.6089999999999</v>
      </c>
      <c r="GK310" s="6">
        <v>1273.7370000000001</v>
      </c>
      <c r="GL310" s="6">
        <v>1273.6089999999999</v>
      </c>
      <c r="GM310" s="6">
        <v>1267.316</v>
      </c>
      <c r="GN310" s="6">
        <v>1263.999</v>
      </c>
      <c r="GO310" s="6">
        <v>1262.7180000000001</v>
      </c>
      <c r="GP310" s="6">
        <v>1252.154</v>
      </c>
      <c r="GQ310" s="6">
        <v>1262.106</v>
      </c>
      <c r="GR310" s="6">
        <v>1253.82</v>
      </c>
      <c r="GS310" s="6">
        <v>1256.425</v>
      </c>
      <c r="GT310" s="6">
        <v>1248.9929999999999</v>
      </c>
      <c r="GU310" s="6">
        <v>1248.68</v>
      </c>
      <c r="GV310" s="6">
        <v>1241.761</v>
      </c>
      <c r="GW310" s="6">
        <v>1249.5340000000001</v>
      </c>
      <c r="GX310" s="6">
        <v>1233.4179999999999</v>
      </c>
      <c r="GY310" s="6">
        <v>1237.9449999999999</v>
      </c>
      <c r="GZ310" s="6">
        <v>1230.827</v>
      </c>
      <c r="HA310" s="6">
        <v>1233.4749999999999</v>
      </c>
      <c r="HB310" s="6">
        <v>1232.635</v>
      </c>
      <c r="HC310" s="6">
        <v>1233.0619999999999</v>
      </c>
      <c r="HD310" s="6">
        <v>1230.9690000000001</v>
      </c>
      <c r="HE310" s="6">
        <v>1226.2429999999999</v>
      </c>
      <c r="HF310" s="6">
        <v>1222.826</v>
      </c>
      <c r="HG310" s="6">
        <v>1222.2280000000001</v>
      </c>
      <c r="HH310" s="6">
        <v>1221.26</v>
      </c>
      <c r="HI310" s="6">
        <v>1225.5309999999999</v>
      </c>
      <c r="HJ310" s="6">
        <v>1222.299</v>
      </c>
      <c r="HK310" s="6">
        <v>1211.0940000000001</v>
      </c>
      <c r="HL310" s="6">
        <v>1215.721</v>
      </c>
      <c r="HM310" s="6">
        <v>1221.473</v>
      </c>
      <c r="HN310" s="6">
        <v>1216.277</v>
      </c>
      <c r="HO310" s="6">
        <v>1210.3399999999999</v>
      </c>
      <c r="HP310" s="6">
        <v>1211.4359999999999</v>
      </c>
      <c r="HQ310" s="6">
        <v>1201.1289999999999</v>
      </c>
      <c r="HR310" s="6">
        <v>1208.546</v>
      </c>
      <c r="HS310" s="6">
        <v>1207.25</v>
      </c>
      <c r="HT310" s="6">
        <v>1199.0070000000001</v>
      </c>
      <c r="HU310" s="6">
        <v>1209.059</v>
      </c>
      <c r="HV310" s="6">
        <v>1195.7180000000001</v>
      </c>
      <c r="HW310" s="6">
        <v>1196.857</v>
      </c>
      <c r="HX310" s="6">
        <v>1202.837</v>
      </c>
      <c r="HY310" s="6">
        <v>1193.3979999999999</v>
      </c>
      <c r="HZ310" s="6">
        <v>1186.963</v>
      </c>
      <c r="IA310" s="6">
        <v>1190.579</v>
      </c>
      <c r="IB310" s="6">
        <v>1184.386</v>
      </c>
      <c r="IC310" s="6">
        <v>1185.567</v>
      </c>
      <c r="ID310" s="6">
        <v>1184.172</v>
      </c>
      <c r="IE310" s="6">
        <v>1181.1110000000001</v>
      </c>
      <c r="IF310" s="6">
        <v>1180.471</v>
      </c>
      <c r="IG310" s="6">
        <v>1181.3530000000001</v>
      </c>
      <c r="IH310" s="6">
        <v>1174.2919999999999</v>
      </c>
      <c r="II310" s="6">
        <v>1169.9349999999999</v>
      </c>
      <c r="IJ310" s="6">
        <v>1169.8920000000001</v>
      </c>
      <c r="IK310" s="6">
        <v>1169.8920000000001</v>
      </c>
      <c r="IL310" s="6">
        <v>1167.4290000000001</v>
      </c>
      <c r="IM310" s="6">
        <v>1166.1479999999999</v>
      </c>
      <c r="IN310" s="6">
        <v>1172.2840000000001</v>
      </c>
      <c r="IO310" s="6">
        <v>1160.04</v>
      </c>
      <c r="IP310" s="6">
        <v>1163.671</v>
      </c>
      <c r="IQ310" s="6">
        <v>1169.9349999999999</v>
      </c>
      <c r="IR310" s="6">
        <v>1156.9079999999999</v>
      </c>
      <c r="IS310" s="6">
        <v>1161.72</v>
      </c>
      <c r="IT310" s="6">
        <v>1152.6510000000001</v>
      </c>
      <c r="IU310" s="6">
        <v>1154.4169999999999</v>
      </c>
      <c r="IV310" s="6">
        <v>1155.3140000000001</v>
      </c>
      <c r="IW310" s="6">
        <v>1150.345</v>
      </c>
      <c r="IX310" s="6">
        <v>1146.5440000000001</v>
      </c>
      <c r="IY310" s="6">
        <v>1147.9100000000001</v>
      </c>
      <c r="IZ310" s="6">
        <v>1145.7460000000001</v>
      </c>
      <c r="JA310" s="6">
        <v>1148.124</v>
      </c>
      <c r="JB310" s="6">
        <v>1144.1379999999999</v>
      </c>
      <c r="JC310" s="6">
        <v>1135.5239999999999</v>
      </c>
      <c r="JD310" s="6">
        <v>1128.278</v>
      </c>
      <c r="JE310" s="6">
        <v>1133.0039999999999</v>
      </c>
      <c r="JF310" s="6">
        <v>1133.1890000000001</v>
      </c>
      <c r="JG310" s="6">
        <v>1132.2919999999999</v>
      </c>
      <c r="JH310" s="6">
        <v>1131.7090000000001</v>
      </c>
      <c r="JI310" s="6">
        <v>1137.8019999999999</v>
      </c>
      <c r="JJ310" s="6">
        <v>1131.566</v>
      </c>
      <c r="JK310" s="6">
        <v>1128.7329999999999</v>
      </c>
      <c r="JL310" s="6">
        <v>1116.0909999999999</v>
      </c>
      <c r="JM310" s="6">
        <v>1119.55</v>
      </c>
      <c r="JN310" s="6">
        <v>1120.6469999999999</v>
      </c>
      <c r="JO310" s="6">
        <v>1122.298</v>
      </c>
      <c r="JP310" s="6">
        <v>1115.9770000000001</v>
      </c>
      <c r="JQ310" s="6">
        <v>1120.5039999999999</v>
      </c>
      <c r="JR310" s="6">
        <v>1115.5640000000001</v>
      </c>
      <c r="JS310" s="6">
        <v>1114.923</v>
      </c>
      <c r="JT310" s="6">
        <v>1113.329</v>
      </c>
      <c r="JU310" s="6">
        <v>1104.374</v>
      </c>
      <c r="JV310" s="6">
        <v>1108.403</v>
      </c>
      <c r="JW310" s="6">
        <v>1111.279</v>
      </c>
      <c r="JX310" s="6">
        <v>1107.107</v>
      </c>
      <c r="JY310" s="6">
        <v>1107.7049999999999</v>
      </c>
      <c r="JZ310" s="6">
        <v>1103.989</v>
      </c>
      <c r="KA310" s="6">
        <v>1101.2840000000001</v>
      </c>
      <c r="KB310" s="6">
        <v>1098.9780000000001</v>
      </c>
      <c r="KC310" s="6">
        <v>1100.5150000000001</v>
      </c>
      <c r="KD310" s="6">
        <v>1094.636</v>
      </c>
      <c r="KE310" s="6">
        <v>1088.3140000000001</v>
      </c>
      <c r="KF310" s="6">
        <v>1097.07</v>
      </c>
      <c r="KG310" s="6">
        <v>1091.4179999999999</v>
      </c>
      <c r="KH310" s="6">
        <v>1096.4580000000001</v>
      </c>
      <c r="KI310" s="6">
        <v>1098.309</v>
      </c>
      <c r="KJ310" s="6">
        <v>1085.51</v>
      </c>
      <c r="KK310" s="6">
        <v>1093.4970000000001</v>
      </c>
      <c r="KL310" s="6">
        <v>1085.9939999999999</v>
      </c>
      <c r="KM310" s="6">
        <v>1098.124</v>
      </c>
      <c r="KN310" s="6">
        <v>1084.855</v>
      </c>
      <c r="KO310" s="6">
        <v>1087.5450000000001</v>
      </c>
      <c r="KP310" s="6">
        <v>1084.1859999999999</v>
      </c>
      <c r="KQ310" s="6">
        <v>1083.3879999999999</v>
      </c>
      <c r="KR310" s="6">
        <v>1073.6790000000001</v>
      </c>
      <c r="KS310" s="6">
        <v>1079.288</v>
      </c>
      <c r="KT310" s="6">
        <v>1078.9179999999999</v>
      </c>
      <c r="KU310" s="6">
        <v>1075.3589999999999</v>
      </c>
      <c r="KV310" s="6">
        <v>1075.7860000000001</v>
      </c>
      <c r="KW310" s="6">
        <v>1071.116</v>
      </c>
      <c r="KX310" s="6">
        <v>1074.348</v>
      </c>
      <c r="KY310" s="6">
        <v>1071.97</v>
      </c>
      <c r="KZ310" s="6">
        <v>1073.7929999999999</v>
      </c>
      <c r="LA310" s="6">
        <v>1060.239</v>
      </c>
      <c r="LB310" s="6">
        <v>1067.557</v>
      </c>
      <c r="LC310" s="6">
        <v>1065.6199999999999</v>
      </c>
      <c r="LD310" s="6">
        <v>1063.414</v>
      </c>
      <c r="LE310" s="6">
        <v>1062.702</v>
      </c>
      <c r="LF310" s="6">
        <v>1063.8119999999999</v>
      </c>
      <c r="LG310" s="6">
        <v>1059.5129999999999</v>
      </c>
      <c r="LH310" s="6">
        <v>1066.1189999999999</v>
      </c>
      <c r="LI310" s="6">
        <v>1055.797</v>
      </c>
      <c r="LJ310" s="6">
        <v>1058.4169999999999</v>
      </c>
      <c r="LK310" s="6">
        <v>1054.886</v>
      </c>
      <c r="LL310" s="6">
        <v>1056.808</v>
      </c>
      <c r="LM310" s="6">
        <v>1048.251</v>
      </c>
      <c r="LN310" s="6">
        <v>1050.643</v>
      </c>
      <c r="LO310" s="6">
        <v>1042.5419999999999</v>
      </c>
      <c r="LP310" s="6">
        <v>1045.4179999999999</v>
      </c>
      <c r="LQ310" s="6">
        <v>1043.596</v>
      </c>
      <c r="LR310" s="6">
        <v>1046.6279999999999</v>
      </c>
      <c r="LS310" s="6">
        <v>1044.806</v>
      </c>
      <c r="LT310" s="6">
        <v>1048.1659999999999</v>
      </c>
      <c r="LU310" s="6">
        <v>1042.8699999999999</v>
      </c>
      <c r="LV310" s="6">
        <v>1038.5840000000001</v>
      </c>
      <c r="LW310" s="6">
        <v>1041.759</v>
      </c>
      <c r="LX310" s="6">
        <v>1038.8409999999999</v>
      </c>
      <c r="LY310" s="6">
        <v>1040.1220000000001</v>
      </c>
      <c r="LZ310" s="6">
        <v>1040.5060000000001</v>
      </c>
      <c r="MA310" s="6">
        <v>1039.4100000000001</v>
      </c>
      <c r="MB310" s="6">
        <v>1030.085</v>
      </c>
      <c r="MC310" s="6">
        <v>1033.6010000000001</v>
      </c>
      <c r="MD310" s="6">
        <v>1035.182</v>
      </c>
      <c r="ME310" s="6">
        <v>1030.7819999999999</v>
      </c>
      <c r="MF310" s="6">
        <v>1034.9110000000001</v>
      </c>
      <c r="MG310" s="6">
        <v>1025.002</v>
      </c>
      <c r="MH310" s="6">
        <v>1028.7470000000001</v>
      </c>
      <c r="MI310" s="6">
        <v>1027.3510000000001</v>
      </c>
      <c r="MJ310" s="6">
        <v>1026.326</v>
      </c>
      <c r="MK310" s="6">
        <v>1019.521</v>
      </c>
      <c r="ML310" s="6">
        <v>1026.825</v>
      </c>
      <c r="MM310" s="6">
        <v>1015.7910000000001</v>
      </c>
      <c r="MN310" s="6">
        <v>1015.364</v>
      </c>
      <c r="MO310" s="6">
        <v>1015.25</v>
      </c>
      <c r="MP310" s="6">
        <v>1017.4</v>
      </c>
      <c r="MQ310" s="6">
        <v>1021.215</v>
      </c>
      <c r="MR310" s="6">
        <v>1010.096</v>
      </c>
      <c r="MS310" s="6">
        <v>1012.758</v>
      </c>
      <c r="MT310" s="6">
        <v>1012.317</v>
      </c>
      <c r="MU310" s="6">
        <v>1007.505</v>
      </c>
      <c r="MV310" s="6">
        <v>1012.83</v>
      </c>
      <c r="MW310" s="6">
        <v>1012.545</v>
      </c>
      <c r="MX310" s="6">
        <v>1016.218</v>
      </c>
      <c r="MY310" s="6">
        <v>1017.57</v>
      </c>
      <c r="MZ310" s="6">
        <v>1008.473</v>
      </c>
    </row>
    <row r="311" spans="2:364">
      <c r="B311" s="5" t="s">
        <v>159</v>
      </c>
      <c r="D311" s="6" t="s">
        <v>524</v>
      </c>
      <c r="E311" s="6">
        <v>1</v>
      </c>
      <c r="F311" s="6">
        <v>0.99299999999999999</v>
      </c>
      <c r="G311" s="6">
        <v>1.002</v>
      </c>
      <c r="H311" s="6">
        <v>0.997</v>
      </c>
      <c r="I311" s="6">
        <v>0.996</v>
      </c>
      <c r="J311" s="6">
        <v>0.998</v>
      </c>
      <c r="K311" s="6">
        <v>0.996</v>
      </c>
      <c r="L311" s="6">
        <v>1</v>
      </c>
      <c r="M311" s="6">
        <v>1.0029999999999999</v>
      </c>
      <c r="N311" s="6">
        <v>1.0049999999999999</v>
      </c>
      <c r="O311" s="6">
        <v>1.0049999999999999</v>
      </c>
      <c r="P311" s="6">
        <v>0.93400000000000005</v>
      </c>
      <c r="Q311" s="6">
        <v>0.91500000000000004</v>
      </c>
      <c r="R311" s="6">
        <v>0.90300000000000002</v>
      </c>
      <c r="S311" s="6">
        <v>0.95199999999999996</v>
      </c>
      <c r="T311" s="6">
        <v>0.95099999999999996</v>
      </c>
      <c r="U311" s="6">
        <v>0.95699999999999996</v>
      </c>
      <c r="V311" s="6">
        <v>0.95599999999999996</v>
      </c>
      <c r="W311" s="6">
        <v>0.96</v>
      </c>
      <c r="X311" s="6">
        <v>0.97699999999999998</v>
      </c>
      <c r="Y311" s="6">
        <v>0.999</v>
      </c>
      <c r="Z311" s="6">
        <v>1.016</v>
      </c>
      <c r="AA311" s="6">
        <v>1.034</v>
      </c>
      <c r="AB311" s="6">
        <v>1.056</v>
      </c>
      <c r="AC311" s="6">
        <v>1.0840000000000001</v>
      </c>
      <c r="AD311" s="6">
        <v>1.1160000000000001</v>
      </c>
      <c r="AE311" s="6">
        <v>1.147</v>
      </c>
      <c r="AF311" s="6">
        <v>1.17</v>
      </c>
      <c r="AG311" s="6">
        <v>1.2030000000000001</v>
      </c>
      <c r="AH311" s="6">
        <v>1.2330000000000001</v>
      </c>
      <c r="AI311" s="6">
        <v>1.2529999999999999</v>
      </c>
      <c r="AJ311" s="6">
        <v>1.2789999999999999</v>
      </c>
      <c r="AK311" s="6">
        <v>1.2969999999999999</v>
      </c>
      <c r="AL311" s="6">
        <v>1.325</v>
      </c>
      <c r="AM311" s="6">
        <v>1.341</v>
      </c>
      <c r="AN311" s="6">
        <v>1.3640000000000001</v>
      </c>
      <c r="AO311" s="6">
        <v>1.379</v>
      </c>
      <c r="AP311" s="6">
        <v>1.39</v>
      </c>
      <c r="AQ311" s="6">
        <v>1.4119999999999999</v>
      </c>
      <c r="AR311" s="6">
        <v>1.4279999999999999</v>
      </c>
      <c r="AS311" s="6">
        <v>1.44</v>
      </c>
      <c r="AT311" s="6">
        <v>1.4470000000000001</v>
      </c>
      <c r="AU311" s="6">
        <v>1.4630000000000001</v>
      </c>
      <c r="AV311" s="6">
        <v>1.4770000000000001</v>
      </c>
      <c r="AW311" s="6">
        <v>1.49</v>
      </c>
      <c r="AX311" s="6">
        <v>1.508</v>
      </c>
      <c r="AY311" s="6">
        <v>1.526</v>
      </c>
      <c r="AZ311" s="6">
        <v>1.5309999999999999</v>
      </c>
      <c r="BA311" s="6">
        <v>1.526</v>
      </c>
      <c r="BB311" s="6">
        <v>1.538</v>
      </c>
      <c r="BC311" s="6">
        <v>1.5489999999999999</v>
      </c>
      <c r="BD311" s="6">
        <v>1.5529999999999999</v>
      </c>
      <c r="BE311" s="6">
        <v>1.5669999999999999</v>
      </c>
      <c r="BF311" s="6">
        <v>1.5660000000000001</v>
      </c>
      <c r="BG311" s="6">
        <v>1.5649999999999999</v>
      </c>
      <c r="BH311" s="6">
        <v>1.5940000000000001</v>
      </c>
      <c r="BI311" s="6">
        <v>1.607</v>
      </c>
      <c r="BJ311" s="6">
        <v>1.609</v>
      </c>
      <c r="BK311" s="6">
        <v>1.613</v>
      </c>
      <c r="BL311" s="6">
        <v>1.597</v>
      </c>
      <c r="BM311" s="6">
        <v>1.61</v>
      </c>
      <c r="BN311" s="6">
        <v>1.6120000000000001</v>
      </c>
      <c r="BO311" s="6">
        <v>1.6160000000000001</v>
      </c>
      <c r="BP311" s="6">
        <v>1.6160000000000001</v>
      </c>
      <c r="BQ311" s="6">
        <v>1.6259999999999999</v>
      </c>
      <c r="BR311" s="6">
        <v>1.625</v>
      </c>
      <c r="BS311" s="6">
        <v>1.629</v>
      </c>
      <c r="BT311" s="6">
        <v>1.6259999999999999</v>
      </c>
      <c r="BU311" s="6">
        <v>1.627</v>
      </c>
      <c r="BV311" s="6">
        <v>1.6359999999999999</v>
      </c>
      <c r="BW311" s="6">
        <v>1.627</v>
      </c>
      <c r="BX311" s="6">
        <v>1.6279999999999999</v>
      </c>
      <c r="BY311" s="6">
        <v>1.627</v>
      </c>
      <c r="BZ311" s="6">
        <v>1.621</v>
      </c>
      <c r="CA311" s="6">
        <v>1.623</v>
      </c>
      <c r="CB311" s="6">
        <v>1.6319999999999999</v>
      </c>
      <c r="CC311" s="6">
        <v>1.6339999999999999</v>
      </c>
      <c r="CD311" s="6">
        <v>1.6379999999999999</v>
      </c>
      <c r="CE311" s="6">
        <v>1.6319999999999999</v>
      </c>
      <c r="CF311" s="6">
        <v>1.6220000000000001</v>
      </c>
      <c r="CG311" s="6">
        <v>1.619</v>
      </c>
      <c r="CH311" s="6">
        <v>1.615</v>
      </c>
      <c r="CI311" s="6">
        <v>1.6040000000000001</v>
      </c>
      <c r="CJ311" s="6">
        <v>1.5860000000000001</v>
      </c>
      <c r="CK311" s="6">
        <v>1.5960000000000001</v>
      </c>
      <c r="CL311" s="6">
        <v>1.59</v>
      </c>
      <c r="CM311" s="6">
        <v>1.589</v>
      </c>
      <c r="CN311" s="6">
        <v>1.5920000000000001</v>
      </c>
      <c r="CO311" s="6">
        <v>1.5940000000000001</v>
      </c>
      <c r="CP311" s="6">
        <v>1.5780000000000001</v>
      </c>
      <c r="CQ311" s="6">
        <v>1.579</v>
      </c>
      <c r="CR311" s="6">
        <v>1.5760000000000001</v>
      </c>
      <c r="CS311" s="6">
        <v>1.575</v>
      </c>
      <c r="CT311" s="6">
        <v>1.556</v>
      </c>
      <c r="CU311" s="6">
        <v>1.5580000000000001</v>
      </c>
      <c r="CV311" s="6">
        <v>1.5509999999999999</v>
      </c>
      <c r="CW311" s="6">
        <v>1.5529999999999999</v>
      </c>
      <c r="CX311" s="6">
        <v>1.538</v>
      </c>
      <c r="CY311" s="6">
        <v>1.5329999999999999</v>
      </c>
      <c r="CZ311" s="6">
        <v>1.5309999999999999</v>
      </c>
      <c r="DA311" s="6">
        <v>1.5249999999999999</v>
      </c>
      <c r="DB311" s="6">
        <v>1.5269999999999999</v>
      </c>
      <c r="DC311" s="6">
        <v>1.5229999999999999</v>
      </c>
      <c r="DD311" s="6">
        <v>1.516</v>
      </c>
      <c r="DE311" s="6">
        <v>1.5049999999999999</v>
      </c>
      <c r="DF311" s="6">
        <v>1.5009999999999999</v>
      </c>
      <c r="DG311" s="6">
        <v>1.4950000000000001</v>
      </c>
      <c r="DH311" s="6">
        <v>1.484</v>
      </c>
      <c r="DI311" s="6">
        <v>1.4850000000000001</v>
      </c>
      <c r="DJ311" s="6">
        <v>1.478</v>
      </c>
      <c r="DK311" s="6">
        <v>1.482</v>
      </c>
      <c r="DL311" s="6">
        <v>1.47</v>
      </c>
      <c r="DM311" s="6">
        <v>1.468</v>
      </c>
      <c r="DN311" s="6">
        <v>1.466</v>
      </c>
      <c r="DO311" s="6">
        <v>1.458</v>
      </c>
      <c r="DP311" s="6">
        <v>1.4419999999999999</v>
      </c>
      <c r="DQ311" s="6">
        <v>1.4370000000000001</v>
      </c>
      <c r="DR311" s="6">
        <v>1.431</v>
      </c>
      <c r="DS311" s="6">
        <v>1.4330000000000001</v>
      </c>
      <c r="DT311" s="6">
        <v>1.4239999999999999</v>
      </c>
      <c r="DU311" s="6">
        <v>1.4239999999999999</v>
      </c>
      <c r="DV311" s="6">
        <v>1.4219999999999999</v>
      </c>
      <c r="DW311" s="6">
        <v>1.4219999999999999</v>
      </c>
      <c r="DX311" s="6">
        <v>1.4119999999999999</v>
      </c>
      <c r="DY311" s="6">
        <v>1.411</v>
      </c>
      <c r="DZ311" s="6">
        <v>1.3939999999999999</v>
      </c>
      <c r="EA311" s="6">
        <v>1.391</v>
      </c>
      <c r="EB311" s="6">
        <v>1.383</v>
      </c>
      <c r="EC311" s="6">
        <v>1.373</v>
      </c>
      <c r="ED311" s="6">
        <v>1.377</v>
      </c>
      <c r="EF311" s="6">
        <v>1403.2950000000001</v>
      </c>
      <c r="EG311" s="6">
        <v>1408.451</v>
      </c>
      <c r="EH311" s="6">
        <v>1391.4780000000001</v>
      </c>
      <c r="EI311" s="6">
        <v>1400.37</v>
      </c>
      <c r="EJ311" s="6">
        <v>1403.3530000000001</v>
      </c>
      <c r="EK311" s="6">
        <v>1397.691</v>
      </c>
      <c r="EL311" s="6">
        <v>1400.24</v>
      </c>
      <c r="EM311" s="6">
        <v>1386.5260000000001</v>
      </c>
      <c r="EN311" s="6">
        <v>1382.8620000000001</v>
      </c>
      <c r="EO311" s="6">
        <v>1380.5160000000001</v>
      </c>
      <c r="EP311" s="6">
        <v>1380.472</v>
      </c>
      <c r="EQ311" s="6">
        <v>1377.0260000000001</v>
      </c>
      <c r="ER311" s="6">
        <v>1386.1489999999999</v>
      </c>
      <c r="ES311" s="6">
        <v>1372.261</v>
      </c>
      <c r="ET311" s="6">
        <v>1364.6579999999999</v>
      </c>
      <c r="EU311" s="6">
        <v>1365.527</v>
      </c>
      <c r="EV311" s="6">
        <v>1361.472</v>
      </c>
      <c r="EW311" s="6">
        <v>1362.7180000000001</v>
      </c>
      <c r="EX311" s="6">
        <v>1350.5530000000001</v>
      </c>
      <c r="EY311" s="6">
        <v>1354.999</v>
      </c>
      <c r="EZ311" s="6">
        <v>1361.979</v>
      </c>
      <c r="FA311" s="6">
        <v>1345.528</v>
      </c>
      <c r="FB311" s="6">
        <v>1342.9649999999999</v>
      </c>
      <c r="FC311" s="6">
        <v>1340.1410000000001</v>
      </c>
      <c r="FD311" s="6">
        <v>1340.6769999999999</v>
      </c>
      <c r="FE311" s="6">
        <v>1338.432</v>
      </c>
      <c r="FF311" s="6">
        <v>1339.6769999999999</v>
      </c>
      <c r="FG311" s="6">
        <v>1334.4929999999999</v>
      </c>
      <c r="FH311" s="6">
        <v>1331.481</v>
      </c>
      <c r="FI311" s="6">
        <v>1330.8150000000001</v>
      </c>
      <c r="FJ311" s="6">
        <v>1324.0519999999999</v>
      </c>
      <c r="FK311" s="6">
        <v>1322.9369999999999</v>
      </c>
      <c r="FL311" s="6">
        <v>1321.329</v>
      </c>
      <c r="FM311" s="6">
        <v>1321.894</v>
      </c>
      <c r="FN311" s="6">
        <v>1316.087</v>
      </c>
      <c r="FO311" s="6">
        <v>1305.269</v>
      </c>
      <c r="FP311" s="6">
        <v>1311.5540000000001</v>
      </c>
      <c r="FQ311" s="6">
        <v>1302.4880000000001</v>
      </c>
      <c r="FR311" s="6">
        <v>1303.8499999999999</v>
      </c>
      <c r="FS311" s="6">
        <v>1299.7370000000001</v>
      </c>
      <c r="FT311" s="6">
        <v>1302.894</v>
      </c>
      <c r="FU311" s="6">
        <v>1299.809</v>
      </c>
      <c r="FV311" s="6">
        <v>1297.203</v>
      </c>
      <c r="FW311" s="6">
        <v>1296.03</v>
      </c>
      <c r="FX311" s="6">
        <v>1293.8430000000001</v>
      </c>
      <c r="FY311" s="6">
        <v>1296.117</v>
      </c>
      <c r="FZ311" s="6">
        <v>1278.55</v>
      </c>
      <c r="GA311" s="6">
        <v>1285.82</v>
      </c>
      <c r="GB311" s="6">
        <v>1281.027</v>
      </c>
      <c r="GC311" s="6">
        <v>1282.2139999999999</v>
      </c>
      <c r="GD311" s="6">
        <v>1279.549</v>
      </c>
      <c r="GE311" s="6">
        <v>1272.8879999999999</v>
      </c>
      <c r="GF311" s="6">
        <v>1271.556</v>
      </c>
      <c r="GG311" s="6">
        <v>1271.0630000000001</v>
      </c>
      <c r="GH311" s="6">
        <v>1261.665</v>
      </c>
      <c r="GI311" s="6">
        <v>1267.3119999999999</v>
      </c>
      <c r="GJ311" s="6">
        <v>1250.21</v>
      </c>
      <c r="GK311" s="6">
        <v>1267.0809999999999</v>
      </c>
      <c r="GL311" s="6">
        <v>1253.3810000000001</v>
      </c>
      <c r="GM311" s="6">
        <v>1257.8699999999999</v>
      </c>
      <c r="GN311" s="6">
        <v>1255.191</v>
      </c>
      <c r="GO311" s="6">
        <v>1249.21</v>
      </c>
      <c r="GP311" s="6">
        <v>1251.107</v>
      </c>
      <c r="GQ311" s="6">
        <v>1245.242</v>
      </c>
      <c r="GR311" s="6">
        <v>1246.5309999999999</v>
      </c>
      <c r="GS311" s="6">
        <v>1246.502</v>
      </c>
      <c r="GT311" s="6">
        <v>1240.4490000000001</v>
      </c>
      <c r="GU311" s="6">
        <v>1236.076</v>
      </c>
      <c r="GV311" s="6">
        <v>1237.3499999999999</v>
      </c>
      <c r="GW311" s="6">
        <v>1241.5930000000001</v>
      </c>
      <c r="GX311" s="6">
        <v>1234.816</v>
      </c>
      <c r="GY311" s="6">
        <v>1230.1089999999999</v>
      </c>
      <c r="GZ311" s="6">
        <v>1225.808</v>
      </c>
      <c r="HA311" s="6">
        <v>1225.4169999999999</v>
      </c>
      <c r="HB311" s="6">
        <v>1227.633</v>
      </c>
      <c r="HC311" s="6">
        <v>1216.221</v>
      </c>
      <c r="HD311" s="6">
        <v>1219.002</v>
      </c>
      <c r="HE311" s="6">
        <v>1214.672</v>
      </c>
      <c r="HF311" s="6">
        <v>1215.7429999999999</v>
      </c>
      <c r="HG311" s="6">
        <v>1214.252</v>
      </c>
      <c r="HH311" s="6">
        <v>1211.732</v>
      </c>
      <c r="HI311" s="6">
        <v>1213.0930000000001</v>
      </c>
      <c r="HJ311" s="6">
        <v>1206.1420000000001</v>
      </c>
      <c r="HK311" s="6">
        <v>1208.7919999999999</v>
      </c>
      <c r="HL311" s="6">
        <v>1206.287</v>
      </c>
      <c r="HM311" s="6">
        <v>1195.3820000000001</v>
      </c>
      <c r="HN311" s="6">
        <v>1195.0630000000001</v>
      </c>
      <c r="HO311" s="6">
        <v>1192.1959999999999</v>
      </c>
      <c r="HP311" s="6">
        <v>1192.6020000000001</v>
      </c>
      <c r="HQ311" s="6">
        <v>1194.8900000000001</v>
      </c>
      <c r="HR311" s="6">
        <v>1194.788</v>
      </c>
      <c r="HS311" s="6">
        <v>1190.0239999999999</v>
      </c>
      <c r="HT311" s="6">
        <v>1190.386</v>
      </c>
      <c r="HU311" s="6">
        <v>1182.653</v>
      </c>
      <c r="HV311" s="6">
        <v>1185.1579999999999</v>
      </c>
      <c r="HW311" s="6">
        <v>1187.7070000000001</v>
      </c>
      <c r="HX311" s="6">
        <v>1187.9960000000001</v>
      </c>
      <c r="HY311" s="6">
        <v>1182.6959999999999</v>
      </c>
      <c r="HZ311" s="6">
        <v>1176.136</v>
      </c>
      <c r="IA311" s="6">
        <v>1176.5409999999999</v>
      </c>
      <c r="IB311" s="6">
        <v>1173.8620000000001</v>
      </c>
      <c r="IC311" s="6">
        <v>1173.9349999999999</v>
      </c>
      <c r="ID311" s="6">
        <v>1176.0350000000001</v>
      </c>
      <c r="IE311" s="6">
        <v>1166.491</v>
      </c>
      <c r="IF311" s="6">
        <v>1169.1849999999999</v>
      </c>
      <c r="IG311" s="6">
        <v>1164.029</v>
      </c>
      <c r="IH311" s="6">
        <v>1167.172</v>
      </c>
      <c r="II311" s="6">
        <v>1161.7560000000001</v>
      </c>
      <c r="IJ311" s="6">
        <v>1161.0889999999999</v>
      </c>
      <c r="IK311" s="6">
        <v>1156.2529999999999</v>
      </c>
      <c r="IL311" s="6">
        <v>1154.4570000000001</v>
      </c>
      <c r="IM311" s="6">
        <v>1153.3420000000001</v>
      </c>
      <c r="IN311" s="6">
        <v>1153.704</v>
      </c>
      <c r="IO311" s="6">
        <v>1146.1880000000001</v>
      </c>
      <c r="IP311" s="6">
        <v>1148.896</v>
      </c>
      <c r="IQ311" s="6">
        <v>1145.2460000000001</v>
      </c>
      <c r="IR311" s="6">
        <v>1141.713</v>
      </c>
      <c r="IS311" s="6">
        <v>1140.6990000000001</v>
      </c>
      <c r="IT311" s="6">
        <v>1142.712</v>
      </c>
      <c r="IU311" s="6">
        <v>1137.1369999999999</v>
      </c>
      <c r="IV311" s="6">
        <v>1140.1489999999999</v>
      </c>
      <c r="IW311" s="6">
        <v>1131.1410000000001</v>
      </c>
      <c r="IX311" s="6">
        <v>1131.6769999999999</v>
      </c>
      <c r="IY311" s="6">
        <v>1135.269</v>
      </c>
      <c r="IZ311" s="6">
        <v>1131.373</v>
      </c>
      <c r="JA311" s="6">
        <v>1130.0409999999999</v>
      </c>
      <c r="JB311" s="6">
        <v>1122.163</v>
      </c>
      <c r="JC311" s="6">
        <v>1124.1469999999999</v>
      </c>
      <c r="JD311" s="6">
        <v>1118.0350000000001</v>
      </c>
      <c r="JE311" s="6">
        <v>1120.7719999999999</v>
      </c>
      <c r="JF311" s="6">
        <v>1124.856</v>
      </c>
      <c r="JG311" s="6">
        <v>1124.1320000000001</v>
      </c>
      <c r="JH311" s="6">
        <v>1120.99</v>
      </c>
      <c r="JI311" s="6">
        <v>1113.068</v>
      </c>
      <c r="JJ311" s="6">
        <v>1120.99</v>
      </c>
      <c r="JK311" s="6">
        <v>1112.46</v>
      </c>
      <c r="JL311" s="6">
        <v>1114.7049999999999</v>
      </c>
      <c r="JM311" s="6">
        <v>1109.433</v>
      </c>
      <c r="JN311" s="6">
        <v>1105.6969999999999</v>
      </c>
      <c r="JO311" s="6">
        <v>1114.6320000000001</v>
      </c>
      <c r="JP311" s="6">
        <v>1113.329</v>
      </c>
      <c r="JQ311" s="6">
        <v>1101.9749999999999</v>
      </c>
      <c r="JR311" s="6">
        <v>1103.713</v>
      </c>
      <c r="JS311" s="6">
        <v>1107.942</v>
      </c>
      <c r="JT311" s="6">
        <v>1097.008</v>
      </c>
      <c r="JU311" s="6">
        <v>1099.412</v>
      </c>
      <c r="JV311" s="6">
        <v>1098.92</v>
      </c>
      <c r="JW311" s="6">
        <v>1097.9490000000001</v>
      </c>
      <c r="JX311" s="6">
        <v>1091.2149999999999</v>
      </c>
      <c r="JY311" s="6">
        <v>1087.6959999999999</v>
      </c>
      <c r="JZ311" s="6">
        <v>1084.9739999999999</v>
      </c>
      <c r="KA311" s="6">
        <v>1090.694</v>
      </c>
      <c r="KB311" s="6">
        <v>1082.8019999999999</v>
      </c>
      <c r="KC311" s="6">
        <v>1083.902</v>
      </c>
      <c r="KD311" s="6">
        <v>1085.046</v>
      </c>
      <c r="KE311" s="6">
        <v>1081.5709999999999</v>
      </c>
      <c r="KF311" s="6">
        <v>1084.2059999999999</v>
      </c>
      <c r="KG311" s="6">
        <v>1077.3420000000001</v>
      </c>
      <c r="KH311" s="6">
        <v>1076.7339999999999</v>
      </c>
      <c r="KI311" s="6">
        <v>1077.1679999999999</v>
      </c>
      <c r="KJ311" s="6">
        <v>1075.3</v>
      </c>
      <c r="KK311" s="6">
        <v>1072.4469999999999</v>
      </c>
      <c r="KL311" s="6">
        <v>1070.2460000000001</v>
      </c>
      <c r="KM311" s="6">
        <v>1078.3409999999999</v>
      </c>
      <c r="KN311" s="6">
        <v>1070.6220000000001</v>
      </c>
      <c r="KO311" s="6">
        <v>1070.231</v>
      </c>
      <c r="KP311" s="6">
        <v>1066.0029999999999</v>
      </c>
      <c r="KQ311" s="6">
        <v>1068.7249999999999</v>
      </c>
      <c r="KR311" s="6">
        <v>1064.511</v>
      </c>
      <c r="KS311" s="6">
        <v>1061.5709999999999</v>
      </c>
      <c r="KT311" s="6">
        <v>1059.92</v>
      </c>
      <c r="KU311" s="6">
        <v>1053.664</v>
      </c>
      <c r="KV311" s="6">
        <v>1055.75</v>
      </c>
      <c r="KW311" s="6">
        <v>1059.3119999999999</v>
      </c>
      <c r="KX311" s="6">
        <v>1062.252</v>
      </c>
      <c r="KY311" s="6">
        <v>1050.681</v>
      </c>
      <c r="KZ311" s="6">
        <v>1049.479</v>
      </c>
      <c r="LA311" s="6">
        <v>1049.9570000000001</v>
      </c>
      <c r="LB311" s="6">
        <v>1052.6510000000001</v>
      </c>
      <c r="LC311" s="6">
        <v>1050.1020000000001</v>
      </c>
      <c r="LD311" s="6">
        <v>1046.7280000000001</v>
      </c>
      <c r="LE311" s="6">
        <v>1053.867</v>
      </c>
      <c r="LF311" s="6">
        <v>1046.713</v>
      </c>
      <c r="LG311" s="6">
        <v>1045.222</v>
      </c>
      <c r="LH311" s="6">
        <v>1049.595</v>
      </c>
      <c r="LI311" s="6">
        <v>1039.125</v>
      </c>
      <c r="LJ311" s="6">
        <v>1046.713</v>
      </c>
      <c r="LK311" s="6">
        <v>1036.2280000000001</v>
      </c>
      <c r="LL311" s="6">
        <v>1037.402</v>
      </c>
      <c r="LM311" s="6">
        <v>1032.42</v>
      </c>
      <c r="LN311" s="6">
        <v>1039.979</v>
      </c>
      <c r="LO311" s="6">
        <v>1033.0709999999999</v>
      </c>
      <c r="LP311" s="6">
        <v>1034.5920000000001</v>
      </c>
      <c r="LQ311" s="6">
        <v>1022.645</v>
      </c>
      <c r="LR311" s="6">
        <v>1031.479</v>
      </c>
      <c r="LS311" s="6">
        <v>1021.573</v>
      </c>
      <c r="LT311" s="6">
        <v>1026.0039999999999</v>
      </c>
      <c r="LU311" s="6">
        <v>1028.4079999999999</v>
      </c>
      <c r="LV311" s="6">
        <v>1023.774</v>
      </c>
      <c r="LW311" s="6">
        <v>1029.6389999999999</v>
      </c>
      <c r="LX311" s="6">
        <v>1018.3</v>
      </c>
      <c r="LY311" s="6">
        <v>1020.994</v>
      </c>
      <c r="LZ311" s="6">
        <v>1026.0329999999999</v>
      </c>
      <c r="MA311" s="6">
        <v>1019.241</v>
      </c>
      <c r="MB311" s="6">
        <v>1022.297</v>
      </c>
      <c r="MC311" s="6">
        <v>1013.898</v>
      </c>
      <c r="MD311" s="6">
        <v>1015.172</v>
      </c>
      <c r="ME311" s="6">
        <v>1011.87</v>
      </c>
      <c r="MF311" s="6">
        <v>1017.026</v>
      </c>
      <c r="MG311" s="6">
        <v>1016.794</v>
      </c>
      <c r="MH311" s="6">
        <v>1015.172</v>
      </c>
      <c r="MI311" s="6">
        <v>1003.283</v>
      </c>
      <c r="MJ311" s="6">
        <v>1003.08</v>
      </c>
      <c r="MK311" s="6">
        <v>1013.782</v>
      </c>
      <c r="ML311" s="6">
        <v>1010.886</v>
      </c>
      <c r="MM311" s="6">
        <v>1007.772</v>
      </c>
      <c r="MN311" s="6">
        <v>1003.471</v>
      </c>
      <c r="MO311" s="6">
        <v>1005.556</v>
      </c>
      <c r="MP311" s="6">
        <v>1002.023</v>
      </c>
      <c r="MQ311" s="6">
        <v>999.19899999999996</v>
      </c>
      <c r="MR311" s="6">
        <v>999.44500000000005</v>
      </c>
      <c r="MS311" s="6">
        <v>997.43200000000002</v>
      </c>
      <c r="MT311" s="6">
        <v>1005.484</v>
      </c>
      <c r="MU311" s="6">
        <v>994.89800000000002</v>
      </c>
      <c r="MV311" s="6">
        <v>991.04600000000005</v>
      </c>
      <c r="MW311" s="6">
        <v>992.755</v>
      </c>
      <c r="MX311" s="6">
        <v>989.03300000000002</v>
      </c>
      <c r="MY311" s="6">
        <v>999.88</v>
      </c>
      <c r="MZ311" s="6">
        <v>989.01800000000003</v>
      </c>
    </row>
    <row r="312" spans="2:364">
      <c r="B312" s="5" t="s">
        <v>159</v>
      </c>
      <c r="D312" s="6" t="s">
        <v>400</v>
      </c>
      <c r="E312" s="6">
        <v>1419.153</v>
      </c>
      <c r="F312" s="6">
        <v>1409.5360000000001</v>
      </c>
      <c r="G312" s="6">
        <v>1421.4939999999999</v>
      </c>
      <c r="H312" s="6">
        <v>1415.356</v>
      </c>
      <c r="I312" s="6">
        <v>1413.9169999999999</v>
      </c>
      <c r="J312" s="6">
        <v>1415.7360000000001</v>
      </c>
      <c r="K312" s="6">
        <v>1413.0940000000001</v>
      </c>
      <c r="L312" s="6">
        <v>1418.8989999999999</v>
      </c>
      <c r="M312" s="6">
        <v>1423.961</v>
      </c>
      <c r="N312" s="6">
        <v>1426.002</v>
      </c>
      <c r="O312" s="6">
        <v>1425.78</v>
      </c>
      <c r="P312" s="6">
        <v>1326.0509999999999</v>
      </c>
      <c r="Q312" s="6">
        <v>1298.972</v>
      </c>
      <c r="R312" s="6">
        <v>1282</v>
      </c>
      <c r="S312" s="6">
        <v>1351.5170000000001</v>
      </c>
      <c r="T312" s="6">
        <v>1350.1569999999999</v>
      </c>
      <c r="U312" s="6">
        <v>1358.1289999999999</v>
      </c>
      <c r="V312" s="6">
        <v>1356.357</v>
      </c>
      <c r="W312" s="6">
        <v>1362.067</v>
      </c>
      <c r="X312" s="6">
        <v>1385.999</v>
      </c>
      <c r="Y312" s="6">
        <v>1417.8710000000001</v>
      </c>
      <c r="Z312" s="6">
        <v>1441.7560000000001</v>
      </c>
      <c r="AA312" s="6">
        <v>1467.9490000000001</v>
      </c>
      <c r="AB312" s="6">
        <v>1498.9670000000001</v>
      </c>
      <c r="AC312" s="6">
        <v>1538.4949999999999</v>
      </c>
      <c r="AD312" s="6">
        <v>1583.3689999999999</v>
      </c>
      <c r="AE312" s="6">
        <v>1627.864</v>
      </c>
      <c r="AF312" s="6">
        <v>1660.0840000000001</v>
      </c>
      <c r="AG312" s="6">
        <v>1707.694</v>
      </c>
      <c r="AH312" s="6">
        <v>1749.183</v>
      </c>
      <c r="AI312" s="6">
        <v>1778.114</v>
      </c>
      <c r="AJ312" s="6">
        <v>1814.6679999999999</v>
      </c>
      <c r="AK312" s="6">
        <v>1840.213</v>
      </c>
      <c r="AL312" s="6">
        <v>1880.864</v>
      </c>
      <c r="AM312" s="6">
        <v>1902.5340000000001</v>
      </c>
      <c r="AN312" s="6">
        <v>1935.181</v>
      </c>
      <c r="AO312" s="6">
        <v>1956.74</v>
      </c>
      <c r="AP312" s="6">
        <v>1972.5419999999999</v>
      </c>
      <c r="AQ312" s="6">
        <v>2004.3979999999999</v>
      </c>
      <c r="AR312" s="6">
        <v>2027.001</v>
      </c>
      <c r="AS312" s="6">
        <v>2043.087</v>
      </c>
      <c r="AT312" s="6">
        <v>2053.116</v>
      </c>
      <c r="AU312" s="6">
        <v>2076.462</v>
      </c>
      <c r="AV312" s="6">
        <v>2096.5500000000002</v>
      </c>
      <c r="AW312" s="6">
        <v>2115.0880000000002</v>
      </c>
      <c r="AX312" s="6">
        <v>2139.748</v>
      </c>
      <c r="AY312" s="6">
        <v>2165.799</v>
      </c>
      <c r="AZ312" s="6">
        <v>2172.9639999999999</v>
      </c>
      <c r="BA312" s="6">
        <v>2166.3049999999998</v>
      </c>
      <c r="BB312" s="6">
        <v>2182.6129999999998</v>
      </c>
      <c r="BC312" s="6">
        <v>2198.241</v>
      </c>
      <c r="BD312" s="6">
        <v>2204.346</v>
      </c>
      <c r="BE312" s="6">
        <v>2224.308</v>
      </c>
      <c r="BF312" s="6">
        <v>2222.5050000000001</v>
      </c>
      <c r="BG312" s="6">
        <v>2220.306</v>
      </c>
      <c r="BH312" s="6">
        <v>2261.9369999999999</v>
      </c>
      <c r="BI312" s="6">
        <v>2280.46</v>
      </c>
      <c r="BJ312" s="6">
        <v>2283.9079999999999</v>
      </c>
      <c r="BK312" s="6">
        <v>2288.4319999999998</v>
      </c>
      <c r="BL312" s="6">
        <v>2266.4769999999999</v>
      </c>
      <c r="BM312" s="6">
        <v>2284.62</v>
      </c>
      <c r="BN312" s="6">
        <v>2288.1149999999998</v>
      </c>
      <c r="BO312" s="6">
        <v>2293.9360000000001</v>
      </c>
      <c r="BP312" s="6">
        <v>2292.8130000000001</v>
      </c>
      <c r="BQ312" s="6">
        <v>2307.3020000000001</v>
      </c>
      <c r="BR312" s="6">
        <v>2305.752</v>
      </c>
      <c r="BS312" s="6">
        <v>2312.2840000000001</v>
      </c>
      <c r="BT312" s="6">
        <v>2307.4760000000001</v>
      </c>
      <c r="BU312" s="6">
        <v>2308.2979999999998</v>
      </c>
      <c r="BV312" s="6">
        <v>2321.7750000000001</v>
      </c>
      <c r="BW312" s="6">
        <v>2308.6619999999998</v>
      </c>
      <c r="BX312" s="6">
        <v>2310.4180000000001</v>
      </c>
      <c r="BY312" s="6">
        <v>2308.8679999999999</v>
      </c>
      <c r="BZ312" s="6">
        <v>2299.7570000000001</v>
      </c>
      <c r="CA312" s="6">
        <v>2303.2049999999999</v>
      </c>
      <c r="CB312" s="6">
        <v>2315.8589999999999</v>
      </c>
      <c r="CC312" s="6">
        <v>2318.9279999999999</v>
      </c>
      <c r="CD312" s="6">
        <v>2324.5430000000001</v>
      </c>
      <c r="CE312" s="6">
        <v>2316.1120000000001</v>
      </c>
      <c r="CF312" s="6">
        <v>2301.75</v>
      </c>
      <c r="CG312" s="6">
        <v>2297.5419999999999</v>
      </c>
      <c r="CH312" s="6">
        <v>2291.864</v>
      </c>
      <c r="CI312" s="6">
        <v>2276.268</v>
      </c>
      <c r="CJ312" s="6">
        <v>2251.15</v>
      </c>
      <c r="CK312" s="6">
        <v>2264.6419999999998</v>
      </c>
      <c r="CL312" s="6">
        <v>2256.5749999999998</v>
      </c>
      <c r="CM312" s="6">
        <v>2255.2939999999999</v>
      </c>
      <c r="CN312" s="6">
        <v>2258.6469999999999</v>
      </c>
      <c r="CO312" s="6">
        <v>2261.6210000000001</v>
      </c>
      <c r="CP312" s="6">
        <v>2238.7959999999998</v>
      </c>
      <c r="CQ312" s="6">
        <v>2240.3620000000001</v>
      </c>
      <c r="CR312" s="6">
        <v>2236.1709999999998</v>
      </c>
      <c r="CS312" s="6">
        <v>2235.143</v>
      </c>
      <c r="CT312" s="6">
        <v>2208.759</v>
      </c>
      <c r="CU312" s="6">
        <v>2210.547</v>
      </c>
      <c r="CV312" s="6">
        <v>2201.2620000000002</v>
      </c>
      <c r="CW312" s="6">
        <v>2203.5239999999999</v>
      </c>
      <c r="CX312" s="6">
        <v>2183.2930000000001</v>
      </c>
      <c r="CY312" s="6">
        <v>2175.21</v>
      </c>
      <c r="CZ312" s="6">
        <v>2172.0149999999999</v>
      </c>
      <c r="DA312" s="6">
        <v>2164.66</v>
      </c>
      <c r="DB312" s="6">
        <v>2166.4</v>
      </c>
      <c r="DC312" s="6">
        <v>2161.6390000000001</v>
      </c>
      <c r="DD312" s="6">
        <v>2152.0540000000001</v>
      </c>
      <c r="DE312" s="6">
        <v>2135.1289999999999</v>
      </c>
      <c r="DF312" s="6">
        <v>2129.451</v>
      </c>
      <c r="DG312" s="6">
        <v>2121.1619999999998</v>
      </c>
      <c r="DH312" s="6">
        <v>2106.2460000000001</v>
      </c>
      <c r="DI312" s="6">
        <v>2107.1480000000001</v>
      </c>
      <c r="DJ312" s="6">
        <v>2098.2109999999998</v>
      </c>
      <c r="DK312" s="6">
        <v>2103.5729999999999</v>
      </c>
      <c r="DL312" s="6">
        <v>2086.569</v>
      </c>
      <c r="DM312" s="6">
        <v>2083.7860000000001</v>
      </c>
      <c r="DN312" s="6">
        <v>2080.527</v>
      </c>
      <c r="DO312" s="6">
        <v>2069.6610000000001</v>
      </c>
      <c r="DP312" s="6">
        <v>2047.0260000000001</v>
      </c>
      <c r="DQ312" s="6">
        <v>2038.722</v>
      </c>
      <c r="DR312" s="6">
        <v>2030.133</v>
      </c>
      <c r="DS312" s="6">
        <v>2033.7080000000001</v>
      </c>
      <c r="DT312" s="6">
        <v>2021.56</v>
      </c>
      <c r="DU312" s="6">
        <v>2020.88</v>
      </c>
      <c r="DV312" s="6">
        <v>2017.922</v>
      </c>
      <c r="DW312" s="6">
        <v>2017.558</v>
      </c>
      <c r="DX312" s="6">
        <v>2004.3820000000001</v>
      </c>
      <c r="DY312" s="6">
        <v>2002.8789999999999</v>
      </c>
      <c r="DZ312" s="6">
        <v>1977.6030000000001</v>
      </c>
      <c r="EA312" s="6">
        <v>1974.0440000000001</v>
      </c>
      <c r="EB312" s="6">
        <v>1962.5129999999999</v>
      </c>
      <c r="EC312" s="6">
        <v>1948.2929999999999</v>
      </c>
      <c r="ED312" s="6">
        <v>1954.1769999999999</v>
      </c>
      <c r="EF312" s="6">
        <v>1401.4280000000001</v>
      </c>
      <c r="EG312" s="6">
        <v>1396.452</v>
      </c>
      <c r="EH312" s="6">
        <v>1387.704</v>
      </c>
      <c r="EI312" s="6">
        <v>1389.3630000000001</v>
      </c>
      <c r="EJ312" s="6">
        <v>1385.0039999999999</v>
      </c>
      <c r="EK312" s="6">
        <v>1385.635</v>
      </c>
      <c r="EL312" s="6">
        <v>1383.3009999999999</v>
      </c>
      <c r="EM312" s="6">
        <v>1378.575</v>
      </c>
      <c r="EN312" s="6">
        <v>1379.1179999999999</v>
      </c>
      <c r="EO312" s="6">
        <v>1373.3209999999999</v>
      </c>
      <c r="EP312" s="6">
        <v>1373.922</v>
      </c>
      <c r="EQ312" s="6">
        <v>1363.8979999999999</v>
      </c>
      <c r="ER312" s="6">
        <v>1374.0250000000001</v>
      </c>
      <c r="ES312" s="6">
        <v>1362.1220000000001</v>
      </c>
      <c r="ET312" s="6">
        <v>1364.7929999999999</v>
      </c>
      <c r="EU312" s="6">
        <v>1352.963</v>
      </c>
      <c r="EV312" s="6">
        <v>1345.8589999999999</v>
      </c>
      <c r="EW312" s="6">
        <v>1354.1079999999999</v>
      </c>
      <c r="EX312" s="6">
        <v>1345.2280000000001</v>
      </c>
      <c r="EY312" s="6">
        <v>1339.1369999999999</v>
      </c>
      <c r="EZ312" s="6">
        <v>1344.538</v>
      </c>
      <c r="FA312" s="6">
        <v>1338.403</v>
      </c>
      <c r="FB312" s="6">
        <v>1331.0640000000001</v>
      </c>
      <c r="FC312" s="6">
        <v>1330.5650000000001</v>
      </c>
      <c r="FD312" s="6">
        <v>1332.1949999999999</v>
      </c>
      <c r="FE312" s="6">
        <v>1318.8969999999999</v>
      </c>
      <c r="FF312" s="6">
        <v>1330.58</v>
      </c>
      <c r="FG312" s="6">
        <v>1324.8409999999999</v>
      </c>
      <c r="FH312" s="6">
        <v>1319.3810000000001</v>
      </c>
      <c r="FI312" s="6">
        <v>1323.3150000000001</v>
      </c>
      <c r="FJ312" s="6">
        <v>1315.1690000000001</v>
      </c>
      <c r="FK312" s="6">
        <v>1318.559</v>
      </c>
      <c r="FL312" s="6">
        <v>1313.3050000000001</v>
      </c>
      <c r="FM312" s="6">
        <v>1304.6010000000001</v>
      </c>
      <c r="FN312" s="6">
        <v>1313.8920000000001</v>
      </c>
      <c r="FO312" s="6">
        <v>1298.172</v>
      </c>
      <c r="FP312" s="6">
        <v>1300.3009999999999</v>
      </c>
      <c r="FQ312" s="6">
        <v>1300.6969999999999</v>
      </c>
      <c r="FR312" s="6">
        <v>1297.277</v>
      </c>
      <c r="FS312" s="6">
        <v>1296.47</v>
      </c>
      <c r="FT312" s="6">
        <v>1286.5630000000001</v>
      </c>
      <c r="FU312" s="6">
        <v>1288.6179999999999</v>
      </c>
      <c r="FV312" s="6">
        <v>1284.2139999999999</v>
      </c>
      <c r="FW312" s="6">
        <v>1289.3510000000001</v>
      </c>
      <c r="FX312" s="6">
        <v>1281.616</v>
      </c>
      <c r="FY312" s="6">
        <v>1278.549</v>
      </c>
      <c r="FZ312" s="6">
        <v>1270.183</v>
      </c>
      <c r="GA312" s="6">
        <v>1276.45</v>
      </c>
      <c r="GB312" s="6">
        <v>1271.4739999999999</v>
      </c>
      <c r="GC312" s="6">
        <v>1267.952</v>
      </c>
      <c r="GD312" s="6">
        <v>1263.6220000000001</v>
      </c>
      <c r="GE312" s="6">
        <v>1256.4739999999999</v>
      </c>
      <c r="GF312" s="6">
        <v>1257.692</v>
      </c>
      <c r="GG312" s="6">
        <v>1260.452</v>
      </c>
      <c r="GH312" s="6">
        <v>1255.08</v>
      </c>
      <c r="GI312" s="6">
        <v>1259.615</v>
      </c>
      <c r="GJ312" s="6">
        <v>1246.5519999999999</v>
      </c>
      <c r="GK312" s="6">
        <v>1258.0740000000001</v>
      </c>
      <c r="GL312" s="6">
        <v>1242.472</v>
      </c>
      <c r="GM312" s="6">
        <v>1242.193</v>
      </c>
      <c r="GN312" s="6">
        <v>1243.7190000000001</v>
      </c>
      <c r="GO312" s="6">
        <v>1245.818</v>
      </c>
      <c r="GP312" s="6">
        <v>1231.8009999999999</v>
      </c>
      <c r="GQ312" s="6">
        <v>1232.2860000000001</v>
      </c>
      <c r="GR312" s="6">
        <v>1238.45</v>
      </c>
      <c r="GS312" s="6">
        <v>1232.1389999999999</v>
      </c>
      <c r="GT312" s="6">
        <v>1233.0930000000001</v>
      </c>
      <c r="GU312" s="6">
        <v>1231.6110000000001</v>
      </c>
      <c r="GV312" s="6">
        <v>1230.114</v>
      </c>
      <c r="GW312" s="6">
        <v>1228.5719999999999</v>
      </c>
      <c r="GX312" s="6">
        <v>1223.655</v>
      </c>
      <c r="GY312" s="6">
        <v>1227.8679999999999</v>
      </c>
      <c r="GZ312" s="6">
        <v>1217.6959999999999</v>
      </c>
      <c r="HA312" s="6">
        <v>1209.3599999999999</v>
      </c>
      <c r="HB312" s="6">
        <v>1208.7429999999999</v>
      </c>
      <c r="HC312" s="6">
        <v>1208.2</v>
      </c>
      <c r="HD312" s="6">
        <v>1216.9190000000001</v>
      </c>
      <c r="HE312" s="6">
        <v>1206.703</v>
      </c>
      <c r="HF312" s="6">
        <v>1201.258</v>
      </c>
      <c r="HG312" s="6">
        <v>1197.06</v>
      </c>
      <c r="HH312" s="6">
        <v>1196.723</v>
      </c>
      <c r="HI312" s="6">
        <v>1197.6179999999999</v>
      </c>
      <c r="HJ312" s="6">
        <v>1198.0139999999999</v>
      </c>
      <c r="HK312" s="6">
        <v>1191.6590000000001</v>
      </c>
      <c r="HL312" s="6">
        <v>1187.08</v>
      </c>
      <c r="HM312" s="6">
        <v>1191.7909999999999</v>
      </c>
      <c r="HN312" s="6">
        <v>1189.325</v>
      </c>
      <c r="HO312" s="6">
        <v>1183.0730000000001</v>
      </c>
      <c r="HP312" s="6">
        <v>1188.1659999999999</v>
      </c>
      <c r="HQ312" s="6">
        <v>1177.627</v>
      </c>
      <c r="HR312" s="6">
        <v>1184.0999999999999</v>
      </c>
      <c r="HS312" s="6">
        <v>1182.691</v>
      </c>
      <c r="HT312" s="6">
        <v>1180.24</v>
      </c>
      <c r="HU312" s="6">
        <v>1178.2139999999999</v>
      </c>
      <c r="HV312" s="6">
        <v>1173.239</v>
      </c>
      <c r="HW312" s="6">
        <v>1174.912</v>
      </c>
      <c r="HX312" s="6">
        <v>1168.806</v>
      </c>
      <c r="HY312" s="6">
        <v>1166.4580000000001</v>
      </c>
      <c r="HZ312" s="6">
        <v>1166.9269999999999</v>
      </c>
      <c r="IA312" s="6">
        <v>1160.396</v>
      </c>
      <c r="IB312" s="6">
        <v>1160.0440000000001</v>
      </c>
      <c r="IC312" s="6">
        <v>1166.5170000000001</v>
      </c>
      <c r="ID312" s="6">
        <v>1159.5150000000001</v>
      </c>
      <c r="IE312" s="6">
        <v>1150.548</v>
      </c>
      <c r="IF312" s="6">
        <v>1156.213</v>
      </c>
      <c r="IG312" s="6">
        <v>1157.769</v>
      </c>
      <c r="IH312" s="6">
        <v>1152.5</v>
      </c>
      <c r="II312" s="6">
        <v>1145.4839999999999</v>
      </c>
      <c r="IJ312" s="6">
        <v>1146.0419999999999</v>
      </c>
      <c r="IK312" s="6">
        <v>1138.5709999999999</v>
      </c>
      <c r="IL312" s="6">
        <v>1147.172</v>
      </c>
      <c r="IM312" s="6">
        <v>1144.633</v>
      </c>
      <c r="IN312" s="6">
        <v>1140.3610000000001</v>
      </c>
      <c r="IO312" s="6">
        <v>1144.6179999999999</v>
      </c>
      <c r="IP312" s="6">
        <v>1135.518</v>
      </c>
      <c r="IQ312" s="6">
        <v>1141.77</v>
      </c>
      <c r="IR312" s="6">
        <v>1132.7</v>
      </c>
      <c r="IS312" s="6">
        <v>1137.0740000000001</v>
      </c>
      <c r="IT312" s="6">
        <v>1137.7339999999999</v>
      </c>
      <c r="IU312" s="6">
        <v>1123.4090000000001</v>
      </c>
      <c r="IV312" s="6">
        <v>1127.739</v>
      </c>
      <c r="IW312" s="6">
        <v>1120.3710000000001</v>
      </c>
      <c r="IX312" s="6">
        <v>1126.5060000000001</v>
      </c>
      <c r="IY312" s="6">
        <v>1130.19</v>
      </c>
      <c r="IZ312" s="6">
        <v>1114.471</v>
      </c>
      <c r="JA312" s="6">
        <v>1123.9079999999999</v>
      </c>
      <c r="JB312" s="6">
        <v>1122.558</v>
      </c>
      <c r="JC312" s="6">
        <v>1119.6079999999999</v>
      </c>
      <c r="JD312" s="6">
        <v>1109.451</v>
      </c>
      <c r="JE312" s="6">
        <v>1113.7809999999999</v>
      </c>
      <c r="JF312" s="6">
        <v>1111.6079999999999</v>
      </c>
      <c r="JG312" s="6">
        <v>1105.0039999999999</v>
      </c>
      <c r="JH312" s="6">
        <v>1114.471</v>
      </c>
      <c r="JI312" s="6">
        <v>1101.4659999999999</v>
      </c>
      <c r="JJ312" s="6">
        <v>1102.9639999999999</v>
      </c>
      <c r="JK312" s="6">
        <v>1096.931</v>
      </c>
      <c r="JL312" s="6">
        <v>1103.008</v>
      </c>
      <c r="JM312" s="6">
        <v>1099.4559999999999</v>
      </c>
      <c r="JN312" s="6">
        <v>1102.9780000000001</v>
      </c>
      <c r="JO312" s="6">
        <v>1101.481</v>
      </c>
      <c r="JP312" s="6">
        <v>1099.617</v>
      </c>
      <c r="JQ312" s="6">
        <v>1098.0609999999999</v>
      </c>
      <c r="JR312" s="6">
        <v>1087.288</v>
      </c>
      <c r="JS312" s="6">
        <v>1096.77</v>
      </c>
      <c r="JT312" s="6">
        <v>1089.1079999999999</v>
      </c>
      <c r="JU312" s="6">
        <v>1088.492</v>
      </c>
      <c r="JV312" s="6">
        <v>1080.5219999999999</v>
      </c>
      <c r="JW312" s="6">
        <v>1081.461</v>
      </c>
      <c r="JX312" s="6">
        <v>1085.7909999999999</v>
      </c>
      <c r="JY312" s="6">
        <v>1075.752</v>
      </c>
      <c r="JZ312" s="6">
        <v>1074.0930000000001</v>
      </c>
      <c r="KA312" s="6">
        <v>1077.777</v>
      </c>
      <c r="KB312" s="6">
        <v>1072.126</v>
      </c>
      <c r="KC312" s="6">
        <v>1079.9929999999999</v>
      </c>
      <c r="KD312" s="6">
        <v>1077.3520000000001</v>
      </c>
      <c r="KE312" s="6">
        <v>1073.213</v>
      </c>
      <c r="KF312" s="6">
        <v>1070.732</v>
      </c>
      <c r="KG312" s="6">
        <v>1071.5250000000001</v>
      </c>
      <c r="KH312" s="6">
        <v>1072.992</v>
      </c>
      <c r="KI312" s="6">
        <v>1071.0260000000001</v>
      </c>
      <c r="KJ312" s="6">
        <v>1070.527</v>
      </c>
      <c r="KK312" s="6">
        <v>1064.6410000000001</v>
      </c>
      <c r="KL312" s="6">
        <v>1063.364</v>
      </c>
      <c r="KM312" s="6">
        <v>1059.827</v>
      </c>
      <c r="KN312" s="6">
        <v>1062.19</v>
      </c>
      <c r="KO312" s="6">
        <v>1063.452</v>
      </c>
      <c r="KP312" s="6">
        <v>1052.5319999999999</v>
      </c>
      <c r="KQ312" s="6">
        <v>1053.5150000000001</v>
      </c>
      <c r="KR312" s="6">
        <v>1052.6199999999999</v>
      </c>
      <c r="KS312" s="6">
        <v>1059.519</v>
      </c>
      <c r="KT312" s="6">
        <v>1046.6610000000001</v>
      </c>
      <c r="KU312" s="6">
        <v>1048.6279999999999</v>
      </c>
      <c r="KV312" s="6">
        <v>1056.979</v>
      </c>
      <c r="KW312" s="6">
        <v>1046.03</v>
      </c>
      <c r="KX312" s="6">
        <v>1044.5329999999999</v>
      </c>
      <c r="KY312" s="6">
        <v>1052.914</v>
      </c>
      <c r="KZ312" s="6">
        <v>1049.8309999999999</v>
      </c>
      <c r="LA312" s="6">
        <v>1048.9359999999999</v>
      </c>
      <c r="LB312" s="6">
        <v>1046.0889999999999</v>
      </c>
      <c r="LC312" s="6">
        <v>1050.1690000000001</v>
      </c>
      <c r="LD312" s="6">
        <v>1036.2840000000001</v>
      </c>
      <c r="LE312" s="6">
        <v>1045.634</v>
      </c>
      <c r="LF312" s="6">
        <v>1042.874</v>
      </c>
      <c r="LG312" s="6">
        <v>1036.431</v>
      </c>
      <c r="LH312" s="6">
        <v>1037.165</v>
      </c>
      <c r="LI312" s="6">
        <v>1033.0989999999999</v>
      </c>
      <c r="LJ312" s="6">
        <v>1030.751</v>
      </c>
      <c r="LK312" s="6">
        <v>1024.425</v>
      </c>
      <c r="LL312" s="6">
        <v>1027.6980000000001</v>
      </c>
      <c r="LM312" s="6">
        <v>1018.319</v>
      </c>
      <c r="LN312" s="6">
        <v>1030.575</v>
      </c>
      <c r="LO312" s="6">
        <v>1025.4670000000001</v>
      </c>
      <c r="LP312" s="6">
        <v>1017.835</v>
      </c>
      <c r="LQ312" s="6">
        <v>1015.472</v>
      </c>
      <c r="LR312" s="6">
        <v>1020.462</v>
      </c>
      <c r="LS312" s="6">
        <v>1022.429</v>
      </c>
      <c r="LT312" s="6">
        <v>1017.365</v>
      </c>
      <c r="LU312" s="6">
        <v>1017.5119999999999</v>
      </c>
      <c r="LV312" s="6">
        <v>1013.461</v>
      </c>
      <c r="LW312" s="6">
        <v>1015.575</v>
      </c>
      <c r="LX312" s="6">
        <v>1011.6849999999999</v>
      </c>
      <c r="LY312" s="6">
        <v>1015.809</v>
      </c>
      <c r="LZ312" s="6">
        <v>1015.692</v>
      </c>
      <c r="MA312" s="6">
        <v>1010.8630000000001</v>
      </c>
      <c r="MB312" s="6">
        <v>1016.279</v>
      </c>
      <c r="MC312" s="6">
        <v>1006.768</v>
      </c>
      <c r="MD312" s="6">
        <v>1005.3440000000001</v>
      </c>
      <c r="ME312" s="6">
        <v>1005.814</v>
      </c>
      <c r="MF312" s="6">
        <v>1009.571</v>
      </c>
      <c r="MG312" s="6">
        <v>999.928</v>
      </c>
      <c r="MH312" s="6">
        <v>1000.765</v>
      </c>
      <c r="MI312" s="6">
        <v>1009.175</v>
      </c>
      <c r="MJ312" s="6">
        <v>991.73800000000006</v>
      </c>
      <c r="MK312" s="6">
        <v>1001.866</v>
      </c>
      <c r="ML312" s="6">
        <v>992.03200000000004</v>
      </c>
      <c r="MM312" s="6">
        <v>996.68499999999995</v>
      </c>
      <c r="MN312" s="6">
        <v>995.43700000000001</v>
      </c>
      <c r="MO312" s="6">
        <v>989.53700000000003</v>
      </c>
      <c r="MP312" s="6">
        <v>998.94500000000005</v>
      </c>
      <c r="MQ312" s="6">
        <v>989.03800000000001</v>
      </c>
      <c r="MR312" s="6">
        <v>997.03700000000003</v>
      </c>
      <c r="MS312" s="6">
        <v>984.06200000000001</v>
      </c>
      <c r="MT312" s="6">
        <v>991.78300000000002</v>
      </c>
      <c r="MU312" s="6">
        <v>985.75</v>
      </c>
      <c r="MV312" s="6">
        <v>990.65200000000004</v>
      </c>
      <c r="MW312" s="6">
        <v>986.05799999999999</v>
      </c>
      <c r="MX312" s="6">
        <v>979.38</v>
      </c>
      <c r="MY312" s="6">
        <v>984.63499999999999</v>
      </c>
      <c r="MZ312" s="6">
        <v>984.81100000000004</v>
      </c>
    </row>
    <row r="313" spans="2:364">
      <c r="B313" s="5" t="s">
        <v>160</v>
      </c>
      <c r="D313" s="6" t="s">
        <v>524</v>
      </c>
      <c r="E313" s="6">
        <v>1</v>
      </c>
      <c r="F313" s="6">
        <v>1</v>
      </c>
      <c r="G313" s="6">
        <v>1.0089999999999999</v>
      </c>
      <c r="H313" s="6">
        <v>1.0029999999999999</v>
      </c>
      <c r="I313" s="6">
        <v>1.0109999999999999</v>
      </c>
      <c r="J313" s="6">
        <v>1.006</v>
      </c>
      <c r="K313" s="6">
        <v>1.008</v>
      </c>
      <c r="L313" s="6">
        <v>1.0129999999999999</v>
      </c>
      <c r="M313" s="6">
        <v>1.01</v>
      </c>
      <c r="N313" s="6">
        <v>1.008</v>
      </c>
      <c r="O313" s="6">
        <v>1.0129999999999999</v>
      </c>
      <c r="P313" s="6">
        <v>0.96099999999999997</v>
      </c>
      <c r="Q313" s="6">
        <v>0.93799999999999994</v>
      </c>
      <c r="R313" s="6">
        <v>0.91900000000000004</v>
      </c>
      <c r="S313" s="6">
        <v>0.96299999999999997</v>
      </c>
      <c r="T313" s="6">
        <v>0.95899999999999996</v>
      </c>
      <c r="U313" s="6">
        <v>0.96</v>
      </c>
      <c r="V313" s="6">
        <v>0.96099999999999997</v>
      </c>
      <c r="W313" s="6">
        <v>0.96499999999999997</v>
      </c>
      <c r="X313" s="6">
        <v>0.98099999999999998</v>
      </c>
      <c r="Y313" s="6">
        <v>0.99</v>
      </c>
      <c r="Z313" s="6">
        <v>1.0089999999999999</v>
      </c>
      <c r="AA313" s="6">
        <v>1.034</v>
      </c>
      <c r="AB313" s="6">
        <v>1.0529999999999999</v>
      </c>
      <c r="AC313" s="6">
        <v>1.085</v>
      </c>
      <c r="AD313" s="6">
        <v>1.1020000000000001</v>
      </c>
      <c r="AE313" s="6">
        <v>1.129</v>
      </c>
      <c r="AF313" s="6">
        <v>1.157</v>
      </c>
      <c r="AG313" s="6">
        <v>1.194</v>
      </c>
      <c r="AH313" s="6">
        <v>1.204</v>
      </c>
      <c r="AI313" s="6">
        <v>1.23</v>
      </c>
      <c r="AJ313" s="6">
        <v>1.2490000000000001</v>
      </c>
      <c r="AK313" s="6">
        <v>1.264</v>
      </c>
      <c r="AL313" s="6">
        <v>1.282</v>
      </c>
      <c r="AM313" s="6">
        <v>1.3069999999999999</v>
      </c>
      <c r="AN313" s="6">
        <v>1.3220000000000001</v>
      </c>
      <c r="AO313" s="6">
        <v>1.335</v>
      </c>
      <c r="AP313" s="6">
        <v>1.3480000000000001</v>
      </c>
      <c r="AQ313" s="6">
        <v>1.369</v>
      </c>
      <c r="AR313" s="6">
        <v>1.3779999999999999</v>
      </c>
      <c r="AS313" s="6">
        <v>1.39</v>
      </c>
      <c r="AT313" s="6">
        <v>1.4019999999999999</v>
      </c>
      <c r="AU313" s="6">
        <v>1.4159999999999999</v>
      </c>
      <c r="AV313" s="6">
        <v>1.4219999999999999</v>
      </c>
      <c r="AW313" s="6">
        <v>1.4279999999999999</v>
      </c>
      <c r="AX313" s="6">
        <v>1.452</v>
      </c>
      <c r="AY313" s="6">
        <v>1.4670000000000001</v>
      </c>
      <c r="AZ313" s="6">
        <v>1.4770000000000001</v>
      </c>
      <c r="BA313" s="6">
        <v>1.484</v>
      </c>
      <c r="BB313" s="6">
        <v>1.49</v>
      </c>
      <c r="BC313" s="6">
        <v>1.4970000000000001</v>
      </c>
      <c r="BD313" s="6">
        <v>1.5089999999999999</v>
      </c>
      <c r="BE313" s="6">
        <v>1.5229999999999999</v>
      </c>
      <c r="BF313" s="6">
        <v>1.53</v>
      </c>
      <c r="BG313" s="6">
        <v>1.5269999999999999</v>
      </c>
      <c r="BH313" s="6">
        <v>1.55</v>
      </c>
      <c r="BI313" s="6">
        <v>1.554</v>
      </c>
      <c r="BJ313" s="6">
        <v>1.55</v>
      </c>
      <c r="BK313" s="6">
        <v>1.5720000000000001</v>
      </c>
      <c r="BL313" s="6">
        <v>1.575</v>
      </c>
      <c r="BM313" s="6">
        <v>1.5669999999999999</v>
      </c>
      <c r="BN313" s="6">
        <v>1.58</v>
      </c>
      <c r="BO313" s="6">
        <v>1.571</v>
      </c>
      <c r="BP313" s="6">
        <v>1.5860000000000001</v>
      </c>
      <c r="BQ313" s="6">
        <v>1.587</v>
      </c>
      <c r="BR313" s="6">
        <v>1.601</v>
      </c>
      <c r="BS313" s="6">
        <v>1.601</v>
      </c>
      <c r="BT313" s="6">
        <v>1.5960000000000001</v>
      </c>
      <c r="BU313" s="6">
        <v>1.597</v>
      </c>
      <c r="BV313" s="6">
        <v>1.6120000000000001</v>
      </c>
      <c r="BW313" s="6">
        <v>1.611</v>
      </c>
      <c r="BX313" s="6">
        <v>1.5980000000000001</v>
      </c>
      <c r="BY313" s="6">
        <v>1.5960000000000001</v>
      </c>
      <c r="BZ313" s="6">
        <v>1.599</v>
      </c>
      <c r="CA313" s="6">
        <v>1.613</v>
      </c>
      <c r="CB313" s="6">
        <v>1.601</v>
      </c>
      <c r="CC313" s="6">
        <v>1.6060000000000001</v>
      </c>
      <c r="CD313" s="6">
        <v>1.601</v>
      </c>
      <c r="CE313" s="6">
        <v>1.6080000000000001</v>
      </c>
      <c r="CF313" s="6">
        <v>1.6080000000000001</v>
      </c>
      <c r="CG313" s="6">
        <v>1.605</v>
      </c>
      <c r="CH313" s="6">
        <v>1.609</v>
      </c>
      <c r="CI313" s="6">
        <v>1.6</v>
      </c>
      <c r="CJ313" s="6">
        <v>1.5920000000000001</v>
      </c>
      <c r="CK313" s="6">
        <v>1.5920000000000001</v>
      </c>
      <c r="CL313" s="6">
        <v>1.597</v>
      </c>
      <c r="CM313" s="6">
        <v>1.593</v>
      </c>
      <c r="CN313" s="6">
        <v>1.593</v>
      </c>
      <c r="CO313" s="6">
        <v>1.59</v>
      </c>
      <c r="CP313" s="6">
        <v>1.58</v>
      </c>
      <c r="CQ313" s="6">
        <v>1.58</v>
      </c>
      <c r="CR313" s="6">
        <v>1.5740000000000001</v>
      </c>
      <c r="CS313" s="6">
        <v>1.569</v>
      </c>
      <c r="CT313" s="6">
        <v>1.577</v>
      </c>
      <c r="CU313" s="6">
        <v>1.5720000000000001</v>
      </c>
      <c r="CV313" s="6">
        <v>1.56</v>
      </c>
      <c r="CW313" s="6">
        <v>1.5629999999999999</v>
      </c>
      <c r="CX313" s="6">
        <v>1.5469999999999999</v>
      </c>
      <c r="CY313" s="6">
        <v>1.546</v>
      </c>
      <c r="CZ313" s="6">
        <v>1.542</v>
      </c>
      <c r="DA313" s="6">
        <v>1.5409999999999999</v>
      </c>
      <c r="DB313" s="6">
        <v>1.5389999999999999</v>
      </c>
      <c r="DC313" s="6">
        <v>1.5349999999999999</v>
      </c>
      <c r="DD313" s="6">
        <v>1.5289999999999999</v>
      </c>
      <c r="DE313" s="6">
        <v>1.5209999999999999</v>
      </c>
      <c r="DF313" s="6">
        <v>1.5229999999999999</v>
      </c>
      <c r="DG313" s="6">
        <v>1.5089999999999999</v>
      </c>
      <c r="DH313" s="6">
        <v>1.5029999999999999</v>
      </c>
      <c r="DI313" s="6">
        <v>1.4990000000000001</v>
      </c>
      <c r="DJ313" s="6">
        <v>1.502</v>
      </c>
      <c r="DK313" s="6">
        <v>1.494</v>
      </c>
      <c r="DL313" s="6">
        <v>1.4930000000000001</v>
      </c>
      <c r="DM313" s="6">
        <v>1.4870000000000001</v>
      </c>
      <c r="DN313" s="6">
        <v>1.4830000000000001</v>
      </c>
      <c r="DO313" s="6">
        <v>1.476</v>
      </c>
      <c r="DP313" s="6">
        <v>1.474</v>
      </c>
      <c r="DQ313" s="6">
        <v>1.474</v>
      </c>
      <c r="DR313" s="6">
        <v>1.466</v>
      </c>
      <c r="DS313" s="6">
        <v>1.464</v>
      </c>
      <c r="DT313" s="6">
        <v>1.448</v>
      </c>
      <c r="DU313" s="6">
        <v>1.4510000000000001</v>
      </c>
      <c r="DV313" s="6">
        <v>1.444</v>
      </c>
      <c r="DW313" s="6">
        <v>1.4410000000000001</v>
      </c>
      <c r="DX313" s="6">
        <v>1.4390000000000001</v>
      </c>
      <c r="DY313" s="6">
        <v>1.4319999999999999</v>
      </c>
      <c r="DZ313" s="6">
        <v>1.4279999999999999</v>
      </c>
      <c r="EA313" s="6">
        <v>1.415</v>
      </c>
      <c r="EB313" s="6">
        <v>1.405</v>
      </c>
      <c r="EC313" s="6">
        <v>1.41</v>
      </c>
      <c r="ED313" s="6">
        <v>1.4039999999999999</v>
      </c>
      <c r="EF313" s="6">
        <v>1392.2380000000001</v>
      </c>
      <c r="EG313" s="6">
        <v>1386.213</v>
      </c>
      <c r="EH313" s="6">
        <v>1382.57</v>
      </c>
      <c r="EI313" s="6">
        <v>1382.09</v>
      </c>
      <c r="EJ313" s="6">
        <v>1371.6279999999999</v>
      </c>
      <c r="EK313" s="6">
        <v>1382.345</v>
      </c>
      <c r="EL313" s="6">
        <v>1379.7670000000001</v>
      </c>
      <c r="EM313" s="6">
        <v>1373.7260000000001</v>
      </c>
      <c r="EN313" s="6">
        <v>1374.971</v>
      </c>
      <c r="EO313" s="6">
        <v>1362.2</v>
      </c>
      <c r="EP313" s="6">
        <v>1367.1310000000001</v>
      </c>
      <c r="EQ313" s="6">
        <v>1355.2149999999999</v>
      </c>
      <c r="ER313" s="6">
        <v>1364.4929999999999</v>
      </c>
      <c r="ES313" s="6">
        <v>1358.527</v>
      </c>
      <c r="ET313" s="6">
        <v>1348.904</v>
      </c>
      <c r="EU313" s="6">
        <v>1345.2619999999999</v>
      </c>
      <c r="EV313" s="6">
        <v>1346.386</v>
      </c>
      <c r="EW313" s="6">
        <v>1338.817</v>
      </c>
      <c r="EX313" s="6">
        <v>1331.5319999999999</v>
      </c>
      <c r="EY313" s="6">
        <v>1338.097</v>
      </c>
      <c r="EZ313" s="6">
        <v>1337.8869999999999</v>
      </c>
      <c r="FA313" s="6">
        <v>1326.825</v>
      </c>
      <c r="FB313" s="6">
        <v>1324.1420000000001</v>
      </c>
      <c r="FC313" s="6">
        <v>1320.575</v>
      </c>
      <c r="FD313" s="6">
        <v>1331.2919999999999</v>
      </c>
      <c r="FE313" s="6">
        <v>1313.1849999999999</v>
      </c>
      <c r="FF313" s="6">
        <v>1314.5940000000001</v>
      </c>
      <c r="FG313" s="6">
        <v>1313.3050000000001</v>
      </c>
      <c r="FH313" s="6">
        <v>1308.913</v>
      </c>
      <c r="FI313" s="6">
        <v>1323.1679999999999</v>
      </c>
      <c r="FJ313" s="6">
        <v>1296.877</v>
      </c>
      <c r="FK313" s="6">
        <v>1305.346</v>
      </c>
      <c r="FL313" s="6">
        <v>1296.7270000000001</v>
      </c>
      <c r="FM313" s="6">
        <v>1302.348</v>
      </c>
      <c r="FN313" s="6">
        <v>1296.952</v>
      </c>
      <c r="FO313" s="6">
        <v>1291.8399999999999</v>
      </c>
      <c r="FP313" s="6">
        <v>1289.5920000000001</v>
      </c>
      <c r="FQ313" s="6">
        <v>1279.1890000000001</v>
      </c>
      <c r="FR313" s="6">
        <v>1291.0160000000001</v>
      </c>
      <c r="FS313" s="6">
        <v>1287.943</v>
      </c>
      <c r="FT313" s="6">
        <v>1279.069</v>
      </c>
      <c r="FU313" s="6">
        <v>1287.943</v>
      </c>
      <c r="FV313" s="6">
        <v>1279.9390000000001</v>
      </c>
      <c r="FW313" s="6">
        <v>1280.329</v>
      </c>
      <c r="FX313" s="6">
        <v>1274.7080000000001</v>
      </c>
      <c r="FY313" s="6">
        <v>1272.1590000000001</v>
      </c>
      <c r="FZ313" s="6">
        <v>1266.8979999999999</v>
      </c>
      <c r="GA313" s="6">
        <v>1269.3109999999999</v>
      </c>
      <c r="GB313" s="6">
        <v>1266.838</v>
      </c>
      <c r="GC313" s="6">
        <v>1267.3030000000001</v>
      </c>
      <c r="GD313" s="6">
        <v>1265.7439999999999</v>
      </c>
      <c r="GE313" s="6">
        <v>1260.1079999999999</v>
      </c>
      <c r="GF313" s="6">
        <v>1258.759</v>
      </c>
      <c r="GG313" s="6">
        <v>1254.337</v>
      </c>
      <c r="GH313" s="6">
        <v>1254.277</v>
      </c>
      <c r="GI313" s="6">
        <v>1249.93</v>
      </c>
      <c r="GJ313" s="6">
        <v>1235.421</v>
      </c>
      <c r="GK313" s="6">
        <v>1240.307</v>
      </c>
      <c r="GL313" s="6">
        <v>1242.3309999999999</v>
      </c>
      <c r="GM313" s="6">
        <v>1239.153</v>
      </c>
      <c r="GN313" s="6">
        <v>1235.885</v>
      </c>
      <c r="GO313" s="6">
        <v>1227.521</v>
      </c>
      <c r="GP313" s="6">
        <v>1226.5319999999999</v>
      </c>
      <c r="GQ313" s="6">
        <v>1219.652</v>
      </c>
      <c r="GR313" s="6">
        <v>1232.9780000000001</v>
      </c>
      <c r="GS313" s="6">
        <v>1218.078</v>
      </c>
      <c r="GT313" s="6">
        <v>1223.2940000000001</v>
      </c>
      <c r="GU313" s="6">
        <v>1221.3910000000001</v>
      </c>
      <c r="GV313" s="6">
        <v>1222.8900000000001</v>
      </c>
      <c r="GW313" s="6">
        <v>1216.864</v>
      </c>
      <c r="GX313" s="6">
        <v>1202.9090000000001</v>
      </c>
      <c r="GY313" s="6">
        <v>1216.354</v>
      </c>
      <c r="GZ313" s="6">
        <v>1208.9949999999999</v>
      </c>
      <c r="HA313" s="6">
        <v>1201.8599999999999</v>
      </c>
      <c r="HB313" s="6">
        <v>1205.607</v>
      </c>
      <c r="HC313" s="6">
        <v>1203.479</v>
      </c>
      <c r="HD313" s="6">
        <v>1214.3309999999999</v>
      </c>
      <c r="HE313" s="6">
        <v>1189.838</v>
      </c>
      <c r="HF313" s="6">
        <v>1197.8130000000001</v>
      </c>
      <c r="HG313" s="6">
        <v>1192.3420000000001</v>
      </c>
      <c r="HH313" s="6">
        <v>1189.8979999999999</v>
      </c>
      <c r="HI313" s="6">
        <v>1194.5450000000001</v>
      </c>
      <c r="HJ313" s="6">
        <v>1185.5219999999999</v>
      </c>
      <c r="HK313" s="6">
        <v>1178.896</v>
      </c>
      <c r="HL313" s="6">
        <v>1185.2070000000001</v>
      </c>
      <c r="HM313" s="6">
        <v>1184.6969999999999</v>
      </c>
      <c r="HN313" s="6">
        <v>1177.877</v>
      </c>
      <c r="HO313" s="6">
        <v>1180.08</v>
      </c>
      <c r="HP313" s="6">
        <v>1180.05</v>
      </c>
      <c r="HQ313" s="6">
        <v>1170.3820000000001</v>
      </c>
      <c r="HR313" s="6">
        <v>1179.241</v>
      </c>
      <c r="HS313" s="6">
        <v>1169.798</v>
      </c>
      <c r="HT313" s="6">
        <v>1173.53</v>
      </c>
      <c r="HU313" s="6">
        <v>1165.5409999999999</v>
      </c>
      <c r="HV313" s="6">
        <v>1166.5450000000001</v>
      </c>
      <c r="HW313" s="6">
        <v>1170.9369999999999</v>
      </c>
      <c r="HX313" s="6">
        <v>1168.779</v>
      </c>
      <c r="HY313" s="6">
        <v>1166.5150000000001</v>
      </c>
      <c r="HZ313" s="6">
        <v>1155.9480000000001</v>
      </c>
      <c r="IA313" s="6">
        <v>1158.451</v>
      </c>
      <c r="IB313" s="6">
        <v>1150.8209999999999</v>
      </c>
      <c r="IC313" s="6">
        <v>1159.1410000000001</v>
      </c>
      <c r="ID313" s="6">
        <v>1148.3330000000001</v>
      </c>
      <c r="IE313" s="6">
        <v>1146.2349999999999</v>
      </c>
      <c r="IF313" s="6">
        <v>1146.46</v>
      </c>
      <c r="IG313" s="6">
        <v>1150.027</v>
      </c>
      <c r="IH313" s="6">
        <v>1140.9290000000001</v>
      </c>
      <c r="II313" s="6">
        <v>1142.3979999999999</v>
      </c>
      <c r="IJ313" s="6">
        <v>1142.0229999999999</v>
      </c>
      <c r="IK313" s="6">
        <v>1136.8520000000001</v>
      </c>
      <c r="IL313" s="6">
        <v>1137.856</v>
      </c>
      <c r="IM313" s="6">
        <v>1138.56</v>
      </c>
      <c r="IN313" s="6">
        <v>1128.787</v>
      </c>
      <c r="IO313" s="6">
        <v>1124.95</v>
      </c>
      <c r="IP313" s="6">
        <v>1126.0139999999999</v>
      </c>
      <c r="IQ313" s="6">
        <v>1131.4849999999999</v>
      </c>
      <c r="IR313" s="6">
        <v>1126.5239999999999</v>
      </c>
      <c r="IS313" s="6">
        <v>1122.3720000000001</v>
      </c>
      <c r="IT313" s="6">
        <v>1125.115</v>
      </c>
      <c r="IU313" s="6">
        <v>1116.046</v>
      </c>
      <c r="IV313" s="6">
        <v>1126.2090000000001</v>
      </c>
      <c r="IW313" s="6">
        <v>1113.5429999999999</v>
      </c>
      <c r="IX313" s="6">
        <v>1110.6500000000001</v>
      </c>
      <c r="IY313" s="6">
        <v>1116.8409999999999</v>
      </c>
      <c r="IZ313" s="6">
        <v>1102.856</v>
      </c>
      <c r="JA313" s="6">
        <v>1116.001</v>
      </c>
      <c r="JB313" s="6">
        <v>1106.5730000000001</v>
      </c>
      <c r="JC313" s="6">
        <v>1115.9570000000001</v>
      </c>
      <c r="JD313" s="6">
        <v>1114.2180000000001</v>
      </c>
      <c r="JE313" s="6">
        <v>1107.3530000000001</v>
      </c>
      <c r="JF313" s="6">
        <v>1106.903</v>
      </c>
      <c r="JG313" s="6">
        <v>1106.3779999999999</v>
      </c>
      <c r="JH313" s="6">
        <v>1103.3810000000001</v>
      </c>
      <c r="JI313" s="6">
        <v>1098.809</v>
      </c>
      <c r="JJ313" s="6">
        <v>1094.402</v>
      </c>
      <c r="JK313" s="6">
        <v>1089.9349999999999</v>
      </c>
      <c r="JL313" s="6">
        <v>1096.8900000000001</v>
      </c>
      <c r="JM313" s="6">
        <v>1095.1659999999999</v>
      </c>
      <c r="JN313" s="6">
        <v>1086.1880000000001</v>
      </c>
      <c r="JO313" s="6">
        <v>1095.8109999999999</v>
      </c>
      <c r="JP313" s="6">
        <v>1088.5709999999999</v>
      </c>
      <c r="JQ313" s="6">
        <v>1091.194</v>
      </c>
      <c r="JR313" s="6">
        <v>1082.066</v>
      </c>
      <c r="JS313" s="6">
        <v>1079.6379999999999</v>
      </c>
      <c r="JT313" s="6">
        <v>1080.327</v>
      </c>
      <c r="JU313" s="6">
        <v>1076.6400000000001</v>
      </c>
      <c r="JV313" s="6">
        <v>1075.0360000000001</v>
      </c>
      <c r="JW313" s="6">
        <v>1080.117</v>
      </c>
      <c r="JX313" s="6">
        <v>1079.248</v>
      </c>
      <c r="JY313" s="6">
        <v>1075.2159999999999</v>
      </c>
      <c r="JZ313" s="6">
        <v>1072.922</v>
      </c>
      <c r="KA313" s="6">
        <v>1073.3869999999999</v>
      </c>
      <c r="KB313" s="6">
        <v>1065.952</v>
      </c>
      <c r="KC313" s="6">
        <v>1070.674</v>
      </c>
      <c r="KD313" s="6">
        <v>1065.9670000000001</v>
      </c>
      <c r="KE313" s="6">
        <v>1068.77</v>
      </c>
      <c r="KF313" s="6">
        <v>1067.241</v>
      </c>
      <c r="KG313" s="6">
        <v>1066.837</v>
      </c>
      <c r="KH313" s="6">
        <v>1055.1600000000001</v>
      </c>
      <c r="KI313" s="6">
        <v>1065.413</v>
      </c>
      <c r="KJ313" s="6">
        <v>1060.451</v>
      </c>
      <c r="KK313" s="6">
        <v>1057.424</v>
      </c>
      <c r="KL313" s="6">
        <v>1062.3699999999999</v>
      </c>
      <c r="KM313" s="6">
        <v>1059.087</v>
      </c>
      <c r="KN313" s="6">
        <v>1055.355</v>
      </c>
      <c r="KO313" s="6">
        <v>1054.2159999999999</v>
      </c>
      <c r="KP313" s="6">
        <v>1047.501</v>
      </c>
      <c r="KQ313" s="6">
        <v>1052.222</v>
      </c>
      <c r="KR313" s="6">
        <v>1044.9069999999999</v>
      </c>
      <c r="KS313" s="6">
        <v>1042.075</v>
      </c>
      <c r="KT313" s="6">
        <v>1055.355</v>
      </c>
      <c r="KU313" s="6">
        <v>1037.982</v>
      </c>
      <c r="KV313" s="6">
        <v>1045.8820000000001</v>
      </c>
      <c r="KW313" s="6">
        <v>1037.4580000000001</v>
      </c>
      <c r="KX313" s="6">
        <v>1044.8779999999999</v>
      </c>
      <c r="KY313" s="6">
        <v>1041.79</v>
      </c>
      <c r="KZ313" s="6">
        <v>1037.443</v>
      </c>
      <c r="LA313" s="6">
        <v>1034.52</v>
      </c>
      <c r="LB313" s="6">
        <v>1039.212</v>
      </c>
      <c r="LC313" s="6">
        <v>1035.3140000000001</v>
      </c>
      <c r="LD313" s="6">
        <v>1030.713</v>
      </c>
      <c r="LE313" s="6">
        <v>1031.2070000000001</v>
      </c>
      <c r="LF313" s="6">
        <v>1027.8050000000001</v>
      </c>
      <c r="LG313" s="6">
        <v>1034.325</v>
      </c>
      <c r="LH313" s="6">
        <v>1028.135</v>
      </c>
      <c r="LI313" s="6">
        <v>1023.8630000000001</v>
      </c>
      <c r="LJ313" s="6">
        <v>1027.22</v>
      </c>
      <c r="LK313" s="6">
        <v>1023.278</v>
      </c>
      <c r="LL313" s="6">
        <v>1025.1669999999999</v>
      </c>
      <c r="LM313" s="6">
        <v>1018.706</v>
      </c>
      <c r="LN313" s="6">
        <v>1018.182</v>
      </c>
      <c r="LO313" s="6">
        <v>1017.807</v>
      </c>
      <c r="LP313" s="6">
        <v>1018.107</v>
      </c>
      <c r="LQ313" s="6">
        <v>1010.612</v>
      </c>
      <c r="LR313" s="6">
        <v>1016.023</v>
      </c>
      <c r="LS313" s="6">
        <v>1014.24</v>
      </c>
      <c r="LT313" s="6">
        <v>1009.443</v>
      </c>
      <c r="LU313" s="6">
        <v>1010.147</v>
      </c>
      <c r="LV313" s="6">
        <v>999.37</v>
      </c>
      <c r="LW313" s="6">
        <v>1010.537</v>
      </c>
      <c r="LX313" s="6">
        <v>1003.237</v>
      </c>
      <c r="LY313" s="6">
        <v>1000.3</v>
      </c>
      <c r="LZ313" s="6">
        <v>1003.852</v>
      </c>
      <c r="MA313" s="6">
        <v>999.98500000000001</v>
      </c>
      <c r="MB313" s="6">
        <v>1000.914</v>
      </c>
      <c r="MC313" s="6">
        <v>996.95699999999999</v>
      </c>
      <c r="MD313" s="6">
        <v>1005.756</v>
      </c>
      <c r="ME313" s="6">
        <v>994.06399999999996</v>
      </c>
      <c r="MF313" s="6">
        <v>1006.13</v>
      </c>
      <c r="MG313" s="6">
        <v>995.24800000000005</v>
      </c>
      <c r="MH313" s="6">
        <v>997.18200000000002</v>
      </c>
      <c r="MI313" s="6">
        <v>996.85199999999998</v>
      </c>
      <c r="MJ313" s="6">
        <v>990.55700000000002</v>
      </c>
      <c r="MK313" s="6">
        <v>990.79600000000005</v>
      </c>
      <c r="ML313" s="6">
        <v>989.73199999999997</v>
      </c>
      <c r="MM313" s="6">
        <v>997.24199999999996</v>
      </c>
      <c r="MN313" s="6">
        <v>987.42399999999998</v>
      </c>
      <c r="MO313" s="6">
        <v>982.74699999999996</v>
      </c>
      <c r="MP313" s="6">
        <v>992.05499999999995</v>
      </c>
      <c r="MQ313" s="6">
        <v>985.35500000000002</v>
      </c>
      <c r="MR313" s="6">
        <v>988.00800000000004</v>
      </c>
      <c r="MS313" s="6">
        <v>983.49699999999996</v>
      </c>
      <c r="MT313" s="6">
        <v>985.7</v>
      </c>
      <c r="MU313" s="6">
        <v>978.73</v>
      </c>
      <c r="MV313" s="6">
        <v>977.54600000000005</v>
      </c>
      <c r="MW313" s="6">
        <v>988.12800000000004</v>
      </c>
      <c r="MX313" s="6">
        <v>980.78399999999999</v>
      </c>
      <c r="MY313" s="6">
        <v>986.55399999999997</v>
      </c>
      <c r="MZ313" s="6">
        <v>981.45799999999997</v>
      </c>
    </row>
    <row r="314" spans="2:364">
      <c r="B314" s="5" t="s">
        <v>160</v>
      </c>
      <c r="D314" s="6" t="s">
        <v>400</v>
      </c>
      <c r="E314" s="6">
        <v>1430.2329999999999</v>
      </c>
      <c r="F314" s="6">
        <v>1429.8589999999999</v>
      </c>
      <c r="G314" s="6">
        <v>1443.085</v>
      </c>
      <c r="H314" s="6">
        <v>1433.8789999999999</v>
      </c>
      <c r="I314" s="6">
        <v>1445.4760000000001</v>
      </c>
      <c r="J314" s="6">
        <v>1438.5419999999999</v>
      </c>
      <c r="K314" s="6">
        <v>1441.904</v>
      </c>
      <c r="L314" s="6">
        <v>1448.1510000000001</v>
      </c>
      <c r="M314" s="6">
        <v>1444.5940000000001</v>
      </c>
      <c r="N314" s="6">
        <v>1442.0989999999999</v>
      </c>
      <c r="O314" s="6">
        <v>1448.644</v>
      </c>
      <c r="P314" s="6">
        <v>1374.252</v>
      </c>
      <c r="Q314" s="6">
        <v>1342.0619999999999</v>
      </c>
      <c r="R314" s="6">
        <v>1314.818</v>
      </c>
      <c r="S314" s="6">
        <v>1377.778</v>
      </c>
      <c r="T314" s="6">
        <v>1371.5909999999999</v>
      </c>
      <c r="U314" s="6">
        <v>1373.6389999999999</v>
      </c>
      <c r="V314" s="6">
        <v>1375.088</v>
      </c>
      <c r="W314" s="6">
        <v>1380.229</v>
      </c>
      <c r="X314" s="6">
        <v>1402.825</v>
      </c>
      <c r="Y314" s="6">
        <v>1416.3050000000001</v>
      </c>
      <c r="Z314" s="6">
        <v>1443.3989999999999</v>
      </c>
      <c r="AA314" s="6">
        <v>1479.414</v>
      </c>
      <c r="AB314" s="6">
        <v>1505.4469999999999</v>
      </c>
      <c r="AC314" s="6">
        <v>1551.73</v>
      </c>
      <c r="AD314" s="6">
        <v>1576.462</v>
      </c>
      <c r="AE314" s="6">
        <v>1614.8389999999999</v>
      </c>
      <c r="AF314" s="6">
        <v>1654.74</v>
      </c>
      <c r="AG314" s="6">
        <v>1707.6279999999999</v>
      </c>
      <c r="AH314" s="6">
        <v>1721.616</v>
      </c>
      <c r="AI314" s="6">
        <v>1758.7370000000001</v>
      </c>
      <c r="AJ314" s="6">
        <v>1786.623</v>
      </c>
      <c r="AK314" s="6">
        <v>1808.039</v>
      </c>
      <c r="AL314" s="6">
        <v>1834.1310000000001</v>
      </c>
      <c r="AM314" s="6">
        <v>1869.2349999999999</v>
      </c>
      <c r="AN314" s="6">
        <v>1890.0530000000001</v>
      </c>
      <c r="AO314" s="6">
        <v>1909.4949999999999</v>
      </c>
      <c r="AP314" s="6">
        <v>1928.624</v>
      </c>
      <c r="AQ314" s="6">
        <v>1958.154</v>
      </c>
      <c r="AR314" s="6">
        <v>1971.3489999999999</v>
      </c>
      <c r="AS314" s="6">
        <v>1987.654</v>
      </c>
      <c r="AT314" s="6">
        <v>2005.6610000000001</v>
      </c>
      <c r="AU314" s="6">
        <v>2025.7470000000001</v>
      </c>
      <c r="AV314" s="6">
        <v>2033.6969999999999</v>
      </c>
      <c r="AW314" s="6">
        <v>2042.2</v>
      </c>
      <c r="AX314" s="6">
        <v>2076.1979999999999</v>
      </c>
      <c r="AY314" s="6">
        <v>2098.5549999999998</v>
      </c>
      <c r="AZ314" s="6">
        <v>2112.0650000000001</v>
      </c>
      <c r="BA314" s="6">
        <v>2122.4659999999999</v>
      </c>
      <c r="BB314" s="6">
        <v>2130.6550000000002</v>
      </c>
      <c r="BC314" s="6">
        <v>2141.1460000000002</v>
      </c>
      <c r="BD314" s="6">
        <v>2158.7060000000001</v>
      </c>
      <c r="BE314" s="6">
        <v>2178.3270000000002</v>
      </c>
      <c r="BF314" s="6">
        <v>2188.5189999999998</v>
      </c>
      <c r="BG314" s="6">
        <v>2184.4549999999999</v>
      </c>
      <c r="BH314" s="6">
        <v>2217.317</v>
      </c>
      <c r="BI314" s="6">
        <v>2222.5770000000002</v>
      </c>
      <c r="BJ314" s="6">
        <v>2217.0479999999998</v>
      </c>
      <c r="BK314" s="6">
        <v>2248.1170000000002</v>
      </c>
      <c r="BL314" s="6">
        <v>2252.81</v>
      </c>
      <c r="BM314" s="6">
        <v>2241.377</v>
      </c>
      <c r="BN314" s="6">
        <v>2259.6990000000001</v>
      </c>
      <c r="BO314" s="6">
        <v>2247.25</v>
      </c>
      <c r="BP314" s="6">
        <v>2268.9639999999999</v>
      </c>
      <c r="BQ314" s="6">
        <v>2269.413</v>
      </c>
      <c r="BR314" s="6">
        <v>2290.2600000000002</v>
      </c>
      <c r="BS314" s="6">
        <v>2289.5430000000001</v>
      </c>
      <c r="BT314" s="6">
        <v>2282.2049999999999</v>
      </c>
      <c r="BU314" s="6">
        <v>2283.6689999999999</v>
      </c>
      <c r="BV314" s="6">
        <v>2305.518</v>
      </c>
      <c r="BW314" s="6">
        <v>2303.8739999999998</v>
      </c>
      <c r="BX314" s="6">
        <v>2285.2829999999999</v>
      </c>
      <c r="BY314" s="6">
        <v>2282.4589999999998</v>
      </c>
      <c r="BZ314" s="6">
        <v>2286.6729999999998</v>
      </c>
      <c r="CA314" s="6">
        <v>2307.252</v>
      </c>
      <c r="CB314" s="6">
        <v>2290.3789999999999</v>
      </c>
      <c r="CC314" s="6">
        <v>2297.373</v>
      </c>
      <c r="CD314" s="6">
        <v>2290.0659999999998</v>
      </c>
      <c r="CE314" s="6">
        <v>2300.5120000000002</v>
      </c>
      <c r="CF314" s="6">
        <v>2299.152</v>
      </c>
      <c r="CG314" s="6">
        <v>2295.61</v>
      </c>
      <c r="CH314" s="6">
        <v>2301.1689999999999</v>
      </c>
      <c r="CI314" s="6">
        <v>2288.84</v>
      </c>
      <c r="CJ314" s="6">
        <v>2276.87</v>
      </c>
      <c r="CK314" s="6">
        <v>2277.4380000000001</v>
      </c>
      <c r="CL314" s="6">
        <v>2284.0279999999998</v>
      </c>
      <c r="CM314" s="6">
        <v>2277.6619999999998</v>
      </c>
      <c r="CN314" s="6">
        <v>2278.2750000000001</v>
      </c>
      <c r="CO314" s="6">
        <v>2273.5369999999998</v>
      </c>
      <c r="CP314" s="6">
        <v>2260.1619999999998</v>
      </c>
      <c r="CQ314" s="6">
        <v>2259.6990000000001</v>
      </c>
      <c r="CR314" s="6">
        <v>2250.7469999999998</v>
      </c>
      <c r="CS314" s="6">
        <v>2244.1570000000002</v>
      </c>
      <c r="CT314" s="6">
        <v>2255.0810000000001</v>
      </c>
      <c r="CU314" s="6">
        <v>2248.819</v>
      </c>
      <c r="CV314" s="6">
        <v>2231.5590000000002</v>
      </c>
      <c r="CW314" s="6">
        <v>2235.011</v>
      </c>
      <c r="CX314" s="6">
        <v>2212.116</v>
      </c>
      <c r="CY314" s="6">
        <v>2211.04</v>
      </c>
      <c r="CZ314" s="6">
        <v>2206.0940000000001</v>
      </c>
      <c r="DA314" s="6">
        <v>2204.5839999999998</v>
      </c>
      <c r="DB314" s="6">
        <v>2200.5639999999999</v>
      </c>
      <c r="DC314" s="6">
        <v>2195.752</v>
      </c>
      <c r="DD314" s="6">
        <v>2186.7559999999999</v>
      </c>
      <c r="DE314" s="6">
        <v>2175.1590000000001</v>
      </c>
      <c r="DF314" s="6">
        <v>2178.91</v>
      </c>
      <c r="DG314" s="6">
        <v>2158.0630000000001</v>
      </c>
      <c r="DH314" s="6">
        <v>2149.9929999999999</v>
      </c>
      <c r="DI314" s="6">
        <v>2143.268</v>
      </c>
      <c r="DJ314" s="6">
        <v>2147.7809999999999</v>
      </c>
      <c r="DK314" s="6">
        <v>2137.0070000000001</v>
      </c>
      <c r="DL314" s="6">
        <v>2135.8409999999999</v>
      </c>
      <c r="DM314" s="6">
        <v>2127.248</v>
      </c>
      <c r="DN314" s="6">
        <v>2120.9119999999998</v>
      </c>
      <c r="DO314" s="6">
        <v>2111.3919999999998</v>
      </c>
      <c r="DP314" s="6">
        <v>2108.239</v>
      </c>
      <c r="DQ314" s="6">
        <v>2108.3879999999999</v>
      </c>
      <c r="DR314" s="6">
        <v>2096.373</v>
      </c>
      <c r="DS314" s="6">
        <v>2094.326</v>
      </c>
      <c r="DT314" s="6">
        <v>2070.654</v>
      </c>
      <c r="DU314" s="6">
        <v>2074.8380000000002</v>
      </c>
      <c r="DV314" s="6">
        <v>2065.0949999999998</v>
      </c>
      <c r="DW314" s="6">
        <v>2060.5819999999999</v>
      </c>
      <c r="DX314" s="6">
        <v>2058.1610000000001</v>
      </c>
      <c r="DY314" s="6">
        <v>2047.625</v>
      </c>
      <c r="DZ314" s="6">
        <v>2042.4090000000001</v>
      </c>
      <c r="EA314" s="6">
        <v>2023.52</v>
      </c>
      <c r="EB314" s="6">
        <v>2010.04</v>
      </c>
      <c r="EC314" s="6">
        <v>2016.1220000000001</v>
      </c>
      <c r="ED314" s="6">
        <v>2008.008</v>
      </c>
      <c r="EF314" s="6">
        <v>1408.308</v>
      </c>
      <c r="EG314" s="6">
        <v>1413.0519999999999</v>
      </c>
      <c r="EH314" s="6">
        <v>1399.002</v>
      </c>
      <c r="EI314" s="6">
        <v>1407.251</v>
      </c>
      <c r="EJ314" s="6">
        <v>1397.8689999999999</v>
      </c>
      <c r="EK314" s="6">
        <v>1399.501</v>
      </c>
      <c r="EL314" s="6">
        <v>1395.7840000000001</v>
      </c>
      <c r="EM314" s="6">
        <v>1385.8130000000001</v>
      </c>
      <c r="EN314" s="6">
        <v>1395.3920000000001</v>
      </c>
      <c r="EO314" s="6">
        <v>1383.4570000000001</v>
      </c>
      <c r="EP314" s="6">
        <v>1389.0309999999999</v>
      </c>
      <c r="EQ314" s="6">
        <v>1371.8240000000001</v>
      </c>
      <c r="ER314" s="6">
        <v>1381.432</v>
      </c>
      <c r="ES314" s="6">
        <v>1369.981</v>
      </c>
      <c r="ET314" s="6">
        <v>1378.184</v>
      </c>
      <c r="EU314" s="6">
        <v>1375.2380000000001</v>
      </c>
      <c r="EV314" s="6">
        <v>1363.681</v>
      </c>
      <c r="EW314" s="6">
        <v>1367.5640000000001</v>
      </c>
      <c r="EX314" s="6">
        <v>1349.8579999999999</v>
      </c>
      <c r="EY314" s="6">
        <v>1366.355</v>
      </c>
      <c r="EZ314" s="6">
        <v>1359.9639999999999</v>
      </c>
      <c r="FA314" s="6">
        <v>1344.479</v>
      </c>
      <c r="FB314" s="6">
        <v>1349.8119999999999</v>
      </c>
      <c r="FC314" s="6">
        <v>1345.174</v>
      </c>
      <c r="FD314" s="6">
        <v>1347.0630000000001</v>
      </c>
      <c r="FE314" s="6">
        <v>1339.645</v>
      </c>
      <c r="FF314" s="6">
        <v>1336.8050000000001</v>
      </c>
      <c r="FG314" s="6">
        <v>1344.4639999999999</v>
      </c>
      <c r="FH314" s="6">
        <v>1335.5050000000001</v>
      </c>
      <c r="FI314" s="6">
        <v>1331.0029999999999</v>
      </c>
      <c r="FJ314" s="6">
        <v>1327.634</v>
      </c>
      <c r="FK314" s="6">
        <v>1324.568</v>
      </c>
      <c r="FL314" s="6">
        <v>1320.6089999999999</v>
      </c>
      <c r="FM314" s="6">
        <v>1315.05</v>
      </c>
      <c r="FN314" s="6">
        <v>1318.0409999999999</v>
      </c>
      <c r="FO314" s="6">
        <v>1307.9190000000001</v>
      </c>
      <c r="FP314" s="6">
        <v>1317.5730000000001</v>
      </c>
      <c r="FQ314" s="6">
        <v>1306.288</v>
      </c>
      <c r="FR314" s="6">
        <v>1308.7650000000001</v>
      </c>
      <c r="FS314" s="6">
        <v>1305.079</v>
      </c>
      <c r="FT314" s="6">
        <v>1305.6079999999999</v>
      </c>
      <c r="FU314" s="6">
        <v>1305.5319999999999</v>
      </c>
      <c r="FV314" s="6">
        <v>1296.664</v>
      </c>
      <c r="FW314" s="6">
        <v>1293.4760000000001</v>
      </c>
      <c r="FX314" s="6">
        <v>1289.2460000000001</v>
      </c>
      <c r="FY314" s="6">
        <v>1289.3219999999999</v>
      </c>
      <c r="FZ314" s="6">
        <v>1274.894</v>
      </c>
      <c r="GA314" s="6">
        <v>1284.6990000000001</v>
      </c>
      <c r="GB314" s="6">
        <v>1285.2280000000001</v>
      </c>
      <c r="GC314" s="6">
        <v>1276.345</v>
      </c>
      <c r="GD314" s="6">
        <v>1278.203</v>
      </c>
      <c r="GE314" s="6">
        <v>1269.8330000000001</v>
      </c>
      <c r="GF314" s="6">
        <v>1274.396</v>
      </c>
      <c r="GG314" s="6">
        <v>1267.6279999999999</v>
      </c>
      <c r="GH314" s="6">
        <v>1269.1379999999999</v>
      </c>
      <c r="GI314" s="6">
        <v>1267.431</v>
      </c>
      <c r="GJ314" s="6">
        <v>1257.3240000000001</v>
      </c>
      <c r="GK314" s="6">
        <v>1269.8330000000001</v>
      </c>
      <c r="GL314" s="6">
        <v>1258.412</v>
      </c>
      <c r="GM314" s="6">
        <v>1269.6220000000001</v>
      </c>
      <c r="GN314" s="6">
        <v>1252.1880000000001</v>
      </c>
      <c r="GO314" s="6">
        <v>1249.9369999999999</v>
      </c>
      <c r="GP314" s="6">
        <v>1250.0730000000001</v>
      </c>
      <c r="GQ314" s="6">
        <v>1240.646</v>
      </c>
      <c r="GR314" s="6">
        <v>1253.0029999999999</v>
      </c>
      <c r="GS314" s="6">
        <v>1240.1320000000001</v>
      </c>
      <c r="GT314" s="6">
        <v>1244.845</v>
      </c>
      <c r="GU314" s="6">
        <v>1242.489</v>
      </c>
      <c r="GV314" s="6">
        <v>1231.5360000000001</v>
      </c>
      <c r="GW314" s="6">
        <v>1233.1220000000001</v>
      </c>
      <c r="GX314" s="6">
        <v>1230.146</v>
      </c>
      <c r="GY314" s="6">
        <v>1229.6020000000001</v>
      </c>
      <c r="GZ314" s="6">
        <v>1226.3240000000001</v>
      </c>
      <c r="HA314" s="6">
        <v>1229.557</v>
      </c>
      <c r="HB314" s="6">
        <v>1218.211</v>
      </c>
      <c r="HC314" s="6">
        <v>1220.93</v>
      </c>
      <c r="HD314" s="6">
        <v>1218.1659999999999</v>
      </c>
      <c r="HE314" s="6">
        <v>1208.346</v>
      </c>
      <c r="HF314" s="6">
        <v>1219.4649999999999</v>
      </c>
      <c r="HG314" s="6">
        <v>1214.328</v>
      </c>
      <c r="HH314" s="6">
        <v>1205.067</v>
      </c>
      <c r="HI314" s="6">
        <v>1210.5820000000001</v>
      </c>
      <c r="HJ314" s="6">
        <v>1200.973</v>
      </c>
      <c r="HK314" s="6">
        <v>1203.9490000000001</v>
      </c>
      <c r="HL314" s="6">
        <v>1200.671</v>
      </c>
      <c r="HM314" s="6">
        <v>1206.518</v>
      </c>
      <c r="HN314" s="6">
        <v>1196.713</v>
      </c>
      <c r="HO314" s="6">
        <v>1196.32</v>
      </c>
      <c r="HP314" s="6">
        <v>1194.25</v>
      </c>
      <c r="HQ314" s="6">
        <v>1188.011</v>
      </c>
      <c r="HR314" s="6">
        <v>1203.3900000000001</v>
      </c>
      <c r="HS314" s="6">
        <v>1193.0119999999999</v>
      </c>
      <c r="HT314" s="6">
        <v>1190.1869999999999</v>
      </c>
      <c r="HU314" s="6">
        <v>1188.6759999999999</v>
      </c>
      <c r="HV314" s="6">
        <v>1187.3309999999999</v>
      </c>
      <c r="HW314" s="6">
        <v>1190.02</v>
      </c>
      <c r="HX314" s="6">
        <v>1171.3630000000001</v>
      </c>
      <c r="HY314" s="6">
        <v>1186.4849999999999</v>
      </c>
      <c r="HZ314" s="6">
        <v>1177.0730000000001</v>
      </c>
      <c r="IA314" s="6">
        <v>1182.029</v>
      </c>
      <c r="IB314" s="6">
        <v>1167.6010000000001</v>
      </c>
      <c r="IC314" s="6">
        <v>1171.5889999999999</v>
      </c>
      <c r="ID314" s="6">
        <v>1172.42</v>
      </c>
      <c r="IE314" s="6">
        <v>1164.277</v>
      </c>
      <c r="IF314" s="6">
        <v>1166.3920000000001</v>
      </c>
      <c r="IG314" s="6">
        <v>1160.3789999999999</v>
      </c>
      <c r="IH314" s="6">
        <v>1162.721</v>
      </c>
      <c r="II314" s="6">
        <v>1156.3</v>
      </c>
      <c r="IJ314" s="6">
        <v>1162.3430000000001</v>
      </c>
      <c r="IK314" s="6">
        <v>1161.83</v>
      </c>
      <c r="IL314" s="6">
        <v>1155.152</v>
      </c>
      <c r="IM314" s="6">
        <v>1151.134</v>
      </c>
      <c r="IN314" s="6">
        <v>1150.1969999999999</v>
      </c>
      <c r="IO314" s="6">
        <v>1156.9949999999999</v>
      </c>
      <c r="IP314" s="6">
        <v>1143.973</v>
      </c>
      <c r="IQ314" s="6">
        <v>1143.308</v>
      </c>
      <c r="IR314" s="6">
        <v>1143.248</v>
      </c>
      <c r="IS314" s="6">
        <v>1143.6099999999999</v>
      </c>
      <c r="IT314" s="6">
        <v>1138.549</v>
      </c>
      <c r="IU314" s="6">
        <v>1132.5060000000001</v>
      </c>
      <c r="IV314" s="6">
        <v>1133.1099999999999</v>
      </c>
      <c r="IW314" s="6">
        <v>1130.8589999999999</v>
      </c>
      <c r="IX314" s="6">
        <v>1130.21</v>
      </c>
      <c r="IY314" s="6">
        <v>1127.4000000000001</v>
      </c>
      <c r="IZ314" s="6">
        <v>1131.585</v>
      </c>
      <c r="JA314" s="6">
        <v>1127.7170000000001</v>
      </c>
      <c r="JB314" s="6">
        <v>1127.5809999999999</v>
      </c>
      <c r="JC314" s="6">
        <v>1126.116</v>
      </c>
      <c r="JD314" s="6">
        <v>1123.155</v>
      </c>
      <c r="JE314" s="6">
        <v>1118.97</v>
      </c>
      <c r="JF314" s="6">
        <v>1124.665</v>
      </c>
      <c r="JG314" s="6">
        <v>1114.8910000000001</v>
      </c>
      <c r="JH314" s="6">
        <v>1122.5809999999999</v>
      </c>
      <c r="JI314" s="6">
        <v>1117.5650000000001</v>
      </c>
      <c r="JJ314" s="6">
        <v>1110.2529999999999</v>
      </c>
      <c r="JK314" s="6">
        <v>1110.479</v>
      </c>
      <c r="JL314" s="6">
        <v>1116.386</v>
      </c>
      <c r="JM314" s="6">
        <v>1107.4580000000001</v>
      </c>
      <c r="JN314" s="6">
        <v>1105.962</v>
      </c>
      <c r="JO314" s="6">
        <v>1110.5999999999999</v>
      </c>
      <c r="JP314" s="6">
        <v>1104.875</v>
      </c>
      <c r="JQ314" s="6">
        <v>1108.0920000000001</v>
      </c>
      <c r="JR314" s="6">
        <v>1092.441</v>
      </c>
      <c r="JS314" s="6">
        <v>1095.3869999999999</v>
      </c>
      <c r="JT314" s="6">
        <v>1099.345</v>
      </c>
      <c r="JU314" s="6">
        <v>1095.6590000000001</v>
      </c>
      <c r="JV314" s="6">
        <v>1101.1279999999999</v>
      </c>
      <c r="JW314" s="6">
        <v>1087.1990000000001</v>
      </c>
      <c r="JX314" s="6">
        <v>1090.3869999999999</v>
      </c>
      <c r="JY314" s="6">
        <v>1090.3710000000001</v>
      </c>
      <c r="JZ314" s="6">
        <v>1094.299</v>
      </c>
      <c r="KA314" s="6">
        <v>1087.7729999999999</v>
      </c>
      <c r="KB314" s="6">
        <v>1074.3879999999999</v>
      </c>
      <c r="KC314" s="6">
        <v>1087.3050000000001</v>
      </c>
      <c r="KD314" s="6">
        <v>1080.1289999999999</v>
      </c>
      <c r="KE314" s="6">
        <v>1083.165</v>
      </c>
      <c r="KF314" s="6">
        <v>1077.288</v>
      </c>
      <c r="KG314" s="6">
        <v>1079.6300000000001</v>
      </c>
      <c r="KH314" s="6">
        <v>1089.193</v>
      </c>
      <c r="KI314" s="6">
        <v>1076.7750000000001</v>
      </c>
      <c r="KJ314" s="6">
        <v>1080.325</v>
      </c>
      <c r="KK314" s="6">
        <v>1066.6379999999999</v>
      </c>
      <c r="KL314" s="6">
        <v>1071.8800000000001</v>
      </c>
      <c r="KM314" s="6">
        <v>1070.3389999999999</v>
      </c>
      <c r="KN314" s="6">
        <v>1068.1790000000001</v>
      </c>
      <c r="KO314" s="6">
        <v>1069.432</v>
      </c>
      <c r="KP314" s="6">
        <v>1066.819</v>
      </c>
      <c r="KQ314" s="6">
        <v>1071.412</v>
      </c>
      <c r="KR314" s="6">
        <v>1058.7819999999999</v>
      </c>
      <c r="KS314" s="6">
        <v>1064.1300000000001</v>
      </c>
      <c r="KT314" s="6">
        <v>1067.317</v>
      </c>
      <c r="KU314" s="6">
        <v>1055.896</v>
      </c>
      <c r="KV314" s="6">
        <v>1066.607</v>
      </c>
      <c r="KW314" s="6">
        <v>1058.54</v>
      </c>
      <c r="KX314" s="6">
        <v>1058.4639999999999</v>
      </c>
      <c r="KY314" s="6">
        <v>1047.376</v>
      </c>
      <c r="KZ314" s="6">
        <v>1052.6780000000001</v>
      </c>
      <c r="LA314" s="6">
        <v>1050.2460000000001</v>
      </c>
      <c r="LB314" s="6">
        <v>1053.8720000000001</v>
      </c>
      <c r="LC314" s="6">
        <v>1048.856</v>
      </c>
      <c r="LD314" s="6">
        <v>1044.5050000000001</v>
      </c>
      <c r="LE314" s="6">
        <v>1048.1759999999999</v>
      </c>
      <c r="LF314" s="6">
        <v>1040.9549999999999</v>
      </c>
      <c r="LG314" s="6">
        <v>1047.0429999999999</v>
      </c>
      <c r="LH314" s="6">
        <v>1048.9010000000001</v>
      </c>
      <c r="LI314" s="6">
        <v>1043.2660000000001</v>
      </c>
      <c r="LJ314" s="6">
        <v>1044.6559999999999</v>
      </c>
      <c r="LK314" s="6">
        <v>1043.221</v>
      </c>
      <c r="LL314" s="6">
        <v>1047.6320000000001</v>
      </c>
      <c r="LM314" s="6">
        <v>1034.4590000000001</v>
      </c>
      <c r="LN314" s="6">
        <v>1038.3109999999999</v>
      </c>
      <c r="LO314" s="6">
        <v>1030.5909999999999</v>
      </c>
      <c r="LP314" s="6">
        <v>1035.924</v>
      </c>
      <c r="LQ314" s="6">
        <v>1025.2280000000001</v>
      </c>
      <c r="LR314" s="6">
        <v>1031.1949999999999</v>
      </c>
      <c r="LS314" s="6">
        <v>1026.829</v>
      </c>
      <c r="LT314" s="6">
        <v>1025.152</v>
      </c>
      <c r="LU314" s="6">
        <v>1028.7180000000001</v>
      </c>
      <c r="LV314" s="6">
        <v>1022.675</v>
      </c>
      <c r="LW314" s="6">
        <v>1030.6210000000001</v>
      </c>
      <c r="LX314" s="6">
        <v>1018.46</v>
      </c>
      <c r="LY314" s="6">
        <v>1027.2670000000001</v>
      </c>
      <c r="LZ314" s="6">
        <v>1023.279</v>
      </c>
      <c r="MA314" s="6">
        <v>1016.889</v>
      </c>
      <c r="MB314" s="6">
        <v>1019.85</v>
      </c>
      <c r="MC314" s="6">
        <v>1011.405</v>
      </c>
      <c r="MD314" s="6">
        <v>1019.442</v>
      </c>
      <c r="ME314" s="6">
        <v>1004.772</v>
      </c>
      <c r="MF314" s="6">
        <v>1023.823</v>
      </c>
      <c r="MG314" s="6">
        <v>1016.979</v>
      </c>
      <c r="MH314" s="6">
        <v>1005.241</v>
      </c>
      <c r="MI314" s="6">
        <v>1018.218</v>
      </c>
      <c r="MJ314" s="6">
        <v>1006.5549999999999</v>
      </c>
      <c r="MK314" s="6">
        <v>1017.04</v>
      </c>
      <c r="ML314" s="6">
        <v>1007.522</v>
      </c>
      <c r="MM314" s="6">
        <v>1005.241</v>
      </c>
      <c r="MN314" s="6">
        <v>1003.941</v>
      </c>
      <c r="MO314" s="6">
        <v>1005.7089999999999</v>
      </c>
      <c r="MP314" s="6">
        <v>1006.2380000000001</v>
      </c>
      <c r="MQ314" s="6">
        <v>1001.403</v>
      </c>
      <c r="MR314" s="6">
        <v>999.53</v>
      </c>
      <c r="MS314" s="6">
        <v>1000.814</v>
      </c>
      <c r="MT314" s="6">
        <v>1004.652</v>
      </c>
      <c r="MU314" s="6">
        <v>996.08600000000001</v>
      </c>
      <c r="MV314" s="6">
        <v>990.31500000000005</v>
      </c>
      <c r="MW314" s="6">
        <v>1001.751</v>
      </c>
      <c r="MX314" s="6">
        <v>992.46</v>
      </c>
      <c r="MY314" s="6">
        <v>1000.044</v>
      </c>
      <c r="MZ314" s="6">
        <v>992.71699999999998</v>
      </c>
    </row>
    <row r="315" spans="2:364">
      <c r="B315" s="5" t="s">
        <v>161</v>
      </c>
      <c r="D315" s="6" t="s">
        <v>524</v>
      </c>
      <c r="E315" s="6">
        <v>1</v>
      </c>
      <c r="F315" s="6">
        <v>0.999</v>
      </c>
      <c r="G315" s="6">
        <v>1.002</v>
      </c>
      <c r="H315" s="6">
        <v>1.0029999999999999</v>
      </c>
      <c r="I315" s="6">
        <v>1.0089999999999999</v>
      </c>
      <c r="J315" s="6">
        <v>1.004</v>
      </c>
      <c r="K315" s="6">
        <v>1.004</v>
      </c>
      <c r="L315" s="6">
        <v>1.0089999999999999</v>
      </c>
      <c r="M315" s="6">
        <v>1.0009999999999999</v>
      </c>
      <c r="N315" s="6">
        <v>1.0069999999999999</v>
      </c>
      <c r="O315" s="6">
        <v>1.0089999999999999</v>
      </c>
      <c r="P315" s="6">
        <v>0.95199999999999996</v>
      </c>
      <c r="Q315" s="6">
        <v>0.93500000000000005</v>
      </c>
      <c r="R315" s="6">
        <v>0.92800000000000005</v>
      </c>
      <c r="S315" s="6">
        <v>0.96099999999999997</v>
      </c>
      <c r="T315" s="6">
        <v>0.95599999999999996</v>
      </c>
      <c r="U315" s="6">
        <v>0.95799999999999996</v>
      </c>
      <c r="V315" s="6">
        <v>0.96499999999999997</v>
      </c>
      <c r="W315" s="6">
        <v>0.97</v>
      </c>
      <c r="X315" s="6">
        <v>0.98399999999999999</v>
      </c>
      <c r="Y315" s="6">
        <v>0.99199999999999999</v>
      </c>
      <c r="Z315" s="6">
        <v>1.012</v>
      </c>
      <c r="AA315" s="6">
        <v>1.0289999999999999</v>
      </c>
      <c r="AB315" s="6">
        <v>1.0489999999999999</v>
      </c>
      <c r="AC315" s="6">
        <v>1.079</v>
      </c>
      <c r="AD315" s="6">
        <v>1.101</v>
      </c>
      <c r="AE315" s="6">
        <v>1.117</v>
      </c>
      <c r="AF315" s="6">
        <v>1.1379999999999999</v>
      </c>
      <c r="AG315" s="6">
        <v>1.17</v>
      </c>
      <c r="AH315" s="6">
        <v>1.1910000000000001</v>
      </c>
      <c r="AI315" s="6">
        <v>1.214</v>
      </c>
      <c r="AJ315" s="6">
        <v>1.2450000000000001</v>
      </c>
      <c r="AK315" s="6">
        <v>1.2529999999999999</v>
      </c>
      <c r="AL315" s="6">
        <v>1.2729999999999999</v>
      </c>
      <c r="AM315" s="6">
        <v>1.2949999999999999</v>
      </c>
      <c r="AN315" s="6">
        <v>1.3220000000000001</v>
      </c>
      <c r="AO315" s="6">
        <v>1.339</v>
      </c>
      <c r="AP315" s="6">
        <v>1.359</v>
      </c>
      <c r="AQ315" s="6">
        <v>1.373</v>
      </c>
      <c r="AR315" s="6">
        <v>1.385</v>
      </c>
      <c r="AS315" s="6">
        <v>1.39</v>
      </c>
      <c r="AT315" s="6">
        <v>1.409</v>
      </c>
      <c r="AU315" s="6">
        <v>1.419</v>
      </c>
      <c r="AV315" s="6">
        <v>1.4359999999999999</v>
      </c>
      <c r="AW315" s="6">
        <v>1.454</v>
      </c>
      <c r="AX315" s="6">
        <v>1.468</v>
      </c>
      <c r="AY315" s="6">
        <v>1.4810000000000001</v>
      </c>
      <c r="AZ315" s="6">
        <v>1.494</v>
      </c>
      <c r="BA315" s="6">
        <v>1.5089999999999999</v>
      </c>
      <c r="BB315" s="6">
        <v>1.5329999999999999</v>
      </c>
      <c r="BC315" s="6">
        <v>1.522</v>
      </c>
      <c r="BD315" s="6">
        <v>1.538</v>
      </c>
      <c r="BE315" s="6">
        <v>1.5269999999999999</v>
      </c>
      <c r="BF315" s="6">
        <v>1.5429999999999999</v>
      </c>
      <c r="BG315" s="6">
        <v>1.552</v>
      </c>
      <c r="BH315" s="6">
        <v>1.5640000000000001</v>
      </c>
      <c r="BI315" s="6">
        <v>1.57</v>
      </c>
      <c r="BJ315" s="6">
        <v>1.569</v>
      </c>
      <c r="BK315" s="6">
        <v>1.581</v>
      </c>
      <c r="BL315" s="6">
        <v>1.5820000000000001</v>
      </c>
      <c r="BM315" s="6">
        <v>1.597</v>
      </c>
      <c r="BN315" s="6">
        <v>1.605</v>
      </c>
      <c r="BO315" s="6">
        <v>1.6020000000000001</v>
      </c>
      <c r="BP315" s="6">
        <v>1.5880000000000001</v>
      </c>
      <c r="BQ315" s="6">
        <v>1.595</v>
      </c>
      <c r="BR315" s="6">
        <v>1.619</v>
      </c>
      <c r="BS315" s="6">
        <v>1.621</v>
      </c>
      <c r="BT315" s="6">
        <v>1.625</v>
      </c>
      <c r="BU315" s="6">
        <v>1.617</v>
      </c>
      <c r="BV315" s="6">
        <v>1.63</v>
      </c>
      <c r="BW315" s="6">
        <v>1.6220000000000001</v>
      </c>
      <c r="BX315" s="6">
        <v>1.6259999999999999</v>
      </c>
      <c r="BY315" s="6">
        <v>1.62</v>
      </c>
      <c r="BZ315" s="6">
        <v>1.629</v>
      </c>
      <c r="CA315" s="6">
        <v>1.6240000000000001</v>
      </c>
      <c r="CB315" s="6">
        <v>1.615</v>
      </c>
      <c r="CC315" s="6">
        <v>1.617</v>
      </c>
      <c r="CD315" s="6">
        <v>1.6160000000000001</v>
      </c>
      <c r="CE315" s="6">
        <v>1.63</v>
      </c>
      <c r="CF315" s="6">
        <v>1.625</v>
      </c>
      <c r="CG315" s="6">
        <v>1.6160000000000001</v>
      </c>
      <c r="CH315" s="6">
        <v>1.623</v>
      </c>
      <c r="CI315" s="6">
        <v>1.6140000000000001</v>
      </c>
      <c r="CJ315" s="6">
        <v>1.613</v>
      </c>
      <c r="CK315" s="6">
        <v>1.6080000000000001</v>
      </c>
      <c r="CL315" s="6">
        <v>1.609</v>
      </c>
      <c r="CM315" s="6">
        <v>1.607</v>
      </c>
      <c r="CN315" s="6">
        <v>1.6</v>
      </c>
      <c r="CO315" s="6">
        <v>1.6040000000000001</v>
      </c>
      <c r="CP315" s="6">
        <v>1.6020000000000001</v>
      </c>
      <c r="CQ315" s="6">
        <v>1.601</v>
      </c>
      <c r="CR315" s="6">
        <v>1.5920000000000001</v>
      </c>
      <c r="CS315" s="6">
        <v>1.585</v>
      </c>
      <c r="CT315" s="6">
        <v>1.581</v>
      </c>
      <c r="CU315" s="6">
        <v>1.5780000000000001</v>
      </c>
      <c r="CV315" s="6">
        <v>1.5660000000000001</v>
      </c>
      <c r="CW315" s="6">
        <v>1.5589999999999999</v>
      </c>
      <c r="CX315" s="6">
        <v>1.552</v>
      </c>
      <c r="CY315" s="6">
        <v>1.544</v>
      </c>
      <c r="CZ315" s="6">
        <v>1.5429999999999999</v>
      </c>
      <c r="DA315" s="6">
        <v>1.5369999999999999</v>
      </c>
      <c r="DB315" s="6">
        <v>1.534</v>
      </c>
      <c r="DC315" s="6">
        <v>1.53</v>
      </c>
      <c r="DD315" s="6">
        <v>1.526</v>
      </c>
      <c r="DE315" s="6">
        <v>1.5249999999999999</v>
      </c>
      <c r="DF315" s="6">
        <v>1.5169999999999999</v>
      </c>
      <c r="DG315" s="6">
        <v>1.516</v>
      </c>
      <c r="DH315" s="6">
        <v>1.5129999999999999</v>
      </c>
      <c r="DI315" s="6">
        <v>1.502</v>
      </c>
      <c r="DJ315" s="6">
        <v>1.49</v>
      </c>
      <c r="DK315" s="6">
        <v>1.492</v>
      </c>
      <c r="DL315" s="6">
        <v>1.4790000000000001</v>
      </c>
      <c r="DM315" s="6">
        <v>1.4770000000000001</v>
      </c>
      <c r="DN315" s="6">
        <v>1.478</v>
      </c>
      <c r="DO315" s="6">
        <v>1.4710000000000001</v>
      </c>
      <c r="DP315" s="6">
        <v>1.4730000000000001</v>
      </c>
      <c r="DQ315" s="6">
        <v>1.4610000000000001</v>
      </c>
      <c r="DR315" s="6">
        <v>1.4630000000000001</v>
      </c>
      <c r="DS315" s="6">
        <v>1.4470000000000001</v>
      </c>
      <c r="DT315" s="6">
        <v>1.4379999999999999</v>
      </c>
      <c r="DU315" s="6">
        <v>1.4430000000000001</v>
      </c>
      <c r="DV315" s="6">
        <v>1.4379999999999999</v>
      </c>
      <c r="DW315" s="6">
        <v>1.421</v>
      </c>
      <c r="DX315" s="6">
        <v>1.4259999999999999</v>
      </c>
      <c r="DY315" s="6">
        <v>1.415</v>
      </c>
      <c r="DZ315" s="6">
        <v>1.421</v>
      </c>
      <c r="EA315" s="6">
        <v>1.411</v>
      </c>
      <c r="EB315" s="6">
        <v>1.405</v>
      </c>
      <c r="EC315" s="6">
        <v>1.39</v>
      </c>
      <c r="ED315" s="6">
        <v>1.391</v>
      </c>
      <c r="EF315" s="6">
        <v>1420.0730000000001</v>
      </c>
      <c r="EG315" s="6">
        <v>1412.95</v>
      </c>
      <c r="EH315" s="6">
        <v>1401.0609999999999</v>
      </c>
      <c r="EI315" s="6">
        <v>1415.278</v>
      </c>
      <c r="EJ315" s="6">
        <v>1397.067</v>
      </c>
      <c r="EK315" s="6">
        <v>1406.473</v>
      </c>
      <c r="EL315" s="6">
        <v>1399.318</v>
      </c>
      <c r="EM315" s="6">
        <v>1387.569</v>
      </c>
      <c r="EN315" s="6">
        <v>1398.424</v>
      </c>
      <c r="EO315" s="6">
        <v>1385.194</v>
      </c>
      <c r="EP315" s="6">
        <v>1388.864</v>
      </c>
      <c r="EQ315" s="6">
        <v>1380.383</v>
      </c>
      <c r="ER315" s="6">
        <v>1384.67</v>
      </c>
      <c r="ES315" s="6">
        <v>1378.425</v>
      </c>
      <c r="ET315" s="6">
        <v>1372.442</v>
      </c>
      <c r="EU315" s="6">
        <v>1382.1559999999999</v>
      </c>
      <c r="EV315" s="6">
        <v>1366.5050000000001</v>
      </c>
      <c r="EW315" s="6">
        <v>1371.27</v>
      </c>
      <c r="EX315" s="6">
        <v>1356.22</v>
      </c>
      <c r="EY315" s="6">
        <v>1354.2929999999999</v>
      </c>
      <c r="EZ315" s="6">
        <v>1359.6130000000001</v>
      </c>
      <c r="FA315" s="6">
        <v>1352.0419999999999</v>
      </c>
      <c r="FB315" s="6">
        <v>1358.549</v>
      </c>
      <c r="FC315" s="6">
        <v>1346.722</v>
      </c>
      <c r="FD315" s="6">
        <v>1358.009</v>
      </c>
      <c r="FE315" s="6">
        <v>1353.0440000000001</v>
      </c>
      <c r="FF315" s="6">
        <v>1345.38</v>
      </c>
      <c r="FG315" s="6">
        <v>1342.6969999999999</v>
      </c>
      <c r="FH315" s="6">
        <v>1338.1790000000001</v>
      </c>
      <c r="FI315" s="6">
        <v>1345.92</v>
      </c>
      <c r="FJ315" s="6">
        <v>1323.777</v>
      </c>
      <c r="FK315" s="6">
        <v>1336.8219999999999</v>
      </c>
      <c r="FL315" s="6">
        <v>1326.9069999999999</v>
      </c>
      <c r="FM315" s="6">
        <v>1330.13</v>
      </c>
      <c r="FN315" s="6">
        <v>1321.5409999999999</v>
      </c>
      <c r="FO315" s="6">
        <v>1322.451</v>
      </c>
      <c r="FP315" s="6">
        <v>1317.4549999999999</v>
      </c>
      <c r="FQ315" s="6">
        <v>1312.69</v>
      </c>
      <c r="FR315" s="6">
        <v>1309.4680000000001</v>
      </c>
      <c r="FS315" s="6">
        <v>1307.1389999999999</v>
      </c>
      <c r="FT315" s="6">
        <v>1310.886</v>
      </c>
      <c r="FU315" s="6">
        <v>1307.586</v>
      </c>
      <c r="FV315" s="6">
        <v>1297.2860000000001</v>
      </c>
      <c r="FW315" s="6">
        <v>1302.066</v>
      </c>
      <c r="FX315" s="6">
        <v>1291.8119999999999</v>
      </c>
      <c r="FY315" s="6">
        <v>1302.6210000000001</v>
      </c>
      <c r="FZ315" s="6">
        <v>1289.329</v>
      </c>
      <c r="GA315" s="6">
        <v>1295.806</v>
      </c>
      <c r="GB315" s="6">
        <v>1290.2239999999999</v>
      </c>
      <c r="GC315" s="6">
        <v>1282.6990000000001</v>
      </c>
      <c r="GD315" s="6">
        <v>1287.8489999999999</v>
      </c>
      <c r="GE315" s="6">
        <v>1278.644</v>
      </c>
      <c r="GF315" s="6">
        <v>1280.7249999999999</v>
      </c>
      <c r="GG315" s="6">
        <v>1281.1110000000001</v>
      </c>
      <c r="GH315" s="6">
        <v>1274.1559999999999</v>
      </c>
      <c r="GI315" s="6">
        <v>1273.3240000000001</v>
      </c>
      <c r="GJ315" s="6">
        <v>1262.9459999999999</v>
      </c>
      <c r="GK315" s="6">
        <v>1269.3610000000001</v>
      </c>
      <c r="GL315" s="6">
        <v>1258.567</v>
      </c>
      <c r="GM315" s="6">
        <v>1268.9290000000001</v>
      </c>
      <c r="GN315" s="6">
        <v>1254.866</v>
      </c>
      <c r="GO315" s="6">
        <v>1253.0930000000001</v>
      </c>
      <c r="GP315" s="6">
        <v>1253.078</v>
      </c>
      <c r="GQ315" s="6">
        <v>1254.9590000000001</v>
      </c>
      <c r="GR315" s="6">
        <v>1254.3109999999999</v>
      </c>
      <c r="GS315" s="6">
        <v>1245.8610000000001</v>
      </c>
      <c r="GT315" s="6">
        <v>1250.117</v>
      </c>
      <c r="GU315" s="6">
        <v>1243.7329999999999</v>
      </c>
      <c r="GV315" s="6">
        <v>1234.451</v>
      </c>
      <c r="GW315" s="6">
        <v>1249.3</v>
      </c>
      <c r="GX315" s="6">
        <v>1230.704</v>
      </c>
      <c r="GY315" s="6">
        <v>1233.325</v>
      </c>
      <c r="GZ315" s="6">
        <v>1239.662</v>
      </c>
      <c r="HA315" s="6">
        <v>1226.71</v>
      </c>
      <c r="HB315" s="6">
        <v>1235.838</v>
      </c>
      <c r="HC315" s="6">
        <v>1222.115</v>
      </c>
      <c r="HD315" s="6">
        <v>1227.6199999999999</v>
      </c>
      <c r="HE315" s="6">
        <v>1214.2660000000001</v>
      </c>
      <c r="HF315" s="6">
        <v>1214.5129999999999</v>
      </c>
      <c r="HG315" s="6">
        <v>1216.3630000000001</v>
      </c>
      <c r="HH315" s="6">
        <v>1222.0219999999999</v>
      </c>
      <c r="HI315" s="6">
        <v>1216.2090000000001</v>
      </c>
      <c r="HJ315" s="6">
        <v>1206.6179999999999</v>
      </c>
      <c r="HK315" s="6">
        <v>1212.431</v>
      </c>
      <c r="HL315" s="6">
        <v>1202.4849999999999</v>
      </c>
      <c r="HM315" s="6">
        <v>1206.232</v>
      </c>
      <c r="HN315" s="6">
        <v>1204.567</v>
      </c>
      <c r="HO315" s="6">
        <v>1203.627</v>
      </c>
      <c r="HP315" s="6">
        <v>1200.126</v>
      </c>
      <c r="HQ315" s="6">
        <v>1199.895</v>
      </c>
      <c r="HR315" s="6">
        <v>1206.279</v>
      </c>
      <c r="HS315" s="6">
        <v>1192.154</v>
      </c>
      <c r="HT315" s="6">
        <v>1188.2380000000001</v>
      </c>
      <c r="HU315" s="6">
        <v>1188.7619999999999</v>
      </c>
      <c r="HV315" s="6">
        <v>1195.6389999999999</v>
      </c>
      <c r="HW315" s="6">
        <v>1185.2149999999999</v>
      </c>
      <c r="HX315" s="6">
        <v>1186.0940000000001</v>
      </c>
      <c r="HY315" s="6">
        <v>1187.636</v>
      </c>
      <c r="HZ315" s="6">
        <v>1181.021</v>
      </c>
      <c r="IA315" s="6">
        <v>1176.519</v>
      </c>
      <c r="IB315" s="6">
        <v>1173.3579999999999</v>
      </c>
      <c r="IC315" s="6">
        <v>1180.0340000000001</v>
      </c>
      <c r="ID315" s="6">
        <v>1180.0650000000001</v>
      </c>
      <c r="IE315" s="6">
        <v>1169.2560000000001</v>
      </c>
      <c r="IF315" s="6">
        <v>1172.8489999999999</v>
      </c>
      <c r="IG315" s="6">
        <v>1167.884</v>
      </c>
      <c r="IH315" s="6">
        <v>1171.1679999999999</v>
      </c>
      <c r="II315" s="6">
        <v>1157.9069999999999</v>
      </c>
      <c r="IJ315" s="6">
        <v>1167.452</v>
      </c>
      <c r="IK315" s="6">
        <v>1158.0150000000001</v>
      </c>
      <c r="IL315" s="6">
        <v>1156.442</v>
      </c>
      <c r="IM315" s="6">
        <v>1160.528</v>
      </c>
      <c r="IN315" s="6">
        <v>1150.367</v>
      </c>
      <c r="IO315" s="6">
        <v>1157.213</v>
      </c>
      <c r="IP315" s="6">
        <v>1144.1369999999999</v>
      </c>
      <c r="IQ315" s="6">
        <v>1153.8209999999999</v>
      </c>
      <c r="IR315" s="6">
        <v>1146.3420000000001</v>
      </c>
      <c r="IS315" s="6">
        <v>1140.5909999999999</v>
      </c>
      <c r="IT315" s="6">
        <v>1143.69</v>
      </c>
      <c r="IU315" s="6">
        <v>1135.0550000000001</v>
      </c>
      <c r="IV315" s="6">
        <v>1147.452</v>
      </c>
      <c r="IW315" s="6">
        <v>1138.694</v>
      </c>
      <c r="IX315" s="6">
        <v>1134.6690000000001</v>
      </c>
      <c r="IY315" s="6">
        <v>1138.663</v>
      </c>
      <c r="IZ315" s="6">
        <v>1131.9559999999999</v>
      </c>
      <c r="JA315" s="6">
        <v>1146.126</v>
      </c>
      <c r="JB315" s="6">
        <v>1126.4659999999999</v>
      </c>
      <c r="JC315" s="6">
        <v>1135.3320000000001</v>
      </c>
      <c r="JD315" s="6">
        <v>1122.9659999999999</v>
      </c>
      <c r="JE315" s="6">
        <v>1127.499</v>
      </c>
      <c r="JF315" s="6">
        <v>1132.3869999999999</v>
      </c>
      <c r="JG315" s="6">
        <v>1119.789</v>
      </c>
      <c r="JH315" s="6">
        <v>1120.576</v>
      </c>
      <c r="JI315" s="6">
        <v>1121.7170000000001</v>
      </c>
      <c r="JJ315" s="6">
        <v>1119.3579999999999</v>
      </c>
      <c r="JK315" s="6">
        <v>1114.9939999999999</v>
      </c>
      <c r="JL315" s="6">
        <v>1121.4860000000001</v>
      </c>
      <c r="JM315" s="6">
        <v>1123.644</v>
      </c>
      <c r="JN315" s="6">
        <v>1104.4780000000001</v>
      </c>
      <c r="JO315" s="6">
        <v>1119.527</v>
      </c>
      <c r="JP315" s="6">
        <v>1107.8699999999999</v>
      </c>
      <c r="JQ315" s="6">
        <v>1113.729</v>
      </c>
      <c r="JR315" s="6">
        <v>1101.239</v>
      </c>
      <c r="JS315" s="6">
        <v>1100.4069999999999</v>
      </c>
      <c r="JT315" s="6">
        <v>1097.0609999999999</v>
      </c>
      <c r="JU315" s="6">
        <v>1094.0229999999999</v>
      </c>
      <c r="JV315" s="6">
        <v>1098.6949999999999</v>
      </c>
      <c r="JW315" s="6">
        <v>1093.375</v>
      </c>
      <c r="JX315" s="6">
        <v>1092.759</v>
      </c>
      <c r="JY315" s="6">
        <v>1096.752</v>
      </c>
      <c r="JZ315" s="6">
        <v>1099.6510000000001</v>
      </c>
      <c r="KA315" s="6">
        <v>1091.0319999999999</v>
      </c>
      <c r="KB315" s="6">
        <v>1090.893</v>
      </c>
      <c r="KC315" s="6">
        <v>1099.3579999999999</v>
      </c>
      <c r="KD315" s="6">
        <v>1088.6880000000001</v>
      </c>
      <c r="KE315" s="6">
        <v>1088.7339999999999</v>
      </c>
      <c r="KF315" s="6">
        <v>1087.732</v>
      </c>
      <c r="KG315" s="6">
        <v>1085.7729999999999</v>
      </c>
      <c r="KH315" s="6">
        <v>1080.654</v>
      </c>
      <c r="KI315" s="6">
        <v>1083.4760000000001</v>
      </c>
      <c r="KJ315" s="6">
        <v>1083.8150000000001</v>
      </c>
      <c r="KK315" s="6">
        <v>1073.2059999999999</v>
      </c>
      <c r="KL315" s="6">
        <v>1078.1099999999999</v>
      </c>
      <c r="KM315" s="6">
        <v>1079.9760000000001</v>
      </c>
      <c r="KN315" s="6">
        <v>1074.4090000000001</v>
      </c>
      <c r="KO315" s="6">
        <v>1072.4349999999999</v>
      </c>
      <c r="KP315" s="6">
        <v>1071.0170000000001</v>
      </c>
      <c r="KQ315" s="6">
        <v>1070.0450000000001</v>
      </c>
      <c r="KR315" s="6">
        <v>1070.893</v>
      </c>
      <c r="KS315" s="6">
        <v>1065.99</v>
      </c>
      <c r="KT315" s="6">
        <v>1068.8889999999999</v>
      </c>
      <c r="KU315" s="6">
        <v>1065.373</v>
      </c>
      <c r="KV315" s="6">
        <v>1061.8420000000001</v>
      </c>
      <c r="KW315" s="6">
        <v>1054.595</v>
      </c>
      <c r="KX315" s="6">
        <v>1067.578</v>
      </c>
      <c r="KY315" s="6">
        <v>1059.251</v>
      </c>
      <c r="KZ315" s="6">
        <v>1060.192</v>
      </c>
      <c r="LA315" s="6">
        <v>1052.374</v>
      </c>
      <c r="LB315" s="6">
        <v>1054.1479999999999</v>
      </c>
      <c r="LC315" s="6">
        <v>1058.7429999999999</v>
      </c>
      <c r="LD315" s="6">
        <v>1039.1289999999999</v>
      </c>
      <c r="LE315" s="6">
        <v>1056.183</v>
      </c>
      <c r="LF315" s="6">
        <v>1042.6600000000001</v>
      </c>
      <c r="LG315" s="6">
        <v>1046.1759999999999</v>
      </c>
      <c r="LH315" s="6">
        <v>1048.9359999999999</v>
      </c>
      <c r="LI315" s="6">
        <v>1043.816</v>
      </c>
      <c r="LJ315" s="6">
        <v>1053.7159999999999</v>
      </c>
      <c r="LK315" s="6">
        <v>1041.087</v>
      </c>
      <c r="LL315" s="6">
        <v>1046.1289999999999</v>
      </c>
      <c r="LM315" s="6">
        <v>1033.778</v>
      </c>
      <c r="LN315" s="6">
        <v>1033.2850000000001</v>
      </c>
      <c r="LO315" s="6">
        <v>1026.2840000000001</v>
      </c>
      <c r="LP315" s="6">
        <v>1035.2429999999999</v>
      </c>
      <c r="LQ315" s="6">
        <v>1028.3969999999999</v>
      </c>
      <c r="LR315" s="6">
        <v>1038.404</v>
      </c>
      <c r="LS315" s="6">
        <v>1026.67</v>
      </c>
      <c r="LT315" s="6">
        <v>1023.848</v>
      </c>
      <c r="LU315" s="6">
        <v>1028.9670000000001</v>
      </c>
      <c r="LV315" s="6">
        <v>1018.25</v>
      </c>
      <c r="LW315" s="6">
        <v>1024.8810000000001</v>
      </c>
      <c r="LX315" s="6">
        <v>1028.8589999999999</v>
      </c>
      <c r="LY315" s="6">
        <v>1025.405</v>
      </c>
      <c r="LZ315" s="6">
        <v>1028.5509999999999</v>
      </c>
      <c r="MA315" s="6">
        <v>1021.782</v>
      </c>
      <c r="MB315" s="6">
        <v>1028.5509999999999</v>
      </c>
      <c r="MC315" s="6">
        <v>1019.9930000000001</v>
      </c>
      <c r="MD315" s="6">
        <v>1016.801</v>
      </c>
      <c r="ME315" s="6">
        <v>1017.294</v>
      </c>
      <c r="MF315" s="6">
        <v>1020.347</v>
      </c>
      <c r="MG315" s="6">
        <v>1012.175</v>
      </c>
      <c r="MH315" s="6">
        <v>1014.534</v>
      </c>
      <c r="MI315" s="6">
        <v>1020.147</v>
      </c>
      <c r="MJ315" s="6">
        <v>1005.2670000000001</v>
      </c>
      <c r="MK315" s="6">
        <v>1017.356</v>
      </c>
      <c r="ML315" s="6">
        <v>1009.955</v>
      </c>
      <c r="MM315" s="6">
        <v>1014.087</v>
      </c>
      <c r="MN315" s="6">
        <v>1005.19</v>
      </c>
      <c r="MO315" s="6">
        <v>1010.833</v>
      </c>
      <c r="MP315" s="6">
        <v>1001.905</v>
      </c>
      <c r="MQ315" s="6">
        <v>1001.936</v>
      </c>
      <c r="MR315" s="6">
        <v>1001.7670000000001</v>
      </c>
      <c r="MS315" s="6">
        <v>995.30600000000004</v>
      </c>
      <c r="MT315" s="6">
        <v>998.99099999999999</v>
      </c>
      <c r="MU315" s="6">
        <v>1000.441</v>
      </c>
      <c r="MV315" s="6">
        <v>995.21299999999997</v>
      </c>
      <c r="MW315" s="6">
        <v>998.35900000000004</v>
      </c>
      <c r="MX315" s="6">
        <v>996.16899999999998</v>
      </c>
      <c r="MY315" s="6">
        <v>1007.595</v>
      </c>
      <c r="MZ315" s="6">
        <v>997.06399999999996</v>
      </c>
    </row>
    <row r="316" spans="2:364">
      <c r="B316" s="5" t="s">
        <v>161</v>
      </c>
      <c r="D316" s="6" t="s">
        <v>400</v>
      </c>
      <c r="E316" s="6">
        <v>1442.951</v>
      </c>
      <c r="F316" s="6">
        <v>1441.6410000000001</v>
      </c>
      <c r="G316" s="6">
        <v>1445.6310000000001</v>
      </c>
      <c r="H316" s="6">
        <v>1447.748</v>
      </c>
      <c r="I316" s="6">
        <v>1455.3320000000001</v>
      </c>
      <c r="J316" s="6">
        <v>1448.433</v>
      </c>
      <c r="K316" s="6">
        <v>1448.951</v>
      </c>
      <c r="L316" s="6">
        <v>1455.393</v>
      </c>
      <c r="M316" s="6">
        <v>1445.0830000000001</v>
      </c>
      <c r="N316" s="6">
        <v>1452.423</v>
      </c>
      <c r="O316" s="6">
        <v>1456.17</v>
      </c>
      <c r="P316" s="6">
        <v>1374.3150000000001</v>
      </c>
      <c r="Q316" s="6">
        <v>1348.4570000000001</v>
      </c>
      <c r="R316" s="6">
        <v>1339.761</v>
      </c>
      <c r="S316" s="6">
        <v>1387.3050000000001</v>
      </c>
      <c r="T316" s="6">
        <v>1379.1880000000001</v>
      </c>
      <c r="U316" s="6">
        <v>1382.5239999999999</v>
      </c>
      <c r="V316" s="6">
        <v>1392.24</v>
      </c>
      <c r="W316" s="6">
        <v>1399.808</v>
      </c>
      <c r="X316" s="6">
        <v>1419.1790000000001</v>
      </c>
      <c r="Y316" s="6">
        <v>1432.0319999999999</v>
      </c>
      <c r="Z316" s="6">
        <v>1460.6010000000001</v>
      </c>
      <c r="AA316" s="6">
        <v>1484.48</v>
      </c>
      <c r="AB316" s="6">
        <v>1513.5820000000001</v>
      </c>
      <c r="AC316" s="6">
        <v>1557.182</v>
      </c>
      <c r="AD316" s="6">
        <v>1588.461</v>
      </c>
      <c r="AE316" s="6">
        <v>1611.9590000000001</v>
      </c>
      <c r="AF316" s="6">
        <v>1642.2339999999999</v>
      </c>
      <c r="AG316" s="6">
        <v>1688.6210000000001</v>
      </c>
      <c r="AH316" s="6">
        <v>1718.652</v>
      </c>
      <c r="AI316" s="6">
        <v>1751.576</v>
      </c>
      <c r="AJ316" s="6">
        <v>1796.029</v>
      </c>
      <c r="AK316" s="6">
        <v>1808.3340000000001</v>
      </c>
      <c r="AL316" s="6">
        <v>1836.979</v>
      </c>
      <c r="AM316" s="6">
        <v>1869.1880000000001</v>
      </c>
      <c r="AN316" s="6">
        <v>1907.7619999999999</v>
      </c>
      <c r="AO316" s="6">
        <v>1932.2950000000001</v>
      </c>
      <c r="AP316" s="6">
        <v>1960.6510000000001</v>
      </c>
      <c r="AQ316" s="6">
        <v>1981.058</v>
      </c>
      <c r="AR316" s="6">
        <v>1998.4949999999999</v>
      </c>
      <c r="AS316" s="6">
        <v>2005.546</v>
      </c>
      <c r="AT316" s="6">
        <v>2032.9570000000001</v>
      </c>
      <c r="AU316" s="6">
        <v>2046.952</v>
      </c>
      <c r="AV316" s="6">
        <v>2072.308</v>
      </c>
      <c r="AW316" s="6">
        <v>2097.634</v>
      </c>
      <c r="AX316" s="6">
        <v>2117.7199999999998</v>
      </c>
      <c r="AY316" s="6">
        <v>2136.4969999999998</v>
      </c>
      <c r="AZ316" s="6">
        <v>2155.5790000000002</v>
      </c>
      <c r="BA316" s="6">
        <v>2177.2640000000001</v>
      </c>
      <c r="BB316" s="6">
        <v>2212.4430000000002</v>
      </c>
      <c r="BC316" s="6">
        <v>2196.1480000000001</v>
      </c>
      <c r="BD316" s="6">
        <v>2219.4780000000001</v>
      </c>
      <c r="BE316" s="6">
        <v>2203.2449999999999</v>
      </c>
      <c r="BF316" s="6">
        <v>2226.529</v>
      </c>
      <c r="BG316" s="6">
        <v>2240.0520000000001</v>
      </c>
      <c r="BH316" s="6">
        <v>2256.576</v>
      </c>
      <c r="BI316" s="6">
        <v>2265.165</v>
      </c>
      <c r="BJ316" s="6">
        <v>2263.4290000000001</v>
      </c>
      <c r="BK316" s="6">
        <v>2281.3530000000001</v>
      </c>
      <c r="BL316" s="6">
        <v>2283.317</v>
      </c>
      <c r="BM316" s="6">
        <v>2303.7240000000002</v>
      </c>
      <c r="BN316" s="6">
        <v>2316.2420000000002</v>
      </c>
      <c r="BO316" s="6">
        <v>2311.7800000000002</v>
      </c>
      <c r="BP316" s="6">
        <v>2291.5859999999998</v>
      </c>
      <c r="BQ316" s="6">
        <v>2301.348</v>
      </c>
      <c r="BR316" s="6">
        <v>2336.2669999999998</v>
      </c>
      <c r="BS316" s="6">
        <v>2338.6129999999998</v>
      </c>
      <c r="BT316" s="6">
        <v>2345.1759999999999</v>
      </c>
      <c r="BU316" s="6">
        <v>2333.0390000000002</v>
      </c>
      <c r="BV316" s="6">
        <v>2352.136</v>
      </c>
      <c r="BW316" s="6">
        <v>2340.2420000000002</v>
      </c>
      <c r="BX316" s="6">
        <v>2345.7399999999998</v>
      </c>
      <c r="BY316" s="6">
        <v>2337.6990000000001</v>
      </c>
      <c r="BZ316" s="6">
        <v>2350.2930000000001</v>
      </c>
      <c r="CA316" s="6">
        <v>2343.2269999999999</v>
      </c>
      <c r="CB316" s="6">
        <v>2331.029</v>
      </c>
      <c r="CC316" s="6">
        <v>2333.4349999999999</v>
      </c>
      <c r="CD316" s="6">
        <v>2331.9879999999998</v>
      </c>
      <c r="CE316" s="6">
        <v>2351.6329999999998</v>
      </c>
      <c r="CF316" s="6">
        <v>2344.8870000000002</v>
      </c>
      <c r="CG316" s="6">
        <v>2332.3539999999998</v>
      </c>
      <c r="CH316" s="6">
        <v>2342.6179999999999</v>
      </c>
      <c r="CI316" s="6">
        <v>2329.2170000000001</v>
      </c>
      <c r="CJ316" s="6">
        <v>2326.8870000000002</v>
      </c>
      <c r="CK316" s="6">
        <v>2320.7649999999999</v>
      </c>
      <c r="CL316" s="6">
        <v>2322.1350000000002</v>
      </c>
      <c r="CM316" s="6">
        <v>2319.029</v>
      </c>
      <c r="CN316" s="6">
        <v>2308.1860000000001</v>
      </c>
      <c r="CO316" s="6">
        <v>2315.145</v>
      </c>
      <c r="CP316" s="6">
        <v>2311.5509999999999</v>
      </c>
      <c r="CQ316" s="6">
        <v>2309.48</v>
      </c>
      <c r="CR316" s="6">
        <v>2296.5210000000002</v>
      </c>
      <c r="CS316" s="6">
        <v>2287.1550000000002</v>
      </c>
      <c r="CT316" s="6">
        <v>2280.9110000000001</v>
      </c>
      <c r="CU316" s="6">
        <v>2277.3629999999998</v>
      </c>
      <c r="CV316" s="6">
        <v>2259.0120000000002</v>
      </c>
      <c r="CW316" s="6">
        <v>2249.5250000000001</v>
      </c>
      <c r="CX316" s="6">
        <v>2239.7629999999999</v>
      </c>
      <c r="CY316" s="6">
        <v>2227.8240000000001</v>
      </c>
      <c r="CZ316" s="6">
        <v>2226.56</v>
      </c>
      <c r="DA316" s="6">
        <v>2218.5189999999998</v>
      </c>
      <c r="DB316" s="6">
        <v>2213.752</v>
      </c>
      <c r="DC316" s="6">
        <v>2207.8739999999998</v>
      </c>
      <c r="DD316" s="6">
        <v>2202.1790000000001</v>
      </c>
      <c r="DE316" s="6">
        <v>2199.8180000000002</v>
      </c>
      <c r="DF316" s="6">
        <v>2188.3969999999999</v>
      </c>
      <c r="DG316" s="6">
        <v>2188.1379999999999</v>
      </c>
      <c r="DH316" s="6">
        <v>2183.645</v>
      </c>
      <c r="DI316" s="6">
        <v>2167.9899999999998</v>
      </c>
      <c r="DJ316" s="6">
        <v>2150.1729999999998</v>
      </c>
      <c r="DK316" s="6">
        <v>2152.5940000000001</v>
      </c>
      <c r="DL316" s="6">
        <v>2133.5279999999998</v>
      </c>
      <c r="DM316" s="6">
        <v>2131.2280000000001</v>
      </c>
      <c r="DN316" s="6">
        <v>2133.375</v>
      </c>
      <c r="DO316" s="6">
        <v>2122.8220000000001</v>
      </c>
      <c r="DP316" s="6">
        <v>2125.076</v>
      </c>
      <c r="DQ316" s="6">
        <v>2108.2170000000001</v>
      </c>
      <c r="DR316" s="6">
        <v>2110.9589999999998</v>
      </c>
      <c r="DS316" s="6">
        <v>2087.3690000000001</v>
      </c>
      <c r="DT316" s="6">
        <v>2075.491</v>
      </c>
      <c r="DU316" s="6">
        <v>2082.2530000000002</v>
      </c>
      <c r="DV316" s="6">
        <v>2074.3339999999998</v>
      </c>
      <c r="DW316" s="6">
        <v>2050.105</v>
      </c>
      <c r="DX316" s="6">
        <v>2057.1860000000001</v>
      </c>
      <c r="DY316" s="6">
        <v>2041.912</v>
      </c>
      <c r="DZ316" s="6">
        <v>2050.7440000000001</v>
      </c>
      <c r="EA316" s="6">
        <v>2036.7190000000001</v>
      </c>
      <c r="EB316" s="6">
        <v>2026.6980000000001</v>
      </c>
      <c r="EC316" s="6">
        <v>2006.3530000000001</v>
      </c>
      <c r="ED316" s="6">
        <v>2006.84</v>
      </c>
      <c r="EF316" s="6">
        <v>1433.451</v>
      </c>
      <c r="EG316" s="6">
        <v>1446.6179999999999</v>
      </c>
      <c r="EH316" s="6">
        <v>1434.1089999999999</v>
      </c>
      <c r="EI316" s="6">
        <v>1431.6949999999999</v>
      </c>
      <c r="EJ316" s="6">
        <v>1428.6849999999999</v>
      </c>
      <c r="EK316" s="6">
        <v>1418.213</v>
      </c>
      <c r="EL316" s="6">
        <v>1427.9010000000001</v>
      </c>
      <c r="EM316" s="6">
        <v>1415.3920000000001</v>
      </c>
      <c r="EN316" s="6">
        <v>1414.702</v>
      </c>
      <c r="EO316" s="6">
        <v>1404.3869999999999</v>
      </c>
      <c r="EP316" s="6">
        <v>1417.8530000000001</v>
      </c>
      <c r="EQ316" s="6">
        <v>1398.9159999999999</v>
      </c>
      <c r="ER316" s="6">
        <v>1410.046</v>
      </c>
      <c r="ES316" s="6">
        <v>1397.3019999999999</v>
      </c>
      <c r="ET316" s="6">
        <v>1393.3040000000001</v>
      </c>
      <c r="EU316" s="6">
        <v>1391.9559999999999</v>
      </c>
      <c r="EV316" s="6">
        <v>1393.3510000000001</v>
      </c>
      <c r="EW316" s="6">
        <v>1397.835</v>
      </c>
      <c r="EX316" s="6">
        <v>1377.691</v>
      </c>
      <c r="EY316" s="6">
        <v>1386.203</v>
      </c>
      <c r="EZ316" s="6">
        <v>1381.3589999999999</v>
      </c>
      <c r="FA316" s="6">
        <v>1378.741</v>
      </c>
      <c r="FB316" s="6">
        <v>1377.5029999999999</v>
      </c>
      <c r="FC316" s="6">
        <v>1359.162</v>
      </c>
      <c r="FD316" s="6">
        <v>1373.6469999999999</v>
      </c>
      <c r="FE316" s="6">
        <v>1365.9970000000001</v>
      </c>
      <c r="FF316" s="6">
        <v>1358.0329999999999</v>
      </c>
      <c r="FG316" s="6">
        <v>1366.0909999999999</v>
      </c>
      <c r="FH316" s="6">
        <v>1352.7190000000001</v>
      </c>
      <c r="FI316" s="6">
        <v>1363.771</v>
      </c>
      <c r="FJ316" s="6">
        <v>1339.2380000000001</v>
      </c>
      <c r="FK316" s="6">
        <v>1353.1579999999999</v>
      </c>
      <c r="FL316" s="6">
        <v>1348.3140000000001</v>
      </c>
      <c r="FM316" s="6">
        <v>1351.873</v>
      </c>
      <c r="FN316" s="6">
        <v>1344.96</v>
      </c>
      <c r="FO316" s="6">
        <v>1341.95</v>
      </c>
      <c r="FP316" s="6">
        <v>1343.126</v>
      </c>
      <c r="FQ316" s="6">
        <v>1319.925</v>
      </c>
      <c r="FR316" s="6">
        <v>1339.0340000000001</v>
      </c>
      <c r="FS316" s="6">
        <v>1320.0029999999999</v>
      </c>
      <c r="FT316" s="6">
        <v>1332.3720000000001</v>
      </c>
      <c r="FU316" s="6">
        <v>1332.67</v>
      </c>
      <c r="FV316" s="6">
        <v>1328.3430000000001</v>
      </c>
      <c r="FW316" s="6">
        <v>1327.904</v>
      </c>
      <c r="FX316" s="6">
        <v>1318.4359999999999</v>
      </c>
      <c r="FY316" s="6">
        <v>1322.559</v>
      </c>
      <c r="FZ316" s="6">
        <v>1311.9459999999999</v>
      </c>
      <c r="GA316" s="6">
        <v>1310.0809999999999</v>
      </c>
      <c r="GB316" s="6">
        <v>1315.473</v>
      </c>
      <c r="GC316" s="6">
        <v>1302.587</v>
      </c>
      <c r="GD316" s="6">
        <v>1305.0640000000001</v>
      </c>
      <c r="GE316" s="6">
        <v>1295.079</v>
      </c>
      <c r="GF316" s="6">
        <v>1299.0129999999999</v>
      </c>
      <c r="GG316" s="6">
        <v>1299.17</v>
      </c>
      <c r="GH316" s="6">
        <v>1295.1880000000001</v>
      </c>
      <c r="GI316" s="6">
        <v>1296.3009999999999</v>
      </c>
      <c r="GJ316" s="6">
        <v>1277.443</v>
      </c>
      <c r="GK316" s="6">
        <v>1290.25</v>
      </c>
      <c r="GL316" s="6">
        <v>1282.7260000000001</v>
      </c>
      <c r="GM316" s="6">
        <v>1287.037</v>
      </c>
      <c r="GN316" s="6">
        <v>1283.933</v>
      </c>
      <c r="GO316" s="6">
        <v>1278.07</v>
      </c>
      <c r="GP316" s="6">
        <v>1277.02</v>
      </c>
      <c r="GQ316" s="6">
        <v>1269.7929999999999</v>
      </c>
      <c r="GR316" s="6">
        <v>1274.0889999999999</v>
      </c>
      <c r="GS316" s="6">
        <v>1267.269</v>
      </c>
      <c r="GT316" s="6">
        <v>1272.019</v>
      </c>
      <c r="GU316" s="6">
        <v>1267.222</v>
      </c>
      <c r="GV316" s="6">
        <v>1259.3530000000001</v>
      </c>
      <c r="GW316" s="6">
        <v>1268.884</v>
      </c>
      <c r="GX316" s="6">
        <v>1253.271</v>
      </c>
      <c r="GY316" s="6">
        <v>1262.1590000000001</v>
      </c>
      <c r="GZ316" s="6">
        <v>1256.6099999999999</v>
      </c>
      <c r="HA316" s="6">
        <v>1253.2239999999999</v>
      </c>
      <c r="HB316" s="6">
        <v>1255.0419999999999</v>
      </c>
      <c r="HC316" s="6">
        <v>1243.74</v>
      </c>
      <c r="HD316" s="6">
        <v>1249.759</v>
      </c>
      <c r="HE316" s="6">
        <v>1243.1130000000001</v>
      </c>
      <c r="HF316" s="6">
        <v>1247.424</v>
      </c>
      <c r="HG316" s="6">
        <v>1239.1469999999999</v>
      </c>
      <c r="HH316" s="6">
        <v>1232.829</v>
      </c>
      <c r="HI316" s="6">
        <v>1238.175</v>
      </c>
      <c r="HJ316" s="6">
        <v>1234.82</v>
      </c>
      <c r="HK316" s="6">
        <v>1235.4939999999999</v>
      </c>
      <c r="HL316" s="6">
        <v>1224.788</v>
      </c>
      <c r="HM316" s="6">
        <v>1229.788</v>
      </c>
      <c r="HN316" s="6">
        <v>1225.117</v>
      </c>
      <c r="HO316" s="6">
        <v>1215.8520000000001</v>
      </c>
      <c r="HP316" s="6">
        <v>1223.894</v>
      </c>
      <c r="HQ316" s="6">
        <v>1214.7860000000001</v>
      </c>
      <c r="HR316" s="6">
        <v>1218.376</v>
      </c>
      <c r="HS316" s="6">
        <v>1205.867</v>
      </c>
      <c r="HT316" s="6">
        <v>1219.52</v>
      </c>
      <c r="HU316" s="6">
        <v>1208.5319999999999</v>
      </c>
      <c r="HV316" s="6">
        <v>1208.5319999999999</v>
      </c>
      <c r="HW316" s="6">
        <v>1208.798</v>
      </c>
      <c r="HX316" s="6">
        <v>1203.4839999999999</v>
      </c>
      <c r="HY316" s="6">
        <v>1211.8389999999999</v>
      </c>
      <c r="HZ316" s="6">
        <v>1196.6020000000001</v>
      </c>
      <c r="IA316" s="6">
        <v>1209.174</v>
      </c>
      <c r="IB316" s="6">
        <v>1191.0840000000001</v>
      </c>
      <c r="IC316" s="6">
        <v>1204.597</v>
      </c>
      <c r="ID316" s="6">
        <v>1194.204</v>
      </c>
      <c r="IE316" s="6">
        <v>1183.732</v>
      </c>
      <c r="IF316" s="6">
        <v>1193.373</v>
      </c>
      <c r="IG316" s="6">
        <v>1189.4069999999999</v>
      </c>
      <c r="IH316" s="6">
        <v>1191.1469999999999</v>
      </c>
      <c r="II316" s="6">
        <v>1185.3309999999999</v>
      </c>
      <c r="IJ316" s="6">
        <v>1191.116</v>
      </c>
      <c r="IK316" s="6">
        <v>1180.174</v>
      </c>
      <c r="IL316" s="6">
        <v>1186.57</v>
      </c>
      <c r="IM316" s="6">
        <v>1177.587</v>
      </c>
      <c r="IN316" s="6">
        <v>1168.7149999999999</v>
      </c>
      <c r="IO316" s="6">
        <v>1172.0219999999999</v>
      </c>
      <c r="IP316" s="6">
        <v>1164.231</v>
      </c>
      <c r="IQ316" s="6">
        <v>1174.3109999999999</v>
      </c>
      <c r="IR316" s="6">
        <v>1165.0150000000001</v>
      </c>
      <c r="IS316" s="6">
        <v>1164.153</v>
      </c>
      <c r="IT316" s="6">
        <v>1172.7429999999999</v>
      </c>
      <c r="IU316" s="6">
        <v>1159.2460000000001</v>
      </c>
      <c r="IV316" s="6">
        <v>1164.749</v>
      </c>
      <c r="IW316" s="6">
        <v>1154.3869999999999</v>
      </c>
      <c r="IX316" s="6">
        <v>1153.681</v>
      </c>
      <c r="IY316" s="6">
        <v>1160.673</v>
      </c>
      <c r="IZ316" s="6">
        <v>1155.374</v>
      </c>
      <c r="JA316" s="6">
        <v>1152.6310000000001</v>
      </c>
      <c r="JB316" s="6">
        <v>1145.498</v>
      </c>
      <c r="JC316" s="6">
        <v>1160.971</v>
      </c>
      <c r="JD316" s="6">
        <v>1136.203</v>
      </c>
      <c r="JE316" s="6">
        <v>1152.396</v>
      </c>
      <c r="JF316" s="6">
        <v>1149.104</v>
      </c>
      <c r="JG316" s="6">
        <v>1146.8620000000001</v>
      </c>
      <c r="JH316" s="6">
        <v>1143.037</v>
      </c>
      <c r="JI316" s="6">
        <v>1128.992</v>
      </c>
      <c r="JJ316" s="6">
        <v>1144.4480000000001</v>
      </c>
      <c r="JK316" s="6">
        <v>1131.4680000000001</v>
      </c>
      <c r="JL316" s="6">
        <v>1131.3119999999999</v>
      </c>
      <c r="JM316" s="6">
        <v>1133.836</v>
      </c>
      <c r="JN316" s="6">
        <v>1128.49</v>
      </c>
      <c r="JO316" s="6">
        <v>1134.5409999999999</v>
      </c>
      <c r="JP316" s="6">
        <v>1122.2819999999999</v>
      </c>
      <c r="JQ316" s="6">
        <v>1131.6099999999999</v>
      </c>
      <c r="JR316" s="6">
        <v>1134.008</v>
      </c>
      <c r="JS316" s="6">
        <v>1128.2080000000001</v>
      </c>
      <c r="JT316" s="6">
        <v>1122.2819999999999</v>
      </c>
      <c r="JU316" s="6">
        <v>1121.0129999999999</v>
      </c>
      <c r="JV316" s="6">
        <v>1121.4359999999999</v>
      </c>
      <c r="JW316" s="6">
        <v>1116.028</v>
      </c>
      <c r="JX316" s="6">
        <v>1122.329</v>
      </c>
      <c r="JY316" s="6">
        <v>1117.7829999999999</v>
      </c>
      <c r="JZ316" s="6">
        <v>1117.1089999999999</v>
      </c>
      <c r="KA316" s="6">
        <v>1118.6769999999999</v>
      </c>
      <c r="KB316" s="6">
        <v>1113.2059999999999</v>
      </c>
      <c r="KC316" s="6">
        <v>1113.645</v>
      </c>
      <c r="KD316" s="6">
        <v>1110.0239999999999</v>
      </c>
      <c r="KE316" s="6">
        <v>1105.7760000000001</v>
      </c>
      <c r="KF316" s="6">
        <v>1103.8</v>
      </c>
      <c r="KG316" s="6">
        <v>1100.0070000000001</v>
      </c>
      <c r="KH316" s="6">
        <v>1106.8889999999999</v>
      </c>
      <c r="KI316" s="6">
        <v>1099.5989999999999</v>
      </c>
      <c r="KJ316" s="6">
        <v>1100.9159999999999</v>
      </c>
      <c r="KK316" s="6">
        <v>1100.806</v>
      </c>
      <c r="KL316" s="6">
        <v>1101.261</v>
      </c>
      <c r="KM316" s="6">
        <v>1095.163</v>
      </c>
      <c r="KN316" s="6">
        <v>1102.4369999999999</v>
      </c>
      <c r="KO316" s="6">
        <v>1089.1590000000001</v>
      </c>
      <c r="KP316" s="6">
        <v>1089.9110000000001</v>
      </c>
      <c r="KQ316" s="6">
        <v>1091.6990000000001</v>
      </c>
      <c r="KR316" s="6">
        <v>1090.2090000000001</v>
      </c>
      <c r="KS316" s="6">
        <v>1087.325</v>
      </c>
      <c r="KT316" s="6">
        <v>1086.2280000000001</v>
      </c>
      <c r="KU316" s="6">
        <v>1083.296</v>
      </c>
      <c r="KV316" s="6">
        <v>1082.528</v>
      </c>
      <c r="KW316" s="6">
        <v>1082.873</v>
      </c>
      <c r="KX316" s="6">
        <v>1087.2149999999999</v>
      </c>
      <c r="KY316" s="6">
        <v>1080.8820000000001</v>
      </c>
      <c r="KZ316" s="6">
        <v>1078.8599999999999</v>
      </c>
      <c r="LA316" s="6">
        <v>1075.4580000000001</v>
      </c>
      <c r="LB316" s="6">
        <v>1071.759</v>
      </c>
      <c r="LC316" s="6">
        <v>1074.173</v>
      </c>
      <c r="LD316" s="6">
        <v>1072.981</v>
      </c>
      <c r="LE316" s="6">
        <v>1077.527</v>
      </c>
      <c r="LF316" s="6">
        <v>1061.789</v>
      </c>
      <c r="LG316" s="6">
        <v>1076.3050000000001</v>
      </c>
      <c r="LH316" s="6">
        <v>1065.3630000000001</v>
      </c>
      <c r="LI316" s="6">
        <v>1064.0930000000001</v>
      </c>
      <c r="LJ316" s="6">
        <v>1068.2470000000001</v>
      </c>
      <c r="LK316" s="6">
        <v>1073.671</v>
      </c>
      <c r="LL316" s="6">
        <v>1059.829</v>
      </c>
      <c r="LM316" s="6">
        <v>1055.1420000000001</v>
      </c>
      <c r="LN316" s="6">
        <v>1059.453</v>
      </c>
      <c r="LO316" s="6">
        <v>1047.383</v>
      </c>
      <c r="LP316" s="6">
        <v>1056.5999999999999</v>
      </c>
      <c r="LQ316" s="6">
        <v>1051.2550000000001</v>
      </c>
      <c r="LR316" s="6">
        <v>1056.5530000000001</v>
      </c>
      <c r="LS316" s="6">
        <v>1052.415</v>
      </c>
      <c r="LT316" s="6">
        <v>1051.819</v>
      </c>
      <c r="LU316" s="6">
        <v>1055.174</v>
      </c>
      <c r="LV316" s="6">
        <v>1045.8150000000001</v>
      </c>
      <c r="LW316" s="6">
        <v>1051.819</v>
      </c>
      <c r="LX316" s="6">
        <v>1053.7629999999999</v>
      </c>
      <c r="LY316" s="6">
        <v>1049.9690000000001</v>
      </c>
      <c r="LZ316" s="6">
        <v>1047.383</v>
      </c>
      <c r="MA316" s="6">
        <v>1043.8399999999999</v>
      </c>
      <c r="MB316" s="6">
        <v>1034.779</v>
      </c>
      <c r="MC316" s="6">
        <v>1038.808</v>
      </c>
      <c r="MD316" s="6">
        <v>1039.0899999999999</v>
      </c>
      <c r="ME316" s="6">
        <v>1033.807</v>
      </c>
      <c r="MF316" s="6">
        <v>1047.163</v>
      </c>
      <c r="MG316" s="6">
        <v>1037.7729999999999</v>
      </c>
      <c r="MH316" s="6">
        <v>1032.1769999999999</v>
      </c>
      <c r="MI316" s="6">
        <v>1031.6130000000001</v>
      </c>
      <c r="MJ316" s="6">
        <v>1022.85</v>
      </c>
      <c r="MK316" s="6">
        <v>1041.8330000000001</v>
      </c>
      <c r="ML316" s="6">
        <v>1023.79</v>
      </c>
      <c r="MM316" s="6">
        <v>1036.0650000000001</v>
      </c>
      <c r="MN316" s="6">
        <v>1030.1859999999999</v>
      </c>
      <c r="MO316" s="6">
        <v>1031.377</v>
      </c>
      <c r="MP316" s="6">
        <v>1029.81</v>
      </c>
      <c r="MQ316" s="6">
        <v>1015.952</v>
      </c>
      <c r="MR316" s="6">
        <v>1026.675</v>
      </c>
      <c r="MS316" s="6">
        <v>1016.94</v>
      </c>
      <c r="MT316" s="6">
        <v>1023.116</v>
      </c>
      <c r="MU316" s="6">
        <v>1012.66</v>
      </c>
      <c r="MV316" s="6">
        <v>1015.466</v>
      </c>
      <c r="MW316" s="6">
        <v>1017.755</v>
      </c>
      <c r="MX316" s="6">
        <v>1005.92</v>
      </c>
      <c r="MY316" s="6">
        <v>1027.5519999999999</v>
      </c>
      <c r="MZ316" s="6">
        <v>1010.654</v>
      </c>
    </row>
    <row r="317" spans="2:364">
      <c r="B317" s="5" t="s">
        <v>162</v>
      </c>
      <c r="D317" s="6" t="s">
        <v>524</v>
      </c>
      <c r="E317" s="6">
        <v>1</v>
      </c>
      <c r="F317" s="6">
        <v>1.0009999999999999</v>
      </c>
      <c r="G317" s="6">
        <v>1.0069999999999999</v>
      </c>
      <c r="H317" s="6">
        <v>1.008</v>
      </c>
      <c r="I317" s="6">
        <v>1.0149999999999999</v>
      </c>
      <c r="J317" s="6">
        <v>1.008</v>
      </c>
      <c r="K317" s="6">
        <v>1</v>
      </c>
      <c r="L317" s="6">
        <v>1.0049999999999999</v>
      </c>
      <c r="M317" s="6">
        <v>1.0069999999999999</v>
      </c>
      <c r="N317" s="6">
        <v>1.01</v>
      </c>
      <c r="O317" s="6">
        <v>1.0129999999999999</v>
      </c>
      <c r="P317" s="6">
        <v>0.95699999999999996</v>
      </c>
      <c r="Q317" s="6">
        <v>0.94599999999999995</v>
      </c>
      <c r="R317" s="6">
        <v>0.93300000000000005</v>
      </c>
      <c r="S317" s="6">
        <v>0.98</v>
      </c>
      <c r="T317" s="6">
        <v>0.97499999999999998</v>
      </c>
      <c r="U317" s="6">
        <v>0.97699999999999998</v>
      </c>
      <c r="V317" s="6">
        <v>0.97699999999999998</v>
      </c>
      <c r="W317" s="6">
        <v>0.98299999999999998</v>
      </c>
      <c r="X317" s="6">
        <v>0.99399999999999999</v>
      </c>
      <c r="Y317" s="6">
        <v>1.002</v>
      </c>
      <c r="Z317" s="6">
        <v>1.018</v>
      </c>
      <c r="AA317" s="6">
        <v>1.034</v>
      </c>
      <c r="AB317" s="6">
        <v>1.0449999999999999</v>
      </c>
      <c r="AC317" s="6">
        <v>1.0640000000000001</v>
      </c>
      <c r="AD317" s="6">
        <v>1.08</v>
      </c>
      <c r="AE317" s="6">
        <v>1.0960000000000001</v>
      </c>
      <c r="AF317" s="6">
        <v>1.1060000000000001</v>
      </c>
      <c r="AG317" s="6">
        <v>1.1299999999999999</v>
      </c>
      <c r="AH317" s="6">
        <v>1.1519999999999999</v>
      </c>
      <c r="AI317" s="6">
        <v>1.177</v>
      </c>
      <c r="AJ317" s="6">
        <v>1.1910000000000001</v>
      </c>
      <c r="AK317" s="6">
        <v>1.206</v>
      </c>
      <c r="AL317" s="6">
        <v>1.2310000000000001</v>
      </c>
      <c r="AM317" s="6">
        <v>1.2490000000000001</v>
      </c>
      <c r="AN317" s="6">
        <v>1.266</v>
      </c>
      <c r="AO317" s="6">
        <v>1.29</v>
      </c>
      <c r="AP317" s="6">
        <v>1.304</v>
      </c>
      <c r="AQ317" s="6">
        <v>1.323</v>
      </c>
      <c r="AR317" s="6">
        <v>1.34</v>
      </c>
      <c r="AS317" s="6">
        <v>1.3540000000000001</v>
      </c>
      <c r="AT317" s="6">
        <v>1.365</v>
      </c>
      <c r="AU317" s="6">
        <v>1.3879999999999999</v>
      </c>
      <c r="AV317" s="6">
        <v>1.3959999999999999</v>
      </c>
      <c r="AW317" s="6">
        <v>1.41</v>
      </c>
      <c r="AX317" s="6">
        <v>1.429</v>
      </c>
      <c r="AY317" s="6">
        <v>1.444</v>
      </c>
      <c r="AZ317" s="6">
        <v>1.4610000000000001</v>
      </c>
      <c r="BA317" s="6">
        <v>1.474</v>
      </c>
      <c r="BB317" s="6">
        <v>1.486</v>
      </c>
      <c r="BC317" s="6">
        <v>1.496</v>
      </c>
      <c r="BD317" s="6">
        <v>1.5089999999999999</v>
      </c>
      <c r="BE317" s="6">
        <v>1.5169999999999999</v>
      </c>
      <c r="BF317" s="6">
        <v>1.5309999999999999</v>
      </c>
      <c r="BG317" s="6">
        <v>1.5329999999999999</v>
      </c>
      <c r="BH317" s="6">
        <v>1.5469999999999999</v>
      </c>
      <c r="BI317" s="6">
        <v>1.556</v>
      </c>
      <c r="BJ317" s="6">
        <v>1.5649999999999999</v>
      </c>
      <c r="BK317" s="6">
        <v>1.575</v>
      </c>
      <c r="BL317" s="6">
        <v>1.5880000000000001</v>
      </c>
      <c r="BM317" s="6">
        <v>1.583</v>
      </c>
      <c r="BN317" s="6">
        <v>1.5940000000000001</v>
      </c>
      <c r="BO317" s="6">
        <v>1.6</v>
      </c>
      <c r="BP317" s="6">
        <v>1.589</v>
      </c>
      <c r="BQ317" s="6">
        <v>1.605</v>
      </c>
      <c r="BR317" s="6">
        <v>1.61</v>
      </c>
      <c r="BS317" s="6">
        <v>1.6180000000000001</v>
      </c>
      <c r="BT317" s="6">
        <v>1.621</v>
      </c>
      <c r="BU317" s="6">
        <v>1.631</v>
      </c>
      <c r="BV317" s="6">
        <v>1.641</v>
      </c>
      <c r="BW317" s="6">
        <v>1.631</v>
      </c>
      <c r="BX317" s="6">
        <v>1.6259999999999999</v>
      </c>
      <c r="BY317" s="6">
        <v>1.625</v>
      </c>
      <c r="BZ317" s="6">
        <v>1.6339999999999999</v>
      </c>
      <c r="CA317" s="6">
        <v>1.6279999999999999</v>
      </c>
      <c r="CB317" s="6">
        <v>1.6279999999999999</v>
      </c>
      <c r="CC317" s="6">
        <v>1.6220000000000001</v>
      </c>
      <c r="CD317" s="6">
        <v>1.629</v>
      </c>
      <c r="CE317" s="6">
        <v>1.631</v>
      </c>
      <c r="CF317" s="6">
        <v>1.6339999999999999</v>
      </c>
      <c r="CG317" s="6">
        <v>1.6279999999999999</v>
      </c>
      <c r="CH317" s="6">
        <v>1.627</v>
      </c>
      <c r="CI317" s="6">
        <v>1.6240000000000001</v>
      </c>
      <c r="CJ317" s="6">
        <v>1.6259999999999999</v>
      </c>
      <c r="CK317" s="6">
        <v>1.625</v>
      </c>
      <c r="CL317" s="6">
        <v>1.621</v>
      </c>
      <c r="CM317" s="6">
        <v>1.6140000000000001</v>
      </c>
      <c r="CN317" s="6">
        <v>1.6140000000000001</v>
      </c>
      <c r="CO317" s="6">
        <v>1.6140000000000001</v>
      </c>
      <c r="CP317" s="6">
        <v>1.6140000000000001</v>
      </c>
      <c r="CQ317" s="6">
        <v>1.613</v>
      </c>
      <c r="CR317" s="6">
        <v>1.6140000000000001</v>
      </c>
      <c r="CS317" s="6">
        <v>1.597</v>
      </c>
      <c r="CT317" s="6">
        <v>1.5980000000000001</v>
      </c>
      <c r="CU317" s="6">
        <v>1.593</v>
      </c>
      <c r="CV317" s="6">
        <v>1.5860000000000001</v>
      </c>
      <c r="CW317" s="6">
        <v>1.5780000000000001</v>
      </c>
      <c r="CX317" s="6">
        <v>1.5780000000000001</v>
      </c>
      <c r="CY317" s="6">
        <v>1.57</v>
      </c>
      <c r="CZ317" s="6">
        <v>1.5589999999999999</v>
      </c>
      <c r="DA317" s="6">
        <v>1.5580000000000001</v>
      </c>
      <c r="DB317" s="6">
        <v>1.5580000000000001</v>
      </c>
      <c r="DC317" s="6">
        <v>1.5489999999999999</v>
      </c>
      <c r="DD317" s="6">
        <v>1.5509999999999999</v>
      </c>
      <c r="DE317" s="6">
        <v>1.544</v>
      </c>
      <c r="DF317" s="6">
        <v>1.5389999999999999</v>
      </c>
      <c r="DG317" s="6">
        <v>1.5329999999999999</v>
      </c>
      <c r="DH317" s="6">
        <v>1.52</v>
      </c>
      <c r="DI317" s="6">
        <v>1.516</v>
      </c>
      <c r="DJ317" s="6">
        <v>1.512</v>
      </c>
      <c r="DK317" s="6">
        <v>1.5089999999999999</v>
      </c>
      <c r="DL317" s="6">
        <v>1.5</v>
      </c>
      <c r="DM317" s="6">
        <v>1.496</v>
      </c>
      <c r="DN317" s="6">
        <v>1.49</v>
      </c>
      <c r="DO317" s="6">
        <v>1.496</v>
      </c>
      <c r="DP317" s="6">
        <v>1.4830000000000001</v>
      </c>
      <c r="DQ317" s="6">
        <v>1.4850000000000001</v>
      </c>
      <c r="DR317" s="6">
        <v>1.4790000000000001</v>
      </c>
      <c r="DS317" s="6">
        <v>1.4610000000000001</v>
      </c>
      <c r="DT317" s="6">
        <v>1.458</v>
      </c>
      <c r="DU317" s="6">
        <v>1.446</v>
      </c>
      <c r="DV317" s="6">
        <v>1.446</v>
      </c>
      <c r="DW317" s="6">
        <v>1.4430000000000001</v>
      </c>
      <c r="DX317" s="6">
        <v>1.444</v>
      </c>
      <c r="DY317" s="6">
        <v>1.4419999999999999</v>
      </c>
      <c r="DZ317" s="6">
        <v>1.43</v>
      </c>
      <c r="EA317" s="6">
        <v>1.425</v>
      </c>
      <c r="EB317" s="6">
        <v>1.411</v>
      </c>
      <c r="EC317" s="6">
        <v>1.413</v>
      </c>
      <c r="ED317" s="6">
        <v>1.407</v>
      </c>
      <c r="EF317" s="6">
        <v>1443.0039999999999</v>
      </c>
      <c r="EG317" s="6">
        <v>1429.9369999999999</v>
      </c>
      <c r="EH317" s="6">
        <v>1431.058</v>
      </c>
      <c r="EI317" s="6">
        <v>1430.8979999999999</v>
      </c>
      <c r="EJ317" s="6">
        <v>1417.0139999999999</v>
      </c>
      <c r="EK317" s="6">
        <v>1427.5029999999999</v>
      </c>
      <c r="EL317" s="6">
        <v>1424.7809999999999</v>
      </c>
      <c r="EM317" s="6">
        <v>1412.306</v>
      </c>
      <c r="EN317" s="6">
        <v>1408.1110000000001</v>
      </c>
      <c r="EO317" s="6">
        <v>1405.8050000000001</v>
      </c>
      <c r="EP317" s="6">
        <v>1409.5360000000001</v>
      </c>
      <c r="EQ317" s="6">
        <v>1393.778</v>
      </c>
      <c r="ER317" s="6">
        <v>1408.319</v>
      </c>
      <c r="ES317" s="6">
        <v>1388.846</v>
      </c>
      <c r="ET317" s="6">
        <v>1390.5909999999999</v>
      </c>
      <c r="EU317" s="6">
        <v>1398.3579999999999</v>
      </c>
      <c r="EV317" s="6">
        <v>1384.298</v>
      </c>
      <c r="EW317" s="6">
        <v>1387.2449999999999</v>
      </c>
      <c r="EX317" s="6">
        <v>1382.8409999999999</v>
      </c>
      <c r="EY317" s="6">
        <v>1386.54</v>
      </c>
      <c r="EZ317" s="6">
        <v>1370.43</v>
      </c>
      <c r="FA317" s="6">
        <v>1374.37</v>
      </c>
      <c r="FB317" s="6">
        <v>1370.943</v>
      </c>
      <c r="FC317" s="6">
        <v>1364.2170000000001</v>
      </c>
      <c r="FD317" s="6">
        <v>1365.13</v>
      </c>
      <c r="FE317" s="6">
        <v>1362.087</v>
      </c>
      <c r="FF317" s="6">
        <v>1360.2940000000001</v>
      </c>
      <c r="FG317" s="6">
        <v>1358.9480000000001</v>
      </c>
      <c r="FH317" s="6">
        <v>1355.9380000000001</v>
      </c>
      <c r="FI317" s="6">
        <v>1359.653</v>
      </c>
      <c r="FJ317" s="6">
        <v>1339.636</v>
      </c>
      <c r="FK317" s="6">
        <v>1345.7529999999999</v>
      </c>
      <c r="FL317" s="6">
        <v>1346.0889999999999</v>
      </c>
      <c r="FM317" s="6">
        <v>1341.029</v>
      </c>
      <c r="FN317" s="6">
        <v>1336.049</v>
      </c>
      <c r="FO317" s="6">
        <v>1333.5509999999999</v>
      </c>
      <c r="FP317" s="6">
        <v>1338.4349999999999</v>
      </c>
      <c r="FQ317" s="6">
        <v>1326.1679999999999</v>
      </c>
      <c r="FR317" s="6">
        <v>1327.4169999999999</v>
      </c>
      <c r="FS317" s="6">
        <v>1322.357</v>
      </c>
      <c r="FT317" s="6">
        <v>1327.7860000000001</v>
      </c>
      <c r="FU317" s="6">
        <v>1322.5809999999999</v>
      </c>
      <c r="FV317" s="6">
        <v>1315.855</v>
      </c>
      <c r="FW317" s="6">
        <v>1321.252</v>
      </c>
      <c r="FX317" s="6">
        <v>1310.587</v>
      </c>
      <c r="FY317" s="6">
        <v>1313.5820000000001</v>
      </c>
      <c r="FZ317" s="6">
        <v>1302.26</v>
      </c>
      <c r="GA317" s="6">
        <v>1299.57</v>
      </c>
      <c r="GB317" s="6">
        <v>1296.9749999999999</v>
      </c>
      <c r="GC317" s="6">
        <v>1306.5840000000001</v>
      </c>
      <c r="GD317" s="6">
        <v>1302.3720000000001</v>
      </c>
      <c r="GE317" s="6">
        <v>1289.5450000000001</v>
      </c>
      <c r="GF317" s="6">
        <v>1295.566</v>
      </c>
      <c r="GG317" s="6">
        <v>1289.193</v>
      </c>
      <c r="GH317" s="6">
        <v>1289.1130000000001</v>
      </c>
      <c r="GI317" s="6">
        <v>1282.05</v>
      </c>
      <c r="GJ317" s="6">
        <v>1275.6289999999999</v>
      </c>
      <c r="GK317" s="6">
        <v>1293.789</v>
      </c>
      <c r="GL317" s="6">
        <v>1273.2909999999999</v>
      </c>
      <c r="GM317" s="6">
        <v>1277.4870000000001</v>
      </c>
      <c r="GN317" s="6">
        <v>1271.8979999999999</v>
      </c>
      <c r="GO317" s="6">
        <v>1272.9390000000001</v>
      </c>
      <c r="GP317" s="6">
        <v>1271.674</v>
      </c>
      <c r="GQ317" s="6">
        <v>1265.941</v>
      </c>
      <c r="GR317" s="6">
        <v>1269.432</v>
      </c>
      <c r="GS317" s="6">
        <v>1268.8869999999999</v>
      </c>
      <c r="GT317" s="6">
        <v>1266.645</v>
      </c>
      <c r="GU317" s="6">
        <v>1257.886</v>
      </c>
      <c r="GV317" s="6">
        <v>1257.1010000000001</v>
      </c>
      <c r="GW317" s="6">
        <v>1262.258</v>
      </c>
      <c r="GX317" s="6">
        <v>1252.345</v>
      </c>
      <c r="GY317" s="6">
        <v>1260.704</v>
      </c>
      <c r="GZ317" s="6">
        <v>1251.8009999999999</v>
      </c>
      <c r="HA317" s="6">
        <v>1246.788</v>
      </c>
      <c r="HB317" s="6">
        <v>1247.797</v>
      </c>
      <c r="HC317" s="6">
        <v>1246.8520000000001</v>
      </c>
      <c r="HD317" s="6">
        <v>1243.922</v>
      </c>
      <c r="HE317" s="6">
        <v>1234.682</v>
      </c>
      <c r="HF317" s="6">
        <v>1239.3900000000001</v>
      </c>
      <c r="HG317" s="6">
        <v>1228.405</v>
      </c>
      <c r="HH317" s="6">
        <v>1232.8879999999999</v>
      </c>
      <c r="HI317" s="6">
        <v>1233.241</v>
      </c>
      <c r="HJ317" s="6">
        <v>1226.0509999999999</v>
      </c>
      <c r="HK317" s="6">
        <v>1223.472</v>
      </c>
      <c r="HL317" s="6">
        <v>1222.511</v>
      </c>
      <c r="HM317" s="6">
        <v>1227.011</v>
      </c>
      <c r="HN317" s="6">
        <v>1215.6579999999999</v>
      </c>
      <c r="HO317" s="6">
        <v>1214.857</v>
      </c>
      <c r="HP317" s="6">
        <v>1214.3440000000001</v>
      </c>
      <c r="HQ317" s="6">
        <v>1205.857</v>
      </c>
      <c r="HR317" s="6">
        <v>1212.6949999999999</v>
      </c>
      <c r="HS317" s="6">
        <v>1213.6880000000001</v>
      </c>
      <c r="HT317" s="6">
        <v>1217.2909999999999</v>
      </c>
      <c r="HU317" s="6">
        <v>1204.912</v>
      </c>
      <c r="HV317" s="6">
        <v>1196.0730000000001</v>
      </c>
      <c r="HW317" s="6">
        <v>1211.6859999999999</v>
      </c>
      <c r="HX317" s="6">
        <v>1198.539</v>
      </c>
      <c r="HY317" s="6">
        <v>1195.384</v>
      </c>
      <c r="HZ317" s="6">
        <v>1200.5730000000001</v>
      </c>
      <c r="IA317" s="6">
        <v>1197.8340000000001</v>
      </c>
      <c r="IB317" s="6">
        <v>1189.2349999999999</v>
      </c>
      <c r="IC317" s="6">
        <v>1193.2860000000001</v>
      </c>
      <c r="ID317" s="6">
        <v>1192.021</v>
      </c>
      <c r="IE317" s="6">
        <v>1188.018</v>
      </c>
      <c r="IF317" s="6">
        <v>1188.0820000000001</v>
      </c>
      <c r="IG317" s="6">
        <v>1186.5609999999999</v>
      </c>
      <c r="IH317" s="6">
        <v>1178.7460000000001</v>
      </c>
      <c r="II317" s="6">
        <v>1176.6320000000001</v>
      </c>
      <c r="IJ317" s="6">
        <v>1182.221</v>
      </c>
      <c r="IK317" s="6">
        <v>1180.604</v>
      </c>
      <c r="IL317" s="6">
        <v>1173.99</v>
      </c>
      <c r="IM317" s="6">
        <v>1170.6110000000001</v>
      </c>
      <c r="IN317" s="6">
        <v>1172.8050000000001</v>
      </c>
      <c r="IO317" s="6">
        <v>1173.125</v>
      </c>
      <c r="IP317" s="6">
        <v>1159.1610000000001</v>
      </c>
      <c r="IQ317" s="6">
        <v>1171.348</v>
      </c>
      <c r="IR317" s="6">
        <v>1158.008</v>
      </c>
      <c r="IS317" s="6">
        <v>1166.143</v>
      </c>
      <c r="IT317" s="6">
        <v>1167.3440000000001</v>
      </c>
      <c r="IU317" s="6">
        <v>1156.471</v>
      </c>
      <c r="IV317" s="6">
        <v>1167.809</v>
      </c>
      <c r="IW317" s="6">
        <v>1152.2909999999999</v>
      </c>
      <c r="IX317" s="6">
        <v>1154.181</v>
      </c>
      <c r="IY317" s="6">
        <v>1148.4159999999999</v>
      </c>
      <c r="IZ317" s="6">
        <v>1146.43</v>
      </c>
      <c r="JA317" s="6">
        <v>1150.9459999999999</v>
      </c>
      <c r="JB317" s="6">
        <v>1137.222</v>
      </c>
      <c r="JC317" s="6">
        <v>1148.32</v>
      </c>
      <c r="JD317" s="6">
        <v>1137.7670000000001</v>
      </c>
      <c r="JE317" s="6">
        <v>1143.548</v>
      </c>
      <c r="JF317" s="6">
        <v>1140.874</v>
      </c>
      <c r="JG317" s="6">
        <v>1132.915</v>
      </c>
      <c r="JH317" s="6">
        <v>1141.0340000000001</v>
      </c>
      <c r="JI317" s="6">
        <v>1135.4290000000001</v>
      </c>
      <c r="JJ317" s="6">
        <v>1134.596</v>
      </c>
      <c r="JK317" s="6">
        <v>1128.5909999999999</v>
      </c>
      <c r="JL317" s="6">
        <v>1134.2760000000001</v>
      </c>
      <c r="JM317" s="6">
        <v>1129.952</v>
      </c>
      <c r="JN317" s="6">
        <v>1124.8599999999999</v>
      </c>
      <c r="JO317" s="6">
        <v>1136.2619999999999</v>
      </c>
      <c r="JP317" s="6">
        <v>1113.0260000000001</v>
      </c>
      <c r="JQ317" s="6">
        <v>1129.68</v>
      </c>
      <c r="JR317" s="6">
        <v>1122.778</v>
      </c>
      <c r="JS317" s="6">
        <v>1123.9949999999999</v>
      </c>
      <c r="JT317" s="6">
        <v>1115.94</v>
      </c>
      <c r="JU317" s="6">
        <v>1112.866</v>
      </c>
      <c r="JV317" s="6">
        <v>1117.9100000000001</v>
      </c>
      <c r="JW317" s="6">
        <v>1110.319</v>
      </c>
      <c r="JX317" s="6">
        <v>1113.5219999999999</v>
      </c>
      <c r="JY317" s="6">
        <v>1110.223</v>
      </c>
      <c r="JZ317" s="6">
        <v>1114.0830000000001</v>
      </c>
      <c r="KA317" s="6">
        <v>1116.0360000000001</v>
      </c>
      <c r="KB317" s="6">
        <v>1102.3610000000001</v>
      </c>
      <c r="KC317" s="6">
        <v>1113.25</v>
      </c>
      <c r="KD317" s="6">
        <v>1101.5119999999999</v>
      </c>
      <c r="KE317" s="6">
        <v>1097.2360000000001</v>
      </c>
      <c r="KF317" s="6">
        <v>1100.5509999999999</v>
      </c>
      <c r="KG317" s="6">
        <v>1100.5989999999999</v>
      </c>
      <c r="KH317" s="6">
        <v>1104.346</v>
      </c>
      <c r="KI317" s="6">
        <v>1093.0730000000001</v>
      </c>
      <c r="KJ317" s="6">
        <v>1104.4100000000001</v>
      </c>
      <c r="KK317" s="6">
        <v>1090.1099999999999</v>
      </c>
      <c r="KL317" s="6">
        <v>1100.375</v>
      </c>
      <c r="KM317" s="6">
        <v>1091.2470000000001</v>
      </c>
      <c r="KN317" s="6">
        <v>1088.5250000000001</v>
      </c>
      <c r="KO317" s="6">
        <v>1086.107</v>
      </c>
      <c r="KP317" s="6">
        <v>1078.0840000000001</v>
      </c>
      <c r="KQ317" s="6">
        <v>1080.998</v>
      </c>
      <c r="KR317" s="6">
        <v>1087.452</v>
      </c>
      <c r="KS317" s="6">
        <v>1088.413</v>
      </c>
      <c r="KT317" s="6">
        <v>1085.338</v>
      </c>
      <c r="KU317" s="6">
        <v>1081.991</v>
      </c>
      <c r="KV317" s="6">
        <v>1085.6420000000001</v>
      </c>
      <c r="KW317" s="6">
        <v>1065.2090000000001</v>
      </c>
      <c r="KX317" s="6">
        <v>1076.915</v>
      </c>
      <c r="KY317" s="6">
        <v>1062.951</v>
      </c>
      <c r="KZ317" s="6">
        <v>1076.1300000000001</v>
      </c>
      <c r="LA317" s="6">
        <v>1071.854</v>
      </c>
      <c r="LB317" s="6">
        <v>1071.982</v>
      </c>
      <c r="LC317" s="6">
        <v>1076.739</v>
      </c>
      <c r="LD317" s="6">
        <v>1063.383</v>
      </c>
      <c r="LE317" s="6">
        <v>1065.5930000000001</v>
      </c>
      <c r="LF317" s="6">
        <v>1061.8140000000001</v>
      </c>
      <c r="LG317" s="6">
        <v>1074.9290000000001</v>
      </c>
      <c r="LH317" s="6">
        <v>1052.6859999999999</v>
      </c>
      <c r="LI317" s="6">
        <v>1071.23</v>
      </c>
      <c r="LJ317" s="6">
        <v>1069.8530000000001</v>
      </c>
      <c r="LK317" s="6">
        <v>1065.8489999999999</v>
      </c>
      <c r="LL317" s="6">
        <v>1062.4860000000001</v>
      </c>
      <c r="LM317" s="6">
        <v>1055.729</v>
      </c>
      <c r="LN317" s="6">
        <v>1054.223</v>
      </c>
      <c r="LO317" s="6">
        <v>1054.0630000000001</v>
      </c>
      <c r="LP317" s="6">
        <v>1060.068</v>
      </c>
      <c r="LQ317" s="6">
        <v>1049.771</v>
      </c>
      <c r="LR317" s="6">
        <v>1054.7840000000001</v>
      </c>
      <c r="LS317" s="6">
        <v>1058.675</v>
      </c>
      <c r="LT317" s="6">
        <v>1053.9349999999999</v>
      </c>
      <c r="LU317" s="6">
        <v>1048.6510000000001</v>
      </c>
      <c r="LV317" s="6">
        <v>1039.4269999999999</v>
      </c>
      <c r="LW317" s="6">
        <v>1051.1489999999999</v>
      </c>
      <c r="LX317" s="6">
        <v>1035.327</v>
      </c>
      <c r="LY317" s="6">
        <v>1040.788</v>
      </c>
      <c r="LZ317" s="6">
        <v>1041.6199999999999</v>
      </c>
      <c r="MA317" s="6">
        <v>1039.2819999999999</v>
      </c>
      <c r="MB317" s="6">
        <v>1032.22</v>
      </c>
      <c r="MC317" s="6">
        <v>1034.3979999999999</v>
      </c>
      <c r="MD317" s="6">
        <v>1032.7809999999999</v>
      </c>
      <c r="ME317" s="6">
        <v>1041.348</v>
      </c>
      <c r="MF317" s="6">
        <v>1037.569</v>
      </c>
      <c r="MG317" s="6">
        <v>1035.4549999999999</v>
      </c>
      <c r="MH317" s="6">
        <v>1035.519</v>
      </c>
      <c r="MI317" s="6">
        <v>1029.578</v>
      </c>
      <c r="MJ317" s="6">
        <v>1018.721</v>
      </c>
      <c r="MK317" s="6">
        <v>1028.249</v>
      </c>
      <c r="ML317" s="6">
        <v>1023.045</v>
      </c>
      <c r="MM317" s="6">
        <v>1027.4480000000001</v>
      </c>
      <c r="MN317" s="6">
        <v>1024.454</v>
      </c>
      <c r="MO317" s="6">
        <v>1026.7439999999999</v>
      </c>
      <c r="MP317" s="6">
        <v>1027.0640000000001</v>
      </c>
      <c r="MQ317" s="6">
        <v>1022.692</v>
      </c>
      <c r="MR317" s="6">
        <v>1025.3510000000001</v>
      </c>
      <c r="MS317" s="6">
        <v>1016.8150000000001</v>
      </c>
      <c r="MT317" s="6">
        <v>1025.0619999999999</v>
      </c>
      <c r="MU317" s="6">
        <v>1016.927</v>
      </c>
      <c r="MV317" s="6">
        <v>1008.072</v>
      </c>
      <c r="MW317" s="6">
        <v>1012.636</v>
      </c>
      <c r="MX317" s="6">
        <v>1008.232</v>
      </c>
      <c r="MY317" s="6">
        <v>1018.689</v>
      </c>
      <c r="MZ317" s="6">
        <v>1015.534</v>
      </c>
    </row>
    <row r="318" spans="2:364">
      <c r="B318" s="5" t="s">
        <v>162</v>
      </c>
      <c r="D318" s="6" t="s">
        <v>400</v>
      </c>
      <c r="E318" s="6">
        <v>1355.9849999999999</v>
      </c>
      <c r="F318" s="6">
        <v>1357.837</v>
      </c>
      <c r="G318" s="6">
        <v>1365.4290000000001</v>
      </c>
      <c r="H318" s="6">
        <v>1367.0519999999999</v>
      </c>
      <c r="I318" s="6">
        <v>1376.3119999999999</v>
      </c>
      <c r="J318" s="6">
        <v>1366.7149999999999</v>
      </c>
      <c r="K318" s="6">
        <v>1355.4490000000001</v>
      </c>
      <c r="L318" s="6">
        <v>1363.4390000000001</v>
      </c>
      <c r="M318" s="6">
        <v>1364.9549999999999</v>
      </c>
      <c r="N318" s="6">
        <v>1369.44</v>
      </c>
      <c r="O318" s="6">
        <v>1372.9749999999999</v>
      </c>
      <c r="P318" s="6">
        <v>1297.6659999999999</v>
      </c>
      <c r="Q318" s="6">
        <v>1282.482</v>
      </c>
      <c r="R318" s="6">
        <v>1264.864</v>
      </c>
      <c r="S318" s="6">
        <v>1328.9839999999999</v>
      </c>
      <c r="T318" s="6">
        <v>1321.683</v>
      </c>
      <c r="U318" s="6">
        <v>1325.203</v>
      </c>
      <c r="V318" s="6">
        <v>1324.866</v>
      </c>
      <c r="W318" s="6">
        <v>1333.377</v>
      </c>
      <c r="X318" s="6">
        <v>1348.0709999999999</v>
      </c>
      <c r="Y318" s="6">
        <v>1358.9849999999999</v>
      </c>
      <c r="Z318" s="6">
        <v>1380.5830000000001</v>
      </c>
      <c r="AA318" s="6">
        <v>1402.2270000000001</v>
      </c>
      <c r="AB318" s="6">
        <v>1417.12</v>
      </c>
      <c r="AC318" s="6">
        <v>1443.325</v>
      </c>
      <c r="AD318" s="6">
        <v>1463.79</v>
      </c>
      <c r="AE318" s="6">
        <v>1486.6279999999999</v>
      </c>
      <c r="AF318" s="6">
        <v>1499.654</v>
      </c>
      <c r="AG318" s="6">
        <v>1532.548</v>
      </c>
      <c r="AH318" s="6">
        <v>1561.4780000000001</v>
      </c>
      <c r="AI318" s="6">
        <v>1595.4739999999999</v>
      </c>
      <c r="AJ318" s="6">
        <v>1615.327</v>
      </c>
      <c r="AK318" s="6">
        <v>1635.501</v>
      </c>
      <c r="AL318" s="6">
        <v>1668.6559999999999</v>
      </c>
      <c r="AM318" s="6">
        <v>1693.835</v>
      </c>
      <c r="AN318" s="6">
        <v>1716.3969999999999</v>
      </c>
      <c r="AO318" s="6">
        <v>1748.924</v>
      </c>
      <c r="AP318" s="6">
        <v>1768.211</v>
      </c>
      <c r="AQ318" s="6">
        <v>1793.405</v>
      </c>
      <c r="AR318" s="6">
        <v>1816.886</v>
      </c>
      <c r="AS318" s="6">
        <v>1836.6010000000001</v>
      </c>
      <c r="AT318" s="6">
        <v>1851.173</v>
      </c>
      <c r="AU318" s="6">
        <v>1881.94</v>
      </c>
      <c r="AV318" s="6">
        <v>1892.991</v>
      </c>
      <c r="AW318" s="6">
        <v>1912.461</v>
      </c>
      <c r="AX318" s="6">
        <v>1937.1510000000001</v>
      </c>
      <c r="AY318" s="6">
        <v>1957.8920000000001</v>
      </c>
      <c r="AZ318" s="6">
        <v>1980.7750000000001</v>
      </c>
      <c r="BA318" s="6">
        <v>1998.24</v>
      </c>
      <c r="BB318" s="6">
        <v>2015.537</v>
      </c>
      <c r="BC318" s="6">
        <v>2028.104</v>
      </c>
      <c r="BD318" s="6">
        <v>2045.768</v>
      </c>
      <c r="BE318" s="6">
        <v>2057.6</v>
      </c>
      <c r="BF318" s="6">
        <v>2076.2130000000002</v>
      </c>
      <c r="BG318" s="6">
        <v>2078.3560000000002</v>
      </c>
      <c r="BH318" s="6">
        <v>2098.2849999999999</v>
      </c>
      <c r="BI318" s="6">
        <v>2109.643</v>
      </c>
      <c r="BJ318" s="6">
        <v>2122.6840000000002</v>
      </c>
      <c r="BK318" s="6">
        <v>2135.5720000000001</v>
      </c>
      <c r="BL318" s="6">
        <v>2152.654</v>
      </c>
      <c r="BM318" s="6">
        <v>2146.5010000000002</v>
      </c>
      <c r="BN318" s="6">
        <v>2161.6390000000001</v>
      </c>
      <c r="BO318" s="6">
        <v>2169.1089999999999</v>
      </c>
      <c r="BP318" s="6">
        <v>2154.3380000000002</v>
      </c>
      <c r="BQ318" s="6">
        <v>2176.518</v>
      </c>
      <c r="BR318" s="6">
        <v>2183.4520000000002</v>
      </c>
      <c r="BS318" s="6">
        <v>2194.0740000000001</v>
      </c>
      <c r="BT318" s="6">
        <v>2197.7170000000001</v>
      </c>
      <c r="BU318" s="6">
        <v>2211.4319999999998</v>
      </c>
      <c r="BV318" s="6">
        <v>2225.4380000000001</v>
      </c>
      <c r="BW318" s="6">
        <v>2212.2280000000001</v>
      </c>
      <c r="BX318" s="6">
        <v>2205.4929999999999</v>
      </c>
      <c r="BY318" s="6">
        <v>2203.4270000000001</v>
      </c>
      <c r="BZ318" s="6">
        <v>2215.029</v>
      </c>
      <c r="CA318" s="6">
        <v>2207.8049999999998</v>
      </c>
      <c r="CB318" s="6">
        <v>2207.8049999999998</v>
      </c>
      <c r="CC318" s="6">
        <v>2199.6610000000001</v>
      </c>
      <c r="CD318" s="6">
        <v>2208.7539999999999</v>
      </c>
      <c r="CE318" s="6">
        <v>2211.4630000000002</v>
      </c>
      <c r="CF318" s="6">
        <v>2215.6880000000001</v>
      </c>
      <c r="CG318" s="6">
        <v>2207.5140000000001</v>
      </c>
      <c r="CH318" s="6">
        <v>2205.9070000000002</v>
      </c>
      <c r="CI318" s="6">
        <v>2201.6669999999999</v>
      </c>
      <c r="CJ318" s="6">
        <v>2205.4630000000002</v>
      </c>
      <c r="CK318" s="6">
        <v>2203.136</v>
      </c>
      <c r="CL318" s="6">
        <v>2198.192</v>
      </c>
      <c r="CM318" s="6">
        <v>2189.2220000000002</v>
      </c>
      <c r="CN318" s="6">
        <v>2188.61</v>
      </c>
      <c r="CO318" s="6">
        <v>2188.442</v>
      </c>
      <c r="CP318" s="6">
        <v>2188.1970000000001</v>
      </c>
      <c r="CQ318" s="6">
        <v>2186.5279999999998</v>
      </c>
      <c r="CR318" s="6">
        <v>2188.61</v>
      </c>
      <c r="CS318" s="6">
        <v>2164.8389999999999</v>
      </c>
      <c r="CT318" s="6">
        <v>2167.2109999999998</v>
      </c>
      <c r="CU318" s="6">
        <v>2160.201</v>
      </c>
      <c r="CV318" s="6">
        <v>2151.2159999999999</v>
      </c>
      <c r="CW318" s="6">
        <v>2139.4450000000002</v>
      </c>
      <c r="CX318" s="6">
        <v>2140.3020000000001</v>
      </c>
      <c r="CY318" s="6">
        <v>2129.0210000000002</v>
      </c>
      <c r="CZ318" s="6">
        <v>2113.7449999999999</v>
      </c>
      <c r="DA318" s="6">
        <v>2112.826</v>
      </c>
      <c r="DB318" s="6">
        <v>2113.2240000000002</v>
      </c>
      <c r="DC318" s="6">
        <v>2100.152</v>
      </c>
      <c r="DD318" s="6">
        <v>2103.306</v>
      </c>
      <c r="DE318" s="6">
        <v>2094.1060000000002</v>
      </c>
      <c r="DF318" s="6">
        <v>2086.5450000000001</v>
      </c>
      <c r="DG318" s="6">
        <v>2078.248</v>
      </c>
      <c r="DH318" s="6">
        <v>2061.732</v>
      </c>
      <c r="DI318" s="6">
        <v>2056.1610000000001</v>
      </c>
      <c r="DJ318" s="6">
        <v>2050.2979999999998</v>
      </c>
      <c r="DK318" s="6">
        <v>2046.625</v>
      </c>
      <c r="DL318" s="6">
        <v>2034.2570000000001</v>
      </c>
      <c r="DM318" s="6">
        <v>2028.2719999999999</v>
      </c>
      <c r="DN318" s="6">
        <v>2020.741</v>
      </c>
      <c r="DO318" s="6">
        <v>2028.547</v>
      </c>
      <c r="DP318" s="6">
        <v>2010.838</v>
      </c>
      <c r="DQ318" s="6">
        <v>2013.287</v>
      </c>
      <c r="DR318" s="6">
        <v>2005.97</v>
      </c>
      <c r="DS318" s="6">
        <v>1981.7239999999999</v>
      </c>
      <c r="DT318" s="6">
        <v>1976.8109999999999</v>
      </c>
      <c r="DU318" s="6">
        <v>1961.06</v>
      </c>
      <c r="DV318" s="6">
        <v>1960.463</v>
      </c>
      <c r="DW318" s="6">
        <v>1956.652</v>
      </c>
      <c r="DX318" s="6">
        <v>1958.6880000000001</v>
      </c>
      <c r="DY318" s="6">
        <v>1955.9169999999999</v>
      </c>
      <c r="DZ318" s="6">
        <v>1938.896</v>
      </c>
      <c r="EA318" s="6">
        <v>1932.5740000000001</v>
      </c>
      <c r="EB318" s="6">
        <v>1913.9459999999999</v>
      </c>
      <c r="EC318" s="6">
        <v>1916.165</v>
      </c>
      <c r="ED318" s="6">
        <v>1907.395</v>
      </c>
      <c r="EF318" s="6">
        <v>1429.68</v>
      </c>
      <c r="EG318" s="6">
        <v>1425.7560000000001</v>
      </c>
      <c r="EH318" s="6">
        <v>1414.5219999999999</v>
      </c>
      <c r="EI318" s="6">
        <v>1416.443</v>
      </c>
      <c r="EJ318" s="6">
        <v>1407.472</v>
      </c>
      <c r="EK318" s="6">
        <v>1420.741</v>
      </c>
      <c r="EL318" s="6">
        <v>1410.338</v>
      </c>
      <c r="EM318" s="6">
        <v>1409.1489999999999</v>
      </c>
      <c r="EN318" s="6">
        <v>1403.8409999999999</v>
      </c>
      <c r="EO318" s="6">
        <v>1387.2339999999999</v>
      </c>
      <c r="EP318" s="6">
        <v>1408.807</v>
      </c>
      <c r="EQ318" s="6">
        <v>1379.4849999999999</v>
      </c>
      <c r="ER318" s="6">
        <v>1396.84</v>
      </c>
      <c r="ES318" s="6">
        <v>1383.799</v>
      </c>
      <c r="ET318" s="6">
        <v>1392.184</v>
      </c>
      <c r="EU318" s="6">
        <v>1386.9580000000001</v>
      </c>
      <c r="EV318" s="6">
        <v>1384.174</v>
      </c>
      <c r="EW318" s="6">
        <v>1380.7380000000001</v>
      </c>
      <c r="EX318" s="6">
        <v>1368.316</v>
      </c>
      <c r="EY318" s="6">
        <v>1376.521</v>
      </c>
      <c r="EZ318" s="6">
        <v>1364.3589999999999</v>
      </c>
      <c r="FA318" s="6">
        <v>1360.403</v>
      </c>
      <c r="FB318" s="6">
        <v>1362.096</v>
      </c>
      <c r="FC318" s="6">
        <v>1367.681</v>
      </c>
      <c r="FD318" s="6">
        <v>1352.3920000000001</v>
      </c>
      <c r="FE318" s="6">
        <v>1348.306</v>
      </c>
      <c r="FF318" s="6">
        <v>1353.5650000000001</v>
      </c>
      <c r="FG318" s="6">
        <v>1349.4780000000001</v>
      </c>
      <c r="FH318" s="6">
        <v>1349.2339999999999</v>
      </c>
      <c r="FI318" s="6">
        <v>1352.2460000000001</v>
      </c>
      <c r="FJ318" s="6">
        <v>1337.4459999999999</v>
      </c>
      <c r="FK318" s="6">
        <v>1342.6559999999999</v>
      </c>
      <c r="FL318" s="6">
        <v>1331.471</v>
      </c>
      <c r="FM318" s="6">
        <v>1332.529</v>
      </c>
      <c r="FN318" s="6">
        <v>1332.529</v>
      </c>
      <c r="FO318" s="6">
        <v>1331.1780000000001</v>
      </c>
      <c r="FP318" s="6">
        <v>1326.896</v>
      </c>
      <c r="FQ318" s="6">
        <v>1321.865</v>
      </c>
      <c r="FR318" s="6">
        <v>1320.9860000000001</v>
      </c>
      <c r="FS318" s="6">
        <v>1315.7919999999999</v>
      </c>
      <c r="FT318" s="6">
        <v>1323.8510000000001</v>
      </c>
      <c r="FU318" s="6">
        <v>1320.953</v>
      </c>
      <c r="FV318" s="6">
        <v>1307.912</v>
      </c>
      <c r="FW318" s="6">
        <v>1313.0239999999999</v>
      </c>
      <c r="FX318" s="6">
        <v>1303.5</v>
      </c>
      <c r="FY318" s="6">
        <v>1304.33</v>
      </c>
      <c r="FZ318" s="6">
        <v>1302.653</v>
      </c>
      <c r="GA318" s="6">
        <v>1293.0309999999999</v>
      </c>
      <c r="GB318" s="6">
        <v>1295.848</v>
      </c>
      <c r="GC318" s="6">
        <v>1289.7750000000001</v>
      </c>
      <c r="GD318" s="6">
        <v>1290.0029999999999</v>
      </c>
      <c r="GE318" s="6">
        <v>1287.2349999999999</v>
      </c>
      <c r="GF318" s="6">
        <v>1289.807</v>
      </c>
      <c r="GG318" s="6">
        <v>1282.2850000000001</v>
      </c>
      <c r="GH318" s="6">
        <v>1286.47</v>
      </c>
      <c r="GI318" s="6">
        <v>1278.98</v>
      </c>
      <c r="GJ318" s="6">
        <v>1278.3779999999999</v>
      </c>
      <c r="GK318" s="6">
        <v>1275.691</v>
      </c>
      <c r="GL318" s="6">
        <v>1274.242</v>
      </c>
      <c r="GM318" s="6">
        <v>1274.5840000000001</v>
      </c>
      <c r="GN318" s="6">
        <v>1268.674</v>
      </c>
      <c r="GO318" s="6">
        <v>1266.9159999999999</v>
      </c>
      <c r="GP318" s="6">
        <v>1260.4680000000001</v>
      </c>
      <c r="GQ318" s="6">
        <v>1256.7560000000001</v>
      </c>
      <c r="GR318" s="6">
        <v>1266.085</v>
      </c>
      <c r="GS318" s="6">
        <v>1259.8009999999999</v>
      </c>
      <c r="GT318" s="6">
        <v>1252.23</v>
      </c>
      <c r="GU318" s="6">
        <v>1254.6880000000001</v>
      </c>
      <c r="GV318" s="6">
        <v>1251.1389999999999</v>
      </c>
      <c r="GW318" s="6">
        <v>1252.2950000000001</v>
      </c>
      <c r="GX318" s="6">
        <v>1249.527</v>
      </c>
      <c r="GY318" s="6">
        <v>1245.1479999999999</v>
      </c>
      <c r="GZ318" s="6">
        <v>1242.038</v>
      </c>
      <c r="HA318" s="6">
        <v>1241.2560000000001</v>
      </c>
      <c r="HB318" s="6">
        <v>1233.49</v>
      </c>
      <c r="HC318" s="6">
        <v>1229.42</v>
      </c>
      <c r="HD318" s="6">
        <v>1232.1389999999999</v>
      </c>
      <c r="HE318" s="6">
        <v>1229.7940000000001</v>
      </c>
      <c r="HF318" s="6">
        <v>1225.806</v>
      </c>
      <c r="HG318" s="6">
        <v>1228.231</v>
      </c>
      <c r="HH318" s="6">
        <v>1223.2660000000001</v>
      </c>
      <c r="HI318" s="6">
        <v>1221.0999999999999</v>
      </c>
      <c r="HJ318" s="6">
        <v>1210.4690000000001</v>
      </c>
      <c r="HK318" s="6">
        <v>1220.807</v>
      </c>
      <c r="HL318" s="6">
        <v>1211.6569999999999</v>
      </c>
      <c r="HM318" s="6">
        <v>1220.27</v>
      </c>
      <c r="HN318" s="6">
        <v>1209.8989999999999</v>
      </c>
      <c r="HO318" s="6">
        <v>1209.133</v>
      </c>
      <c r="HP318" s="6">
        <v>1208.173</v>
      </c>
      <c r="HQ318" s="6">
        <v>1199.3320000000001</v>
      </c>
      <c r="HR318" s="6">
        <v>1213.8710000000001</v>
      </c>
      <c r="HS318" s="6">
        <v>1204.461</v>
      </c>
      <c r="HT318" s="6">
        <v>1205.047</v>
      </c>
      <c r="HU318" s="6">
        <v>1198.404</v>
      </c>
      <c r="HV318" s="6">
        <v>1198.893</v>
      </c>
      <c r="HW318" s="6">
        <v>1199.6089999999999</v>
      </c>
      <c r="HX318" s="6">
        <v>1184.06</v>
      </c>
      <c r="HY318" s="6">
        <v>1196.597</v>
      </c>
      <c r="HZ318" s="6">
        <v>1188.9449999999999</v>
      </c>
      <c r="IA318" s="6">
        <v>1185.6400000000001</v>
      </c>
      <c r="IB318" s="6">
        <v>1180.902</v>
      </c>
      <c r="IC318" s="6">
        <v>1197.9970000000001</v>
      </c>
      <c r="ID318" s="6">
        <v>1176.18</v>
      </c>
      <c r="IE318" s="6">
        <v>1181.1949999999999</v>
      </c>
      <c r="IF318" s="6">
        <v>1178.6389999999999</v>
      </c>
      <c r="IG318" s="6">
        <v>1166.835</v>
      </c>
      <c r="IH318" s="6">
        <v>1182.693</v>
      </c>
      <c r="II318" s="6">
        <v>1166.4110000000001</v>
      </c>
      <c r="IJ318" s="6">
        <v>1172.1590000000001</v>
      </c>
      <c r="IK318" s="6">
        <v>1167.877</v>
      </c>
      <c r="IL318" s="6">
        <v>1164.2619999999999</v>
      </c>
      <c r="IM318" s="6">
        <v>1171.231</v>
      </c>
      <c r="IN318" s="6">
        <v>1157.098</v>
      </c>
      <c r="IO318" s="6">
        <v>1165.76</v>
      </c>
      <c r="IP318" s="6">
        <v>1161.25</v>
      </c>
      <c r="IQ318" s="6">
        <v>1169.896</v>
      </c>
      <c r="IR318" s="6">
        <v>1153.6310000000001</v>
      </c>
      <c r="IS318" s="6">
        <v>1157.473</v>
      </c>
      <c r="IT318" s="6">
        <v>1156.9849999999999</v>
      </c>
      <c r="IU318" s="6">
        <v>1152.979</v>
      </c>
      <c r="IV318" s="6">
        <v>1149.7560000000001</v>
      </c>
      <c r="IW318" s="6">
        <v>1146.809</v>
      </c>
      <c r="IX318" s="6">
        <v>1142.9169999999999</v>
      </c>
      <c r="IY318" s="6">
        <v>1147.346</v>
      </c>
      <c r="IZ318" s="6">
        <v>1140.3119999999999</v>
      </c>
      <c r="JA318" s="6">
        <v>1144.5129999999999</v>
      </c>
      <c r="JB318" s="6">
        <v>1133.7840000000001</v>
      </c>
      <c r="JC318" s="6">
        <v>1146.19</v>
      </c>
      <c r="JD318" s="6">
        <v>1135.4280000000001</v>
      </c>
      <c r="JE318" s="6">
        <v>1139.58</v>
      </c>
      <c r="JF318" s="6">
        <v>1133.4259999999999</v>
      </c>
      <c r="JG318" s="6">
        <v>1137.4960000000001</v>
      </c>
      <c r="JH318" s="6">
        <v>1130.6410000000001</v>
      </c>
      <c r="JI318" s="6">
        <v>1127.597</v>
      </c>
      <c r="JJ318" s="6">
        <v>1133.0999999999999</v>
      </c>
      <c r="JK318" s="6">
        <v>1116.623</v>
      </c>
      <c r="JL318" s="6">
        <v>1128.1020000000001</v>
      </c>
      <c r="JM318" s="6">
        <v>1123.152</v>
      </c>
      <c r="JN318" s="6">
        <v>1114.914</v>
      </c>
      <c r="JO318" s="6">
        <v>1124.047</v>
      </c>
      <c r="JP318" s="6">
        <v>1115.011</v>
      </c>
      <c r="JQ318" s="6">
        <v>1120.9870000000001</v>
      </c>
      <c r="JR318" s="6">
        <v>1109.4110000000001</v>
      </c>
      <c r="JS318" s="6">
        <v>1116.9649999999999</v>
      </c>
      <c r="JT318" s="6">
        <v>1106.4960000000001</v>
      </c>
      <c r="JU318" s="6">
        <v>1106.92</v>
      </c>
      <c r="JV318" s="6">
        <v>1111.088</v>
      </c>
      <c r="JW318" s="6">
        <v>1114.539</v>
      </c>
      <c r="JX318" s="6">
        <v>1106.5129999999999</v>
      </c>
      <c r="JY318" s="6">
        <v>1105.3240000000001</v>
      </c>
      <c r="JZ318" s="6">
        <v>1093.9760000000001</v>
      </c>
      <c r="KA318" s="6">
        <v>1105.9100000000001</v>
      </c>
      <c r="KB318" s="6">
        <v>1099.2670000000001</v>
      </c>
      <c r="KC318" s="6">
        <v>1101.905</v>
      </c>
      <c r="KD318" s="6">
        <v>1098.9739999999999</v>
      </c>
      <c r="KE318" s="6">
        <v>1090.1990000000001</v>
      </c>
      <c r="KF318" s="6">
        <v>1096.5</v>
      </c>
      <c r="KG318" s="6">
        <v>1098.046</v>
      </c>
      <c r="KH318" s="6">
        <v>1087.8050000000001</v>
      </c>
      <c r="KI318" s="6">
        <v>1084.6959999999999</v>
      </c>
      <c r="KJ318" s="6">
        <v>1090.606</v>
      </c>
      <c r="KK318" s="6">
        <v>1083.979</v>
      </c>
      <c r="KL318" s="6">
        <v>1094.009</v>
      </c>
      <c r="KM318" s="6">
        <v>1086.4870000000001</v>
      </c>
      <c r="KN318" s="6">
        <v>1083.0350000000001</v>
      </c>
      <c r="KO318" s="6">
        <v>1090.8989999999999</v>
      </c>
      <c r="KP318" s="6">
        <v>1080.2670000000001</v>
      </c>
      <c r="KQ318" s="6">
        <v>1087.789</v>
      </c>
      <c r="KR318" s="6">
        <v>1073.1849999999999</v>
      </c>
      <c r="KS318" s="6">
        <v>1086.405</v>
      </c>
      <c r="KT318" s="6">
        <v>1083.0509999999999</v>
      </c>
      <c r="KU318" s="6">
        <v>1063.318</v>
      </c>
      <c r="KV318" s="6">
        <v>1076.8150000000001</v>
      </c>
      <c r="KW318" s="6">
        <v>1072.3869999999999</v>
      </c>
      <c r="KX318" s="6">
        <v>1073.4939999999999</v>
      </c>
      <c r="KY318" s="6">
        <v>1067.421</v>
      </c>
      <c r="KZ318" s="6">
        <v>1067.942</v>
      </c>
      <c r="LA318" s="6">
        <v>1068.154</v>
      </c>
      <c r="LB318" s="6">
        <v>1063.7249999999999</v>
      </c>
      <c r="LC318" s="6">
        <v>1065.777</v>
      </c>
      <c r="LD318" s="6">
        <v>1055.748</v>
      </c>
      <c r="LE318" s="6">
        <v>1066.575</v>
      </c>
      <c r="LF318" s="6">
        <v>1060.713</v>
      </c>
      <c r="LG318" s="6">
        <v>1054.412</v>
      </c>
      <c r="LH318" s="6">
        <v>1056.5450000000001</v>
      </c>
      <c r="LI318" s="6">
        <v>1057.864</v>
      </c>
      <c r="LJ318" s="6">
        <v>1052.931</v>
      </c>
      <c r="LK318" s="6">
        <v>1057.473</v>
      </c>
      <c r="LL318" s="6">
        <v>1051.7750000000001</v>
      </c>
      <c r="LM318" s="6">
        <v>1051.01</v>
      </c>
      <c r="LN318" s="6">
        <v>1051.384</v>
      </c>
      <c r="LO318" s="6">
        <v>1045.1479999999999</v>
      </c>
      <c r="LP318" s="6">
        <v>1053.5820000000001</v>
      </c>
      <c r="LQ318" s="6">
        <v>1045.4580000000001</v>
      </c>
      <c r="LR318" s="6">
        <v>1045.3440000000001</v>
      </c>
      <c r="LS318" s="6">
        <v>1048.73</v>
      </c>
      <c r="LT318" s="6">
        <v>1039.4010000000001</v>
      </c>
      <c r="LU318" s="6">
        <v>1041.306</v>
      </c>
      <c r="LV318" s="6">
        <v>1042.3810000000001</v>
      </c>
      <c r="LW318" s="6">
        <v>1041.827</v>
      </c>
      <c r="LX318" s="6">
        <v>1031.2280000000001</v>
      </c>
      <c r="LY318" s="6">
        <v>1035.3309999999999</v>
      </c>
      <c r="LZ318" s="6">
        <v>1037.203</v>
      </c>
      <c r="MA318" s="6">
        <v>1031.163</v>
      </c>
      <c r="MB318" s="6">
        <v>1038.652</v>
      </c>
      <c r="MC318" s="6">
        <v>1025.057</v>
      </c>
      <c r="MD318" s="6">
        <v>1030.674</v>
      </c>
      <c r="ME318" s="6">
        <v>1024.08</v>
      </c>
      <c r="MF318" s="6">
        <v>1030.625</v>
      </c>
      <c r="MG318" s="6">
        <v>1023.413</v>
      </c>
      <c r="MH318" s="6">
        <v>1018.984</v>
      </c>
      <c r="MI318" s="6">
        <v>1029.3879999999999</v>
      </c>
      <c r="MJ318" s="6">
        <v>1019.212</v>
      </c>
      <c r="MK318" s="6">
        <v>1029.307</v>
      </c>
      <c r="ML318" s="6">
        <v>1015.728</v>
      </c>
      <c r="MM318" s="6">
        <v>1022.599</v>
      </c>
      <c r="MN318" s="6">
        <v>1014.865</v>
      </c>
      <c r="MO318" s="6">
        <v>1018.301</v>
      </c>
      <c r="MP318" s="6">
        <v>1011.397</v>
      </c>
      <c r="MQ318" s="6">
        <v>1011.902</v>
      </c>
      <c r="MR318" s="6">
        <v>1016.2329999999999</v>
      </c>
      <c r="MS318" s="6">
        <v>1013.074</v>
      </c>
      <c r="MT318" s="6">
        <v>1009.037</v>
      </c>
      <c r="MU318" s="6">
        <v>1008.402</v>
      </c>
      <c r="MV318" s="6">
        <v>1006.627</v>
      </c>
      <c r="MW318" s="6">
        <v>1008.402</v>
      </c>
      <c r="MX318" s="6">
        <v>1002.605</v>
      </c>
      <c r="MY318" s="6">
        <v>1005.764</v>
      </c>
      <c r="MZ318" s="6">
        <v>1007.8150000000001</v>
      </c>
    </row>
    <row r="319" spans="2:364">
      <c r="B319" s="5" t="s">
        <v>163</v>
      </c>
      <c r="D319" s="6" t="s">
        <v>524</v>
      </c>
      <c r="E319" s="6">
        <v>1</v>
      </c>
      <c r="F319" s="6">
        <v>1</v>
      </c>
      <c r="G319" s="6">
        <v>1.0029999999999999</v>
      </c>
      <c r="H319" s="6">
        <v>1.0029999999999999</v>
      </c>
      <c r="I319" s="6">
        <v>1.0049999999999999</v>
      </c>
      <c r="J319" s="6">
        <v>1.0029999999999999</v>
      </c>
      <c r="K319" s="6">
        <v>1.004</v>
      </c>
      <c r="L319" s="6">
        <v>1.008</v>
      </c>
      <c r="M319" s="6">
        <v>1.004</v>
      </c>
      <c r="N319" s="6">
        <v>1.012</v>
      </c>
      <c r="O319" s="6">
        <v>1.008</v>
      </c>
      <c r="P319" s="6">
        <v>0.94</v>
      </c>
      <c r="Q319" s="6">
        <v>0.92700000000000005</v>
      </c>
      <c r="R319" s="6">
        <v>0.91700000000000004</v>
      </c>
      <c r="S319" s="6">
        <v>0.95399999999999996</v>
      </c>
      <c r="T319" s="6">
        <v>0.96299999999999997</v>
      </c>
      <c r="U319" s="6">
        <v>0.96299999999999997</v>
      </c>
      <c r="V319" s="6">
        <v>0.96399999999999997</v>
      </c>
      <c r="W319" s="6">
        <v>0.97599999999999998</v>
      </c>
      <c r="X319" s="6">
        <v>0.98299999999999998</v>
      </c>
      <c r="Y319" s="6">
        <v>0.999</v>
      </c>
      <c r="Z319" s="6">
        <v>1.0229999999999999</v>
      </c>
      <c r="AA319" s="6">
        <v>1.0449999999999999</v>
      </c>
      <c r="AB319" s="6">
        <v>1.0680000000000001</v>
      </c>
      <c r="AC319" s="6">
        <v>1.105</v>
      </c>
      <c r="AD319" s="6">
        <v>1.143</v>
      </c>
      <c r="AE319" s="6">
        <v>1.163</v>
      </c>
      <c r="AF319" s="6">
        <v>1.1930000000000001</v>
      </c>
      <c r="AG319" s="6">
        <v>1.2270000000000001</v>
      </c>
      <c r="AH319" s="6">
        <v>1.25</v>
      </c>
      <c r="AI319" s="6">
        <v>1.2809999999999999</v>
      </c>
      <c r="AJ319" s="6">
        <v>1.3009999999999999</v>
      </c>
      <c r="AK319" s="6">
        <v>1.319</v>
      </c>
      <c r="AL319" s="6">
        <v>1.3320000000000001</v>
      </c>
      <c r="AM319" s="6">
        <v>1.36</v>
      </c>
      <c r="AN319" s="6">
        <v>1.3680000000000001</v>
      </c>
      <c r="AO319" s="6">
        <v>1.3919999999999999</v>
      </c>
      <c r="AP319" s="6">
        <v>1.3939999999999999</v>
      </c>
      <c r="AQ319" s="6">
        <v>1.4159999999999999</v>
      </c>
      <c r="AR319" s="6">
        <v>1.4330000000000001</v>
      </c>
      <c r="AS319" s="6">
        <v>1.4490000000000001</v>
      </c>
      <c r="AT319" s="6">
        <v>1.464</v>
      </c>
      <c r="AU319" s="6">
        <v>1.4730000000000001</v>
      </c>
      <c r="AV319" s="6">
        <v>1.4730000000000001</v>
      </c>
      <c r="AW319" s="6">
        <v>1.494</v>
      </c>
      <c r="AX319" s="6">
        <v>1.508</v>
      </c>
      <c r="AY319" s="6">
        <v>1.512</v>
      </c>
      <c r="AZ319" s="6">
        <v>1.5309999999999999</v>
      </c>
      <c r="BA319" s="6">
        <v>1.54</v>
      </c>
      <c r="BB319" s="6">
        <v>1.552</v>
      </c>
      <c r="BC319" s="6">
        <v>1.5669999999999999</v>
      </c>
      <c r="BD319" s="6">
        <v>1.5740000000000001</v>
      </c>
      <c r="BE319" s="6">
        <v>1.579</v>
      </c>
      <c r="BF319" s="6">
        <v>1.5880000000000001</v>
      </c>
      <c r="BG319" s="6">
        <v>1.5920000000000001</v>
      </c>
      <c r="BH319" s="6">
        <v>1.599</v>
      </c>
      <c r="BI319" s="6">
        <v>1.6040000000000001</v>
      </c>
      <c r="BJ319" s="6">
        <v>1.621</v>
      </c>
      <c r="BK319" s="6">
        <v>1.623</v>
      </c>
      <c r="BL319" s="6">
        <v>1.6259999999999999</v>
      </c>
      <c r="BM319" s="6">
        <v>1.6339999999999999</v>
      </c>
      <c r="BN319" s="6">
        <v>1.6359999999999999</v>
      </c>
      <c r="BO319" s="6">
        <v>1.6359999999999999</v>
      </c>
      <c r="BP319" s="6">
        <v>1.65</v>
      </c>
      <c r="BQ319" s="6">
        <v>1.649</v>
      </c>
      <c r="BR319" s="6">
        <v>1.643</v>
      </c>
      <c r="BS319" s="6">
        <v>1.649</v>
      </c>
      <c r="BT319" s="6">
        <v>1.6579999999999999</v>
      </c>
      <c r="BU319" s="6">
        <v>1.665</v>
      </c>
      <c r="BV319" s="6">
        <v>1.659</v>
      </c>
      <c r="BW319" s="6">
        <v>1.669</v>
      </c>
      <c r="BX319" s="6">
        <v>1.663</v>
      </c>
      <c r="BY319" s="6">
        <v>1.6559999999999999</v>
      </c>
      <c r="BZ319" s="6">
        <v>1.657</v>
      </c>
      <c r="CA319" s="6">
        <v>1.665</v>
      </c>
      <c r="CB319" s="6">
        <v>1.66</v>
      </c>
      <c r="CC319" s="6">
        <v>1.659</v>
      </c>
      <c r="CD319" s="6">
        <v>1.657</v>
      </c>
      <c r="CE319" s="6">
        <v>1.6519999999999999</v>
      </c>
      <c r="CF319" s="6">
        <v>1.655</v>
      </c>
      <c r="CG319" s="6">
        <v>1.6479999999999999</v>
      </c>
      <c r="CH319" s="6">
        <v>1.6479999999999999</v>
      </c>
      <c r="CI319" s="6">
        <v>1.645</v>
      </c>
      <c r="CJ319" s="6">
        <v>1.64</v>
      </c>
      <c r="CK319" s="6">
        <v>1.643</v>
      </c>
      <c r="CL319" s="6">
        <v>1.6439999999999999</v>
      </c>
      <c r="CM319" s="6">
        <v>1.637</v>
      </c>
      <c r="CN319" s="6">
        <v>1.633</v>
      </c>
      <c r="CO319" s="6">
        <v>1.6319999999999999</v>
      </c>
      <c r="CP319" s="6">
        <v>1.623</v>
      </c>
      <c r="CQ319" s="6">
        <v>1.62</v>
      </c>
      <c r="CR319" s="6">
        <v>1.6060000000000001</v>
      </c>
      <c r="CS319" s="6">
        <v>1.62</v>
      </c>
      <c r="CT319" s="6">
        <v>1.613</v>
      </c>
      <c r="CU319" s="6">
        <v>1.605</v>
      </c>
      <c r="CV319" s="6">
        <v>1.607</v>
      </c>
      <c r="CW319" s="6">
        <v>1.6040000000000001</v>
      </c>
      <c r="CX319" s="6">
        <v>1.59</v>
      </c>
      <c r="CY319" s="6">
        <v>1.587</v>
      </c>
      <c r="CZ319" s="6">
        <v>1.579</v>
      </c>
      <c r="DA319" s="6">
        <v>1.5669999999999999</v>
      </c>
      <c r="DB319" s="6">
        <v>1.5780000000000001</v>
      </c>
      <c r="DC319" s="6">
        <v>1.5649999999999999</v>
      </c>
      <c r="DD319" s="6">
        <v>1.554</v>
      </c>
      <c r="DE319" s="6">
        <v>1.5509999999999999</v>
      </c>
      <c r="DF319" s="6">
        <v>1.548</v>
      </c>
      <c r="DG319" s="6">
        <v>1.5449999999999999</v>
      </c>
      <c r="DH319" s="6">
        <v>1.5309999999999999</v>
      </c>
      <c r="DI319" s="6">
        <v>1.5229999999999999</v>
      </c>
      <c r="DJ319" s="6">
        <v>1.5229999999999999</v>
      </c>
      <c r="DK319" s="6">
        <v>1.516</v>
      </c>
      <c r="DL319" s="6">
        <v>1.5169999999999999</v>
      </c>
      <c r="DM319" s="6">
        <v>1.5009999999999999</v>
      </c>
      <c r="DN319" s="6">
        <v>1.5009999999999999</v>
      </c>
      <c r="DO319" s="6">
        <v>1.4990000000000001</v>
      </c>
      <c r="DP319" s="6">
        <v>1.492</v>
      </c>
      <c r="DQ319" s="6">
        <v>1.4950000000000001</v>
      </c>
      <c r="DR319" s="6">
        <v>1.482</v>
      </c>
      <c r="DS319" s="6">
        <v>1.4750000000000001</v>
      </c>
      <c r="DT319" s="6">
        <v>1.462</v>
      </c>
      <c r="DU319" s="6">
        <v>1.46</v>
      </c>
      <c r="DV319" s="6">
        <v>1.4450000000000001</v>
      </c>
      <c r="DW319" s="6">
        <v>1.4510000000000001</v>
      </c>
      <c r="DX319" s="6">
        <v>1.444</v>
      </c>
      <c r="DY319" s="6">
        <v>1.446</v>
      </c>
      <c r="DZ319" s="6">
        <v>1.4339999999999999</v>
      </c>
      <c r="EA319" s="6">
        <v>1.4319999999999999</v>
      </c>
      <c r="EB319" s="6">
        <v>1.423</v>
      </c>
      <c r="EC319" s="6">
        <v>1.425</v>
      </c>
      <c r="ED319" s="6">
        <v>1.407</v>
      </c>
      <c r="EF319" s="6">
        <v>1754.145</v>
      </c>
      <c r="EG319" s="6">
        <v>1761.5619999999999</v>
      </c>
      <c r="EH319" s="6">
        <v>1754.0609999999999</v>
      </c>
      <c r="EI319" s="6">
        <v>1762.5809999999999</v>
      </c>
      <c r="EJ319" s="6">
        <v>1748.499</v>
      </c>
      <c r="EK319" s="6">
        <v>1753.059</v>
      </c>
      <c r="EL319" s="6">
        <v>1751.739</v>
      </c>
      <c r="EM319" s="6">
        <v>1752.742</v>
      </c>
      <c r="EN319" s="6">
        <v>1747.029</v>
      </c>
      <c r="EO319" s="6">
        <v>1734.768</v>
      </c>
      <c r="EP319" s="6">
        <v>1753.0419999999999</v>
      </c>
      <c r="EQ319" s="6">
        <v>1732.145</v>
      </c>
      <c r="ER319" s="6">
        <v>1741.7</v>
      </c>
      <c r="ES319" s="6">
        <v>1746.912</v>
      </c>
      <c r="ET319" s="6">
        <v>1745.191</v>
      </c>
      <c r="EU319" s="6">
        <v>1741.6</v>
      </c>
      <c r="EV319" s="6">
        <v>1736.4549999999999</v>
      </c>
      <c r="EW319" s="6">
        <v>1752.825</v>
      </c>
      <c r="EX319" s="6">
        <v>1728.2360000000001</v>
      </c>
      <c r="EY319" s="6">
        <v>1738.309</v>
      </c>
      <c r="EZ319" s="6">
        <v>1742.635</v>
      </c>
      <c r="FA319" s="6">
        <v>1734.951</v>
      </c>
      <c r="FB319" s="6">
        <v>1746.1769999999999</v>
      </c>
      <c r="FC319" s="6">
        <v>1727.1669999999999</v>
      </c>
      <c r="FD319" s="6">
        <v>1739.5619999999999</v>
      </c>
      <c r="FE319" s="6">
        <v>1732.529</v>
      </c>
      <c r="FF319" s="6">
        <v>1728.7539999999999</v>
      </c>
      <c r="FG319" s="6">
        <v>1724.444</v>
      </c>
      <c r="FH319" s="6">
        <v>1715.19</v>
      </c>
      <c r="FI319" s="6">
        <v>1738.1079999999999</v>
      </c>
      <c r="FJ319" s="6">
        <v>1721.8219999999999</v>
      </c>
      <c r="FK319" s="6">
        <v>1732.412</v>
      </c>
      <c r="FL319" s="6">
        <v>1717.829</v>
      </c>
      <c r="FM319" s="6">
        <v>1720.8030000000001</v>
      </c>
      <c r="FN319" s="6">
        <v>1720.1179999999999</v>
      </c>
      <c r="FO319" s="6">
        <v>1718.4469999999999</v>
      </c>
      <c r="FP319" s="6">
        <v>1726.9670000000001</v>
      </c>
      <c r="FQ319" s="6">
        <v>1704.8330000000001</v>
      </c>
      <c r="FR319" s="6">
        <v>1726.165</v>
      </c>
      <c r="FS319" s="6">
        <v>1721.771</v>
      </c>
      <c r="FT319" s="6">
        <v>1724.778</v>
      </c>
      <c r="FU319" s="6">
        <v>1718.9480000000001</v>
      </c>
      <c r="FV319" s="6">
        <v>1701.492</v>
      </c>
      <c r="FW319" s="6">
        <v>1722.59</v>
      </c>
      <c r="FX319" s="6">
        <v>1711.8320000000001</v>
      </c>
      <c r="FY319" s="6">
        <v>1706.1189999999999</v>
      </c>
      <c r="FZ319" s="6">
        <v>1714.9559999999999</v>
      </c>
      <c r="GA319" s="6">
        <v>1701.2919999999999</v>
      </c>
      <c r="GB319" s="6">
        <v>1714.973</v>
      </c>
      <c r="GC319" s="6">
        <v>1697.1489999999999</v>
      </c>
      <c r="GD319" s="6">
        <v>1713.018</v>
      </c>
      <c r="GE319" s="6">
        <v>1693.357</v>
      </c>
      <c r="GF319" s="6">
        <v>1703.681</v>
      </c>
      <c r="GG319" s="6">
        <v>1710.0450000000001</v>
      </c>
      <c r="GH319" s="6">
        <v>1700.624</v>
      </c>
      <c r="GI319" s="6">
        <v>1711.6320000000001</v>
      </c>
      <c r="GJ319" s="6">
        <v>1691.1020000000001</v>
      </c>
      <c r="GK319" s="6">
        <v>1709.2929999999999</v>
      </c>
      <c r="GL319" s="6">
        <v>1690.2840000000001</v>
      </c>
      <c r="GM319" s="6">
        <v>1698.0509999999999</v>
      </c>
      <c r="GN319" s="6">
        <v>1692.856</v>
      </c>
      <c r="GO319" s="6">
        <v>1696.23</v>
      </c>
      <c r="GP319" s="6">
        <v>1704.7829999999999</v>
      </c>
      <c r="GQ319" s="6">
        <v>1678.941</v>
      </c>
      <c r="GR319" s="6">
        <v>1692.873</v>
      </c>
      <c r="GS319" s="6">
        <v>1694.2429999999999</v>
      </c>
      <c r="GT319" s="6">
        <v>1695.8630000000001</v>
      </c>
      <c r="GU319" s="6">
        <v>1692.6559999999999</v>
      </c>
      <c r="GV319" s="6">
        <v>1682.6</v>
      </c>
      <c r="GW319" s="6">
        <v>1703.5139999999999</v>
      </c>
      <c r="GX319" s="6">
        <v>1685.3720000000001</v>
      </c>
      <c r="GY319" s="6">
        <v>1693.34</v>
      </c>
      <c r="GZ319" s="6">
        <v>1687.461</v>
      </c>
      <c r="HA319" s="6">
        <v>1692.088</v>
      </c>
      <c r="HB319" s="6">
        <v>1686.7919999999999</v>
      </c>
      <c r="HC319" s="6">
        <v>1680.6790000000001</v>
      </c>
      <c r="HD319" s="6">
        <v>1689.298</v>
      </c>
      <c r="HE319" s="6">
        <v>1672.8440000000001</v>
      </c>
      <c r="HF319" s="6">
        <v>1683.518</v>
      </c>
      <c r="HG319" s="6">
        <v>1677.672</v>
      </c>
      <c r="HH319" s="6">
        <v>1678.674</v>
      </c>
      <c r="HI319" s="6">
        <v>1688.1120000000001</v>
      </c>
      <c r="HJ319" s="6">
        <v>1682.5160000000001</v>
      </c>
      <c r="HK319" s="6">
        <v>1685.0219999999999</v>
      </c>
      <c r="HL319" s="6">
        <v>1669.203</v>
      </c>
      <c r="HM319" s="6">
        <v>1687.4269999999999</v>
      </c>
      <c r="HN319" s="6">
        <v>1673.713</v>
      </c>
      <c r="HO319" s="6">
        <v>1667.7660000000001</v>
      </c>
      <c r="HP319" s="6">
        <v>1682.2819999999999</v>
      </c>
      <c r="HQ319" s="6">
        <v>1670.3720000000001</v>
      </c>
      <c r="HR319" s="6">
        <v>1673.4290000000001</v>
      </c>
      <c r="HS319" s="6">
        <v>1672.66</v>
      </c>
      <c r="HT319" s="6">
        <v>1680.278</v>
      </c>
      <c r="HU319" s="6">
        <v>1675.4670000000001</v>
      </c>
      <c r="HV319" s="6">
        <v>1667.4649999999999</v>
      </c>
      <c r="HW319" s="6">
        <v>1667.0139999999999</v>
      </c>
      <c r="HX319" s="6">
        <v>1671.107</v>
      </c>
      <c r="HY319" s="6">
        <v>1675.7170000000001</v>
      </c>
      <c r="HZ319" s="6">
        <v>1669.787</v>
      </c>
      <c r="IA319" s="6">
        <v>1677.5050000000001</v>
      </c>
      <c r="IB319" s="6">
        <v>1660.7829999999999</v>
      </c>
      <c r="IC319" s="6">
        <v>1672.8109999999999</v>
      </c>
      <c r="ID319" s="6">
        <v>1664.442</v>
      </c>
      <c r="IE319" s="6">
        <v>1664.943</v>
      </c>
      <c r="IF319" s="6">
        <v>1675.45</v>
      </c>
      <c r="IG319" s="6">
        <v>1655.221</v>
      </c>
      <c r="IH319" s="6">
        <v>1664.2909999999999</v>
      </c>
      <c r="II319" s="6">
        <v>1656.674</v>
      </c>
      <c r="IJ319" s="6">
        <v>1664.5250000000001</v>
      </c>
      <c r="IK319" s="6">
        <v>1658.846</v>
      </c>
      <c r="IL319" s="6">
        <v>1662.721</v>
      </c>
      <c r="IM319" s="6">
        <v>1674.4639999999999</v>
      </c>
      <c r="IN319" s="6">
        <v>1646.0840000000001</v>
      </c>
      <c r="IO319" s="6">
        <v>1657.4090000000001</v>
      </c>
      <c r="IP319" s="6">
        <v>1653.7170000000001</v>
      </c>
      <c r="IQ319" s="6">
        <v>1662.771</v>
      </c>
      <c r="IR319" s="6">
        <v>1652.4649999999999</v>
      </c>
      <c r="IS319" s="6">
        <v>1651.4960000000001</v>
      </c>
      <c r="IT319" s="6">
        <v>1655.538</v>
      </c>
      <c r="IU319" s="6">
        <v>1639.1179999999999</v>
      </c>
      <c r="IV319" s="6">
        <v>1660.4159999999999</v>
      </c>
      <c r="IW319" s="6">
        <v>1638.0989999999999</v>
      </c>
      <c r="IX319" s="6">
        <v>1651.529</v>
      </c>
      <c r="IY319" s="6">
        <v>1653.5840000000001</v>
      </c>
      <c r="IZ319" s="6">
        <v>1651.212</v>
      </c>
      <c r="JA319" s="6">
        <v>1653.4839999999999</v>
      </c>
      <c r="JB319" s="6">
        <v>1636.896</v>
      </c>
      <c r="JC319" s="6">
        <v>1657.9269999999999</v>
      </c>
      <c r="JD319" s="6">
        <v>1639.6859999999999</v>
      </c>
      <c r="JE319" s="6">
        <v>1641.3230000000001</v>
      </c>
      <c r="JF319" s="6">
        <v>1647.904</v>
      </c>
      <c r="JG319" s="6">
        <v>1652.932</v>
      </c>
      <c r="JH319" s="6">
        <v>1649.558</v>
      </c>
      <c r="JI319" s="6">
        <v>1634.992</v>
      </c>
      <c r="JJ319" s="6">
        <v>1642.6590000000001</v>
      </c>
      <c r="JK319" s="6">
        <v>1646.184</v>
      </c>
      <c r="JL319" s="6">
        <v>1645.482</v>
      </c>
      <c r="JM319" s="6">
        <v>1644.4970000000001</v>
      </c>
      <c r="JN319" s="6">
        <v>1636.3109999999999</v>
      </c>
      <c r="JO319" s="6">
        <v>1644.6469999999999</v>
      </c>
      <c r="JP319" s="6">
        <v>1627.425</v>
      </c>
      <c r="JQ319" s="6">
        <v>1655.171</v>
      </c>
      <c r="JR319" s="6">
        <v>1630.749</v>
      </c>
      <c r="JS319" s="6">
        <v>1639.1849999999999</v>
      </c>
      <c r="JT319" s="6">
        <v>1643.0930000000001</v>
      </c>
      <c r="JU319" s="6">
        <v>1636.5619999999999</v>
      </c>
      <c r="JV319" s="6">
        <v>1638.1489999999999</v>
      </c>
      <c r="JW319" s="6">
        <v>1629.596</v>
      </c>
      <c r="JX319" s="6">
        <v>1633.2380000000001</v>
      </c>
      <c r="JY319" s="6">
        <v>1627.3409999999999</v>
      </c>
      <c r="JZ319" s="6">
        <v>1634.0229999999999</v>
      </c>
      <c r="KA319" s="6">
        <v>1636.345</v>
      </c>
      <c r="KB319" s="6">
        <v>1626.1220000000001</v>
      </c>
      <c r="KC319" s="6">
        <v>1638.0319999999999</v>
      </c>
      <c r="KD319" s="6">
        <v>1623.566</v>
      </c>
      <c r="KE319" s="6">
        <v>1628.377</v>
      </c>
      <c r="KF319" s="6">
        <v>1626.289</v>
      </c>
      <c r="KG319" s="6">
        <v>1621.662</v>
      </c>
      <c r="KH319" s="6">
        <v>1635.9770000000001</v>
      </c>
      <c r="KI319" s="6">
        <v>1624.251</v>
      </c>
      <c r="KJ319" s="6">
        <v>1638.1320000000001</v>
      </c>
      <c r="KK319" s="6">
        <v>1621.394</v>
      </c>
      <c r="KL319" s="6">
        <v>1621.779</v>
      </c>
      <c r="KM319" s="6">
        <v>1624.902</v>
      </c>
      <c r="KN319" s="6">
        <v>1619.4570000000001</v>
      </c>
      <c r="KO319" s="6">
        <v>1630.2639999999999</v>
      </c>
      <c r="KP319" s="6">
        <v>1614.9970000000001</v>
      </c>
      <c r="KQ319" s="6">
        <v>1634.7080000000001</v>
      </c>
      <c r="KR319" s="6">
        <v>1616.9179999999999</v>
      </c>
      <c r="KS319" s="6">
        <v>1619.39</v>
      </c>
      <c r="KT319" s="6">
        <v>1618.6379999999999</v>
      </c>
      <c r="KU319" s="6">
        <v>1613.577</v>
      </c>
      <c r="KV319" s="6">
        <v>1624.1669999999999</v>
      </c>
      <c r="KW319" s="6">
        <v>1616.3330000000001</v>
      </c>
      <c r="KX319" s="6">
        <v>1627.7919999999999</v>
      </c>
      <c r="KY319" s="6">
        <v>1614.2950000000001</v>
      </c>
      <c r="KZ319" s="6">
        <v>1620.4090000000001</v>
      </c>
      <c r="LA319" s="6">
        <v>1611.5889999999999</v>
      </c>
      <c r="LB319" s="6">
        <v>1615.481</v>
      </c>
      <c r="LC319" s="6">
        <v>1621.6949999999999</v>
      </c>
      <c r="LD319" s="6">
        <v>1616.55</v>
      </c>
      <c r="LE319" s="6">
        <v>1615.5309999999999</v>
      </c>
      <c r="LF319" s="6">
        <v>1602.8019999999999</v>
      </c>
      <c r="LG319" s="6">
        <v>1611.088</v>
      </c>
      <c r="LH319" s="6">
        <v>1604.2719999999999</v>
      </c>
      <c r="LI319" s="6">
        <v>1606.41</v>
      </c>
      <c r="LJ319" s="6">
        <v>1621.8789999999999</v>
      </c>
      <c r="LK319" s="6">
        <v>1615.615</v>
      </c>
      <c r="LL319" s="6">
        <v>1610.5029999999999</v>
      </c>
      <c r="LM319" s="6">
        <v>1611.038</v>
      </c>
      <c r="LN319" s="6">
        <v>1609.3</v>
      </c>
      <c r="LO319" s="6">
        <v>1601.0319999999999</v>
      </c>
      <c r="LP319" s="6">
        <v>1620.6590000000001</v>
      </c>
      <c r="LQ319" s="6">
        <v>1599.6790000000001</v>
      </c>
      <c r="LR319" s="6">
        <v>1601.098</v>
      </c>
      <c r="LS319" s="6">
        <v>1602.9690000000001</v>
      </c>
      <c r="LT319" s="6">
        <v>1606.9449999999999</v>
      </c>
      <c r="LU319" s="6">
        <v>1599.3109999999999</v>
      </c>
      <c r="LV319" s="6">
        <v>1590.1569999999999</v>
      </c>
      <c r="LW319" s="6">
        <v>1608.9829999999999</v>
      </c>
      <c r="LX319" s="6">
        <v>1598.175</v>
      </c>
      <c r="LY319" s="6">
        <v>1605.7919999999999</v>
      </c>
      <c r="LZ319" s="6">
        <v>1605.6089999999999</v>
      </c>
      <c r="MA319" s="6">
        <v>1600.163</v>
      </c>
      <c r="MB319" s="6">
        <v>1597.808</v>
      </c>
      <c r="MC319" s="6">
        <v>1593.9659999999999</v>
      </c>
      <c r="MD319" s="6">
        <v>1593.8989999999999</v>
      </c>
      <c r="ME319" s="6">
        <v>1593.097</v>
      </c>
      <c r="MF319" s="6">
        <v>1597.0730000000001</v>
      </c>
      <c r="MG319" s="6">
        <v>1597.7739999999999</v>
      </c>
      <c r="MH319" s="6">
        <v>1596.2539999999999</v>
      </c>
      <c r="MI319" s="6">
        <v>1602.7190000000001</v>
      </c>
      <c r="MJ319" s="6">
        <v>1586.4649999999999</v>
      </c>
      <c r="MK319" s="6">
        <v>1597.373</v>
      </c>
      <c r="ML319" s="6">
        <v>1589.3050000000001</v>
      </c>
      <c r="MM319" s="6">
        <v>1599.1110000000001</v>
      </c>
      <c r="MN319" s="6">
        <v>1588.1690000000001</v>
      </c>
      <c r="MO319" s="6">
        <v>1588.704</v>
      </c>
      <c r="MP319" s="6">
        <v>1590.9090000000001</v>
      </c>
      <c r="MQ319" s="6">
        <v>1581.22</v>
      </c>
      <c r="MR319" s="6">
        <v>1603.086</v>
      </c>
      <c r="MS319" s="6">
        <v>1583.7090000000001</v>
      </c>
      <c r="MT319" s="6">
        <v>1596.989</v>
      </c>
      <c r="MU319" s="6">
        <v>1591.46</v>
      </c>
      <c r="MV319" s="6">
        <v>1592.329</v>
      </c>
      <c r="MW319" s="6">
        <v>1593.999</v>
      </c>
      <c r="MX319" s="6">
        <v>1588.62</v>
      </c>
      <c r="MY319" s="6">
        <v>1592.028</v>
      </c>
      <c r="MZ319" s="6">
        <v>1582.0889999999999</v>
      </c>
    </row>
    <row r="320" spans="2:364">
      <c r="B320" s="5" t="s">
        <v>163</v>
      </c>
      <c r="D320" s="6" t="s">
        <v>400</v>
      </c>
      <c r="E320" s="6">
        <v>1404.828</v>
      </c>
      <c r="F320" s="6">
        <v>1404.4490000000001</v>
      </c>
      <c r="G320" s="6">
        <v>1409.5889999999999</v>
      </c>
      <c r="H320" s="6">
        <v>1409.443</v>
      </c>
      <c r="I320" s="6">
        <v>1412.13</v>
      </c>
      <c r="J320" s="6">
        <v>1409.5740000000001</v>
      </c>
      <c r="K320" s="6">
        <v>1410.567</v>
      </c>
      <c r="L320" s="6">
        <v>1415.942</v>
      </c>
      <c r="M320" s="6">
        <v>1410.144</v>
      </c>
      <c r="N320" s="6">
        <v>1422.2059999999999</v>
      </c>
      <c r="O320" s="6">
        <v>1416.277</v>
      </c>
      <c r="P320" s="6">
        <v>1320.3030000000001</v>
      </c>
      <c r="Q320" s="6">
        <v>1302.895</v>
      </c>
      <c r="R320" s="6">
        <v>1287.97</v>
      </c>
      <c r="S320" s="6">
        <v>1340.076</v>
      </c>
      <c r="T320" s="6">
        <v>1353.453</v>
      </c>
      <c r="U320" s="6">
        <v>1352.81</v>
      </c>
      <c r="V320" s="6">
        <v>1353.5840000000001</v>
      </c>
      <c r="W320" s="6">
        <v>1370.568</v>
      </c>
      <c r="X320" s="6">
        <v>1381.097</v>
      </c>
      <c r="Y320" s="6">
        <v>1403.85</v>
      </c>
      <c r="Z320" s="6">
        <v>1437.818</v>
      </c>
      <c r="AA320" s="6">
        <v>1468.5</v>
      </c>
      <c r="AB320" s="6">
        <v>1500.0139999999999</v>
      </c>
      <c r="AC320" s="6">
        <v>1552.529</v>
      </c>
      <c r="AD320" s="6">
        <v>1605.9490000000001</v>
      </c>
      <c r="AE320" s="6">
        <v>1633.2280000000001</v>
      </c>
      <c r="AF320" s="6">
        <v>1676.5129999999999</v>
      </c>
      <c r="AG320" s="6">
        <v>1724.223</v>
      </c>
      <c r="AH320" s="6">
        <v>1756.2629999999999</v>
      </c>
      <c r="AI320" s="6">
        <v>1799.2860000000001</v>
      </c>
      <c r="AJ320" s="6">
        <v>1827.617</v>
      </c>
      <c r="AK320" s="6">
        <v>1853.1289999999999</v>
      </c>
      <c r="AL320" s="6">
        <v>1871.3689999999999</v>
      </c>
      <c r="AM320" s="6">
        <v>1910.127</v>
      </c>
      <c r="AN320" s="6">
        <v>1921.722</v>
      </c>
      <c r="AO320" s="6">
        <v>1955.836</v>
      </c>
      <c r="AP320" s="6">
        <v>1958.771</v>
      </c>
      <c r="AQ320" s="6">
        <v>1988.65</v>
      </c>
      <c r="AR320" s="6">
        <v>2012.644</v>
      </c>
      <c r="AS320" s="6">
        <v>2035.309</v>
      </c>
      <c r="AT320" s="6">
        <v>2056.9659999999999</v>
      </c>
      <c r="AU320" s="6">
        <v>2069.5830000000001</v>
      </c>
      <c r="AV320" s="6">
        <v>2068.8090000000002</v>
      </c>
      <c r="AW320" s="6">
        <v>2098.761</v>
      </c>
      <c r="AX320" s="6">
        <v>2117.9499999999998</v>
      </c>
      <c r="AY320" s="6">
        <v>2123.6019999999999</v>
      </c>
      <c r="AZ320" s="6">
        <v>2150.779</v>
      </c>
      <c r="BA320" s="6">
        <v>2163.8200000000002</v>
      </c>
      <c r="BB320" s="6">
        <v>2179.665</v>
      </c>
      <c r="BC320" s="6">
        <v>2201.2049999999999</v>
      </c>
      <c r="BD320" s="6">
        <v>2210.6979999999999</v>
      </c>
      <c r="BE320" s="6">
        <v>2217.6930000000002</v>
      </c>
      <c r="BF320" s="6">
        <v>2230.194</v>
      </c>
      <c r="BG320" s="6">
        <v>2236.9259999999999</v>
      </c>
      <c r="BH320" s="6">
        <v>2245.7170000000001</v>
      </c>
      <c r="BI320" s="6">
        <v>2253.6469999999999</v>
      </c>
      <c r="BJ320" s="6">
        <v>2276.6619999999998</v>
      </c>
      <c r="BK320" s="6">
        <v>2280.576</v>
      </c>
      <c r="BL320" s="6">
        <v>2284.5329999999999</v>
      </c>
      <c r="BM320" s="6">
        <v>2295.6759999999999</v>
      </c>
      <c r="BN320" s="6">
        <v>2298.2020000000002</v>
      </c>
      <c r="BO320" s="6">
        <v>2298.6840000000002</v>
      </c>
      <c r="BP320" s="6">
        <v>2317.6109999999999</v>
      </c>
      <c r="BQ320" s="6">
        <v>2316.223</v>
      </c>
      <c r="BR320" s="6">
        <v>2308.1770000000001</v>
      </c>
      <c r="BS320" s="6">
        <v>2316.413</v>
      </c>
      <c r="BT320" s="6">
        <v>2329.3960000000002</v>
      </c>
      <c r="BU320" s="6">
        <v>2339.0189999999998</v>
      </c>
      <c r="BV320" s="6">
        <v>2330.944</v>
      </c>
      <c r="BW320" s="6">
        <v>2345.1819999999998</v>
      </c>
      <c r="BX320" s="6">
        <v>2335.5880000000002</v>
      </c>
      <c r="BY320" s="6">
        <v>2326.5329999999999</v>
      </c>
      <c r="BZ320" s="6">
        <v>2327.7750000000001</v>
      </c>
      <c r="CA320" s="6">
        <v>2338.8000000000002</v>
      </c>
      <c r="CB320" s="6">
        <v>2331.3670000000002</v>
      </c>
      <c r="CC320" s="6">
        <v>2331.2800000000002</v>
      </c>
      <c r="CD320" s="6">
        <v>2327.38</v>
      </c>
      <c r="CE320" s="6">
        <v>2321.0419999999999</v>
      </c>
      <c r="CF320" s="6">
        <v>2324.7370000000001</v>
      </c>
      <c r="CG320" s="6">
        <v>2315.3760000000002</v>
      </c>
      <c r="CH320" s="6">
        <v>2315.7849999999999</v>
      </c>
      <c r="CI320" s="6">
        <v>2310.5129999999999</v>
      </c>
      <c r="CJ320" s="6">
        <v>2304.4090000000001</v>
      </c>
      <c r="CK320" s="6">
        <v>2308.6439999999998</v>
      </c>
      <c r="CL320" s="6">
        <v>2309.4760000000001</v>
      </c>
      <c r="CM320" s="6">
        <v>2299.75</v>
      </c>
      <c r="CN320" s="6">
        <v>2293.9969999999998</v>
      </c>
      <c r="CO320" s="6">
        <v>2292.5219999999999</v>
      </c>
      <c r="CP320" s="6">
        <v>2279.8020000000001</v>
      </c>
      <c r="CQ320" s="6">
        <v>2276.2240000000002</v>
      </c>
      <c r="CR320" s="6">
        <v>2256.0129999999999</v>
      </c>
      <c r="CS320" s="6">
        <v>2276.268</v>
      </c>
      <c r="CT320" s="6">
        <v>2265.7089999999998</v>
      </c>
      <c r="CU320" s="6">
        <v>2254.7570000000001</v>
      </c>
      <c r="CV320" s="6">
        <v>2257.4580000000001</v>
      </c>
      <c r="CW320" s="6">
        <v>2253.6030000000001</v>
      </c>
      <c r="CX320" s="6">
        <v>2233.4059999999999</v>
      </c>
      <c r="CY320" s="6">
        <v>2229.3319999999999</v>
      </c>
      <c r="CZ320" s="6">
        <v>2218.2620000000002</v>
      </c>
      <c r="DA320" s="6">
        <v>2201.2199999999998</v>
      </c>
      <c r="DB320" s="6">
        <v>2216.5540000000001</v>
      </c>
      <c r="DC320" s="6">
        <v>2199</v>
      </c>
      <c r="DD320" s="6">
        <v>2182.4250000000002</v>
      </c>
      <c r="DE320" s="6">
        <v>2178.2629999999999</v>
      </c>
      <c r="DF320" s="6">
        <v>2174.1889999999999</v>
      </c>
      <c r="DG320" s="6">
        <v>2169.8809999999999</v>
      </c>
      <c r="DH320" s="6">
        <v>2150.5459999999998</v>
      </c>
      <c r="DI320" s="6">
        <v>2139.5639999999999</v>
      </c>
      <c r="DJ320" s="6">
        <v>2140.0160000000001</v>
      </c>
      <c r="DK320" s="6">
        <v>2130.393</v>
      </c>
      <c r="DL320" s="6">
        <v>2131.6489999999999</v>
      </c>
      <c r="DM320" s="6">
        <v>2108.7060000000001</v>
      </c>
      <c r="DN320" s="6">
        <v>2108.6329999999998</v>
      </c>
      <c r="DO320" s="6">
        <v>2105.5369999999998</v>
      </c>
      <c r="DP320" s="6">
        <v>2095.5920000000001</v>
      </c>
      <c r="DQ320" s="6">
        <v>2100.1779999999999</v>
      </c>
      <c r="DR320" s="6">
        <v>2081.8939999999998</v>
      </c>
      <c r="DS320" s="6">
        <v>2072.183</v>
      </c>
      <c r="DT320" s="6">
        <v>2054.3960000000002</v>
      </c>
      <c r="DU320" s="6">
        <v>2051.0219999999999</v>
      </c>
      <c r="DV320" s="6">
        <v>2030.4169999999999</v>
      </c>
      <c r="DW320" s="6">
        <v>2038.4480000000001</v>
      </c>
      <c r="DX320" s="6">
        <v>2028.7080000000001</v>
      </c>
      <c r="DY320" s="6">
        <v>2031.191</v>
      </c>
      <c r="DZ320" s="6">
        <v>2014.864</v>
      </c>
      <c r="EA320" s="6">
        <v>2011.2570000000001</v>
      </c>
      <c r="EB320" s="6">
        <v>1998.931</v>
      </c>
      <c r="EC320" s="6">
        <v>2001.8810000000001</v>
      </c>
      <c r="ED320" s="6">
        <v>1977.2159999999999</v>
      </c>
      <c r="EF320" s="6">
        <v>55.994999999999997</v>
      </c>
      <c r="EG320" s="6">
        <v>57.921999999999997</v>
      </c>
      <c r="EH320" s="6">
        <v>56.012999999999998</v>
      </c>
      <c r="EI320" s="6">
        <v>57.445</v>
      </c>
      <c r="EJ320" s="6">
        <v>55.552</v>
      </c>
      <c r="EK320" s="6">
        <v>56.284999999999997</v>
      </c>
      <c r="EL320" s="6">
        <v>54.682000000000002</v>
      </c>
      <c r="EM320" s="6">
        <v>57.103999999999999</v>
      </c>
      <c r="EN320" s="6">
        <v>52.942999999999998</v>
      </c>
      <c r="EO320" s="6">
        <v>53.027999999999999</v>
      </c>
      <c r="EP320" s="6">
        <v>51.767000000000003</v>
      </c>
      <c r="EQ320" s="6">
        <v>51.886000000000003</v>
      </c>
      <c r="ER320" s="6">
        <v>52.875</v>
      </c>
      <c r="ES320" s="6">
        <v>52.686999999999998</v>
      </c>
      <c r="ET320" s="6">
        <v>54.988999999999997</v>
      </c>
      <c r="EU320" s="6">
        <v>53.488999999999997</v>
      </c>
      <c r="EV320" s="6">
        <v>54.307000000000002</v>
      </c>
      <c r="EW320" s="6">
        <v>50.555999999999997</v>
      </c>
      <c r="EX320" s="6">
        <v>53.488999999999997</v>
      </c>
      <c r="EY320" s="6">
        <v>51.033000000000001</v>
      </c>
      <c r="EZ320" s="6">
        <v>53.386000000000003</v>
      </c>
      <c r="FA320" s="6">
        <v>51.783999999999999</v>
      </c>
      <c r="FB320" s="6">
        <v>54.273000000000003</v>
      </c>
      <c r="FC320" s="6">
        <v>54.375999999999998</v>
      </c>
      <c r="FD320" s="6">
        <v>54.58</v>
      </c>
      <c r="FE320" s="6">
        <v>56.796999999999997</v>
      </c>
      <c r="FF320" s="6">
        <v>51.698</v>
      </c>
      <c r="FG320" s="6">
        <v>52.807000000000002</v>
      </c>
      <c r="FH320" s="6">
        <v>47.606000000000002</v>
      </c>
      <c r="FI320" s="6">
        <v>57.752000000000002</v>
      </c>
      <c r="FJ320" s="6">
        <v>50.112000000000002</v>
      </c>
      <c r="FK320" s="6">
        <v>48.475000000000001</v>
      </c>
      <c r="FL320" s="6">
        <v>50.948</v>
      </c>
      <c r="FM320" s="6">
        <v>54.222000000000001</v>
      </c>
      <c r="FN320" s="6">
        <v>53.027999999999999</v>
      </c>
      <c r="FO320" s="6">
        <v>53.898000000000003</v>
      </c>
      <c r="FP320" s="6">
        <v>48.987000000000002</v>
      </c>
      <c r="FQ320" s="6">
        <v>53.71</v>
      </c>
      <c r="FR320" s="6">
        <v>48.475000000000001</v>
      </c>
      <c r="FS320" s="6">
        <v>52.432000000000002</v>
      </c>
      <c r="FT320" s="6">
        <v>51.613</v>
      </c>
      <c r="FU320" s="6">
        <v>53.131</v>
      </c>
      <c r="FV320" s="6">
        <v>48.850999999999999</v>
      </c>
      <c r="FW320" s="6">
        <v>48.747999999999998</v>
      </c>
      <c r="FX320" s="6">
        <v>47.417999999999999</v>
      </c>
      <c r="FY320" s="6">
        <v>50.249000000000002</v>
      </c>
      <c r="FZ320" s="6">
        <v>50.948</v>
      </c>
      <c r="GA320" s="6">
        <v>50.88</v>
      </c>
      <c r="GB320" s="6">
        <v>53.216000000000001</v>
      </c>
      <c r="GC320" s="6">
        <v>53.591000000000001</v>
      </c>
      <c r="GD320" s="6">
        <v>54.750999999999998</v>
      </c>
      <c r="GE320" s="6">
        <v>48.491999999999997</v>
      </c>
      <c r="GF320" s="6">
        <v>52.039000000000001</v>
      </c>
      <c r="GG320" s="6">
        <v>51.869</v>
      </c>
      <c r="GH320" s="6">
        <v>51.595999999999997</v>
      </c>
      <c r="GI320" s="6">
        <v>51.715000000000003</v>
      </c>
      <c r="GJ320" s="6">
        <v>51.869</v>
      </c>
      <c r="GK320" s="6">
        <v>52.295000000000002</v>
      </c>
      <c r="GL320" s="6">
        <v>48.338999999999999</v>
      </c>
      <c r="GM320" s="6">
        <v>50.999000000000002</v>
      </c>
      <c r="GN320" s="6">
        <v>47.844000000000001</v>
      </c>
      <c r="GO320" s="6">
        <v>51.119</v>
      </c>
      <c r="GP320" s="6">
        <v>51.305999999999997</v>
      </c>
      <c r="GQ320" s="6">
        <v>48.884999999999998</v>
      </c>
      <c r="GR320" s="6">
        <v>49.037999999999997</v>
      </c>
      <c r="GS320" s="6">
        <v>49.378999999999998</v>
      </c>
      <c r="GT320" s="6">
        <v>51.408000000000001</v>
      </c>
      <c r="GU320" s="6">
        <v>49.668999999999997</v>
      </c>
      <c r="GV320" s="6">
        <v>47.094000000000001</v>
      </c>
      <c r="GW320" s="6">
        <v>50.027000000000001</v>
      </c>
      <c r="GX320" s="6">
        <v>46.411999999999999</v>
      </c>
      <c r="GY320" s="6">
        <v>44.69</v>
      </c>
      <c r="GZ320" s="6">
        <v>50.198</v>
      </c>
      <c r="HA320" s="6">
        <v>55.040999999999997</v>
      </c>
      <c r="HB320" s="6">
        <v>48.116999999999997</v>
      </c>
      <c r="HC320" s="6">
        <v>46.667999999999999</v>
      </c>
      <c r="HD320" s="6">
        <v>45.798000000000002</v>
      </c>
      <c r="HE320" s="6">
        <v>49.362000000000002</v>
      </c>
      <c r="HF320" s="6">
        <v>48.186</v>
      </c>
      <c r="HG320" s="6">
        <v>49.584000000000003</v>
      </c>
      <c r="HH320" s="6">
        <v>49.122999999999998</v>
      </c>
      <c r="HI320" s="6">
        <v>49.737000000000002</v>
      </c>
      <c r="HJ320" s="6">
        <v>48.134</v>
      </c>
      <c r="HK320" s="6">
        <v>46.411999999999999</v>
      </c>
      <c r="HL320" s="6">
        <v>46.122</v>
      </c>
      <c r="HM320" s="6">
        <v>45.457000000000001</v>
      </c>
      <c r="HN320" s="6">
        <v>48.356000000000002</v>
      </c>
      <c r="HO320" s="6">
        <v>47.179000000000002</v>
      </c>
      <c r="HP320" s="6">
        <v>48.441000000000003</v>
      </c>
      <c r="HQ320" s="6">
        <v>49.174999999999997</v>
      </c>
      <c r="HR320" s="6">
        <v>49.122999999999998</v>
      </c>
      <c r="HS320" s="6">
        <v>47.094000000000001</v>
      </c>
      <c r="HT320" s="6">
        <v>50.725999999999999</v>
      </c>
      <c r="HU320" s="6">
        <v>45.780999999999999</v>
      </c>
      <c r="HV320" s="6">
        <v>45.542000000000002</v>
      </c>
      <c r="HW320" s="6">
        <v>45.832000000000001</v>
      </c>
      <c r="HX320" s="6">
        <v>47.401000000000003</v>
      </c>
      <c r="HY320" s="6">
        <v>52.125</v>
      </c>
      <c r="HZ320" s="6">
        <v>50.3</v>
      </c>
      <c r="IA320" s="6">
        <v>47.384</v>
      </c>
      <c r="IB320" s="6">
        <v>47.298999999999999</v>
      </c>
      <c r="IC320" s="6">
        <v>48.134</v>
      </c>
      <c r="ID320" s="6">
        <v>45.713000000000001</v>
      </c>
      <c r="IE320" s="6">
        <v>49.021000000000001</v>
      </c>
      <c r="IF320" s="6">
        <v>46.957999999999998</v>
      </c>
      <c r="IG320" s="6">
        <v>42.95</v>
      </c>
      <c r="IH320" s="6">
        <v>49.158000000000001</v>
      </c>
      <c r="II320" s="6">
        <v>47.792999999999999</v>
      </c>
      <c r="IJ320" s="6">
        <v>48.646000000000001</v>
      </c>
      <c r="IK320" s="6">
        <v>43.53</v>
      </c>
      <c r="IL320" s="6">
        <v>45.286999999999999</v>
      </c>
      <c r="IM320" s="6">
        <v>49.805</v>
      </c>
      <c r="IN320" s="6">
        <v>45.695999999999998</v>
      </c>
      <c r="IO320" s="6">
        <v>46.786999999999999</v>
      </c>
      <c r="IP320" s="6">
        <v>47.588999999999999</v>
      </c>
      <c r="IQ320" s="6">
        <v>47.588999999999999</v>
      </c>
      <c r="IR320" s="6">
        <v>47.606000000000002</v>
      </c>
      <c r="IS320" s="6">
        <v>46.991999999999997</v>
      </c>
      <c r="IT320" s="6">
        <v>48.747999999999998</v>
      </c>
      <c r="IU320" s="6">
        <v>46.19</v>
      </c>
      <c r="IV320" s="6">
        <v>48.203000000000003</v>
      </c>
      <c r="IW320" s="6">
        <v>48.902000000000001</v>
      </c>
      <c r="IX320" s="6">
        <v>43.837000000000003</v>
      </c>
      <c r="IY320" s="6">
        <v>48.116999999999997</v>
      </c>
      <c r="IZ320" s="6">
        <v>46.530999999999999</v>
      </c>
      <c r="JA320" s="6">
        <v>44.177999999999997</v>
      </c>
      <c r="JB320" s="6">
        <v>48.543999999999997</v>
      </c>
      <c r="JC320" s="6">
        <v>45.030999999999999</v>
      </c>
      <c r="JD320" s="6">
        <v>45.457000000000001</v>
      </c>
      <c r="JE320" s="6">
        <v>45.253</v>
      </c>
      <c r="JF320" s="6">
        <v>43.018999999999998</v>
      </c>
      <c r="JG320" s="6">
        <v>46.429000000000002</v>
      </c>
      <c r="JH320" s="6">
        <v>42.2</v>
      </c>
      <c r="JI320" s="6">
        <v>45.558999999999997</v>
      </c>
      <c r="JJ320" s="6">
        <v>47.503</v>
      </c>
      <c r="JK320" s="6">
        <v>51.34</v>
      </c>
      <c r="JL320" s="6">
        <v>42.216999999999999</v>
      </c>
      <c r="JM320" s="6">
        <v>43.512999999999998</v>
      </c>
      <c r="JN320" s="6">
        <v>48.167999999999999</v>
      </c>
      <c r="JO320" s="6">
        <v>43.206000000000003</v>
      </c>
      <c r="JP320" s="6">
        <v>40.954999999999998</v>
      </c>
      <c r="JQ320" s="6">
        <v>43.871000000000002</v>
      </c>
      <c r="JR320" s="6">
        <v>46.463000000000001</v>
      </c>
      <c r="JS320" s="6">
        <v>43.137999999999998</v>
      </c>
      <c r="JT320" s="6">
        <v>40.137</v>
      </c>
      <c r="JU320" s="6">
        <v>42.865000000000002</v>
      </c>
      <c r="JV320" s="6">
        <v>42.591999999999999</v>
      </c>
      <c r="JW320" s="6">
        <v>45.798000000000002</v>
      </c>
      <c r="JX320" s="6">
        <v>43.597999999999999</v>
      </c>
      <c r="JY320" s="6">
        <v>44.655999999999999</v>
      </c>
      <c r="JZ320" s="6">
        <v>45.713000000000001</v>
      </c>
      <c r="KA320" s="6">
        <v>43.343000000000004</v>
      </c>
      <c r="KB320" s="6">
        <v>41.774000000000001</v>
      </c>
      <c r="KC320" s="6">
        <v>47.451999999999998</v>
      </c>
      <c r="KD320" s="6">
        <v>42.302</v>
      </c>
      <c r="KE320" s="6">
        <v>45.848999999999997</v>
      </c>
      <c r="KF320" s="6">
        <v>44.058999999999997</v>
      </c>
      <c r="KG320" s="6">
        <v>46.685000000000002</v>
      </c>
      <c r="KH320" s="6">
        <v>43.036000000000001</v>
      </c>
      <c r="KI320" s="6">
        <v>42.814</v>
      </c>
      <c r="KJ320" s="6">
        <v>40.683</v>
      </c>
      <c r="KK320" s="6">
        <v>45.44</v>
      </c>
      <c r="KL320" s="6">
        <v>44.468000000000004</v>
      </c>
      <c r="KM320" s="6">
        <v>44.655999999999999</v>
      </c>
      <c r="KN320" s="6">
        <v>43.377000000000002</v>
      </c>
      <c r="KO320" s="6">
        <v>46.6</v>
      </c>
      <c r="KP320" s="6">
        <v>37.851999999999997</v>
      </c>
      <c r="KQ320" s="6">
        <v>43.905000000000001</v>
      </c>
      <c r="KR320" s="6">
        <v>40.819000000000003</v>
      </c>
      <c r="KS320" s="6">
        <v>43.343000000000004</v>
      </c>
      <c r="KT320" s="6">
        <v>43.24</v>
      </c>
      <c r="KU320" s="6">
        <v>42.234000000000002</v>
      </c>
      <c r="KV320" s="6">
        <v>41.944000000000003</v>
      </c>
      <c r="KW320" s="6">
        <v>44.228999999999999</v>
      </c>
      <c r="KX320" s="6">
        <v>43.616</v>
      </c>
      <c r="KY320" s="6">
        <v>44.929000000000002</v>
      </c>
      <c r="KZ320" s="6">
        <v>38.875</v>
      </c>
      <c r="LA320" s="6">
        <v>44.008000000000003</v>
      </c>
      <c r="LB320" s="6">
        <v>44.69</v>
      </c>
      <c r="LC320" s="6">
        <v>43.036000000000001</v>
      </c>
      <c r="LD320" s="6">
        <v>43.171999999999997</v>
      </c>
      <c r="LE320" s="6">
        <v>46.088000000000001</v>
      </c>
      <c r="LF320" s="6">
        <v>42.32</v>
      </c>
      <c r="LG320" s="6">
        <v>44.383000000000003</v>
      </c>
      <c r="LH320" s="6">
        <v>40.170999999999999</v>
      </c>
      <c r="LI320" s="6">
        <v>44.212000000000003</v>
      </c>
      <c r="LJ320" s="6">
        <v>45.695999999999998</v>
      </c>
      <c r="LK320" s="6">
        <v>42.695</v>
      </c>
      <c r="LL320" s="6">
        <v>40.170999999999999</v>
      </c>
      <c r="LM320" s="6">
        <v>40.444000000000003</v>
      </c>
      <c r="LN320" s="6">
        <v>41.484000000000002</v>
      </c>
      <c r="LO320" s="6">
        <v>43.837000000000003</v>
      </c>
      <c r="LP320" s="6">
        <v>43.752000000000002</v>
      </c>
      <c r="LQ320" s="6">
        <v>42.472999999999999</v>
      </c>
      <c r="LR320" s="6">
        <v>42.115000000000002</v>
      </c>
      <c r="LS320" s="6">
        <v>40.393000000000001</v>
      </c>
      <c r="LT320" s="6">
        <v>38.21</v>
      </c>
      <c r="LU320" s="6">
        <v>42.046999999999997</v>
      </c>
      <c r="LV320" s="6">
        <v>39.283999999999999</v>
      </c>
      <c r="LW320" s="6">
        <v>42.371000000000002</v>
      </c>
      <c r="LX320" s="6">
        <v>40.988999999999997</v>
      </c>
      <c r="LY320" s="6">
        <v>40.835999999999999</v>
      </c>
      <c r="LZ320" s="6">
        <v>41.603000000000002</v>
      </c>
      <c r="MA320" s="6">
        <v>41.569000000000003</v>
      </c>
      <c r="MB320" s="6">
        <v>42.643999999999998</v>
      </c>
      <c r="MC320" s="6">
        <v>41.841999999999999</v>
      </c>
      <c r="MD320" s="6">
        <v>39.982999999999997</v>
      </c>
      <c r="ME320" s="6">
        <v>42.78</v>
      </c>
      <c r="MF320" s="6">
        <v>41.518000000000001</v>
      </c>
      <c r="MG320" s="6">
        <v>40.802</v>
      </c>
      <c r="MH320" s="6">
        <v>39.625</v>
      </c>
      <c r="MI320" s="6">
        <v>43.496000000000002</v>
      </c>
      <c r="MJ320" s="6">
        <v>39.351999999999997</v>
      </c>
      <c r="MK320" s="6">
        <v>42.097999999999999</v>
      </c>
      <c r="ML320" s="6">
        <v>39.607999999999997</v>
      </c>
      <c r="MM320" s="6">
        <v>44.366</v>
      </c>
      <c r="MN320" s="6">
        <v>38.704000000000001</v>
      </c>
      <c r="MO320" s="6">
        <v>42.250999999999998</v>
      </c>
      <c r="MP320" s="6">
        <v>43.07</v>
      </c>
      <c r="MQ320" s="6">
        <v>41.075000000000003</v>
      </c>
      <c r="MR320" s="6">
        <v>38.67</v>
      </c>
      <c r="MS320" s="6">
        <v>43.292000000000002</v>
      </c>
      <c r="MT320" s="6">
        <v>40.359000000000002</v>
      </c>
      <c r="MU320" s="6">
        <v>41.689</v>
      </c>
      <c r="MV320" s="6">
        <v>39.625</v>
      </c>
      <c r="MW320" s="6">
        <v>41.347999999999999</v>
      </c>
      <c r="MX320" s="6">
        <v>39.762</v>
      </c>
      <c r="MY320" s="6">
        <v>41.706000000000003</v>
      </c>
      <c r="MZ320" s="6">
        <v>42.915999999999997</v>
      </c>
    </row>
    <row r="321" spans="2:364">
      <c r="B321" s="5" t="s">
        <v>164</v>
      </c>
      <c r="D321" s="6" t="s">
        <v>524</v>
      </c>
      <c r="E321" s="6">
        <v>1</v>
      </c>
      <c r="F321" s="6">
        <v>0.99399999999999999</v>
      </c>
      <c r="G321" s="6">
        <v>1.0069999999999999</v>
      </c>
      <c r="H321" s="6">
        <v>1.002</v>
      </c>
      <c r="I321" s="6">
        <v>1.004</v>
      </c>
      <c r="J321" s="6">
        <v>1.0049999999999999</v>
      </c>
      <c r="K321" s="6">
        <v>1.0049999999999999</v>
      </c>
      <c r="L321" s="6">
        <v>1.0029999999999999</v>
      </c>
      <c r="M321" s="6">
        <v>1.002</v>
      </c>
      <c r="N321" s="6">
        <v>1.0029999999999999</v>
      </c>
      <c r="O321" s="6">
        <v>1.012</v>
      </c>
      <c r="P321" s="6">
        <v>0.93600000000000005</v>
      </c>
      <c r="Q321" s="6">
        <v>0.94</v>
      </c>
      <c r="R321" s="6">
        <v>0.91800000000000004</v>
      </c>
      <c r="S321" s="6">
        <v>0.96</v>
      </c>
      <c r="T321" s="6">
        <v>0.96499999999999997</v>
      </c>
      <c r="U321" s="6">
        <v>0.96399999999999997</v>
      </c>
      <c r="V321" s="6">
        <v>0.97</v>
      </c>
      <c r="W321" s="6">
        <v>0.97499999999999998</v>
      </c>
      <c r="X321" s="6">
        <v>0.98199999999999998</v>
      </c>
      <c r="Y321" s="6">
        <v>0.997</v>
      </c>
      <c r="Z321" s="6">
        <v>1.0189999999999999</v>
      </c>
      <c r="AA321" s="6">
        <v>1.034</v>
      </c>
      <c r="AB321" s="6">
        <v>1.0609999999999999</v>
      </c>
      <c r="AC321" s="6">
        <v>1.081</v>
      </c>
      <c r="AD321" s="6">
        <v>1.113</v>
      </c>
      <c r="AE321" s="6">
        <v>1.133</v>
      </c>
      <c r="AF321" s="6">
        <v>1.155</v>
      </c>
      <c r="AG321" s="6">
        <v>1.1890000000000001</v>
      </c>
      <c r="AH321" s="6">
        <v>1.2150000000000001</v>
      </c>
      <c r="AI321" s="6">
        <v>1.2350000000000001</v>
      </c>
      <c r="AJ321" s="6">
        <v>1.256</v>
      </c>
      <c r="AK321" s="6">
        <v>1.278</v>
      </c>
      <c r="AL321" s="6">
        <v>1.294</v>
      </c>
      <c r="AM321" s="6">
        <v>1.3160000000000001</v>
      </c>
      <c r="AN321" s="6">
        <v>1.339</v>
      </c>
      <c r="AO321" s="6">
        <v>1.357</v>
      </c>
      <c r="AP321" s="6">
        <v>1.37</v>
      </c>
      <c r="AQ321" s="6">
        <v>1.3879999999999999</v>
      </c>
      <c r="AR321" s="6">
        <v>1.4019999999999999</v>
      </c>
      <c r="AS321" s="6">
        <v>1.411</v>
      </c>
      <c r="AT321" s="6">
        <v>1.419</v>
      </c>
      <c r="AU321" s="6">
        <v>1.4370000000000001</v>
      </c>
      <c r="AV321" s="6">
        <v>1.454</v>
      </c>
      <c r="AW321" s="6">
        <v>1.474</v>
      </c>
      <c r="AX321" s="6">
        <v>1.486</v>
      </c>
      <c r="AY321" s="6">
        <v>1.494</v>
      </c>
      <c r="AZ321" s="6">
        <v>1.5109999999999999</v>
      </c>
      <c r="BA321" s="6">
        <v>1.518</v>
      </c>
      <c r="BB321" s="6">
        <v>1.5329999999999999</v>
      </c>
      <c r="BC321" s="6">
        <v>1.54</v>
      </c>
      <c r="BD321" s="6">
        <v>1.5620000000000001</v>
      </c>
      <c r="BE321" s="6">
        <v>1.56</v>
      </c>
      <c r="BF321" s="6">
        <v>1.5680000000000001</v>
      </c>
      <c r="BG321" s="6">
        <v>1.5780000000000001</v>
      </c>
      <c r="BH321" s="6">
        <v>1.5860000000000001</v>
      </c>
      <c r="BI321" s="6">
        <v>1.5880000000000001</v>
      </c>
      <c r="BJ321" s="6">
        <v>1.599</v>
      </c>
      <c r="BK321" s="6">
        <v>1.609</v>
      </c>
      <c r="BL321" s="6">
        <v>1.6060000000000001</v>
      </c>
      <c r="BM321" s="6">
        <v>1.61</v>
      </c>
      <c r="BN321" s="6">
        <v>1.619</v>
      </c>
      <c r="BO321" s="6">
        <v>1.6180000000000001</v>
      </c>
      <c r="BP321" s="6">
        <v>1.6240000000000001</v>
      </c>
      <c r="BQ321" s="6">
        <v>1.6220000000000001</v>
      </c>
      <c r="BR321" s="6">
        <v>1.6359999999999999</v>
      </c>
      <c r="BS321" s="6">
        <v>1.641</v>
      </c>
      <c r="BT321" s="6">
        <v>1.643</v>
      </c>
      <c r="BU321" s="6">
        <v>1.643</v>
      </c>
      <c r="BV321" s="6">
        <v>1.6519999999999999</v>
      </c>
      <c r="BW321" s="6">
        <v>1.647</v>
      </c>
      <c r="BX321" s="6">
        <v>1.643</v>
      </c>
      <c r="BY321" s="6">
        <v>1.6419999999999999</v>
      </c>
      <c r="BZ321" s="6">
        <v>1.64</v>
      </c>
      <c r="CA321" s="6">
        <v>1.6240000000000001</v>
      </c>
      <c r="CB321" s="6">
        <v>1.639</v>
      </c>
      <c r="CC321" s="6">
        <v>1.6379999999999999</v>
      </c>
      <c r="CD321" s="6">
        <v>1.6319999999999999</v>
      </c>
      <c r="CE321" s="6">
        <v>1.635</v>
      </c>
      <c r="CF321" s="6">
        <v>1.625</v>
      </c>
      <c r="CG321" s="6">
        <v>1.6220000000000001</v>
      </c>
      <c r="CH321" s="6">
        <v>1.627</v>
      </c>
      <c r="CI321" s="6">
        <v>1.625</v>
      </c>
      <c r="CJ321" s="6">
        <v>1.6180000000000001</v>
      </c>
      <c r="CK321" s="6">
        <v>1.617</v>
      </c>
      <c r="CL321" s="6">
        <v>1.6120000000000001</v>
      </c>
      <c r="CM321" s="6">
        <v>1.609</v>
      </c>
      <c r="CN321" s="6">
        <v>1.6040000000000001</v>
      </c>
      <c r="CO321" s="6">
        <v>1.6120000000000001</v>
      </c>
      <c r="CP321" s="6">
        <v>1.6060000000000001</v>
      </c>
      <c r="CQ321" s="6">
        <v>1.603</v>
      </c>
      <c r="CR321" s="6">
        <v>1.591</v>
      </c>
      <c r="CS321" s="6">
        <v>1.5960000000000001</v>
      </c>
      <c r="CT321" s="6">
        <v>1.5820000000000001</v>
      </c>
      <c r="CU321" s="6">
        <v>1.575</v>
      </c>
      <c r="CV321" s="6">
        <v>1.577</v>
      </c>
      <c r="CW321" s="6">
        <v>1.5740000000000001</v>
      </c>
      <c r="CX321" s="6">
        <v>1.5720000000000001</v>
      </c>
      <c r="CY321" s="6">
        <v>1.5669999999999999</v>
      </c>
      <c r="CZ321" s="6">
        <v>1.5549999999999999</v>
      </c>
      <c r="DA321" s="6">
        <v>1.546</v>
      </c>
      <c r="DB321" s="6">
        <v>1.5449999999999999</v>
      </c>
      <c r="DC321" s="6">
        <v>1.5369999999999999</v>
      </c>
      <c r="DD321" s="6">
        <v>1.536</v>
      </c>
      <c r="DE321" s="6">
        <v>1.526</v>
      </c>
      <c r="DF321" s="6">
        <v>1.524</v>
      </c>
      <c r="DG321" s="6">
        <v>1.522</v>
      </c>
      <c r="DH321" s="6">
        <v>1.5109999999999999</v>
      </c>
      <c r="DI321" s="6">
        <v>1.502</v>
      </c>
      <c r="DJ321" s="6">
        <v>1.5</v>
      </c>
      <c r="DK321" s="6">
        <v>1.494</v>
      </c>
      <c r="DL321" s="6">
        <v>1.4910000000000001</v>
      </c>
      <c r="DM321" s="6">
        <v>1.4790000000000001</v>
      </c>
      <c r="DN321" s="6">
        <v>1.4770000000000001</v>
      </c>
      <c r="DO321" s="6">
        <v>1.476</v>
      </c>
      <c r="DP321" s="6">
        <v>1.468</v>
      </c>
      <c r="DQ321" s="6">
        <v>1.47</v>
      </c>
      <c r="DR321" s="6">
        <v>1.458</v>
      </c>
      <c r="DS321" s="6">
        <v>1.452</v>
      </c>
      <c r="DT321" s="6">
        <v>1.4419999999999999</v>
      </c>
      <c r="DU321" s="6">
        <v>1.444</v>
      </c>
      <c r="DV321" s="6">
        <v>1.4350000000000001</v>
      </c>
      <c r="DW321" s="6">
        <v>1.4350000000000001</v>
      </c>
      <c r="DX321" s="6">
        <v>1.43</v>
      </c>
      <c r="DY321" s="6">
        <v>1.4179999999999999</v>
      </c>
      <c r="DZ321" s="6">
        <v>1.4159999999999999</v>
      </c>
      <c r="EA321" s="6">
        <v>1.41</v>
      </c>
      <c r="EB321" s="6">
        <v>1.413</v>
      </c>
      <c r="EC321" s="6">
        <v>1.401</v>
      </c>
      <c r="ED321" s="6">
        <v>1.399</v>
      </c>
      <c r="EF321" s="6">
        <v>44.133000000000003</v>
      </c>
      <c r="EG321" s="6">
        <v>46.119</v>
      </c>
      <c r="EH321" s="6">
        <v>47.02</v>
      </c>
      <c r="EI321" s="6">
        <v>49.338999999999999</v>
      </c>
      <c r="EJ321" s="6">
        <v>42.231000000000002</v>
      </c>
      <c r="EK321" s="6">
        <v>46.152000000000001</v>
      </c>
      <c r="EL321" s="6">
        <v>44.584000000000003</v>
      </c>
      <c r="EM321" s="6">
        <v>45.502000000000002</v>
      </c>
      <c r="EN321" s="6">
        <v>43.716000000000001</v>
      </c>
      <c r="EO321" s="6">
        <v>45.752000000000002</v>
      </c>
      <c r="EP321" s="6">
        <v>49.606000000000002</v>
      </c>
      <c r="EQ321" s="6">
        <v>48.405000000000001</v>
      </c>
      <c r="ER321" s="6">
        <v>48.204999999999998</v>
      </c>
      <c r="ES321" s="6">
        <v>48.454999999999998</v>
      </c>
      <c r="ET321" s="6">
        <v>48.387999999999998</v>
      </c>
      <c r="EU321" s="6">
        <v>45.935000000000002</v>
      </c>
      <c r="EV321" s="6">
        <v>46.302999999999997</v>
      </c>
      <c r="EW321" s="6">
        <v>48.622</v>
      </c>
      <c r="EX321" s="6">
        <v>48.872</v>
      </c>
      <c r="EY321" s="6">
        <v>47.621000000000002</v>
      </c>
      <c r="EZ321" s="6">
        <v>46.57</v>
      </c>
      <c r="FA321" s="6">
        <v>44.15</v>
      </c>
      <c r="FB321" s="6">
        <v>46.235999999999997</v>
      </c>
      <c r="FC321" s="6">
        <v>47.454000000000001</v>
      </c>
      <c r="FD321" s="6">
        <v>50.923999999999999</v>
      </c>
      <c r="FE321" s="6">
        <v>45.018000000000001</v>
      </c>
      <c r="FF321" s="6">
        <v>44.017000000000003</v>
      </c>
      <c r="FG321" s="6">
        <v>47.587000000000003</v>
      </c>
      <c r="FH321" s="6">
        <v>48.838999999999999</v>
      </c>
      <c r="FI321" s="6">
        <v>41.53</v>
      </c>
      <c r="FJ321" s="6">
        <v>45.100999999999999</v>
      </c>
      <c r="FK321" s="6">
        <v>42.531999999999996</v>
      </c>
      <c r="FL321" s="6">
        <v>42.265000000000001</v>
      </c>
      <c r="FM321" s="6">
        <v>45.167999999999999</v>
      </c>
      <c r="FN321" s="6">
        <v>46.82</v>
      </c>
      <c r="FO321" s="6">
        <v>49.238999999999997</v>
      </c>
      <c r="FP321" s="6">
        <v>46.72</v>
      </c>
      <c r="FQ321" s="6">
        <v>48.689</v>
      </c>
      <c r="FR321" s="6">
        <v>43.415999999999997</v>
      </c>
      <c r="FS321" s="6">
        <v>46.453000000000003</v>
      </c>
      <c r="FT321" s="6">
        <v>44.35</v>
      </c>
      <c r="FU321" s="6">
        <v>42.814999999999998</v>
      </c>
      <c r="FV321" s="6">
        <v>50.006999999999998</v>
      </c>
      <c r="FW321" s="6">
        <v>43.816000000000003</v>
      </c>
      <c r="FX321" s="6">
        <v>44.017000000000003</v>
      </c>
      <c r="FY321" s="6">
        <v>42.414999999999999</v>
      </c>
      <c r="FZ321" s="6">
        <v>45.567999999999998</v>
      </c>
      <c r="GA321" s="6">
        <v>44.933999999999997</v>
      </c>
      <c r="GB321" s="6">
        <v>44.901000000000003</v>
      </c>
      <c r="GC321" s="6">
        <v>45.884999999999998</v>
      </c>
      <c r="GD321" s="6">
        <v>44.933999999999997</v>
      </c>
      <c r="GE321" s="6">
        <v>43.732999999999997</v>
      </c>
      <c r="GF321" s="6">
        <v>43.866</v>
      </c>
      <c r="GG321" s="6">
        <v>44.4</v>
      </c>
      <c r="GH321" s="6">
        <v>40.746000000000002</v>
      </c>
      <c r="GI321" s="6">
        <v>44.05</v>
      </c>
      <c r="GJ321" s="6">
        <v>47.554000000000002</v>
      </c>
      <c r="GK321" s="6">
        <v>46.77</v>
      </c>
      <c r="GL321" s="6">
        <v>47.487000000000002</v>
      </c>
      <c r="GM321" s="6">
        <v>46.987000000000002</v>
      </c>
      <c r="GN321" s="6">
        <v>41.012999999999998</v>
      </c>
      <c r="GO321" s="6">
        <v>44.234000000000002</v>
      </c>
      <c r="GP321" s="6">
        <v>43.265999999999998</v>
      </c>
      <c r="GQ321" s="6">
        <v>42.131</v>
      </c>
      <c r="GR321" s="6">
        <v>45.585000000000001</v>
      </c>
      <c r="GS321" s="6">
        <v>44.317</v>
      </c>
      <c r="GT321" s="6">
        <v>45.185000000000002</v>
      </c>
      <c r="GU321" s="6">
        <v>40.613</v>
      </c>
      <c r="GV321" s="6">
        <v>42.948999999999998</v>
      </c>
      <c r="GW321" s="6">
        <v>40.146000000000001</v>
      </c>
      <c r="GX321" s="6">
        <v>46.503</v>
      </c>
      <c r="GY321" s="6">
        <v>46.186</v>
      </c>
      <c r="GZ321" s="6">
        <v>40.579000000000001</v>
      </c>
      <c r="HA321" s="6">
        <v>41.981000000000002</v>
      </c>
      <c r="HB321" s="6">
        <v>44.500999999999998</v>
      </c>
      <c r="HC321" s="6">
        <v>45.601999999999997</v>
      </c>
      <c r="HD321" s="6">
        <v>40.813000000000002</v>
      </c>
      <c r="HE321" s="6">
        <v>45.918999999999997</v>
      </c>
      <c r="HF321" s="6">
        <v>43.066000000000003</v>
      </c>
      <c r="HG321" s="6">
        <v>41.28</v>
      </c>
      <c r="HH321" s="6">
        <v>41.898000000000003</v>
      </c>
      <c r="HI321" s="6">
        <v>42.414999999999999</v>
      </c>
      <c r="HJ321" s="6">
        <v>46.585999999999999</v>
      </c>
      <c r="HK321" s="6">
        <v>40.545999999999999</v>
      </c>
      <c r="HL321" s="6">
        <v>42.231000000000002</v>
      </c>
      <c r="HM321" s="6">
        <v>46.302999999999997</v>
      </c>
      <c r="HN321" s="6">
        <v>45.335000000000001</v>
      </c>
      <c r="HO321" s="6">
        <v>42.865000000000002</v>
      </c>
      <c r="HP321" s="6">
        <v>42.180999999999997</v>
      </c>
      <c r="HQ321" s="6">
        <v>44.15</v>
      </c>
      <c r="HR321" s="6">
        <v>40.246000000000002</v>
      </c>
      <c r="HS321" s="6">
        <v>40.579000000000001</v>
      </c>
      <c r="HT321" s="6">
        <v>41.53</v>
      </c>
      <c r="HU321" s="6">
        <v>44.2</v>
      </c>
      <c r="HV321" s="6">
        <v>37.776000000000003</v>
      </c>
      <c r="HW321" s="6">
        <v>41.347000000000001</v>
      </c>
      <c r="HX321" s="6">
        <v>44.05</v>
      </c>
      <c r="HY321" s="6">
        <v>42.765000000000001</v>
      </c>
      <c r="HZ321" s="6">
        <v>42.948999999999998</v>
      </c>
      <c r="IA321" s="6">
        <v>38.826999999999998</v>
      </c>
      <c r="IB321" s="6">
        <v>43.732999999999997</v>
      </c>
      <c r="IC321" s="6">
        <v>44.116999999999997</v>
      </c>
      <c r="ID321" s="6">
        <v>45.368000000000002</v>
      </c>
      <c r="IE321" s="6">
        <v>41.046999999999997</v>
      </c>
      <c r="IF321" s="6">
        <v>38.444000000000003</v>
      </c>
      <c r="IG321" s="6">
        <v>42.347999999999999</v>
      </c>
      <c r="IH321" s="6">
        <v>39.128</v>
      </c>
      <c r="II321" s="6">
        <v>41.713999999999999</v>
      </c>
      <c r="IJ321" s="6">
        <v>36.341000000000001</v>
      </c>
      <c r="IK321" s="6">
        <v>43.131999999999998</v>
      </c>
      <c r="IL321" s="6">
        <v>39.244999999999997</v>
      </c>
      <c r="IM321" s="6">
        <v>42.331000000000003</v>
      </c>
      <c r="IN321" s="6">
        <v>37.993000000000002</v>
      </c>
      <c r="IO321" s="6">
        <v>41.948</v>
      </c>
      <c r="IP321" s="6">
        <v>41.997999999999998</v>
      </c>
      <c r="IQ321" s="6">
        <v>40.512999999999998</v>
      </c>
      <c r="IR321" s="6">
        <v>36.258000000000003</v>
      </c>
      <c r="IS321" s="6">
        <v>42.548000000000002</v>
      </c>
      <c r="IT321" s="6">
        <v>40.179000000000002</v>
      </c>
      <c r="IU321" s="6">
        <v>42.914999999999999</v>
      </c>
      <c r="IV321" s="6">
        <v>41.646999999999998</v>
      </c>
      <c r="IW321" s="6">
        <v>40.963000000000001</v>
      </c>
      <c r="IX321" s="6">
        <v>40.729999999999997</v>
      </c>
      <c r="IY321" s="6">
        <v>38.927999999999997</v>
      </c>
      <c r="IZ321" s="6">
        <v>38.744</v>
      </c>
      <c r="JA321" s="6">
        <v>44.600999999999999</v>
      </c>
      <c r="JB321" s="6">
        <v>38.594000000000001</v>
      </c>
      <c r="JC321" s="6">
        <v>39.277999999999999</v>
      </c>
      <c r="JD321" s="6">
        <v>40.362000000000002</v>
      </c>
      <c r="JE321" s="6">
        <v>41.747</v>
      </c>
      <c r="JF321" s="6">
        <v>41.38</v>
      </c>
      <c r="JG321" s="6">
        <v>41.646999999999998</v>
      </c>
      <c r="JH321" s="6">
        <v>36.191000000000003</v>
      </c>
      <c r="JI321" s="6">
        <v>38.243000000000002</v>
      </c>
      <c r="JJ321" s="6">
        <v>41.48</v>
      </c>
      <c r="JK321" s="6">
        <v>41.146999999999998</v>
      </c>
      <c r="JL321" s="6">
        <v>39.762</v>
      </c>
      <c r="JM321" s="6">
        <v>38.811</v>
      </c>
      <c r="JN321" s="6">
        <v>42.582000000000001</v>
      </c>
      <c r="JO321" s="6">
        <v>39.128</v>
      </c>
      <c r="JP321" s="6">
        <v>40.262</v>
      </c>
      <c r="JQ321" s="6">
        <v>39.945</v>
      </c>
      <c r="JR321" s="6">
        <v>41.264000000000003</v>
      </c>
      <c r="JS321" s="6">
        <v>39.395000000000003</v>
      </c>
      <c r="JT321" s="6">
        <v>38.31</v>
      </c>
      <c r="JU321" s="6">
        <v>36.741999999999997</v>
      </c>
      <c r="JV321" s="6">
        <v>37.743000000000002</v>
      </c>
      <c r="JW321" s="6">
        <v>39.527999999999999</v>
      </c>
      <c r="JX321" s="6">
        <v>37.241999999999997</v>
      </c>
      <c r="JY321" s="6">
        <v>39.011000000000003</v>
      </c>
      <c r="JZ321" s="6">
        <v>40.061999999999998</v>
      </c>
      <c r="KA321" s="6">
        <v>39.962000000000003</v>
      </c>
      <c r="KB321" s="6">
        <v>38.51</v>
      </c>
      <c r="KC321" s="6">
        <v>45.284999999999997</v>
      </c>
      <c r="KD321" s="6">
        <v>39.061</v>
      </c>
      <c r="KE321" s="6">
        <v>37.542999999999999</v>
      </c>
      <c r="KF321" s="6">
        <v>40.012</v>
      </c>
      <c r="KG321" s="6">
        <v>35.29</v>
      </c>
      <c r="KH321" s="6">
        <v>39.460999999999999</v>
      </c>
      <c r="KI321" s="6">
        <v>42.715000000000003</v>
      </c>
      <c r="KJ321" s="6">
        <v>37.259</v>
      </c>
      <c r="KK321" s="6">
        <v>39.344999999999999</v>
      </c>
      <c r="KL321" s="6">
        <v>39.829000000000001</v>
      </c>
      <c r="KM321" s="6">
        <v>41.363999999999997</v>
      </c>
      <c r="KN321" s="6">
        <v>42.531999999999996</v>
      </c>
      <c r="KO321" s="6">
        <v>38.042999999999999</v>
      </c>
      <c r="KP321" s="6">
        <v>38.46</v>
      </c>
      <c r="KQ321" s="6">
        <v>40.195999999999998</v>
      </c>
      <c r="KR321" s="6">
        <v>39.612000000000002</v>
      </c>
      <c r="KS321" s="6">
        <v>36.508000000000003</v>
      </c>
      <c r="KT321" s="6">
        <v>37.359000000000002</v>
      </c>
      <c r="KU321" s="6">
        <v>38.076999999999998</v>
      </c>
      <c r="KV321" s="6">
        <v>39.078000000000003</v>
      </c>
      <c r="KW321" s="6">
        <v>37.743000000000002</v>
      </c>
      <c r="KX321" s="6">
        <v>41.23</v>
      </c>
      <c r="KY321" s="6">
        <v>43.231999999999999</v>
      </c>
      <c r="KZ321" s="6">
        <v>39.027999999999999</v>
      </c>
      <c r="LA321" s="6">
        <v>38.726999999999997</v>
      </c>
      <c r="LB321" s="6">
        <v>37.259</v>
      </c>
      <c r="LC321" s="6">
        <v>38.31</v>
      </c>
      <c r="LD321" s="6">
        <v>40.93</v>
      </c>
      <c r="LE321" s="6">
        <v>38.277000000000001</v>
      </c>
      <c r="LF321" s="6">
        <v>40.195999999999998</v>
      </c>
      <c r="LG321" s="6">
        <v>38.393999999999998</v>
      </c>
      <c r="LH321" s="6">
        <v>37.091999999999999</v>
      </c>
      <c r="LI321" s="6">
        <v>36.375</v>
      </c>
      <c r="LJ321" s="6">
        <v>38.159999999999997</v>
      </c>
      <c r="LK321" s="6">
        <v>40.345999999999997</v>
      </c>
      <c r="LL321" s="6">
        <v>35.957000000000001</v>
      </c>
      <c r="LM321" s="6">
        <v>34.673000000000002</v>
      </c>
      <c r="LN321" s="6">
        <v>35.673999999999999</v>
      </c>
      <c r="LO321" s="6">
        <v>36.424999999999997</v>
      </c>
      <c r="LP321" s="6">
        <v>34.421999999999997</v>
      </c>
      <c r="LQ321" s="6">
        <v>36.441000000000003</v>
      </c>
      <c r="LR321" s="6">
        <v>37.259</v>
      </c>
      <c r="LS321" s="6">
        <v>38.243000000000002</v>
      </c>
      <c r="LT321" s="6">
        <v>33.271000000000001</v>
      </c>
      <c r="LU321" s="6">
        <v>37.993000000000002</v>
      </c>
      <c r="LV321" s="6">
        <v>34.773000000000003</v>
      </c>
      <c r="LW321" s="6">
        <v>38.192999999999998</v>
      </c>
      <c r="LX321" s="6">
        <v>37.276000000000003</v>
      </c>
      <c r="LY321" s="6">
        <v>38.192999999999998</v>
      </c>
      <c r="LZ321" s="6">
        <v>40.496000000000002</v>
      </c>
      <c r="MA321" s="6">
        <v>40.112000000000002</v>
      </c>
      <c r="MB321" s="6">
        <v>36.158000000000001</v>
      </c>
      <c r="MC321" s="6">
        <v>35.741</v>
      </c>
      <c r="MD321" s="6">
        <v>37.359000000000002</v>
      </c>
      <c r="ME321" s="6">
        <v>38.677</v>
      </c>
      <c r="MF321" s="6">
        <v>34.706000000000003</v>
      </c>
      <c r="MG321" s="6">
        <v>33.921999999999997</v>
      </c>
      <c r="MH321" s="6">
        <v>38.06</v>
      </c>
      <c r="MI321" s="6">
        <v>37.76</v>
      </c>
      <c r="MJ321" s="6">
        <v>35.790999999999997</v>
      </c>
      <c r="MK321" s="6">
        <v>33.872</v>
      </c>
      <c r="ML321" s="6">
        <v>32.954000000000001</v>
      </c>
      <c r="MM321" s="6">
        <v>38.844000000000001</v>
      </c>
      <c r="MN321" s="6">
        <v>39.844999999999999</v>
      </c>
      <c r="MO321" s="6">
        <v>39.344999999999999</v>
      </c>
      <c r="MP321" s="6">
        <v>35.222999999999999</v>
      </c>
      <c r="MQ321" s="6">
        <v>37.024999999999999</v>
      </c>
      <c r="MR321" s="6">
        <v>35.39</v>
      </c>
      <c r="MS321" s="6">
        <v>33.655000000000001</v>
      </c>
      <c r="MT321" s="6">
        <v>38.594000000000001</v>
      </c>
      <c r="MU321" s="6">
        <v>35.823999999999998</v>
      </c>
      <c r="MV321" s="6">
        <v>33.954999999999998</v>
      </c>
      <c r="MW321" s="6">
        <v>36.707999999999998</v>
      </c>
      <c r="MX321" s="6">
        <v>31.87</v>
      </c>
      <c r="MY321" s="6">
        <v>34.588999999999999</v>
      </c>
      <c r="MZ321" s="6">
        <v>37.276000000000003</v>
      </c>
    </row>
    <row r="322" spans="2:364">
      <c r="B322" s="5" t="s">
        <v>164</v>
      </c>
      <c r="D322" s="6" t="s">
        <v>400</v>
      </c>
      <c r="E322" s="6">
        <v>1400.175</v>
      </c>
      <c r="F322" s="6">
        <v>1392.172</v>
      </c>
      <c r="G322" s="6">
        <v>1410.5820000000001</v>
      </c>
      <c r="H322" s="6">
        <v>1402.931</v>
      </c>
      <c r="I322" s="6">
        <v>1405.569</v>
      </c>
      <c r="J322" s="6">
        <v>1407.46</v>
      </c>
      <c r="K322" s="6">
        <v>1407.5920000000001</v>
      </c>
      <c r="L322" s="6">
        <v>1405.0119999999999</v>
      </c>
      <c r="M322" s="6">
        <v>1403.048</v>
      </c>
      <c r="N322" s="6">
        <v>1404.03</v>
      </c>
      <c r="O322" s="6">
        <v>1417.6759999999999</v>
      </c>
      <c r="P322" s="6">
        <v>1311.029</v>
      </c>
      <c r="Q322" s="6">
        <v>1315.7629999999999</v>
      </c>
      <c r="R322" s="6">
        <v>1284.8510000000001</v>
      </c>
      <c r="S322" s="6">
        <v>1344.404</v>
      </c>
      <c r="T322" s="6">
        <v>1350.7950000000001</v>
      </c>
      <c r="U322" s="6">
        <v>1349.9</v>
      </c>
      <c r="V322" s="6">
        <v>1357.596</v>
      </c>
      <c r="W322" s="6">
        <v>1365.0419999999999</v>
      </c>
      <c r="X322" s="6">
        <v>1375.4190000000001</v>
      </c>
      <c r="Y322" s="6">
        <v>1396.2760000000001</v>
      </c>
      <c r="Z322" s="6">
        <v>1426.91</v>
      </c>
      <c r="AA322" s="6">
        <v>1447.0940000000001</v>
      </c>
      <c r="AB322" s="6">
        <v>1486.068</v>
      </c>
      <c r="AC322" s="6">
        <v>1512.8910000000001</v>
      </c>
      <c r="AD322" s="6">
        <v>1558.636</v>
      </c>
      <c r="AE322" s="6">
        <v>1586.4849999999999</v>
      </c>
      <c r="AF322" s="6">
        <v>1617.412</v>
      </c>
      <c r="AG322" s="6">
        <v>1665.1949999999999</v>
      </c>
      <c r="AH322" s="6">
        <v>1701.7070000000001</v>
      </c>
      <c r="AI322" s="6">
        <v>1728.867</v>
      </c>
      <c r="AJ322" s="6">
        <v>1758.885</v>
      </c>
      <c r="AK322" s="6">
        <v>1789.93</v>
      </c>
      <c r="AL322" s="6">
        <v>1812.2819999999999</v>
      </c>
      <c r="AM322" s="6">
        <v>1843.326</v>
      </c>
      <c r="AN322" s="6">
        <v>1874.4</v>
      </c>
      <c r="AO322" s="6">
        <v>1899.816</v>
      </c>
      <c r="AP322" s="6">
        <v>1917.566</v>
      </c>
      <c r="AQ322" s="6">
        <v>1943.876</v>
      </c>
      <c r="AR322" s="6">
        <v>1963.2239999999999</v>
      </c>
      <c r="AS322" s="6">
        <v>1975.8140000000001</v>
      </c>
      <c r="AT322" s="6">
        <v>1986.8810000000001</v>
      </c>
      <c r="AU322" s="6">
        <v>2012.3989999999999</v>
      </c>
      <c r="AV322" s="6">
        <v>2035.192</v>
      </c>
      <c r="AW322" s="6">
        <v>2064.404</v>
      </c>
      <c r="AX322" s="6">
        <v>2080.1750000000002</v>
      </c>
      <c r="AY322" s="6">
        <v>2092.4140000000002</v>
      </c>
      <c r="AZ322" s="6">
        <v>2115.8510000000001</v>
      </c>
      <c r="BA322" s="6">
        <v>2126.0230000000001</v>
      </c>
      <c r="BB322" s="6">
        <v>2145.8690000000001</v>
      </c>
      <c r="BC322" s="6">
        <v>2156.6129999999998</v>
      </c>
      <c r="BD322" s="6">
        <v>2187.4079999999999</v>
      </c>
      <c r="BE322" s="6">
        <v>2184.3449999999998</v>
      </c>
      <c r="BF322" s="6">
        <v>2195.3670000000002</v>
      </c>
      <c r="BG322" s="6">
        <v>2209.7020000000002</v>
      </c>
      <c r="BH322" s="6">
        <v>2220.6219999999998</v>
      </c>
      <c r="BI322" s="6">
        <v>2223.788</v>
      </c>
      <c r="BJ322" s="6">
        <v>2238.768</v>
      </c>
      <c r="BK322" s="6">
        <v>2253.2350000000001</v>
      </c>
      <c r="BL322" s="6">
        <v>2249.3209999999999</v>
      </c>
      <c r="BM322" s="6">
        <v>2253.7919999999999</v>
      </c>
      <c r="BN322" s="6">
        <v>2267.2910000000002</v>
      </c>
      <c r="BO322" s="6">
        <v>2266.0309999999999</v>
      </c>
      <c r="BP322" s="6">
        <v>2273.9899999999998</v>
      </c>
      <c r="BQ322" s="6">
        <v>2271.498</v>
      </c>
      <c r="BR322" s="6">
        <v>2291.373</v>
      </c>
      <c r="BS322" s="6">
        <v>2297.3530000000001</v>
      </c>
      <c r="BT322" s="6">
        <v>2301.018</v>
      </c>
      <c r="BU322" s="6">
        <v>2301.1350000000002</v>
      </c>
      <c r="BV322" s="6">
        <v>2313.6959999999999</v>
      </c>
      <c r="BW322" s="6">
        <v>2306.0160000000001</v>
      </c>
      <c r="BX322" s="6">
        <v>2300.8560000000002</v>
      </c>
      <c r="BY322" s="6">
        <v>2299.4789999999998</v>
      </c>
      <c r="BZ322" s="6">
        <v>2296.723</v>
      </c>
      <c r="CA322" s="6">
        <v>2273.8139999999999</v>
      </c>
      <c r="CB322" s="6">
        <v>2294.5239999999999</v>
      </c>
      <c r="CC322" s="6">
        <v>2293.308</v>
      </c>
      <c r="CD322" s="6">
        <v>2285.056</v>
      </c>
      <c r="CE322" s="6">
        <v>2288.9250000000002</v>
      </c>
      <c r="CF322" s="6">
        <v>2274.6779999999999</v>
      </c>
      <c r="CG322" s="6">
        <v>2270.721</v>
      </c>
      <c r="CH322" s="6">
        <v>2278.152</v>
      </c>
      <c r="CI322" s="6">
        <v>2274.6640000000002</v>
      </c>
      <c r="CJ322" s="6">
        <v>2265.1799999999998</v>
      </c>
      <c r="CK322" s="6">
        <v>2263.48</v>
      </c>
      <c r="CL322" s="6">
        <v>2257.5149999999999</v>
      </c>
      <c r="CM322" s="6">
        <v>2253.308</v>
      </c>
      <c r="CN322" s="6">
        <v>2246.2139999999999</v>
      </c>
      <c r="CO322" s="6">
        <v>2256.4299999999998</v>
      </c>
      <c r="CP322" s="6">
        <v>2248.5590000000002</v>
      </c>
      <c r="CQ322" s="6">
        <v>2244.8209999999999</v>
      </c>
      <c r="CR322" s="6">
        <v>2227.7310000000002</v>
      </c>
      <c r="CS322" s="6">
        <v>2235.0889999999999</v>
      </c>
      <c r="CT322" s="6">
        <v>2215.2570000000001</v>
      </c>
      <c r="CU322" s="6">
        <v>2205.5839999999998</v>
      </c>
      <c r="CV322" s="6">
        <v>2208.1779999999999</v>
      </c>
      <c r="CW322" s="6">
        <v>2204.1759999999999</v>
      </c>
      <c r="CX322" s="6">
        <v>2200.8200000000002</v>
      </c>
      <c r="CY322" s="6">
        <v>2193.433</v>
      </c>
      <c r="CZ322" s="6">
        <v>2177.5</v>
      </c>
      <c r="DA322" s="6">
        <v>2165.29</v>
      </c>
      <c r="DB322" s="6">
        <v>2163.0479999999998</v>
      </c>
      <c r="DC322" s="6">
        <v>2152.5680000000002</v>
      </c>
      <c r="DD322" s="6">
        <v>2151.1019999999999</v>
      </c>
      <c r="DE322" s="6">
        <v>2136.8110000000001</v>
      </c>
      <c r="DF322" s="6">
        <v>2133.9090000000001</v>
      </c>
      <c r="DG322" s="6">
        <v>2130.7280000000001</v>
      </c>
      <c r="DH322" s="6">
        <v>2115.998</v>
      </c>
      <c r="DI322" s="6">
        <v>2103.451</v>
      </c>
      <c r="DJ322" s="6">
        <v>2100.0059999999999</v>
      </c>
      <c r="DK322" s="6">
        <v>2091.8130000000001</v>
      </c>
      <c r="DL322" s="6">
        <v>2087.65</v>
      </c>
      <c r="DM322" s="6">
        <v>2071.1309999999999</v>
      </c>
      <c r="DN322" s="6">
        <v>2067.4229999999998</v>
      </c>
      <c r="DO322" s="6">
        <v>2067.335</v>
      </c>
      <c r="DP322" s="6">
        <v>2055.9760000000001</v>
      </c>
      <c r="DQ322" s="6">
        <v>2058.2179999999998</v>
      </c>
      <c r="DR322" s="6">
        <v>2040.923</v>
      </c>
      <c r="DS322" s="6">
        <v>2033.242</v>
      </c>
      <c r="DT322" s="6">
        <v>2019.6110000000001</v>
      </c>
      <c r="DU322" s="6">
        <v>2021.809</v>
      </c>
      <c r="DV322" s="6">
        <v>2009.6</v>
      </c>
      <c r="DW322" s="6">
        <v>2009.336</v>
      </c>
      <c r="DX322" s="6">
        <v>2001.934</v>
      </c>
      <c r="DY322" s="6">
        <v>1985.444</v>
      </c>
      <c r="DZ322" s="6">
        <v>1982.0730000000001</v>
      </c>
      <c r="EA322" s="6">
        <v>1973.7619999999999</v>
      </c>
      <c r="EB322" s="6">
        <v>1977.7929999999999</v>
      </c>
      <c r="EC322" s="6">
        <v>1961.421</v>
      </c>
      <c r="ED322" s="6">
        <v>1958.8119999999999</v>
      </c>
      <c r="EF322" s="6">
        <v>1457.4870000000001</v>
      </c>
      <c r="EG322" s="6">
        <v>1439.1569999999999</v>
      </c>
      <c r="EH322" s="6">
        <v>1441.0060000000001</v>
      </c>
      <c r="EI322" s="6">
        <v>1427.0630000000001</v>
      </c>
      <c r="EJ322" s="6">
        <v>1429.8040000000001</v>
      </c>
      <c r="EK322" s="6">
        <v>1439.424</v>
      </c>
      <c r="EL322" s="6">
        <v>1420.4670000000001</v>
      </c>
      <c r="EM322" s="6">
        <v>1427.251</v>
      </c>
      <c r="EN322" s="6">
        <v>1417.867</v>
      </c>
      <c r="EO322" s="6">
        <v>1420.373</v>
      </c>
      <c r="EP322" s="6">
        <v>1416.519</v>
      </c>
      <c r="EQ322" s="6">
        <v>1409.1869999999999</v>
      </c>
      <c r="ER322" s="6">
        <v>1412.211</v>
      </c>
      <c r="ES322" s="6">
        <v>1395.134</v>
      </c>
      <c r="ET322" s="6">
        <v>1398.518</v>
      </c>
      <c r="EU322" s="6">
        <v>1398.5809999999999</v>
      </c>
      <c r="EV322" s="6">
        <v>1400.1790000000001</v>
      </c>
      <c r="EW322" s="6">
        <v>1403.25</v>
      </c>
      <c r="EX322" s="6">
        <v>1392.6120000000001</v>
      </c>
      <c r="EY322" s="6">
        <v>1393.8810000000001</v>
      </c>
      <c r="EZ322" s="6">
        <v>1379.8910000000001</v>
      </c>
      <c r="FA322" s="6">
        <v>1383.98</v>
      </c>
      <c r="FB322" s="6">
        <v>1376.3820000000001</v>
      </c>
      <c r="FC322" s="6">
        <v>1385.327</v>
      </c>
      <c r="FD322" s="6">
        <v>1382.35</v>
      </c>
      <c r="FE322" s="6">
        <v>1379.86</v>
      </c>
      <c r="FF322" s="6">
        <v>1374.4860000000001</v>
      </c>
      <c r="FG322" s="6">
        <v>1366.4490000000001</v>
      </c>
      <c r="FH322" s="6">
        <v>1362.893</v>
      </c>
      <c r="FI322" s="6">
        <v>1357.7850000000001</v>
      </c>
      <c r="FJ322" s="6">
        <v>1360.104</v>
      </c>
      <c r="FK322" s="6">
        <v>1362.7829999999999</v>
      </c>
      <c r="FL322" s="6">
        <v>1357.77</v>
      </c>
      <c r="FM322" s="6">
        <v>1357.0329999999999</v>
      </c>
      <c r="FN322" s="6">
        <v>1346.1610000000001</v>
      </c>
      <c r="FO322" s="6">
        <v>1359.8530000000001</v>
      </c>
      <c r="FP322" s="6">
        <v>1343.325</v>
      </c>
      <c r="FQ322" s="6">
        <v>1356.61</v>
      </c>
      <c r="FR322" s="6">
        <v>1343.8889999999999</v>
      </c>
      <c r="FS322" s="6">
        <v>1333.941</v>
      </c>
      <c r="FT322" s="6">
        <v>1338.0609999999999</v>
      </c>
      <c r="FU322" s="6">
        <v>1328.2539999999999</v>
      </c>
      <c r="FV322" s="6">
        <v>1335.3040000000001</v>
      </c>
      <c r="FW322" s="6">
        <v>1323.538</v>
      </c>
      <c r="FX322" s="6">
        <v>1330.165</v>
      </c>
      <c r="FY322" s="6">
        <v>1327.721</v>
      </c>
      <c r="FZ322" s="6">
        <v>1324.76</v>
      </c>
      <c r="GA322" s="6">
        <v>1323.2560000000001</v>
      </c>
      <c r="GB322" s="6">
        <v>1319.81</v>
      </c>
      <c r="GC322" s="6">
        <v>1322.771</v>
      </c>
      <c r="GD322" s="6">
        <v>1317.9449999999999</v>
      </c>
      <c r="GE322" s="6">
        <v>1317.3340000000001</v>
      </c>
      <c r="GF322" s="6">
        <v>1316.9580000000001</v>
      </c>
      <c r="GG322" s="6">
        <v>1299.7560000000001</v>
      </c>
      <c r="GH322" s="6">
        <v>1306.3679999999999</v>
      </c>
      <c r="GI322" s="6">
        <v>1296.7329999999999</v>
      </c>
      <c r="GJ322" s="6">
        <v>1301.182</v>
      </c>
      <c r="GK322" s="6">
        <v>1304.2059999999999</v>
      </c>
      <c r="GL322" s="6">
        <v>1293.396</v>
      </c>
      <c r="GM322" s="6">
        <v>1299.7719999999999</v>
      </c>
      <c r="GN322" s="6">
        <v>1285.5</v>
      </c>
      <c r="GO322" s="6">
        <v>1296.0429999999999</v>
      </c>
      <c r="GP322" s="6">
        <v>1288.1320000000001</v>
      </c>
      <c r="GQ322" s="6">
        <v>1292.644</v>
      </c>
      <c r="GR322" s="6">
        <v>1273.4839999999999</v>
      </c>
      <c r="GS322" s="6">
        <v>1281.7090000000001</v>
      </c>
      <c r="GT322" s="6">
        <v>1281.7090000000001</v>
      </c>
      <c r="GU322" s="6">
        <v>1278.356</v>
      </c>
      <c r="GV322" s="6">
        <v>1278.481</v>
      </c>
      <c r="GW322" s="6">
        <v>1266.606</v>
      </c>
      <c r="GX322" s="6">
        <v>1268.643</v>
      </c>
      <c r="GY322" s="6">
        <v>1272.873</v>
      </c>
      <c r="GZ322" s="6">
        <v>1264.1310000000001</v>
      </c>
      <c r="HA322" s="6">
        <v>1260.3389999999999</v>
      </c>
      <c r="HB322" s="6">
        <v>1258.835</v>
      </c>
      <c r="HC322" s="6">
        <v>1263.6289999999999</v>
      </c>
      <c r="HD322" s="6">
        <v>1251.6600000000001</v>
      </c>
      <c r="HE322" s="6">
        <v>1260.3710000000001</v>
      </c>
      <c r="HF322" s="6">
        <v>1264.193</v>
      </c>
      <c r="HG322" s="6">
        <v>1249.921</v>
      </c>
      <c r="HH322" s="6">
        <v>1256.1410000000001</v>
      </c>
      <c r="HI322" s="6">
        <v>1249.059</v>
      </c>
      <c r="HJ322" s="6">
        <v>1250.8920000000001</v>
      </c>
      <c r="HK322" s="6">
        <v>1242.777</v>
      </c>
      <c r="HL322" s="6">
        <v>1235.837</v>
      </c>
      <c r="HM322" s="6">
        <v>1243.5129999999999</v>
      </c>
      <c r="HN322" s="6">
        <v>1232.954</v>
      </c>
      <c r="HO322" s="6">
        <v>1236.229</v>
      </c>
      <c r="HP322" s="6">
        <v>1222.4259999999999</v>
      </c>
      <c r="HQ322" s="6">
        <v>1239.424</v>
      </c>
      <c r="HR322" s="6">
        <v>1224.6510000000001</v>
      </c>
      <c r="HS322" s="6">
        <v>1230.307</v>
      </c>
      <c r="HT322" s="6">
        <v>1229.79</v>
      </c>
      <c r="HU322" s="6">
        <v>1219.4649999999999</v>
      </c>
      <c r="HV322" s="6">
        <v>1226.6559999999999</v>
      </c>
      <c r="HW322" s="6">
        <v>1215.69</v>
      </c>
      <c r="HX322" s="6">
        <v>1226.5150000000001</v>
      </c>
      <c r="HY322" s="6">
        <v>1217.8520000000001</v>
      </c>
      <c r="HZ322" s="6">
        <v>1217.4290000000001</v>
      </c>
      <c r="IA322" s="6">
        <v>1211.8979999999999</v>
      </c>
      <c r="IB322" s="6">
        <v>1222.614</v>
      </c>
      <c r="IC322" s="6">
        <v>1207.9349999999999</v>
      </c>
      <c r="ID322" s="6">
        <v>1199.569</v>
      </c>
      <c r="IE322" s="6">
        <v>1213.5119999999999</v>
      </c>
      <c r="IF322" s="6">
        <v>1199.3489999999999</v>
      </c>
      <c r="IG322" s="6">
        <v>1205.3499999999999</v>
      </c>
      <c r="IH322" s="6">
        <v>1202.107</v>
      </c>
      <c r="II322" s="6">
        <v>1195.7619999999999</v>
      </c>
      <c r="IJ322" s="6">
        <v>1199.7570000000001</v>
      </c>
      <c r="IK322" s="6">
        <v>1195.558</v>
      </c>
      <c r="IL322" s="6">
        <v>1202.6389999999999</v>
      </c>
      <c r="IM322" s="6">
        <v>1194.8219999999999</v>
      </c>
      <c r="IN322" s="6">
        <v>1186.816</v>
      </c>
      <c r="IO322" s="6">
        <v>1183.5730000000001</v>
      </c>
      <c r="IP322" s="6">
        <v>1190.6859999999999</v>
      </c>
      <c r="IQ322" s="6">
        <v>1181.7090000000001</v>
      </c>
      <c r="IR322" s="6">
        <v>1172.6690000000001</v>
      </c>
      <c r="IS322" s="6">
        <v>1187.568</v>
      </c>
      <c r="IT322" s="6">
        <v>1179.3589999999999</v>
      </c>
      <c r="IU322" s="6">
        <v>1182.837</v>
      </c>
      <c r="IV322" s="6">
        <v>1173.923</v>
      </c>
      <c r="IW322" s="6">
        <v>1170.9929999999999</v>
      </c>
      <c r="IX322" s="6">
        <v>1167.28</v>
      </c>
      <c r="IY322" s="6">
        <v>1177.2280000000001</v>
      </c>
      <c r="IZ322" s="6">
        <v>1175.8030000000001</v>
      </c>
      <c r="JA322" s="6">
        <v>1166.027</v>
      </c>
      <c r="JB322" s="6">
        <v>1166.3240000000001</v>
      </c>
      <c r="JC322" s="6">
        <v>1167.7190000000001</v>
      </c>
      <c r="JD322" s="6">
        <v>1168.424</v>
      </c>
      <c r="JE322" s="6">
        <v>1164.9459999999999</v>
      </c>
      <c r="JF322" s="6">
        <v>1151.989</v>
      </c>
      <c r="JG322" s="6">
        <v>1162.2670000000001</v>
      </c>
      <c r="JH322" s="6">
        <v>1153.3050000000001</v>
      </c>
      <c r="JI322" s="6">
        <v>1155.076</v>
      </c>
      <c r="JJ322" s="6">
        <v>1150.2349999999999</v>
      </c>
      <c r="JK322" s="6">
        <v>1147.6030000000001</v>
      </c>
      <c r="JL322" s="6">
        <v>1152.6790000000001</v>
      </c>
      <c r="JM322" s="6">
        <v>1142.8869999999999</v>
      </c>
      <c r="JN322" s="6">
        <v>1146.616</v>
      </c>
      <c r="JO322" s="6">
        <v>1147.587</v>
      </c>
      <c r="JP322" s="6">
        <v>1145.691</v>
      </c>
      <c r="JQ322" s="6">
        <v>1144.751</v>
      </c>
      <c r="JR322" s="6">
        <v>1147.0229999999999</v>
      </c>
      <c r="JS322" s="6">
        <v>1143.952</v>
      </c>
      <c r="JT322" s="6">
        <v>1133.9570000000001</v>
      </c>
      <c r="JU322" s="6">
        <v>1145.5029999999999</v>
      </c>
      <c r="JV322" s="6">
        <v>1127.33</v>
      </c>
      <c r="JW322" s="6">
        <v>1135.32</v>
      </c>
      <c r="JX322" s="6">
        <v>1131.921</v>
      </c>
      <c r="JY322" s="6">
        <v>1132.171</v>
      </c>
      <c r="JZ322" s="6">
        <v>1140.443</v>
      </c>
      <c r="KA322" s="6">
        <v>1121.22</v>
      </c>
      <c r="KB322" s="6">
        <v>1131.56</v>
      </c>
      <c r="KC322" s="6">
        <v>1130.4480000000001</v>
      </c>
      <c r="KD322" s="6">
        <v>1124.855</v>
      </c>
      <c r="KE322" s="6">
        <v>1117.915</v>
      </c>
      <c r="KF322" s="6">
        <v>1119.654</v>
      </c>
      <c r="KG322" s="6">
        <v>1125.231</v>
      </c>
      <c r="KH322" s="6">
        <v>1113.982</v>
      </c>
      <c r="KI322" s="6">
        <v>1117.8520000000001</v>
      </c>
      <c r="KJ322" s="6">
        <v>1113.8409999999999</v>
      </c>
      <c r="KK322" s="6">
        <v>1112.98</v>
      </c>
      <c r="KL322" s="6">
        <v>1113.027</v>
      </c>
      <c r="KM322" s="6">
        <v>1115.345</v>
      </c>
      <c r="KN322" s="6">
        <v>1109.674</v>
      </c>
      <c r="KO322" s="6">
        <v>1099.616</v>
      </c>
      <c r="KP322" s="6">
        <v>1102.6400000000001</v>
      </c>
      <c r="KQ322" s="6">
        <v>1109.2670000000001</v>
      </c>
      <c r="KR322" s="6">
        <v>1104.2059999999999</v>
      </c>
      <c r="KS322" s="6">
        <v>1097.7829999999999</v>
      </c>
      <c r="KT322" s="6">
        <v>1104.2850000000001</v>
      </c>
      <c r="KU322" s="6">
        <v>1106.0550000000001</v>
      </c>
      <c r="KV322" s="6">
        <v>1087.71</v>
      </c>
      <c r="KW322" s="6">
        <v>1094.039</v>
      </c>
      <c r="KX322" s="6">
        <v>1091.329</v>
      </c>
      <c r="KY322" s="6">
        <v>1097.4380000000001</v>
      </c>
      <c r="KZ322" s="6">
        <v>1090.154</v>
      </c>
      <c r="LA322" s="6">
        <v>1088.8689999999999</v>
      </c>
      <c r="LB322" s="6">
        <v>1095.4960000000001</v>
      </c>
      <c r="LC322" s="6">
        <v>1083.558</v>
      </c>
      <c r="LD322" s="6">
        <v>1092.6289999999999</v>
      </c>
      <c r="LE322" s="6">
        <v>1080.7070000000001</v>
      </c>
      <c r="LF322" s="6">
        <v>1082.414</v>
      </c>
      <c r="LG322" s="6">
        <v>1085.2809999999999</v>
      </c>
      <c r="LH322" s="6">
        <v>1077.934</v>
      </c>
      <c r="LI322" s="6">
        <v>1090.78</v>
      </c>
      <c r="LJ322" s="6">
        <v>1082.2729999999999</v>
      </c>
      <c r="LK322" s="6">
        <v>1077.636</v>
      </c>
      <c r="LL322" s="6">
        <v>1078.7170000000001</v>
      </c>
      <c r="LM322" s="6">
        <v>1073.3119999999999</v>
      </c>
      <c r="LN322" s="6">
        <v>1066.528</v>
      </c>
      <c r="LO322" s="6">
        <v>1076.7429999999999</v>
      </c>
      <c r="LP322" s="6">
        <v>1066.2460000000001</v>
      </c>
      <c r="LQ322" s="6">
        <v>1064.319</v>
      </c>
      <c r="LR322" s="6">
        <v>1068.972</v>
      </c>
      <c r="LS322" s="6">
        <v>1068.8</v>
      </c>
      <c r="LT322" s="6">
        <v>1068.925</v>
      </c>
      <c r="LU322" s="6">
        <v>1063.0029999999999</v>
      </c>
      <c r="LV322" s="6">
        <v>1069.1759999999999</v>
      </c>
      <c r="LW322" s="6">
        <v>1071.7919999999999</v>
      </c>
      <c r="LX322" s="6">
        <v>1057.1279999999999</v>
      </c>
      <c r="LY322" s="6">
        <v>1068.722</v>
      </c>
      <c r="LZ322" s="6">
        <v>1061.296</v>
      </c>
      <c r="MA322" s="6">
        <v>1060.6849999999999</v>
      </c>
      <c r="MB322" s="6">
        <v>1049.2639999999999</v>
      </c>
      <c r="MC322" s="6">
        <v>1065.604</v>
      </c>
      <c r="MD322" s="6">
        <v>1062.1420000000001</v>
      </c>
      <c r="ME322" s="6">
        <v>1050.971</v>
      </c>
      <c r="MF322" s="6">
        <v>1064.288</v>
      </c>
      <c r="MG322" s="6">
        <v>1050.4069999999999</v>
      </c>
      <c r="MH322" s="6">
        <v>1052.961</v>
      </c>
      <c r="MI322" s="6">
        <v>1048.0260000000001</v>
      </c>
      <c r="MJ322" s="6">
        <v>1053.76</v>
      </c>
      <c r="MK322" s="6">
        <v>1044.627</v>
      </c>
      <c r="ML322" s="6">
        <v>1043.953</v>
      </c>
      <c r="MM322" s="6">
        <v>1047.3050000000001</v>
      </c>
      <c r="MN322" s="6">
        <v>1038.172</v>
      </c>
      <c r="MO322" s="6">
        <v>1045.3779999999999</v>
      </c>
      <c r="MP322" s="6">
        <v>1035.979</v>
      </c>
      <c r="MQ322" s="6">
        <v>1050.877</v>
      </c>
      <c r="MR322" s="6">
        <v>1042.653</v>
      </c>
      <c r="MS322" s="6">
        <v>1032.877</v>
      </c>
      <c r="MT322" s="6">
        <v>1035.1010000000001</v>
      </c>
      <c r="MU322" s="6">
        <v>1036.135</v>
      </c>
      <c r="MV322" s="6">
        <v>1035.6179999999999</v>
      </c>
      <c r="MW322" s="6">
        <v>1033.049</v>
      </c>
      <c r="MX322" s="6">
        <v>1039.3779999999999</v>
      </c>
      <c r="MY322" s="6">
        <v>1037.6859999999999</v>
      </c>
      <c r="MZ322" s="6">
        <v>1028.788</v>
      </c>
    </row>
    <row r="323" spans="2:364">
      <c r="B323" s="5" t="s">
        <v>165</v>
      </c>
      <c r="D323" s="6" t="s">
        <v>524</v>
      </c>
      <c r="E323" s="6">
        <v>1</v>
      </c>
      <c r="F323" s="6">
        <v>0.997</v>
      </c>
      <c r="G323" s="6">
        <v>1</v>
      </c>
      <c r="H323" s="6">
        <v>1</v>
      </c>
      <c r="I323" s="6">
        <v>1.002</v>
      </c>
      <c r="J323" s="6">
        <v>1.0029999999999999</v>
      </c>
      <c r="K323" s="6">
        <v>1.006</v>
      </c>
      <c r="L323" s="6">
        <v>1.002</v>
      </c>
      <c r="M323" s="6">
        <v>1.0049999999999999</v>
      </c>
      <c r="N323" s="6">
        <v>1.0069999999999999</v>
      </c>
      <c r="O323" s="6">
        <v>1.01</v>
      </c>
      <c r="P323" s="6">
        <v>0.93</v>
      </c>
      <c r="Q323" s="6">
        <v>0.93799999999999994</v>
      </c>
      <c r="R323" s="6">
        <v>0.91400000000000003</v>
      </c>
      <c r="S323" s="6">
        <v>0.96399999999999997</v>
      </c>
      <c r="T323" s="6">
        <v>0.97</v>
      </c>
      <c r="U323" s="6">
        <v>0.96499999999999997</v>
      </c>
      <c r="V323" s="6">
        <v>0.96799999999999997</v>
      </c>
      <c r="W323" s="6">
        <v>0.98199999999999998</v>
      </c>
      <c r="X323" s="6">
        <v>0.995</v>
      </c>
      <c r="Y323" s="6">
        <v>1.0109999999999999</v>
      </c>
      <c r="Z323" s="6">
        <v>1.026</v>
      </c>
      <c r="AA323" s="6">
        <v>1.048</v>
      </c>
      <c r="AB323" s="6">
        <v>1.075</v>
      </c>
      <c r="AC323" s="6">
        <v>1.1060000000000001</v>
      </c>
      <c r="AD323" s="6">
        <v>1.1319999999999999</v>
      </c>
      <c r="AE323" s="6">
        <v>1.1639999999999999</v>
      </c>
      <c r="AF323" s="6">
        <v>1.1779999999999999</v>
      </c>
      <c r="AG323" s="6">
        <v>1.214</v>
      </c>
      <c r="AH323" s="6">
        <v>1.2410000000000001</v>
      </c>
      <c r="AI323" s="6">
        <v>1.25</v>
      </c>
      <c r="AJ323" s="6">
        <v>1.2749999999999999</v>
      </c>
      <c r="AK323" s="6">
        <v>1.29</v>
      </c>
      <c r="AL323" s="6">
        <v>1.306</v>
      </c>
      <c r="AM323" s="6">
        <v>1.325</v>
      </c>
      <c r="AN323" s="6">
        <v>1.3420000000000001</v>
      </c>
      <c r="AO323" s="6">
        <v>1.35</v>
      </c>
      <c r="AP323" s="6">
        <v>1.369</v>
      </c>
      <c r="AQ323" s="6">
        <v>1.379</v>
      </c>
      <c r="AR323" s="6">
        <v>1.4059999999999999</v>
      </c>
      <c r="AS323" s="6">
        <v>1.4119999999999999</v>
      </c>
      <c r="AT323" s="6">
        <v>1.4259999999999999</v>
      </c>
      <c r="AU323" s="6">
        <v>1.43</v>
      </c>
      <c r="AV323" s="6">
        <v>1.4490000000000001</v>
      </c>
      <c r="AW323" s="6">
        <v>1.46</v>
      </c>
      <c r="AX323" s="6">
        <v>1.474</v>
      </c>
      <c r="AY323" s="6">
        <v>1.482</v>
      </c>
      <c r="AZ323" s="6">
        <v>1.488</v>
      </c>
      <c r="BA323" s="6">
        <v>1.506</v>
      </c>
      <c r="BB323" s="6">
        <v>1.5309999999999999</v>
      </c>
      <c r="BC323" s="6">
        <v>1.538</v>
      </c>
      <c r="BD323" s="6">
        <v>1.5549999999999999</v>
      </c>
      <c r="BE323" s="6">
        <v>1.556</v>
      </c>
      <c r="BF323" s="6">
        <v>1.57</v>
      </c>
      <c r="BG323" s="6">
        <v>1.573</v>
      </c>
      <c r="BH323" s="6">
        <v>1.59</v>
      </c>
      <c r="BI323" s="6">
        <v>1.5920000000000001</v>
      </c>
      <c r="BJ323" s="6">
        <v>1.6060000000000001</v>
      </c>
      <c r="BK323" s="6">
        <v>1.611</v>
      </c>
      <c r="BL323" s="6">
        <v>1.621</v>
      </c>
      <c r="BM323" s="6">
        <v>1.6319999999999999</v>
      </c>
      <c r="BN323" s="6">
        <v>1.6339999999999999</v>
      </c>
      <c r="BO323" s="6">
        <v>1.6359999999999999</v>
      </c>
      <c r="BP323" s="6">
        <v>1.6479999999999999</v>
      </c>
      <c r="BQ323" s="6">
        <v>1.649</v>
      </c>
      <c r="BR323" s="6">
        <v>1.649</v>
      </c>
      <c r="BS323" s="6">
        <v>1.657</v>
      </c>
      <c r="BT323" s="6">
        <v>1.6519999999999999</v>
      </c>
      <c r="BU323" s="6">
        <v>1.66</v>
      </c>
      <c r="BV323" s="6">
        <v>1.659</v>
      </c>
      <c r="BW323" s="6">
        <v>1.665</v>
      </c>
      <c r="BX323" s="6">
        <v>1.6639999999999999</v>
      </c>
      <c r="BY323" s="6">
        <v>1.6679999999999999</v>
      </c>
      <c r="BZ323" s="6">
        <v>1.6719999999999999</v>
      </c>
      <c r="CA323" s="6">
        <v>1.663</v>
      </c>
      <c r="CB323" s="6">
        <v>1.665</v>
      </c>
      <c r="CC323" s="6">
        <v>1.669</v>
      </c>
      <c r="CD323" s="6">
        <v>1.661</v>
      </c>
      <c r="CE323" s="6">
        <v>1.6639999999999999</v>
      </c>
      <c r="CF323" s="6">
        <v>1.665</v>
      </c>
      <c r="CG323" s="6">
        <v>1.665</v>
      </c>
      <c r="CH323" s="6">
        <v>1.663</v>
      </c>
      <c r="CI323" s="6">
        <v>1.661</v>
      </c>
      <c r="CJ323" s="6">
        <v>1.66</v>
      </c>
      <c r="CK323" s="6">
        <v>1.66</v>
      </c>
      <c r="CL323" s="6">
        <v>1.6479999999999999</v>
      </c>
      <c r="CM323" s="6">
        <v>1.6459999999999999</v>
      </c>
      <c r="CN323" s="6">
        <v>1.639</v>
      </c>
      <c r="CO323" s="6">
        <v>1.6479999999999999</v>
      </c>
      <c r="CP323" s="6">
        <v>1.6439999999999999</v>
      </c>
      <c r="CQ323" s="6">
        <v>1.64</v>
      </c>
      <c r="CR323" s="6">
        <v>1.63</v>
      </c>
      <c r="CS323" s="6">
        <v>1.6339999999999999</v>
      </c>
      <c r="CT323" s="6">
        <v>1.6220000000000001</v>
      </c>
      <c r="CU323" s="6">
        <v>1.6220000000000001</v>
      </c>
      <c r="CV323" s="6">
        <v>1.6120000000000001</v>
      </c>
      <c r="CW323" s="6">
        <v>1.611</v>
      </c>
      <c r="CX323" s="6">
        <v>1.6020000000000001</v>
      </c>
      <c r="CY323" s="6">
        <v>1.59</v>
      </c>
      <c r="CZ323" s="6">
        <v>1.587</v>
      </c>
      <c r="DA323" s="6">
        <v>1.5780000000000001</v>
      </c>
      <c r="DB323" s="6">
        <v>1.579</v>
      </c>
      <c r="DC323" s="6">
        <v>1.5780000000000001</v>
      </c>
      <c r="DD323" s="6">
        <v>1.5720000000000001</v>
      </c>
      <c r="DE323" s="6">
        <v>1.5660000000000001</v>
      </c>
      <c r="DF323" s="6">
        <v>1.5569999999999999</v>
      </c>
      <c r="DG323" s="6">
        <v>1.5509999999999999</v>
      </c>
      <c r="DH323" s="6">
        <v>1.5469999999999999</v>
      </c>
      <c r="DI323" s="6">
        <v>1.546</v>
      </c>
      <c r="DJ323" s="6">
        <v>1.5349999999999999</v>
      </c>
      <c r="DK323" s="6">
        <v>1.524</v>
      </c>
      <c r="DL323" s="6">
        <v>1.518</v>
      </c>
      <c r="DM323" s="6">
        <v>1.5209999999999999</v>
      </c>
      <c r="DN323" s="6">
        <v>1.5149999999999999</v>
      </c>
      <c r="DO323" s="6">
        <v>1.5109999999999999</v>
      </c>
      <c r="DP323" s="6">
        <v>1.5009999999999999</v>
      </c>
      <c r="DQ323" s="6">
        <v>1.4970000000000001</v>
      </c>
      <c r="DR323" s="6">
        <v>1.488</v>
      </c>
      <c r="DS323" s="6">
        <v>1.4770000000000001</v>
      </c>
      <c r="DT323" s="6">
        <v>1.474</v>
      </c>
      <c r="DU323" s="6">
        <v>1.4670000000000001</v>
      </c>
      <c r="DV323" s="6">
        <v>1.4650000000000001</v>
      </c>
      <c r="DW323" s="6">
        <v>1.4590000000000001</v>
      </c>
      <c r="DX323" s="6">
        <v>1.454</v>
      </c>
      <c r="DY323" s="6">
        <v>1.45</v>
      </c>
      <c r="DZ323" s="6">
        <v>1.446</v>
      </c>
      <c r="EA323" s="6">
        <v>1.4419999999999999</v>
      </c>
      <c r="EB323" s="6">
        <v>1.4330000000000001</v>
      </c>
      <c r="EC323" s="6">
        <v>1.43</v>
      </c>
      <c r="ED323" s="6">
        <v>1.429</v>
      </c>
      <c r="EF323" s="6">
        <v>1604.461</v>
      </c>
      <c r="EG323" s="6">
        <v>1581.895</v>
      </c>
      <c r="EH323" s="6">
        <v>1592.6869999999999</v>
      </c>
      <c r="EI323" s="6">
        <v>1588.57</v>
      </c>
      <c r="EJ323" s="6">
        <v>1594.4860000000001</v>
      </c>
      <c r="EK323" s="6">
        <v>1581.107</v>
      </c>
      <c r="EL323" s="6">
        <v>1573.7929999999999</v>
      </c>
      <c r="EM323" s="6">
        <v>1584.229</v>
      </c>
      <c r="EN323" s="6">
        <v>1569.482</v>
      </c>
      <c r="EO323" s="6">
        <v>1579.3530000000001</v>
      </c>
      <c r="EP323" s="6">
        <v>1563.075</v>
      </c>
      <c r="EQ323" s="6">
        <v>1559.8340000000001</v>
      </c>
      <c r="ER323" s="6">
        <v>1565.498</v>
      </c>
      <c r="ES323" s="6">
        <v>1559.3889999999999</v>
      </c>
      <c r="ET323" s="6">
        <v>1559.9680000000001</v>
      </c>
      <c r="EU323" s="6">
        <v>1552.952</v>
      </c>
      <c r="EV323" s="6">
        <v>1552.4169999999999</v>
      </c>
      <c r="EW323" s="6">
        <v>1544.761</v>
      </c>
      <c r="EX323" s="6">
        <v>1546.143</v>
      </c>
      <c r="EY323" s="6">
        <v>1555.806</v>
      </c>
      <c r="EZ323" s="6">
        <v>1543.884</v>
      </c>
      <c r="FA323" s="6">
        <v>1539.989</v>
      </c>
      <c r="FB323" s="6">
        <v>1535.202</v>
      </c>
      <c r="FC323" s="6">
        <v>1532.3779999999999</v>
      </c>
      <c r="FD323" s="6">
        <v>1536.3910000000001</v>
      </c>
      <c r="FE323" s="6">
        <v>1538.502</v>
      </c>
      <c r="FF323" s="6">
        <v>1523.3389999999999</v>
      </c>
      <c r="FG323" s="6">
        <v>1531.307</v>
      </c>
      <c r="FH323" s="6">
        <v>1528.29</v>
      </c>
      <c r="FI323" s="6">
        <v>1516.8879999999999</v>
      </c>
      <c r="FJ323" s="6">
        <v>1521.838</v>
      </c>
      <c r="FK323" s="6">
        <v>1520.114</v>
      </c>
      <c r="FL323" s="6">
        <v>1513.662</v>
      </c>
      <c r="FM323" s="6">
        <v>1513.588</v>
      </c>
      <c r="FN323" s="6">
        <v>1510.941</v>
      </c>
      <c r="FO323" s="6">
        <v>1511.5509999999999</v>
      </c>
      <c r="FP323" s="6">
        <v>1502.096</v>
      </c>
      <c r="FQ323" s="6">
        <v>1512.19</v>
      </c>
      <c r="FR323" s="6">
        <v>1497.2349999999999</v>
      </c>
      <c r="FS323" s="6">
        <v>1486.74</v>
      </c>
      <c r="FT323" s="6">
        <v>1494.307</v>
      </c>
      <c r="FU323" s="6">
        <v>1482.9939999999999</v>
      </c>
      <c r="FV323" s="6">
        <v>1492.7760000000001</v>
      </c>
      <c r="FW323" s="6">
        <v>1477.6420000000001</v>
      </c>
      <c r="FX323" s="6">
        <v>1482.3989999999999</v>
      </c>
      <c r="FY323" s="6">
        <v>1493.682</v>
      </c>
      <c r="FZ323" s="6">
        <v>1480.2139999999999</v>
      </c>
      <c r="GA323" s="6">
        <v>1476.914</v>
      </c>
      <c r="GB323" s="6">
        <v>1466.6569999999999</v>
      </c>
      <c r="GC323" s="6">
        <v>1471.2650000000001</v>
      </c>
      <c r="GD323" s="6">
        <v>1467.296</v>
      </c>
      <c r="GE323" s="6">
        <v>1480.5119999999999</v>
      </c>
      <c r="GF323" s="6">
        <v>1466.4190000000001</v>
      </c>
      <c r="GG323" s="6">
        <v>1451.048</v>
      </c>
      <c r="GH323" s="6">
        <v>1471.191</v>
      </c>
      <c r="GI323" s="6">
        <v>1457.559</v>
      </c>
      <c r="GJ323" s="6">
        <v>1458.0940000000001</v>
      </c>
      <c r="GK323" s="6">
        <v>1447.2719999999999</v>
      </c>
      <c r="GL323" s="6">
        <v>1452.0740000000001</v>
      </c>
      <c r="GM323" s="6">
        <v>1466.1510000000001</v>
      </c>
      <c r="GN323" s="6">
        <v>1448.1790000000001</v>
      </c>
      <c r="GO323" s="6">
        <v>1448.298</v>
      </c>
      <c r="GP323" s="6">
        <v>1435.9590000000001</v>
      </c>
      <c r="GQ323" s="6">
        <v>1457.143</v>
      </c>
      <c r="GR323" s="6">
        <v>1441.5930000000001</v>
      </c>
      <c r="GS323" s="6">
        <v>1439.0219999999999</v>
      </c>
      <c r="GT323" s="6">
        <v>1438.1590000000001</v>
      </c>
      <c r="GU323" s="6">
        <v>1432.2429999999999</v>
      </c>
      <c r="GV323" s="6">
        <v>1426.713</v>
      </c>
      <c r="GW323" s="6">
        <v>1432.704</v>
      </c>
      <c r="GX323" s="6">
        <v>1433.7739999999999</v>
      </c>
      <c r="GY323" s="6">
        <v>1431.931</v>
      </c>
      <c r="GZ323" s="6">
        <v>1422.1189999999999</v>
      </c>
      <c r="HA323" s="6">
        <v>1435.231</v>
      </c>
      <c r="HB323" s="6">
        <v>1417.8679999999999</v>
      </c>
      <c r="HC323" s="6">
        <v>1429.6859999999999</v>
      </c>
      <c r="HD323" s="6">
        <v>1418.8040000000001</v>
      </c>
      <c r="HE323" s="6">
        <v>1419.548</v>
      </c>
      <c r="HF323" s="6">
        <v>1419.414</v>
      </c>
      <c r="HG323" s="6">
        <v>1408.116</v>
      </c>
      <c r="HH323" s="6">
        <v>1413.482</v>
      </c>
      <c r="HI323" s="6">
        <v>1413.4970000000001</v>
      </c>
      <c r="HJ323" s="6">
        <v>1414.88</v>
      </c>
      <c r="HK323" s="6">
        <v>1404.5930000000001</v>
      </c>
      <c r="HL323" s="6">
        <v>1412.07</v>
      </c>
      <c r="HM323" s="6">
        <v>1406.0050000000001</v>
      </c>
      <c r="HN323" s="6">
        <v>1402.095</v>
      </c>
      <c r="HO323" s="6">
        <v>1402.4970000000001</v>
      </c>
      <c r="HP323" s="6">
        <v>1395.0640000000001</v>
      </c>
      <c r="HQ323" s="6">
        <v>1401.501</v>
      </c>
      <c r="HR323" s="6">
        <v>1391.7190000000001</v>
      </c>
      <c r="HS323" s="6">
        <v>1390.2919999999999</v>
      </c>
      <c r="HT323" s="6">
        <v>1389.5640000000001</v>
      </c>
      <c r="HU323" s="6">
        <v>1386.9770000000001</v>
      </c>
      <c r="HV323" s="6">
        <v>1392.002</v>
      </c>
      <c r="HW323" s="6">
        <v>1383.127</v>
      </c>
      <c r="HX323" s="6">
        <v>1389.1030000000001</v>
      </c>
      <c r="HY323" s="6">
        <v>1388.404</v>
      </c>
      <c r="HZ323" s="6">
        <v>1378.4739999999999</v>
      </c>
      <c r="IA323" s="6">
        <v>1372.1410000000001</v>
      </c>
      <c r="IB323" s="6">
        <v>1387.2739999999999</v>
      </c>
      <c r="IC323" s="6">
        <v>1380.3920000000001</v>
      </c>
      <c r="ID323" s="6">
        <v>1368.38</v>
      </c>
      <c r="IE323" s="6">
        <v>1369.8219999999999</v>
      </c>
      <c r="IF323" s="6">
        <v>1366.0609999999999</v>
      </c>
      <c r="IG323" s="6">
        <v>1377.2249999999999</v>
      </c>
      <c r="IH323" s="6">
        <v>1367.979</v>
      </c>
      <c r="II323" s="6">
        <v>1362.627</v>
      </c>
      <c r="IJ323" s="6">
        <v>1367.384</v>
      </c>
      <c r="IK323" s="6">
        <v>1352.95</v>
      </c>
      <c r="IL323" s="6">
        <v>1357.9449999999999</v>
      </c>
      <c r="IM323" s="6">
        <v>1352.95</v>
      </c>
      <c r="IN323" s="6">
        <v>1358.049</v>
      </c>
      <c r="IO323" s="6">
        <v>1350.586</v>
      </c>
      <c r="IP323" s="6">
        <v>1356.3389999999999</v>
      </c>
      <c r="IQ323" s="6">
        <v>1354.184</v>
      </c>
      <c r="IR323" s="6">
        <v>1349.4269999999999</v>
      </c>
      <c r="IS323" s="6">
        <v>1356.1610000000001</v>
      </c>
      <c r="IT323" s="6">
        <v>1334.249</v>
      </c>
      <c r="IU323" s="6">
        <v>1354.317</v>
      </c>
      <c r="IV323" s="6">
        <v>1338.1880000000001</v>
      </c>
      <c r="IW323" s="6">
        <v>1344.194</v>
      </c>
      <c r="IX323" s="6">
        <v>1342.826</v>
      </c>
      <c r="IY323" s="6">
        <v>1341.518</v>
      </c>
      <c r="IZ323" s="6">
        <v>1341.607</v>
      </c>
      <c r="JA323" s="6">
        <v>1335.4829999999999</v>
      </c>
      <c r="JB323" s="6">
        <v>1338.857</v>
      </c>
      <c r="JC323" s="6">
        <v>1341.548</v>
      </c>
      <c r="JD323" s="6">
        <v>1327.5</v>
      </c>
      <c r="JE323" s="6">
        <v>1337.1479999999999</v>
      </c>
      <c r="JF323" s="6">
        <v>1319.9780000000001</v>
      </c>
      <c r="JG323" s="6">
        <v>1320.171</v>
      </c>
      <c r="JH323" s="6">
        <v>1319.5170000000001</v>
      </c>
      <c r="JI323" s="6">
        <v>1333.758</v>
      </c>
      <c r="JJ323" s="6">
        <v>1323.1</v>
      </c>
      <c r="JK323" s="6">
        <v>1317.8520000000001</v>
      </c>
      <c r="JL323" s="6">
        <v>1320.498</v>
      </c>
      <c r="JM323" s="6">
        <v>1318.67</v>
      </c>
      <c r="JN323" s="6">
        <v>1320.691</v>
      </c>
      <c r="JO323" s="6">
        <v>1318.075</v>
      </c>
      <c r="JP323" s="6">
        <v>1313.258</v>
      </c>
      <c r="JQ323" s="6">
        <v>1317.8520000000001</v>
      </c>
      <c r="JR323" s="6">
        <v>1312.1880000000001</v>
      </c>
      <c r="JS323" s="6">
        <v>1309.8689999999999</v>
      </c>
      <c r="JT323" s="6">
        <v>1290.4839999999999</v>
      </c>
      <c r="JU323" s="6">
        <v>1313.021</v>
      </c>
      <c r="JV323" s="6">
        <v>1295.4639999999999</v>
      </c>
      <c r="JW323" s="6">
        <v>1302.0050000000001</v>
      </c>
      <c r="JX323" s="6">
        <v>1303.7439999999999</v>
      </c>
      <c r="JY323" s="6">
        <v>1299.1210000000001</v>
      </c>
      <c r="JZ323" s="6">
        <v>1317.153</v>
      </c>
      <c r="KA323" s="6">
        <v>1293.7850000000001</v>
      </c>
      <c r="KB323" s="6">
        <v>1302.674</v>
      </c>
      <c r="KC323" s="6">
        <v>1298.229</v>
      </c>
      <c r="KD323" s="6">
        <v>1301.4110000000001</v>
      </c>
      <c r="KE323" s="6">
        <v>1290.722</v>
      </c>
      <c r="KF323" s="6">
        <v>1292.0899999999999</v>
      </c>
      <c r="KG323" s="6">
        <v>1294.2449999999999</v>
      </c>
      <c r="KH323" s="6">
        <v>1286.8130000000001</v>
      </c>
      <c r="KI323" s="6">
        <v>1288.046</v>
      </c>
      <c r="KJ323" s="6">
        <v>1280.5239999999999</v>
      </c>
      <c r="KK323" s="6">
        <v>1288.136</v>
      </c>
      <c r="KL323" s="6">
        <v>1287.229</v>
      </c>
      <c r="KM323" s="6">
        <v>1285.326</v>
      </c>
      <c r="KN323" s="6">
        <v>1280.1679999999999</v>
      </c>
      <c r="KO323" s="6">
        <v>1275.8710000000001</v>
      </c>
      <c r="KP323" s="6">
        <v>1283.126</v>
      </c>
      <c r="KQ323" s="6">
        <v>1275.0840000000001</v>
      </c>
      <c r="KR323" s="6">
        <v>1273.1659999999999</v>
      </c>
      <c r="KS323" s="6">
        <v>1270.4010000000001</v>
      </c>
      <c r="KT323" s="6">
        <v>1277.8340000000001</v>
      </c>
      <c r="KU323" s="6">
        <v>1269.8510000000001</v>
      </c>
      <c r="KV323" s="6">
        <v>1266.982</v>
      </c>
      <c r="KW323" s="6">
        <v>1272.348</v>
      </c>
      <c r="KX323" s="6">
        <v>1263.9490000000001</v>
      </c>
      <c r="KY323" s="6">
        <v>1266.2529999999999</v>
      </c>
      <c r="KZ323" s="6">
        <v>1270.8910000000001</v>
      </c>
      <c r="LA323" s="6">
        <v>1257.393</v>
      </c>
      <c r="LB323" s="6">
        <v>1265.6880000000001</v>
      </c>
      <c r="LC323" s="6">
        <v>1256.635</v>
      </c>
      <c r="LD323" s="6">
        <v>1265.8520000000001</v>
      </c>
      <c r="LE323" s="6">
        <v>1258.1220000000001</v>
      </c>
      <c r="LF323" s="6">
        <v>1260.4559999999999</v>
      </c>
      <c r="LG323" s="6">
        <v>1255.9369999999999</v>
      </c>
      <c r="LH323" s="6">
        <v>1257.78</v>
      </c>
      <c r="LI323" s="6">
        <v>1251.2090000000001</v>
      </c>
      <c r="LJ323" s="6">
        <v>1245.7829999999999</v>
      </c>
      <c r="LK323" s="6">
        <v>1246.423</v>
      </c>
      <c r="LL323" s="6">
        <v>1250.1990000000001</v>
      </c>
      <c r="LM323" s="6">
        <v>1257.2750000000001</v>
      </c>
      <c r="LN323" s="6">
        <v>1238.44</v>
      </c>
      <c r="LO323" s="6">
        <v>1248.7270000000001</v>
      </c>
      <c r="LP323" s="6">
        <v>1252.577</v>
      </c>
      <c r="LQ323" s="6">
        <v>1240.848</v>
      </c>
      <c r="LR323" s="6">
        <v>1244.0139999999999</v>
      </c>
      <c r="LS323" s="6">
        <v>1248.325</v>
      </c>
      <c r="LT323" s="6">
        <v>1247.998</v>
      </c>
      <c r="LU323" s="6">
        <v>1234.8130000000001</v>
      </c>
      <c r="LV323" s="6">
        <v>1240.9970000000001</v>
      </c>
      <c r="LW323" s="6">
        <v>1242.6769999999999</v>
      </c>
      <c r="LX323" s="6">
        <v>1239.183</v>
      </c>
      <c r="LY323" s="6">
        <v>1239.5250000000001</v>
      </c>
      <c r="LZ323" s="6">
        <v>1231.1849999999999</v>
      </c>
      <c r="MA323" s="6">
        <v>1244.1179999999999</v>
      </c>
      <c r="MB323" s="6">
        <v>1237.2059999999999</v>
      </c>
      <c r="MC323" s="6">
        <v>1236.5219999999999</v>
      </c>
      <c r="MD323" s="6">
        <v>1230.3679999999999</v>
      </c>
      <c r="ME323" s="6">
        <v>1234.8720000000001</v>
      </c>
      <c r="MF323" s="6">
        <v>1233.653</v>
      </c>
      <c r="MG323" s="6">
        <v>1219.174</v>
      </c>
      <c r="MH323" s="6">
        <v>1225.3130000000001</v>
      </c>
      <c r="MI323" s="6">
        <v>1222.5930000000001</v>
      </c>
      <c r="MJ323" s="6">
        <v>1223.723</v>
      </c>
      <c r="MK323" s="6">
        <v>1220.8389999999999</v>
      </c>
      <c r="ML323" s="6">
        <v>1217.9549999999999</v>
      </c>
      <c r="MM323" s="6">
        <v>1228.866</v>
      </c>
      <c r="MN323" s="6">
        <v>1209.125</v>
      </c>
      <c r="MO323" s="6">
        <v>1221.4190000000001</v>
      </c>
      <c r="MP323" s="6">
        <v>1213.7929999999999</v>
      </c>
      <c r="MQ323" s="6">
        <v>1223.6189999999999</v>
      </c>
      <c r="MR323" s="6">
        <v>1216.454</v>
      </c>
      <c r="MS323" s="6">
        <v>1218.3710000000001</v>
      </c>
      <c r="MT323" s="6">
        <v>1215.547</v>
      </c>
      <c r="MU323" s="6">
        <v>1211.518</v>
      </c>
      <c r="MV323" s="6">
        <v>1217.3599999999999</v>
      </c>
      <c r="MW323" s="6">
        <v>1204.606</v>
      </c>
      <c r="MX323" s="6">
        <v>1215.413</v>
      </c>
      <c r="MY323" s="6">
        <v>1208.4860000000001</v>
      </c>
      <c r="MZ323" s="6">
        <v>1206.731</v>
      </c>
    </row>
    <row r="324" spans="2:364">
      <c r="B324" s="5" t="s">
        <v>165</v>
      </c>
      <c r="D324" s="6" t="s">
        <v>400</v>
      </c>
      <c r="E324" s="6">
        <v>1436.711</v>
      </c>
      <c r="F324" s="6">
        <v>1432.4069999999999</v>
      </c>
      <c r="G324" s="6">
        <v>1436.6210000000001</v>
      </c>
      <c r="H324" s="6">
        <v>1436.325</v>
      </c>
      <c r="I324" s="6">
        <v>1439.9010000000001</v>
      </c>
      <c r="J324" s="6">
        <v>1441.518</v>
      </c>
      <c r="K324" s="6">
        <v>1445.51</v>
      </c>
      <c r="L324" s="6">
        <v>1439.9159999999999</v>
      </c>
      <c r="M324" s="6">
        <v>1443.3440000000001</v>
      </c>
      <c r="N324" s="6">
        <v>1446.163</v>
      </c>
      <c r="O324" s="6">
        <v>1450.3779999999999</v>
      </c>
      <c r="P324" s="6">
        <v>1336.249</v>
      </c>
      <c r="Q324" s="6">
        <v>1348.15</v>
      </c>
      <c r="R324" s="6">
        <v>1312.9949999999999</v>
      </c>
      <c r="S324" s="6">
        <v>1384.6389999999999</v>
      </c>
      <c r="T324" s="6">
        <v>1392.92</v>
      </c>
      <c r="U324" s="6">
        <v>1387.1320000000001</v>
      </c>
      <c r="V324" s="6">
        <v>1391.3910000000001</v>
      </c>
      <c r="W324" s="6">
        <v>1411.0830000000001</v>
      </c>
      <c r="X324" s="6">
        <v>1429.499</v>
      </c>
      <c r="Y324" s="6">
        <v>1453.2270000000001</v>
      </c>
      <c r="Z324" s="6">
        <v>1474.298</v>
      </c>
      <c r="AA324" s="6">
        <v>1505.6089999999999</v>
      </c>
      <c r="AB324" s="6">
        <v>1544.652</v>
      </c>
      <c r="AC324" s="6">
        <v>1588.442</v>
      </c>
      <c r="AD324" s="6">
        <v>1626.134</v>
      </c>
      <c r="AE324" s="6">
        <v>1672.047</v>
      </c>
      <c r="AF324" s="6">
        <v>1692.154</v>
      </c>
      <c r="AG324" s="6">
        <v>1744.0170000000001</v>
      </c>
      <c r="AH324" s="6">
        <v>1782.6</v>
      </c>
      <c r="AI324" s="6">
        <v>1796.133</v>
      </c>
      <c r="AJ324" s="6">
        <v>1831.94</v>
      </c>
      <c r="AK324" s="6">
        <v>1852.9079999999999</v>
      </c>
      <c r="AL324" s="6">
        <v>1876.325</v>
      </c>
      <c r="AM324" s="6">
        <v>1903.807</v>
      </c>
      <c r="AN324" s="6">
        <v>1928.44</v>
      </c>
      <c r="AO324" s="6">
        <v>1940.0889999999999</v>
      </c>
      <c r="AP324" s="6">
        <v>1967.3340000000001</v>
      </c>
      <c r="AQ324" s="6">
        <v>1981.09</v>
      </c>
      <c r="AR324" s="6">
        <v>2019.6869999999999</v>
      </c>
      <c r="AS324" s="6">
        <v>2028.576</v>
      </c>
      <c r="AT324" s="6">
        <v>2048.0889999999999</v>
      </c>
      <c r="AU324" s="6">
        <v>2054.0700000000002</v>
      </c>
      <c r="AV324" s="6">
        <v>2081.3739999999998</v>
      </c>
      <c r="AW324" s="6">
        <v>2097.415</v>
      </c>
      <c r="AX324" s="6">
        <v>2117.7600000000002</v>
      </c>
      <c r="AY324" s="6">
        <v>2129.0230000000001</v>
      </c>
      <c r="AZ324" s="6">
        <v>2138.297</v>
      </c>
      <c r="BA324" s="6">
        <v>2164.0880000000002</v>
      </c>
      <c r="BB324" s="6">
        <v>2199.0940000000001</v>
      </c>
      <c r="BC324" s="6">
        <v>2209.3919999999998</v>
      </c>
      <c r="BD324" s="6">
        <v>2234.0410000000002</v>
      </c>
      <c r="BE324" s="6">
        <v>2235.3910000000001</v>
      </c>
      <c r="BF324" s="6">
        <v>2255.7649999999999</v>
      </c>
      <c r="BG324" s="6">
        <v>2259.9050000000002</v>
      </c>
      <c r="BH324" s="6">
        <v>2284.0639999999999</v>
      </c>
      <c r="BI324" s="6">
        <v>2287.61</v>
      </c>
      <c r="BJ324" s="6">
        <v>2307.3020000000001</v>
      </c>
      <c r="BK324" s="6">
        <v>2313.92</v>
      </c>
      <c r="BL324" s="6">
        <v>2329.0419999999999</v>
      </c>
      <c r="BM324" s="6">
        <v>2345.127</v>
      </c>
      <c r="BN324" s="6">
        <v>2348.3029999999999</v>
      </c>
      <c r="BO324" s="6">
        <v>2350.366</v>
      </c>
      <c r="BP324" s="6">
        <v>2367.5790000000002</v>
      </c>
      <c r="BQ324" s="6">
        <v>2369.36</v>
      </c>
      <c r="BR324" s="6">
        <v>2369.627</v>
      </c>
      <c r="BS324" s="6">
        <v>2381.2170000000001</v>
      </c>
      <c r="BT324" s="6">
        <v>2372.8470000000002</v>
      </c>
      <c r="BU324" s="6">
        <v>2385.09</v>
      </c>
      <c r="BV324" s="6">
        <v>2383.3240000000001</v>
      </c>
      <c r="BW324" s="6">
        <v>2392.569</v>
      </c>
      <c r="BX324" s="6">
        <v>2390.0309999999999</v>
      </c>
      <c r="BY324" s="6">
        <v>2396.5749999999998</v>
      </c>
      <c r="BZ324" s="6">
        <v>2401.4870000000001</v>
      </c>
      <c r="CA324" s="6">
        <v>2389.66</v>
      </c>
      <c r="CB324" s="6">
        <v>2391.931</v>
      </c>
      <c r="CC324" s="6">
        <v>2398</v>
      </c>
      <c r="CD324" s="6">
        <v>2386.277</v>
      </c>
      <c r="CE324" s="6">
        <v>2391.085</v>
      </c>
      <c r="CF324" s="6">
        <v>2391.96</v>
      </c>
      <c r="CG324" s="6">
        <v>2391.5740000000001</v>
      </c>
      <c r="CH324" s="6">
        <v>2388.933</v>
      </c>
      <c r="CI324" s="6">
        <v>2385.7130000000002</v>
      </c>
      <c r="CJ324" s="6">
        <v>2384.259</v>
      </c>
      <c r="CK324" s="6">
        <v>2385.134</v>
      </c>
      <c r="CL324" s="6">
        <v>2368.232</v>
      </c>
      <c r="CM324" s="6">
        <v>2364.9969999999998</v>
      </c>
      <c r="CN324" s="6">
        <v>2355.4259999999999</v>
      </c>
      <c r="CO324" s="6">
        <v>2367.1640000000002</v>
      </c>
      <c r="CP324" s="6">
        <v>2361.2429999999999</v>
      </c>
      <c r="CQ324" s="6">
        <v>2355.7820000000002</v>
      </c>
      <c r="CR324" s="6">
        <v>2342.2040000000002</v>
      </c>
      <c r="CS324" s="6">
        <v>2347.502</v>
      </c>
      <c r="CT324" s="6">
        <v>2330.8220000000001</v>
      </c>
      <c r="CU324" s="6">
        <v>2329.962</v>
      </c>
      <c r="CV324" s="6">
        <v>2315.5819999999999</v>
      </c>
      <c r="CW324" s="6">
        <v>2314.098</v>
      </c>
      <c r="CX324" s="6">
        <v>2301.277</v>
      </c>
      <c r="CY324" s="6">
        <v>2284.924</v>
      </c>
      <c r="CZ324" s="6">
        <v>2279.7159999999999</v>
      </c>
      <c r="DA324" s="6">
        <v>2267.1909999999998</v>
      </c>
      <c r="DB324" s="6">
        <v>2268.4079999999999</v>
      </c>
      <c r="DC324" s="6">
        <v>2266.8209999999999</v>
      </c>
      <c r="DD324" s="6">
        <v>2258.1840000000002</v>
      </c>
      <c r="DE324" s="6">
        <v>2249.7109999999998</v>
      </c>
      <c r="DF324" s="6">
        <v>2237.201</v>
      </c>
      <c r="DG324" s="6">
        <v>2228.2829999999999</v>
      </c>
      <c r="DH324" s="6">
        <v>2222.3319999999999</v>
      </c>
      <c r="DI324" s="6">
        <v>2221.8719999999998</v>
      </c>
      <c r="DJ324" s="6">
        <v>2205.223</v>
      </c>
      <c r="DK324" s="6">
        <v>2189.7449999999999</v>
      </c>
      <c r="DL324" s="6">
        <v>2181.2269999999999</v>
      </c>
      <c r="DM324" s="6">
        <v>2185.4270000000001</v>
      </c>
      <c r="DN324" s="6">
        <v>2176.2710000000002</v>
      </c>
      <c r="DO324" s="6">
        <v>2170.721</v>
      </c>
      <c r="DP324" s="6">
        <v>2155.9409999999998</v>
      </c>
      <c r="DQ324" s="6">
        <v>2151.3710000000001</v>
      </c>
      <c r="DR324" s="6">
        <v>2137.2139999999999</v>
      </c>
      <c r="DS324" s="6">
        <v>2122.4050000000002</v>
      </c>
      <c r="DT324" s="6">
        <v>2117.1959999999999</v>
      </c>
      <c r="DU324" s="6">
        <v>2107.7429999999999</v>
      </c>
      <c r="DV324" s="6">
        <v>2105.1909999999998</v>
      </c>
      <c r="DW324" s="6">
        <v>2096.8069999999998</v>
      </c>
      <c r="DX324" s="6">
        <v>2088.7339999999999</v>
      </c>
      <c r="DY324" s="6">
        <v>2082.6950000000002</v>
      </c>
      <c r="DZ324" s="6">
        <v>2077.4119999999998</v>
      </c>
      <c r="EA324" s="6">
        <v>2072.4259999999999</v>
      </c>
      <c r="EB324" s="6">
        <v>2059.3519999999999</v>
      </c>
      <c r="EC324" s="6">
        <v>2053.8919999999998</v>
      </c>
      <c r="ED324" s="6">
        <v>2052.779</v>
      </c>
      <c r="EF324" s="6">
        <v>1471.9390000000001</v>
      </c>
      <c r="EG324" s="6">
        <v>1452.4090000000001</v>
      </c>
      <c r="EH324" s="6">
        <v>1462.963</v>
      </c>
      <c r="EI324" s="6">
        <v>1451.664</v>
      </c>
      <c r="EJ324" s="6">
        <v>1446.021</v>
      </c>
      <c r="EK324" s="6">
        <v>1450.4649999999999</v>
      </c>
      <c r="EL324" s="6">
        <v>1442.586</v>
      </c>
      <c r="EM324" s="6">
        <v>1443.376</v>
      </c>
      <c r="EN324" s="6">
        <v>1435.029</v>
      </c>
      <c r="EO324" s="6">
        <v>1436.125</v>
      </c>
      <c r="EP324" s="6">
        <v>1434.912</v>
      </c>
      <c r="EQ324" s="6">
        <v>1427.325</v>
      </c>
      <c r="ER324" s="6">
        <v>1429.05</v>
      </c>
      <c r="ES324" s="6">
        <v>1417.722</v>
      </c>
      <c r="ET324" s="6">
        <v>1417.9259999999999</v>
      </c>
      <c r="EU324" s="6">
        <v>1412.123</v>
      </c>
      <c r="EV324" s="6">
        <v>1412.5909999999999</v>
      </c>
      <c r="EW324" s="6">
        <v>1407.2260000000001</v>
      </c>
      <c r="EX324" s="6">
        <v>1408.79</v>
      </c>
      <c r="EY324" s="6">
        <v>1407.4739999999999</v>
      </c>
      <c r="EZ324" s="6">
        <v>1402.519</v>
      </c>
      <c r="FA324" s="6">
        <v>1400.8820000000001</v>
      </c>
      <c r="FB324" s="6">
        <v>1394.4059999999999</v>
      </c>
      <c r="FC324" s="6">
        <v>1396.6869999999999</v>
      </c>
      <c r="FD324" s="6">
        <v>1395.5029999999999</v>
      </c>
      <c r="FE324" s="6">
        <v>1390.825</v>
      </c>
      <c r="FF324" s="6">
        <v>1390.3430000000001</v>
      </c>
      <c r="FG324" s="6">
        <v>1383.37</v>
      </c>
      <c r="FH324" s="6">
        <v>1386.615</v>
      </c>
      <c r="FI324" s="6">
        <v>1374.921</v>
      </c>
      <c r="FJ324" s="6">
        <v>1380.154</v>
      </c>
      <c r="FK324" s="6">
        <v>1371.2370000000001</v>
      </c>
      <c r="FL324" s="6">
        <v>1369.7750000000001</v>
      </c>
      <c r="FM324" s="6">
        <v>1378.3119999999999</v>
      </c>
      <c r="FN324" s="6">
        <v>1357.818</v>
      </c>
      <c r="FO324" s="6">
        <v>1368.27</v>
      </c>
      <c r="FP324" s="6">
        <v>1362.1010000000001</v>
      </c>
      <c r="FQ324" s="6">
        <v>1357.8330000000001</v>
      </c>
      <c r="FR324" s="6">
        <v>1363.3869999999999</v>
      </c>
      <c r="FS324" s="6">
        <v>1349.7339999999999</v>
      </c>
      <c r="FT324" s="6">
        <v>1355.0409999999999</v>
      </c>
      <c r="FU324" s="6">
        <v>1351.5619999999999</v>
      </c>
      <c r="FV324" s="6">
        <v>1347.1030000000001</v>
      </c>
      <c r="FW324" s="6">
        <v>1345.086</v>
      </c>
      <c r="FX324" s="6">
        <v>1340.5250000000001</v>
      </c>
      <c r="FY324" s="6">
        <v>1337.0170000000001</v>
      </c>
      <c r="FZ324" s="6">
        <v>1336.0519999999999</v>
      </c>
      <c r="GA324" s="6">
        <v>1334.62</v>
      </c>
      <c r="GB324" s="6">
        <v>1330.819</v>
      </c>
      <c r="GC324" s="6">
        <v>1333.7429999999999</v>
      </c>
      <c r="GD324" s="6">
        <v>1328.4359999999999</v>
      </c>
      <c r="GE324" s="6">
        <v>1318.9639999999999</v>
      </c>
      <c r="GF324" s="6">
        <v>1328.89</v>
      </c>
      <c r="GG324" s="6">
        <v>1316.0409999999999</v>
      </c>
      <c r="GH324" s="6">
        <v>1322.2239999999999</v>
      </c>
      <c r="GI324" s="6">
        <v>1315.2070000000001</v>
      </c>
      <c r="GJ324" s="6">
        <v>1314.857</v>
      </c>
      <c r="GK324" s="6">
        <v>1307.8689999999999</v>
      </c>
      <c r="GL324" s="6">
        <v>1301.73</v>
      </c>
      <c r="GM324" s="6">
        <v>1310.91</v>
      </c>
      <c r="GN324" s="6">
        <v>1299.8150000000001</v>
      </c>
      <c r="GO324" s="6">
        <v>1312.6489999999999</v>
      </c>
      <c r="GP324" s="6">
        <v>1286.4110000000001</v>
      </c>
      <c r="GQ324" s="6">
        <v>1296.1310000000001</v>
      </c>
      <c r="GR324" s="6">
        <v>1299.0840000000001</v>
      </c>
      <c r="GS324" s="6">
        <v>1297.827</v>
      </c>
      <c r="GT324" s="6">
        <v>1283.692</v>
      </c>
      <c r="GU324" s="6">
        <v>1277.8150000000001</v>
      </c>
      <c r="GV324" s="6">
        <v>1288.6469999999999</v>
      </c>
      <c r="GW324" s="6">
        <v>1276.47</v>
      </c>
      <c r="GX324" s="6">
        <v>1285.5329999999999</v>
      </c>
      <c r="GY324" s="6">
        <v>1280.3150000000001</v>
      </c>
      <c r="GZ324" s="6">
        <v>1270.009</v>
      </c>
      <c r="HA324" s="6">
        <v>1282.171</v>
      </c>
      <c r="HB324" s="6">
        <v>1273.4880000000001</v>
      </c>
      <c r="HC324" s="6">
        <v>1273.0650000000001</v>
      </c>
      <c r="HD324" s="6">
        <v>1271.0329999999999</v>
      </c>
      <c r="HE324" s="6">
        <v>1271.077</v>
      </c>
      <c r="HF324" s="6">
        <v>1264.3520000000001</v>
      </c>
      <c r="HG324" s="6">
        <v>1259.7919999999999</v>
      </c>
      <c r="HH324" s="6">
        <v>1261.078</v>
      </c>
      <c r="HI324" s="6">
        <v>1257.5989999999999</v>
      </c>
      <c r="HJ324" s="6">
        <v>1260.23</v>
      </c>
      <c r="HK324" s="6">
        <v>1252.395</v>
      </c>
      <c r="HL324" s="6">
        <v>1245.4369999999999</v>
      </c>
      <c r="HM324" s="6">
        <v>1256.05</v>
      </c>
      <c r="HN324" s="6">
        <v>1251.3130000000001</v>
      </c>
      <c r="HO324" s="6">
        <v>1249.4570000000001</v>
      </c>
      <c r="HP324" s="6">
        <v>1241.0229999999999</v>
      </c>
      <c r="HQ324" s="6">
        <v>1243.4780000000001</v>
      </c>
      <c r="HR324" s="6">
        <v>1239.751</v>
      </c>
      <c r="HS324" s="6">
        <v>1245.9929999999999</v>
      </c>
      <c r="HT324" s="6">
        <v>1239.809</v>
      </c>
      <c r="HU324" s="6">
        <v>1241.329</v>
      </c>
      <c r="HV324" s="6">
        <v>1236.4760000000001</v>
      </c>
      <c r="HW324" s="6">
        <v>1238.742</v>
      </c>
      <c r="HX324" s="6">
        <v>1231.5650000000001</v>
      </c>
      <c r="HY324" s="6">
        <v>1230.1320000000001</v>
      </c>
      <c r="HZ324" s="6">
        <v>1231.857</v>
      </c>
      <c r="IA324" s="6">
        <v>1213.6579999999999</v>
      </c>
      <c r="IB324" s="6">
        <v>1221.6099999999999</v>
      </c>
      <c r="IC324" s="6">
        <v>1225.308</v>
      </c>
      <c r="ID324" s="6">
        <v>1217.386</v>
      </c>
      <c r="IE324" s="6">
        <v>1217.7070000000001</v>
      </c>
      <c r="IF324" s="6">
        <v>1211.5239999999999</v>
      </c>
      <c r="IG324" s="6">
        <v>1217.912</v>
      </c>
      <c r="IH324" s="6">
        <v>1213.307</v>
      </c>
      <c r="II324" s="6">
        <v>1203.9369999999999</v>
      </c>
      <c r="IJ324" s="6">
        <v>1198.0899999999999</v>
      </c>
      <c r="IK324" s="6">
        <v>1203.06</v>
      </c>
      <c r="IL324" s="6">
        <v>1198.5730000000001</v>
      </c>
      <c r="IM324" s="6">
        <v>1198.163</v>
      </c>
      <c r="IN324" s="6">
        <v>1202.5630000000001</v>
      </c>
      <c r="IO324" s="6">
        <v>1198.9380000000001</v>
      </c>
      <c r="IP324" s="6">
        <v>1196.146</v>
      </c>
      <c r="IQ324" s="6">
        <v>1195.8979999999999</v>
      </c>
      <c r="IR324" s="6">
        <v>1187.1420000000001</v>
      </c>
      <c r="IS324" s="6">
        <v>1192.9449999999999</v>
      </c>
      <c r="IT324" s="6">
        <v>1187.3320000000001</v>
      </c>
      <c r="IU324" s="6">
        <v>1195.9559999999999</v>
      </c>
      <c r="IV324" s="6">
        <v>1190.153</v>
      </c>
      <c r="IW324" s="6">
        <v>1187.5219999999999</v>
      </c>
      <c r="IX324" s="6">
        <v>1180.1690000000001</v>
      </c>
      <c r="IY324" s="6">
        <v>1183.049</v>
      </c>
      <c r="IZ324" s="6">
        <v>1179.511</v>
      </c>
      <c r="JA324" s="6">
        <v>1177.991</v>
      </c>
      <c r="JB324" s="6">
        <v>1179.6869999999999</v>
      </c>
      <c r="JC324" s="6">
        <v>1173.723</v>
      </c>
      <c r="JD324" s="6">
        <v>1177.143</v>
      </c>
      <c r="JE324" s="6">
        <v>1174.059</v>
      </c>
      <c r="JF324" s="6">
        <v>1158.33</v>
      </c>
      <c r="JG324" s="6">
        <v>1169.22</v>
      </c>
      <c r="JH324" s="6">
        <v>1163.1099999999999</v>
      </c>
      <c r="JI324" s="6">
        <v>1170.3900000000001</v>
      </c>
      <c r="JJ324" s="6">
        <v>1154.529</v>
      </c>
      <c r="JK324" s="6">
        <v>1159.8800000000001</v>
      </c>
      <c r="JL324" s="6">
        <v>1168.182</v>
      </c>
      <c r="JM324" s="6">
        <v>1157.175</v>
      </c>
      <c r="JN324" s="6">
        <v>1161.7940000000001</v>
      </c>
      <c r="JO324" s="6">
        <v>1150.2460000000001</v>
      </c>
      <c r="JP324" s="6">
        <v>1154.135</v>
      </c>
      <c r="JQ324" s="6">
        <v>1155.45</v>
      </c>
      <c r="JR324" s="6">
        <v>1146.6210000000001</v>
      </c>
      <c r="JS324" s="6">
        <v>1145.5540000000001</v>
      </c>
      <c r="JT324" s="6">
        <v>1136.1110000000001</v>
      </c>
      <c r="JU324" s="6">
        <v>1149.8230000000001</v>
      </c>
      <c r="JV324" s="6">
        <v>1144.6189999999999</v>
      </c>
      <c r="JW324" s="6">
        <v>1151.7809999999999</v>
      </c>
      <c r="JX324" s="6">
        <v>1143.405</v>
      </c>
      <c r="JY324" s="6">
        <v>1128.7729999999999</v>
      </c>
      <c r="JZ324" s="6">
        <v>1143.9749999999999</v>
      </c>
      <c r="KA324" s="6">
        <v>1139.8969999999999</v>
      </c>
      <c r="KB324" s="6">
        <v>1140.423</v>
      </c>
      <c r="KC324" s="6">
        <v>1135.643</v>
      </c>
      <c r="KD324" s="6">
        <v>1130.5419999999999</v>
      </c>
      <c r="KE324" s="6">
        <v>1131.9449999999999</v>
      </c>
      <c r="KF324" s="6">
        <v>1130.279</v>
      </c>
      <c r="KG324" s="6">
        <v>1131.0830000000001</v>
      </c>
      <c r="KH324" s="6">
        <v>1126.3900000000001</v>
      </c>
      <c r="KI324" s="6">
        <v>1133.9770000000001</v>
      </c>
      <c r="KJ324" s="6">
        <v>1129.3579999999999</v>
      </c>
      <c r="KK324" s="6">
        <v>1115.2809999999999</v>
      </c>
      <c r="KL324" s="6">
        <v>1122.9549999999999</v>
      </c>
      <c r="KM324" s="6">
        <v>1118.5840000000001</v>
      </c>
      <c r="KN324" s="6">
        <v>1120.8209999999999</v>
      </c>
      <c r="KO324" s="6">
        <v>1112.9860000000001</v>
      </c>
      <c r="KP324" s="6">
        <v>1118.9349999999999</v>
      </c>
      <c r="KQ324" s="6">
        <v>1112.694</v>
      </c>
      <c r="KR324" s="6">
        <v>1112.123</v>
      </c>
      <c r="KS324" s="6">
        <v>1111.086</v>
      </c>
      <c r="KT324" s="6">
        <v>1107.124</v>
      </c>
      <c r="KU324" s="6">
        <v>1111.393</v>
      </c>
      <c r="KV324" s="6">
        <v>1108.0740000000001</v>
      </c>
      <c r="KW324" s="6">
        <v>1105.0340000000001</v>
      </c>
      <c r="KX324" s="6">
        <v>1095.4880000000001</v>
      </c>
      <c r="KY324" s="6">
        <v>1102.8119999999999</v>
      </c>
      <c r="KZ324" s="6">
        <v>1110.135</v>
      </c>
      <c r="LA324" s="6">
        <v>1097.5640000000001</v>
      </c>
      <c r="LB324" s="6">
        <v>1093.018</v>
      </c>
      <c r="LC324" s="6">
        <v>1090.3430000000001</v>
      </c>
      <c r="LD324" s="6">
        <v>1098.8800000000001</v>
      </c>
      <c r="LE324" s="6">
        <v>1086.6890000000001</v>
      </c>
      <c r="LF324" s="6">
        <v>1093.5440000000001</v>
      </c>
      <c r="LG324" s="6">
        <v>1092.9449999999999</v>
      </c>
      <c r="LH324" s="6">
        <v>1096.0150000000001</v>
      </c>
      <c r="LI324" s="6">
        <v>1095.664</v>
      </c>
      <c r="LJ324" s="6">
        <v>1089.817</v>
      </c>
      <c r="LK324" s="6">
        <v>1092.93</v>
      </c>
      <c r="LL324" s="6">
        <v>1087.902</v>
      </c>
      <c r="LM324" s="6">
        <v>1088.691</v>
      </c>
      <c r="LN324" s="6">
        <v>1075.2139999999999</v>
      </c>
      <c r="LO324" s="6">
        <v>1079.5989999999999</v>
      </c>
      <c r="LP324" s="6">
        <v>1077.1869999999999</v>
      </c>
      <c r="LQ324" s="6">
        <v>1079.7739999999999</v>
      </c>
      <c r="LR324" s="6">
        <v>1080.578</v>
      </c>
      <c r="LS324" s="6">
        <v>1081.309</v>
      </c>
      <c r="LT324" s="6">
        <v>1080.4469999999999</v>
      </c>
      <c r="LU324" s="6">
        <v>1072.115</v>
      </c>
      <c r="LV324" s="6">
        <v>1081.1780000000001</v>
      </c>
      <c r="LW324" s="6">
        <v>1075.3599999999999</v>
      </c>
      <c r="LX324" s="6">
        <v>1070.317</v>
      </c>
      <c r="LY324" s="6">
        <v>1076.018</v>
      </c>
      <c r="LZ324" s="6">
        <v>1069.498</v>
      </c>
      <c r="MA324" s="6">
        <v>1067.539</v>
      </c>
      <c r="MB324" s="6">
        <v>1065.405</v>
      </c>
      <c r="MC324" s="6">
        <v>1068.7670000000001</v>
      </c>
      <c r="MD324" s="6">
        <v>1066.385</v>
      </c>
      <c r="ME324" s="6">
        <v>1068.7670000000001</v>
      </c>
      <c r="MF324" s="6">
        <v>1061.8969999999999</v>
      </c>
      <c r="MG324" s="6">
        <v>1060.172</v>
      </c>
      <c r="MH324" s="6">
        <v>1060.0550000000001</v>
      </c>
      <c r="MI324" s="6">
        <v>1058.0530000000001</v>
      </c>
      <c r="MJ324" s="6">
        <v>1054.7929999999999</v>
      </c>
      <c r="MK324" s="6">
        <v>1042.6310000000001</v>
      </c>
      <c r="ML324" s="6">
        <v>1048.9159999999999</v>
      </c>
      <c r="MM324" s="6">
        <v>1056.3710000000001</v>
      </c>
      <c r="MN324" s="6">
        <v>1053.4770000000001</v>
      </c>
      <c r="MO324" s="6">
        <v>1052.0450000000001</v>
      </c>
      <c r="MP324" s="6">
        <v>1045.73</v>
      </c>
      <c r="MQ324" s="6">
        <v>1055.1579999999999</v>
      </c>
      <c r="MR324" s="6">
        <v>1052.8340000000001</v>
      </c>
      <c r="MS324" s="6">
        <v>1045.4369999999999</v>
      </c>
      <c r="MT324" s="6">
        <v>1047.002</v>
      </c>
      <c r="MU324" s="6">
        <v>1036.5940000000001</v>
      </c>
      <c r="MV324" s="6">
        <v>1047.528</v>
      </c>
      <c r="MW324" s="6">
        <v>1041.549</v>
      </c>
      <c r="MX324" s="6">
        <v>1042.251</v>
      </c>
      <c r="MY324" s="6">
        <v>1043.259</v>
      </c>
      <c r="MZ324" s="6">
        <v>1039.9559999999999</v>
      </c>
    </row>
    <row r="325" spans="2:364">
      <c r="B325" s="5" t="s">
        <v>166</v>
      </c>
      <c r="D325" s="6" t="s">
        <v>524</v>
      </c>
      <c r="E325" s="6">
        <v>1</v>
      </c>
      <c r="F325" s="6">
        <v>1.0009999999999999</v>
      </c>
      <c r="G325" s="6">
        <v>1.0069999999999999</v>
      </c>
      <c r="H325" s="6">
        <v>1.006</v>
      </c>
      <c r="I325" s="6">
        <v>1.0069999999999999</v>
      </c>
      <c r="J325" s="6">
        <v>1.0049999999999999</v>
      </c>
      <c r="K325" s="6">
        <v>1.0069999999999999</v>
      </c>
      <c r="L325" s="6">
        <v>1.0069999999999999</v>
      </c>
      <c r="M325" s="6">
        <v>1.0089999999999999</v>
      </c>
      <c r="N325" s="6">
        <v>1.0109999999999999</v>
      </c>
      <c r="O325" s="6">
        <v>1.0149999999999999</v>
      </c>
      <c r="P325" s="6">
        <v>0.94199999999999995</v>
      </c>
      <c r="Q325" s="6">
        <v>0.93400000000000005</v>
      </c>
      <c r="R325" s="6">
        <v>0.92300000000000004</v>
      </c>
      <c r="S325" s="6">
        <v>0.96599999999999997</v>
      </c>
      <c r="T325" s="6">
        <v>0.97099999999999997</v>
      </c>
      <c r="U325" s="6">
        <v>0.96899999999999997</v>
      </c>
      <c r="V325" s="6">
        <v>0.97699999999999998</v>
      </c>
      <c r="W325" s="6">
        <v>0.98399999999999999</v>
      </c>
      <c r="X325" s="6">
        <v>0.99</v>
      </c>
      <c r="Y325" s="6">
        <v>1.0009999999999999</v>
      </c>
      <c r="Z325" s="6">
        <v>1.02</v>
      </c>
      <c r="AA325" s="6">
        <v>1.0369999999999999</v>
      </c>
      <c r="AB325" s="6">
        <v>1.0549999999999999</v>
      </c>
      <c r="AC325" s="6">
        <v>1.073</v>
      </c>
      <c r="AD325" s="6">
        <v>1.095</v>
      </c>
      <c r="AE325" s="6">
        <v>1.121</v>
      </c>
      <c r="AF325" s="6">
        <v>1.1339999999999999</v>
      </c>
      <c r="AG325" s="6">
        <v>1.1639999999999999</v>
      </c>
      <c r="AH325" s="6">
        <v>1.18</v>
      </c>
      <c r="AI325" s="6">
        <v>1.202</v>
      </c>
      <c r="AJ325" s="6">
        <v>1.218</v>
      </c>
      <c r="AK325" s="6">
        <v>1.23</v>
      </c>
      <c r="AL325" s="6">
        <v>1.2410000000000001</v>
      </c>
      <c r="AM325" s="6">
        <v>1.262</v>
      </c>
      <c r="AN325" s="6">
        <v>1.27</v>
      </c>
      <c r="AO325" s="6">
        <v>1.292</v>
      </c>
      <c r="AP325" s="6">
        <v>1.306</v>
      </c>
      <c r="AQ325" s="6">
        <v>1.3129999999999999</v>
      </c>
      <c r="AR325" s="6">
        <v>1.329</v>
      </c>
      <c r="AS325" s="6">
        <v>1.341</v>
      </c>
      <c r="AT325" s="6">
        <v>1.3540000000000001</v>
      </c>
      <c r="AU325" s="6">
        <v>1.36</v>
      </c>
      <c r="AV325" s="6">
        <v>1.371</v>
      </c>
      <c r="AW325" s="6">
        <v>1.3879999999999999</v>
      </c>
      <c r="AX325" s="6">
        <v>1.4079999999999999</v>
      </c>
      <c r="AY325" s="6">
        <v>1.419</v>
      </c>
      <c r="AZ325" s="6">
        <v>1.429</v>
      </c>
      <c r="BA325" s="6">
        <v>1.4390000000000001</v>
      </c>
      <c r="BB325" s="6">
        <v>1.452</v>
      </c>
      <c r="BC325" s="6">
        <v>1.466</v>
      </c>
      <c r="BD325" s="6">
        <v>1.478</v>
      </c>
      <c r="BE325" s="6">
        <v>1.484</v>
      </c>
      <c r="BF325" s="6">
        <v>1.4970000000000001</v>
      </c>
      <c r="BG325" s="6">
        <v>1.504</v>
      </c>
      <c r="BH325" s="6">
        <v>1.5189999999999999</v>
      </c>
      <c r="BI325" s="6">
        <v>1.5289999999999999</v>
      </c>
      <c r="BJ325" s="6">
        <v>1.5329999999999999</v>
      </c>
      <c r="BK325" s="6">
        <v>1.5509999999999999</v>
      </c>
      <c r="BL325" s="6">
        <v>1.5629999999999999</v>
      </c>
      <c r="BM325" s="6">
        <v>1.5660000000000001</v>
      </c>
      <c r="BN325" s="6">
        <v>1.57</v>
      </c>
      <c r="BO325" s="6">
        <v>1.5680000000000001</v>
      </c>
      <c r="BP325" s="6">
        <v>1.575</v>
      </c>
      <c r="BQ325" s="6">
        <v>1.5840000000000001</v>
      </c>
      <c r="BR325" s="6">
        <v>1.5940000000000001</v>
      </c>
      <c r="BS325" s="6">
        <v>1.601</v>
      </c>
      <c r="BT325" s="6">
        <v>1.6080000000000001</v>
      </c>
      <c r="BU325" s="6">
        <v>1.61</v>
      </c>
      <c r="BV325" s="6">
        <v>1.6140000000000001</v>
      </c>
      <c r="BW325" s="6">
        <v>1.6180000000000001</v>
      </c>
      <c r="BX325" s="6">
        <v>1.617</v>
      </c>
      <c r="BY325" s="6">
        <v>1.6080000000000001</v>
      </c>
      <c r="BZ325" s="6">
        <v>1.62</v>
      </c>
      <c r="CA325" s="6">
        <v>1.6160000000000001</v>
      </c>
      <c r="CB325" s="6">
        <v>1.613</v>
      </c>
      <c r="CC325" s="6">
        <v>1.62</v>
      </c>
      <c r="CD325" s="6">
        <v>1.6259999999999999</v>
      </c>
      <c r="CE325" s="6">
        <v>1.619</v>
      </c>
      <c r="CF325" s="6">
        <v>1.6240000000000001</v>
      </c>
      <c r="CG325" s="6">
        <v>1.621</v>
      </c>
      <c r="CH325" s="6">
        <v>1.623</v>
      </c>
      <c r="CI325" s="6">
        <v>1.6160000000000001</v>
      </c>
      <c r="CJ325" s="6">
        <v>1.6120000000000001</v>
      </c>
      <c r="CK325" s="6">
        <v>1.6140000000000001</v>
      </c>
      <c r="CL325" s="6">
        <v>1.607</v>
      </c>
      <c r="CM325" s="6">
        <v>1.6020000000000001</v>
      </c>
      <c r="CN325" s="6">
        <v>1.6060000000000001</v>
      </c>
      <c r="CO325" s="6">
        <v>1.607</v>
      </c>
      <c r="CP325" s="6">
        <v>1.611</v>
      </c>
      <c r="CQ325" s="6">
        <v>1.609</v>
      </c>
      <c r="CR325" s="6">
        <v>1.595</v>
      </c>
      <c r="CS325" s="6">
        <v>1.59</v>
      </c>
      <c r="CT325" s="6">
        <v>1.5960000000000001</v>
      </c>
      <c r="CU325" s="6">
        <v>1.5860000000000001</v>
      </c>
      <c r="CV325" s="6">
        <v>1.58</v>
      </c>
      <c r="CW325" s="6">
        <v>1.589</v>
      </c>
      <c r="CX325" s="6">
        <v>1.583</v>
      </c>
      <c r="CY325" s="6">
        <v>1.573</v>
      </c>
      <c r="CZ325" s="6">
        <v>1.5660000000000001</v>
      </c>
      <c r="DA325" s="6">
        <v>1.5680000000000001</v>
      </c>
      <c r="DB325" s="6">
        <v>1.5640000000000001</v>
      </c>
      <c r="DC325" s="6">
        <v>1.552</v>
      </c>
      <c r="DD325" s="6">
        <v>1.552</v>
      </c>
      <c r="DE325" s="6">
        <v>1.55</v>
      </c>
      <c r="DF325" s="6">
        <v>1.5409999999999999</v>
      </c>
      <c r="DG325" s="6">
        <v>1.536</v>
      </c>
      <c r="DH325" s="6">
        <v>1.5369999999999999</v>
      </c>
      <c r="DI325" s="6">
        <v>1.5229999999999999</v>
      </c>
      <c r="DJ325" s="6">
        <v>1.51</v>
      </c>
      <c r="DK325" s="6">
        <v>1.514</v>
      </c>
      <c r="DL325" s="6">
        <v>1.514</v>
      </c>
      <c r="DM325" s="6">
        <v>1.5029999999999999</v>
      </c>
      <c r="DN325" s="6">
        <v>1.494</v>
      </c>
      <c r="DO325" s="6">
        <v>1.5049999999999999</v>
      </c>
      <c r="DP325" s="6">
        <v>1.492</v>
      </c>
      <c r="DQ325" s="6">
        <v>1.4830000000000001</v>
      </c>
      <c r="DR325" s="6">
        <v>1.476</v>
      </c>
      <c r="DS325" s="6">
        <v>1.4630000000000001</v>
      </c>
      <c r="DT325" s="6">
        <v>1.4590000000000001</v>
      </c>
      <c r="DU325" s="6">
        <v>1.46</v>
      </c>
      <c r="DV325" s="6">
        <v>1.4419999999999999</v>
      </c>
      <c r="DW325" s="6">
        <v>1.4470000000000001</v>
      </c>
      <c r="DX325" s="6">
        <v>1.446</v>
      </c>
      <c r="DY325" s="6">
        <v>1.4370000000000001</v>
      </c>
      <c r="DZ325" s="6">
        <v>1.4350000000000001</v>
      </c>
      <c r="EA325" s="6">
        <v>1.4259999999999999</v>
      </c>
      <c r="EB325" s="6">
        <v>1.42</v>
      </c>
      <c r="EC325" s="6">
        <v>1.4079999999999999</v>
      </c>
      <c r="ED325" s="6">
        <v>1.4059999999999999</v>
      </c>
      <c r="EF325" s="6">
        <v>1448.931</v>
      </c>
      <c r="EG325" s="6">
        <v>1441.671</v>
      </c>
      <c r="EH325" s="6">
        <v>1449.9490000000001</v>
      </c>
      <c r="EI325" s="6">
        <v>1432.662</v>
      </c>
      <c r="EJ325" s="6">
        <v>1435.9190000000001</v>
      </c>
      <c r="EK325" s="6">
        <v>1435.732</v>
      </c>
      <c r="EL325" s="6">
        <v>1424.212</v>
      </c>
      <c r="EM325" s="6">
        <v>1425.145</v>
      </c>
      <c r="EN325" s="6">
        <v>1413.8969999999999</v>
      </c>
      <c r="EO325" s="6">
        <v>1426.12</v>
      </c>
      <c r="EP325" s="6">
        <v>1413.2370000000001</v>
      </c>
      <c r="EQ325" s="6">
        <v>1413.682</v>
      </c>
      <c r="ER325" s="6">
        <v>1416.078</v>
      </c>
      <c r="ES325" s="6">
        <v>1406.7380000000001</v>
      </c>
      <c r="ET325" s="6">
        <v>1407.1969999999999</v>
      </c>
      <c r="EU325" s="6">
        <v>1395.1179999999999</v>
      </c>
      <c r="EV325" s="6">
        <v>1395.1030000000001</v>
      </c>
      <c r="EW325" s="6">
        <v>1395.146</v>
      </c>
      <c r="EX325" s="6">
        <v>1406.623</v>
      </c>
      <c r="EY325" s="6">
        <v>1396.2370000000001</v>
      </c>
      <c r="EZ325" s="6">
        <v>1383.1389999999999</v>
      </c>
      <c r="FA325" s="6">
        <v>1386.194</v>
      </c>
      <c r="FB325" s="6">
        <v>1381.403</v>
      </c>
      <c r="FC325" s="6">
        <v>1385.2190000000001</v>
      </c>
      <c r="FD325" s="6">
        <v>1372.9960000000001</v>
      </c>
      <c r="FE325" s="6">
        <v>1378.4190000000001</v>
      </c>
      <c r="FF325" s="6">
        <v>1361.404</v>
      </c>
      <c r="FG325" s="6">
        <v>1368.4480000000001</v>
      </c>
      <c r="FH325" s="6">
        <v>1369.28</v>
      </c>
      <c r="FI325" s="6">
        <v>1363.47</v>
      </c>
      <c r="FJ325" s="6">
        <v>1362.0640000000001</v>
      </c>
      <c r="FK325" s="6">
        <v>1357.9179999999999</v>
      </c>
      <c r="FL325" s="6">
        <v>1365.751</v>
      </c>
      <c r="FM325" s="6">
        <v>1364.173</v>
      </c>
      <c r="FN325" s="6">
        <v>1352.366</v>
      </c>
      <c r="FO325" s="6">
        <v>1354.145</v>
      </c>
      <c r="FP325" s="6">
        <v>1342.94</v>
      </c>
      <c r="FQ325" s="6">
        <v>1353.4559999999999</v>
      </c>
      <c r="FR325" s="6">
        <v>1339.3820000000001</v>
      </c>
      <c r="FS325" s="6">
        <v>1338.4349999999999</v>
      </c>
      <c r="FT325" s="6">
        <v>1343.0119999999999</v>
      </c>
      <c r="FU325" s="6">
        <v>1336.413</v>
      </c>
      <c r="FV325" s="6">
        <v>1340.587</v>
      </c>
      <c r="FW325" s="6">
        <v>1332.74</v>
      </c>
      <c r="FX325" s="6">
        <v>1332.9839999999999</v>
      </c>
      <c r="FY325" s="6">
        <v>1326.6279999999999</v>
      </c>
      <c r="FZ325" s="6">
        <v>1320.259</v>
      </c>
      <c r="GA325" s="6">
        <v>1323.0419999999999</v>
      </c>
      <c r="GB325" s="6">
        <v>1317.4179999999999</v>
      </c>
      <c r="GC325" s="6">
        <v>1320.0429999999999</v>
      </c>
      <c r="GD325" s="6">
        <v>1315.8689999999999</v>
      </c>
      <c r="GE325" s="6">
        <v>1303.0719999999999</v>
      </c>
      <c r="GF325" s="6">
        <v>1310.4169999999999</v>
      </c>
      <c r="GG325" s="6">
        <v>1305.3820000000001</v>
      </c>
      <c r="GH325" s="6">
        <v>1307.7919999999999</v>
      </c>
      <c r="GI325" s="6">
        <v>1297.749</v>
      </c>
      <c r="GJ325" s="6">
        <v>1299.0830000000001</v>
      </c>
      <c r="GK325" s="6">
        <v>1298.682</v>
      </c>
      <c r="GL325" s="6">
        <v>1296.2429999999999</v>
      </c>
      <c r="GM325" s="6">
        <v>1298.6959999999999</v>
      </c>
      <c r="GN325" s="6">
        <v>1287.4770000000001</v>
      </c>
      <c r="GO325" s="6">
        <v>1293.732</v>
      </c>
      <c r="GP325" s="6">
        <v>1285.67</v>
      </c>
      <c r="GQ325" s="6">
        <v>1289.5</v>
      </c>
      <c r="GR325" s="6">
        <v>1280.0319999999999</v>
      </c>
      <c r="GS325" s="6">
        <v>1280.7059999999999</v>
      </c>
      <c r="GT325" s="6">
        <v>1275.0820000000001</v>
      </c>
      <c r="GU325" s="6">
        <v>1272.2270000000001</v>
      </c>
      <c r="GV325" s="6">
        <v>1280.921</v>
      </c>
      <c r="GW325" s="6">
        <v>1268.1099999999999</v>
      </c>
      <c r="GX325" s="6">
        <v>1269.028</v>
      </c>
      <c r="GY325" s="6">
        <v>1258.1679999999999</v>
      </c>
      <c r="GZ325" s="6">
        <v>1259.0999999999999</v>
      </c>
      <c r="HA325" s="6">
        <v>1265.1110000000001</v>
      </c>
      <c r="HB325" s="6">
        <v>1269.085</v>
      </c>
      <c r="HC325" s="6">
        <v>1261.9839999999999</v>
      </c>
      <c r="HD325" s="6">
        <v>1252.3579999999999</v>
      </c>
      <c r="HE325" s="6">
        <v>1262.0840000000001</v>
      </c>
      <c r="HF325" s="6">
        <v>1245.586</v>
      </c>
      <c r="HG325" s="6">
        <v>1255.212</v>
      </c>
      <c r="HH325" s="6">
        <v>1247.0920000000001</v>
      </c>
      <c r="HI325" s="6">
        <v>1244.8109999999999</v>
      </c>
      <c r="HJ325" s="6">
        <v>1252.5150000000001</v>
      </c>
      <c r="HK325" s="6">
        <v>1248.3689999999999</v>
      </c>
      <c r="HL325" s="6">
        <v>1241.0530000000001</v>
      </c>
      <c r="HM325" s="6">
        <v>1244.6110000000001</v>
      </c>
      <c r="HN325" s="6">
        <v>1240.5940000000001</v>
      </c>
      <c r="HO325" s="6">
        <v>1238.9580000000001</v>
      </c>
      <c r="HP325" s="6">
        <v>1233.492</v>
      </c>
      <c r="HQ325" s="6">
        <v>1231.3119999999999</v>
      </c>
      <c r="HR325" s="6">
        <v>1229.9770000000001</v>
      </c>
      <c r="HS325" s="6">
        <v>1226.3050000000001</v>
      </c>
      <c r="HT325" s="6">
        <v>1231.1679999999999</v>
      </c>
      <c r="HU325" s="6">
        <v>1226.606</v>
      </c>
      <c r="HV325" s="6">
        <v>1225.0419999999999</v>
      </c>
      <c r="HW325" s="6">
        <v>1222.259</v>
      </c>
      <c r="HX325" s="6">
        <v>1222.3879999999999</v>
      </c>
      <c r="HY325" s="6">
        <v>1223.249</v>
      </c>
      <c r="HZ325" s="6">
        <v>1216.1469999999999</v>
      </c>
      <c r="IA325" s="6">
        <v>1209.577</v>
      </c>
      <c r="IB325" s="6">
        <v>1214.6980000000001</v>
      </c>
      <c r="IC325" s="6">
        <v>1211.3130000000001</v>
      </c>
      <c r="ID325" s="6">
        <v>1210.0360000000001</v>
      </c>
      <c r="IE325" s="6">
        <v>1207.913</v>
      </c>
      <c r="IF325" s="6">
        <v>1199.7929999999999</v>
      </c>
      <c r="IG325" s="6">
        <v>1211.011</v>
      </c>
      <c r="IH325" s="6">
        <v>1202.7339999999999</v>
      </c>
      <c r="II325" s="6">
        <v>1198.9179999999999</v>
      </c>
      <c r="IJ325" s="6">
        <v>1196.5070000000001</v>
      </c>
      <c r="IK325" s="6">
        <v>1191.7439999999999</v>
      </c>
      <c r="IL325" s="6">
        <v>1193.0070000000001</v>
      </c>
      <c r="IM325" s="6">
        <v>1188.76</v>
      </c>
      <c r="IN325" s="6">
        <v>1188.172</v>
      </c>
      <c r="IO325" s="6">
        <v>1186.9380000000001</v>
      </c>
      <c r="IP325" s="6">
        <v>1181.9749999999999</v>
      </c>
      <c r="IQ325" s="6">
        <v>1184.0260000000001</v>
      </c>
      <c r="IR325" s="6">
        <v>1182.606</v>
      </c>
      <c r="IS325" s="6">
        <v>1181.731</v>
      </c>
      <c r="IT325" s="6">
        <v>1171.33</v>
      </c>
      <c r="IU325" s="6">
        <v>1181.6300000000001</v>
      </c>
      <c r="IV325" s="6">
        <v>1172.4059999999999</v>
      </c>
      <c r="IW325" s="6">
        <v>1182.634</v>
      </c>
      <c r="IX325" s="6">
        <v>1175.7049999999999</v>
      </c>
      <c r="IY325" s="6">
        <v>1178.173</v>
      </c>
      <c r="IZ325" s="6">
        <v>1165.5909999999999</v>
      </c>
      <c r="JA325" s="6">
        <v>1168.1300000000001</v>
      </c>
      <c r="JB325" s="6">
        <v>1161.258</v>
      </c>
      <c r="JC325" s="6">
        <v>1164.4860000000001</v>
      </c>
      <c r="JD325" s="6">
        <v>1166.9680000000001</v>
      </c>
      <c r="JE325" s="6">
        <v>1160.6420000000001</v>
      </c>
      <c r="JF325" s="6">
        <v>1162.923</v>
      </c>
      <c r="JG325" s="6">
        <v>1164.4860000000001</v>
      </c>
      <c r="JH325" s="6">
        <v>1151.23</v>
      </c>
      <c r="JI325" s="6">
        <v>1157.2270000000001</v>
      </c>
      <c r="JJ325" s="6">
        <v>1150.068</v>
      </c>
      <c r="JK325" s="6">
        <v>1149.337</v>
      </c>
      <c r="JL325" s="6">
        <v>1153.2529999999999</v>
      </c>
      <c r="JM325" s="6">
        <v>1147.7439999999999</v>
      </c>
      <c r="JN325" s="6">
        <v>1154.2860000000001</v>
      </c>
      <c r="JO325" s="6">
        <v>1149.6669999999999</v>
      </c>
      <c r="JP325" s="6">
        <v>1150.298</v>
      </c>
      <c r="JQ325" s="6">
        <v>1142.393</v>
      </c>
      <c r="JR325" s="6">
        <v>1135.952</v>
      </c>
      <c r="JS325" s="6">
        <v>1142.5650000000001</v>
      </c>
      <c r="JT325" s="6">
        <v>1134.058</v>
      </c>
      <c r="JU325" s="6">
        <v>1142.623</v>
      </c>
      <c r="JV325" s="6">
        <v>1130.7729999999999</v>
      </c>
      <c r="JW325" s="6">
        <v>1138.72</v>
      </c>
      <c r="JX325" s="6">
        <v>1129.74</v>
      </c>
      <c r="JY325" s="6">
        <v>1135.076</v>
      </c>
      <c r="JZ325" s="6">
        <v>1126.9849999999999</v>
      </c>
      <c r="KA325" s="6">
        <v>1122.7670000000001</v>
      </c>
      <c r="KB325" s="6">
        <v>1135.134</v>
      </c>
      <c r="KC325" s="6">
        <v>1123.6279999999999</v>
      </c>
      <c r="KD325" s="6">
        <v>1120.1559999999999</v>
      </c>
      <c r="KE325" s="6">
        <v>1124.1300000000001</v>
      </c>
      <c r="KF325" s="6">
        <v>1124.087</v>
      </c>
      <c r="KG325" s="6">
        <v>1118.22</v>
      </c>
      <c r="KH325" s="6">
        <v>1118.6500000000001</v>
      </c>
      <c r="KI325" s="6">
        <v>1120.271</v>
      </c>
      <c r="KJ325" s="6">
        <v>1110.874</v>
      </c>
      <c r="KK325" s="6">
        <v>1114.518</v>
      </c>
      <c r="KL325" s="6">
        <v>1110.7449999999999</v>
      </c>
      <c r="KM325" s="6">
        <v>1113.5</v>
      </c>
      <c r="KN325" s="6">
        <v>1114.174</v>
      </c>
      <c r="KO325" s="6">
        <v>1107.1590000000001</v>
      </c>
      <c r="KP325" s="6">
        <v>1103.472</v>
      </c>
      <c r="KQ325" s="6">
        <v>1102.625</v>
      </c>
      <c r="KR325" s="6">
        <v>1100.2719999999999</v>
      </c>
      <c r="KS325" s="6">
        <v>1104.261</v>
      </c>
      <c r="KT325" s="6">
        <v>1095.4380000000001</v>
      </c>
      <c r="KU325" s="6">
        <v>1105.6949999999999</v>
      </c>
      <c r="KV325" s="6">
        <v>1095.165</v>
      </c>
      <c r="KW325" s="6">
        <v>1095.1079999999999</v>
      </c>
      <c r="KX325" s="6">
        <v>1095.337</v>
      </c>
      <c r="KY325" s="6">
        <v>1097.6179999999999</v>
      </c>
      <c r="KZ325" s="6">
        <v>1094.2329999999999</v>
      </c>
      <c r="LA325" s="6">
        <v>1094.9359999999999</v>
      </c>
      <c r="LB325" s="6">
        <v>1095.194</v>
      </c>
      <c r="LC325" s="6">
        <v>1091.7650000000001</v>
      </c>
      <c r="LD325" s="6">
        <v>1086.385</v>
      </c>
      <c r="LE325" s="6">
        <v>1085.008</v>
      </c>
      <c r="LF325" s="6">
        <v>1091.019</v>
      </c>
      <c r="LG325" s="6">
        <v>1089.269</v>
      </c>
      <c r="LH325" s="6">
        <v>1076.5719999999999</v>
      </c>
      <c r="LI325" s="6">
        <v>1080.288</v>
      </c>
      <c r="LJ325" s="6">
        <v>1082.9280000000001</v>
      </c>
      <c r="LK325" s="6">
        <v>1075.0519999999999</v>
      </c>
      <c r="LL325" s="6">
        <v>1076.328</v>
      </c>
      <c r="LM325" s="6">
        <v>1081.134</v>
      </c>
      <c r="LN325" s="6">
        <v>1077.0889999999999</v>
      </c>
      <c r="LO325" s="6">
        <v>1073.029</v>
      </c>
      <c r="LP325" s="6">
        <v>1070.1310000000001</v>
      </c>
      <c r="LQ325" s="6">
        <v>1080.6320000000001</v>
      </c>
      <c r="LR325" s="6">
        <v>1073.8030000000001</v>
      </c>
      <c r="LS325" s="6">
        <v>1076.6300000000001</v>
      </c>
      <c r="LT325" s="6">
        <v>1064.78</v>
      </c>
      <c r="LU325" s="6">
        <v>1060.5899999999999</v>
      </c>
      <c r="LV325" s="6">
        <v>1058.9259999999999</v>
      </c>
      <c r="LW325" s="6">
        <v>1066.702</v>
      </c>
      <c r="LX325" s="6">
        <v>1068.9970000000001</v>
      </c>
      <c r="LY325" s="6">
        <v>1062.7139999999999</v>
      </c>
      <c r="LZ325" s="6">
        <v>1064.421</v>
      </c>
      <c r="MA325" s="6">
        <v>1059.1990000000001</v>
      </c>
      <c r="MB325" s="6">
        <v>1060.002</v>
      </c>
      <c r="MC325" s="6">
        <v>1063.087</v>
      </c>
      <c r="MD325" s="6">
        <v>1058.3520000000001</v>
      </c>
      <c r="ME325" s="6">
        <v>1048.5830000000001</v>
      </c>
      <c r="MF325" s="6">
        <v>1055.4970000000001</v>
      </c>
      <c r="MG325" s="6">
        <v>1056.645</v>
      </c>
      <c r="MH325" s="6">
        <v>1055.598</v>
      </c>
      <c r="MI325" s="6">
        <v>1045.269</v>
      </c>
      <c r="MJ325" s="6">
        <v>1051.394</v>
      </c>
      <c r="MK325" s="6">
        <v>1049.3720000000001</v>
      </c>
      <c r="ML325" s="6">
        <v>1039.587</v>
      </c>
      <c r="MM325" s="6">
        <v>1042.5429999999999</v>
      </c>
      <c r="MN325" s="6">
        <v>1038.095</v>
      </c>
      <c r="MO325" s="6">
        <v>1044.838</v>
      </c>
      <c r="MP325" s="6">
        <v>1035.154</v>
      </c>
      <c r="MQ325" s="6">
        <v>1049.989</v>
      </c>
      <c r="MR325" s="6">
        <v>1039.9169999999999</v>
      </c>
      <c r="MS325" s="6">
        <v>1042.4280000000001</v>
      </c>
      <c r="MT325" s="6">
        <v>1034.0070000000001</v>
      </c>
      <c r="MU325" s="6">
        <v>1033.2460000000001</v>
      </c>
      <c r="MV325" s="6">
        <v>1037.2919999999999</v>
      </c>
      <c r="MW325" s="6">
        <v>1033.9780000000001</v>
      </c>
      <c r="MX325" s="6">
        <v>1037.364</v>
      </c>
      <c r="MY325" s="6">
        <v>1035.1690000000001</v>
      </c>
      <c r="MZ325" s="6">
        <v>1031.2809999999999</v>
      </c>
    </row>
    <row r="326" spans="2:364">
      <c r="B326" s="5" t="s">
        <v>166</v>
      </c>
      <c r="D326" s="6" t="s">
        <v>400</v>
      </c>
      <c r="E326" s="6">
        <v>1367.597</v>
      </c>
      <c r="F326" s="6">
        <v>1369.134</v>
      </c>
      <c r="G326" s="6">
        <v>1376.9069999999999</v>
      </c>
      <c r="H326" s="6">
        <v>1375.6420000000001</v>
      </c>
      <c r="I326" s="6">
        <v>1377.404</v>
      </c>
      <c r="J326" s="6">
        <v>1374.587</v>
      </c>
      <c r="K326" s="6">
        <v>1377.299</v>
      </c>
      <c r="L326" s="6">
        <v>1377.796</v>
      </c>
      <c r="M326" s="6">
        <v>1379.2570000000001</v>
      </c>
      <c r="N326" s="6">
        <v>1383.0530000000001</v>
      </c>
      <c r="O326" s="6">
        <v>1387.7539999999999</v>
      </c>
      <c r="P326" s="6">
        <v>1288.6289999999999</v>
      </c>
      <c r="Q326" s="6">
        <v>1277.6320000000001</v>
      </c>
      <c r="R326" s="6">
        <v>1262.3409999999999</v>
      </c>
      <c r="S326" s="6">
        <v>1320.9570000000001</v>
      </c>
      <c r="T326" s="6">
        <v>1327.827</v>
      </c>
      <c r="U326" s="6">
        <v>1325.5219999999999</v>
      </c>
      <c r="V326" s="6">
        <v>1336.7449999999999</v>
      </c>
      <c r="W326" s="6">
        <v>1345.377</v>
      </c>
      <c r="X326" s="6">
        <v>1353.241</v>
      </c>
      <c r="Y326" s="6">
        <v>1369.4349999999999</v>
      </c>
      <c r="Z326" s="6">
        <v>1394.819</v>
      </c>
      <c r="AA326" s="6">
        <v>1417.777</v>
      </c>
      <c r="AB326" s="6">
        <v>1443.086</v>
      </c>
      <c r="AC326" s="6">
        <v>1467.46</v>
      </c>
      <c r="AD326" s="6">
        <v>1498.0409999999999</v>
      </c>
      <c r="AE326" s="6">
        <v>1533.337</v>
      </c>
      <c r="AF326" s="6">
        <v>1550.722</v>
      </c>
      <c r="AG326" s="6">
        <v>1591.607</v>
      </c>
      <c r="AH326" s="6">
        <v>1613.164</v>
      </c>
      <c r="AI326" s="6">
        <v>1643.278</v>
      </c>
      <c r="AJ326" s="6">
        <v>1666.3720000000001</v>
      </c>
      <c r="AK326" s="6">
        <v>1682.748</v>
      </c>
      <c r="AL326" s="6">
        <v>1697.27</v>
      </c>
      <c r="AM326" s="6">
        <v>1726.2539999999999</v>
      </c>
      <c r="AN326" s="6">
        <v>1736.799</v>
      </c>
      <c r="AO326" s="6">
        <v>1766.4159999999999</v>
      </c>
      <c r="AP326" s="6">
        <v>1785.9549999999999</v>
      </c>
      <c r="AQ326" s="6">
        <v>1796.319</v>
      </c>
      <c r="AR326" s="6">
        <v>1817.8920000000001</v>
      </c>
      <c r="AS326" s="6">
        <v>1833.423</v>
      </c>
      <c r="AT326" s="6">
        <v>1852.088</v>
      </c>
      <c r="AU326" s="6">
        <v>1860.133</v>
      </c>
      <c r="AV326" s="6">
        <v>1875.0160000000001</v>
      </c>
      <c r="AW326" s="6">
        <v>1898.758</v>
      </c>
      <c r="AX326" s="6">
        <v>1925.904</v>
      </c>
      <c r="AY326" s="6">
        <v>1940.9690000000001</v>
      </c>
      <c r="AZ326" s="6">
        <v>1954.7529999999999</v>
      </c>
      <c r="BA326" s="6">
        <v>1968.221</v>
      </c>
      <c r="BB326" s="6">
        <v>1985.922</v>
      </c>
      <c r="BC326" s="6">
        <v>2005.28</v>
      </c>
      <c r="BD326" s="6">
        <v>2021.6849999999999</v>
      </c>
      <c r="BE326" s="6">
        <v>2030.0160000000001</v>
      </c>
      <c r="BF326" s="6">
        <v>2047.1890000000001</v>
      </c>
      <c r="BG326" s="6">
        <v>2056.5439999999999</v>
      </c>
      <c r="BH326" s="6">
        <v>2077.8760000000002</v>
      </c>
      <c r="BI326" s="6">
        <v>2090.3789999999999</v>
      </c>
      <c r="BJ326" s="6">
        <v>2096.134</v>
      </c>
      <c r="BK326" s="6">
        <v>2121.6979999999999</v>
      </c>
      <c r="BL326" s="6">
        <v>2137.3049999999998</v>
      </c>
      <c r="BM326" s="6">
        <v>2141.8249999999998</v>
      </c>
      <c r="BN326" s="6">
        <v>2147.6089999999999</v>
      </c>
      <c r="BO326" s="6">
        <v>2144.8829999999998</v>
      </c>
      <c r="BP326" s="6">
        <v>2154.509</v>
      </c>
      <c r="BQ326" s="6">
        <v>2166.1390000000001</v>
      </c>
      <c r="BR326" s="6">
        <v>2179.5010000000002</v>
      </c>
      <c r="BS326" s="6">
        <v>2189.73</v>
      </c>
      <c r="BT326" s="6">
        <v>2199.7629999999999</v>
      </c>
      <c r="BU326" s="6">
        <v>2201.556</v>
      </c>
      <c r="BV326" s="6">
        <v>2206.6469999999999</v>
      </c>
      <c r="BW326" s="6">
        <v>2212.598</v>
      </c>
      <c r="BX326" s="6">
        <v>2211.6039999999998</v>
      </c>
      <c r="BY326" s="6">
        <v>2198.5120000000002</v>
      </c>
      <c r="BZ326" s="6">
        <v>2215.9720000000002</v>
      </c>
      <c r="CA326" s="6">
        <v>2210.4290000000001</v>
      </c>
      <c r="CB326" s="6">
        <v>2205.9090000000001</v>
      </c>
      <c r="CC326" s="6">
        <v>2215.6559999999999</v>
      </c>
      <c r="CD326" s="6">
        <v>2223.5500000000002</v>
      </c>
      <c r="CE326" s="6">
        <v>2214.7820000000002</v>
      </c>
      <c r="CF326" s="6">
        <v>2220.7330000000002</v>
      </c>
      <c r="CG326" s="6">
        <v>2217.1469999999999</v>
      </c>
      <c r="CH326" s="6">
        <v>2219.5880000000002</v>
      </c>
      <c r="CI326" s="6">
        <v>2209.66</v>
      </c>
      <c r="CJ326" s="6">
        <v>2204.9299999999998</v>
      </c>
      <c r="CK326" s="6">
        <v>2207.4609999999998</v>
      </c>
      <c r="CL326" s="6">
        <v>2198.0450000000001</v>
      </c>
      <c r="CM326" s="6">
        <v>2191.1610000000001</v>
      </c>
      <c r="CN326" s="6">
        <v>2196.7199999999998</v>
      </c>
      <c r="CO326" s="6">
        <v>2197.8649999999998</v>
      </c>
      <c r="CP326" s="6">
        <v>2202.9870000000001</v>
      </c>
      <c r="CQ326" s="6">
        <v>2200.1390000000001</v>
      </c>
      <c r="CR326" s="6">
        <v>2181.3389999999999</v>
      </c>
      <c r="CS326" s="6">
        <v>2174.0479999999998</v>
      </c>
      <c r="CT326" s="6">
        <v>2182.152</v>
      </c>
      <c r="CU326" s="6">
        <v>2168.8049999999998</v>
      </c>
      <c r="CV326" s="6">
        <v>2161.3780000000002</v>
      </c>
      <c r="CW326" s="6">
        <v>2172.5859999999998</v>
      </c>
      <c r="CX326" s="6">
        <v>2165.355</v>
      </c>
      <c r="CY326" s="6">
        <v>2151.4810000000002</v>
      </c>
      <c r="CZ326" s="6">
        <v>2142.0659999999998</v>
      </c>
      <c r="DA326" s="6">
        <v>2144.34</v>
      </c>
      <c r="DB326" s="6">
        <v>2138.4349999999999</v>
      </c>
      <c r="DC326" s="6">
        <v>2123.069</v>
      </c>
      <c r="DD326" s="6">
        <v>2122.3159999999998</v>
      </c>
      <c r="DE326" s="6">
        <v>2119.152</v>
      </c>
      <c r="DF326" s="6">
        <v>2107.8389999999999</v>
      </c>
      <c r="DG326" s="6">
        <v>2100.6979999999999</v>
      </c>
      <c r="DH326" s="6">
        <v>2101.4969999999998</v>
      </c>
      <c r="DI326" s="6">
        <v>2082.7570000000001</v>
      </c>
      <c r="DJ326" s="6">
        <v>2064.9499999999998</v>
      </c>
      <c r="DK326" s="6">
        <v>2070.9459999999999</v>
      </c>
      <c r="DL326" s="6">
        <v>2070.2379999999998</v>
      </c>
      <c r="DM326" s="6">
        <v>2055.098</v>
      </c>
      <c r="DN326" s="6">
        <v>2042.625</v>
      </c>
      <c r="DO326" s="6">
        <v>2058.337</v>
      </c>
      <c r="DP326" s="6">
        <v>2039.9580000000001</v>
      </c>
      <c r="DQ326" s="6">
        <v>2028.2080000000001</v>
      </c>
      <c r="DR326" s="6">
        <v>2018.009</v>
      </c>
      <c r="DS326" s="6">
        <v>2000.9110000000001</v>
      </c>
      <c r="DT326" s="6">
        <v>1995.0809999999999</v>
      </c>
      <c r="DU326" s="6">
        <v>1996.617</v>
      </c>
      <c r="DV326" s="6">
        <v>1971.9269999999999</v>
      </c>
      <c r="DW326" s="6">
        <v>1978.9469999999999</v>
      </c>
      <c r="DX326" s="6">
        <v>1978.0429999999999</v>
      </c>
      <c r="DY326" s="6">
        <v>1965.374</v>
      </c>
      <c r="DZ326" s="6">
        <v>1962.511</v>
      </c>
      <c r="EA326" s="6">
        <v>1950.866</v>
      </c>
      <c r="EB326" s="6">
        <v>1941.828</v>
      </c>
      <c r="EC326" s="6">
        <v>1925.181</v>
      </c>
      <c r="ED326" s="6">
        <v>1922.59</v>
      </c>
      <c r="EF326" s="6">
        <v>1504.9059999999999</v>
      </c>
      <c r="EG326" s="6">
        <v>1505.19</v>
      </c>
      <c r="EH326" s="6">
        <v>1499.7860000000001</v>
      </c>
      <c r="EI326" s="6">
        <v>1502.7729999999999</v>
      </c>
      <c r="EJ326" s="6">
        <v>1493.884</v>
      </c>
      <c r="EK326" s="6">
        <v>1494.354</v>
      </c>
      <c r="EL326" s="6">
        <v>1487.3430000000001</v>
      </c>
      <c r="EM326" s="6">
        <v>1483.8579999999999</v>
      </c>
      <c r="EN326" s="6">
        <v>1483.133</v>
      </c>
      <c r="EO326" s="6">
        <v>1480.9290000000001</v>
      </c>
      <c r="EP326" s="6">
        <v>1484.4839999999999</v>
      </c>
      <c r="EQ326" s="6">
        <v>1474.856</v>
      </c>
      <c r="ER326" s="6">
        <v>1482.635</v>
      </c>
      <c r="ES326" s="6">
        <v>1465.115</v>
      </c>
      <c r="ET326" s="6">
        <v>1466.395</v>
      </c>
      <c r="EU326" s="6">
        <v>1458.7439999999999</v>
      </c>
      <c r="EV326" s="6">
        <v>1463.124</v>
      </c>
      <c r="EW326" s="6">
        <v>1455.288</v>
      </c>
      <c r="EX326" s="6">
        <v>1451.7750000000001</v>
      </c>
      <c r="EY326" s="6">
        <v>1452.06</v>
      </c>
      <c r="EZ326" s="6">
        <v>1451.9169999999999</v>
      </c>
      <c r="FA326" s="6">
        <v>1449.443</v>
      </c>
      <c r="FB326" s="6">
        <v>1450.865</v>
      </c>
      <c r="FC326" s="6">
        <v>1446.4849999999999</v>
      </c>
      <c r="FD326" s="6">
        <v>1454.136</v>
      </c>
      <c r="FE326" s="6">
        <v>1441.308</v>
      </c>
      <c r="FF326" s="6">
        <v>1436.2739999999999</v>
      </c>
      <c r="FG326" s="6">
        <v>1432.434</v>
      </c>
      <c r="FH326" s="6">
        <v>1434.51</v>
      </c>
      <c r="FI326" s="6">
        <v>1420.7439999999999</v>
      </c>
      <c r="FJ326" s="6">
        <v>1421.5119999999999</v>
      </c>
      <c r="FK326" s="6">
        <v>1431.211</v>
      </c>
      <c r="FL326" s="6">
        <v>1421.7260000000001</v>
      </c>
      <c r="FM326" s="6">
        <v>1427.1010000000001</v>
      </c>
      <c r="FN326" s="6">
        <v>1422.55</v>
      </c>
      <c r="FO326" s="6">
        <v>1421.768</v>
      </c>
      <c r="FP326" s="6">
        <v>1416.6769999999999</v>
      </c>
      <c r="FQ326" s="6">
        <v>1416.663</v>
      </c>
      <c r="FR326" s="6">
        <v>1413.7619999999999</v>
      </c>
      <c r="FS326" s="6">
        <v>1403.181</v>
      </c>
      <c r="FT326" s="6">
        <v>1408.2719999999999</v>
      </c>
      <c r="FU326" s="6">
        <v>1399.626</v>
      </c>
      <c r="FV326" s="6">
        <v>1405.229</v>
      </c>
      <c r="FW326" s="6">
        <v>1389.7280000000001</v>
      </c>
      <c r="FX326" s="6">
        <v>1397.194</v>
      </c>
      <c r="FY326" s="6">
        <v>1402.413</v>
      </c>
      <c r="FZ326" s="6">
        <v>1391.335</v>
      </c>
      <c r="GA326" s="6">
        <v>1385.518</v>
      </c>
      <c r="GB326" s="6">
        <v>1381.934</v>
      </c>
      <c r="GC326" s="6">
        <v>1389.0309999999999</v>
      </c>
      <c r="GD326" s="6">
        <v>1383.6410000000001</v>
      </c>
      <c r="GE326" s="6">
        <v>1382.4459999999999</v>
      </c>
      <c r="GF326" s="6">
        <v>1374.923</v>
      </c>
      <c r="GG326" s="6">
        <v>1377.6679999999999</v>
      </c>
      <c r="GH326" s="6">
        <v>1382.261</v>
      </c>
      <c r="GI326" s="6">
        <v>1358.796</v>
      </c>
      <c r="GJ326" s="6">
        <v>1370.1020000000001</v>
      </c>
      <c r="GK326" s="6">
        <v>1366.6610000000001</v>
      </c>
      <c r="GL326" s="6">
        <v>1359.692</v>
      </c>
      <c r="GM326" s="6">
        <v>1363.7449999999999</v>
      </c>
      <c r="GN326" s="6">
        <v>1357.1320000000001</v>
      </c>
      <c r="GO326" s="6">
        <v>1365.807</v>
      </c>
      <c r="GP326" s="6">
        <v>1352.297</v>
      </c>
      <c r="GQ326" s="6">
        <v>1366.4760000000001</v>
      </c>
      <c r="GR326" s="6">
        <v>1360.73</v>
      </c>
      <c r="GS326" s="6">
        <v>1347.0640000000001</v>
      </c>
      <c r="GT326" s="6">
        <v>1350.704</v>
      </c>
      <c r="GU326" s="6">
        <v>1347.6890000000001</v>
      </c>
      <c r="GV326" s="6">
        <v>1347.1210000000001</v>
      </c>
      <c r="GW326" s="6">
        <v>1342.2</v>
      </c>
      <c r="GX326" s="6">
        <v>1338.5309999999999</v>
      </c>
      <c r="GY326" s="6">
        <v>1341.5740000000001</v>
      </c>
      <c r="GZ326" s="6">
        <v>1336.5830000000001</v>
      </c>
      <c r="HA326" s="6">
        <v>1337.9190000000001</v>
      </c>
      <c r="HB326" s="6">
        <v>1335.914</v>
      </c>
      <c r="HC326" s="6">
        <v>1337.9760000000001</v>
      </c>
      <c r="HD326" s="6">
        <v>1333.027</v>
      </c>
      <c r="HE326" s="6">
        <v>1332.174</v>
      </c>
      <c r="HF326" s="6">
        <v>1340.451</v>
      </c>
      <c r="HG326" s="6">
        <v>1316.1890000000001</v>
      </c>
      <c r="HH326" s="6">
        <v>1323.2</v>
      </c>
      <c r="HI326" s="6">
        <v>1328.548</v>
      </c>
      <c r="HJ326" s="6">
        <v>1320.854</v>
      </c>
      <c r="HK326" s="6">
        <v>1316.587</v>
      </c>
      <c r="HL326" s="6">
        <v>1317.3130000000001</v>
      </c>
      <c r="HM326" s="6">
        <v>1317.1559999999999</v>
      </c>
      <c r="HN326" s="6">
        <v>1317.3979999999999</v>
      </c>
      <c r="HO326" s="6">
        <v>1314.4259999999999</v>
      </c>
      <c r="HP326" s="6">
        <v>1313.999</v>
      </c>
      <c r="HQ326" s="6">
        <v>1305.7080000000001</v>
      </c>
      <c r="HR326" s="6">
        <v>1312.662</v>
      </c>
      <c r="HS326" s="6">
        <v>1309.818</v>
      </c>
      <c r="HT326" s="6">
        <v>1304.9829999999999</v>
      </c>
      <c r="HU326" s="6">
        <v>1294.374</v>
      </c>
      <c r="HV326" s="6">
        <v>1300.788</v>
      </c>
      <c r="HW326" s="6">
        <v>1295.9949999999999</v>
      </c>
      <c r="HX326" s="6">
        <v>1303.0630000000001</v>
      </c>
      <c r="HY326" s="6">
        <v>1291.729</v>
      </c>
      <c r="HZ326" s="6">
        <v>1293.0229999999999</v>
      </c>
      <c r="IA326" s="6">
        <v>1285.116</v>
      </c>
      <c r="IB326" s="6">
        <v>1294.0889999999999</v>
      </c>
      <c r="IC326" s="6">
        <v>1293.691</v>
      </c>
      <c r="ID326" s="6">
        <v>1281.6310000000001</v>
      </c>
      <c r="IE326" s="6">
        <v>1286.8219999999999</v>
      </c>
      <c r="IF326" s="6">
        <v>1278.9290000000001</v>
      </c>
      <c r="IG326" s="6">
        <v>1276.298</v>
      </c>
      <c r="IH326" s="6">
        <v>1280.721</v>
      </c>
      <c r="II326" s="6">
        <v>1270.752</v>
      </c>
      <c r="IJ326" s="6">
        <v>1271.876</v>
      </c>
      <c r="IK326" s="6">
        <v>1272.6859999999999</v>
      </c>
      <c r="IL326" s="6">
        <v>1269.1020000000001</v>
      </c>
      <c r="IM326" s="6">
        <v>1272.942</v>
      </c>
      <c r="IN326" s="6">
        <v>1269.2729999999999</v>
      </c>
      <c r="IO326" s="6">
        <v>1269.885</v>
      </c>
      <c r="IP326" s="6">
        <v>1265.2339999999999</v>
      </c>
      <c r="IQ326" s="6">
        <v>1267.951</v>
      </c>
      <c r="IR326" s="6">
        <v>1259.4749999999999</v>
      </c>
      <c r="IS326" s="6">
        <v>1261.1949999999999</v>
      </c>
      <c r="IT326" s="6">
        <v>1241.94</v>
      </c>
      <c r="IU326" s="6">
        <v>1260.954</v>
      </c>
      <c r="IV326" s="6">
        <v>1260.143</v>
      </c>
      <c r="IW326" s="6">
        <v>1249.932</v>
      </c>
      <c r="IX326" s="6">
        <v>1250.117</v>
      </c>
      <c r="IY326" s="6">
        <v>1247.415</v>
      </c>
      <c r="IZ326" s="6">
        <v>1248.098</v>
      </c>
      <c r="JA326" s="6">
        <v>1249.05</v>
      </c>
      <c r="JB326" s="6">
        <v>1247.97</v>
      </c>
      <c r="JC326" s="6">
        <v>1248.183</v>
      </c>
      <c r="JD326" s="6">
        <v>1243.248</v>
      </c>
      <c r="JE326" s="6">
        <v>1242.366</v>
      </c>
      <c r="JF326" s="6">
        <v>1239.4649999999999</v>
      </c>
      <c r="JG326" s="6">
        <v>1235.114</v>
      </c>
      <c r="JH326" s="6">
        <v>1233.848</v>
      </c>
      <c r="JI326" s="6">
        <v>1237.318</v>
      </c>
      <c r="JJ326" s="6">
        <v>1232.9949999999999</v>
      </c>
      <c r="JK326" s="6">
        <v>1231.1030000000001</v>
      </c>
      <c r="JL326" s="6">
        <v>1221.575</v>
      </c>
      <c r="JM326" s="6">
        <v>1231.06</v>
      </c>
      <c r="JN326" s="6">
        <v>1228.998</v>
      </c>
      <c r="JO326" s="6">
        <v>1227.32</v>
      </c>
      <c r="JP326" s="6">
        <v>1225.528</v>
      </c>
      <c r="JQ326" s="6">
        <v>1223.9069999999999</v>
      </c>
      <c r="JR326" s="6">
        <v>1211.7909999999999</v>
      </c>
      <c r="JS326" s="6">
        <v>1222.8689999999999</v>
      </c>
      <c r="JT326" s="6">
        <v>1209.97</v>
      </c>
      <c r="JU326" s="6">
        <v>1224.8879999999999</v>
      </c>
      <c r="JV326" s="6">
        <v>1208.989</v>
      </c>
      <c r="JW326" s="6">
        <v>1213.383</v>
      </c>
      <c r="JX326" s="6">
        <v>1217.6500000000001</v>
      </c>
      <c r="JY326" s="6">
        <v>1207.6379999999999</v>
      </c>
      <c r="JZ326" s="6">
        <v>1205.9739999999999</v>
      </c>
      <c r="KA326" s="6">
        <v>1215.047</v>
      </c>
      <c r="KB326" s="6">
        <v>1212.0889999999999</v>
      </c>
      <c r="KC326" s="6">
        <v>1207.6949999999999</v>
      </c>
      <c r="KD326" s="6">
        <v>1205.7750000000001</v>
      </c>
      <c r="KE326" s="6">
        <v>1204.097</v>
      </c>
      <c r="KF326" s="6">
        <v>1199.2619999999999</v>
      </c>
      <c r="KG326" s="6">
        <v>1204.6659999999999</v>
      </c>
      <c r="KH326" s="6">
        <v>1195.2940000000001</v>
      </c>
      <c r="KI326" s="6">
        <v>1198.636</v>
      </c>
      <c r="KJ326" s="6">
        <v>1191.5820000000001</v>
      </c>
      <c r="KK326" s="6">
        <v>1196.0899999999999</v>
      </c>
      <c r="KL326" s="6">
        <v>1198.664</v>
      </c>
      <c r="KM326" s="6">
        <v>1195.393</v>
      </c>
      <c r="KN326" s="6">
        <v>1188.866</v>
      </c>
      <c r="KO326" s="6">
        <v>1192.0509999999999</v>
      </c>
      <c r="KP326" s="6">
        <v>1197.1849999999999</v>
      </c>
      <c r="KQ326" s="6">
        <v>1198.366</v>
      </c>
      <c r="KR326" s="6">
        <v>1184.3720000000001</v>
      </c>
      <c r="KS326" s="6">
        <v>1191.7239999999999</v>
      </c>
      <c r="KT326" s="6">
        <v>1181.115</v>
      </c>
      <c r="KU326" s="6">
        <v>1186.1500000000001</v>
      </c>
      <c r="KV326" s="6">
        <v>1178.1289999999999</v>
      </c>
      <c r="KW326" s="6">
        <v>1182.338</v>
      </c>
      <c r="KX326" s="6">
        <v>1176.4929999999999</v>
      </c>
      <c r="KY326" s="6">
        <v>1180.9449999999999</v>
      </c>
      <c r="KZ326" s="6">
        <v>1184.3430000000001</v>
      </c>
      <c r="LA326" s="6">
        <v>1177.873</v>
      </c>
      <c r="LB326" s="6">
        <v>1174.0329999999999</v>
      </c>
      <c r="LC326" s="6">
        <v>1167.9459999999999</v>
      </c>
      <c r="LD326" s="6">
        <v>1175</v>
      </c>
      <c r="LE326" s="6">
        <v>1168.6569999999999</v>
      </c>
      <c r="LF326" s="6">
        <v>1169.1690000000001</v>
      </c>
      <c r="LG326" s="6">
        <v>1170.0650000000001</v>
      </c>
      <c r="LH326" s="6">
        <v>1163.097</v>
      </c>
      <c r="LI326" s="6">
        <v>1163.68</v>
      </c>
      <c r="LJ326" s="6">
        <v>1164.6469999999999</v>
      </c>
      <c r="LK326" s="6">
        <v>1167.577</v>
      </c>
      <c r="LL326" s="6">
        <v>1167.3489999999999</v>
      </c>
      <c r="LM326" s="6">
        <v>1164.1489999999999</v>
      </c>
      <c r="LN326" s="6">
        <v>1153.213</v>
      </c>
      <c r="LO326" s="6">
        <v>1158.731</v>
      </c>
      <c r="LP326" s="6">
        <v>1163.2249999999999</v>
      </c>
      <c r="LQ326" s="6">
        <v>1163.068</v>
      </c>
      <c r="LR326" s="6">
        <v>1159.03</v>
      </c>
      <c r="LS326" s="6">
        <v>1147.9649999999999</v>
      </c>
      <c r="LT326" s="6">
        <v>1153.4829999999999</v>
      </c>
      <c r="LU326" s="6">
        <v>1151.748</v>
      </c>
      <c r="LV326" s="6">
        <v>1151.962</v>
      </c>
      <c r="LW326" s="6">
        <v>1149.3589999999999</v>
      </c>
      <c r="LX326" s="6">
        <v>1150.0989999999999</v>
      </c>
      <c r="LY326" s="6">
        <v>1149.8989999999999</v>
      </c>
      <c r="LZ326" s="6">
        <v>1152.0609999999999</v>
      </c>
      <c r="MA326" s="6">
        <v>1147.7239999999999</v>
      </c>
      <c r="MB326" s="6">
        <v>1134.085</v>
      </c>
      <c r="MC326" s="6">
        <v>1141.2809999999999</v>
      </c>
      <c r="MD326" s="6">
        <v>1143.002</v>
      </c>
      <c r="ME326" s="6">
        <v>1137.442</v>
      </c>
      <c r="MF326" s="6">
        <v>1146.202</v>
      </c>
      <c r="MG326" s="6">
        <v>1136.5309999999999</v>
      </c>
      <c r="MH326" s="6">
        <v>1136.048</v>
      </c>
      <c r="MI326" s="6">
        <v>1136.1759999999999</v>
      </c>
      <c r="MJ326" s="6">
        <v>1127.885</v>
      </c>
      <c r="MK326" s="6">
        <v>1124.3579999999999</v>
      </c>
      <c r="ML326" s="6">
        <v>1130.0039999999999</v>
      </c>
      <c r="MM326" s="6">
        <v>1134.6679999999999</v>
      </c>
      <c r="MN326" s="6">
        <v>1129.5909999999999</v>
      </c>
      <c r="MO326" s="6">
        <v>1131.412</v>
      </c>
      <c r="MP326" s="6">
        <v>1128.4960000000001</v>
      </c>
      <c r="MQ326" s="6">
        <v>1133.559</v>
      </c>
      <c r="MR326" s="6">
        <v>1123.3620000000001</v>
      </c>
      <c r="MS326" s="6">
        <v>1118.7550000000001</v>
      </c>
      <c r="MT326" s="6">
        <v>1123.6610000000001</v>
      </c>
      <c r="MU326" s="6">
        <v>1116.479</v>
      </c>
      <c r="MV326" s="6">
        <v>1122.3810000000001</v>
      </c>
      <c r="MW326" s="6">
        <v>1122.9780000000001</v>
      </c>
      <c r="MX326" s="6">
        <v>1113.009</v>
      </c>
      <c r="MY326" s="6">
        <v>1117.6310000000001</v>
      </c>
      <c r="MZ326" s="6">
        <v>1122.836</v>
      </c>
    </row>
    <row r="327" spans="2:364">
      <c r="B327" s="5" t="s">
        <v>167</v>
      </c>
      <c r="D327" s="6" t="s">
        <v>524</v>
      </c>
      <c r="E327" s="6">
        <v>1</v>
      </c>
      <c r="F327" s="6">
        <v>1</v>
      </c>
      <c r="G327" s="6">
        <v>1.0029999999999999</v>
      </c>
      <c r="H327" s="6">
        <v>1.0009999999999999</v>
      </c>
      <c r="I327" s="6">
        <v>0.999</v>
      </c>
      <c r="J327" s="6">
        <v>1.0009999999999999</v>
      </c>
      <c r="K327" s="6">
        <v>1</v>
      </c>
      <c r="L327" s="6">
        <v>0.997</v>
      </c>
      <c r="M327" s="6">
        <v>1.0029999999999999</v>
      </c>
      <c r="N327" s="6">
        <v>1.0029999999999999</v>
      </c>
      <c r="O327" s="6">
        <v>1.008</v>
      </c>
      <c r="P327" s="6">
        <v>0.95599999999999996</v>
      </c>
      <c r="Q327" s="6">
        <v>0.94099999999999995</v>
      </c>
      <c r="R327" s="6">
        <v>0.93300000000000005</v>
      </c>
      <c r="S327" s="6">
        <v>0.96499999999999997</v>
      </c>
      <c r="T327" s="6">
        <v>0.97599999999999998</v>
      </c>
      <c r="U327" s="6">
        <v>0.97399999999999998</v>
      </c>
      <c r="V327" s="6">
        <v>0.97799999999999998</v>
      </c>
      <c r="W327" s="6">
        <v>0.98099999999999998</v>
      </c>
      <c r="X327" s="6">
        <v>0.995</v>
      </c>
      <c r="Y327" s="6">
        <v>1.0049999999999999</v>
      </c>
      <c r="Z327" s="6">
        <v>1.0209999999999999</v>
      </c>
      <c r="AA327" s="6">
        <v>1.04</v>
      </c>
      <c r="AB327" s="6">
        <v>1.054</v>
      </c>
      <c r="AC327" s="6">
        <v>1.08</v>
      </c>
      <c r="AD327" s="6">
        <v>1.101</v>
      </c>
      <c r="AE327" s="6">
        <v>1.119</v>
      </c>
      <c r="AF327" s="6">
        <v>1.1339999999999999</v>
      </c>
      <c r="AG327" s="6">
        <v>1.151</v>
      </c>
      <c r="AH327" s="6">
        <v>1.177</v>
      </c>
      <c r="AI327" s="6">
        <v>1.1930000000000001</v>
      </c>
      <c r="AJ327" s="6">
        <v>1.208</v>
      </c>
      <c r="AK327" s="6">
        <v>1.2290000000000001</v>
      </c>
      <c r="AL327" s="6">
        <v>1.2350000000000001</v>
      </c>
      <c r="AM327" s="6">
        <v>1.2569999999999999</v>
      </c>
      <c r="AN327" s="6">
        <v>1.2689999999999999</v>
      </c>
      <c r="AO327" s="6">
        <v>1.284</v>
      </c>
      <c r="AP327" s="6">
        <v>1.296</v>
      </c>
      <c r="AQ327" s="6">
        <v>1.3049999999999999</v>
      </c>
      <c r="AR327" s="6">
        <v>1.331</v>
      </c>
      <c r="AS327" s="6">
        <v>1.3280000000000001</v>
      </c>
      <c r="AT327" s="6">
        <v>1.35</v>
      </c>
      <c r="AU327" s="6">
        <v>1.353</v>
      </c>
      <c r="AV327" s="6">
        <v>1.371</v>
      </c>
      <c r="AW327" s="6">
        <v>1.373</v>
      </c>
      <c r="AX327" s="6">
        <v>1.3959999999999999</v>
      </c>
      <c r="AY327" s="6">
        <v>1.413</v>
      </c>
      <c r="AZ327" s="6">
        <v>1.4359999999999999</v>
      </c>
      <c r="BA327" s="6">
        <v>1.4370000000000001</v>
      </c>
      <c r="BB327" s="6">
        <v>1.4510000000000001</v>
      </c>
      <c r="BC327" s="6">
        <v>1.4630000000000001</v>
      </c>
      <c r="BD327" s="6">
        <v>1.4790000000000001</v>
      </c>
      <c r="BE327" s="6">
        <v>1.482</v>
      </c>
      <c r="BF327" s="6">
        <v>1.4950000000000001</v>
      </c>
      <c r="BG327" s="6">
        <v>1.4950000000000001</v>
      </c>
      <c r="BH327" s="6">
        <v>1.516</v>
      </c>
      <c r="BI327" s="6">
        <v>1.526</v>
      </c>
      <c r="BJ327" s="6">
        <v>1.528</v>
      </c>
      <c r="BK327" s="6">
        <v>1.5389999999999999</v>
      </c>
      <c r="BL327" s="6">
        <v>1.5449999999999999</v>
      </c>
      <c r="BM327" s="6">
        <v>1.5489999999999999</v>
      </c>
      <c r="BN327" s="6">
        <v>1.5469999999999999</v>
      </c>
      <c r="BO327" s="6">
        <v>1.552</v>
      </c>
      <c r="BP327" s="6">
        <v>1.556</v>
      </c>
      <c r="BQ327" s="6">
        <v>1.5640000000000001</v>
      </c>
      <c r="BR327" s="6">
        <v>1.57</v>
      </c>
      <c r="BS327" s="6">
        <v>1.5740000000000001</v>
      </c>
      <c r="BT327" s="6">
        <v>1.581</v>
      </c>
      <c r="BU327" s="6">
        <v>1.579</v>
      </c>
      <c r="BV327" s="6">
        <v>1.5940000000000001</v>
      </c>
      <c r="BW327" s="6">
        <v>1.5980000000000001</v>
      </c>
      <c r="BX327" s="6">
        <v>1.5940000000000001</v>
      </c>
      <c r="BY327" s="6">
        <v>1.5840000000000001</v>
      </c>
      <c r="BZ327" s="6">
        <v>1.591</v>
      </c>
      <c r="CA327" s="6">
        <v>1.5920000000000001</v>
      </c>
      <c r="CB327" s="6">
        <v>1.589</v>
      </c>
      <c r="CC327" s="6">
        <v>1.595</v>
      </c>
      <c r="CD327" s="6">
        <v>1.5880000000000001</v>
      </c>
      <c r="CE327" s="6">
        <v>1.591</v>
      </c>
      <c r="CF327" s="6">
        <v>1.599</v>
      </c>
      <c r="CG327" s="6">
        <v>1.5940000000000001</v>
      </c>
      <c r="CH327" s="6">
        <v>1.5920000000000001</v>
      </c>
      <c r="CI327" s="6">
        <v>1.59</v>
      </c>
      <c r="CJ327" s="6">
        <v>1.587</v>
      </c>
      <c r="CK327" s="6">
        <v>1.5820000000000001</v>
      </c>
      <c r="CL327" s="6">
        <v>1.5840000000000001</v>
      </c>
      <c r="CM327" s="6">
        <v>1.573</v>
      </c>
      <c r="CN327" s="6">
        <v>1.57</v>
      </c>
      <c r="CO327" s="6">
        <v>1.577</v>
      </c>
      <c r="CP327" s="6">
        <v>1.571</v>
      </c>
      <c r="CQ327" s="6">
        <v>1.5660000000000001</v>
      </c>
      <c r="CR327" s="6">
        <v>1.5649999999999999</v>
      </c>
      <c r="CS327" s="6">
        <v>1.5649999999999999</v>
      </c>
      <c r="CT327" s="6">
        <v>1.5609999999999999</v>
      </c>
      <c r="CU327" s="6">
        <v>1.5549999999999999</v>
      </c>
      <c r="CV327" s="6">
        <v>1.5449999999999999</v>
      </c>
      <c r="CW327" s="6">
        <v>1.5429999999999999</v>
      </c>
      <c r="CX327" s="6">
        <v>1.544</v>
      </c>
      <c r="CY327" s="6">
        <v>1.5409999999999999</v>
      </c>
      <c r="CZ327" s="6">
        <v>1.5409999999999999</v>
      </c>
      <c r="DA327" s="6">
        <v>1.53</v>
      </c>
      <c r="DB327" s="6">
        <v>1.524</v>
      </c>
      <c r="DC327" s="6">
        <v>1.5289999999999999</v>
      </c>
      <c r="DD327" s="6">
        <v>1.518</v>
      </c>
      <c r="DE327" s="6">
        <v>1.5109999999999999</v>
      </c>
      <c r="DF327" s="6">
        <v>1.5069999999999999</v>
      </c>
      <c r="DG327" s="6">
        <v>1.508</v>
      </c>
      <c r="DH327" s="6">
        <v>1.4930000000000001</v>
      </c>
      <c r="DI327" s="6">
        <v>1.4870000000000001</v>
      </c>
      <c r="DJ327" s="6">
        <v>1.488</v>
      </c>
      <c r="DK327" s="6">
        <v>1.4830000000000001</v>
      </c>
      <c r="DL327" s="6">
        <v>1.48</v>
      </c>
      <c r="DM327" s="6">
        <v>1.466</v>
      </c>
      <c r="DN327" s="6">
        <v>1.4670000000000001</v>
      </c>
      <c r="DO327" s="6">
        <v>1.4570000000000001</v>
      </c>
      <c r="DP327" s="6">
        <v>1.456</v>
      </c>
      <c r="DQ327" s="6">
        <v>1.45</v>
      </c>
      <c r="DR327" s="6">
        <v>1.4490000000000001</v>
      </c>
      <c r="DS327" s="6">
        <v>1.4370000000000001</v>
      </c>
      <c r="DT327" s="6">
        <v>1.4350000000000001</v>
      </c>
      <c r="DU327" s="6">
        <v>1.4239999999999999</v>
      </c>
      <c r="DV327" s="6">
        <v>1.42</v>
      </c>
      <c r="DW327" s="6">
        <v>1.425</v>
      </c>
      <c r="DX327" s="6">
        <v>1.4139999999999999</v>
      </c>
      <c r="DY327" s="6">
        <v>1.413</v>
      </c>
      <c r="DZ327" s="6">
        <v>1.4059999999999999</v>
      </c>
      <c r="EA327" s="6">
        <v>1.409</v>
      </c>
      <c r="EB327" s="6">
        <v>1.3979999999999999</v>
      </c>
      <c r="EC327" s="6">
        <v>1.3879999999999999</v>
      </c>
      <c r="ED327" s="6">
        <v>1.385</v>
      </c>
      <c r="EF327" s="6">
        <v>1409.6669999999999</v>
      </c>
      <c r="EG327" s="6">
        <v>1404.9770000000001</v>
      </c>
      <c r="EH327" s="6">
        <v>1398.145</v>
      </c>
      <c r="EI327" s="6">
        <v>1395.933</v>
      </c>
      <c r="EJ327" s="6">
        <v>1393.059</v>
      </c>
      <c r="EK327" s="6">
        <v>1394.7360000000001</v>
      </c>
      <c r="EL327" s="6">
        <v>1390.298</v>
      </c>
      <c r="EM327" s="6">
        <v>1389.58</v>
      </c>
      <c r="EN327" s="6">
        <v>1390.8620000000001</v>
      </c>
      <c r="EO327" s="6">
        <v>1377.24</v>
      </c>
      <c r="EP327" s="6">
        <v>1387.1849999999999</v>
      </c>
      <c r="EQ327" s="6">
        <v>1374.367</v>
      </c>
      <c r="ER327" s="6">
        <v>1373.9159999999999</v>
      </c>
      <c r="ES327" s="6">
        <v>1360.4069999999999</v>
      </c>
      <c r="ET327" s="6">
        <v>1367.971</v>
      </c>
      <c r="EU327" s="6">
        <v>1359.4069999999999</v>
      </c>
      <c r="EV327" s="6">
        <v>1356.604</v>
      </c>
      <c r="EW327" s="6">
        <v>1363.7170000000001</v>
      </c>
      <c r="EX327" s="6">
        <v>1348.5039999999999</v>
      </c>
      <c r="EY327" s="6">
        <v>1353.3920000000001</v>
      </c>
      <c r="EZ327" s="6">
        <v>1351.0250000000001</v>
      </c>
      <c r="FA327" s="6">
        <v>1349.5740000000001</v>
      </c>
      <c r="FB327" s="6">
        <v>1345.518</v>
      </c>
      <c r="FC327" s="6">
        <v>1341.644</v>
      </c>
      <c r="FD327" s="6">
        <v>1343.616</v>
      </c>
      <c r="FE327" s="6">
        <v>1345.982</v>
      </c>
      <c r="FF327" s="6">
        <v>1336.037</v>
      </c>
      <c r="FG327" s="6">
        <v>1336.8119999999999</v>
      </c>
      <c r="FH327" s="6">
        <v>1334.9949999999999</v>
      </c>
      <c r="FI327" s="6">
        <v>1331.346</v>
      </c>
      <c r="FJ327" s="6">
        <v>1319.3589999999999</v>
      </c>
      <c r="FK327" s="6">
        <v>1324.05</v>
      </c>
      <c r="FL327" s="6">
        <v>1320.838</v>
      </c>
      <c r="FM327" s="6">
        <v>1320.866</v>
      </c>
      <c r="FN327" s="6">
        <v>1317.19</v>
      </c>
      <c r="FO327" s="6">
        <v>1323.5</v>
      </c>
      <c r="FP327" s="6">
        <v>1315.71</v>
      </c>
      <c r="FQ327" s="6">
        <v>1308.3710000000001</v>
      </c>
      <c r="FR327" s="6">
        <v>1305.991</v>
      </c>
      <c r="FS327" s="6">
        <v>1296.5809999999999</v>
      </c>
      <c r="FT327" s="6">
        <v>1308.498</v>
      </c>
      <c r="FU327" s="6">
        <v>1298.511</v>
      </c>
      <c r="FV327" s="6">
        <v>1296.173</v>
      </c>
      <c r="FW327" s="6">
        <v>1305.357</v>
      </c>
      <c r="FX327" s="6">
        <v>1291.2139999999999</v>
      </c>
      <c r="FY327" s="6">
        <v>1296.0319999999999</v>
      </c>
      <c r="FZ327" s="6">
        <v>1279.8599999999999</v>
      </c>
      <c r="GA327" s="6">
        <v>1283.579</v>
      </c>
      <c r="GB327" s="6">
        <v>1290.242</v>
      </c>
      <c r="GC327" s="6">
        <v>1289.1289999999999</v>
      </c>
      <c r="GD327" s="6">
        <v>1276.508</v>
      </c>
      <c r="GE327" s="6">
        <v>1281.0150000000001</v>
      </c>
      <c r="GF327" s="6">
        <v>1271.817</v>
      </c>
      <c r="GG327" s="6">
        <v>1264.4639999999999</v>
      </c>
      <c r="GH327" s="6">
        <v>1277.2539999999999</v>
      </c>
      <c r="GI327" s="6">
        <v>1267.8019999999999</v>
      </c>
      <c r="GJ327" s="6">
        <v>1259.829</v>
      </c>
      <c r="GK327" s="6">
        <v>1260.421</v>
      </c>
      <c r="GL327" s="6">
        <v>1260.1669999999999</v>
      </c>
      <c r="GM327" s="6">
        <v>1270.422</v>
      </c>
      <c r="GN327" s="6">
        <v>1255.5889999999999</v>
      </c>
      <c r="GO327" s="6">
        <v>1258.547</v>
      </c>
      <c r="GP327" s="6">
        <v>1243.954</v>
      </c>
      <c r="GQ327" s="6">
        <v>1253.9549999999999</v>
      </c>
      <c r="GR327" s="6">
        <v>1249.18</v>
      </c>
      <c r="GS327" s="6">
        <v>1238.319</v>
      </c>
      <c r="GT327" s="6">
        <v>1250.067</v>
      </c>
      <c r="GU327" s="6">
        <v>1234.924</v>
      </c>
      <c r="GV327" s="6">
        <v>1241.9680000000001</v>
      </c>
      <c r="GW327" s="6">
        <v>1238.9949999999999</v>
      </c>
      <c r="GX327" s="6">
        <v>1231.037</v>
      </c>
      <c r="GY327" s="6">
        <v>1236.8969999999999</v>
      </c>
      <c r="GZ327" s="6">
        <v>1226.5709999999999</v>
      </c>
      <c r="HA327" s="6">
        <v>1236.249</v>
      </c>
      <c r="HB327" s="6">
        <v>1223.81</v>
      </c>
      <c r="HC327" s="6">
        <v>1226.106</v>
      </c>
      <c r="HD327" s="6">
        <v>1223.5429999999999</v>
      </c>
      <c r="HE327" s="6">
        <v>1221.7819999999999</v>
      </c>
      <c r="HF327" s="6">
        <v>1224.5</v>
      </c>
      <c r="HG327" s="6">
        <v>1216.373</v>
      </c>
      <c r="HH327" s="6">
        <v>1213.3720000000001</v>
      </c>
      <c r="HI327" s="6">
        <v>1213.597</v>
      </c>
      <c r="HJ327" s="6">
        <v>1216.2739999999999</v>
      </c>
      <c r="HK327" s="6">
        <v>1208.78</v>
      </c>
      <c r="HL327" s="6">
        <v>1210.569</v>
      </c>
      <c r="HM327" s="6">
        <v>1211.0619999999999</v>
      </c>
      <c r="HN327" s="6">
        <v>1197.1300000000001</v>
      </c>
      <c r="HO327" s="6">
        <v>1205.7370000000001</v>
      </c>
      <c r="HP327" s="6">
        <v>1203.54</v>
      </c>
      <c r="HQ327" s="6">
        <v>1194.9469999999999</v>
      </c>
      <c r="HR327" s="6">
        <v>1202.117</v>
      </c>
      <c r="HS327" s="6">
        <v>1196.7360000000001</v>
      </c>
      <c r="HT327" s="6">
        <v>1198.3</v>
      </c>
      <c r="HU327" s="6">
        <v>1188.693</v>
      </c>
      <c r="HV327" s="6">
        <v>1191.355</v>
      </c>
      <c r="HW327" s="6">
        <v>1194.538</v>
      </c>
      <c r="HX327" s="6">
        <v>1188.904</v>
      </c>
      <c r="HY327" s="6">
        <v>1184.72</v>
      </c>
      <c r="HZ327" s="6">
        <v>1187.566</v>
      </c>
      <c r="IA327" s="6">
        <v>1177.5920000000001</v>
      </c>
      <c r="IB327" s="6">
        <v>1180.0999999999999</v>
      </c>
      <c r="IC327" s="6">
        <v>1178.0709999999999</v>
      </c>
      <c r="ID327" s="6">
        <v>1168.0419999999999</v>
      </c>
      <c r="IE327" s="6">
        <v>1170.3800000000001</v>
      </c>
      <c r="IF327" s="6">
        <v>1171.0840000000001</v>
      </c>
      <c r="IG327" s="6">
        <v>1168.5070000000001</v>
      </c>
      <c r="IH327" s="6">
        <v>1172.972</v>
      </c>
      <c r="II327" s="6">
        <v>1163.182</v>
      </c>
      <c r="IJ327" s="6">
        <v>1164.3230000000001</v>
      </c>
      <c r="IK327" s="6">
        <v>1162.703</v>
      </c>
      <c r="IL327" s="6">
        <v>1166.45</v>
      </c>
      <c r="IM327" s="6">
        <v>1159.9559999999999</v>
      </c>
      <c r="IN327" s="6">
        <v>1158.0260000000001</v>
      </c>
      <c r="IO327" s="6">
        <v>1158.0119999999999</v>
      </c>
      <c r="IP327" s="6">
        <v>1149.9690000000001</v>
      </c>
      <c r="IQ327" s="6">
        <v>1154.5050000000001</v>
      </c>
      <c r="IR327" s="6">
        <v>1149.7429999999999</v>
      </c>
      <c r="IS327" s="6">
        <v>1147.94</v>
      </c>
      <c r="IT327" s="6">
        <v>1145.954</v>
      </c>
      <c r="IU327" s="6">
        <v>1146.3489999999999</v>
      </c>
      <c r="IV327" s="6">
        <v>1145.8130000000001</v>
      </c>
      <c r="IW327" s="6">
        <v>1137.8119999999999</v>
      </c>
      <c r="IX327" s="6">
        <v>1144.8689999999999</v>
      </c>
      <c r="IY327" s="6">
        <v>1137.643</v>
      </c>
      <c r="IZ327" s="6">
        <v>1134.671</v>
      </c>
      <c r="JA327" s="6">
        <v>1138.2070000000001</v>
      </c>
      <c r="JB327" s="6">
        <v>1138.6849999999999</v>
      </c>
      <c r="JC327" s="6">
        <v>1131.0650000000001</v>
      </c>
      <c r="JD327" s="6">
        <v>1130.684</v>
      </c>
      <c r="JE327" s="6">
        <v>1131.7829999999999</v>
      </c>
      <c r="JF327" s="6">
        <v>1129.6420000000001</v>
      </c>
      <c r="JG327" s="6">
        <v>1127.501</v>
      </c>
      <c r="JH327" s="6">
        <v>1122.1759999999999</v>
      </c>
      <c r="JI327" s="6">
        <v>1124.6410000000001</v>
      </c>
      <c r="JJ327" s="6">
        <v>1121.57</v>
      </c>
      <c r="JK327" s="6">
        <v>1123.866</v>
      </c>
      <c r="JL327" s="6">
        <v>1117.373</v>
      </c>
      <c r="JM327" s="6">
        <v>1115.3720000000001</v>
      </c>
      <c r="JN327" s="6">
        <v>1121.5419999999999</v>
      </c>
      <c r="JO327" s="6">
        <v>1117.133</v>
      </c>
      <c r="JP327" s="6">
        <v>1112.33</v>
      </c>
      <c r="JQ327" s="6">
        <v>1120.6690000000001</v>
      </c>
      <c r="JR327" s="6">
        <v>1112.287</v>
      </c>
      <c r="JS327" s="6">
        <v>1103.99</v>
      </c>
      <c r="JT327" s="6">
        <v>1102.9480000000001</v>
      </c>
      <c r="JU327" s="6">
        <v>1109.569</v>
      </c>
      <c r="JV327" s="6">
        <v>1107.681</v>
      </c>
      <c r="JW327" s="6">
        <v>1104.568</v>
      </c>
      <c r="JX327" s="6">
        <v>1100.7080000000001</v>
      </c>
      <c r="JY327" s="6">
        <v>1094.116</v>
      </c>
      <c r="JZ327" s="6">
        <v>1096.722</v>
      </c>
      <c r="KA327" s="6">
        <v>1099.8209999999999</v>
      </c>
      <c r="KB327" s="6">
        <v>1093.0450000000001</v>
      </c>
      <c r="KC327" s="6">
        <v>1088.3689999999999</v>
      </c>
      <c r="KD327" s="6">
        <v>1092.961</v>
      </c>
      <c r="KE327" s="6">
        <v>1087.721</v>
      </c>
      <c r="KF327" s="6">
        <v>1090.5940000000001</v>
      </c>
      <c r="KG327" s="6">
        <v>1094.8620000000001</v>
      </c>
      <c r="KH327" s="6">
        <v>1090.82</v>
      </c>
      <c r="KI327" s="6">
        <v>1094.355</v>
      </c>
      <c r="KJ327" s="6">
        <v>1087.5229999999999</v>
      </c>
      <c r="KK327" s="6">
        <v>1081.9870000000001</v>
      </c>
      <c r="KL327" s="6">
        <v>1082.0160000000001</v>
      </c>
      <c r="KM327" s="6">
        <v>1075.8030000000001</v>
      </c>
      <c r="KN327" s="6">
        <v>1081.058</v>
      </c>
      <c r="KO327" s="6">
        <v>1080.8320000000001</v>
      </c>
      <c r="KP327" s="6">
        <v>1078.0709999999999</v>
      </c>
      <c r="KQ327" s="6">
        <v>1082.72</v>
      </c>
      <c r="KR327" s="6">
        <v>1079.086</v>
      </c>
      <c r="KS327" s="6">
        <v>1075.1410000000001</v>
      </c>
      <c r="KT327" s="6">
        <v>1074.24</v>
      </c>
      <c r="KU327" s="6">
        <v>1074.2539999999999</v>
      </c>
      <c r="KV327" s="6">
        <v>1071.4929999999999</v>
      </c>
      <c r="KW327" s="6">
        <v>1066.8579999999999</v>
      </c>
      <c r="KX327" s="6">
        <v>1066.4780000000001</v>
      </c>
      <c r="KY327" s="6">
        <v>1062.8019999999999</v>
      </c>
      <c r="KZ327" s="6">
        <v>1070.704</v>
      </c>
      <c r="LA327" s="6">
        <v>1063.1959999999999</v>
      </c>
      <c r="LB327" s="6">
        <v>1068.633</v>
      </c>
      <c r="LC327" s="6">
        <v>1057.9559999999999</v>
      </c>
      <c r="LD327" s="6">
        <v>1058.8430000000001</v>
      </c>
      <c r="LE327" s="6">
        <v>1063.703</v>
      </c>
      <c r="LF327" s="6">
        <v>1058.674</v>
      </c>
      <c r="LG327" s="6">
        <v>1059.4490000000001</v>
      </c>
      <c r="LH327" s="6">
        <v>1053.434</v>
      </c>
      <c r="LI327" s="6">
        <v>1049.011</v>
      </c>
      <c r="LJ327" s="6">
        <v>1056.646</v>
      </c>
      <c r="LK327" s="6">
        <v>1055.998</v>
      </c>
      <c r="LL327" s="6">
        <v>1047.771</v>
      </c>
      <c r="LM327" s="6">
        <v>1044.56</v>
      </c>
      <c r="LN327" s="6">
        <v>1048.856</v>
      </c>
      <c r="LO327" s="6">
        <v>1050.1099999999999</v>
      </c>
      <c r="LP327" s="6">
        <v>1046.546</v>
      </c>
      <c r="LQ327" s="6">
        <v>1047.1659999999999</v>
      </c>
      <c r="LR327" s="6">
        <v>1046.405</v>
      </c>
      <c r="LS327" s="6">
        <v>1038.3050000000001</v>
      </c>
      <c r="LT327" s="6">
        <v>1037.3889999999999</v>
      </c>
      <c r="LU327" s="6">
        <v>1033.5160000000001</v>
      </c>
      <c r="LV327" s="6">
        <v>1039.6010000000001</v>
      </c>
      <c r="LW327" s="6">
        <v>1036.4739999999999</v>
      </c>
      <c r="LX327" s="6">
        <v>1039.4179999999999</v>
      </c>
      <c r="LY327" s="6">
        <v>1036.7560000000001</v>
      </c>
      <c r="LZ327" s="6">
        <v>1030.3040000000001</v>
      </c>
      <c r="MA327" s="6">
        <v>1031.9380000000001</v>
      </c>
      <c r="MB327" s="6">
        <v>1027.0640000000001</v>
      </c>
      <c r="MC327" s="6">
        <v>1027.825</v>
      </c>
      <c r="MD327" s="6">
        <v>1030.741</v>
      </c>
      <c r="ME327" s="6">
        <v>1022.6130000000001</v>
      </c>
      <c r="MF327" s="6">
        <v>1028.8389999999999</v>
      </c>
      <c r="MG327" s="6">
        <v>1022.965</v>
      </c>
      <c r="MH327" s="6">
        <v>1024.6690000000001</v>
      </c>
      <c r="MI327" s="6">
        <v>1016.077</v>
      </c>
      <c r="MJ327" s="6">
        <v>1023.838</v>
      </c>
      <c r="MK327" s="6">
        <v>1021.134</v>
      </c>
      <c r="ML327" s="6">
        <v>1019.162</v>
      </c>
      <c r="MM327" s="6">
        <v>1013.076</v>
      </c>
      <c r="MN327" s="6">
        <v>1008.667</v>
      </c>
      <c r="MO327" s="6">
        <v>1009.71</v>
      </c>
      <c r="MP327" s="6">
        <v>1012.217</v>
      </c>
      <c r="MQ327" s="6">
        <v>1014.837</v>
      </c>
      <c r="MR327" s="6">
        <v>1016.034</v>
      </c>
      <c r="MS327" s="6">
        <v>1008.146</v>
      </c>
      <c r="MT327" s="6">
        <v>1003.103</v>
      </c>
      <c r="MU327" s="6">
        <v>1006.596</v>
      </c>
      <c r="MV327" s="6">
        <v>1005.808</v>
      </c>
      <c r="MW327" s="6">
        <v>1009.752</v>
      </c>
      <c r="MX327" s="6">
        <v>1005.681</v>
      </c>
      <c r="MY327" s="6">
        <v>1008.329</v>
      </c>
      <c r="MZ327" s="6">
        <v>1002.272</v>
      </c>
    </row>
    <row r="328" spans="2:364">
      <c r="B328" s="5" t="s">
        <v>167</v>
      </c>
      <c r="D328" s="6" t="s">
        <v>400</v>
      </c>
      <c r="E328" s="6">
        <v>1352.9870000000001</v>
      </c>
      <c r="F328" s="6">
        <v>1353.1559999999999</v>
      </c>
      <c r="G328" s="6">
        <v>1357.3679999999999</v>
      </c>
      <c r="H328" s="6">
        <v>1353.9829999999999</v>
      </c>
      <c r="I328" s="6">
        <v>1352.068</v>
      </c>
      <c r="J328" s="6">
        <v>1354.1969999999999</v>
      </c>
      <c r="K328" s="6">
        <v>1352.3130000000001</v>
      </c>
      <c r="L328" s="6">
        <v>1349.4949999999999</v>
      </c>
      <c r="M328" s="6">
        <v>1357.5219999999999</v>
      </c>
      <c r="N328" s="6">
        <v>1357.46</v>
      </c>
      <c r="O328" s="6">
        <v>1364.1089999999999</v>
      </c>
      <c r="P328" s="6">
        <v>1293.8109999999999</v>
      </c>
      <c r="Q328" s="6">
        <v>1273.529</v>
      </c>
      <c r="R328" s="6">
        <v>1261.703</v>
      </c>
      <c r="S328" s="6">
        <v>1305.6369999999999</v>
      </c>
      <c r="T328" s="6">
        <v>1320.6959999999999</v>
      </c>
      <c r="U328" s="6">
        <v>1318.183</v>
      </c>
      <c r="V328" s="6">
        <v>1322.61</v>
      </c>
      <c r="W328" s="6">
        <v>1326.9</v>
      </c>
      <c r="X328" s="6">
        <v>1346.232</v>
      </c>
      <c r="Y328" s="6">
        <v>1359.559</v>
      </c>
      <c r="Z328" s="6">
        <v>1380.729</v>
      </c>
      <c r="AA328" s="6">
        <v>1406.8779999999999</v>
      </c>
      <c r="AB328" s="6">
        <v>1426.1179999999999</v>
      </c>
      <c r="AC328" s="6">
        <v>1460.8610000000001</v>
      </c>
      <c r="AD328" s="6">
        <v>1490.3030000000001</v>
      </c>
      <c r="AE328" s="6">
        <v>1514.491</v>
      </c>
      <c r="AF328" s="6">
        <v>1534.375</v>
      </c>
      <c r="AG328" s="6">
        <v>1557.8130000000001</v>
      </c>
      <c r="AH328" s="6">
        <v>1592.356</v>
      </c>
      <c r="AI328" s="6">
        <v>1614.277</v>
      </c>
      <c r="AJ328" s="6">
        <v>1634.329</v>
      </c>
      <c r="AK328" s="6">
        <v>1662.7760000000001</v>
      </c>
      <c r="AL328" s="6">
        <v>1671.0940000000001</v>
      </c>
      <c r="AM328" s="6">
        <v>1700.2909999999999</v>
      </c>
      <c r="AN328" s="6">
        <v>1716.345</v>
      </c>
      <c r="AO328" s="6">
        <v>1737.7449999999999</v>
      </c>
      <c r="AP328" s="6">
        <v>1753.585</v>
      </c>
      <c r="AQ328" s="6">
        <v>1765.7170000000001</v>
      </c>
      <c r="AR328" s="6">
        <v>1800.444</v>
      </c>
      <c r="AS328" s="6">
        <v>1797.4110000000001</v>
      </c>
      <c r="AT328" s="6">
        <v>1826.6089999999999</v>
      </c>
      <c r="AU328" s="6">
        <v>1830.9739999999999</v>
      </c>
      <c r="AV328" s="6">
        <v>1855.2239999999999</v>
      </c>
      <c r="AW328" s="6">
        <v>1857.154</v>
      </c>
      <c r="AX328" s="6">
        <v>1889.338</v>
      </c>
      <c r="AY328" s="6">
        <v>1911.152</v>
      </c>
      <c r="AZ328" s="6">
        <v>1942.3409999999999</v>
      </c>
      <c r="BA328" s="6">
        <v>1944.24</v>
      </c>
      <c r="BB328" s="6">
        <v>1963.0360000000001</v>
      </c>
      <c r="BC328" s="6">
        <v>1979.029</v>
      </c>
      <c r="BD328" s="6">
        <v>2000.3979999999999</v>
      </c>
      <c r="BE328" s="6">
        <v>2004.672</v>
      </c>
      <c r="BF328" s="6">
        <v>2022.105</v>
      </c>
      <c r="BG328" s="6">
        <v>2023.07</v>
      </c>
      <c r="BH328" s="6">
        <v>2050.5819999999999</v>
      </c>
      <c r="BI328" s="6">
        <v>2064.3229999999999</v>
      </c>
      <c r="BJ328" s="6">
        <v>2066.8510000000001</v>
      </c>
      <c r="BK328" s="6">
        <v>2082.23</v>
      </c>
      <c r="BL328" s="6">
        <v>2090.9160000000002</v>
      </c>
      <c r="BM328" s="6">
        <v>2095.895</v>
      </c>
      <c r="BN328" s="6">
        <v>2093.4740000000002</v>
      </c>
      <c r="BO328" s="6">
        <v>2100.3679999999999</v>
      </c>
      <c r="BP328" s="6">
        <v>2104.81</v>
      </c>
      <c r="BQ328" s="6">
        <v>2115.5940000000001</v>
      </c>
      <c r="BR328" s="6">
        <v>2124.2800000000002</v>
      </c>
      <c r="BS328" s="6">
        <v>2129.473</v>
      </c>
      <c r="BT328" s="6">
        <v>2138.404</v>
      </c>
      <c r="BU328" s="6">
        <v>2136.4740000000002</v>
      </c>
      <c r="BV328" s="6">
        <v>2157.1849999999999</v>
      </c>
      <c r="BW328" s="6">
        <v>2161.4119999999998</v>
      </c>
      <c r="BX328" s="6">
        <v>2157.2759999999998</v>
      </c>
      <c r="BY328" s="6">
        <v>2143.3980000000001</v>
      </c>
      <c r="BZ328" s="6">
        <v>2151.9920000000002</v>
      </c>
      <c r="CA328" s="6">
        <v>2153.799</v>
      </c>
      <c r="CB328" s="6">
        <v>2150.3220000000001</v>
      </c>
      <c r="CC328" s="6">
        <v>2157.5680000000002</v>
      </c>
      <c r="CD328" s="6">
        <v>2148.5300000000002</v>
      </c>
      <c r="CE328" s="6">
        <v>2152.451</v>
      </c>
      <c r="CF328" s="6">
        <v>2163.8330000000001</v>
      </c>
      <c r="CG328" s="6">
        <v>2156.4029999999998</v>
      </c>
      <c r="CH328" s="6">
        <v>2153.9059999999999</v>
      </c>
      <c r="CI328" s="6">
        <v>2151.0259999999998</v>
      </c>
      <c r="CJ328" s="6">
        <v>2147.518</v>
      </c>
      <c r="CK328" s="6">
        <v>2140.5030000000002</v>
      </c>
      <c r="CL328" s="6">
        <v>2142.8310000000001</v>
      </c>
      <c r="CM328" s="6">
        <v>2128.5390000000002</v>
      </c>
      <c r="CN328" s="6">
        <v>2124.4789999999998</v>
      </c>
      <c r="CO328" s="6">
        <v>2133.4250000000002</v>
      </c>
      <c r="CP328" s="6">
        <v>2125.6889999999999</v>
      </c>
      <c r="CQ328" s="6">
        <v>2118.7809999999999</v>
      </c>
      <c r="CR328" s="6">
        <v>2118.0149999999999</v>
      </c>
      <c r="CS328" s="6">
        <v>2117.3409999999999</v>
      </c>
      <c r="CT328" s="6">
        <v>2112.0100000000002</v>
      </c>
      <c r="CU328" s="6">
        <v>2104.4270000000001</v>
      </c>
      <c r="CV328" s="6">
        <v>2090.732</v>
      </c>
      <c r="CW328" s="6">
        <v>2087.2089999999998</v>
      </c>
      <c r="CX328" s="6">
        <v>2088.6640000000002</v>
      </c>
      <c r="CY328" s="6">
        <v>2084.85</v>
      </c>
      <c r="CZ328" s="6">
        <v>2084.5279999999998</v>
      </c>
      <c r="DA328" s="6">
        <v>2069.654</v>
      </c>
      <c r="DB328" s="6">
        <v>2061.7489999999998</v>
      </c>
      <c r="DC328" s="6">
        <v>2068.98</v>
      </c>
      <c r="DD328" s="6">
        <v>2054.4879999999998</v>
      </c>
      <c r="DE328" s="6">
        <v>2044.011</v>
      </c>
      <c r="DF328" s="6">
        <v>2039.4</v>
      </c>
      <c r="DG328" s="6">
        <v>2040.3340000000001</v>
      </c>
      <c r="DH328" s="6">
        <v>2019.5160000000001</v>
      </c>
      <c r="DI328" s="6">
        <v>2012.117</v>
      </c>
      <c r="DJ328" s="6">
        <v>2012.9749999999999</v>
      </c>
      <c r="DK328" s="6">
        <v>2006.8779999999999</v>
      </c>
      <c r="DL328" s="6">
        <v>2003.0640000000001</v>
      </c>
      <c r="DM328" s="6">
        <v>1983.9159999999999</v>
      </c>
      <c r="DN328" s="6">
        <v>1984.8040000000001</v>
      </c>
      <c r="DO328" s="6">
        <v>1971.2159999999999</v>
      </c>
      <c r="DP328" s="6">
        <v>1970.405</v>
      </c>
      <c r="DQ328" s="6">
        <v>1961.2750000000001</v>
      </c>
      <c r="DR328" s="6">
        <v>1960.279</v>
      </c>
      <c r="DS328" s="6">
        <v>1944.3779999999999</v>
      </c>
      <c r="DT328" s="6">
        <v>1941.192</v>
      </c>
      <c r="DU328" s="6">
        <v>1926.6849999999999</v>
      </c>
      <c r="DV328" s="6">
        <v>1921.829</v>
      </c>
      <c r="DW328" s="6">
        <v>1928.248</v>
      </c>
      <c r="DX328" s="6">
        <v>1913.1890000000001</v>
      </c>
      <c r="DY328" s="6">
        <v>1911.704</v>
      </c>
      <c r="DZ328" s="6">
        <v>1902.8340000000001</v>
      </c>
      <c r="EA328" s="6">
        <v>1905.729</v>
      </c>
      <c r="EB328" s="6">
        <v>1892.0650000000001</v>
      </c>
      <c r="EC328" s="6">
        <v>1878.079</v>
      </c>
      <c r="ED328" s="6">
        <v>1874.4179999999999</v>
      </c>
      <c r="EF328" s="6">
        <v>1381.9459999999999</v>
      </c>
      <c r="EG328" s="6">
        <v>1370.3119999999999</v>
      </c>
      <c r="EH328" s="6">
        <v>1366.8969999999999</v>
      </c>
      <c r="EI328" s="6">
        <v>1365.5930000000001</v>
      </c>
      <c r="EJ328" s="6">
        <v>1355.3620000000001</v>
      </c>
      <c r="EK328" s="6">
        <v>1361.0160000000001</v>
      </c>
      <c r="EL328" s="6">
        <v>1358.3520000000001</v>
      </c>
      <c r="EM328" s="6">
        <v>1357.0909999999999</v>
      </c>
      <c r="EN328" s="6">
        <v>1349.34</v>
      </c>
      <c r="EO328" s="6">
        <v>1344.182</v>
      </c>
      <c r="EP328" s="6">
        <v>1353.52</v>
      </c>
      <c r="EQ328" s="6">
        <v>1344.2670000000001</v>
      </c>
      <c r="ER328" s="6">
        <v>1345.557</v>
      </c>
      <c r="ES328" s="6">
        <v>1334.787</v>
      </c>
      <c r="ET328" s="6">
        <v>1336.6859999999999</v>
      </c>
      <c r="EU328" s="6">
        <v>1329.402</v>
      </c>
      <c r="EV328" s="6">
        <v>1330.848</v>
      </c>
      <c r="EW328" s="6">
        <v>1327.7159999999999</v>
      </c>
      <c r="EX328" s="6">
        <v>1327.433</v>
      </c>
      <c r="EY328" s="6">
        <v>1324.925</v>
      </c>
      <c r="EZ328" s="6">
        <v>1314.184</v>
      </c>
      <c r="FA328" s="6">
        <v>1322.6569999999999</v>
      </c>
      <c r="FB328" s="6">
        <v>1317.769</v>
      </c>
      <c r="FC328" s="6">
        <v>1307.6369999999999</v>
      </c>
      <c r="FD328" s="6">
        <v>1319.058</v>
      </c>
      <c r="FE328" s="6">
        <v>1304.2080000000001</v>
      </c>
      <c r="FF328" s="6">
        <v>1304.9870000000001</v>
      </c>
      <c r="FG328" s="6">
        <v>1296.6969999999999</v>
      </c>
      <c r="FH328" s="6">
        <v>1300.0129999999999</v>
      </c>
      <c r="FI328" s="6">
        <v>1297.548</v>
      </c>
      <c r="FJ328" s="6">
        <v>1289.7260000000001</v>
      </c>
      <c r="FK328" s="6">
        <v>1293.7639999999999</v>
      </c>
      <c r="FL328" s="6">
        <v>1290.3779999999999</v>
      </c>
      <c r="FM328" s="6">
        <v>1293.6510000000001</v>
      </c>
      <c r="FN328" s="6">
        <v>1287.0050000000001</v>
      </c>
      <c r="FO328" s="6">
        <v>1281.4639999999999</v>
      </c>
      <c r="FP328" s="6">
        <v>1278.73</v>
      </c>
      <c r="FQ328" s="6">
        <v>1273.912</v>
      </c>
      <c r="FR328" s="6">
        <v>1281.45</v>
      </c>
      <c r="FS328" s="6">
        <v>1267.2370000000001</v>
      </c>
      <c r="FT328" s="6">
        <v>1275.4000000000001</v>
      </c>
      <c r="FU328" s="6">
        <v>1273.501</v>
      </c>
      <c r="FV328" s="6">
        <v>1263.171</v>
      </c>
      <c r="FW328" s="6">
        <v>1258.6500000000001</v>
      </c>
      <c r="FX328" s="6">
        <v>1257.97</v>
      </c>
      <c r="FY328" s="6">
        <v>1259.415</v>
      </c>
      <c r="FZ328" s="6">
        <v>1254.1869999999999</v>
      </c>
      <c r="GA328" s="6">
        <v>1257.46</v>
      </c>
      <c r="GB328" s="6">
        <v>1248.8440000000001</v>
      </c>
      <c r="GC328" s="6">
        <v>1252.0609999999999</v>
      </c>
      <c r="GD328" s="6">
        <v>1244.5219999999999</v>
      </c>
      <c r="GE328" s="6">
        <v>1244.0409999999999</v>
      </c>
      <c r="GF328" s="6">
        <v>1246.761</v>
      </c>
      <c r="GG328" s="6">
        <v>1241.0930000000001</v>
      </c>
      <c r="GH328" s="6">
        <v>1242.6949999999999</v>
      </c>
      <c r="GI328" s="6">
        <v>1234.6600000000001</v>
      </c>
      <c r="GJ328" s="6">
        <v>1236.6859999999999</v>
      </c>
      <c r="GK328" s="6">
        <v>1237.7349999999999</v>
      </c>
      <c r="GL328" s="6">
        <v>1224.7270000000001</v>
      </c>
      <c r="GM328" s="6">
        <v>1235.0709999999999</v>
      </c>
      <c r="GN328" s="6">
        <v>1220.5319999999999</v>
      </c>
      <c r="GO328" s="6">
        <v>1223.5360000000001</v>
      </c>
      <c r="GP328" s="6">
        <v>1221.17</v>
      </c>
      <c r="GQ328" s="6">
        <v>1217.9390000000001</v>
      </c>
      <c r="GR328" s="6">
        <v>1219.9369999999999</v>
      </c>
      <c r="GS328" s="6">
        <v>1220.433</v>
      </c>
      <c r="GT328" s="6">
        <v>1215.261</v>
      </c>
      <c r="GU328" s="6">
        <v>1215.9839999999999</v>
      </c>
      <c r="GV328" s="6">
        <v>1204.902</v>
      </c>
      <c r="GW328" s="6">
        <v>1213.008</v>
      </c>
      <c r="GX328" s="6">
        <v>1200.58</v>
      </c>
      <c r="GY328" s="6">
        <v>1207.5239999999999</v>
      </c>
      <c r="GZ328" s="6">
        <v>1193.68</v>
      </c>
      <c r="HA328" s="6">
        <v>1199.5319999999999</v>
      </c>
      <c r="HB328" s="6">
        <v>1192.9000000000001</v>
      </c>
      <c r="HC328" s="6">
        <v>1195.6780000000001</v>
      </c>
      <c r="HD328" s="6">
        <v>1194.5440000000001</v>
      </c>
      <c r="HE328" s="6">
        <v>1189.2439999999999</v>
      </c>
      <c r="HF328" s="6">
        <v>1195.04</v>
      </c>
      <c r="HG328" s="6">
        <v>1182.1020000000001</v>
      </c>
      <c r="HH328" s="6">
        <v>1186.2829999999999</v>
      </c>
      <c r="HI328" s="6">
        <v>1189.924</v>
      </c>
      <c r="HJ328" s="6">
        <v>1177.001</v>
      </c>
      <c r="HK328" s="6">
        <v>1175.5129999999999</v>
      </c>
      <c r="HL328" s="6">
        <v>1178.432</v>
      </c>
      <c r="HM328" s="6">
        <v>1174.337</v>
      </c>
      <c r="HN328" s="6">
        <v>1167.606</v>
      </c>
      <c r="HO328" s="6">
        <v>1171.05</v>
      </c>
      <c r="HP328" s="6">
        <v>1166.94</v>
      </c>
      <c r="HQ328" s="6">
        <v>1166.4870000000001</v>
      </c>
      <c r="HR328" s="6">
        <v>1164.319</v>
      </c>
      <c r="HS328" s="6">
        <v>1164.432</v>
      </c>
      <c r="HT328" s="6">
        <v>1159.6569999999999</v>
      </c>
      <c r="HU328" s="6">
        <v>1156.6669999999999</v>
      </c>
      <c r="HV328" s="6">
        <v>1166.4580000000001</v>
      </c>
      <c r="HW328" s="6">
        <v>1158.75</v>
      </c>
      <c r="HX328" s="6">
        <v>1158.0550000000001</v>
      </c>
      <c r="HY328" s="6">
        <v>1159.643</v>
      </c>
      <c r="HZ328" s="6">
        <v>1147.3710000000001</v>
      </c>
      <c r="IA328" s="6">
        <v>1150.5309999999999</v>
      </c>
      <c r="IB328" s="6">
        <v>1143.0920000000001</v>
      </c>
      <c r="IC328" s="6">
        <v>1156.4970000000001</v>
      </c>
      <c r="ID328" s="6">
        <v>1142.723</v>
      </c>
      <c r="IE328" s="6">
        <v>1143.3330000000001</v>
      </c>
      <c r="IF328" s="6">
        <v>1141.5329999999999</v>
      </c>
      <c r="IG328" s="6">
        <v>1138.798</v>
      </c>
      <c r="IH328" s="6">
        <v>1142.1279999999999</v>
      </c>
      <c r="II328" s="6">
        <v>1127.306</v>
      </c>
      <c r="IJ328" s="6">
        <v>1133.569</v>
      </c>
      <c r="IK328" s="6">
        <v>1125.4780000000001</v>
      </c>
      <c r="IL328" s="6">
        <v>1131.6559999999999</v>
      </c>
      <c r="IM328" s="6">
        <v>1125.931</v>
      </c>
      <c r="IN328" s="6">
        <v>1131.1600000000001</v>
      </c>
      <c r="IO328" s="6">
        <v>1125.5630000000001</v>
      </c>
      <c r="IP328" s="6">
        <v>1113.0509999999999</v>
      </c>
      <c r="IQ328" s="6">
        <v>1128.298</v>
      </c>
      <c r="IR328" s="6">
        <v>1114.057</v>
      </c>
      <c r="IS328" s="6">
        <v>1128.9069999999999</v>
      </c>
      <c r="IT328" s="6">
        <v>1112.229</v>
      </c>
      <c r="IU328" s="6">
        <v>1118.4780000000001</v>
      </c>
      <c r="IV328" s="6">
        <v>1116.6780000000001</v>
      </c>
      <c r="IW328" s="6">
        <v>1105.866</v>
      </c>
      <c r="IX328" s="6">
        <v>1108.8140000000001</v>
      </c>
      <c r="IY328" s="6">
        <v>1111.0809999999999</v>
      </c>
      <c r="IZ328" s="6">
        <v>1111.69</v>
      </c>
      <c r="JA328" s="6">
        <v>1112.002</v>
      </c>
      <c r="JB328" s="6">
        <v>1104.8599999999999</v>
      </c>
      <c r="JC328" s="6">
        <v>1101.7429999999999</v>
      </c>
      <c r="JD328" s="6">
        <v>1093.2260000000001</v>
      </c>
      <c r="JE328" s="6">
        <v>1095.2950000000001</v>
      </c>
      <c r="JF328" s="6">
        <v>1100.241</v>
      </c>
      <c r="JG328" s="6">
        <v>1102.5360000000001</v>
      </c>
      <c r="JH328" s="6">
        <v>1087.1189999999999</v>
      </c>
      <c r="JI328" s="6">
        <v>1100.9349999999999</v>
      </c>
      <c r="JJ328" s="6">
        <v>1090.69</v>
      </c>
      <c r="JK328" s="6">
        <v>1082.8399999999999</v>
      </c>
      <c r="JL328" s="6">
        <v>1095.4090000000001</v>
      </c>
      <c r="JM328" s="6">
        <v>1085.5039999999999</v>
      </c>
      <c r="JN328" s="6">
        <v>1092.6310000000001</v>
      </c>
      <c r="JO328" s="6">
        <v>1089.826</v>
      </c>
      <c r="JP328" s="6">
        <v>1082.8679999999999</v>
      </c>
      <c r="JQ328" s="6">
        <v>1088.635</v>
      </c>
      <c r="JR328" s="6">
        <v>1076.6469999999999</v>
      </c>
      <c r="JS328" s="6">
        <v>1081.4079999999999</v>
      </c>
      <c r="JT328" s="6">
        <v>1075.443</v>
      </c>
      <c r="JU328" s="6">
        <v>1075.3440000000001</v>
      </c>
      <c r="JV328" s="6">
        <v>1070.4970000000001</v>
      </c>
      <c r="JW328" s="6">
        <v>1068.258</v>
      </c>
      <c r="JX328" s="6">
        <v>1075.258</v>
      </c>
      <c r="JY328" s="6">
        <v>1068.8679999999999</v>
      </c>
      <c r="JZ328" s="6">
        <v>1064.1769999999999</v>
      </c>
      <c r="KA328" s="6">
        <v>1066.1469999999999</v>
      </c>
      <c r="KB328" s="6">
        <v>1061.173</v>
      </c>
      <c r="KC328" s="6">
        <v>1070.1289999999999</v>
      </c>
      <c r="KD328" s="6">
        <v>1058.1969999999999</v>
      </c>
      <c r="KE328" s="6">
        <v>1059.289</v>
      </c>
      <c r="KF328" s="6">
        <v>1052.827</v>
      </c>
      <c r="KG328" s="6">
        <v>1059.133</v>
      </c>
      <c r="KH328" s="6">
        <v>1054.797</v>
      </c>
      <c r="KI328" s="6">
        <v>1061.527</v>
      </c>
      <c r="KJ328" s="6">
        <v>1056.568</v>
      </c>
      <c r="KK328" s="6">
        <v>1049.7660000000001</v>
      </c>
      <c r="KL328" s="6">
        <v>1055.491</v>
      </c>
      <c r="KM328" s="6">
        <v>1049.0429999999999</v>
      </c>
      <c r="KN328" s="6">
        <v>1043.1769999999999</v>
      </c>
      <c r="KO328" s="6">
        <v>1047.7539999999999</v>
      </c>
      <c r="KP328" s="6">
        <v>1042.894</v>
      </c>
      <c r="KQ328" s="6">
        <v>1046.153</v>
      </c>
      <c r="KR328" s="6">
        <v>1045.884</v>
      </c>
      <c r="KS328" s="6">
        <v>1046.365</v>
      </c>
      <c r="KT328" s="6">
        <v>1047.655</v>
      </c>
      <c r="KU328" s="6">
        <v>1045.345</v>
      </c>
      <c r="KV328" s="6">
        <v>1035.568</v>
      </c>
      <c r="KW328" s="6">
        <v>1037.6220000000001</v>
      </c>
      <c r="KX328" s="6">
        <v>1038.6990000000001</v>
      </c>
      <c r="KY328" s="6">
        <v>1031.586</v>
      </c>
      <c r="KZ328" s="6">
        <v>1033.088</v>
      </c>
      <c r="LA328" s="6">
        <v>1026.4559999999999</v>
      </c>
      <c r="LB328" s="6">
        <v>1031.94</v>
      </c>
      <c r="LC328" s="6">
        <v>1026.385</v>
      </c>
      <c r="LD328" s="6">
        <v>1028.95</v>
      </c>
      <c r="LE328" s="6">
        <v>1024.2449999999999</v>
      </c>
      <c r="LF328" s="6">
        <v>1026.5550000000001</v>
      </c>
      <c r="LG328" s="6">
        <v>1035.6669999999999</v>
      </c>
      <c r="LH328" s="6">
        <v>1028.454</v>
      </c>
      <c r="LI328" s="6">
        <v>1029.0630000000001</v>
      </c>
      <c r="LJ328" s="6">
        <v>1023.8630000000001</v>
      </c>
      <c r="LK328" s="6">
        <v>1028.057</v>
      </c>
      <c r="LL328" s="6">
        <v>1010.472</v>
      </c>
      <c r="LM328" s="6">
        <v>1020.391</v>
      </c>
      <c r="LN328" s="6">
        <v>1015.247</v>
      </c>
      <c r="LO328" s="6">
        <v>1012.895</v>
      </c>
      <c r="LP328" s="6">
        <v>1009.395</v>
      </c>
      <c r="LQ328" s="6">
        <v>1012.5549999999999</v>
      </c>
      <c r="LR328" s="6">
        <v>1011.946</v>
      </c>
      <c r="LS328" s="6">
        <v>1010.571</v>
      </c>
      <c r="LT328" s="6">
        <v>1009.381</v>
      </c>
      <c r="LU328" s="6">
        <v>1000.298</v>
      </c>
      <c r="LV328" s="6">
        <v>1007.383</v>
      </c>
      <c r="LW328" s="6">
        <v>1004.974</v>
      </c>
      <c r="LX328" s="6">
        <v>1006.873</v>
      </c>
      <c r="LY328" s="6">
        <v>1003.245</v>
      </c>
      <c r="LZ328" s="6">
        <v>1001.02</v>
      </c>
      <c r="MA328" s="6">
        <v>1002.5650000000001</v>
      </c>
      <c r="MB328" s="6">
        <v>998.952</v>
      </c>
      <c r="MC328" s="6">
        <v>1001.247</v>
      </c>
      <c r="MD328" s="6">
        <v>998.86699999999996</v>
      </c>
      <c r="ME328" s="6">
        <v>997.875</v>
      </c>
      <c r="MF328" s="6">
        <v>995.40899999999999</v>
      </c>
      <c r="MG328" s="6">
        <v>995.45100000000002</v>
      </c>
      <c r="MH328" s="6">
        <v>985.29100000000005</v>
      </c>
      <c r="MI328" s="6">
        <v>993.43899999999996</v>
      </c>
      <c r="MJ328" s="6">
        <v>989.86800000000005</v>
      </c>
      <c r="MK328" s="6">
        <v>993.02800000000002</v>
      </c>
      <c r="ML328" s="6">
        <v>985.05100000000004</v>
      </c>
      <c r="MM328" s="6">
        <v>987.47400000000005</v>
      </c>
      <c r="MN328" s="6">
        <v>989.48599999999999</v>
      </c>
      <c r="MO328" s="6">
        <v>982.79700000000003</v>
      </c>
      <c r="MP328" s="6">
        <v>990.50599999999997</v>
      </c>
      <c r="MQ328" s="6">
        <v>983.22299999999996</v>
      </c>
      <c r="MR328" s="6">
        <v>981.423</v>
      </c>
      <c r="MS328" s="6">
        <v>980.57299999999998</v>
      </c>
      <c r="MT328" s="6">
        <v>985.33399999999995</v>
      </c>
      <c r="MU328" s="6">
        <v>981.93299999999999</v>
      </c>
      <c r="MV328" s="6">
        <v>982.37199999999996</v>
      </c>
      <c r="MW328" s="6">
        <v>977.28499999999997</v>
      </c>
      <c r="MX328" s="6">
        <v>975.74099999999999</v>
      </c>
      <c r="MY328" s="6">
        <v>971.06399999999996</v>
      </c>
      <c r="MZ328" s="6">
        <v>964.47500000000002</v>
      </c>
    </row>
    <row r="329" spans="2:364">
      <c r="B329" s="5" t="s">
        <v>168</v>
      </c>
      <c r="D329" s="6" t="s">
        <v>524</v>
      </c>
      <c r="E329" s="6">
        <v>1</v>
      </c>
      <c r="F329" s="6">
        <v>1.0149999999999999</v>
      </c>
      <c r="G329" s="6">
        <v>1.01</v>
      </c>
      <c r="H329" s="6">
        <v>1.02</v>
      </c>
      <c r="I329" s="6">
        <v>1.0189999999999999</v>
      </c>
      <c r="J329" s="6">
        <v>1.016</v>
      </c>
      <c r="K329" s="6">
        <v>1.0069999999999999</v>
      </c>
      <c r="L329" s="6">
        <v>1.0129999999999999</v>
      </c>
      <c r="M329" s="6">
        <v>1.0129999999999999</v>
      </c>
      <c r="N329" s="6">
        <v>1.012</v>
      </c>
      <c r="O329" s="6">
        <v>1.02</v>
      </c>
      <c r="P329" s="6">
        <v>0.94299999999999995</v>
      </c>
      <c r="Q329" s="6">
        <v>0.94</v>
      </c>
      <c r="R329" s="6">
        <v>0.93100000000000005</v>
      </c>
      <c r="S329" s="6">
        <v>0.98199999999999998</v>
      </c>
      <c r="T329" s="6">
        <v>0.97599999999999998</v>
      </c>
      <c r="U329" s="6">
        <v>0.98</v>
      </c>
      <c r="V329" s="6">
        <v>0.98</v>
      </c>
      <c r="W329" s="6">
        <v>0.98499999999999999</v>
      </c>
      <c r="X329" s="6">
        <v>0.996</v>
      </c>
      <c r="Y329" s="6">
        <v>1.01</v>
      </c>
      <c r="Z329" s="6">
        <v>1.03</v>
      </c>
      <c r="AA329" s="6">
        <v>1.046</v>
      </c>
      <c r="AB329" s="6">
        <v>1.0720000000000001</v>
      </c>
      <c r="AC329" s="6">
        <v>1.0920000000000001</v>
      </c>
      <c r="AD329" s="6">
        <v>1.115</v>
      </c>
      <c r="AE329" s="6">
        <v>1.139</v>
      </c>
      <c r="AF329" s="6">
        <v>1.149</v>
      </c>
      <c r="AG329" s="6">
        <v>1.177</v>
      </c>
      <c r="AH329" s="6">
        <v>1.2030000000000001</v>
      </c>
      <c r="AI329" s="6">
        <v>1.214</v>
      </c>
      <c r="AJ329" s="6">
        <v>1.234</v>
      </c>
      <c r="AK329" s="6">
        <v>1.2470000000000001</v>
      </c>
      <c r="AL329" s="6">
        <v>1.2629999999999999</v>
      </c>
      <c r="AM329" s="6">
        <v>1.2809999999999999</v>
      </c>
      <c r="AN329" s="6">
        <v>1.2989999999999999</v>
      </c>
      <c r="AO329" s="6">
        <v>1.3109999999999999</v>
      </c>
      <c r="AP329" s="6">
        <v>1.319</v>
      </c>
      <c r="AQ329" s="6">
        <v>1.333</v>
      </c>
      <c r="AR329" s="6">
        <v>1.349</v>
      </c>
      <c r="AS329" s="6">
        <v>1.351</v>
      </c>
      <c r="AT329" s="6">
        <v>1.3620000000000001</v>
      </c>
      <c r="AU329" s="6">
        <v>1.369</v>
      </c>
      <c r="AV329" s="6">
        <v>1.375</v>
      </c>
      <c r="AW329" s="6">
        <v>1.3879999999999999</v>
      </c>
      <c r="AX329" s="6">
        <v>1.399</v>
      </c>
      <c r="AY329" s="6">
        <v>1.415</v>
      </c>
      <c r="AZ329" s="6">
        <v>1.431</v>
      </c>
      <c r="BA329" s="6">
        <v>1.446</v>
      </c>
      <c r="BB329" s="6">
        <v>1.456</v>
      </c>
      <c r="BC329" s="6">
        <v>1.456</v>
      </c>
      <c r="BD329" s="6">
        <v>1.474</v>
      </c>
      <c r="BE329" s="6">
        <v>1.476</v>
      </c>
      <c r="BF329" s="6">
        <v>1.494</v>
      </c>
      <c r="BG329" s="6">
        <v>1.494</v>
      </c>
      <c r="BH329" s="6">
        <v>1.504</v>
      </c>
      <c r="BI329" s="6">
        <v>1.5189999999999999</v>
      </c>
      <c r="BJ329" s="6">
        <v>1.532</v>
      </c>
      <c r="BK329" s="6">
        <v>1.528</v>
      </c>
      <c r="BL329" s="6">
        <v>1.5349999999999999</v>
      </c>
      <c r="BM329" s="6">
        <v>1.542</v>
      </c>
      <c r="BN329" s="6">
        <v>1.5449999999999999</v>
      </c>
      <c r="BO329" s="6">
        <v>1.5469999999999999</v>
      </c>
      <c r="BP329" s="6">
        <v>1.5589999999999999</v>
      </c>
      <c r="BQ329" s="6">
        <v>1.569</v>
      </c>
      <c r="BR329" s="6">
        <v>1.5609999999999999</v>
      </c>
      <c r="BS329" s="6">
        <v>1.5609999999999999</v>
      </c>
      <c r="BT329" s="6">
        <v>1.5880000000000001</v>
      </c>
      <c r="BU329" s="6">
        <v>1.5860000000000001</v>
      </c>
      <c r="BV329" s="6">
        <v>1.5960000000000001</v>
      </c>
      <c r="BW329" s="6">
        <v>1.597</v>
      </c>
      <c r="BX329" s="6">
        <v>1.5920000000000001</v>
      </c>
      <c r="BY329" s="6">
        <v>1.597</v>
      </c>
      <c r="BZ329" s="6">
        <v>1.5960000000000001</v>
      </c>
      <c r="CA329" s="6">
        <v>1.5980000000000001</v>
      </c>
      <c r="CB329" s="6">
        <v>1.59</v>
      </c>
      <c r="CC329" s="6">
        <v>1.5940000000000001</v>
      </c>
      <c r="CD329" s="6">
        <v>1.5940000000000001</v>
      </c>
      <c r="CE329" s="6">
        <v>1.601</v>
      </c>
      <c r="CF329" s="6">
        <v>1.609</v>
      </c>
      <c r="CG329" s="6">
        <v>1.6080000000000001</v>
      </c>
      <c r="CH329" s="6">
        <v>1.6080000000000001</v>
      </c>
      <c r="CI329" s="6">
        <v>1.6</v>
      </c>
      <c r="CJ329" s="6">
        <v>1.601</v>
      </c>
      <c r="CK329" s="6">
        <v>1.59</v>
      </c>
      <c r="CL329" s="6">
        <v>1.59</v>
      </c>
      <c r="CM329" s="6">
        <v>1.5880000000000001</v>
      </c>
      <c r="CN329" s="6">
        <v>1.587</v>
      </c>
      <c r="CO329" s="6">
        <v>1.5880000000000001</v>
      </c>
      <c r="CP329" s="6">
        <v>1.5920000000000001</v>
      </c>
      <c r="CQ329" s="6">
        <v>1.597</v>
      </c>
      <c r="CR329" s="6">
        <v>1.5860000000000001</v>
      </c>
      <c r="CS329" s="6">
        <v>1.59</v>
      </c>
      <c r="CT329" s="6">
        <v>1.583</v>
      </c>
      <c r="CU329" s="6">
        <v>1.5720000000000001</v>
      </c>
      <c r="CV329" s="6">
        <v>1.5720000000000001</v>
      </c>
      <c r="CW329" s="6">
        <v>1.573</v>
      </c>
      <c r="CX329" s="6">
        <v>1.5609999999999999</v>
      </c>
      <c r="CY329" s="6">
        <v>1.5580000000000001</v>
      </c>
      <c r="CZ329" s="6">
        <v>1.55</v>
      </c>
      <c r="DA329" s="6">
        <v>1.548</v>
      </c>
      <c r="DB329" s="6">
        <v>1.5489999999999999</v>
      </c>
      <c r="DC329" s="6">
        <v>1.548</v>
      </c>
      <c r="DD329" s="6">
        <v>1.54</v>
      </c>
      <c r="DE329" s="6">
        <v>1.5349999999999999</v>
      </c>
      <c r="DF329" s="6">
        <v>1.5289999999999999</v>
      </c>
      <c r="DG329" s="6">
        <v>1.5209999999999999</v>
      </c>
      <c r="DH329" s="6">
        <v>1.52</v>
      </c>
      <c r="DI329" s="6">
        <v>1.5129999999999999</v>
      </c>
      <c r="DJ329" s="6">
        <v>1.506</v>
      </c>
      <c r="DK329" s="6">
        <v>1.4990000000000001</v>
      </c>
      <c r="DL329" s="6">
        <v>1.4990000000000001</v>
      </c>
      <c r="DM329" s="6">
        <v>1.49</v>
      </c>
      <c r="DN329" s="6">
        <v>1.492</v>
      </c>
      <c r="DO329" s="6">
        <v>1.4870000000000001</v>
      </c>
      <c r="DP329" s="6">
        <v>1.478</v>
      </c>
      <c r="DQ329" s="6">
        <v>1.4650000000000001</v>
      </c>
      <c r="DR329" s="6">
        <v>1.4630000000000001</v>
      </c>
      <c r="DS329" s="6">
        <v>1.458</v>
      </c>
      <c r="DT329" s="6">
        <v>1.452</v>
      </c>
      <c r="DU329" s="6">
        <v>1.4450000000000001</v>
      </c>
      <c r="DV329" s="6">
        <v>1.4450000000000001</v>
      </c>
      <c r="DW329" s="6">
        <v>1.4410000000000001</v>
      </c>
      <c r="DX329" s="6">
        <v>1.4430000000000001</v>
      </c>
      <c r="DY329" s="6">
        <v>1.4339999999999999</v>
      </c>
      <c r="DZ329" s="6">
        <v>1.4279999999999999</v>
      </c>
      <c r="EA329" s="6">
        <v>1.425</v>
      </c>
      <c r="EB329" s="6">
        <v>1.4159999999999999</v>
      </c>
      <c r="EC329" s="6">
        <v>1.4079999999999999</v>
      </c>
      <c r="ED329" s="6">
        <v>1.407</v>
      </c>
      <c r="EF329" s="6">
        <v>1420.884</v>
      </c>
      <c r="EG329" s="6">
        <v>1415.3810000000001</v>
      </c>
      <c r="EH329" s="6">
        <v>1410.7159999999999</v>
      </c>
      <c r="EI329" s="6">
        <v>1403.2059999999999</v>
      </c>
      <c r="EJ329" s="6">
        <v>1399.9280000000001</v>
      </c>
      <c r="EK329" s="6">
        <v>1401.2850000000001</v>
      </c>
      <c r="EL329" s="6">
        <v>1397.617</v>
      </c>
      <c r="EM329" s="6">
        <v>1393.6310000000001</v>
      </c>
      <c r="EN329" s="6">
        <v>1391.075</v>
      </c>
      <c r="EO329" s="6">
        <v>1382.5540000000001</v>
      </c>
      <c r="EP329" s="6">
        <v>1386.5540000000001</v>
      </c>
      <c r="EQ329" s="6">
        <v>1374.7840000000001</v>
      </c>
      <c r="ER329" s="6">
        <v>1377.6289999999999</v>
      </c>
      <c r="ES329" s="6">
        <v>1376.4449999999999</v>
      </c>
      <c r="ET329" s="6">
        <v>1362.2619999999999</v>
      </c>
      <c r="EU329" s="6">
        <v>1367.6780000000001</v>
      </c>
      <c r="EV329" s="6">
        <v>1365.8150000000001</v>
      </c>
      <c r="EW329" s="6">
        <v>1363.606</v>
      </c>
      <c r="EX329" s="6">
        <v>1357.626</v>
      </c>
      <c r="EY329" s="6">
        <v>1360.674</v>
      </c>
      <c r="EZ329" s="6">
        <v>1353.4960000000001</v>
      </c>
      <c r="FA329" s="6">
        <v>1350.203</v>
      </c>
      <c r="FB329" s="6">
        <v>1346.7950000000001</v>
      </c>
      <c r="FC329" s="6">
        <v>1342.9960000000001</v>
      </c>
      <c r="FD329" s="6">
        <v>1354.55</v>
      </c>
      <c r="FE329" s="6">
        <v>1346.665</v>
      </c>
      <c r="FF329" s="6">
        <v>1346.029</v>
      </c>
      <c r="FG329" s="6">
        <v>1340.44</v>
      </c>
      <c r="FH329" s="6">
        <v>1332.569</v>
      </c>
      <c r="FI329" s="6">
        <v>1331.385</v>
      </c>
      <c r="FJ329" s="6">
        <v>1330.1</v>
      </c>
      <c r="FK329" s="6">
        <v>1324.9</v>
      </c>
      <c r="FL329" s="6">
        <v>1322.2570000000001</v>
      </c>
      <c r="FM329" s="6">
        <v>1325.5650000000001</v>
      </c>
      <c r="FN329" s="6">
        <v>1315.787</v>
      </c>
      <c r="FO329" s="6">
        <v>1311.4110000000001</v>
      </c>
      <c r="FP329" s="6">
        <v>1318.8920000000001</v>
      </c>
      <c r="FQ329" s="6">
        <v>1303.598</v>
      </c>
      <c r="FR329" s="6">
        <v>1317.029</v>
      </c>
      <c r="FS329" s="6">
        <v>1300.3630000000001</v>
      </c>
      <c r="FT329" s="6">
        <v>1303.9880000000001</v>
      </c>
      <c r="FU329" s="6">
        <v>1302.327</v>
      </c>
      <c r="FV329" s="6">
        <v>1293.098</v>
      </c>
      <c r="FW329" s="6">
        <v>1292.636</v>
      </c>
      <c r="FX329" s="6">
        <v>1290.672</v>
      </c>
      <c r="FY329" s="6">
        <v>1289.0840000000001</v>
      </c>
      <c r="FZ329" s="6">
        <v>1286.4839999999999</v>
      </c>
      <c r="GA329" s="6">
        <v>1289.979</v>
      </c>
      <c r="GB329" s="6">
        <v>1283.6389999999999</v>
      </c>
      <c r="GC329" s="6">
        <v>1280.7650000000001</v>
      </c>
      <c r="GD329" s="6">
        <v>1284.1010000000001</v>
      </c>
      <c r="GE329" s="6">
        <v>1270.28</v>
      </c>
      <c r="GF329" s="6">
        <v>1272.229</v>
      </c>
      <c r="GG329" s="6">
        <v>1274.7860000000001</v>
      </c>
      <c r="GH329" s="6">
        <v>1269.0229999999999</v>
      </c>
      <c r="GI329" s="6">
        <v>1272.2729999999999</v>
      </c>
      <c r="GJ329" s="6">
        <v>1264.2719999999999</v>
      </c>
      <c r="GK329" s="6">
        <v>1271.204</v>
      </c>
      <c r="GL329" s="6">
        <v>1260.1849999999999</v>
      </c>
      <c r="GM329" s="6">
        <v>1261.8889999999999</v>
      </c>
      <c r="GN329" s="6">
        <v>1256.3</v>
      </c>
      <c r="GO329" s="6">
        <v>1249.5550000000001</v>
      </c>
      <c r="GP329" s="6">
        <v>1252.4580000000001</v>
      </c>
      <c r="GQ329" s="6">
        <v>1248.963</v>
      </c>
      <c r="GR329" s="6">
        <v>1252.3420000000001</v>
      </c>
      <c r="GS329" s="6">
        <v>1241.02</v>
      </c>
      <c r="GT329" s="6">
        <v>1237.6980000000001</v>
      </c>
      <c r="GU329" s="6">
        <v>1238.2760000000001</v>
      </c>
      <c r="GV329" s="6">
        <v>1239.3440000000001</v>
      </c>
      <c r="GW329" s="6">
        <v>1235.748</v>
      </c>
      <c r="GX329" s="6">
        <v>1240.3989999999999</v>
      </c>
      <c r="GY329" s="6">
        <v>1229.6389999999999</v>
      </c>
      <c r="GZ329" s="6">
        <v>1224.4110000000001</v>
      </c>
      <c r="HA329" s="6">
        <v>1231.0260000000001</v>
      </c>
      <c r="HB329" s="6">
        <v>1225.393</v>
      </c>
      <c r="HC329" s="6">
        <v>1223.2270000000001</v>
      </c>
      <c r="HD329" s="6">
        <v>1226.4469999999999</v>
      </c>
      <c r="HE329" s="6">
        <v>1214.9659999999999</v>
      </c>
      <c r="HF329" s="6">
        <v>1218.865</v>
      </c>
      <c r="HG329" s="6">
        <v>1205.2170000000001</v>
      </c>
      <c r="HH329" s="6">
        <v>1211.557</v>
      </c>
      <c r="HI329" s="6">
        <v>1213.4639999999999</v>
      </c>
      <c r="HJ329" s="6">
        <v>1206.5170000000001</v>
      </c>
      <c r="HK329" s="6">
        <v>1204.741</v>
      </c>
      <c r="HL329" s="6">
        <v>1208.1489999999999</v>
      </c>
      <c r="HM329" s="6">
        <v>1210.7919999999999</v>
      </c>
      <c r="HN329" s="6">
        <v>1200.914</v>
      </c>
      <c r="HO329" s="6">
        <v>1208.8420000000001</v>
      </c>
      <c r="HP329" s="6">
        <v>1202.2570000000001</v>
      </c>
      <c r="HQ329" s="6">
        <v>1185.3009999999999</v>
      </c>
      <c r="HR329" s="6">
        <v>1197.26</v>
      </c>
      <c r="HS329" s="6">
        <v>1188.9549999999999</v>
      </c>
      <c r="HT329" s="6">
        <v>1194.934</v>
      </c>
      <c r="HU329" s="6">
        <v>1192.6089999999999</v>
      </c>
      <c r="HV329" s="6">
        <v>1194.646</v>
      </c>
      <c r="HW329" s="6">
        <v>1185.056</v>
      </c>
      <c r="HX329" s="6">
        <v>1181.9939999999999</v>
      </c>
      <c r="HY329" s="6">
        <v>1182.471</v>
      </c>
      <c r="HZ329" s="6">
        <v>1178.7739999999999</v>
      </c>
      <c r="IA329" s="6">
        <v>1175.7550000000001</v>
      </c>
      <c r="IB329" s="6">
        <v>1176.809</v>
      </c>
      <c r="IC329" s="6">
        <v>1175.8130000000001</v>
      </c>
      <c r="ID329" s="6">
        <v>1167.277</v>
      </c>
      <c r="IE329" s="6">
        <v>1168.779</v>
      </c>
      <c r="IF329" s="6">
        <v>1170.6279999999999</v>
      </c>
      <c r="IG329" s="6">
        <v>1162.2080000000001</v>
      </c>
      <c r="IH329" s="6">
        <v>1166.223</v>
      </c>
      <c r="II329" s="6">
        <v>1157.933</v>
      </c>
      <c r="IJ329" s="6">
        <v>1159.3340000000001</v>
      </c>
      <c r="IK329" s="6">
        <v>1152.33</v>
      </c>
      <c r="IL329" s="6">
        <v>1159.2329999999999</v>
      </c>
      <c r="IM329" s="6">
        <v>1157.847</v>
      </c>
      <c r="IN329" s="6">
        <v>1151.174</v>
      </c>
      <c r="IO329" s="6">
        <v>1155.6510000000001</v>
      </c>
      <c r="IP329" s="6">
        <v>1144.5170000000001</v>
      </c>
      <c r="IQ329" s="6">
        <v>1153.9469999999999</v>
      </c>
      <c r="IR329" s="6">
        <v>1148.69</v>
      </c>
      <c r="IS329" s="6">
        <v>1148.373</v>
      </c>
      <c r="IT329" s="6">
        <v>1139.1010000000001</v>
      </c>
      <c r="IU329" s="6">
        <v>1146.452</v>
      </c>
      <c r="IV329" s="6">
        <v>1144.3140000000001</v>
      </c>
      <c r="IW329" s="6">
        <v>1137.8879999999999</v>
      </c>
      <c r="IX329" s="6">
        <v>1138.7829999999999</v>
      </c>
      <c r="IY329" s="6">
        <v>1137.7139999999999</v>
      </c>
      <c r="IZ329" s="6">
        <v>1129.598</v>
      </c>
      <c r="JA329" s="6">
        <v>1121.3800000000001</v>
      </c>
      <c r="JB329" s="6">
        <v>1130.5509999999999</v>
      </c>
      <c r="JC329" s="6">
        <v>1129.5250000000001</v>
      </c>
      <c r="JD329" s="6">
        <v>1127.4749999999999</v>
      </c>
      <c r="JE329" s="6">
        <v>1131.4459999999999</v>
      </c>
      <c r="JF329" s="6">
        <v>1126.7809999999999</v>
      </c>
      <c r="JG329" s="6">
        <v>1114.029</v>
      </c>
      <c r="JH329" s="6">
        <v>1122.752</v>
      </c>
      <c r="JI329" s="6">
        <v>1118.838</v>
      </c>
      <c r="JJ329" s="6">
        <v>1117.1199999999999</v>
      </c>
      <c r="JK329" s="6">
        <v>1116.6859999999999</v>
      </c>
      <c r="JL329" s="6">
        <v>1110.0139999999999</v>
      </c>
      <c r="JM329" s="6">
        <v>1112.0360000000001</v>
      </c>
      <c r="JN329" s="6">
        <v>1112.3820000000001</v>
      </c>
      <c r="JO329" s="6">
        <v>1114.289</v>
      </c>
      <c r="JP329" s="6">
        <v>1108.8869999999999</v>
      </c>
      <c r="JQ329" s="6">
        <v>1106.7360000000001</v>
      </c>
      <c r="JR329" s="6">
        <v>1100.8579999999999</v>
      </c>
      <c r="JS329" s="6">
        <v>1099.789</v>
      </c>
      <c r="JT329" s="6">
        <v>1097.7670000000001</v>
      </c>
      <c r="JU329" s="6">
        <v>1097.81</v>
      </c>
      <c r="JV329" s="6">
        <v>1098.8789999999999</v>
      </c>
      <c r="JW329" s="6">
        <v>1097.088</v>
      </c>
      <c r="JX329" s="6">
        <v>1099.875</v>
      </c>
      <c r="JY329" s="6">
        <v>1095.586</v>
      </c>
      <c r="JZ329" s="6">
        <v>1090.7909999999999</v>
      </c>
      <c r="KA329" s="6">
        <v>1094.2719999999999</v>
      </c>
      <c r="KB329" s="6">
        <v>1082.473</v>
      </c>
      <c r="KC329" s="6">
        <v>1095.0519999999999</v>
      </c>
      <c r="KD329" s="6">
        <v>1083.873</v>
      </c>
      <c r="KE329" s="6">
        <v>1089.1300000000001</v>
      </c>
      <c r="KF329" s="6">
        <v>1081.808</v>
      </c>
      <c r="KG329" s="6">
        <v>1086.9349999999999</v>
      </c>
      <c r="KH329" s="6">
        <v>1079.454</v>
      </c>
      <c r="KI329" s="6">
        <v>1076.6089999999999</v>
      </c>
      <c r="KJ329" s="6">
        <v>1075.8579999999999</v>
      </c>
      <c r="KK329" s="6">
        <v>1081.202</v>
      </c>
      <c r="KL329" s="6">
        <v>1080.2919999999999</v>
      </c>
      <c r="KM329" s="6">
        <v>1075.2660000000001</v>
      </c>
      <c r="KN329" s="6">
        <v>1071.857</v>
      </c>
      <c r="KO329" s="6">
        <v>1068.3910000000001</v>
      </c>
      <c r="KP329" s="6">
        <v>1068.5070000000001</v>
      </c>
      <c r="KQ329" s="6">
        <v>1074.0530000000001</v>
      </c>
      <c r="KR329" s="6">
        <v>1063.2349999999999</v>
      </c>
      <c r="KS329" s="6">
        <v>1070.818</v>
      </c>
      <c r="KT329" s="6">
        <v>1062.788</v>
      </c>
      <c r="KU329" s="6">
        <v>1062.297</v>
      </c>
      <c r="KV329" s="6">
        <v>1060.7660000000001</v>
      </c>
      <c r="KW329" s="6">
        <v>1062.8019999999999</v>
      </c>
      <c r="KX329" s="6">
        <v>1061.806</v>
      </c>
      <c r="KY329" s="6">
        <v>1058.643</v>
      </c>
      <c r="KZ329" s="6">
        <v>1058.5129999999999</v>
      </c>
      <c r="LA329" s="6">
        <v>1052.288</v>
      </c>
      <c r="LB329" s="6">
        <v>1059.105</v>
      </c>
      <c r="LC329" s="6">
        <v>1055.624</v>
      </c>
      <c r="LD329" s="6">
        <v>1054.527</v>
      </c>
      <c r="LE329" s="6">
        <v>1058.961</v>
      </c>
      <c r="LF329" s="6">
        <v>1044.807</v>
      </c>
      <c r="LG329" s="6">
        <v>1051.4649999999999</v>
      </c>
      <c r="LH329" s="6">
        <v>1044.6189999999999</v>
      </c>
      <c r="LI329" s="6">
        <v>1045.5440000000001</v>
      </c>
      <c r="LJ329" s="6">
        <v>1046.4970000000001</v>
      </c>
      <c r="LK329" s="6">
        <v>1046.3810000000001</v>
      </c>
      <c r="LL329" s="6">
        <v>1035.203</v>
      </c>
      <c r="LM329" s="6">
        <v>1042.597</v>
      </c>
      <c r="LN329" s="6">
        <v>1039.6510000000001</v>
      </c>
      <c r="LO329" s="6">
        <v>1029.325</v>
      </c>
      <c r="LP329" s="6">
        <v>1036.9069999999999</v>
      </c>
      <c r="LQ329" s="6">
        <v>1035.088</v>
      </c>
      <c r="LR329" s="6">
        <v>1033.5999999999999</v>
      </c>
      <c r="LS329" s="6">
        <v>1032.9639999999999</v>
      </c>
      <c r="LT329" s="6">
        <v>1031.9100000000001</v>
      </c>
      <c r="LU329" s="6">
        <v>1030.163</v>
      </c>
      <c r="LV329" s="6">
        <v>1029.932</v>
      </c>
      <c r="LW329" s="6">
        <v>1038.25</v>
      </c>
      <c r="LX329" s="6">
        <v>1034.51</v>
      </c>
      <c r="LY329" s="6">
        <v>1022.927</v>
      </c>
      <c r="LZ329" s="6">
        <v>1022.133</v>
      </c>
      <c r="MA329" s="6">
        <v>1025.6130000000001</v>
      </c>
      <c r="MB329" s="6">
        <v>1018.826</v>
      </c>
      <c r="MC329" s="6">
        <v>1020.934</v>
      </c>
      <c r="MD329" s="6">
        <v>1022.508</v>
      </c>
      <c r="ME329" s="6">
        <v>1016.703</v>
      </c>
      <c r="MF329" s="6">
        <v>1014.045</v>
      </c>
      <c r="MG329" s="6">
        <v>1019.172</v>
      </c>
      <c r="MH329" s="6">
        <v>1011.734</v>
      </c>
      <c r="MI329" s="6">
        <v>1016.659</v>
      </c>
      <c r="MJ329" s="6">
        <v>1014.088</v>
      </c>
      <c r="MK329" s="6">
        <v>1010.8819999999999</v>
      </c>
      <c r="ML329" s="6">
        <v>1006.795</v>
      </c>
      <c r="MM329" s="6">
        <v>1012.529</v>
      </c>
      <c r="MN329" s="6">
        <v>1003.5309999999999</v>
      </c>
      <c r="MO329" s="6">
        <v>1005.856</v>
      </c>
      <c r="MP329" s="6">
        <v>1002.347</v>
      </c>
      <c r="MQ329" s="6">
        <v>1004.817</v>
      </c>
      <c r="MR329" s="6">
        <v>1008.831</v>
      </c>
      <c r="MS329" s="6">
        <v>999.74699999999996</v>
      </c>
      <c r="MT329" s="6">
        <v>998.56299999999999</v>
      </c>
      <c r="MU329" s="6">
        <v>998.15899999999999</v>
      </c>
      <c r="MV329" s="6">
        <v>1004.123</v>
      </c>
      <c r="MW329" s="6">
        <v>995.09699999999998</v>
      </c>
      <c r="MX329" s="6">
        <v>994.274</v>
      </c>
      <c r="MY329" s="6">
        <v>997.81200000000001</v>
      </c>
      <c r="MZ329" s="6">
        <v>997.45100000000002</v>
      </c>
    </row>
    <row r="330" spans="2:364">
      <c r="B330" s="5" t="s">
        <v>168</v>
      </c>
      <c r="D330" s="6" t="s">
        <v>400</v>
      </c>
      <c r="E330" s="6">
        <v>1372.4880000000001</v>
      </c>
      <c r="F330" s="6">
        <v>1393.184</v>
      </c>
      <c r="G330" s="6">
        <v>1386.5309999999999</v>
      </c>
      <c r="H330" s="6">
        <v>1399.3030000000001</v>
      </c>
      <c r="I330" s="6">
        <v>1398.66</v>
      </c>
      <c r="J330" s="6">
        <v>1394.58</v>
      </c>
      <c r="K330" s="6">
        <v>1382.5930000000001</v>
      </c>
      <c r="L330" s="6">
        <v>1390.454</v>
      </c>
      <c r="M330" s="6">
        <v>1390.328</v>
      </c>
      <c r="N330" s="6">
        <v>1389.2929999999999</v>
      </c>
      <c r="O330" s="6">
        <v>1400.2760000000001</v>
      </c>
      <c r="P330" s="6">
        <v>1294.0989999999999</v>
      </c>
      <c r="Q330" s="6">
        <v>1290.4590000000001</v>
      </c>
      <c r="R330" s="6">
        <v>1277.9849999999999</v>
      </c>
      <c r="S330" s="6">
        <v>1347.6189999999999</v>
      </c>
      <c r="T330" s="6">
        <v>1339.0519999999999</v>
      </c>
      <c r="U330" s="6">
        <v>1344.826</v>
      </c>
      <c r="V330" s="6">
        <v>1344.826</v>
      </c>
      <c r="W330" s="6">
        <v>1351.3219999999999</v>
      </c>
      <c r="X330" s="6">
        <v>1366.4159999999999</v>
      </c>
      <c r="Y330" s="6">
        <v>1385.6990000000001</v>
      </c>
      <c r="Z330" s="6">
        <v>1413.8789999999999</v>
      </c>
      <c r="AA330" s="6">
        <v>1435.924</v>
      </c>
      <c r="AB330" s="6">
        <v>1471.6980000000001</v>
      </c>
      <c r="AC330" s="6">
        <v>1498.7950000000001</v>
      </c>
      <c r="AD330" s="6">
        <v>1530.1759999999999</v>
      </c>
      <c r="AE330" s="6">
        <v>1563.942</v>
      </c>
      <c r="AF330" s="6">
        <v>1577.4349999999999</v>
      </c>
      <c r="AG330" s="6">
        <v>1615.1859999999999</v>
      </c>
      <c r="AH330" s="6">
        <v>1650.521</v>
      </c>
      <c r="AI330" s="6">
        <v>1665.835</v>
      </c>
      <c r="AJ330" s="6">
        <v>1693.12</v>
      </c>
      <c r="AK330" s="6">
        <v>1710.85</v>
      </c>
      <c r="AL330" s="6">
        <v>1733.664</v>
      </c>
      <c r="AM330" s="6">
        <v>1758.1569999999999</v>
      </c>
      <c r="AN330" s="6">
        <v>1782.367</v>
      </c>
      <c r="AO330" s="6">
        <v>1799.626</v>
      </c>
      <c r="AP330" s="6">
        <v>1809.6990000000001</v>
      </c>
      <c r="AQ330" s="6">
        <v>1829.171</v>
      </c>
      <c r="AR330" s="6">
        <v>1851.577</v>
      </c>
      <c r="AS330" s="6">
        <v>1853.962</v>
      </c>
      <c r="AT330" s="6">
        <v>1868.6790000000001</v>
      </c>
      <c r="AU330" s="6">
        <v>1879.3019999999999</v>
      </c>
      <c r="AV330" s="6">
        <v>1887.037</v>
      </c>
      <c r="AW330" s="6">
        <v>1904.6890000000001</v>
      </c>
      <c r="AX330" s="6">
        <v>1919.971</v>
      </c>
      <c r="AY330" s="6">
        <v>1942.5340000000001</v>
      </c>
      <c r="AZ330" s="6">
        <v>1964.202</v>
      </c>
      <c r="BA330" s="6">
        <v>1984.5989999999999</v>
      </c>
      <c r="BB330" s="6">
        <v>1998.0619999999999</v>
      </c>
      <c r="BC330" s="6">
        <v>1998.1559999999999</v>
      </c>
      <c r="BD330" s="6">
        <v>2022.5229999999999</v>
      </c>
      <c r="BE330" s="6">
        <v>2025.5509999999999</v>
      </c>
      <c r="BF330" s="6">
        <v>2050.6239999999998</v>
      </c>
      <c r="BG330" s="6">
        <v>2050.86</v>
      </c>
      <c r="BH330" s="6">
        <v>2063.663</v>
      </c>
      <c r="BI330" s="6">
        <v>2085.4259999999999</v>
      </c>
      <c r="BJ330" s="6">
        <v>2102.6689999999999</v>
      </c>
      <c r="BK330" s="6">
        <v>2096.7379999999998</v>
      </c>
      <c r="BL330" s="6">
        <v>2106.7330000000002</v>
      </c>
      <c r="BM330" s="6">
        <v>2116.4450000000002</v>
      </c>
      <c r="BN330" s="6">
        <v>2120.1480000000001</v>
      </c>
      <c r="BO330" s="6">
        <v>2122.7840000000001</v>
      </c>
      <c r="BP330" s="6">
        <v>2139.5889999999999</v>
      </c>
      <c r="BQ330" s="6">
        <v>2153.569</v>
      </c>
      <c r="BR330" s="6">
        <v>2142.8679999999999</v>
      </c>
      <c r="BS330" s="6">
        <v>2142.1460000000002</v>
      </c>
      <c r="BT330" s="6">
        <v>2179.85</v>
      </c>
      <c r="BU330" s="6">
        <v>2177.261</v>
      </c>
      <c r="BV330" s="6">
        <v>2190.5349999999999</v>
      </c>
      <c r="BW330" s="6">
        <v>2191.6329999999998</v>
      </c>
      <c r="BX330" s="6">
        <v>2185.6080000000002</v>
      </c>
      <c r="BY330" s="6">
        <v>2192.0569999999998</v>
      </c>
      <c r="BZ330" s="6">
        <v>2190.2530000000002</v>
      </c>
      <c r="CA330" s="6">
        <v>2193.3910000000001</v>
      </c>
      <c r="CB330" s="6">
        <v>2181.701</v>
      </c>
      <c r="CC330" s="6">
        <v>2187.491</v>
      </c>
      <c r="CD330" s="6">
        <v>2187.7260000000001</v>
      </c>
      <c r="CE330" s="6">
        <v>2197.627</v>
      </c>
      <c r="CF330" s="6">
        <v>2207.9360000000001</v>
      </c>
      <c r="CG330" s="6">
        <v>2207.4650000000001</v>
      </c>
      <c r="CH330" s="6">
        <v>2207.5590000000002</v>
      </c>
      <c r="CI330" s="6">
        <v>2196.5129999999999</v>
      </c>
      <c r="CJ330" s="6">
        <v>2197.2510000000002</v>
      </c>
      <c r="CK330" s="6">
        <v>2182.58</v>
      </c>
      <c r="CL330" s="6">
        <v>2182.4229999999998</v>
      </c>
      <c r="CM330" s="6">
        <v>2179.7089999999998</v>
      </c>
      <c r="CN330" s="6">
        <v>2177.779</v>
      </c>
      <c r="CO330" s="6">
        <v>2179.0340000000001</v>
      </c>
      <c r="CP330" s="6">
        <v>2185.5459999999998</v>
      </c>
      <c r="CQ330" s="6">
        <v>2192.4180000000001</v>
      </c>
      <c r="CR330" s="6">
        <v>2176.9789999999998</v>
      </c>
      <c r="CS330" s="6">
        <v>2182.2510000000002</v>
      </c>
      <c r="CT330" s="6">
        <v>2173.04</v>
      </c>
      <c r="CU330" s="6">
        <v>2157.5230000000001</v>
      </c>
      <c r="CV330" s="6">
        <v>2156.9110000000001</v>
      </c>
      <c r="CW330" s="6">
        <v>2159.201</v>
      </c>
      <c r="CX330" s="6">
        <v>2142.3339999999998</v>
      </c>
      <c r="CY330" s="6">
        <v>2138.098</v>
      </c>
      <c r="CZ330" s="6">
        <v>2127.6799999999998</v>
      </c>
      <c r="DA330" s="6">
        <v>2124.1019999999999</v>
      </c>
      <c r="DB330" s="6">
        <v>2126.66</v>
      </c>
      <c r="DC330" s="6">
        <v>2125.0279999999998</v>
      </c>
      <c r="DD330" s="6">
        <v>2113.009</v>
      </c>
      <c r="DE330" s="6">
        <v>2107.3290000000002</v>
      </c>
      <c r="DF330" s="6">
        <v>2098.4009999999998</v>
      </c>
      <c r="DG330" s="6">
        <v>2087.2930000000001</v>
      </c>
      <c r="DH330" s="6">
        <v>2085.645</v>
      </c>
      <c r="DI330" s="6">
        <v>2076.027</v>
      </c>
      <c r="DJ330" s="6">
        <v>2067.0990000000002</v>
      </c>
      <c r="DK330" s="6">
        <v>2057.3240000000001</v>
      </c>
      <c r="DL330" s="6">
        <v>2056.7440000000001</v>
      </c>
      <c r="DM330" s="6">
        <v>2044.646</v>
      </c>
      <c r="DN330" s="6">
        <v>2048.0830000000001</v>
      </c>
      <c r="DO330" s="6">
        <v>2041.194</v>
      </c>
      <c r="DP330" s="6">
        <v>2028.203</v>
      </c>
      <c r="DQ330" s="6">
        <v>2010.3320000000001</v>
      </c>
      <c r="DR330" s="6">
        <v>2008.606</v>
      </c>
      <c r="DS330" s="6">
        <v>2000.76</v>
      </c>
      <c r="DT330" s="6">
        <v>1992.8209999999999</v>
      </c>
      <c r="DU330" s="6">
        <v>1983.6420000000001</v>
      </c>
      <c r="DV330" s="6">
        <v>1983.172</v>
      </c>
      <c r="DW330" s="6">
        <v>1977.7429999999999</v>
      </c>
      <c r="DX330" s="6">
        <v>1980.442</v>
      </c>
      <c r="DY330" s="6">
        <v>1967.5909999999999</v>
      </c>
      <c r="DZ330" s="6">
        <v>1959.5889999999999</v>
      </c>
      <c r="EA330" s="6">
        <v>1955.164</v>
      </c>
      <c r="EB330" s="6">
        <v>1943.0989999999999</v>
      </c>
      <c r="EC330" s="6">
        <v>1932.712</v>
      </c>
      <c r="ED330" s="6">
        <v>1930.703</v>
      </c>
      <c r="EF330" s="6">
        <v>1411.634</v>
      </c>
      <c r="EG330" s="6">
        <v>1413.0650000000001</v>
      </c>
      <c r="EH330" s="6">
        <v>1397.962</v>
      </c>
      <c r="EI330" s="6">
        <v>1398.98</v>
      </c>
      <c r="EJ330" s="6">
        <v>1386.9449999999999</v>
      </c>
      <c r="EK330" s="6">
        <v>1394.172</v>
      </c>
      <c r="EL330" s="6">
        <v>1388.14</v>
      </c>
      <c r="EM330" s="6">
        <v>1384.925</v>
      </c>
      <c r="EN330" s="6">
        <v>1387.373</v>
      </c>
      <c r="EO330" s="6">
        <v>1374.232</v>
      </c>
      <c r="EP330" s="6">
        <v>1373.9079999999999</v>
      </c>
      <c r="EQ330" s="6">
        <v>1368.643</v>
      </c>
      <c r="ER330" s="6">
        <v>1377.0940000000001</v>
      </c>
      <c r="ES330" s="6">
        <v>1367.0060000000001</v>
      </c>
      <c r="ET330" s="6">
        <v>1368.8789999999999</v>
      </c>
      <c r="EU330" s="6">
        <v>1363.732</v>
      </c>
      <c r="EV330" s="6">
        <v>1356.3869999999999</v>
      </c>
      <c r="EW330" s="6">
        <v>1358.1120000000001</v>
      </c>
      <c r="EX330" s="6">
        <v>1345.798</v>
      </c>
      <c r="EY330" s="6">
        <v>1353.894</v>
      </c>
      <c r="EZ330" s="6">
        <v>1349.1310000000001</v>
      </c>
      <c r="FA330" s="6">
        <v>1346.8889999999999</v>
      </c>
      <c r="FB330" s="6">
        <v>1342.288</v>
      </c>
      <c r="FC330" s="6">
        <v>1342.0219999999999</v>
      </c>
      <c r="FD330" s="6">
        <v>1337.258</v>
      </c>
      <c r="FE330" s="6">
        <v>1336.1669999999999</v>
      </c>
      <c r="FF330" s="6">
        <v>1339.2639999999999</v>
      </c>
      <c r="FG330" s="6">
        <v>1329.9290000000001</v>
      </c>
      <c r="FH330" s="6">
        <v>1319.5309999999999</v>
      </c>
      <c r="FI330" s="6">
        <v>1325.5930000000001</v>
      </c>
      <c r="FJ330" s="6">
        <v>1324.472</v>
      </c>
      <c r="FK330" s="6">
        <v>1316.8320000000001</v>
      </c>
      <c r="FL330" s="6">
        <v>1313.75</v>
      </c>
      <c r="FM330" s="6">
        <v>1319.2070000000001</v>
      </c>
      <c r="FN330" s="6">
        <v>1312.732</v>
      </c>
      <c r="FO330" s="6">
        <v>1307.777</v>
      </c>
      <c r="FP330" s="6">
        <v>1312.3779999999999</v>
      </c>
      <c r="FQ330" s="6">
        <v>1302.998</v>
      </c>
      <c r="FR330" s="6">
        <v>1309.2370000000001</v>
      </c>
      <c r="FS330" s="6">
        <v>1301.3910000000001</v>
      </c>
      <c r="FT330" s="6">
        <v>1295.9929999999999</v>
      </c>
      <c r="FU330" s="6">
        <v>1295.1369999999999</v>
      </c>
      <c r="FV330" s="6">
        <v>1290.683</v>
      </c>
      <c r="FW330" s="6">
        <v>1289.076</v>
      </c>
      <c r="FX330" s="6">
        <v>1284.076</v>
      </c>
      <c r="FY330" s="6">
        <v>1297.0840000000001</v>
      </c>
      <c r="FZ330" s="6">
        <v>1280.0060000000001</v>
      </c>
      <c r="GA330" s="6">
        <v>1280.7139999999999</v>
      </c>
      <c r="GB330" s="6">
        <v>1283.472</v>
      </c>
      <c r="GC330" s="6">
        <v>1279.9469999999999</v>
      </c>
      <c r="GD330" s="6">
        <v>1277.4100000000001</v>
      </c>
      <c r="GE330" s="6">
        <v>1268.4580000000001</v>
      </c>
      <c r="GF330" s="6">
        <v>1273.2950000000001</v>
      </c>
      <c r="GG330" s="6">
        <v>1267.44</v>
      </c>
      <c r="GH330" s="6">
        <v>1267.838</v>
      </c>
      <c r="GI330" s="6">
        <v>1263.6790000000001</v>
      </c>
      <c r="GJ330" s="6">
        <v>1254.0630000000001</v>
      </c>
      <c r="GK330" s="6">
        <v>1255.8779999999999</v>
      </c>
      <c r="GL330" s="6">
        <v>1253.4590000000001</v>
      </c>
      <c r="GM330" s="6">
        <v>1258.134</v>
      </c>
      <c r="GN330" s="6">
        <v>1252.367</v>
      </c>
      <c r="GO330" s="6">
        <v>1249.624</v>
      </c>
      <c r="GP330" s="6">
        <v>1244.9929999999999</v>
      </c>
      <c r="GQ330" s="6">
        <v>1237.0730000000001</v>
      </c>
      <c r="GR330" s="6">
        <v>1242.4269999999999</v>
      </c>
      <c r="GS330" s="6">
        <v>1234.95</v>
      </c>
      <c r="GT330" s="6">
        <v>1231.056</v>
      </c>
      <c r="GU330" s="6">
        <v>1233.9469999999999</v>
      </c>
      <c r="GV330" s="6">
        <v>1243.106</v>
      </c>
      <c r="GW330" s="6">
        <v>1226.8530000000001</v>
      </c>
      <c r="GX330" s="6">
        <v>1225.1130000000001</v>
      </c>
      <c r="GY330" s="6">
        <v>1224.3309999999999</v>
      </c>
      <c r="GZ330" s="6">
        <v>1227.7080000000001</v>
      </c>
      <c r="HA330" s="6">
        <v>1220.0540000000001</v>
      </c>
      <c r="HB330" s="6">
        <v>1223.24</v>
      </c>
      <c r="HC330" s="6">
        <v>1217.163</v>
      </c>
      <c r="HD330" s="6">
        <v>1214.8920000000001</v>
      </c>
      <c r="HE330" s="6">
        <v>1213.4169999999999</v>
      </c>
      <c r="HF330" s="6">
        <v>1208.3</v>
      </c>
      <c r="HG330" s="6">
        <v>1201.81</v>
      </c>
      <c r="HH330" s="6">
        <v>1216.6179999999999</v>
      </c>
      <c r="HI330" s="6">
        <v>1211.3969999999999</v>
      </c>
      <c r="HJ330" s="6">
        <v>1200.866</v>
      </c>
      <c r="HK330" s="6">
        <v>1204.8489999999999</v>
      </c>
      <c r="HL330" s="6">
        <v>1201.973</v>
      </c>
      <c r="HM330" s="6">
        <v>1204.5540000000001</v>
      </c>
      <c r="HN330" s="6">
        <v>1193.33</v>
      </c>
      <c r="HO330" s="6">
        <v>1194.4659999999999</v>
      </c>
      <c r="HP330" s="6">
        <v>1195.8820000000001</v>
      </c>
      <c r="HQ330" s="6">
        <v>1180.3810000000001</v>
      </c>
      <c r="HR330" s="6">
        <v>1182.048</v>
      </c>
      <c r="HS330" s="6">
        <v>1179.2159999999999</v>
      </c>
      <c r="HT330" s="6">
        <v>1187.0029999999999</v>
      </c>
      <c r="HU330" s="6">
        <v>1180.6320000000001</v>
      </c>
      <c r="HV330" s="6">
        <v>1178.7439999999999</v>
      </c>
      <c r="HW330" s="6">
        <v>1186.502</v>
      </c>
      <c r="HX330" s="6">
        <v>1180.617</v>
      </c>
      <c r="HY330" s="6">
        <v>1171.635</v>
      </c>
      <c r="HZ330" s="6">
        <v>1169.748</v>
      </c>
      <c r="IA330" s="6">
        <v>1169.261</v>
      </c>
      <c r="IB330" s="6">
        <v>1163.952</v>
      </c>
      <c r="IC330" s="6">
        <v>1173.4490000000001</v>
      </c>
      <c r="ID330" s="6">
        <v>1163.598</v>
      </c>
      <c r="IE330" s="6">
        <v>1154.306</v>
      </c>
      <c r="IF330" s="6">
        <v>1157.2850000000001</v>
      </c>
      <c r="IG330" s="6">
        <v>1161.68</v>
      </c>
      <c r="IH330" s="6">
        <v>1154.2909999999999</v>
      </c>
      <c r="II330" s="6">
        <v>1147.596</v>
      </c>
      <c r="IJ330" s="6">
        <v>1156.223</v>
      </c>
      <c r="IK330" s="6">
        <v>1156.6659999999999</v>
      </c>
      <c r="IL330" s="6">
        <v>1148.5540000000001</v>
      </c>
      <c r="IM330" s="6">
        <v>1146.5039999999999</v>
      </c>
      <c r="IN330" s="6">
        <v>1143.4659999999999</v>
      </c>
      <c r="IO330" s="6">
        <v>1143.4659999999999</v>
      </c>
      <c r="IP330" s="6">
        <v>1143.51</v>
      </c>
      <c r="IQ330" s="6">
        <v>1142.375</v>
      </c>
      <c r="IR330" s="6">
        <v>1131.9480000000001</v>
      </c>
      <c r="IS330" s="6">
        <v>1141.1949999999999</v>
      </c>
      <c r="IT330" s="6">
        <v>1136.8589999999999</v>
      </c>
      <c r="IU330" s="6">
        <v>1134.779</v>
      </c>
      <c r="IV330" s="6">
        <v>1133.364</v>
      </c>
      <c r="IW330" s="6">
        <v>1131.9480000000001</v>
      </c>
      <c r="IX330" s="6">
        <v>1130.9739999999999</v>
      </c>
      <c r="IY330" s="6">
        <v>1130.797</v>
      </c>
      <c r="IZ330" s="6">
        <v>1129.396</v>
      </c>
      <c r="JA330" s="6">
        <v>1131.461</v>
      </c>
      <c r="JB330" s="6">
        <v>1127.922</v>
      </c>
      <c r="JC330" s="6">
        <v>1128.172</v>
      </c>
      <c r="JD330" s="6">
        <v>1114.943</v>
      </c>
      <c r="JE330" s="6">
        <v>1123.04</v>
      </c>
      <c r="JF330" s="6">
        <v>1111.241</v>
      </c>
      <c r="JG330" s="6">
        <v>1117.4949999999999</v>
      </c>
      <c r="JH330" s="6">
        <v>1116.1969999999999</v>
      </c>
      <c r="JI330" s="6">
        <v>1114.633</v>
      </c>
      <c r="JJ330" s="6">
        <v>1105.327</v>
      </c>
      <c r="JK330" s="6">
        <v>1109.191</v>
      </c>
      <c r="JL330" s="6">
        <v>1109.0440000000001</v>
      </c>
      <c r="JM330" s="6">
        <v>1113.454</v>
      </c>
      <c r="JN330" s="6">
        <v>1099.5899999999999</v>
      </c>
      <c r="JO330" s="6">
        <v>1102.7170000000001</v>
      </c>
      <c r="JP330" s="6">
        <v>1109.059</v>
      </c>
      <c r="JQ330" s="6">
        <v>1104.2650000000001</v>
      </c>
      <c r="JR330" s="6">
        <v>1101.788</v>
      </c>
      <c r="JS330" s="6">
        <v>1099.7819999999999</v>
      </c>
      <c r="JT330" s="6">
        <v>1088.7349999999999</v>
      </c>
      <c r="JU330" s="6">
        <v>1094.546</v>
      </c>
      <c r="JV330" s="6">
        <v>1096.6990000000001</v>
      </c>
      <c r="JW330" s="6">
        <v>1089.384</v>
      </c>
      <c r="JX330" s="6">
        <v>1086.405</v>
      </c>
      <c r="JY330" s="6">
        <v>1093.6320000000001</v>
      </c>
      <c r="JZ330" s="6">
        <v>1092.2159999999999</v>
      </c>
      <c r="KA330" s="6">
        <v>1090.6969999999999</v>
      </c>
      <c r="KB330" s="6">
        <v>1079.1790000000001</v>
      </c>
      <c r="KC330" s="6">
        <v>1086.2280000000001</v>
      </c>
      <c r="KD330" s="6">
        <v>1075.7570000000001</v>
      </c>
      <c r="KE330" s="6">
        <v>1082.4380000000001</v>
      </c>
      <c r="KF330" s="6">
        <v>1076.509</v>
      </c>
      <c r="KG330" s="6">
        <v>1076.126</v>
      </c>
      <c r="KH330" s="6">
        <v>1078.913</v>
      </c>
      <c r="KI330" s="6">
        <v>1069.076</v>
      </c>
      <c r="KJ330" s="6">
        <v>1076.1990000000001</v>
      </c>
      <c r="KK330" s="6">
        <v>1071.377</v>
      </c>
      <c r="KL330" s="6">
        <v>1070.816</v>
      </c>
      <c r="KM330" s="6">
        <v>1066.539</v>
      </c>
      <c r="KN330" s="6">
        <v>1065.33</v>
      </c>
      <c r="KO330" s="6">
        <v>1063.5899999999999</v>
      </c>
      <c r="KP330" s="6">
        <v>1063.752</v>
      </c>
      <c r="KQ330" s="6">
        <v>1057.6610000000001</v>
      </c>
      <c r="KR330" s="6">
        <v>1059.018</v>
      </c>
      <c r="KS330" s="6">
        <v>1058.973</v>
      </c>
      <c r="KT330" s="6">
        <v>1058.28</v>
      </c>
      <c r="KU330" s="6">
        <v>1056.894</v>
      </c>
      <c r="KV330" s="6">
        <v>1050.183</v>
      </c>
      <c r="KW330" s="6">
        <v>1059.9760000000001</v>
      </c>
      <c r="KX330" s="6">
        <v>1054.7550000000001</v>
      </c>
      <c r="KY330" s="6">
        <v>1049.682</v>
      </c>
      <c r="KZ330" s="6">
        <v>1052.027</v>
      </c>
      <c r="LA330" s="6">
        <v>1054.0329999999999</v>
      </c>
      <c r="LB330" s="6">
        <v>1044.1659999999999</v>
      </c>
      <c r="LC330" s="6">
        <v>1042.2929999999999</v>
      </c>
      <c r="LD330" s="6">
        <v>1046.3050000000001</v>
      </c>
      <c r="LE330" s="6">
        <v>1052.617</v>
      </c>
      <c r="LF330" s="6">
        <v>1044.52</v>
      </c>
      <c r="LG330" s="6">
        <v>1046.998</v>
      </c>
      <c r="LH330" s="6">
        <v>1038.7539999999999</v>
      </c>
      <c r="LI330" s="6">
        <v>1035.6859999999999</v>
      </c>
      <c r="LJ330" s="6">
        <v>1038.473</v>
      </c>
      <c r="LK330" s="6">
        <v>1030.9960000000001</v>
      </c>
      <c r="LL330" s="6">
        <v>1033.075</v>
      </c>
      <c r="LM330" s="6">
        <v>1034.2550000000001</v>
      </c>
      <c r="LN330" s="6">
        <v>1033.606</v>
      </c>
      <c r="LO330" s="6">
        <v>1032.22</v>
      </c>
      <c r="LP330" s="6">
        <v>1025.038</v>
      </c>
      <c r="LQ330" s="6">
        <v>1026.1289999999999</v>
      </c>
      <c r="LR330" s="6">
        <v>1029.58</v>
      </c>
      <c r="LS330" s="6">
        <v>1027.442</v>
      </c>
      <c r="LT330" s="6">
        <v>1024.0640000000001</v>
      </c>
      <c r="LU330" s="6">
        <v>1026.203</v>
      </c>
      <c r="LV330" s="6">
        <v>1023.2380000000001</v>
      </c>
      <c r="LW330" s="6">
        <v>1028.194</v>
      </c>
      <c r="LX330" s="6">
        <v>1021.144</v>
      </c>
      <c r="LY330" s="6">
        <v>1015.378</v>
      </c>
      <c r="LZ330" s="6">
        <v>1011.499</v>
      </c>
      <c r="MA330" s="6">
        <v>1018.194</v>
      </c>
      <c r="MB330" s="6">
        <v>1010.157</v>
      </c>
      <c r="MC330" s="6">
        <v>1008.003</v>
      </c>
      <c r="MD330" s="6">
        <v>1011.808</v>
      </c>
      <c r="ME330" s="6">
        <v>1007.62</v>
      </c>
      <c r="MF330" s="6">
        <v>1012.944</v>
      </c>
      <c r="MG330" s="6">
        <v>1010.201</v>
      </c>
      <c r="MH330" s="6">
        <v>1006.381</v>
      </c>
      <c r="MI330" s="6">
        <v>1011.926</v>
      </c>
      <c r="MJ330" s="6">
        <v>1003.476</v>
      </c>
      <c r="MK330" s="6">
        <v>1007.369</v>
      </c>
      <c r="ML330" s="6">
        <v>1001.322</v>
      </c>
      <c r="MM330" s="6">
        <v>1002.561</v>
      </c>
      <c r="MN330" s="6">
        <v>994.00699999999995</v>
      </c>
      <c r="MO330" s="6">
        <v>1004.862</v>
      </c>
      <c r="MP330" s="6">
        <v>991.76599999999996</v>
      </c>
      <c r="MQ330" s="6">
        <v>1001.75</v>
      </c>
      <c r="MR330" s="6">
        <v>1002.62</v>
      </c>
      <c r="MS330" s="6">
        <v>996.05700000000002</v>
      </c>
      <c r="MT330" s="6">
        <v>996.721</v>
      </c>
      <c r="MU330" s="6">
        <v>993.04899999999998</v>
      </c>
      <c r="MV330" s="6">
        <v>995.52599999999995</v>
      </c>
      <c r="MW330" s="6">
        <v>996.5</v>
      </c>
      <c r="MX330" s="6">
        <v>988.16700000000003</v>
      </c>
      <c r="MY330" s="6">
        <v>994.08100000000002</v>
      </c>
      <c r="MZ330" s="6">
        <v>988.12300000000005</v>
      </c>
    </row>
    <row r="331" spans="2:364">
      <c r="B331" s="5" t="s">
        <v>169</v>
      </c>
      <c r="D331" s="6" t="s">
        <v>524</v>
      </c>
      <c r="E331" s="6">
        <v>1</v>
      </c>
      <c r="F331" s="6">
        <v>0.998</v>
      </c>
      <c r="G331" s="6">
        <v>1.006</v>
      </c>
      <c r="H331" s="6">
        <v>1.0029999999999999</v>
      </c>
      <c r="I331" s="6">
        <v>1.006</v>
      </c>
      <c r="J331" s="6">
        <v>1.008</v>
      </c>
      <c r="K331" s="6">
        <v>1.0069999999999999</v>
      </c>
      <c r="L331" s="6">
        <v>1.01</v>
      </c>
      <c r="M331" s="6">
        <v>1.004</v>
      </c>
      <c r="N331" s="6">
        <v>1.008</v>
      </c>
      <c r="O331" s="6">
        <v>1.0109999999999999</v>
      </c>
      <c r="P331" s="6">
        <v>0.95199999999999996</v>
      </c>
      <c r="Q331" s="6">
        <v>0.95299999999999996</v>
      </c>
      <c r="R331" s="6">
        <v>0.93400000000000005</v>
      </c>
      <c r="S331" s="6">
        <v>0.98399999999999999</v>
      </c>
      <c r="T331" s="6">
        <v>0.97899999999999998</v>
      </c>
      <c r="U331" s="6">
        <v>0.98299999999999998</v>
      </c>
      <c r="V331" s="6">
        <v>0.98099999999999998</v>
      </c>
      <c r="W331" s="6">
        <v>0.99299999999999999</v>
      </c>
      <c r="X331" s="6">
        <v>1.008</v>
      </c>
      <c r="Y331" s="6">
        <v>1.02</v>
      </c>
      <c r="Z331" s="6">
        <v>1.044</v>
      </c>
      <c r="AA331" s="6">
        <v>1.0589999999999999</v>
      </c>
      <c r="AB331" s="6">
        <v>1.0740000000000001</v>
      </c>
      <c r="AC331" s="6">
        <v>1.0940000000000001</v>
      </c>
      <c r="AD331" s="6">
        <v>1.115</v>
      </c>
      <c r="AE331" s="6">
        <v>1.1339999999999999</v>
      </c>
      <c r="AF331" s="6">
        <v>1.1479999999999999</v>
      </c>
      <c r="AG331" s="6">
        <v>1.175</v>
      </c>
      <c r="AH331" s="6">
        <v>1.1890000000000001</v>
      </c>
      <c r="AI331" s="6">
        <v>1.1990000000000001</v>
      </c>
      <c r="AJ331" s="6">
        <v>1.214</v>
      </c>
      <c r="AK331" s="6">
        <v>1.228</v>
      </c>
      <c r="AL331" s="6">
        <v>1.2350000000000001</v>
      </c>
      <c r="AM331" s="6">
        <v>1.248</v>
      </c>
      <c r="AN331" s="6">
        <v>1.2709999999999999</v>
      </c>
      <c r="AO331" s="6">
        <v>1.28</v>
      </c>
      <c r="AP331" s="6">
        <v>1.304</v>
      </c>
      <c r="AQ331" s="6">
        <v>1.3029999999999999</v>
      </c>
      <c r="AR331" s="6">
        <v>1.3180000000000001</v>
      </c>
      <c r="AS331" s="6">
        <v>1.327</v>
      </c>
      <c r="AT331" s="6">
        <v>1.34</v>
      </c>
      <c r="AU331" s="6">
        <v>1.35</v>
      </c>
      <c r="AV331" s="6">
        <v>1.3580000000000001</v>
      </c>
      <c r="AW331" s="6">
        <v>1.37</v>
      </c>
      <c r="AX331" s="6">
        <v>1.393</v>
      </c>
      <c r="AY331" s="6">
        <v>1.4019999999999999</v>
      </c>
      <c r="AZ331" s="6">
        <v>1.413</v>
      </c>
      <c r="BA331" s="6">
        <v>1.4370000000000001</v>
      </c>
      <c r="BB331" s="6">
        <v>1.4510000000000001</v>
      </c>
      <c r="BC331" s="6">
        <v>1.452</v>
      </c>
      <c r="BD331" s="6">
        <v>1.468</v>
      </c>
      <c r="BE331" s="6">
        <v>1.4750000000000001</v>
      </c>
      <c r="BF331" s="6">
        <v>1.4950000000000001</v>
      </c>
      <c r="BG331" s="6">
        <v>1.5089999999999999</v>
      </c>
      <c r="BH331" s="6">
        <v>1.518</v>
      </c>
      <c r="BI331" s="6">
        <v>1.524</v>
      </c>
      <c r="BJ331" s="6">
        <v>1.548</v>
      </c>
      <c r="BK331" s="6">
        <v>1.556</v>
      </c>
      <c r="BL331" s="6">
        <v>1.5840000000000001</v>
      </c>
      <c r="BM331" s="6">
        <v>1.589</v>
      </c>
      <c r="BN331" s="6">
        <v>1.5940000000000001</v>
      </c>
      <c r="BO331" s="6">
        <v>1.6040000000000001</v>
      </c>
      <c r="BP331" s="6">
        <v>1.6060000000000001</v>
      </c>
      <c r="BQ331" s="6">
        <v>1.6160000000000001</v>
      </c>
      <c r="BR331" s="6">
        <v>1.627</v>
      </c>
      <c r="BS331" s="6">
        <v>1.637</v>
      </c>
      <c r="BT331" s="6">
        <v>1.6479999999999999</v>
      </c>
      <c r="BU331" s="6">
        <v>1.6639999999999999</v>
      </c>
      <c r="BV331" s="6">
        <v>1.667</v>
      </c>
      <c r="BW331" s="6">
        <v>1.673</v>
      </c>
      <c r="BX331" s="6">
        <v>1.671</v>
      </c>
      <c r="BY331" s="6">
        <v>1.6830000000000001</v>
      </c>
      <c r="BZ331" s="6">
        <v>1.6930000000000001</v>
      </c>
      <c r="CA331" s="6">
        <v>1.694</v>
      </c>
      <c r="CB331" s="6">
        <v>1.702</v>
      </c>
      <c r="CC331" s="6">
        <v>1.7030000000000001</v>
      </c>
      <c r="CD331" s="6">
        <v>1.714</v>
      </c>
      <c r="CE331" s="6">
        <v>1.7230000000000001</v>
      </c>
      <c r="CF331" s="6">
        <v>1.724</v>
      </c>
      <c r="CG331" s="6">
        <v>1.7210000000000001</v>
      </c>
      <c r="CH331" s="6">
        <v>1.718</v>
      </c>
      <c r="CI331" s="6">
        <v>1.7210000000000001</v>
      </c>
      <c r="CJ331" s="6">
        <v>1.72</v>
      </c>
      <c r="CK331" s="6">
        <v>1.7110000000000001</v>
      </c>
      <c r="CL331" s="6">
        <v>1.7130000000000001</v>
      </c>
      <c r="CM331" s="6">
        <v>1.7190000000000001</v>
      </c>
      <c r="CN331" s="6">
        <v>1.7070000000000001</v>
      </c>
      <c r="CO331" s="6">
        <v>1.7270000000000001</v>
      </c>
      <c r="CP331" s="6">
        <v>1.7330000000000001</v>
      </c>
      <c r="CQ331" s="6">
        <v>1.73</v>
      </c>
      <c r="CR331" s="6">
        <v>1.7350000000000001</v>
      </c>
      <c r="CS331" s="6">
        <v>1.7330000000000001</v>
      </c>
      <c r="CT331" s="6">
        <v>1.7250000000000001</v>
      </c>
      <c r="CU331" s="6">
        <v>1.7310000000000001</v>
      </c>
      <c r="CV331" s="6">
        <v>1.7230000000000001</v>
      </c>
      <c r="CW331" s="6">
        <v>1.7210000000000001</v>
      </c>
      <c r="CX331" s="6">
        <v>1.7110000000000001</v>
      </c>
      <c r="CY331" s="6">
        <v>1.716</v>
      </c>
      <c r="CZ331" s="6">
        <v>1.706</v>
      </c>
      <c r="DA331" s="6">
        <v>1.7</v>
      </c>
      <c r="DB331" s="6">
        <v>1.698</v>
      </c>
      <c r="DC331" s="6">
        <v>1.6910000000000001</v>
      </c>
      <c r="DD331" s="6">
        <v>1.6919999999999999</v>
      </c>
      <c r="DE331" s="6">
        <v>1.7</v>
      </c>
      <c r="DF331" s="6">
        <v>1.6890000000000001</v>
      </c>
      <c r="DG331" s="6">
        <v>1.6819999999999999</v>
      </c>
      <c r="DH331" s="6">
        <v>1.673</v>
      </c>
      <c r="DI331" s="6">
        <v>1.677</v>
      </c>
      <c r="DJ331" s="6">
        <v>1.6659999999999999</v>
      </c>
      <c r="DK331" s="6">
        <v>1.657</v>
      </c>
      <c r="DL331" s="6">
        <v>1.6559999999999999</v>
      </c>
      <c r="DM331" s="6">
        <v>1.65</v>
      </c>
      <c r="DN331" s="6">
        <v>1.649</v>
      </c>
      <c r="DO331" s="6">
        <v>1.649</v>
      </c>
      <c r="DP331" s="6">
        <v>1.635</v>
      </c>
      <c r="DQ331" s="6">
        <v>1.635</v>
      </c>
      <c r="DR331" s="6">
        <v>1.625</v>
      </c>
      <c r="DS331" s="6">
        <v>1.615</v>
      </c>
      <c r="DT331" s="6">
        <v>1.6040000000000001</v>
      </c>
      <c r="DU331" s="6">
        <v>1.5980000000000001</v>
      </c>
      <c r="DV331" s="6">
        <v>1.59</v>
      </c>
      <c r="DW331" s="6">
        <v>1.585</v>
      </c>
      <c r="DX331" s="6">
        <v>1.5820000000000001</v>
      </c>
      <c r="DY331" s="6">
        <v>1.579</v>
      </c>
      <c r="DZ331" s="6">
        <v>1.5740000000000001</v>
      </c>
      <c r="EA331" s="6">
        <v>1.5669999999999999</v>
      </c>
      <c r="EB331" s="6">
        <v>1.5589999999999999</v>
      </c>
      <c r="EC331" s="6">
        <v>1.5409999999999999</v>
      </c>
      <c r="ED331" s="6">
        <v>1.5409999999999999</v>
      </c>
      <c r="EF331" s="6">
        <v>1419.847</v>
      </c>
      <c r="EG331" s="6">
        <v>1405.1669999999999</v>
      </c>
      <c r="EH331" s="6">
        <v>1403.9280000000001</v>
      </c>
      <c r="EI331" s="6">
        <v>1410.3019999999999</v>
      </c>
      <c r="EJ331" s="6">
        <v>1394.9269999999999</v>
      </c>
      <c r="EK331" s="6">
        <v>1403.354</v>
      </c>
      <c r="EL331" s="6">
        <v>1401.693</v>
      </c>
      <c r="EM331" s="6">
        <v>1394.0060000000001</v>
      </c>
      <c r="EN331" s="6">
        <v>1389.309</v>
      </c>
      <c r="EO331" s="6">
        <v>1385.518</v>
      </c>
      <c r="EP331" s="6">
        <v>1396.241</v>
      </c>
      <c r="EQ331" s="6">
        <v>1373.587</v>
      </c>
      <c r="ER331" s="6">
        <v>1388.04</v>
      </c>
      <c r="ES331" s="6">
        <v>1371.412</v>
      </c>
      <c r="ET331" s="6">
        <v>1377.0450000000001</v>
      </c>
      <c r="EU331" s="6">
        <v>1374.2660000000001</v>
      </c>
      <c r="EV331" s="6">
        <v>1365.673</v>
      </c>
      <c r="EW331" s="6">
        <v>1369.1310000000001</v>
      </c>
      <c r="EX331" s="6">
        <v>1344.74</v>
      </c>
      <c r="EY331" s="6">
        <v>1361.4590000000001</v>
      </c>
      <c r="EZ331" s="6">
        <v>1356.3240000000001</v>
      </c>
      <c r="FA331" s="6">
        <v>1360.4169999999999</v>
      </c>
      <c r="FB331" s="6">
        <v>1352.4580000000001</v>
      </c>
      <c r="FC331" s="6">
        <v>1337.143</v>
      </c>
      <c r="FD331" s="6">
        <v>1344.846</v>
      </c>
      <c r="FE331" s="6">
        <v>1336.222</v>
      </c>
      <c r="FF331" s="6">
        <v>1339.998</v>
      </c>
      <c r="FG331" s="6">
        <v>1338.1859999999999</v>
      </c>
      <c r="FH331" s="6">
        <v>1326.9190000000001</v>
      </c>
      <c r="FI331" s="6">
        <v>1331.6759999999999</v>
      </c>
      <c r="FJ331" s="6">
        <v>1318.5070000000001</v>
      </c>
      <c r="FK331" s="6">
        <v>1323.808</v>
      </c>
      <c r="FL331" s="6">
        <v>1325.9670000000001</v>
      </c>
      <c r="FM331" s="6">
        <v>1320.8019999999999</v>
      </c>
      <c r="FN331" s="6">
        <v>1315.501</v>
      </c>
      <c r="FO331" s="6">
        <v>1312.133</v>
      </c>
      <c r="FP331" s="6">
        <v>1315.5609999999999</v>
      </c>
      <c r="FQ331" s="6">
        <v>1304.944</v>
      </c>
      <c r="FR331" s="6">
        <v>1311.2270000000001</v>
      </c>
      <c r="FS331" s="6">
        <v>1306.5150000000001</v>
      </c>
      <c r="FT331" s="6">
        <v>1304.672</v>
      </c>
      <c r="FU331" s="6">
        <v>1301.471</v>
      </c>
      <c r="FV331" s="6">
        <v>1296.713</v>
      </c>
      <c r="FW331" s="6">
        <v>1299.3710000000001</v>
      </c>
      <c r="FX331" s="6">
        <v>1287.3800000000001</v>
      </c>
      <c r="FY331" s="6">
        <v>1288.165</v>
      </c>
      <c r="FZ331" s="6">
        <v>1288.693</v>
      </c>
      <c r="GA331" s="6">
        <v>1287.0619999999999</v>
      </c>
      <c r="GB331" s="6">
        <v>1280.825</v>
      </c>
      <c r="GC331" s="6">
        <v>1287.213</v>
      </c>
      <c r="GD331" s="6">
        <v>1286.7</v>
      </c>
      <c r="GE331" s="6">
        <v>1269.9659999999999</v>
      </c>
      <c r="GF331" s="6">
        <v>1282.365</v>
      </c>
      <c r="GG331" s="6">
        <v>1274.527</v>
      </c>
      <c r="GH331" s="6">
        <v>1265.7670000000001</v>
      </c>
      <c r="GI331" s="6">
        <v>1274.0740000000001</v>
      </c>
      <c r="GJ331" s="6">
        <v>1264.74</v>
      </c>
      <c r="GK331" s="6">
        <v>1269.3920000000001</v>
      </c>
      <c r="GL331" s="6">
        <v>1254.2739999999999</v>
      </c>
      <c r="GM331" s="6">
        <v>1267.67</v>
      </c>
      <c r="GN331" s="6">
        <v>1253.73</v>
      </c>
      <c r="GO331" s="6">
        <v>1255.3610000000001</v>
      </c>
      <c r="GP331" s="6">
        <v>1250.2270000000001</v>
      </c>
      <c r="GQ331" s="6">
        <v>1244.1400000000001</v>
      </c>
      <c r="GR331" s="6">
        <v>1243.0530000000001</v>
      </c>
      <c r="GS331" s="6">
        <v>1245.394</v>
      </c>
      <c r="GT331" s="6">
        <v>1241.663</v>
      </c>
      <c r="GU331" s="6">
        <v>1237.51</v>
      </c>
      <c r="GV331" s="6">
        <v>1237.2380000000001</v>
      </c>
      <c r="GW331" s="6">
        <v>1238.7180000000001</v>
      </c>
      <c r="GX331" s="6">
        <v>1227.7380000000001</v>
      </c>
      <c r="GY331" s="6">
        <v>1231.2270000000001</v>
      </c>
      <c r="GZ331" s="6">
        <v>1233.0550000000001</v>
      </c>
      <c r="HA331" s="6">
        <v>1232.722</v>
      </c>
      <c r="HB331" s="6">
        <v>1221.0329999999999</v>
      </c>
      <c r="HC331" s="6">
        <v>1224.8989999999999</v>
      </c>
      <c r="HD331" s="6">
        <v>1222.7090000000001</v>
      </c>
      <c r="HE331" s="6">
        <v>1215.732</v>
      </c>
      <c r="HF331" s="6">
        <v>1219.915</v>
      </c>
      <c r="HG331" s="6">
        <v>1210.748</v>
      </c>
      <c r="HH331" s="6">
        <v>1211.306</v>
      </c>
      <c r="HI331" s="6">
        <v>1217.9369999999999</v>
      </c>
      <c r="HJ331" s="6">
        <v>1202.1389999999999</v>
      </c>
      <c r="HK331" s="6">
        <v>1207.229</v>
      </c>
      <c r="HL331" s="6">
        <v>1202.6679999999999</v>
      </c>
      <c r="HM331" s="6">
        <v>1211.6990000000001</v>
      </c>
      <c r="HN331" s="6">
        <v>1202.1990000000001</v>
      </c>
      <c r="HO331" s="6">
        <v>1201.7159999999999</v>
      </c>
      <c r="HP331" s="6">
        <v>1203.664</v>
      </c>
      <c r="HQ331" s="6">
        <v>1188.1690000000001</v>
      </c>
      <c r="HR331" s="6">
        <v>1200.704</v>
      </c>
      <c r="HS331" s="6">
        <v>1193.3489999999999</v>
      </c>
      <c r="HT331" s="6">
        <v>1201.2929999999999</v>
      </c>
      <c r="HU331" s="6">
        <v>1189.3620000000001</v>
      </c>
      <c r="HV331" s="6">
        <v>1190.6310000000001</v>
      </c>
      <c r="HW331" s="6">
        <v>1182.4749999999999</v>
      </c>
      <c r="HX331" s="6">
        <v>1184.106</v>
      </c>
      <c r="HY331" s="6">
        <v>1181.2819999999999</v>
      </c>
      <c r="HZ331" s="6">
        <v>1184.952</v>
      </c>
      <c r="IA331" s="6">
        <v>1180.5719999999999</v>
      </c>
      <c r="IB331" s="6">
        <v>1178.6389999999999</v>
      </c>
      <c r="IC331" s="6">
        <v>1182.067</v>
      </c>
      <c r="ID331" s="6">
        <v>1172.039</v>
      </c>
      <c r="IE331" s="6">
        <v>1171.374</v>
      </c>
      <c r="IF331" s="6">
        <v>1172.3109999999999</v>
      </c>
      <c r="IG331" s="6">
        <v>1171.0119999999999</v>
      </c>
      <c r="IH331" s="6">
        <v>1165.1969999999999</v>
      </c>
      <c r="II331" s="6">
        <v>1160.3800000000001</v>
      </c>
      <c r="IJ331" s="6">
        <v>1164.1099999999999</v>
      </c>
      <c r="IK331" s="6">
        <v>1160.9079999999999</v>
      </c>
      <c r="IL331" s="6">
        <v>1151.952</v>
      </c>
      <c r="IM331" s="6">
        <v>1157.1479999999999</v>
      </c>
      <c r="IN331" s="6">
        <v>1157.8879999999999</v>
      </c>
      <c r="IO331" s="6">
        <v>1155.818</v>
      </c>
      <c r="IP331" s="6">
        <v>1146.3789999999999</v>
      </c>
      <c r="IQ331" s="6">
        <v>1151.001</v>
      </c>
      <c r="IR331" s="6">
        <v>1141.3499999999999</v>
      </c>
      <c r="IS331" s="6">
        <v>1145.1859999999999</v>
      </c>
      <c r="IT331" s="6">
        <v>1139.7940000000001</v>
      </c>
      <c r="IU331" s="6">
        <v>1139.492</v>
      </c>
      <c r="IV331" s="6">
        <v>1143.192</v>
      </c>
      <c r="IW331" s="6">
        <v>1138.798</v>
      </c>
      <c r="IX331" s="6">
        <v>1141.1079999999999</v>
      </c>
      <c r="IY331" s="6">
        <v>1133.6469999999999</v>
      </c>
      <c r="IZ331" s="6">
        <v>1134.886</v>
      </c>
      <c r="JA331" s="6">
        <v>1131.7449999999999</v>
      </c>
      <c r="JB331" s="6">
        <v>1122.924</v>
      </c>
      <c r="JC331" s="6">
        <v>1132.1669999999999</v>
      </c>
      <c r="JD331" s="6">
        <v>1127.0170000000001</v>
      </c>
      <c r="JE331" s="6">
        <v>1126.972</v>
      </c>
      <c r="JF331" s="6">
        <v>1124.45</v>
      </c>
      <c r="JG331" s="6">
        <v>1125.779</v>
      </c>
      <c r="JH331" s="6">
        <v>1121.7619999999999</v>
      </c>
      <c r="JI331" s="6">
        <v>1111.5820000000001</v>
      </c>
      <c r="JJ331" s="6">
        <v>1117.548</v>
      </c>
      <c r="JK331" s="6">
        <v>1117.095</v>
      </c>
      <c r="JL331" s="6">
        <v>1115.3879999999999</v>
      </c>
      <c r="JM331" s="6">
        <v>1115.328</v>
      </c>
      <c r="JN331" s="6">
        <v>1110.0419999999999</v>
      </c>
      <c r="JO331" s="6">
        <v>1112.9570000000001</v>
      </c>
      <c r="JP331" s="6">
        <v>1104.3630000000001</v>
      </c>
      <c r="JQ331" s="6">
        <v>1110.4949999999999</v>
      </c>
      <c r="JR331" s="6">
        <v>1104.4690000000001</v>
      </c>
      <c r="JS331" s="6">
        <v>1105.133</v>
      </c>
      <c r="JT331" s="6">
        <v>1094.652</v>
      </c>
      <c r="JU331" s="6">
        <v>1098.2460000000001</v>
      </c>
      <c r="JV331" s="6">
        <v>1098.654</v>
      </c>
      <c r="JW331" s="6">
        <v>1096.374</v>
      </c>
      <c r="JX331" s="6">
        <v>1099.8019999999999</v>
      </c>
      <c r="JY331" s="6">
        <v>1094.1990000000001</v>
      </c>
      <c r="JZ331" s="6">
        <v>1094.4100000000001</v>
      </c>
      <c r="KA331" s="6">
        <v>1095.2860000000001</v>
      </c>
      <c r="KB331" s="6">
        <v>1086.1189999999999</v>
      </c>
      <c r="KC331" s="6">
        <v>1092.9749999999999</v>
      </c>
      <c r="KD331" s="6">
        <v>1087.674</v>
      </c>
      <c r="KE331" s="6">
        <v>1084.6990000000001</v>
      </c>
      <c r="KF331" s="6">
        <v>1084.3820000000001</v>
      </c>
      <c r="KG331" s="6">
        <v>1081.2560000000001</v>
      </c>
      <c r="KH331" s="6">
        <v>1086.6469999999999</v>
      </c>
      <c r="KI331" s="6">
        <v>1082.252</v>
      </c>
      <c r="KJ331" s="6">
        <v>1077.48</v>
      </c>
      <c r="KK331" s="6">
        <v>1075.577</v>
      </c>
      <c r="KL331" s="6">
        <v>1075.652</v>
      </c>
      <c r="KM331" s="6">
        <v>1078.5070000000001</v>
      </c>
      <c r="KN331" s="6">
        <v>1075.8340000000001</v>
      </c>
      <c r="KO331" s="6">
        <v>1072.587</v>
      </c>
      <c r="KP331" s="6">
        <v>1068.69</v>
      </c>
      <c r="KQ331" s="6">
        <v>1071.3030000000001</v>
      </c>
      <c r="KR331" s="6">
        <v>1065.579</v>
      </c>
      <c r="KS331" s="6">
        <v>1075.788</v>
      </c>
      <c r="KT331" s="6">
        <v>1067.2850000000001</v>
      </c>
      <c r="KU331" s="6">
        <v>1061.6369999999999</v>
      </c>
      <c r="KV331" s="6">
        <v>1062.8150000000001</v>
      </c>
      <c r="KW331" s="6">
        <v>1060.3530000000001</v>
      </c>
      <c r="KX331" s="6">
        <v>1064.356</v>
      </c>
      <c r="KY331" s="6">
        <v>1057.846</v>
      </c>
      <c r="KZ331" s="6">
        <v>1061.8030000000001</v>
      </c>
      <c r="LA331" s="6">
        <v>1056.9849999999999</v>
      </c>
      <c r="LB331" s="6">
        <v>1056.8800000000001</v>
      </c>
      <c r="LC331" s="6">
        <v>1051.125</v>
      </c>
      <c r="LD331" s="6">
        <v>1048.558</v>
      </c>
      <c r="LE331" s="6">
        <v>1050.9590000000001</v>
      </c>
      <c r="LF331" s="6">
        <v>1043.3320000000001</v>
      </c>
      <c r="LG331" s="6">
        <v>1050.884</v>
      </c>
      <c r="LH331" s="6">
        <v>1043.423</v>
      </c>
      <c r="LI331" s="6">
        <v>1047.44</v>
      </c>
      <c r="LJ331" s="6">
        <v>1041.6110000000001</v>
      </c>
      <c r="LK331" s="6">
        <v>1041.2180000000001</v>
      </c>
      <c r="LL331" s="6">
        <v>1036.748</v>
      </c>
      <c r="LM331" s="6">
        <v>1043.136</v>
      </c>
      <c r="LN331" s="6">
        <v>1041.309</v>
      </c>
      <c r="LO331" s="6">
        <v>1033.5</v>
      </c>
      <c r="LP331" s="6">
        <v>1039.5260000000001</v>
      </c>
      <c r="LQ331" s="6">
        <v>1032.443</v>
      </c>
      <c r="LR331" s="6">
        <v>1038.364</v>
      </c>
      <c r="LS331" s="6">
        <v>1034.271</v>
      </c>
      <c r="LT331" s="6">
        <v>1036.778</v>
      </c>
      <c r="LU331" s="6">
        <v>1033.0319999999999</v>
      </c>
      <c r="LV331" s="6">
        <v>1027.837</v>
      </c>
      <c r="LW331" s="6">
        <v>1033.0319999999999</v>
      </c>
      <c r="LX331" s="6">
        <v>1024.424</v>
      </c>
      <c r="LY331" s="6">
        <v>1025.8130000000001</v>
      </c>
      <c r="LZ331" s="6">
        <v>1024.7260000000001</v>
      </c>
      <c r="MA331" s="6">
        <v>1023.276</v>
      </c>
      <c r="MB331" s="6">
        <v>1028.8340000000001</v>
      </c>
      <c r="MC331" s="6">
        <v>1021.312</v>
      </c>
      <c r="MD331" s="6">
        <v>1023.638</v>
      </c>
      <c r="ME331" s="6">
        <v>1011.782</v>
      </c>
      <c r="MF331" s="6">
        <v>1011.39</v>
      </c>
      <c r="MG331" s="6">
        <v>1015.362</v>
      </c>
      <c r="MH331" s="6">
        <v>1016.857</v>
      </c>
      <c r="MI331" s="6">
        <v>1017.657</v>
      </c>
      <c r="MJ331" s="6">
        <v>1012.251</v>
      </c>
      <c r="MK331" s="6">
        <v>1010.4690000000001</v>
      </c>
      <c r="ML331" s="6">
        <v>1009.034</v>
      </c>
      <c r="MM331" s="6">
        <v>1012.991</v>
      </c>
      <c r="MN331" s="6">
        <v>1009.532</v>
      </c>
      <c r="MO331" s="6">
        <v>1008.46</v>
      </c>
      <c r="MP331" s="6">
        <v>1009.864</v>
      </c>
      <c r="MQ331" s="6">
        <v>1008.218</v>
      </c>
      <c r="MR331" s="6">
        <v>1010.242</v>
      </c>
      <c r="MS331" s="6">
        <v>1004.729</v>
      </c>
      <c r="MT331" s="6">
        <v>1004.3819999999999</v>
      </c>
      <c r="MU331" s="6">
        <v>998.00900000000001</v>
      </c>
      <c r="MV331" s="6">
        <v>1003.9589999999999</v>
      </c>
      <c r="MW331" s="6">
        <v>996.71</v>
      </c>
      <c r="MX331" s="6">
        <v>1001.2859999999999</v>
      </c>
      <c r="MY331" s="6">
        <v>1000.093</v>
      </c>
      <c r="MZ331" s="6">
        <v>998.68799999999999</v>
      </c>
    </row>
    <row r="332" spans="2:364">
      <c r="B332" s="5" t="s">
        <v>169</v>
      </c>
      <c r="D332" s="6" t="s">
        <v>400</v>
      </c>
      <c r="E332" s="6">
        <v>1424.175</v>
      </c>
      <c r="F332" s="6">
        <v>1420.7470000000001</v>
      </c>
      <c r="G332" s="6">
        <v>1432.88</v>
      </c>
      <c r="H332" s="6">
        <v>1428.623</v>
      </c>
      <c r="I332" s="6">
        <v>1432.482</v>
      </c>
      <c r="J332" s="6">
        <v>1435.511</v>
      </c>
      <c r="K332" s="6">
        <v>1434.076</v>
      </c>
      <c r="L332" s="6">
        <v>1437.7750000000001</v>
      </c>
      <c r="M332" s="6">
        <v>1429.357</v>
      </c>
      <c r="N332" s="6">
        <v>1435.1759999999999</v>
      </c>
      <c r="O332" s="6">
        <v>1439.9269999999999</v>
      </c>
      <c r="P332" s="6">
        <v>1355.107</v>
      </c>
      <c r="Q332" s="6">
        <v>1356.6220000000001</v>
      </c>
      <c r="R332" s="6">
        <v>1329.9639999999999</v>
      </c>
      <c r="S332" s="6">
        <v>1401.2159999999999</v>
      </c>
      <c r="T332" s="6">
        <v>1393.6590000000001</v>
      </c>
      <c r="U332" s="6">
        <v>1399.8130000000001</v>
      </c>
      <c r="V332" s="6">
        <v>1396.4970000000001</v>
      </c>
      <c r="W332" s="6">
        <v>1413.7639999999999</v>
      </c>
      <c r="X332" s="6">
        <v>1435.83</v>
      </c>
      <c r="Y332" s="6">
        <v>1452.7139999999999</v>
      </c>
      <c r="Z332" s="6">
        <v>1486.18</v>
      </c>
      <c r="AA332" s="6">
        <v>1508.4690000000001</v>
      </c>
      <c r="AB332" s="6">
        <v>1530.2159999999999</v>
      </c>
      <c r="AC332" s="6">
        <v>1557.9259999999999</v>
      </c>
      <c r="AD332" s="6">
        <v>1588.586</v>
      </c>
      <c r="AE332" s="6">
        <v>1615.5630000000001</v>
      </c>
      <c r="AF332" s="6">
        <v>1635.269</v>
      </c>
      <c r="AG332" s="6">
        <v>1673.9010000000001</v>
      </c>
      <c r="AH332" s="6">
        <v>1692.7619999999999</v>
      </c>
      <c r="AI332" s="6">
        <v>1707.271</v>
      </c>
      <c r="AJ332" s="6">
        <v>1728.7470000000001</v>
      </c>
      <c r="AK332" s="6">
        <v>1748.23</v>
      </c>
      <c r="AL332" s="6">
        <v>1758.5930000000001</v>
      </c>
      <c r="AM332" s="6">
        <v>1777.056</v>
      </c>
      <c r="AN332" s="6">
        <v>1809.9</v>
      </c>
      <c r="AO332" s="6">
        <v>1823.085</v>
      </c>
      <c r="AP332" s="6">
        <v>1857.0450000000001</v>
      </c>
      <c r="AQ332" s="6">
        <v>1855.4670000000001</v>
      </c>
      <c r="AR332" s="6">
        <v>1876.9269999999999</v>
      </c>
      <c r="AS332" s="6">
        <v>1890.415</v>
      </c>
      <c r="AT332" s="6">
        <v>1908.9739999999999</v>
      </c>
      <c r="AU332" s="6">
        <v>1923.0519999999999</v>
      </c>
      <c r="AV332" s="6">
        <v>1934.595</v>
      </c>
      <c r="AW332" s="6">
        <v>1950.81</v>
      </c>
      <c r="AX332" s="6">
        <v>1984.1479999999999</v>
      </c>
      <c r="AY332" s="6">
        <v>1996.8230000000001</v>
      </c>
      <c r="AZ332" s="6">
        <v>2012.8150000000001</v>
      </c>
      <c r="BA332" s="6">
        <v>2046.615</v>
      </c>
      <c r="BB332" s="6">
        <v>2065.8589999999999</v>
      </c>
      <c r="BC332" s="6">
        <v>2068.4740000000002</v>
      </c>
      <c r="BD332" s="6">
        <v>2090.4450000000002</v>
      </c>
      <c r="BE332" s="6">
        <v>2100.9670000000001</v>
      </c>
      <c r="BF332" s="6">
        <v>2129.299</v>
      </c>
      <c r="BG332" s="6">
        <v>2148.7350000000001</v>
      </c>
      <c r="BH332" s="6">
        <v>2162.1109999999999</v>
      </c>
      <c r="BI332" s="6">
        <v>2170.88</v>
      </c>
      <c r="BJ332" s="6">
        <v>2204.92</v>
      </c>
      <c r="BK332" s="6">
        <v>2215.3150000000001</v>
      </c>
      <c r="BL332" s="6">
        <v>2256.1790000000001</v>
      </c>
      <c r="BM332" s="6">
        <v>2262.748</v>
      </c>
      <c r="BN332" s="6">
        <v>2269.5079999999998</v>
      </c>
      <c r="BO332" s="6">
        <v>2284.1439999999998</v>
      </c>
      <c r="BP332" s="6">
        <v>2286.6950000000002</v>
      </c>
      <c r="BQ332" s="6">
        <v>2301.395</v>
      </c>
      <c r="BR332" s="6">
        <v>2316.6370000000002</v>
      </c>
      <c r="BS332" s="6">
        <v>2332.0070000000001</v>
      </c>
      <c r="BT332" s="6">
        <v>2346.6750000000002</v>
      </c>
      <c r="BU332" s="6">
        <v>2370.1120000000001</v>
      </c>
      <c r="BV332" s="6">
        <v>2374.4969999999998</v>
      </c>
      <c r="BW332" s="6">
        <v>2382.3249999999998</v>
      </c>
      <c r="BX332" s="6">
        <v>2380.3960000000002</v>
      </c>
      <c r="BY332" s="6">
        <v>2397.3919999999998</v>
      </c>
      <c r="BZ332" s="6">
        <v>2411.518</v>
      </c>
      <c r="CA332" s="6">
        <v>2413.08</v>
      </c>
      <c r="CB332" s="6">
        <v>2423.5230000000001</v>
      </c>
      <c r="CC332" s="6">
        <v>2425.7080000000001</v>
      </c>
      <c r="CD332" s="6">
        <v>2440.663</v>
      </c>
      <c r="CE332" s="6">
        <v>2453.6889999999999</v>
      </c>
      <c r="CF332" s="6">
        <v>2454.614</v>
      </c>
      <c r="CG332" s="6">
        <v>2450.7069999999999</v>
      </c>
      <c r="CH332" s="6">
        <v>2446.3229999999999</v>
      </c>
      <c r="CI332" s="6">
        <v>2451.377</v>
      </c>
      <c r="CJ332" s="6">
        <v>2449.3679999999999</v>
      </c>
      <c r="CK332" s="6">
        <v>2436.1190000000001</v>
      </c>
      <c r="CL332" s="6">
        <v>2439.0050000000001</v>
      </c>
      <c r="CM332" s="6">
        <v>2447.5030000000002</v>
      </c>
      <c r="CN332" s="6">
        <v>2430.4430000000002</v>
      </c>
      <c r="CO332" s="6">
        <v>2459.779</v>
      </c>
      <c r="CP332" s="6">
        <v>2467.6239999999998</v>
      </c>
      <c r="CQ332" s="6">
        <v>2463.9090000000001</v>
      </c>
      <c r="CR332" s="6">
        <v>2471.5300000000002</v>
      </c>
      <c r="CS332" s="6">
        <v>2467.7510000000002</v>
      </c>
      <c r="CT332" s="6">
        <v>2456.511</v>
      </c>
      <c r="CU332" s="6">
        <v>2465.0410000000002</v>
      </c>
      <c r="CV332" s="6">
        <v>2453.5129999999999</v>
      </c>
      <c r="CW332" s="6">
        <v>2450.819</v>
      </c>
      <c r="CX332" s="6">
        <v>2436.7089999999998</v>
      </c>
      <c r="CY332" s="6">
        <v>2444.442</v>
      </c>
      <c r="CZ332" s="6">
        <v>2428.9760000000001</v>
      </c>
      <c r="DA332" s="6">
        <v>2420.797</v>
      </c>
      <c r="DB332" s="6">
        <v>2418.23</v>
      </c>
      <c r="DC332" s="6">
        <v>2407.6280000000002</v>
      </c>
      <c r="DD332" s="6">
        <v>2410.21</v>
      </c>
      <c r="DE332" s="6">
        <v>2421.61</v>
      </c>
      <c r="DF332" s="6">
        <v>2405.7939999999999</v>
      </c>
      <c r="DG332" s="6">
        <v>2395.0160000000001</v>
      </c>
      <c r="DH332" s="6">
        <v>2382.1819999999998</v>
      </c>
      <c r="DI332" s="6">
        <v>2388.1129999999998</v>
      </c>
      <c r="DJ332" s="6">
        <v>2373.2689999999998</v>
      </c>
      <c r="DK332" s="6">
        <v>2360.3229999999999</v>
      </c>
      <c r="DL332" s="6">
        <v>2357.9470000000001</v>
      </c>
      <c r="DM332" s="6">
        <v>2350.326</v>
      </c>
      <c r="DN332" s="6">
        <v>2348.0140000000001</v>
      </c>
      <c r="DO332" s="6">
        <v>2347.8870000000002</v>
      </c>
      <c r="DP332" s="6">
        <v>2328.1640000000002</v>
      </c>
      <c r="DQ332" s="6">
        <v>2328.7860000000001</v>
      </c>
      <c r="DR332" s="6">
        <v>2313.8150000000001</v>
      </c>
      <c r="DS332" s="6">
        <v>2299.7049999999999</v>
      </c>
      <c r="DT332" s="6">
        <v>2284.846</v>
      </c>
      <c r="DU332" s="6">
        <v>2276.2359999999999</v>
      </c>
      <c r="DV332" s="6">
        <v>2264.1669999999999</v>
      </c>
      <c r="DW332" s="6">
        <v>2257.7890000000002</v>
      </c>
      <c r="DX332" s="6">
        <v>2253.5639999999999</v>
      </c>
      <c r="DY332" s="6">
        <v>2249.0680000000002</v>
      </c>
      <c r="DZ332" s="6">
        <v>2242.2600000000002</v>
      </c>
      <c r="EA332" s="6">
        <v>2231.944</v>
      </c>
      <c r="EB332" s="6">
        <v>2220.4810000000002</v>
      </c>
      <c r="EC332" s="6">
        <v>2194.5729999999999</v>
      </c>
      <c r="ED332" s="6">
        <v>2194.6680000000001</v>
      </c>
      <c r="EF332" s="6">
        <v>1410.8</v>
      </c>
      <c r="EG332" s="6">
        <v>1405.759</v>
      </c>
      <c r="EH332" s="6">
        <v>1397.9469999999999</v>
      </c>
      <c r="EI332" s="6">
        <v>1386.5909999999999</v>
      </c>
      <c r="EJ332" s="6">
        <v>1392.921</v>
      </c>
      <c r="EK332" s="6">
        <v>1393.6469999999999</v>
      </c>
      <c r="EL332" s="6">
        <v>1391.587</v>
      </c>
      <c r="EM332" s="6">
        <v>1389.422</v>
      </c>
      <c r="EN332" s="6">
        <v>1380.2159999999999</v>
      </c>
      <c r="EO332" s="6">
        <v>1388.7550000000001</v>
      </c>
      <c r="EP332" s="6">
        <v>1377.1769999999999</v>
      </c>
      <c r="EQ332" s="6">
        <v>1380.3789999999999</v>
      </c>
      <c r="ER332" s="6">
        <v>1365.806</v>
      </c>
      <c r="ES332" s="6">
        <v>1364.383</v>
      </c>
      <c r="ET332" s="6">
        <v>1369.171</v>
      </c>
      <c r="EU332" s="6">
        <v>1358.5709999999999</v>
      </c>
      <c r="EV332" s="6">
        <v>1361.9369999999999</v>
      </c>
      <c r="EW332" s="6">
        <v>1346.1030000000001</v>
      </c>
      <c r="EX332" s="6">
        <v>1353.5309999999999</v>
      </c>
      <c r="EY332" s="6">
        <v>1349.1279999999999</v>
      </c>
      <c r="EZ332" s="6">
        <v>1357.4590000000001</v>
      </c>
      <c r="FA332" s="6">
        <v>1348.9939999999999</v>
      </c>
      <c r="FB332" s="6">
        <v>1342.768</v>
      </c>
      <c r="FC332" s="6">
        <v>1343.2719999999999</v>
      </c>
      <c r="FD332" s="6">
        <v>1329.306</v>
      </c>
      <c r="FE332" s="6">
        <v>1339.8320000000001</v>
      </c>
      <c r="FF332" s="6">
        <v>1322.961</v>
      </c>
      <c r="FG332" s="6">
        <v>1338.7650000000001</v>
      </c>
      <c r="FH332" s="6">
        <v>1329.7809999999999</v>
      </c>
      <c r="FI332" s="6">
        <v>1317.758</v>
      </c>
      <c r="FJ332" s="6">
        <v>1326.49</v>
      </c>
      <c r="FK332" s="6">
        <v>1320.575</v>
      </c>
      <c r="FL332" s="6">
        <v>1317.3869999999999</v>
      </c>
      <c r="FM332" s="6">
        <v>1315.89</v>
      </c>
      <c r="FN332" s="6">
        <v>1304.4449999999999</v>
      </c>
      <c r="FO332" s="6">
        <v>1308.9369999999999</v>
      </c>
      <c r="FP332" s="6">
        <v>1309.3520000000001</v>
      </c>
      <c r="FQ332" s="6">
        <v>1306.713</v>
      </c>
      <c r="FR332" s="6">
        <v>1295.461</v>
      </c>
      <c r="FS332" s="6">
        <v>1292.4359999999999</v>
      </c>
      <c r="FT332" s="6">
        <v>1300.175</v>
      </c>
      <c r="FU332" s="6">
        <v>1294.1859999999999</v>
      </c>
      <c r="FV332" s="6">
        <v>1286.5060000000001</v>
      </c>
      <c r="FW332" s="6">
        <v>1286.6400000000001</v>
      </c>
      <c r="FX332" s="6">
        <v>1296.854</v>
      </c>
      <c r="FY332" s="6">
        <v>1280.1020000000001</v>
      </c>
      <c r="FZ332" s="6">
        <v>1282.6959999999999</v>
      </c>
      <c r="GA332" s="6">
        <v>1285.8689999999999</v>
      </c>
      <c r="GB332" s="6">
        <v>1279.1980000000001</v>
      </c>
      <c r="GC332" s="6">
        <v>1275.0909999999999</v>
      </c>
      <c r="GD332" s="6">
        <v>1268.0050000000001</v>
      </c>
      <c r="GE332" s="6">
        <v>1271.8589999999999</v>
      </c>
      <c r="GF332" s="6">
        <v>1263.1869999999999</v>
      </c>
      <c r="GG332" s="6">
        <v>1268.5830000000001</v>
      </c>
      <c r="GH332" s="6">
        <v>1264.6690000000001</v>
      </c>
      <c r="GI332" s="6">
        <v>1253.7280000000001</v>
      </c>
      <c r="GJ332" s="6">
        <v>1252.9870000000001</v>
      </c>
      <c r="GK332" s="6">
        <v>1256.1590000000001</v>
      </c>
      <c r="GL332" s="6">
        <v>1247.4870000000001</v>
      </c>
      <c r="GM332" s="6">
        <v>1250.289</v>
      </c>
      <c r="GN332" s="6">
        <v>1233.018</v>
      </c>
      <c r="GO332" s="6">
        <v>1250.037</v>
      </c>
      <c r="GP332" s="6">
        <v>1235.1379999999999</v>
      </c>
      <c r="GQ332" s="6">
        <v>1244.789</v>
      </c>
      <c r="GR332" s="6">
        <v>1237.895</v>
      </c>
      <c r="GS332" s="6">
        <v>1234.4110000000001</v>
      </c>
      <c r="GT332" s="6">
        <v>1234.3810000000001</v>
      </c>
      <c r="GU332" s="6">
        <v>1230.7339999999999</v>
      </c>
      <c r="GV332" s="6">
        <v>1231.8910000000001</v>
      </c>
      <c r="GW332" s="6">
        <v>1228.2139999999999</v>
      </c>
      <c r="GX332" s="6">
        <v>1222.8620000000001</v>
      </c>
      <c r="GY332" s="6">
        <v>1221.1130000000001</v>
      </c>
      <c r="GZ332" s="6">
        <v>1221.4090000000001</v>
      </c>
      <c r="HA332" s="6">
        <v>1222.24</v>
      </c>
      <c r="HB332" s="6">
        <v>1217.8219999999999</v>
      </c>
      <c r="HC332" s="6">
        <v>1220.9939999999999</v>
      </c>
      <c r="HD332" s="6">
        <v>1215.242</v>
      </c>
      <c r="HE332" s="6">
        <v>1213.374</v>
      </c>
      <c r="HF332" s="6">
        <v>1202.181</v>
      </c>
      <c r="HG332" s="6">
        <v>1209.5940000000001</v>
      </c>
      <c r="HH332" s="6">
        <v>1202.923</v>
      </c>
      <c r="HI332" s="6">
        <v>1204.7159999999999</v>
      </c>
      <c r="HJ332" s="6">
        <v>1207.029</v>
      </c>
      <c r="HK332" s="6">
        <v>1196.4590000000001</v>
      </c>
      <c r="HL332" s="6">
        <v>1203.5899999999999</v>
      </c>
      <c r="HM332" s="6">
        <v>1183.7239999999999</v>
      </c>
      <c r="HN332" s="6">
        <v>1189.6690000000001</v>
      </c>
      <c r="HO332" s="6">
        <v>1191.3589999999999</v>
      </c>
      <c r="HP332" s="6">
        <v>1190.7809999999999</v>
      </c>
      <c r="HQ332" s="6">
        <v>1186.3040000000001</v>
      </c>
      <c r="HR332" s="6">
        <v>1178.8610000000001</v>
      </c>
      <c r="HS332" s="6">
        <v>1189.4169999999999</v>
      </c>
      <c r="HT332" s="6">
        <v>1182.9680000000001</v>
      </c>
      <c r="HU332" s="6">
        <v>1187.3710000000001</v>
      </c>
      <c r="HV332" s="6">
        <v>1186.126</v>
      </c>
      <c r="HW332" s="6">
        <v>1178.8910000000001</v>
      </c>
      <c r="HX332" s="6">
        <v>1177.1420000000001</v>
      </c>
      <c r="HY332" s="6">
        <v>1173.376</v>
      </c>
      <c r="HZ332" s="6">
        <v>1169.107</v>
      </c>
      <c r="IA332" s="6">
        <v>1165</v>
      </c>
      <c r="IB332" s="6">
        <v>1165.104</v>
      </c>
      <c r="IC332" s="6">
        <v>1157.069</v>
      </c>
      <c r="ID332" s="6">
        <v>1166.8679999999999</v>
      </c>
      <c r="IE332" s="6">
        <v>1154.415</v>
      </c>
      <c r="IF332" s="6">
        <v>1155.838</v>
      </c>
      <c r="IG332" s="6">
        <v>1163.6659999999999</v>
      </c>
      <c r="IH332" s="6">
        <v>1151.153</v>
      </c>
      <c r="II332" s="6">
        <v>1154.252</v>
      </c>
      <c r="IJ332" s="6">
        <v>1148.4549999999999</v>
      </c>
      <c r="IK332" s="6">
        <v>1153.4359999999999</v>
      </c>
      <c r="IL332" s="6">
        <v>1154.415</v>
      </c>
      <c r="IM332" s="6">
        <v>1146.2760000000001</v>
      </c>
      <c r="IN332" s="6">
        <v>1149.2560000000001</v>
      </c>
      <c r="IO332" s="6">
        <v>1134.7570000000001</v>
      </c>
      <c r="IP332" s="6">
        <v>1145.3420000000001</v>
      </c>
      <c r="IQ332" s="6">
        <v>1137.425</v>
      </c>
      <c r="IR332" s="6">
        <v>1138.6110000000001</v>
      </c>
      <c r="IS332" s="6">
        <v>1132.1179999999999</v>
      </c>
      <c r="IT332" s="6">
        <v>1133.8230000000001</v>
      </c>
      <c r="IU332" s="6">
        <v>1134.712</v>
      </c>
      <c r="IV332" s="6">
        <v>1127.819</v>
      </c>
      <c r="IW332" s="6">
        <v>1132.6220000000001</v>
      </c>
      <c r="IX332" s="6">
        <v>1125.654</v>
      </c>
      <c r="IY332" s="6">
        <v>1128.7380000000001</v>
      </c>
      <c r="IZ332" s="6">
        <v>1123.875</v>
      </c>
      <c r="JA332" s="6">
        <v>1125.18</v>
      </c>
      <c r="JB332" s="6">
        <v>1126.1579999999999</v>
      </c>
      <c r="JC332" s="6">
        <v>1118.894</v>
      </c>
      <c r="JD332" s="6">
        <v>1116.893</v>
      </c>
      <c r="JE332" s="6">
        <v>1117.174</v>
      </c>
      <c r="JF332" s="6">
        <v>1116.2249999999999</v>
      </c>
      <c r="JG332" s="6">
        <v>1113.0830000000001</v>
      </c>
      <c r="JH332" s="6">
        <v>1105.3879999999999</v>
      </c>
      <c r="JI332" s="6">
        <v>1117.0999999999999</v>
      </c>
      <c r="JJ332" s="6">
        <v>1100.066</v>
      </c>
      <c r="JK332" s="6">
        <v>1108.3530000000001</v>
      </c>
      <c r="JL332" s="6">
        <v>1103.8320000000001</v>
      </c>
      <c r="JM332" s="6">
        <v>1102.883</v>
      </c>
      <c r="JN332" s="6">
        <v>1100.7329999999999</v>
      </c>
      <c r="JO332" s="6">
        <v>1096.9380000000001</v>
      </c>
      <c r="JP332" s="6">
        <v>1096.4190000000001</v>
      </c>
      <c r="JQ332" s="6">
        <v>1102.3050000000001</v>
      </c>
      <c r="JR332" s="6">
        <v>1094.2249999999999</v>
      </c>
      <c r="JS332" s="6">
        <v>1098.3320000000001</v>
      </c>
      <c r="JT332" s="6">
        <v>1090.904</v>
      </c>
      <c r="JU332" s="6">
        <v>1090.6369999999999</v>
      </c>
      <c r="JV332" s="6">
        <v>1081.2090000000001</v>
      </c>
      <c r="JW332" s="6">
        <v>1089.866</v>
      </c>
      <c r="JX332" s="6">
        <v>1084.5740000000001</v>
      </c>
      <c r="JY332" s="6">
        <v>1085.4190000000001</v>
      </c>
      <c r="JZ332" s="6">
        <v>1086.9459999999999</v>
      </c>
      <c r="KA332" s="6">
        <v>1082.81</v>
      </c>
      <c r="KB332" s="6">
        <v>1082.9880000000001</v>
      </c>
      <c r="KC332" s="6">
        <v>1073.6479999999999</v>
      </c>
      <c r="KD332" s="6">
        <v>1084.0999999999999</v>
      </c>
      <c r="KE332" s="6">
        <v>1070.3710000000001</v>
      </c>
      <c r="KF332" s="6">
        <v>1076.0640000000001</v>
      </c>
      <c r="KG332" s="6">
        <v>1072.5509999999999</v>
      </c>
      <c r="KH332" s="6">
        <v>1067.8510000000001</v>
      </c>
      <c r="KI332" s="6">
        <v>1064.441</v>
      </c>
      <c r="KJ332" s="6">
        <v>1067.1400000000001</v>
      </c>
      <c r="KK332" s="6">
        <v>1072.7429999999999</v>
      </c>
      <c r="KL332" s="6">
        <v>1068.874</v>
      </c>
      <c r="KM332" s="6">
        <v>1069.6300000000001</v>
      </c>
      <c r="KN332" s="6">
        <v>1065.7460000000001</v>
      </c>
      <c r="KO332" s="6">
        <v>1057.904</v>
      </c>
      <c r="KP332" s="6">
        <v>1061.9949999999999</v>
      </c>
      <c r="KQ332" s="6">
        <v>1060.009</v>
      </c>
      <c r="KR332" s="6">
        <v>1061.4169999999999</v>
      </c>
      <c r="KS332" s="6">
        <v>1056.807</v>
      </c>
      <c r="KT332" s="6">
        <v>1055.873</v>
      </c>
      <c r="KU332" s="6">
        <v>1058.0519999999999</v>
      </c>
      <c r="KV332" s="6">
        <v>1056.7470000000001</v>
      </c>
      <c r="KW332" s="6">
        <v>1053.248</v>
      </c>
      <c r="KX332" s="6">
        <v>1045.4059999999999</v>
      </c>
      <c r="KY332" s="6">
        <v>1056.8209999999999</v>
      </c>
      <c r="KZ332" s="6">
        <v>1043.4939999999999</v>
      </c>
      <c r="LA332" s="6">
        <v>1050.9359999999999</v>
      </c>
      <c r="LB332" s="6">
        <v>1052.848</v>
      </c>
      <c r="LC332" s="6">
        <v>1041.0920000000001</v>
      </c>
      <c r="LD332" s="6">
        <v>1048.1489999999999</v>
      </c>
      <c r="LE332" s="6">
        <v>1041.7739999999999</v>
      </c>
      <c r="LF332" s="6">
        <v>1045.7619999999999</v>
      </c>
      <c r="LG332" s="6">
        <v>1040.944</v>
      </c>
      <c r="LH332" s="6">
        <v>1041.3879999999999</v>
      </c>
      <c r="LI332" s="6">
        <v>1039.6690000000001</v>
      </c>
      <c r="LJ332" s="6">
        <v>1036.4659999999999</v>
      </c>
      <c r="LK332" s="6">
        <v>1034.8209999999999</v>
      </c>
      <c r="LL332" s="6">
        <v>1030.403</v>
      </c>
      <c r="LM332" s="6">
        <v>1036.3779999999999</v>
      </c>
      <c r="LN332" s="6">
        <v>1032.597</v>
      </c>
      <c r="LO332" s="6">
        <v>1026.6079999999999</v>
      </c>
      <c r="LP332" s="6">
        <v>1020.381</v>
      </c>
      <c r="LQ332" s="6">
        <v>1022.234</v>
      </c>
      <c r="LR332" s="6">
        <v>1021.123</v>
      </c>
      <c r="LS332" s="6">
        <v>1022.383</v>
      </c>
      <c r="LT332" s="6">
        <v>1022.635</v>
      </c>
      <c r="LU332" s="6">
        <v>1016.304</v>
      </c>
      <c r="LV332" s="6">
        <v>1018.736</v>
      </c>
      <c r="LW332" s="6">
        <v>1018.128</v>
      </c>
      <c r="LX332" s="6">
        <v>1020.426</v>
      </c>
      <c r="LY332" s="6">
        <v>1017.224</v>
      </c>
      <c r="LZ332" s="6">
        <v>1016.586</v>
      </c>
      <c r="MA332" s="6">
        <v>1010.508</v>
      </c>
      <c r="MB332" s="6">
        <v>1013.74</v>
      </c>
      <c r="MC332" s="6">
        <v>1011.605</v>
      </c>
      <c r="MD332" s="6">
        <v>1007.78</v>
      </c>
      <c r="ME332" s="6">
        <v>1015.237</v>
      </c>
      <c r="MF332" s="6">
        <v>1003.006</v>
      </c>
      <c r="MG332" s="6">
        <v>1009.87</v>
      </c>
      <c r="MH332" s="6">
        <v>1009.796</v>
      </c>
      <c r="MI332" s="6">
        <v>1006.668</v>
      </c>
      <c r="MJ332" s="6">
        <v>1002.028</v>
      </c>
      <c r="MK332" s="6">
        <v>994.48199999999997</v>
      </c>
      <c r="ML332" s="6">
        <v>1003.792</v>
      </c>
      <c r="MM332" s="6">
        <v>1000.694</v>
      </c>
      <c r="MN332" s="6">
        <v>994.37800000000004</v>
      </c>
      <c r="MO332" s="6">
        <v>996.51300000000003</v>
      </c>
      <c r="MP332" s="6">
        <v>995.62300000000005</v>
      </c>
      <c r="MQ332" s="6">
        <v>993.29600000000005</v>
      </c>
      <c r="MR332" s="6">
        <v>991.99099999999999</v>
      </c>
      <c r="MS332" s="6">
        <v>995.60900000000004</v>
      </c>
      <c r="MT332" s="6">
        <v>984.96400000000006</v>
      </c>
      <c r="MU332" s="6">
        <v>992.16899999999998</v>
      </c>
      <c r="MV332" s="6">
        <v>985.82399999999996</v>
      </c>
      <c r="MW332" s="6">
        <v>987.02499999999998</v>
      </c>
      <c r="MX332" s="6">
        <v>983.89700000000005</v>
      </c>
      <c r="MY332" s="6">
        <v>991.428</v>
      </c>
      <c r="MZ332" s="6">
        <v>982.32500000000005</v>
      </c>
    </row>
    <row r="333" spans="2:364">
      <c r="B333" s="5" t="s">
        <v>170</v>
      </c>
      <c r="D333" s="6" t="s">
        <v>524</v>
      </c>
      <c r="E333" s="6">
        <v>1</v>
      </c>
      <c r="F333" s="6">
        <v>1.002</v>
      </c>
      <c r="G333" s="6">
        <v>1.008</v>
      </c>
      <c r="H333" s="6">
        <v>1.0089999999999999</v>
      </c>
      <c r="I333" s="6">
        <v>1.006</v>
      </c>
      <c r="J333" s="6">
        <v>1.0149999999999999</v>
      </c>
      <c r="K333" s="6">
        <v>1.0049999999999999</v>
      </c>
      <c r="L333" s="6">
        <v>1.0049999999999999</v>
      </c>
      <c r="M333" s="6">
        <v>1.0029999999999999</v>
      </c>
      <c r="N333" s="6">
        <v>1.0109999999999999</v>
      </c>
      <c r="O333" s="6">
        <v>1.008</v>
      </c>
      <c r="P333" s="6">
        <v>0.94399999999999995</v>
      </c>
      <c r="Q333" s="6">
        <v>0.92900000000000005</v>
      </c>
      <c r="R333" s="6">
        <v>0.91</v>
      </c>
      <c r="S333" s="6">
        <v>0.96299999999999997</v>
      </c>
      <c r="T333" s="6">
        <v>0.96499999999999997</v>
      </c>
      <c r="U333" s="6">
        <v>0.96899999999999997</v>
      </c>
      <c r="V333" s="6">
        <v>0.97499999999999998</v>
      </c>
      <c r="W333" s="6">
        <v>0.98499999999999999</v>
      </c>
      <c r="X333" s="6">
        <v>0.99299999999999999</v>
      </c>
      <c r="Y333" s="6">
        <v>1.0109999999999999</v>
      </c>
      <c r="Z333" s="6">
        <v>1.0429999999999999</v>
      </c>
      <c r="AA333" s="6">
        <v>1.069</v>
      </c>
      <c r="AB333" s="6">
        <v>1.105</v>
      </c>
      <c r="AC333" s="6">
        <v>1.1459999999999999</v>
      </c>
      <c r="AD333" s="6">
        <v>1.1739999999999999</v>
      </c>
      <c r="AE333" s="6">
        <v>1.2110000000000001</v>
      </c>
      <c r="AF333" s="6">
        <v>1.2410000000000001</v>
      </c>
      <c r="AG333" s="6">
        <v>1.2889999999999999</v>
      </c>
      <c r="AH333" s="6">
        <v>1.3240000000000001</v>
      </c>
      <c r="AI333" s="6">
        <v>1.331</v>
      </c>
      <c r="AJ333" s="6">
        <v>1.36</v>
      </c>
      <c r="AK333" s="6">
        <v>1.387</v>
      </c>
      <c r="AL333" s="6">
        <v>1.4059999999999999</v>
      </c>
      <c r="AM333" s="6">
        <v>1.4370000000000001</v>
      </c>
      <c r="AN333" s="6">
        <v>1.4550000000000001</v>
      </c>
      <c r="AO333" s="6">
        <v>1.4610000000000001</v>
      </c>
      <c r="AP333" s="6">
        <v>1.482</v>
      </c>
      <c r="AQ333" s="6">
        <v>1.5029999999999999</v>
      </c>
      <c r="AR333" s="6">
        <v>1.512</v>
      </c>
      <c r="AS333" s="6">
        <v>1.5249999999999999</v>
      </c>
      <c r="AT333" s="6">
        <v>1.552</v>
      </c>
      <c r="AU333" s="6">
        <v>1.5489999999999999</v>
      </c>
      <c r="AV333" s="6">
        <v>1.552</v>
      </c>
      <c r="AW333" s="6">
        <v>1.5760000000000001</v>
      </c>
      <c r="AX333" s="6">
        <v>1.577</v>
      </c>
      <c r="AY333" s="6">
        <v>1.583</v>
      </c>
      <c r="AZ333" s="6">
        <v>1.601</v>
      </c>
      <c r="BA333" s="6">
        <v>1.621</v>
      </c>
      <c r="BB333" s="6">
        <v>1.625</v>
      </c>
      <c r="BC333" s="6">
        <v>1.6160000000000001</v>
      </c>
      <c r="BD333" s="6">
        <v>1.6240000000000001</v>
      </c>
      <c r="BE333" s="6">
        <v>1.6279999999999999</v>
      </c>
      <c r="BF333" s="6">
        <v>1.647</v>
      </c>
      <c r="BG333" s="6">
        <v>1.651</v>
      </c>
      <c r="BH333" s="6">
        <v>1.6479999999999999</v>
      </c>
      <c r="BI333" s="6">
        <v>1.667</v>
      </c>
      <c r="BJ333" s="6">
        <v>1.6739999999999999</v>
      </c>
      <c r="BK333" s="6">
        <v>1.69</v>
      </c>
      <c r="BL333" s="6">
        <v>1.673</v>
      </c>
      <c r="BM333" s="6">
        <v>1.6859999999999999</v>
      </c>
      <c r="BN333" s="6">
        <v>1.673</v>
      </c>
      <c r="BO333" s="6">
        <v>1.6739999999999999</v>
      </c>
      <c r="BP333" s="6">
        <v>1.6919999999999999</v>
      </c>
      <c r="BQ333" s="6">
        <v>1.6779999999999999</v>
      </c>
      <c r="BR333" s="6">
        <v>1.6779999999999999</v>
      </c>
      <c r="BS333" s="6">
        <v>1.6879999999999999</v>
      </c>
      <c r="BT333" s="6">
        <v>1.6970000000000001</v>
      </c>
      <c r="BU333" s="6">
        <v>1.6879999999999999</v>
      </c>
      <c r="BV333" s="6">
        <v>1.7</v>
      </c>
      <c r="BW333" s="6">
        <v>1.6990000000000001</v>
      </c>
      <c r="BX333" s="6">
        <v>1.6850000000000001</v>
      </c>
      <c r="BY333" s="6">
        <v>1.6839999999999999</v>
      </c>
      <c r="BZ333" s="6">
        <v>1.6890000000000001</v>
      </c>
      <c r="CA333" s="6">
        <v>1.681</v>
      </c>
      <c r="CB333" s="6">
        <v>1.6859999999999999</v>
      </c>
      <c r="CC333" s="6">
        <v>1.6739999999999999</v>
      </c>
      <c r="CD333" s="6">
        <v>1.6879999999999999</v>
      </c>
      <c r="CE333" s="6">
        <v>1.6950000000000001</v>
      </c>
      <c r="CF333" s="6">
        <v>1.6970000000000001</v>
      </c>
      <c r="CG333" s="6">
        <v>1.6879999999999999</v>
      </c>
      <c r="CH333" s="6">
        <v>1.6819999999999999</v>
      </c>
      <c r="CI333" s="6">
        <v>1.679</v>
      </c>
      <c r="CJ333" s="6">
        <v>1.6659999999999999</v>
      </c>
      <c r="CK333" s="6">
        <v>1.671</v>
      </c>
      <c r="CL333" s="6">
        <v>1.659</v>
      </c>
      <c r="CM333" s="6">
        <v>1.661</v>
      </c>
      <c r="CN333" s="6">
        <v>1.6519999999999999</v>
      </c>
      <c r="CO333" s="6">
        <v>1.6559999999999999</v>
      </c>
      <c r="CP333" s="6">
        <v>1.657</v>
      </c>
      <c r="CQ333" s="6">
        <v>1.655</v>
      </c>
      <c r="CR333" s="6">
        <v>1.6479999999999999</v>
      </c>
      <c r="CS333" s="6">
        <v>1.6559999999999999</v>
      </c>
      <c r="CT333" s="6">
        <v>1.649</v>
      </c>
      <c r="CU333" s="6">
        <v>1.6339999999999999</v>
      </c>
      <c r="CV333" s="6">
        <v>1.631</v>
      </c>
      <c r="CW333" s="6">
        <v>1.629</v>
      </c>
      <c r="CX333" s="6">
        <v>1.605</v>
      </c>
      <c r="CY333" s="6">
        <v>1.605</v>
      </c>
      <c r="CZ333" s="6">
        <v>1.6</v>
      </c>
      <c r="DA333" s="6">
        <v>1.597</v>
      </c>
      <c r="DB333" s="6">
        <v>1.6</v>
      </c>
      <c r="DC333" s="6">
        <v>1.593</v>
      </c>
      <c r="DD333" s="6">
        <v>1.5920000000000001</v>
      </c>
      <c r="DE333" s="6">
        <v>1.585</v>
      </c>
      <c r="DF333" s="6">
        <v>1.581</v>
      </c>
      <c r="DG333" s="6">
        <v>1.5720000000000001</v>
      </c>
      <c r="DH333" s="6">
        <v>1.5640000000000001</v>
      </c>
      <c r="DI333" s="6">
        <v>1.554</v>
      </c>
      <c r="DJ333" s="6">
        <v>1.5449999999999999</v>
      </c>
      <c r="DK333" s="6">
        <v>1.544</v>
      </c>
      <c r="DL333" s="6">
        <v>1.542</v>
      </c>
      <c r="DM333" s="6">
        <v>1.536</v>
      </c>
      <c r="DN333" s="6">
        <v>1.526</v>
      </c>
      <c r="DO333" s="6">
        <v>1.5289999999999999</v>
      </c>
      <c r="DP333" s="6">
        <v>1.524</v>
      </c>
      <c r="DQ333" s="6">
        <v>1.516</v>
      </c>
      <c r="DR333" s="6">
        <v>1.5029999999999999</v>
      </c>
      <c r="DS333" s="6">
        <v>1.4970000000000001</v>
      </c>
      <c r="DT333" s="6">
        <v>1.49</v>
      </c>
      <c r="DU333" s="6">
        <v>1.4810000000000001</v>
      </c>
      <c r="DV333" s="6">
        <v>1.4710000000000001</v>
      </c>
      <c r="DW333" s="6">
        <v>1.4770000000000001</v>
      </c>
      <c r="DX333" s="6">
        <v>1.48</v>
      </c>
      <c r="DY333" s="6">
        <v>1.47</v>
      </c>
      <c r="DZ333" s="6">
        <v>1.4630000000000001</v>
      </c>
      <c r="EA333" s="6">
        <v>1.46</v>
      </c>
      <c r="EB333" s="6">
        <v>1.444</v>
      </c>
      <c r="EC333" s="6">
        <v>1.4450000000000001</v>
      </c>
      <c r="ED333" s="6">
        <v>1.4350000000000001</v>
      </c>
      <c r="EF333" s="6">
        <v>1403.546</v>
      </c>
      <c r="EG333" s="6">
        <v>1404.29</v>
      </c>
      <c r="EH333" s="6">
        <v>1398.701</v>
      </c>
      <c r="EI333" s="6">
        <v>1394.8779999999999</v>
      </c>
      <c r="EJ333" s="6">
        <v>1388.7639999999999</v>
      </c>
      <c r="EK333" s="6">
        <v>1385.0139999999999</v>
      </c>
      <c r="EL333" s="6">
        <v>1379.761</v>
      </c>
      <c r="EM333" s="6">
        <v>1379.44</v>
      </c>
      <c r="EN333" s="6">
        <v>1377.7180000000001</v>
      </c>
      <c r="EO333" s="6">
        <v>1372.6110000000001</v>
      </c>
      <c r="EP333" s="6">
        <v>1378.798</v>
      </c>
      <c r="EQ333" s="6">
        <v>1370.568</v>
      </c>
      <c r="ER333" s="6">
        <v>1367.7950000000001</v>
      </c>
      <c r="ES333" s="6">
        <v>1365.066</v>
      </c>
      <c r="ET333" s="6">
        <v>1355.027</v>
      </c>
      <c r="EU333" s="6">
        <v>1359.5650000000001</v>
      </c>
      <c r="EV333" s="6">
        <v>1358.9670000000001</v>
      </c>
      <c r="EW333" s="6">
        <v>1357.654</v>
      </c>
      <c r="EX333" s="6">
        <v>1354.779</v>
      </c>
      <c r="EY333" s="6">
        <v>1353.67</v>
      </c>
      <c r="EZ333" s="6">
        <v>1345.2360000000001</v>
      </c>
      <c r="FA333" s="6">
        <v>1349.001</v>
      </c>
      <c r="FB333" s="6">
        <v>1342.5070000000001</v>
      </c>
      <c r="FC333" s="6">
        <v>1339.2090000000001</v>
      </c>
      <c r="FD333" s="6">
        <v>1338.1289999999999</v>
      </c>
      <c r="FE333" s="6">
        <v>1332.3219999999999</v>
      </c>
      <c r="FF333" s="6">
        <v>1329.6369999999999</v>
      </c>
      <c r="FG333" s="6">
        <v>1327.944</v>
      </c>
      <c r="FH333" s="6">
        <v>1316.008</v>
      </c>
      <c r="FI333" s="6">
        <v>1313.7460000000001</v>
      </c>
      <c r="FJ333" s="6">
        <v>1314.943</v>
      </c>
      <c r="FK333" s="6">
        <v>1320.444</v>
      </c>
      <c r="FL333" s="6">
        <v>1315.9349999999999</v>
      </c>
      <c r="FM333" s="6">
        <v>1302.4079999999999</v>
      </c>
      <c r="FN333" s="6">
        <v>1314.1690000000001</v>
      </c>
      <c r="FO333" s="6">
        <v>1310.3610000000001</v>
      </c>
      <c r="FP333" s="6">
        <v>1301.8240000000001</v>
      </c>
      <c r="FQ333" s="6">
        <v>1302.087</v>
      </c>
      <c r="FR333" s="6">
        <v>1303.123</v>
      </c>
      <c r="FS333" s="6">
        <v>1298.2349999999999</v>
      </c>
      <c r="FT333" s="6">
        <v>1295.6659999999999</v>
      </c>
      <c r="FU333" s="6">
        <v>1291.4490000000001</v>
      </c>
      <c r="FV333" s="6">
        <v>1291.347</v>
      </c>
      <c r="FW333" s="6">
        <v>1289.3040000000001</v>
      </c>
      <c r="FX333" s="6">
        <v>1282.8109999999999</v>
      </c>
      <c r="FY333" s="6">
        <v>1278.5060000000001</v>
      </c>
      <c r="FZ333" s="6">
        <v>1275.6610000000001</v>
      </c>
      <c r="GA333" s="6">
        <v>1273.18</v>
      </c>
      <c r="GB333" s="6">
        <v>1272.173</v>
      </c>
      <c r="GC333" s="6">
        <v>1274.289</v>
      </c>
      <c r="GD333" s="6">
        <v>1271.1079999999999</v>
      </c>
      <c r="GE333" s="6">
        <v>1267.912</v>
      </c>
      <c r="GF333" s="6">
        <v>1268.4369999999999</v>
      </c>
      <c r="GG333" s="6">
        <v>1260.3389999999999</v>
      </c>
      <c r="GH333" s="6">
        <v>1260.7619999999999</v>
      </c>
      <c r="GI333" s="6">
        <v>1251.788</v>
      </c>
      <c r="GJ333" s="6">
        <v>1256.268</v>
      </c>
      <c r="GK333" s="6">
        <v>1254.663</v>
      </c>
      <c r="GL333" s="6">
        <v>1251.511</v>
      </c>
      <c r="GM333" s="6">
        <v>1253.9770000000001</v>
      </c>
      <c r="GN333" s="6">
        <v>1244.2</v>
      </c>
      <c r="GO333" s="6">
        <v>1240.683</v>
      </c>
      <c r="GP333" s="6">
        <v>1235.81</v>
      </c>
      <c r="GQ333" s="6">
        <v>1247.556</v>
      </c>
      <c r="GR333" s="6">
        <v>1238.816</v>
      </c>
      <c r="GS333" s="6">
        <v>1235.7070000000001</v>
      </c>
      <c r="GT333" s="6">
        <v>1232.3510000000001</v>
      </c>
      <c r="GU333" s="6">
        <v>1223.2750000000001</v>
      </c>
      <c r="GV333" s="6">
        <v>1229.3009999999999</v>
      </c>
      <c r="GW333" s="6">
        <v>1227.7840000000001</v>
      </c>
      <c r="GX333" s="6">
        <v>1225.8140000000001</v>
      </c>
      <c r="GY333" s="6">
        <v>1221.7719999999999</v>
      </c>
      <c r="GZ333" s="6">
        <v>1219.817</v>
      </c>
      <c r="HA333" s="6">
        <v>1213.25</v>
      </c>
      <c r="HB333" s="6">
        <v>1213.0309999999999</v>
      </c>
      <c r="HC333" s="6">
        <v>1218.751</v>
      </c>
      <c r="HD333" s="6">
        <v>1217.0150000000001</v>
      </c>
      <c r="HE333" s="6">
        <v>1206.45</v>
      </c>
      <c r="HF333" s="6">
        <v>1206.6400000000001</v>
      </c>
      <c r="HG333" s="6">
        <v>1212.973</v>
      </c>
      <c r="HH333" s="6">
        <v>1203.2550000000001</v>
      </c>
      <c r="HI333" s="6">
        <v>1205.327</v>
      </c>
      <c r="HJ333" s="6">
        <v>1200</v>
      </c>
      <c r="HK333" s="6">
        <v>1196.7170000000001</v>
      </c>
      <c r="HL333" s="6">
        <v>1191.537</v>
      </c>
      <c r="HM333" s="6">
        <v>1196.528</v>
      </c>
      <c r="HN333" s="6">
        <v>1194.7470000000001</v>
      </c>
      <c r="HO333" s="6">
        <v>1191.508</v>
      </c>
      <c r="HP333" s="6">
        <v>1183.4090000000001</v>
      </c>
      <c r="HQ333" s="6">
        <v>1185.5830000000001</v>
      </c>
      <c r="HR333" s="6">
        <v>1187.8889999999999</v>
      </c>
      <c r="HS333" s="6">
        <v>1188.123</v>
      </c>
      <c r="HT333" s="6">
        <v>1179.075</v>
      </c>
      <c r="HU333" s="6">
        <v>1179.44</v>
      </c>
      <c r="HV333" s="6">
        <v>1175.1500000000001</v>
      </c>
      <c r="HW333" s="6">
        <v>1173.5740000000001</v>
      </c>
      <c r="HX333" s="6">
        <v>1171.269</v>
      </c>
      <c r="HY333" s="6">
        <v>1173.9829999999999</v>
      </c>
      <c r="HZ333" s="6">
        <v>1171.079</v>
      </c>
      <c r="IA333" s="6">
        <v>1168.9190000000001</v>
      </c>
      <c r="IB333" s="6">
        <v>1169.357</v>
      </c>
      <c r="IC333" s="6">
        <v>1161.0250000000001</v>
      </c>
      <c r="ID333" s="6">
        <v>1165.3879999999999</v>
      </c>
      <c r="IE333" s="6">
        <v>1151.9490000000001</v>
      </c>
      <c r="IF333" s="6">
        <v>1151.4380000000001</v>
      </c>
      <c r="IG333" s="6">
        <v>1157.4349999999999</v>
      </c>
      <c r="IH333" s="6">
        <v>1160.0909999999999</v>
      </c>
      <c r="II333" s="6">
        <v>1147.9359999999999</v>
      </c>
      <c r="IJ333" s="6">
        <v>1150.3579999999999</v>
      </c>
      <c r="IK333" s="6">
        <v>1150.066</v>
      </c>
      <c r="IL333" s="6">
        <v>1154.4290000000001</v>
      </c>
      <c r="IM333" s="6">
        <v>1145.587</v>
      </c>
      <c r="IN333" s="6">
        <v>1145.0609999999999</v>
      </c>
      <c r="IO333" s="6">
        <v>1142.201</v>
      </c>
      <c r="IP333" s="6">
        <v>1138.816</v>
      </c>
      <c r="IQ333" s="6">
        <v>1145.82</v>
      </c>
      <c r="IR333" s="6">
        <v>1138.203</v>
      </c>
      <c r="IS333" s="6">
        <v>1130.309</v>
      </c>
      <c r="IT333" s="6">
        <v>1133.854</v>
      </c>
      <c r="IU333" s="6">
        <v>1131.038</v>
      </c>
      <c r="IV333" s="6">
        <v>1132.1179999999999</v>
      </c>
      <c r="IW333" s="6">
        <v>1125.6389999999999</v>
      </c>
      <c r="IX333" s="6">
        <v>1126.106</v>
      </c>
      <c r="IY333" s="6">
        <v>1129.856</v>
      </c>
      <c r="IZ333" s="6">
        <v>1121.626</v>
      </c>
      <c r="JA333" s="6">
        <v>1125.8579999999999</v>
      </c>
      <c r="JB333" s="6">
        <v>1125.085</v>
      </c>
      <c r="JC333" s="6">
        <v>1118.606</v>
      </c>
      <c r="JD333" s="6">
        <v>1113.1479999999999</v>
      </c>
      <c r="JE333" s="6">
        <v>1109.5</v>
      </c>
      <c r="JF333" s="6">
        <v>1109.2080000000001</v>
      </c>
      <c r="JG333" s="6">
        <v>1111.5429999999999</v>
      </c>
      <c r="JH333" s="6">
        <v>1106.5229999999999</v>
      </c>
      <c r="JI333" s="6">
        <v>1112.039</v>
      </c>
      <c r="JJ333" s="6">
        <v>1102.9480000000001</v>
      </c>
      <c r="JK333" s="6">
        <v>1104.904</v>
      </c>
      <c r="JL333" s="6">
        <v>1097.009</v>
      </c>
      <c r="JM333" s="6">
        <v>1095.3900000000001</v>
      </c>
      <c r="JN333" s="6">
        <v>1100.482</v>
      </c>
      <c r="JO333" s="6">
        <v>1103.5170000000001</v>
      </c>
      <c r="JP333" s="6">
        <v>1102.5540000000001</v>
      </c>
      <c r="JQ333" s="6">
        <v>1102.6420000000001</v>
      </c>
      <c r="JR333" s="6">
        <v>1094.3679999999999</v>
      </c>
      <c r="JS333" s="6">
        <v>1097.1990000000001</v>
      </c>
      <c r="JT333" s="6">
        <v>1092.194</v>
      </c>
      <c r="JU333" s="6">
        <v>1088.925</v>
      </c>
      <c r="JV333" s="6">
        <v>1087.2909999999999</v>
      </c>
      <c r="JW333" s="6">
        <v>1090.0340000000001</v>
      </c>
      <c r="JX333" s="6">
        <v>1081.5709999999999</v>
      </c>
      <c r="JY333" s="6">
        <v>1081.44</v>
      </c>
      <c r="JZ333" s="6">
        <v>1080.739</v>
      </c>
      <c r="KA333" s="6">
        <v>1081.1479999999999</v>
      </c>
      <c r="KB333" s="6">
        <v>1074.1869999999999</v>
      </c>
      <c r="KC333" s="6">
        <v>1084.212</v>
      </c>
      <c r="KD333" s="6">
        <v>1081.337</v>
      </c>
      <c r="KE333" s="6">
        <v>1071.7070000000001</v>
      </c>
      <c r="KF333" s="6">
        <v>1074.829</v>
      </c>
      <c r="KG333" s="6">
        <v>1067.796</v>
      </c>
      <c r="KH333" s="6">
        <v>1073.72</v>
      </c>
      <c r="KI333" s="6">
        <v>1071.7940000000001</v>
      </c>
      <c r="KJ333" s="6">
        <v>1064.8630000000001</v>
      </c>
      <c r="KK333" s="6">
        <v>1071.8230000000001</v>
      </c>
      <c r="KL333" s="6">
        <v>1062.9659999999999</v>
      </c>
      <c r="KM333" s="6">
        <v>1072.655</v>
      </c>
      <c r="KN333" s="6">
        <v>1061.098</v>
      </c>
      <c r="KO333" s="6">
        <v>1064.8630000000001</v>
      </c>
      <c r="KP333" s="6">
        <v>1070.9770000000001</v>
      </c>
      <c r="KQ333" s="6">
        <v>1064.8920000000001</v>
      </c>
      <c r="KR333" s="6">
        <v>1055.057</v>
      </c>
      <c r="KS333" s="6">
        <v>1056.896</v>
      </c>
      <c r="KT333" s="6">
        <v>1057.961</v>
      </c>
      <c r="KU333" s="6">
        <v>1046.5350000000001</v>
      </c>
      <c r="KV333" s="6">
        <v>1052.664</v>
      </c>
      <c r="KW333" s="6">
        <v>1053.5540000000001</v>
      </c>
      <c r="KX333" s="6">
        <v>1050.8689999999999</v>
      </c>
      <c r="KY333" s="6">
        <v>1054.1959999999999</v>
      </c>
      <c r="KZ333" s="6">
        <v>1046.1410000000001</v>
      </c>
      <c r="LA333" s="6">
        <v>1046.375</v>
      </c>
      <c r="LB333" s="6">
        <v>1047.3520000000001</v>
      </c>
      <c r="LC333" s="6">
        <v>1039.575</v>
      </c>
      <c r="LD333" s="6">
        <v>1038.3489999999999</v>
      </c>
      <c r="LE333" s="6">
        <v>1045.3969999999999</v>
      </c>
      <c r="LF333" s="6">
        <v>1040.713</v>
      </c>
      <c r="LG333" s="6">
        <v>1037.0650000000001</v>
      </c>
      <c r="LH333" s="6">
        <v>1033.1980000000001</v>
      </c>
      <c r="LI333" s="6">
        <v>1042.7560000000001</v>
      </c>
      <c r="LJ333" s="6">
        <v>1038.5830000000001</v>
      </c>
      <c r="LK333" s="6">
        <v>1028.529</v>
      </c>
      <c r="LL333" s="6">
        <v>1038.7139999999999</v>
      </c>
      <c r="LM333" s="6">
        <v>1030.6880000000001</v>
      </c>
      <c r="LN333" s="6">
        <v>1031.068</v>
      </c>
      <c r="LO333" s="6">
        <v>1026.048</v>
      </c>
      <c r="LP333" s="6">
        <v>1026.1790000000001</v>
      </c>
      <c r="LQ333" s="6">
        <v>1030.221</v>
      </c>
      <c r="LR333" s="6">
        <v>1022.4</v>
      </c>
      <c r="LS333" s="6">
        <v>1031.914</v>
      </c>
      <c r="LT333" s="6">
        <v>1023.917</v>
      </c>
      <c r="LU333" s="6">
        <v>1012.886</v>
      </c>
      <c r="LV333" s="6">
        <v>1012.638</v>
      </c>
      <c r="LW333" s="6">
        <v>1028.5429999999999</v>
      </c>
      <c r="LX333" s="6">
        <v>1025.3620000000001</v>
      </c>
      <c r="LY333" s="6">
        <v>1015.0309999999999</v>
      </c>
      <c r="LZ333" s="6">
        <v>1013.586</v>
      </c>
      <c r="MA333" s="6">
        <v>1010.4930000000001</v>
      </c>
      <c r="MB333" s="6">
        <v>1027.4490000000001</v>
      </c>
      <c r="MC333" s="6">
        <v>1015.337</v>
      </c>
      <c r="MD333" s="6">
        <v>1008.683</v>
      </c>
      <c r="ME333" s="6">
        <v>1012.2</v>
      </c>
      <c r="MF333" s="6">
        <v>1009.296</v>
      </c>
      <c r="MG333" s="6">
        <v>1013.44</v>
      </c>
      <c r="MH333" s="6">
        <v>1005.064</v>
      </c>
      <c r="MI333" s="6">
        <v>1003.489</v>
      </c>
      <c r="MJ333" s="6">
        <v>1001.139</v>
      </c>
      <c r="MK333" s="6">
        <v>1004.773</v>
      </c>
      <c r="ML333" s="6">
        <v>1003.0650000000001</v>
      </c>
      <c r="MM333" s="6">
        <v>1006.101</v>
      </c>
      <c r="MN333" s="6">
        <v>996.22199999999998</v>
      </c>
      <c r="MO333" s="6">
        <v>995.98800000000006</v>
      </c>
      <c r="MP333" s="6">
        <v>989.85900000000004</v>
      </c>
      <c r="MQ333" s="6">
        <v>999.53399999999999</v>
      </c>
      <c r="MR333" s="6">
        <v>994.16399999999999</v>
      </c>
      <c r="MS333" s="6">
        <v>990.91</v>
      </c>
      <c r="MT333" s="6">
        <v>987.08699999999999</v>
      </c>
      <c r="MU333" s="6">
        <v>995.78399999999999</v>
      </c>
      <c r="MV333" s="6">
        <v>990.07799999999997</v>
      </c>
      <c r="MW333" s="6">
        <v>984.548</v>
      </c>
      <c r="MX333" s="6">
        <v>989.77200000000005</v>
      </c>
      <c r="MY333" s="6">
        <v>993.23</v>
      </c>
      <c r="MZ333" s="6">
        <v>995.12699999999995</v>
      </c>
    </row>
    <row r="334" spans="2:364">
      <c r="B334" s="5" t="s">
        <v>170</v>
      </c>
      <c r="D334" s="6" t="s">
        <v>400</v>
      </c>
      <c r="E334" s="6">
        <v>1362.96</v>
      </c>
      <c r="F334" s="6">
        <v>1365.086</v>
      </c>
      <c r="G334" s="6">
        <v>1373.394</v>
      </c>
      <c r="H334" s="6">
        <v>1375.5530000000001</v>
      </c>
      <c r="I334" s="6">
        <v>1371.579</v>
      </c>
      <c r="J334" s="6">
        <v>1383.288</v>
      </c>
      <c r="K334" s="6">
        <v>1369.894</v>
      </c>
      <c r="L334" s="6">
        <v>1370.3030000000001</v>
      </c>
      <c r="M334" s="6">
        <v>1367.2940000000001</v>
      </c>
      <c r="N334" s="6">
        <v>1378.4639999999999</v>
      </c>
      <c r="O334" s="6">
        <v>1374.31</v>
      </c>
      <c r="P334" s="6">
        <v>1286.4069999999999</v>
      </c>
      <c r="Q334" s="6">
        <v>1266.7829999999999</v>
      </c>
      <c r="R334" s="6">
        <v>1240.191</v>
      </c>
      <c r="S334" s="6">
        <v>1312.7539999999999</v>
      </c>
      <c r="T334" s="6">
        <v>1315.223</v>
      </c>
      <c r="U334" s="6">
        <v>1320.1949999999999</v>
      </c>
      <c r="V334" s="6">
        <v>1329.3689999999999</v>
      </c>
      <c r="W334" s="6">
        <v>1342.91</v>
      </c>
      <c r="X334" s="6">
        <v>1353.508</v>
      </c>
      <c r="Y334" s="6">
        <v>1377.8910000000001</v>
      </c>
      <c r="Z334" s="6">
        <v>1421.0170000000001</v>
      </c>
      <c r="AA334" s="6">
        <v>1456.57</v>
      </c>
      <c r="AB334" s="6">
        <v>1505.681</v>
      </c>
      <c r="AC334" s="6">
        <v>1562.086</v>
      </c>
      <c r="AD334" s="6">
        <v>1599.4390000000001</v>
      </c>
      <c r="AE334" s="6">
        <v>1650.1030000000001</v>
      </c>
      <c r="AF334" s="6">
        <v>1691.4949999999999</v>
      </c>
      <c r="AG334" s="6">
        <v>1757.4829999999999</v>
      </c>
      <c r="AH334" s="6">
        <v>1804.289</v>
      </c>
      <c r="AI334" s="6">
        <v>1813.954</v>
      </c>
      <c r="AJ334" s="6">
        <v>1853.2360000000001</v>
      </c>
      <c r="AK334" s="6">
        <v>1891.095</v>
      </c>
      <c r="AL334" s="6">
        <v>1916.1990000000001</v>
      </c>
      <c r="AM334" s="6">
        <v>1958.114</v>
      </c>
      <c r="AN334" s="6">
        <v>1983.7729999999999</v>
      </c>
      <c r="AO334" s="6">
        <v>1991.5909999999999</v>
      </c>
      <c r="AP334" s="6">
        <v>2020.586</v>
      </c>
      <c r="AQ334" s="6">
        <v>2047.914</v>
      </c>
      <c r="AR334" s="6">
        <v>2060.3429999999998</v>
      </c>
      <c r="AS334" s="6">
        <v>2078.6590000000001</v>
      </c>
      <c r="AT334" s="6">
        <v>2114.752</v>
      </c>
      <c r="AU334" s="6">
        <v>2111.2689999999998</v>
      </c>
      <c r="AV334" s="6">
        <v>2115.5210000000002</v>
      </c>
      <c r="AW334" s="6">
        <v>2147.5419999999999</v>
      </c>
      <c r="AX334" s="6">
        <v>2148.8670000000002</v>
      </c>
      <c r="AY334" s="6">
        <v>2158.09</v>
      </c>
      <c r="AZ334" s="6">
        <v>2181.9180000000001</v>
      </c>
      <c r="BA334" s="6">
        <v>2209.9810000000002</v>
      </c>
      <c r="BB334" s="6">
        <v>2215.46</v>
      </c>
      <c r="BC334" s="6">
        <v>2202.442</v>
      </c>
      <c r="BD334" s="6">
        <v>2213.7429999999999</v>
      </c>
      <c r="BE334" s="6">
        <v>2218.2570000000001</v>
      </c>
      <c r="BF334" s="6">
        <v>2244.39</v>
      </c>
      <c r="BG334" s="6">
        <v>2250.67</v>
      </c>
      <c r="BH334" s="6">
        <v>2246.107</v>
      </c>
      <c r="BI334" s="6">
        <v>2272.3879999999999</v>
      </c>
      <c r="BJ334" s="6">
        <v>2281.9229999999998</v>
      </c>
      <c r="BK334" s="6">
        <v>2303.8040000000001</v>
      </c>
      <c r="BL334" s="6">
        <v>2280.402</v>
      </c>
      <c r="BM334" s="6">
        <v>2298.277</v>
      </c>
      <c r="BN334" s="6">
        <v>2280.3359999999998</v>
      </c>
      <c r="BO334" s="6">
        <v>2281.89</v>
      </c>
      <c r="BP334" s="6">
        <v>2305.799</v>
      </c>
      <c r="BQ334" s="6">
        <v>2286.3870000000002</v>
      </c>
      <c r="BR334" s="6">
        <v>2287.6959999999999</v>
      </c>
      <c r="BS334" s="6">
        <v>2300.2550000000001</v>
      </c>
      <c r="BT334" s="6">
        <v>2312.7170000000001</v>
      </c>
      <c r="BU334" s="6">
        <v>2300.4029999999998</v>
      </c>
      <c r="BV334" s="6">
        <v>2317.2310000000002</v>
      </c>
      <c r="BW334" s="6">
        <v>2316.0210000000002</v>
      </c>
      <c r="BX334" s="6">
        <v>2296.9360000000001</v>
      </c>
      <c r="BY334" s="6">
        <v>2294.7109999999998</v>
      </c>
      <c r="BZ334" s="6">
        <v>2301.973</v>
      </c>
      <c r="CA334" s="6">
        <v>2290.623</v>
      </c>
      <c r="CB334" s="6">
        <v>2297.9659999999999</v>
      </c>
      <c r="CC334" s="6">
        <v>2281.4160000000002</v>
      </c>
      <c r="CD334" s="6">
        <v>2300.6149999999998</v>
      </c>
      <c r="CE334" s="6">
        <v>2309.7570000000001</v>
      </c>
      <c r="CF334" s="6">
        <v>2313.4369999999999</v>
      </c>
      <c r="CG334" s="6">
        <v>2300.7130000000002</v>
      </c>
      <c r="CH334" s="6">
        <v>2293.1579999999999</v>
      </c>
      <c r="CI334" s="6">
        <v>2289.069</v>
      </c>
      <c r="CJ334" s="6">
        <v>2270.1480000000001</v>
      </c>
      <c r="CK334" s="6">
        <v>2277.1799999999998</v>
      </c>
      <c r="CL334" s="6">
        <v>2260.5810000000001</v>
      </c>
      <c r="CM334" s="6">
        <v>2264.2109999999998</v>
      </c>
      <c r="CN334" s="6">
        <v>2251.21</v>
      </c>
      <c r="CO334" s="6">
        <v>2256.9830000000002</v>
      </c>
      <c r="CP334" s="6">
        <v>2258.2750000000001</v>
      </c>
      <c r="CQ334" s="6">
        <v>2256.165</v>
      </c>
      <c r="CR334" s="6">
        <v>2246.5650000000001</v>
      </c>
      <c r="CS334" s="6">
        <v>2256.7049999999999</v>
      </c>
      <c r="CT334" s="6">
        <v>2246.8760000000002</v>
      </c>
      <c r="CU334" s="6">
        <v>2227.529</v>
      </c>
      <c r="CV334" s="6">
        <v>2223.2939999999999</v>
      </c>
      <c r="CW334" s="6">
        <v>2220.415</v>
      </c>
      <c r="CX334" s="6">
        <v>2187.7240000000002</v>
      </c>
      <c r="CY334" s="6">
        <v>2187.6750000000002</v>
      </c>
      <c r="CZ334" s="6">
        <v>2180.152</v>
      </c>
      <c r="DA334" s="6">
        <v>2176.489</v>
      </c>
      <c r="DB334" s="6">
        <v>2180.0700000000002</v>
      </c>
      <c r="DC334" s="6">
        <v>2170.8629999999998</v>
      </c>
      <c r="DD334" s="6">
        <v>2169.2440000000001</v>
      </c>
      <c r="DE334" s="6">
        <v>2160.1669999999999</v>
      </c>
      <c r="DF334" s="6">
        <v>2154.721</v>
      </c>
      <c r="DG334" s="6">
        <v>2142.2429999999999</v>
      </c>
      <c r="DH334" s="6">
        <v>2131.2040000000002</v>
      </c>
      <c r="DI334" s="6">
        <v>2118.4650000000001</v>
      </c>
      <c r="DJ334" s="6">
        <v>2106.4119999999998</v>
      </c>
      <c r="DK334" s="6">
        <v>2103.73</v>
      </c>
      <c r="DL334" s="6">
        <v>2101.62</v>
      </c>
      <c r="DM334" s="6">
        <v>2093.4430000000002</v>
      </c>
      <c r="DN334" s="6">
        <v>2080</v>
      </c>
      <c r="DO334" s="6">
        <v>2084.5300000000002</v>
      </c>
      <c r="DP334" s="6">
        <v>2077.1379999999999</v>
      </c>
      <c r="DQ334" s="6">
        <v>2065.9520000000002</v>
      </c>
      <c r="DR334" s="6">
        <v>2048.65</v>
      </c>
      <c r="DS334" s="6">
        <v>2039.933</v>
      </c>
      <c r="DT334" s="6">
        <v>2030.5129999999999</v>
      </c>
      <c r="DU334" s="6">
        <v>2018.2149999999999</v>
      </c>
      <c r="DV334" s="6">
        <v>2004.5920000000001</v>
      </c>
      <c r="DW334" s="6">
        <v>2013.5050000000001</v>
      </c>
      <c r="DX334" s="6">
        <v>2017.184</v>
      </c>
      <c r="DY334" s="6">
        <v>2003.2180000000001</v>
      </c>
      <c r="DZ334" s="6">
        <v>1994.1089999999999</v>
      </c>
      <c r="EA334" s="6">
        <v>1989.89</v>
      </c>
      <c r="EB334" s="6">
        <v>1967.9259999999999</v>
      </c>
      <c r="EC334" s="6">
        <v>1969.087</v>
      </c>
      <c r="ED334" s="6">
        <v>1955.645</v>
      </c>
      <c r="EF334" s="6">
        <v>1385.855</v>
      </c>
      <c r="EG334" s="6">
        <v>1381.441</v>
      </c>
      <c r="EH334" s="6">
        <v>1379.9259999999999</v>
      </c>
      <c r="EI334" s="6">
        <v>1380.6189999999999</v>
      </c>
      <c r="EJ334" s="6">
        <v>1378.2239999999999</v>
      </c>
      <c r="EK334" s="6">
        <v>1368.877</v>
      </c>
      <c r="EL334" s="6">
        <v>1363.626</v>
      </c>
      <c r="EM334" s="6">
        <v>1361.722</v>
      </c>
      <c r="EN334" s="6">
        <v>1360.9280000000001</v>
      </c>
      <c r="EO334" s="6">
        <v>1356.298</v>
      </c>
      <c r="EP334" s="6">
        <v>1357.0050000000001</v>
      </c>
      <c r="EQ334" s="6">
        <v>1350.903</v>
      </c>
      <c r="ER334" s="6">
        <v>1346.59</v>
      </c>
      <c r="ES334" s="6">
        <v>1349.287</v>
      </c>
      <c r="ET334" s="6">
        <v>1341.0940000000001</v>
      </c>
      <c r="EU334" s="6">
        <v>1337.2560000000001</v>
      </c>
      <c r="EV334" s="6">
        <v>1336.867</v>
      </c>
      <c r="EW334" s="6">
        <v>1331.7170000000001</v>
      </c>
      <c r="EX334" s="6">
        <v>1338.7860000000001</v>
      </c>
      <c r="EY334" s="6">
        <v>1327.289</v>
      </c>
      <c r="EZ334" s="6">
        <v>1323.6969999999999</v>
      </c>
      <c r="FA334" s="6">
        <v>1319.528</v>
      </c>
      <c r="FB334" s="6">
        <v>1322.124</v>
      </c>
      <c r="FC334" s="6">
        <v>1318.576</v>
      </c>
      <c r="FD334" s="6">
        <v>1313.7429999999999</v>
      </c>
      <c r="FE334" s="6">
        <v>1315.229</v>
      </c>
      <c r="FF334" s="6">
        <v>1310.9449999999999</v>
      </c>
      <c r="FG334" s="6">
        <v>1306.271</v>
      </c>
      <c r="FH334" s="6">
        <v>1304.7270000000001</v>
      </c>
      <c r="FI334" s="6">
        <v>1301.828</v>
      </c>
      <c r="FJ334" s="6">
        <v>1298.4090000000001</v>
      </c>
      <c r="FK334" s="6">
        <v>1303.674</v>
      </c>
      <c r="FL334" s="6">
        <v>1294.6300000000001</v>
      </c>
      <c r="FM334" s="6">
        <v>1290.2729999999999</v>
      </c>
      <c r="FN334" s="6">
        <v>1291.903</v>
      </c>
      <c r="FO334" s="6">
        <v>1289.8979999999999</v>
      </c>
      <c r="FP334" s="6">
        <v>1289.624</v>
      </c>
      <c r="FQ334" s="6">
        <v>1286.8399999999999</v>
      </c>
      <c r="FR334" s="6">
        <v>1284.143</v>
      </c>
      <c r="FS334" s="6">
        <v>1276.7860000000001</v>
      </c>
      <c r="FT334" s="6">
        <v>1272.732</v>
      </c>
      <c r="FU334" s="6">
        <v>1271.0440000000001</v>
      </c>
      <c r="FV334" s="6">
        <v>1273.1220000000001</v>
      </c>
      <c r="FW334" s="6">
        <v>1259.9949999999999</v>
      </c>
      <c r="FX334" s="6">
        <v>1269.299</v>
      </c>
      <c r="FY334" s="6">
        <v>1257.7149999999999</v>
      </c>
      <c r="FZ334" s="6">
        <v>1261.509</v>
      </c>
      <c r="GA334" s="6">
        <v>1265.26</v>
      </c>
      <c r="GB334" s="6">
        <v>1252.364</v>
      </c>
      <c r="GC334" s="6">
        <v>1255.2629999999999</v>
      </c>
      <c r="GD334" s="6">
        <v>1256.778</v>
      </c>
      <c r="GE334" s="6">
        <v>1247.1559999999999</v>
      </c>
      <c r="GF334" s="6">
        <v>1245.0640000000001</v>
      </c>
      <c r="GG334" s="6">
        <v>1249.32</v>
      </c>
      <c r="GH334" s="6">
        <v>1247.4010000000001</v>
      </c>
      <c r="GI334" s="6">
        <v>1234.7070000000001</v>
      </c>
      <c r="GJ334" s="6">
        <v>1234.058</v>
      </c>
      <c r="GK334" s="6">
        <v>1230.6099999999999</v>
      </c>
      <c r="GL334" s="6">
        <v>1233.2650000000001</v>
      </c>
      <c r="GM334" s="6">
        <v>1229.211</v>
      </c>
      <c r="GN334" s="6">
        <v>1229.557</v>
      </c>
      <c r="GO334" s="6">
        <v>1223.181</v>
      </c>
      <c r="GP334" s="6">
        <v>1223.672</v>
      </c>
      <c r="GQ334" s="6">
        <v>1221.7239999999999</v>
      </c>
      <c r="GR334" s="6">
        <v>1219.5609999999999</v>
      </c>
      <c r="GS334" s="6">
        <v>1216.0550000000001</v>
      </c>
      <c r="GT334" s="6">
        <v>1208.9290000000001</v>
      </c>
      <c r="GU334" s="6">
        <v>1211.482</v>
      </c>
      <c r="GV334" s="6">
        <v>1212.1030000000001</v>
      </c>
      <c r="GW334" s="6">
        <v>1208.944</v>
      </c>
      <c r="GX334" s="6">
        <v>1209.924</v>
      </c>
      <c r="GY334" s="6">
        <v>1203.2460000000001</v>
      </c>
      <c r="GZ334" s="6">
        <v>1206.549</v>
      </c>
      <c r="HA334" s="6">
        <v>1200.808</v>
      </c>
      <c r="HB334" s="6">
        <v>1203.1010000000001</v>
      </c>
      <c r="HC334" s="6">
        <v>1196.076</v>
      </c>
      <c r="HD334" s="6">
        <v>1198.8599999999999</v>
      </c>
      <c r="HE334" s="6">
        <v>1196.0909999999999</v>
      </c>
      <c r="HF334" s="6">
        <v>1180.886</v>
      </c>
      <c r="HG334" s="6">
        <v>1186.31</v>
      </c>
      <c r="HH334" s="6">
        <v>1180.8720000000001</v>
      </c>
      <c r="HI334" s="6">
        <v>1178.0450000000001</v>
      </c>
      <c r="HJ334" s="6">
        <v>1181.925</v>
      </c>
      <c r="HK334" s="6">
        <v>1170.731</v>
      </c>
      <c r="HL334" s="6">
        <v>1175.087</v>
      </c>
      <c r="HM334" s="6">
        <v>1180.338</v>
      </c>
      <c r="HN334" s="6">
        <v>1173.4000000000001</v>
      </c>
      <c r="HO334" s="6">
        <v>1171.0920000000001</v>
      </c>
      <c r="HP334" s="6">
        <v>1171.856</v>
      </c>
      <c r="HQ334" s="6">
        <v>1162.537</v>
      </c>
      <c r="HR334" s="6">
        <v>1168.769</v>
      </c>
      <c r="HS334" s="6">
        <v>1173.558</v>
      </c>
      <c r="HT334" s="6">
        <v>1162.7539999999999</v>
      </c>
      <c r="HU334" s="6">
        <v>1160.778</v>
      </c>
      <c r="HV334" s="6">
        <v>1156.0889999999999</v>
      </c>
      <c r="HW334" s="6">
        <v>1162.2629999999999</v>
      </c>
      <c r="HX334" s="6">
        <v>1164.73</v>
      </c>
      <c r="HY334" s="6">
        <v>1152.7280000000001</v>
      </c>
      <c r="HZ334" s="6">
        <v>1149.165</v>
      </c>
      <c r="IA334" s="6">
        <v>1152.627</v>
      </c>
      <c r="IB334" s="6">
        <v>1149.829</v>
      </c>
      <c r="IC334" s="6">
        <v>1153.6079999999999</v>
      </c>
      <c r="ID334" s="6">
        <v>1148.819</v>
      </c>
      <c r="IE334" s="6">
        <v>1141.491</v>
      </c>
      <c r="IF334" s="6">
        <v>1138.202</v>
      </c>
      <c r="IG334" s="6">
        <v>1141.895</v>
      </c>
      <c r="IH334" s="6">
        <v>1142.5150000000001</v>
      </c>
      <c r="II334" s="6">
        <v>1135.173</v>
      </c>
      <c r="IJ334" s="6">
        <v>1130.181</v>
      </c>
      <c r="IK334" s="6">
        <v>1139.212</v>
      </c>
      <c r="IL334" s="6">
        <v>1132.316</v>
      </c>
      <c r="IM334" s="6">
        <v>1130.499</v>
      </c>
      <c r="IN334" s="6">
        <v>1128.9259999999999</v>
      </c>
      <c r="IO334" s="6">
        <v>1127.3109999999999</v>
      </c>
      <c r="IP334" s="6">
        <v>1123.171</v>
      </c>
      <c r="IQ334" s="6">
        <v>1117.0260000000001</v>
      </c>
      <c r="IR334" s="6">
        <v>1116.5060000000001</v>
      </c>
      <c r="IS334" s="6">
        <v>1119.94</v>
      </c>
      <c r="IT334" s="6">
        <v>1109.279</v>
      </c>
      <c r="IU334" s="6">
        <v>1119.9829999999999</v>
      </c>
      <c r="IV334" s="6">
        <v>1120.6030000000001</v>
      </c>
      <c r="IW334" s="6">
        <v>1113.52</v>
      </c>
      <c r="IX334" s="6">
        <v>1108.298</v>
      </c>
      <c r="IY334" s="6">
        <v>1108.241</v>
      </c>
      <c r="IZ334" s="6">
        <v>1100.364</v>
      </c>
      <c r="JA334" s="6">
        <v>1105.2550000000001</v>
      </c>
      <c r="JB334" s="6">
        <v>1102.5429999999999</v>
      </c>
      <c r="JC334" s="6">
        <v>1097.6089999999999</v>
      </c>
      <c r="JD334" s="6">
        <v>1101.288</v>
      </c>
      <c r="JE334" s="6">
        <v>1094.8679999999999</v>
      </c>
      <c r="JF334" s="6">
        <v>1094.5509999999999</v>
      </c>
      <c r="JG334" s="6">
        <v>1093.3389999999999</v>
      </c>
      <c r="JH334" s="6">
        <v>1088.002</v>
      </c>
      <c r="JI334" s="6">
        <v>1092.921</v>
      </c>
      <c r="JJ334" s="6">
        <v>1088.002</v>
      </c>
      <c r="JK334" s="6">
        <v>1092.1559999999999</v>
      </c>
      <c r="JL334" s="6">
        <v>1084.194</v>
      </c>
      <c r="JM334" s="6">
        <v>1093.527</v>
      </c>
      <c r="JN334" s="6">
        <v>1083.2560000000001</v>
      </c>
      <c r="JO334" s="6">
        <v>1079.347</v>
      </c>
      <c r="JP334" s="6">
        <v>1085.175</v>
      </c>
      <c r="JQ334" s="6">
        <v>1093.4549999999999</v>
      </c>
      <c r="JR334" s="6">
        <v>1077.443</v>
      </c>
      <c r="JS334" s="6">
        <v>1076.5340000000001</v>
      </c>
      <c r="JT334" s="6">
        <v>1081.078</v>
      </c>
      <c r="JU334" s="6">
        <v>1076.231</v>
      </c>
      <c r="JV334" s="6">
        <v>1074.2550000000001</v>
      </c>
      <c r="JW334" s="6">
        <v>1075.9570000000001</v>
      </c>
      <c r="JX334" s="6">
        <v>1070.288</v>
      </c>
      <c r="JY334" s="6">
        <v>1070.5619999999999</v>
      </c>
      <c r="JZ334" s="6">
        <v>1067.72</v>
      </c>
      <c r="KA334" s="6">
        <v>1072.48</v>
      </c>
      <c r="KB334" s="6">
        <v>1070.663</v>
      </c>
      <c r="KC334" s="6">
        <v>1058.877</v>
      </c>
      <c r="KD334" s="6">
        <v>1068.499</v>
      </c>
      <c r="KE334" s="6">
        <v>1055.1990000000001</v>
      </c>
      <c r="KF334" s="6">
        <v>1058.0260000000001</v>
      </c>
      <c r="KG334" s="6">
        <v>1059.2670000000001</v>
      </c>
      <c r="KH334" s="6">
        <v>1059.3679999999999</v>
      </c>
      <c r="KI334" s="6">
        <v>1057.0160000000001</v>
      </c>
      <c r="KJ334" s="6">
        <v>1049.876</v>
      </c>
      <c r="KK334" s="6">
        <v>1056.396</v>
      </c>
      <c r="KL334" s="6">
        <v>1047.2650000000001</v>
      </c>
      <c r="KM334" s="6">
        <v>1052.7180000000001</v>
      </c>
      <c r="KN334" s="6">
        <v>1048.953</v>
      </c>
      <c r="KO334" s="6">
        <v>1044.077</v>
      </c>
      <c r="KP334" s="6">
        <v>1049.818</v>
      </c>
      <c r="KQ334" s="6">
        <v>1048.26</v>
      </c>
      <c r="KR334" s="6">
        <v>1041.5809999999999</v>
      </c>
      <c r="KS334" s="6">
        <v>1043.788</v>
      </c>
      <c r="KT334" s="6">
        <v>1042.8510000000001</v>
      </c>
      <c r="KU334" s="6">
        <v>1039.922</v>
      </c>
      <c r="KV334" s="6">
        <v>1033.345</v>
      </c>
      <c r="KW334" s="6">
        <v>1031.7139999999999</v>
      </c>
      <c r="KX334" s="6">
        <v>1041.48</v>
      </c>
      <c r="KY334" s="6">
        <v>1043.096</v>
      </c>
      <c r="KZ334" s="6">
        <v>1031.902</v>
      </c>
      <c r="LA334" s="6">
        <v>1028.4690000000001</v>
      </c>
      <c r="LB334" s="6">
        <v>1028.0650000000001</v>
      </c>
      <c r="LC334" s="6">
        <v>1033.143</v>
      </c>
      <c r="LD334" s="6">
        <v>1030.1849999999999</v>
      </c>
      <c r="LE334" s="6">
        <v>1029.3920000000001</v>
      </c>
      <c r="LF334" s="6">
        <v>1023.925</v>
      </c>
      <c r="LG334" s="6">
        <v>1018.27</v>
      </c>
      <c r="LH334" s="6">
        <v>1019.338</v>
      </c>
      <c r="LI334" s="6">
        <v>1022.583</v>
      </c>
      <c r="LJ334" s="6">
        <v>1023.045</v>
      </c>
      <c r="LK334" s="6">
        <v>1018.357</v>
      </c>
      <c r="LL334" s="6">
        <v>1021.025</v>
      </c>
      <c r="LM334" s="6">
        <v>1014.188</v>
      </c>
      <c r="LN334" s="6">
        <v>1013.135</v>
      </c>
      <c r="LO334" s="6">
        <v>1010.884</v>
      </c>
      <c r="LP334" s="6">
        <v>1012.298</v>
      </c>
      <c r="LQ334" s="6">
        <v>1018.299</v>
      </c>
      <c r="LR334" s="6">
        <v>1016.236</v>
      </c>
      <c r="LS334" s="6">
        <v>1008.822</v>
      </c>
      <c r="LT334" s="6">
        <v>1006.86</v>
      </c>
      <c r="LU334" s="6">
        <v>1009.197</v>
      </c>
      <c r="LV334" s="6">
        <v>1010.293</v>
      </c>
      <c r="LW334" s="6">
        <v>1012.63</v>
      </c>
      <c r="LX334" s="6">
        <v>1003.08</v>
      </c>
      <c r="LY334" s="6">
        <v>999.66099999999994</v>
      </c>
      <c r="LZ334" s="6">
        <v>1005.677</v>
      </c>
      <c r="MA334" s="6">
        <v>1002.806</v>
      </c>
      <c r="MB334" s="6">
        <v>1005.143</v>
      </c>
      <c r="MC334" s="6">
        <v>995.82399999999996</v>
      </c>
      <c r="MD334" s="6">
        <v>993.01099999999997</v>
      </c>
      <c r="ME334" s="6">
        <v>990.38599999999997</v>
      </c>
      <c r="MF334" s="6">
        <v>989.20299999999997</v>
      </c>
      <c r="MG334" s="6">
        <v>994.46799999999996</v>
      </c>
      <c r="MH334" s="6">
        <v>990.01099999999997</v>
      </c>
      <c r="MI334" s="6">
        <v>986.73599999999999</v>
      </c>
      <c r="MJ334" s="6">
        <v>983.15899999999999</v>
      </c>
      <c r="MK334" s="6">
        <v>986.39</v>
      </c>
      <c r="ML334" s="6">
        <v>985.32299999999998</v>
      </c>
      <c r="MM334" s="6">
        <v>985.66899999999998</v>
      </c>
      <c r="MN334" s="6">
        <v>983.56299999999999</v>
      </c>
      <c r="MO334" s="6">
        <v>982.23599999999999</v>
      </c>
      <c r="MP334" s="6">
        <v>985.06299999999999</v>
      </c>
      <c r="MQ334" s="6">
        <v>987.28499999999997</v>
      </c>
      <c r="MR334" s="6">
        <v>979.85599999999999</v>
      </c>
      <c r="MS334" s="6">
        <v>975.15300000000002</v>
      </c>
      <c r="MT334" s="6">
        <v>973.84</v>
      </c>
      <c r="MU334" s="6">
        <v>979.63900000000001</v>
      </c>
      <c r="MV334" s="6">
        <v>975.58600000000001</v>
      </c>
      <c r="MW334" s="6">
        <v>969.25300000000004</v>
      </c>
      <c r="MX334" s="6">
        <v>975.08100000000002</v>
      </c>
      <c r="MY334" s="6">
        <v>978.5</v>
      </c>
      <c r="MZ334" s="6">
        <v>975.11</v>
      </c>
    </row>
    <row r="335" spans="2:364">
      <c r="B335" s="5" t="s">
        <v>171</v>
      </c>
      <c r="D335" s="6" t="s">
        <v>524</v>
      </c>
      <c r="E335" s="6">
        <v>1</v>
      </c>
      <c r="F335" s="6">
        <v>0.999</v>
      </c>
      <c r="G335" s="6">
        <v>1.006</v>
      </c>
      <c r="H335" s="6">
        <v>1.0109999999999999</v>
      </c>
      <c r="I335" s="6">
        <v>1</v>
      </c>
      <c r="J335" s="6">
        <v>1.004</v>
      </c>
      <c r="K335" s="6">
        <v>1.002</v>
      </c>
      <c r="L335" s="6">
        <v>1.0009999999999999</v>
      </c>
      <c r="M335" s="6">
        <v>1</v>
      </c>
      <c r="N335" s="6">
        <v>1.004</v>
      </c>
      <c r="O335" s="6">
        <v>1.0069999999999999</v>
      </c>
      <c r="P335" s="6">
        <v>0.96799999999999997</v>
      </c>
      <c r="Q335" s="6">
        <v>0.94899999999999995</v>
      </c>
      <c r="R335" s="6">
        <v>0.93799999999999994</v>
      </c>
      <c r="S335" s="6">
        <v>0.98499999999999999</v>
      </c>
      <c r="T335" s="6">
        <v>0.97699999999999998</v>
      </c>
      <c r="U335" s="6">
        <v>0.97299999999999998</v>
      </c>
      <c r="V335" s="6">
        <v>0.98</v>
      </c>
      <c r="W335" s="6">
        <v>0.99</v>
      </c>
      <c r="X335" s="6">
        <v>1</v>
      </c>
      <c r="Y335" s="6">
        <v>1.012</v>
      </c>
      <c r="Z335" s="6">
        <v>1.024</v>
      </c>
      <c r="AA335" s="6">
        <v>1.0489999999999999</v>
      </c>
      <c r="AB335" s="6">
        <v>1.0660000000000001</v>
      </c>
      <c r="AC335" s="6">
        <v>1.0900000000000001</v>
      </c>
      <c r="AD335" s="6">
        <v>1.101</v>
      </c>
      <c r="AE335" s="6">
        <v>1.1220000000000001</v>
      </c>
      <c r="AF335" s="6">
        <v>1.1379999999999999</v>
      </c>
      <c r="AG335" s="6">
        <v>1.163</v>
      </c>
      <c r="AH335" s="6">
        <v>1.1819999999999999</v>
      </c>
      <c r="AI335" s="6">
        <v>1.1990000000000001</v>
      </c>
      <c r="AJ335" s="6">
        <v>1.2110000000000001</v>
      </c>
      <c r="AK335" s="6">
        <v>1.22</v>
      </c>
      <c r="AL335" s="6">
        <v>1.2430000000000001</v>
      </c>
      <c r="AM335" s="6">
        <v>1.2549999999999999</v>
      </c>
      <c r="AN335" s="6">
        <v>1.2689999999999999</v>
      </c>
      <c r="AO335" s="6">
        <v>1.2849999999999999</v>
      </c>
      <c r="AP335" s="6">
        <v>1.2969999999999999</v>
      </c>
      <c r="AQ335" s="6">
        <v>1.3069999999999999</v>
      </c>
      <c r="AR335" s="6">
        <v>1.3169999999999999</v>
      </c>
      <c r="AS335" s="6">
        <v>1.33</v>
      </c>
      <c r="AT335" s="6">
        <v>1.335</v>
      </c>
      <c r="AU335" s="6">
        <v>1.339</v>
      </c>
      <c r="AV335" s="6">
        <v>1.3560000000000001</v>
      </c>
      <c r="AW335" s="6">
        <v>1.3580000000000001</v>
      </c>
      <c r="AX335" s="6">
        <v>1.387</v>
      </c>
      <c r="AY335" s="6">
        <v>1.4039999999999999</v>
      </c>
      <c r="AZ335" s="6">
        <v>1.4139999999999999</v>
      </c>
      <c r="BA335" s="6">
        <v>1.427</v>
      </c>
      <c r="BB335" s="6">
        <v>1.4410000000000001</v>
      </c>
      <c r="BC335" s="6">
        <v>1.4550000000000001</v>
      </c>
      <c r="BD335" s="6">
        <v>1.4610000000000001</v>
      </c>
      <c r="BE335" s="6">
        <v>1.464</v>
      </c>
      <c r="BF335" s="6">
        <v>1.47</v>
      </c>
      <c r="BG335" s="6">
        <v>1.4750000000000001</v>
      </c>
      <c r="BH335" s="6">
        <v>1.4970000000000001</v>
      </c>
      <c r="BI335" s="6">
        <v>1.5029999999999999</v>
      </c>
      <c r="BJ335" s="6">
        <v>1.522</v>
      </c>
      <c r="BK335" s="6">
        <v>1.5249999999999999</v>
      </c>
      <c r="BL335" s="6">
        <v>1.536</v>
      </c>
      <c r="BM335" s="6">
        <v>1.546</v>
      </c>
      <c r="BN335" s="6">
        <v>1.542</v>
      </c>
      <c r="BO335" s="6">
        <v>1.55</v>
      </c>
      <c r="BP335" s="6">
        <v>1.5549999999999999</v>
      </c>
      <c r="BQ335" s="6">
        <v>1.546</v>
      </c>
      <c r="BR335" s="6">
        <v>1.56</v>
      </c>
      <c r="BS335" s="6">
        <v>1.571</v>
      </c>
      <c r="BT335" s="6">
        <v>1.579</v>
      </c>
      <c r="BU335" s="6">
        <v>1.579</v>
      </c>
      <c r="BV335" s="6">
        <v>1.5980000000000001</v>
      </c>
      <c r="BW335" s="6">
        <v>1.5940000000000001</v>
      </c>
      <c r="BX335" s="6">
        <v>1.587</v>
      </c>
      <c r="BY335" s="6">
        <v>1.591</v>
      </c>
      <c r="BZ335" s="6">
        <v>1.59</v>
      </c>
      <c r="CA335" s="6">
        <v>1.591</v>
      </c>
      <c r="CB335" s="6">
        <v>1.5840000000000001</v>
      </c>
      <c r="CC335" s="6">
        <v>1.595</v>
      </c>
      <c r="CD335" s="6">
        <v>1.585</v>
      </c>
      <c r="CE335" s="6">
        <v>1.595</v>
      </c>
      <c r="CF335" s="6">
        <v>1.605</v>
      </c>
      <c r="CG335" s="6">
        <v>1.6060000000000001</v>
      </c>
      <c r="CH335" s="6">
        <v>1.599</v>
      </c>
      <c r="CI335" s="6">
        <v>1.583</v>
      </c>
      <c r="CJ335" s="6">
        <v>1.5860000000000001</v>
      </c>
      <c r="CK335" s="6">
        <v>1.5860000000000001</v>
      </c>
      <c r="CL335" s="6">
        <v>1.589</v>
      </c>
      <c r="CM335" s="6">
        <v>1.585</v>
      </c>
      <c r="CN335" s="6">
        <v>1.591</v>
      </c>
      <c r="CO335" s="6">
        <v>1.589</v>
      </c>
      <c r="CP335" s="6">
        <v>1.5860000000000001</v>
      </c>
      <c r="CQ335" s="6">
        <v>1.5960000000000001</v>
      </c>
      <c r="CR335" s="6">
        <v>1.5860000000000001</v>
      </c>
      <c r="CS335" s="6">
        <v>1.5840000000000001</v>
      </c>
      <c r="CT335" s="6">
        <v>1.573</v>
      </c>
      <c r="CU335" s="6">
        <v>1.579</v>
      </c>
      <c r="CV335" s="6">
        <v>1.5760000000000001</v>
      </c>
      <c r="CW335" s="6">
        <v>1.5740000000000001</v>
      </c>
      <c r="CX335" s="6">
        <v>1.556</v>
      </c>
      <c r="CY335" s="6">
        <v>1.5580000000000001</v>
      </c>
      <c r="CZ335" s="6">
        <v>1.552</v>
      </c>
      <c r="DA335" s="6">
        <v>1.536</v>
      </c>
      <c r="DB335" s="6">
        <v>1.5449999999999999</v>
      </c>
      <c r="DC335" s="6">
        <v>1.54</v>
      </c>
      <c r="DD335" s="6">
        <v>1.5449999999999999</v>
      </c>
      <c r="DE335" s="6">
        <v>1.54</v>
      </c>
      <c r="DF335" s="6">
        <v>1.536</v>
      </c>
      <c r="DG335" s="6">
        <v>1.5329999999999999</v>
      </c>
      <c r="DH335" s="6">
        <v>1.5229999999999999</v>
      </c>
      <c r="DI335" s="6">
        <v>1.5169999999999999</v>
      </c>
      <c r="DJ335" s="6">
        <v>1.512</v>
      </c>
      <c r="DK335" s="6">
        <v>1.5049999999999999</v>
      </c>
      <c r="DL335" s="6">
        <v>1.504</v>
      </c>
      <c r="DM335" s="6">
        <v>1.5009999999999999</v>
      </c>
      <c r="DN335" s="6">
        <v>1.496</v>
      </c>
      <c r="DO335" s="6">
        <v>1.498</v>
      </c>
      <c r="DP335" s="6">
        <v>1.488</v>
      </c>
      <c r="DQ335" s="6">
        <v>1.484</v>
      </c>
      <c r="DR335" s="6">
        <v>1.4730000000000001</v>
      </c>
      <c r="DS335" s="6">
        <v>1.464</v>
      </c>
      <c r="DT335" s="6">
        <v>1.4570000000000001</v>
      </c>
      <c r="DU335" s="6">
        <v>1.45</v>
      </c>
      <c r="DV335" s="6">
        <v>1.448</v>
      </c>
      <c r="DW335" s="6">
        <v>1.4490000000000001</v>
      </c>
      <c r="DX335" s="6">
        <v>1.45</v>
      </c>
      <c r="DY335" s="6">
        <v>1.44</v>
      </c>
      <c r="DZ335" s="6">
        <v>1.4330000000000001</v>
      </c>
      <c r="EA335" s="6">
        <v>1.4339999999999999</v>
      </c>
      <c r="EB335" s="6">
        <v>1.42</v>
      </c>
      <c r="EC335" s="6">
        <v>1.4119999999999999</v>
      </c>
      <c r="ED335" s="6">
        <v>1.41</v>
      </c>
      <c r="EF335" s="6">
        <v>1358.768</v>
      </c>
      <c r="EG335" s="6">
        <v>1350.799</v>
      </c>
      <c r="EH335" s="6">
        <v>1349.1759999999999</v>
      </c>
      <c r="EI335" s="6">
        <v>1346.9</v>
      </c>
      <c r="EJ335" s="6">
        <v>1341.136</v>
      </c>
      <c r="EK335" s="6">
        <v>1346.088</v>
      </c>
      <c r="EL335" s="6">
        <v>1337.8630000000001</v>
      </c>
      <c r="EM335" s="6">
        <v>1336.896</v>
      </c>
      <c r="EN335" s="6">
        <v>1331.944</v>
      </c>
      <c r="EO335" s="6">
        <v>1325.5260000000001</v>
      </c>
      <c r="EP335" s="6">
        <v>1325.768</v>
      </c>
      <c r="EQ335" s="6">
        <v>1320.93</v>
      </c>
      <c r="ER335" s="6">
        <v>1318.6389999999999</v>
      </c>
      <c r="ES335" s="6">
        <v>1327.049</v>
      </c>
      <c r="ET335" s="6">
        <v>1313.117</v>
      </c>
      <c r="EU335" s="6">
        <v>1314.498</v>
      </c>
      <c r="EV335" s="6">
        <v>1322.367</v>
      </c>
      <c r="EW335" s="6">
        <v>1310.029</v>
      </c>
      <c r="EX335" s="6">
        <v>1308.0940000000001</v>
      </c>
      <c r="EY335" s="6">
        <v>1308.5350000000001</v>
      </c>
      <c r="EZ335" s="6">
        <v>1305.7750000000001</v>
      </c>
      <c r="FA335" s="6">
        <v>1296.2260000000001</v>
      </c>
      <c r="FB335" s="6">
        <v>1300.922</v>
      </c>
      <c r="FC335" s="6">
        <v>1297.194</v>
      </c>
      <c r="FD335" s="6">
        <v>1295.9559999999999</v>
      </c>
      <c r="FE335" s="6">
        <v>1287.3889999999999</v>
      </c>
      <c r="FF335" s="6">
        <v>1280.288</v>
      </c>
      <c r="FG335" s="6">
        <v>1285.0409999999999</v>
      </c>
      <c r="FH335" s="6">
        <v>1276.6880000000001</v>
      </c>
      <c r="FI335" s="6">
        <v>1278.367</v>
      </c>
      <c r="FJ335" s="6">
        <v>1272.348</v>
      </c>
      <c r="FK335" s="6">
        <v>1269.9570000000001</v>
      </c>
      <c r="FL335" s="6">
        <v>1275.934</v>
      </c>
      <c r="FM335" s="6">
        <v>1263.4110000000001</v>
      </c>
      <c r="FN335" s="6">
        <v>1269.2170000000001</v>
      </c>
      <c r="FO335" s="6">
        <v>1260.48</v>
      </c>
      <c r="FP335" s="6">
        <v>1262.3869999999999</v>
      </c>
      <c r="FQ335" s="6">
        <v>1256.723</v>
      </c>
      <c r="FR335" s="6">
        <v>1251.8420000000001</v>
      </c>
      <c r="FS335" s="6">
        <v>1254.845</v>
      </c>
      <c r="FT335" s="6">
        <v>1253.08</v>
      </c>
      <c r="FU335" s="6">
        <v>1250.903</v>
      </c>
      <c r="FV335" s="6">
        <v>1247.5309999999999</v>
      </c>
      <c r="FW335" s="6">
        <v>1240.501</v>
      </c>
      <c r="FX335" s="6">
        <v>1240.472</v>
      </c>
      <c r="FY335" s="6">
        <v>1237.2</v>
      </c>
      <c r="FZ335" s="6">
        <v>1235.136</v>
      </c>
      <c r="GA335" s="6">
        <v>1234.0550000000001</v>
      </c>
      <c r="GB335" s="6">
        <v>1236.8009999999999</v>
      </c>
      <c r="GC335" s="6">
        <v>1232.9590000000001</v>
      </c>
      <c r="GD335" s="6">
        <v>1235.193</v>
      </c>
      <c r="GE335" s="6">
        <v>1225.4739999999999</v>
      </c>
      <c r="GF335" s="6">
        <v>1224.7049999999999</v>
      </c>
      <c r="GG335" s="6">
        <v>1221.376</v>
      </c>
      <c r="GH335" s="6">
        <v>1209.9770000000001</v>
      </c>
      <c r="GI335" s="6">
        <v>1213.1220000000001</v>
      </c>
      <c r="GJ335" s="6">
        <v>1211.0160000000001</v>
      </c>
      <c r="GK335" s="6">
        <v>1211.4290000000001</v>
      </c>
      <c r="GL335" s="6">
        <v>1208.0419999999999</v>
      </c>
      <c r="GM335" s="6">
        <v>1203.5309999999999</v>
      </c>
      <c r="GN335" s="6">
        <v>1209.5930000000001</v>
      </c>
      <c r="GO335" s="6">
        <v>1200.827</v>
      </c>
      <c r="GP335" s="6">
        <v>1200.6849999999999</v>
      </c>
      <c r="GQ335" s="6">
        <v>1197.3979999999999</v>
      </c>
      <c r="GR335" s="6">
        <v>1193.9829999999999</v>
      </c>
      <c r="GS335" s="6">
        <v>1186.8679999999999</v>
      </c>
      <c r="GT335" s="6">
        <v>1190.952</v>
      </c>
      <c r="GU335" s="6">
        <v>1194.623</v>
      </c>
      <c r="GV335" s="6">
        <v>1184.249</v>
      </c>
      <c r="GW335" s="6">
        <v>1185.1600000000001</v>
      </c>
      <c r="GX335" s="6">
        <v>1181.0899999999999</v>
      </c>
      <c r="GY335" s="6">
        <v>1182.271</v>
      </c>
      <c r="GZ335" s="6">
        <v>1180.991</v>
      </c>
      <c r="HA335" s="6">
        <v>1175.298</v>
      </c>
      <c r="HB335" s="6">
        <v>1177.846</v>
      </c>
      <c r="HC335" s="6">
        <v>1179.0129999999999</v>
      </c>
      <c r="HD335" s="6">
        <v>1171.3</v>
      </c>
      <c r="HE335" s="6">
        <v>1166.348</v>
      </c>
      <c r="HF335" s="6">
        <v>1168.2260000000001</v>
      </c>
      <c r="HG335" s="6">
        <v>1161.7940000000001</v>
      </c>
      <c r="HH335" s="6">
        <v>1168.7809999999999</v>
      </c>
      <c r="HI335" s="6">
        <v>1167.1020000000001</v>
      </c>
      <c r="HJ335" s="6">
        <v>1155.376</v>
      </c>
      <c r="HK335" s="6">
        <v>1161.011</v>
      </c>
      <c r="HL335" s="6">
        <v>1160.741</v>
      </c>
      <c r="HM335" s="6">
        <v>1162.193</v>
      </c>
      <c r="HN335" s="6">
        <v>1151.819</v>
      </c>
      <c r="HO335" s="6">
        <v>1150.808</v>
      </c>
      <c r="HP335" s="6">
        <v>1146.482</v>
      </c>
      <c r="HQ335" s="6">
        <v>1142.057</v>
      </c>
      <c r="HR335" s="6">
        <v>1142.7539999999999</v>
      </c>
      <c r="HS335" s="6">
        <v>1144.5899999999999</v>
      </c>
      <c r="HT335" s="6">
        <v>1144.633</v>
      </c>
      <c r="HU335" s="6">
        <v>1137.93</v>
      </c>
      <c r="HV335" s="6">
        <v>1138.528</v>
      </c>
      <c r="HW335" s="6">
        <v>1143.807</v>
      </c>
      <c r="HX335" s="6">
        <v>1134.9849999999999</v>
      </c>
      <c r="HY335" s="6">
        <v>1137.404</v>
      </c>
      <c r="HZ335" s="6">
        <v>1127.3140000000001</v>
      </c>
      <c r="IA335" s="6">
        <v>1125.991</v>
      </c>
      <c r="IB335" s="6">
        <v>1130.146</v>
      </c>
      <c r="IC335" s="6">
        <v>1128.809</v>
      </c>
      <c r="ID335" s="6">
        <v>1126.4459999999999</v>
      </c>
      <c r="IE335" s="6">
        <v>1116.5989999999999</v>
      </c>
      <c r="IF335" s="6">
        <v>1114.934</v>
      </c>
      <c r="IG335" s="6">
        <v>1125.123</v>
      </c>
      <c r="IH335" s="6">
        <v>1121.509</v>
      </c>
      <c r="II335" s="6">
        <v>1114.55</v>
      </c>
      <c r="IJ335" s="6">
        <v>1119.6869999999999</v>
      </c>
      <c r="IK335" s="6">
        <v>1113.3399999999999</v>
      </c>
      <c r="IL335" s="6">
        <v>1112.174</v>
      </c>
      <c r="IM335" s="6">
        <v>1110.4659999999999</v>
      </c>
      <c r="IN335" s="6">
        <v>1103.1089999999999</v>
      </c>
      <c r="IO335" s="6">
        <v>1101.046</v>
      </c>
      <c r="IP335" s="6">
        <v>1098.655</v>
      </c>
      <c r="IQ335" s="6">
        <v>1107.335</v>
      </c>
      <c r="IR335" s="6">
        <v>1097.075</v>
      </c>
      <c r="IS335" s="6">
        <v>1097.8579999999999</v>
      </c>
      <c r="IT335" s="6">
        <v>1098.655</v>
      </c>
      <c r="IU335" s="6">
        <v>1096.72</v>
      </c>
      <c r="IV335" s="6">
        <v>1093.0340000000001</v>
      </c>
      <c r="IW335" s="6">
        <v>1094.5</v>
      </c>
      <c r="IX335" s="6">
        <v>1086.0039999999999</v>
      </c>
      <c r="IY335" s="6">
        <v>1097.1320000000001</v>
      </c>
      <c r="IZ335" s="6">
        <v>1087.3699999999999</v>
      </c>
      <c r="JA335" s="6">
        <v>1092.579</v>
      </c>
      <c r="JB335" s="6">
        <v>1084.0409999999999</v>
      </c>
      <c r="JC335" s="6">
        <v>1087.6410000000001</v>
      </c>
      <c r="JD335" s="6">
        <v>1085.1220000000001</v>
      </c>
      <c r="JE335" s="6">
        <v>1073.069</v>
      </c>
      <c r="JF335" s="6">
        <v>1080.6110000000001</v>
      </c>
      <c r="JG335" s="6">
        <v>1073.653</v>
      </c>
      <c r="JH335" s="6">
        <v>1071.973</v>
      </c>
      <c r="JI335" s="6">
        <v>1083.4570000000001</v>
      </c>
      <c r="JJ335" s="6">
        <v>1072.059</v>
      </c>
      <c r="JK335" s="6">
        <v>1074.393</v>
      </c>
      <c r="JL335" s="6">
        <v>1072.116</v>
      </c>
      <c r="JM335" s="6">
        <v>1067.9459999999999</v>
      </c>
      <c r="JN335" s="6">
        <v>1061.1020000000001</v>
      </c>
      <c r="JO335" s="6">
        <v>1067.662</v>
      </c>
      <c r="JP335" s="6">
        <v>1059.124</v>
      </c>
      <c r="JQ335" s="6">
        <v>1069.355</v>
      </c>
      <c r="JR335" s="6">
        <v>1061.6990000000001</v>
      </c>
      <c r="JS335" s="6">
        <v>1062.1120000000001</v>
      </c>
      <c r="JT335" s="6">
        <v>1060.1199999999999</v>
      </c>
      <c r="JU335" s="6">
        <v>1058.17</v>
      </c>
      <c r="JV335" s="6">
        <v>1052.549</v>
      </c>
      <c r="JW335" s="6">
        <v>1048.095</v>
      </c>
      <c r="JX335" s="6">
        <v>1049.433</v>
      </c>
      <c r="JY335" s="6">
        <v>1046.06</v>
      </c>
      <c r="JZ335" s="6">
        <v>1046.317</v>
      </c>
      <c r="KA335" s="6">
        <v>1048.864</v>
      </c>
      <c r="KB335" s="6">
        <v>1047.2270000000001</v>
      </c>
      <c r="KC335" s="6">
        <v>1046.3019999999999</v>
      </c>
      <c r="KD335" s="6">
        <v>1044.1389999999999</v>
      </c>
      <c r="KE335" s="6">
        <v>1038.2619999999999</v>
      </c>
      <c r="KF335" s="6">
        <v>1041.5920000000001</v>
      </c>
      <c r="KG335" s="6">
        <v>1040.482</v>
      </c>
      <c r="KH335" s="6">
        <v>1036.17</v>
      </c>
      <c r="KI335" s="6">
        <v>1041.194</v>
      </c>
      <c r="KJ335" s="6">
        <v>1041.0229999999999</v>
      </c>
      <c r="KK335" s="6">
        <v>1034.278</v>
      </c>
      <c r="KL335" s="6">
        <v>1032.741</v>
      </c>
      <c r="KM335" s="6">
        <v>1029.5820000000001</v>
      </c>
      <c r="KN335" s="6">
        <v>1028.2729999999999</v>
      </c>
      <c r="KO335" s="6">
        <v>1036.8109999999999</v>
      </c>
      <c r="KP335" s="6">
        <v>1023.4059999999999</v>
      </c>
      <c r="KQ335" s="6">
        <v>1031.759</v>
      </c>
      <c r="KR335" s="6">
        <v>1022.282</v>
      </c>
      <c r="KS335" s="6">
        <v>1020.731</v>
      </c>
      <c r="KT335" s="6">
        <v>1021.101</v>
      </c>
      <c r="KU335" s="6">
        <v>1014.697</v>
      </c>
      <c r="KV335" s="6">
        <v>1013.4450000000001</v>
      </c>
      <c r="KW335" s="6">
        <v>1013.004</v>
      </c>
      <c r="KX335" s="6">
        <v>1021.2430000000001</v>
      </c>
      <c r="KY335" s="6">
        <v>1018.611</v>
      </c>
      <c r="KZ335" s="6">
        <v>1014.085</v>
      </c>
      <c r="LA335" s="6">
        <v>1011.0119999999999</v>
      </c>
      <c r="LB335" s="6">
        <v>1009.731</v>
      </c>
      <c r="LC335" s="6">
        <v>1010.129</v>
      </c>
      <c r="LD335" s="6">
        <v>1003.37</v>
      </c>
      <c r="LE335" s="6">
        <v>1005.234</v>
      </c>
      <c r="LF335" s="6">
        <v>1006.415</v>
      </c>
      <c r="LG335" s="6">
        <v>1006.856</v>
      </c>
      <c r="LH335" s="6">
        <v>1004.992</v>
      </c>
      <c r="LI335" s="6">
        <v>995.529</v>
      </c>
      <c r="LJ335" s="6">
        <v>1001.278</v>
      </c>
      <c r="LK335" s="6">
        <v>999.74099999999999</v>
      </c>
      <c r="LL335" s="6">
        <v>1000.197</v>
      </c>
      <c r="LM335" s="6">
        <v>989.59500000000003</v>
      </c>
      <c r="LN335" s="6">
        <v>996.26900000000001</v>
      </c>
      <c r="LO335" s="6">
        <v>994.36199999999997</v>
      </c>
      <c r="LP335" s="6">
        <v>994.875</v>
      </c>
      <c r="LQ335" s="6">
        <v>992.21400000000006</v>
      </c>
      <c r="LR335" s="6">
        <v>994.30499999999995</v>
      </c>
      <c r="LS335" s="6">
        <v>992.89700000000005</v>
      </c>
      <c r="LT335" s="6">
        <v>984.28700000000003</v>
      </c>
      <c r="LU335" s="6">
        <v>991.91499999999996</v>
      </c>
      <c r="LV335" s="6">
        <v>980.48800000000006</v>
      </c>
      <c r="LW335" s="6">
        <v>984.07399999999996</v>
      </c>
      <c r="LX335" s="6">
        <v>986.23699999999997</v>
      </c>
      <c r="LY335" s="6">
        <v>983.476</v>
      </c>
      <c r="LZ335" s="6">
        <v>984.48699999999997</v>
      </c>
      <c r="MA335" s="6">
        <v>980.04700000000003</v>
      </c>
      <c r="MB335" s="6">
        <v>977.15800000000002</v>
      </c>
      <c r="MC335" s="6">
        <v>975.47900000000004</v>
      </c>
      <c r="MD335" s="6">
        <v>973.74300000000005</v>
      </c>
      <c r="ME335" s="6">
        <v>979.54899999999998</v>
      </c>
      <c r="MF335" s="6">
        <v>975.49300000000005</v>
      </c>
      <c r="MG335" s="6">
        <v>971.01099999999997</v>
      </c>
      <c r="MH335" s="6">
        <v>970.88300000000004</v>
      </c>
      <c r="MI335" s="6">
        <v>972.40499999999997</v>
      </c>
      <c r="MJ335" s="6">
        <v>963.11300000000006</v>
      </c>
      <c r="MK335" s="6">
        <v>969.11800000000005</v>
      </c>
      <c r="ML335" s="6">
        <v>963.93799999999999</v>
      </c>
      <c r="MM335" s="6">
        <v>967.85199999999998</v>
      </c>
      <c r="MN335" s="6">
        <v>959.05700000000002</v>
      </c>
      <c r="MO335" s="6">
        <v>961.22</v>
      </c>
      <c r="MP335" s="6">
        <v>960.65099999999995</v>
      </c>
      <c r="MQ335" s="6">
        <v>962.84299999999996</v>
      </c>
      <c r="MR335" s="6">
        <v>965.774</v>
      </c>
      <c r="MS335" s="6">
        <v>963.38300000000004</v>
      </c>
      <c r="MT335" s="6">
        <v>956.197</v>
      </c>
      <c r="MU335" s="6">
        <v>958.50199999999995</v>
      </c>
      <c r="MV335" s="6">
        <v>959.24199999999996</v>
      </c>
      <c r="MW335" s="6">
        <v>959.81200000000001</v>
      </c>
      <c r="MX335" s="6">
        <v>956.226</v>
      </c>
      <c r="MY335" s="6">
        <v>956.85199999999998</v>
      </c>
      <c r="MZ335" s="6">
        <v>952.28399999999999</v>
      </c>
    </row>
    <row r="336" spans="2:364">
      <c r="B336" s="5" t="s">
        <v>171</v>
      </c>
      <c r="D336" s="6" t="s">
        <v>400</v>
      </c>
      <c r="E336" s="6">
        <v>1350.6610000000001</v>
      </c>
      <c r="F336" s="6">
        <v>1349.575</v>
      </c>
      <c r="G336" s="6">
        <v>1358.5820000000001</v>
      </c>
      <c r="H336" s="6">
        <v>1365.75</v>
      </c>
      <c r="I336" s="6">
        <v>1350.1759999999999</v>
      </c>
      <c r="J336" s="6">
        <v>1355.741</v>
      </c>
      <c r="K336" s="6">
        <v>1353.05</v>
      </c>
      <c r="L336" s="6">
        <v>1351.864</v>
      </c>
      <c r="M336" s="6">
        <v>1350.962</v>
      </c>
      <c r="N336" s="6">
        <v>1355.624</v>
      </c>
      <c r="O336" s="6">
        <v>1360.704</v>
      </c>
      <c r="P336" s="6">
        <v>1307.681</v>
      </c>
      <c r="Q336" s="6">
        <v>1281.913</v>
      </c>
      <c r="R336" s="6">
        <v>1267.258</v>
      </c>
      <c r="S336" s="6">
        <v>1330.24</v>
      </c>
      <c r="T336" s="6">
        <v>1319.88</v>
      </c>
      <c r="U336" s="6">
        <v>1313.63</v>
      </c>
      <c r="V336" s="6">
        <v>1323.5889999999999</v>
      </c>
      <c r="W336" s="6">
        <v>1336.674</v>
      </c>
      <c r="X336" s="6">
        <v>1350.41</v>
      </c>
      <c r="Y336" s="6">
        <v>1366.92</v>
      </c>
      <c r="Z336" s="6">
        <v>1383.5309999999999</v>
      </c>
      <c r="AA336" s="6">
        <v>1416.25</v>
      </c>
      <c r="AB336" s="6">
        <v>1439.6289999999999</v>
      </c>
      <c r="AC336" s="6">
        <v>1471.83</v>
      </c>
      <c r="AD336" s="6">
        <v>1486.953</v>
      </c>
      <c r="AE336" s="6">
        <v>1515.345</v>
      </c>
      <c r="AF336" s="6">
        <v>1536.5840000000001</v>
      </c>
      <c r="AG336" s="6">
        <v>1570.306</v>
      </c>
      <c r="AH336" s="6">
        <v>1596.492</v>
      </c>
      <c r="AI336" s="6">
        <v>1619.1849999999999</v>
      </c>
      <c r="AJ336" s="6">
        <v>1635.913</v>
      </c>
      <c r="AK336" s="6">
        <v>1647.4929999999999</v>
      </c>
      <c r="AL336" s="6">
        <v>1678.558</v>
      </c>
      <c r="AM336" s="6">
        <v>1694.5840000000001</v>
      </c>
      <c r="AN336" s="6">
        <v>1714.62</v>
      </c>
      <c r="AO336" s="6">
        <v>1735.7260000000001</v>
      </c>
      <c r="AP336" s="6">
        <v>1751.15</v>
      </c>
      <c r="AQ336" s="6">
        <v>1765.8720000000001</v>
      </c>
      <c r="AR336" s="6">
        <v>1778.9059999999999</v>
      </c>
      <c r="AS336" s="6">
        <v>1796.67</v>
      </c>
      <c r="AT336" s="6">
        <v>1803.1030000000001</v>
      </c>
      <c r="AU336" s="6">
        <v>1808.2</v>
      </c>
      <c r="AV336" s="6">
        <v>1831.579</v>
      </c>
      <c r="AW336" s="6">
        <v>1834.1849999999999</v>
      </c>
      <c r="AX336" s="6">
        <v>1873.556</v>
      </c>
      <c r="AY336" s="6">
        <v>1896.316</v>
      </c>
      <c r="AZ336" s="6">
        <v>1910.019</v>
      </c>
      <c r="BA336" s="6">
        <v>1927.231</v>
      </c>
      <c r="BB336" s="6">
        <v>1946.08</v>
      </c>
      <c r="BC336" s="6">
        <v>1964.9469999999999</v>
      </c>
      <c r="BD336" s="6">
        <v>1973.202</v>
      </c>
      <c r="BE336" s="6">
        <v>1977.7639999999999</v>
      </c>
      <c r="BF336" s="6">
        <v>1985.9690000000001</v>
      </c>
      <c r="BG336" s="6">
        <v>1991.8679999999999</v>
      </c>
      <c r="BH336" s="6">
        <v>2022.5150000000001</v>
      </c>
      <c r="BI336" s="6">
        <v>2029.701</v>
      </c>
      <c r="BJ336" s="6">
        <v>2055.7530000000002</v>
      </c>
      <c r="BK336" s="6">
        <v>2059.73</v>
      </c>
      <c r="BL336" s="6">
        <v>2074.3519999999999</v>
      </c>
      <c r="BM336" s="6">
        <v>2087.9209999999998</v>
      </c>
      <c r="BN336" s="6">
        <v>2083.1419999999998</v>
      </c>
      <c r="BO336" s="6">
        <v>2093.252</v>
      </c>
      <c r="BP336" s="6">
        <v>2100.6210000000001</v>
      </c>
      <c r="BQ336" s="6">
        <v>2087.8040000000001</v>
      </c>
      <c r="BR336" s="6">
        <v>2107.3220000000001</v>
      </c>
      <c r="BS336" s="6">
        <v>2122.0279999999998</v>
      </c>
      <c r="BT336" s="6">
        <v>2132.6889999999999</v>
      </c>
      <c r="BU336" s="6">
        <v>2133.0230000000001</v>
      </c>
      <c r="BV336" s="6">
        <v>2157.989</v>
      </c>
      <c r="BW336" s="6">
        <v>2153.0430000000001</v>
      </c>
      <c r="BX336" s="6">
        <v>2143.3000000000002</v>
      </c>
      <c r="BY336" s="6">
        <v>2148.5309999999999</v>
      </c>
      <c r="BZ336" s="6">
        <v>2147.127</v>
      </c>
      <c r="CA336" s="6">
        <v>2149.433</v>
      </c>
      <c r="CB336" s="6">
        <v>2140.0920000000001</v>
      </c>
      <c r="CC336" s="6">
        <v>2154.1289999999999</v>
      </c>
      <c r="CD336" s="6">
        <v>2141.0610000000001</v>
      </c>
      <c r="CE336" s="6">
        <v>2153.962</v>
      </c>
      <c r="CF336" s="6">
        <v>2168.1990000000001</v>
      </c>
      <c r="CG336" s="6">
        <v>2169.1350000000002</v>
      </c>
      <c r="CH336" s="6">
        <v>2159.3429999999998</v>
      </c>
      <c r="CI336" s="6">
        <v>2137.569</v>
      </c>
      <c r="CJ336" s="6">
        <v>2142.6320000000001</v>
      </c>
      <c r="CK336" s="6">
        <v>2142.1309999999999</v>
      </c>
      <c r="CL336" s="6">
        <v>2146.3249999999998</v>
      </c>
      <c r="CM336" s="6">
        <v>2140.9940000000001</v>
      </c>
      <c r="CN336" s="6">
        <v>2148.4639999999999</v>
      </c>
      <c r="CO336" s="6">
        <v>2145.7570000000001</v>
      </c>
      <c r="CP336" s="6">
        <v>2142.1469999999999</v>
      </c>
      <c r="CQ336" s="6">
        <v>2155.3490000000002</v>
      </c>
      <c r="CR336" s="6">
        <v>2142.1309999999999</v>
      </c>
      <c r="CS336" s="6">
        <v>2138.922</v>
      </c>
      <c r="CT336" s="6">
        <v>2124.2669999999998</v>
      </c>
      <c r="CU336" s="6">
        <v>2133.2069999999999</v>
      </c>
      <c r="CV336" s="6">
        <v>2128.277</v>
      </c>
      <c r="CW336" s="6">
        <v>2125.4699999999998</v>
      </c>
      <c r="CX336" s="6">
        <v>2102.2420000000002</v>
      </c>
      <c r="CY336" s="6">
        <v>2104.665</v>
      </c>
      <c r="CZ336" s="6">
        <v>2096.627</v>
      </c>
      <c r="DA336" s="6">
        <v>2074.0509999999999</v>
      </c>
      <c r="DB336" s="6">
        <v>2086.9520000000002</v>
      </c>
      <c r="DC336" s="6">
        <v>2079.3989999999999</v>
      </c>
      <c r="DD336" s="6">
        <v>2086.4</v>
      </c>
      <c r="DE336" s="6">
        <v>2079.6320000000001</v>
      </c>
      <c r="DF336" s="6">
        <v>2074.703</v>
      </c>
      <c r="DG336" s="6">
        <v>2070.308</v>
      </c>
      <c r="DH336" s="6">
        <v>2057.0059999999999</v>
      </c>
      <c r="DI336" s="6">
        <v>2048.9679999999998</v>
      </c>
      <c r="DJ336" s="6">
        <v>2042.2840000000001</v>
      </c>
      <c r="DK336" s="6">
        <v>2032.5419999999999</v>
      </c>
      <c r="DL336" s="6">
        <v>2031.3720000000001</v>
      </c>
      <c r="DM336" s="6">
        <v>2027.6959999999999</v>
      </c>
      <c r="DN336" s="6">
        <v>2019.9749999999999</v>
      </c>
      <c r="DO336" s="6">
        <v>2022.7159999999999</v>
      </c>
      <c r="DP336" s="6">
        <v>2009.3969999999999</v>
      </c>
      <c r="DQ336" s="6">
        <v>2003.883</v>
      </c>
      <c r="DR336" s="6">
        <v>1989.4110000000001</v>
      </c>
      <c r="DS336" s="6">
        <v>1977.079</v>
      </c>
      <c r="DT336" s="6">
        <v>1968.489</v>
      </c>
      <c r="DU336" s="6">
        <v>1958.6130000000001</v>
      </c>
      <c r="DV336" s="6">
        <v>1956.0730000000001</v>
      </c>
      <c r="DW336" s="6">
        <v>1957.4770000000001</v>
      </c>
      <c r="DX336" s="6">
        <v>1957.8610000000001</v>
      </c>
      <c r="DY336" s="6">
        <v>1945.2619999999999</v>
      </c>
      <c r="DZ336" s="6">
        <v>1935.9870000000001</v>
      </c>
      <c r="EA336" s="6">
        <v>1937.2739999999999</v>
      </c>
      <c r="EB336" s="6">
        <v>1918.5239999999999</v>
      </c>
      <c r="EC336" s="6">
        <v>1907.4449999999999</v>
      </c>
      <c r="ED336" s="6">
        <v>1904.3040000000001</v>
      </c>
      <c r="EF336" s="6">
        <v>1390.5319999999999</v>
      </c>
      <c r="EG336" s="6">
        <v>1392.4469999999999</v>
      </c>
      <c r="EH336" s="6">
        <v>1385.018</v>
      </c>
      <c r="EI336" s="6">
        <v>1378.058</v>
      </c>
      <c r="EJ336" s="6">
        <v>1377.078</v>
      </c>
      <c r="EK336" s="6">
        <v>1374.1389999999999</v>
      </c>
      <c r="EL336" s="6">
        <v>1372.2380000000001</v>
      </c>
      <c r="EM336" s="6">
        <v>1375.162</v>
      </c>
      <c r="EN336" s="6">
        <v>1364.078</v>
      </c>
      <c r="EO336" s="6">
        <v>1357.088</v>
      </c>
      <c r="EP336" s="6">
        <v>1360.056</v>
      </c>
      <c r="EQ336" s="6">
        <v>1346.4860000000001</v>
      </c>
      <c r="ER336" s="6">
        <v>1355.6690000000001</v>
      </c>
      <c r="ES336" s="6">
        <v>1347.6849999999999</v>
      </c>
      <c r="ET336" s="6">
        <v>1345.4469999999999</v>
      </c>
      <c r="EU336" s="6">
        <v>1351.384</v>
      </c>
      <c r="EV336" s="6">
        <v>1344.394</v>
      </c>
      <c r="EW336" s="6">
        <v>1342.961</v>
      </c>
      <c r="EX336" s="6">
        <v>1330.5309999999999</v>
      </c>
      <c r="EY336" s="6">
        <v>1330.9259999999999</v>
      </c>
      <c r="EZ336" s="6">
        <v>1328.1189999999999</v>
      </c>
      <c r="FA336" s="6">
        <v>1330.3710000000001</v>
      </c>
      <c r="FB336" s="6">
        <v>1328.2650000000001</v>
      </c>
      <c r="FC336" s="6">
        <v>1318.116</v>
      </c>
      <c r="FD336" s="6">
        <v>1329.3320000000001</v>
      </c>
      <c r="FE336" s="6">
        <v>1315.3520000000001</v>
      </c>
      <c r="FF336" s="6">
        <v>1308.0260000000001</v>
      </c>
      <c r="FG336" s="6">
        <v>1307.134</v>
      </c>
      <c r="FH336" s="6">
        <v>1304.809</v>
      </c>
      <c r="FI336" s="6">
        <v>1304.0340000000001</v>
      </c>
      <c r="FJ336" s="6">
        <v>1298.0820000000001</v>
      </c>
      <c r="FK336" s="6">
        <v>1308.4939999999999</v>
      </c>
      <c r="FL336" s="6">
        <v>1302.981</v>
      </c>
      <c r="FM336" s="6">
        <v>1289.703</v>
      </c>
      <c r="FN336" s="6">
        <v>1294.441</v>
      </c>
      <c r="FO336" s="6">
        <v>1287.421</v>
      </c>
      <c r="FP336" s="6">
        <v>1291.5309999999999</v>
      </c>
      <c r="FQ336" s="6">
        <v>1274.202</v>
      </c>
      <c r="FR336" s="6">
        <v>1282.1859999999999</v>
      </c>
      <c r="FS336" s="6">
        <v>1279.0419999999999</v>
      </c>
      <c r="FT336" s="6">
        <v>1278.837</v>
      </c>
      <c r="FU336" s="6">
        <v>1275.942</v>
      </c>
      <c r="FV336" s="6">
        <v>1273.865</v>
      </c>
      <c r="FW336" s="6">
        <v>1272.886</v>
      </c>
      <c r="FX336" s="6">
        <v>1265.53</v>
      </c>
      <c r="FY336" s="6">
        <v>1262.9269999999999</v>
      </c>
      <c r="FZ336" s="6">
        <v>1263.1320000000001</v>
      </c>
      <c r="GA336" s="6">
        <v>1262.386</v>
      </c>
      <c r="GB336" s="6">
        <v>1266.627</v>
      </c>
      <c r="GC336" s="6">
        <v>1254.1679999999999</v>
      </c>
      <c r="GD336" s="6">
        <v>1251.7550000000001</v>
      </c>
      <c r="GE336" s="6">
        <v>1252.223</v>
      </c>
      <c r="GF336" s="6">
        <v>1254.212</v>
      </c>
      <c r="GG336" s="6">
        <v>1247.9380000000001</v>
      </c>
      <c r="GH336" s="6">
        <v>1248.0550000000001</v>
      </c>
      <c r="GI336" s="6">
        <v>1247.7629999999999</v>
      </c>
      <c r="GJ336" s="6">
        <v>1234.6600000000001</v>
      </c>
      <c r="GK336" s="6">
        <v>1237.76</v>
      </c>
      <c r="GL336" s="6">
        <v>1230.3019999999999</v>
      </c>
      <c r="GM336" s="6">
        <v>1229.278</v>
      </c>
      <c r="GN336" s="6">
        <v>1228.299</v>
      </c>
      <c r="GO336" s="6">
        <v>1225.3589999999999</v>
      </c>
      <c r="GP336" s="6">
        <v>1227.509</v>
      </c>
      <c r="GQ336" s="6">
        <v>1224.818</v>
      </c>
      <c r="GR336" s="6">
        <v>1221.7470000000001</v>
      </c>
      <c r="GS336" s="6">
        <v>1226.3389999999999</v>
      </c>
      <c r="GT336" s="6">
        <v>1221.864</v>
      </c>
      <c r="GU336" s="6">
        <v>1218.048</v>
      </c>
      <c r="GV336" s="6">
        <v>1203.395</v>
      </c>
      <c r="GW336" s="6">
        <v>1219.6120000000001</v>
      </c>
      <c r="GX336" s="6">
        <v>1203.8920000000001</v>
      </c>
      <c r="GY336" s="6">
        <v>1203.8340000000001</v>
      </c>
      <c r="GZ336" s="6">
        <v>1204.1410000000001</v>
      </c>
      <c r="HA336" s="6">
        <v>1207.9280000000001</v>
      </c>
      <c r="HB336" s="6">
        <v>1205.384</v>
      </c>
      <c r="HC336" s="6">
        <v>1203.9069999999999</v>
      </c>
      <c r="HD336" s="6">
        <v>1193.3489999999999</v>
      </c>
      <c r="HE336" s="6">
        <v>1193.6559999999999</v>
      </c>
      <c r="HF336" s="6">
        <v>1194.328</v>
      </c>
      <c r="HG336" s="6">
        <v>1189.079</v>
      </c>
      <c r="HH336" s="6">
        <v>1190.57</v>
      </c>
      <c r="HI336" s="6">
        <v>1191.7249999999999</v>
      </c>
      <c r="HJ336" s="6">
        <v>1187.5139999999999</v>
      </c>
      <c r="HK336" s="6">
        <v>1182.425</v>
      </c>
      <c r="HL336" s="6">
        <v>1181.3869999999999</v>
      </c>
      <c r="HM336" s="6">
        <v>1186.9580000000001</v>
      </c>
      <c r="HN336" s="6">
        <v>1181.0360000000001</v>
      </c>
      <c r="HO336" s="6">
        <v>1177.482</v>
      </c>
      <c r="HP336" s="6">
        <v>1175.4349999999999</v>
      </c>
      <c r="HQ336" s="6">
        <v>1166.31</v>
      </c>
      <c r="HR336" s="6">
        <v>1162.4780000000001</v>
      </c>
      <c r="HS336" s="6">
        <v>1173.7819999999999</v>
      </c>
      <c r="HT336" s="6">
        <v>1158.7349999999999</v>
      </c>
      <c r="HU336" s="6">
        <v>1167.5820000000001</v>
      </c>
      <c r="HV336" s="6">
        <v>1168.5619999999999</v>
      </c>
      <c r="HW336" s="6">
        <v>1164.8330000000001</v>
      </c>
      <c r="HX336" s="6">
        <v>1160.49</v>
      </c>
      <c r="HY336" s="6">
        <v>1156.5409999999999</v>
      </c>
      <c r="HZ336" s="6">
        <v>1148.8489999999999</v>
      </c>
      <c r="IA336" s="6">
        <v>1152.4469999999999</v>
      </c>
      <c r="IB336" s="6">
        <v>1145.9690000000001</v>
      </c>
      <c r="IC336" s="6">
        <v>1155.722</v>
      </c>
      <c r="ID336" s="6">
        <v>1144.96</v>
      </c>
      <c r="IE336" s="6">
        <v>1138.2329999999999</v>
      </c>
      <c r="IF336" s="6">
        <v>1145.0029999999999</v>
      </c>
      <c r="IG336" s="6">
        <v>1139.9580000000001</v>
      </c>
      <c r="IH336" s="6">
        <v>1140.412</v>
      </c>
      <c r="II336" s="6">
        <v>1131.9010000000001</v>
      </c>
      <c r="IJ336" s="6">
        <v>1136.931</v>
      </c>
      <c r="IK336" s="6">
        <v>1134.7380000000001</v>
      </c>
      <c r="IL336" s="6">
        <v>1129.7360000000001</v>
      </c>
      <c r="IM336" s="6">
        <v>1128.713</v>
      </c>
      <c r="IN336" s="6">
        <v>1130.731</v>
      </c>
      <c r="IO336" s="6">
        <v>1129.269</v>
      </c>
      <c r="IP336" s="6">
        <v>1122.3520000000001</v>
      </c>
      <c r="IQ336" s="6">
        <v>1125.232</v>
      </c>
      <c r="IR336" s="6">
        <v>1122.3219999999999</v>
      </c>
      <c r="IS336" s="6">
        <v>1119.6759999999999</v>
      </c>
      <c r="IT336" s="6">
        <v>1120.26</v>
      </c>
      <c r="IU336" s="6">
        <v>1111.6030000000001</v>
      </c>
      <c r="IV336" s="6">
        <v>1115.873</v>
      </c>
      <c r="IW336" s="6">
        <v>1108.9570000000001</v>
      </c>
      <c r="IX336" s="6">
        <v>1111.2090000000001</v>
      </c>
      <c r="IY336" s="6">
        <v>1110.4480000000001</v>
      </c>
      <c r="IZ336" s="6">
        <v>1103.297</v>
      </c>
      <c r="JA336" s="6">
        <v>1107.4649999999999</v>
      </c>
      <c r="JB336" s="6">
        <v>1093.4559999999999</v>
      </c>
      <c r="JC336" s="6">
        <v>1109.615</v>
      </c>
      <c r="JD336" s="6">
        <v>1097.038</v>
      </c>
      <c r="JE336" s="6">
        <v>1098.6759999999999</v>
      </c>
      <c r="JF336" s="6">
        <v>1095.605</v>
      </c>
      <c r="JG336" s="6">
        <v>1101.191</v>
      </c>
      <c r="JH336" s="6">
        <v>1092.7829999999999</v>
      </c>
      <c r="JI336" s="6">
        <v>1097.8869999999999</v>
      </c>
      <c r="JJ336" s="6">
        <v>1091.0139999999999</v>
      </c>
      <c r="JK336" s="6">
        <v>1082.547</v>
      </c>
      <c r="JL336" s="6">
        <v>1093.777</v>
      </c>
      <c r="JM336" s="6">
        <v>1092.6510000000001</v>
      </c>
      <c r="JN336" s="6">
        <v>1085.954</v>
      </c>
      <c r="JO336" s="6">
        <v>1083.702</v>
      </c>
      <c r="JP336" s="6">
        <v>1078.0429999999999</v>
      </c>
      <c r="JQ336" s="6">
        <v>1086.7429999999999</v>
      </c>
      <c r="JR336" s="6">
        <v>1079.6510000000001</v>
      </c>
      <c r="JS336" s="6">
        <v>1081.04</v>
      </c>
      <c r="JT336" s="6">
        <v>1078.145</v>
      </c>
      <c r="JU336" s="6">
        <v>1068.376</v>
      </c>
      <c r="JV336" s="6">
        <v>1073.3630000000001</v>
      </c>
      <c r="JW336" s="6">
        <v>1072.31</v>
      </c>
      <c r="JX336" s="6">
        <v>1076.2439999999999</v>
      </c>
      <c r="JY336" s="6">
        <v>1069.3710000000001</v>
      </c>
      <c r="JZ336" s="6">
        <v>1070.585</v>
      </c>
      <c r="KA336" s="6">
        <v>1065.7729999999999</v>
      </c>
      <c r="KB336" s="6">
        <v>1059.646</v>
      </c>
      <c r="KC336" s="6">
        <v>1064.501</v>
      </c>
      <c r="KD336" s="6">
        <v>1062.498</v>
      </c>
      <c r="KE336" s="6">
        <v>1061.357</v>
      </c>
      <c r="KF336" s="6">
        <v>1061.489</v>
      </c>
      <c r="KG336" s="6">
        <v>1052.0419999999999</v>
      </c>
      <c r="KH336" s="6">
        <v>1057.5550000000001</v>
      </c>
      <c r="KI336" s="6">
        <v>1056.268</v>
      </c>
      <c r="KJ336" s="6">
        <v>1058.5350000000001</v>
      </c>
      <c r="KK336" s="6">
        <v>1053.855</v>
      </c>
      <c r="KL336" s="6">
        <v>1045.9880000000001</v>
      </c>
      <c r="KM336" s="6">
        <v>1057.6569999999999</v>
      </c>
      <c r="KN336" s="6">
        <v>1050.1120000000001</v>
      </c>
      <c r="KO336" s="6">
        <v>1052.6120000000001</v>
      </c>
      <c r="KP336" s="6">
        <v>1039.4949999999999</v>
      </c>
      <c r="KQ336" s="6">
        <v>1048.5619999999999</v>
      </c>
      <c r="KR336" s="6">
        <v>1050.3900000000001</v>
      </c>
      <c r="KS336" s="6">
        <v>1049.8340000000001</v>
      </c>
      <c r="KT336" s="6">
        <v>1040.1679999999999</v>
      </c>
      <c r="KU336" s="6">
        <v>1035.1369999999999</v>
      </c>
      <c r="KV336" s="6">
        <v>1037.17</v>
      </c>
      <c r="KW336" s="6">
        <v>1029.5070000000001</v>
      </c>
      <c r="KX336" s="6">
        <v>1039.7729999999999</v>
      </c>
      <c r="KY336" s="6">
        <v>1033.9090000000001</v>
      </c>
      <c r="KZ336" s="6">
        <v>1032.154</v>
      </c>
      <c r="LA336" s="6">
        <v>1035.81</v>
      </c>
      <c r="LB336" s="6">
        <v>1028.9369999999999</v>
      </c>
      <c r="LC336" s="6">
        <v>1031.116</v>
      </c>
      <c r="LD336" s="6">
        <v>1028.9949999999999</v>
      </c>
      <c r="LE336" s="6">
        <v>1029.346</v>
      </c>
      <c r="LF336" s="6">
        <v>1027.299</v>
      </c>
      <c r="LG336" s="6">
        <v>1025.6030000000001</v>
      </c>
      <c r="LH336" s="6">
        <v>1022.181</v>
      </c>
      <c r="LI336" s="6">
        <v>1023.1609999999999</v>
      </c>
      <c r="LJ336" s="6">
        <v>1022.62</v>
      </c>
      <c r="LK336" s="6">
        <v>1013.787</v>
      </c>
      <c r="LL336" s="6">
        <v>1018.817</v>
      </c>
      <c r="LM336" s="6">
        <v>1021.8150000000001</v>
      </c>
      <c r="LN336" s="6">
        <v>1014.942</v>
      </c>
      <c r="LO336" s="6">
        <v>1004.837</v>
      </c>
      <c r="LP336" s="6">
        <v>1013.977</v>
      </c>
      <c r="LQ336" s="6">
        <v>1006.841</v>
      </c>
      <c r="LR336" s="6">
        <v>1012.383</v>
      </c>
      <c r="LS336" s="6">
        <v>1013.231</v>
      </c>
      <c r="LT336" s="6">
        <v>1004.443</v>
      </c>
      <c r="LU336" s="6">
        <v>1003.009</v>
      </c>
      <c r="LV336" s="6">
        <v>998.71</v>
      </c>
      <c r="LW336" s="6">
        <v>1002.629</v>
      </c>
      <c r="LX336" s="6">
        <v>1007.499</v>
      </c>
      <c r="LY336" s="6">
        <v>1001.196</v>
      </c>
      <c r="LZ336" s="6">
        <v>1005.452</v>
      </c>
      <c r="MA336" s="6">
        <v>997.13099999999997</v>
      </c>
      <c r="MB336" s="6">
        <v>995.68299999999999</v>
      </c>
      <c r="MC336" s="6">
        <v>993.59199999999998</v>
      </c>
      <c r="MD336" s="6">
        <v>1000.436</v>
      </c>
      <c r="ME336" s="6">
        <v>995.43499999999995</v>
      </c>
      <c r="MF336" s="6">
        <v>991.89599999999996</v>
      </c>
      <c r="MG336" s="6">
        <v>988.15200000000004</v>
      </c>
      <c r="MH336" s="6">
        <v>985.3</v>
      </c>
      <c r="MI336" s="6">
        <v>992.20299999999997</v>
      </c>
      <c r="MJ336" s="6">
        <v>990.55</v>
      </c>
      <c r="MK336" s="6">
        <v>999.44100000000003</v>
      </c>
      <c r="ML336" s="6">
        <v>988.678</v>
      </c>
      <c r="MM336" s="6">
        <v>988.298</v>
      </c>
      <c r="MN336" s="6">
        <v>984.67200000000003</v>
      </c>
      <c r="MO336" s="6">
        <v>980.44500000000005</v>
      </c>
      <c r="MP336" s="6">
        <v>985.87099999999998</v>
      </c>
      <c r="MQ336" s="6">
        <v>989.43899999999996</v>
      </c>
      <c r="MR336" s="6">
        <v>986.71900000000005</v>
      </c>
      <c r="MS336" s="6">
        <v>974.81500000000005</v>
      </c>
      <c r="MT336" s="6">
        <v>979.05600000000004</v>
      </c>
      <c r="MU336" s="6">
        <v>976.26300000000003</v>
      </c>
      <c r="MV336" s="6">
        <v>972.85599999999999</v>
      </c>
      <c r="MW336" s="6">
        <v>977.74</v>
      </c>
      <c r="MX336" s="6">
        <v>965.80700000000002</v>
      </c>
      <c r="MY336" s="6">
        <v>977.14099999999996</v>
      </c>
      <c r="MZ336" s="6">
        <v>977.15499999999997</v>
      </c>
    </row>
    <row r="337" spans="2:364">
      <c r="B337" s="5" t="s">
        <v>172</v>
      </c>
      <c r="D337" s="6" t="s">
        <v>524</v>
      </c>
      <c r="E337" s="6">
        <v>1</v>
      </c>
      <c r="F337" s="6">
        <v>0.996</v>
      </c>
      <c r="G337" s="6">
        <v>0.999</v>
      </c>
      <c r="H337" s="6">
        <v>1.002</v>
      </c>
      <c r="I337" s="6">
        <v>1.0029999999999999</v>
      </c>
      <c r="J337" s="6">
        <v>0.998</v>
      </c>
      <c r="K337" s="6">
        <v>1.002</v>
      </c>
      <c r="L337" s="6">
        <v>1.0069999999999999</v>
      </c>
      <c r="M337" s="6">
        <v>1.0029999999999999</v>
      </c>
      <c r="N337" s="6">
        <v>1.0049999999999999</v>
      </c>
      <c r="O337" s="6">
        <v>1.004</v>
      </c>
      <c r="P337" s="6">
        <v>0.95199999999999996</v>
      </c>
      <c r="Q337" s="6">
        <v>0.94699999999999995</v>
      </c>
      <c r="R337" s="6">
        <v>0.93300000000000005</v>
      </c>
      <c r="S337" s="6">
        <v>0.97899999999999998</v>
      </c>
      <c r="T337" s="6">
        <v>0.97</v>
      </c>
      <c r="U337" s="6">
        <v>0.97499999999999998</v>
      </c>
      <c r="V337" s="6">
        <v>0.97899999999999998</v>
      </c>
      <c r="W337" s="6">
        <v>0.98599999999999999</v>
      </c>
      <c r="X337" s="6">
        <v>0.996</v>
      </c>
      <c r="Y337" s="6">
        <v>1.016</v>
      </c>
      <c r="Z337" s="6">
        <v>1.0309999999999999</v>
      </c>
      <c r="AA337" s="6">
        <v>1.054</v>
      </c>
      <c r="AB337" s="6">
        <v>1.071</v>
      </c>
      <c r="AC337" s="6">
        <v>1.1040000000000001</v>
      </c>
      <c r="AD337" s="6">
        <v>1.1279999999999999</v>
      </c>
      <c r="AE337" s="6">
        <v>1.1399999999999999</v>
      </c>
      <c r="AF337" s="6">
        <v>1.1599999999999999</v>
      </c>
      <c r="AG337" s="6">
        <v>1.1890000000000001</v>
      </c>
      <c r="AH337" s="6">
        <v>1.204</v>
      </c>
      <c r="AI337" s="6">
        <v>1.214</v>
      </c>
      <c r="AJ337" s="6">
        <v>1.232</v>
      </c>
      <c r="AK337" s="6">
        <v>1.2390000000000001</v>
      </c>
      <c r="AL337" s="6">
        <v>1.2629999999999999</v>
      </c>
      <c r="AM337" s="6">
        <v>1.2829999999999999</v>
      </c>
      <c r="AN337" s="6">
        <v>1.2909999999999999</v>
      </c>
      <c r="AO337" s="6">
        <v>1.31</v>
      </c>
      <c r="AP337" s="6">
        <v>1.3280000000000001</v>
      </c>
      <c r="AQ337" s="6">
        <v>1.3420000000000001</v>
      </c>
      <c r="AR337" s="6">
        <v>1.3560000000000001</v>
      </c>
      <c r="AS337" s="6">
        <v>1.353</v>
      </c>
      <c r="AT337" s="6">
        <v>1.38</v>
      </c>
      <c r="AU337" s="6">
        <v>1.391</v>
      </c>
      <c r="AV337" s="6">
        <v>1.3959999999999999</v>
      </c>
      <c r="AW337" s="6">
        <v>1.4059999999999999</v>
      </c>
      <c r="AX337" s="6">
        <v>1.423</v>
      </c>
      <c r="AY337" s="6">
        <v>1.4259999999999999</v>
      </c>
      <c r="AZ337" s="6">
        <v>1.44</v>
      </c>
      <c r="BA337" s="6">
        <v>1.4450000000000001</v>
      </c>
      <c r="BB337" s="6">
        <v>1.466</v>
      </c>
      <c r="BC337" s="6">
        <v>1.4770000000000001</v>
      </c>
      <c r="BD337" s="6">
        <v>1.4870000000000001</v>
      </c>
      <c r="BE337" s="6">
        <v>1.482</v>
      </c>
      <c r="BF337" s="6">
        <v>1.5029999999999999</v>
      </c>
      <c r="BG337" s="6">
        <v>1.5069999999999999</v>
      </c>
      <c r="BH337" s="6">
        <v>1.52</v>
      </c>
      <c r="BI337" s="6">
        <v>1.526</v>
      </c>
      <c r="BJ337" s="6">
        <v>1.548</v>
      </c>
      <c r="BK337" s="6">
        <v>1.55</v>
      </c>
      <c r="BL337" s="6">
        <v>1.5580000000000001</v>
      </c>
      <c r="BM337" s="6">
        <v>1.5649999999999999</v>
      </c>
      <c r="BN337" s="6">
        <v>1.571</v>
      </c>
      <c r="BO337" s="6">
        <v>1.573</v>
      </c>
      <c r="BP337" s="6">
        <v>1.583</v>
      </c>
      <c r="BQ337" s="6">
        <v>1.5920000000000001</v>
      </c>
      <c r="BR337" s="6">
        <v>1.5920000000000001</v>
      </c>
      <c r="BS337" s="6">
        <v>1.597</v>
      </c>
      <c r="BT337" s="6">
        <v>1.601</v>
      </c>
      <c r="BU337" s="6">
        <v>1.6180000000000001</v>
      </c>
      <c r="BV337" s="6">
        <v>1.625</v>
      </c>
      <c r="BW337" s="6">
        <v>1.625</v>
      </c>
      <c r="BX337" s="6">
        <v>1.623</v>
      </c>
      <c r="BY337" s="6">
        <v>1.6259999999999999</v>
      </c>
      <c r="BZ337" s="6">
        <v>1.6240000000000001</v>
      </c>
      <c r="CA337" s="6">
        <v>1.6180000000000001</v>
      </c>
      <c r="CB337" s="6">
        <v>1.629</v>
      </c>
      <c r="CC337" s="6">
        <v>1.635</v>
      </c>
      <c r="CD337" s="6">
        <v>1.629</v>
      </c>
      <c r="CE337" s="6">
        <v>1.64</v>
      </c>
      <c r="CF337" s="6">
        <v>1.6419999999999999</v>
      </c>
      <c r="CG337" s="6">
        <v>1.64</v>
      </c>
      <c r="CH337" s="6">
        <v>1.64</v>
      </c>
      <c r="CI337" s="6">
        <v>1.6439999999999999</v>
      </c>
      <c r="CJ337" s="6">
        <v>1.637</v>
      </c>
      <c r="CK337" s="6">
        <v>1.629</v>
      </c>
      <c r="CL337" s="6">
        <v>1.633</v>
      </c>
      <c r="CM337" s="6">
        <v>1.627</v>
      </c>
      <c r="CN337" s="6">
        <v>1.6359999999999999</v>
      </c>
      <c r="CO337" s="6">
        <v>1.6319999999999999</v>
      </c>
      <c r="CP337" s="6">
        <v>1.635</v>
      </c>
      <c r="CQ337" s="6">
        <v>1.631</v>
      </c>
      <c r="CR337" s="6">
        <v>1.633</v>
      </c>
      <c r="CS337" s="6">
        <v>1.6259999999999999</v>
      </c>
      <c r="CT337" s="6">
        <v>1.633</v>
      </c>
      <c r="CU337" s="6">
        <v>1.6279999999999999</v>
      </c>
      <c r="CV337" s="6">
        <v>1.615</v>
      </c>
      <c r="CW337" s="6">
        <v>1.613</v>
      </c>
      <c r="CX337" s="6">
        <v>1.609</v>
      </c>
      <c r="CY337" s="6">
        <v>1.6040000000000001</v>
      </c>
      <c r="CZ337" s="6">
        <v>1.595</v>
      </c>
      <c r="DA337" s="6">
        <v>1.591</v>
      </c>
      <c r="DB337" s="6">
        <v>1.5880000000000001</v>
      </c>
      <c r="DC337" s="6">
        <v>1.585</v>
      </c>
      <c r="DD337" s="6">
        <v>1.583</v>
      </c>
      <c r="DE337" s="6">
        <v>1.5840000000000001</v>
      </c>
      <c r="DF337" s="6">
        <v>1.579</v>
      </c>
      <c r="DG337" s="6">
        <v>1.5609999999999999</v>
      </c>
      <c r="DH337" s="6">
        <v>1.5620000000000001</v>
      </c>
      <c r="DI337" s="6">
        <v>1.5469999999999999</v>
      </c>
      <c r="DJ337" s="6">
        <v>1.55</v>
      </c>
      <c r="DK337" s="6">
        <v>1.5429999999999999</v>
      </c>
      <c r="DL337" s="6">
        <v>1.5389999999999999</v>
      </c>
      <c r="DM337" s="6">
        <v>1.5449999999999999</v>
      </c>
      <c r="DN337" s="6">
        <v>1.532</v>
      </c>
      <c r="DO337" s="6">
        <v>1.5289999999999999</v>
      </c>
      <c r="DP337" s="6">
        <v>1.528</v>
      </c>
      <c r="DQ337" s="6">
        <v>1.5189999999999999</v>
      </c>
      <c r="DR337" s="6">
        <v>1.512</v>
      </c>
      <c r="DS337" s="6">
        <v>1.5049999999999999</v>
      </c>
      <c r="DT337" s="6">
        <v>1.4910000000000001</v>
      </c>
      <c r="DU337" s="6">
        <v>1.4890000000000001</v>
      </c>
      <c r="DV337" s="6">
        <v>1.48</v>
      </c>
      <c r="DW337" s="6">
        <v>1.4890000000000001</v>
      </c>
      <c r="DX337" s="6">
        <v>1.4810000000000001</v>
      </c>
      <c r="DY337" s="6">
        <v>1.4790000000000001</v>
      </c>
      <c r="DZ337" s="6">
        <v>1.468</v>
      </c>
      <c r="EA337" s="6">
        <v>1.4650000000000001</v>
      </c>
      <c r="EB337" s="6">
        <v>1.458</v>
      </c>
      <c r="EC337" s="6">
        <v>1.4450000000000001</v>
      </c>
      <c r="ED337" s="6">
        <v>1.4450000000000001</v>
      </c>
      <c r="EF337" s="6">
        <v>1367.002</v>
      </c>
      <c r="EG337" s="6">
        <v>1365.9159999999999</v>
      </c>
      <c r="EH337" s="6">
        <v>1361.692</v>
      </c>
      <c r="EI337" s="6">
        <v>1359.624</v>
      </c>
      <c r="EJ337" s="6">
        <v>1358.018</v>
      </c>
      <c r="EK337" s="6">
        <v>1358.3</v>
      </c>
      <c r="EL337" s="6">
        <v>1349.1669999999999</v>
      </c>
      <c r="EM337" s="6">
        <v>1347.501</v>
      </c>
      <c r="EN337" s="6">
        <v>1349.9110000000001</v>
      </c>
      <c r="EO337" s="6">
        <v>1336.598</v>
      </c>
      <c r="EP337" s="6">
        <v>1345.895</v>
      </c>
      <c r="EQ337" s="6">
        <v>1335.3040000000001</v>
      </c>
      <c r="ER337" s="6">
        <v>1340.54</v>
      </c>
      <c r="ES337" s="6">
        <v>1333.0429999999999</v>
      </c>
      <c r="ET337" s="6">
        <v>1326.1859999999999</v>
      </c>
      <c r="EU337" s="6">
        <v>1325.2639999999999</v>
      </c>
      <c r="EV337" s="6">
        <v>1324.5650000000001</v>
      </c>
      <c r="EW337" s="6">
        <v>1317.306</v>
      </c>
      <c r="EX337" s="6">
        <v>1321.4259999999999</v>
      </c>
      <c r="EY337" s="6">
        <v>1315.5060000000001</v>
      </c>
      <c r="EZ337" s="6">
        <v>1316.443</v>
      </c>
      <c r="FA337" s="6">
        <v>1312.0409999999999</v>
      </c>
      <c r="FB337" s="6">
        <v>1308.114</v>
      </c>
      <c r="FC337" s="6">
        <v>1298.5340000000001</v>
      </c>
      <c r="FD337" s="6">
        <v>1299.576</v>
      </c>
      <c r="FE337" s="6">
        <v>1304.127</v>
      </c>
      <c r="FF337" s="6">
        <v>1292.317</v>
      </c>
      <c r="FG337" s="6">
        <v>1292.4359999999999</v>
      </c>
      <c r="FH337" s="6">
        <v>1287.0509999999999</v>
      </c>
      <c r="FI337" s="6">
        <v>1291.752</v>
      </c>
      <c r="FJ337" s="6">
        <v>1275.0029999999999</v>
      </c>
      <c r="FK337" s="6">
        <v>1290.3530000000001</v>
      </c>
      <c r="FL337" s="6">
        <v>1277.413</v>
      </c>
      <c r="FM337" s="6">
        <v>1285.9649999999999</v>
      </c>
      <c r="FN337" s="6">
        <v>1279.5550000000001</v>
      </c>
      <c r="FO337" s="6">
        <v>1278.231</v>
      </c>
      <c r="FP337" s="6">
        <v>1277.71</v>
      </c>
      <c r="FQ337" s="6">
        <v>1268.518</v>
      </c>
      <c r="FR337" s="6">
        <v>1272.653</v>
      </c>
      <c r="FS337" s="6">
        <v>1264.9780000000001</v>
      </c>
      <c r="FT337" s="6">
        <v>1262.9839999999999</v>
      </c>
      <c r="FU337" s="6">
        <v>1261.7940000000001</v>
      </c>
      <c r="FV337" s="6">
        <v>1253.6279999999999</v>
      </c>
      <c r="FW337" s="6">
        <v>1251.9469999999999</v>
      </c>
      <c r="FX337" s="6">
        <v>1248.883</v>
      </c>
      <c r="FY337" s="6">
        <v>1249.5229999999999</v>
      </c>
      <c r="FZ337" s="6">
        <v>1245.239</v>
      </c>
      <c r="GA337" s="6">
        <v>1247.307</v>
      </c>
      <c r="GB337" s="6">
        <v>1248.229</v>
      </c>
      <c r="GC337" s="6">
        <v>1235.377</v>
      </c>
      <c r="GD337" s="6">
        <v>1246.905</v>
      </c>
      <c r="GE337" s="6">
        <v>1232.73</v>
      </c>
      <c r="GF337" s="6">
        <v>1227.8510000000001</v>
      </c>
      <c r="GG337" s="6">
        <v>1231.807</v>
      </c>
      <c r="GH337" s="6">
        <v>1228.431</v>
      </c>
      <c r="GI337" s="6">
        <v>1232.4770000000001</v>
      </c>
      <c r="GJ337" s="6">
        <v>1219.759</v>
      </c>
      <c r="GK337" s="6">
        <v>1233.9490000000001</v>
      </c>
      <c r="GL337" s="6">
        <v>1219.105</v>
      </c>
      <c r="GM337" s="6">
        <v>1221.4100000000001</v>
      </c>
      <c r="GN337" s="6">
        <v>1211.325</v>
      </c>
      <c r="GO337" s="6">
        <v>1216.07</v>
      </c>
      <c r="GP337" s="6">
        <v>1206.729</v>
      </c>
      <c r="GQ337" s="6">
        <v>1211.4590000000001</v>
      </c>
      <c r="GR337" s="6">
        <v>1211.548</v>
      </c>
      <c r="GS337" s="6">
        <v>1204.423</v>
      </c>
      <c r="GT337" s="6">
        <v>1203.412</v>
      </c>
      <c r="GU337" s="6">
        <v>1199.961</v>
      </c>
      <c r="GV337" s="6">
        <v>1202.5640000000001</v>
      </c>
      <c r="GW337" s="6">
        <v>1196.674</v>
      </c>
      <c r="GX337" s="6">
        <v>1195.5730000000001</v>
      </c>
      <c r="GY337" s="6">
        <v>1193.1479999999999</v>
      </c>
      <c r="GZ337" s="6">
        <v>1183.5250000000001</v>
      </c>
      <c r="HA337" s="6">
        <v>1188.3440000000001</v>
      </c>
      <c r="HB337" s="6">
        <v>1191.2739999999999</v>
      </c>
      <c r="HC337" s="6">
        <v>1179.5229999999999</v>
      </c>
      <c r="HD337" s="6">
        <v>1182.2750000000001</v>
      </c>
      <c r="HE337" s="6">
        <v>1183.807</v>
      </c>
      <c r="HF337" s="6">
        <v>1177.069</v>
      </c>
      <c r="HG337" s="6">
        <v>1177.991</v>
      </c>
      <c r="HH337" s="6">
        <v>1169.424</v>
      </c>
      <c r="HI337" s="6">
        <v>1175.5070000000001</v>
      </c>
      <c r="HJ337" s="6">
        <v>1158.521</v>
      </c>
      <c r="HK337" s="6">
        <v>1171.6849999999999</v>
      </c>
      <c r="HL337" s="6">
        <v>1165.0509999999999</v>
      </c>
      <c r="HM337" s="6">
        <v>1168.3969999999999</v>
      </c>
      <c r="HN337" s="6">
        <v>1167.4749999999999</v>
      </c>
      <c r="HO337" s="6">
        <v>1159.1010000000001</v>
      </c>
      <c r="HP337" s="6">
        <v>1156.9739999999999</v>
      </c>
      <c r="HQ337" s="6">
        <v>1148.1679999999999</v>
      </c>
      <c r="HR337" s="6">
        <v>1151.5889999999999</v>
      </c>
      <c r="HS337" s="6">
        <v>1148.153</v>
      </c>
      <c r="HT337" s="6">
        <v>1150.8900000000001</v>
      </c>
      <c r="HU337" s="6">
        <v>1146.442</v>
      </c>
      <c r="HV337" s="6">
        <v>1151.827</v>
      </c>
      <c r="HW337" s="6">
        <v>1150.845</v>
      </c>
      <c r="HX337" s="6">
        <v>1145.58</v>
      </c>
      <c r="HY337" s="6">
        <v>1141.028</v>
      </c>
      <c r="HZ337" s="6">
        <v>1138.961</v>
      </c>
      <c r="IA337" s="6">
        <v>1139.779</v>
      </c>
      <c r="IB337" s="6">
        <v>1128.8910000000001</v>
      </c>
      <c r="IC337" s="6">
        <v>1138.886</v>
      </c>
      <c r="ID337" s="6">
        <v>1136.328</v>
      </c>
      <c r="IE337" s="6">
        <v>1124.309</v>
      </c>
      <c r="IF337" s="6">
        <v>1125.336</v>
      </c>
      <c r="IG337" s="6">
        <v>1125.8409999999999</v>
      </c>
      <c r="IH337" s="6">
        <v>1126.6300000000001</v>
      </c>
      <c r="II337" s="6">
        <v>1121.0070000000001</v>
      </c>
      <c r="IJ337" s="6">
        <v>1127.76</v>
      </c>
      <c r="IK337" s="6">
        <v>1125.0229999999999</v>
      </c>
      <c r="IL337" s="6">
        <v>1114.9680000000001</v>
      </c>
      <c r="IM337" s="6">
        <v>1123.952</v>
      </c>
      <c r="IN337" s="6">
        <v>1112.8409999999999</v>
      </c>
      <c r="IO337" s="6">
        <v>1115.9939999999999</v>
      </c>
      <c r="IP337" s="6">
        <v>1113.704</v>
      </c>
      <c r="IQ337" s="6">
        <v>1116.3219999999999</v>
      </c>
      <c r="IR337" s="6">
        <v>1107.903</v>
      </c>
      <c r="IS337" s="6">
        <v>1108.5719999999999</v>
      </c>
      <c r="IT337" s="6">
        <v>1103.8420000000001</v>
      </c>
      <c r="IU337" s="6">
        <v>1101.655</v>
      </c>
      <c r="IV337" s="6">
        <v>1099.29</v>
      </c>
      <c r="IW337" s="6">
        <v>1103.7670000000001</v>
      </c>
      <c r="IX337" s="6">
        <v>1103.425</v>
      </c>
      <c r="IY337" s="6">
        <v>1096.732</v>
      </c>
      <c r="IZ337" s="6">
        <v>1100.6880000000001</v>
      </c>
      <c r="JA337" s="6">
        <v>1094.5450000000001</v>
      </c>
      <c r="JB337" s="6">
        <v>1093.95</v>
      </c>
      <c r="JC337" s="6">
        <v>1088.1790000000001</v>
      </c>
      <c r="JD337" s="6">
        <v>1090.2470000000001</v>
      </c>
      <c r="JE337" s="6">
        <v>1091.451</v>
      </c>
      <c r="JF337" s="6">
        <v>1088.194</v>
      </c>
      <c r="JG337" s="6">
        <v>1085.07</v>
      </c>
      <c r="JH337" s="6">
        <v>1081.1880000000001</v>
      </c>
      <c r="JI337" s="6">
        <v>1082.6610000000001</v>
      </c>
      <c r="JJ337" s="6">
        <v>1078.585</v>
      </c>
      <c r="JK337" s="6">
        <v>1072.4860000000001</v>
      </c>
      <c r="JL337" s="6">
        <v>1073.989</v>
      </c>
      <c r="JM337" s="6">
        <v>1083.3150000000001</v>
      </c>
      <c r="JN337" s="6">
        <v>1076.5170000000001</v>
      </c>
      <c r="JO337" s="6">
        <v>1070.9690000000001</v>
      </c>
      <c r="JP337" s="6">
        <v>1065.8820000000001</v>
      </c>
      <c r="JQ337" s="6">
        <v>1074.97</v>
      </c>
      <c r="JR337" s="6">
        <v>1063.3679999999999</v>
      </c>
      <c r="JS337" s="6">
        <v>1063.056</v>
      </c>
      <c r="JT337" s="6">
        <v>1063.175</v>
      </c>
      <c r="JU337" s="6">
        <v>1071.088</v>
      </c>
      <c r="JV337" s="6">
        <v>1063.9929999999999</v>
      </c>
      <c r="JW337" s="6">
        <v>1063.5319999999999</v>
      </c>
      <c r="JX337" s="6">
        <v>1065.3320000000001</v>
      </c>
      <c r="JY337" s="6">
        <v>1057.7750000000001</v>
      </c>
      <c r="JZ337" s="6">
        <v>1059.7090000000001</v>
      </c>
      <c r="KA337" s="6">
        <v>1051.96</v>
      </c>
      <c r="KB337" s="6">
        <v>1047.914</v>
      </c>
      <c r="KC337" s="6">
        <v>1054.8599999999999</v>
      </c>
      <c r="KD337" s="6">
        <v>1050.7550000000001</v>
      </c>
      <c r="KE337" s="6">
        <v>1054.8900000000001</v>
      </c>
      <c r="KF337" s="6">
        <v>1051.365</v>
      </c>
      <c r="KG337" s="6">
        <v>1041.057</v>
      </c>
      <c r="KH337" s="6">
        <v>1052.123</v>
      </c>
      <c r="KI337" s="6">
        <v>1040.848</v>
      </c>
      <c r="KJ337" s="6">
        <v>1045.028</v>
      </c>
      <c r="KK337" s="6">
        <v>1039.346</v>
      </c>
      <c r="KL337" s="6">
        <v>1039.405</v>
      </c>
      <c r="KM337" s="6">
        <v>1041.8889999999999</v>
      </c>
      <c r="KN337" s="6">
        <v>1040.1489999999999</v>
      </c>
      <c r="KO337" s="6">
        <v>1037.4870000000001</v>
      </c>
      <c r="KP337" s="6">
        <v>1030.4659999999999</v>
      </c>
      <c r="KQ337" s="6">
        <v>1038.0070000000001</v>
      </c>
      <c r="KR337" s="6">
        <v>1032.2950000000001</v>
      </c>
      <c r="KS337" s="6">
        <v>1037.665</v>
      </c>
      <c r="KT337" s="6">
        <v>1028.443</v>
      </c>
      <c r="KU337" s="6">
        <v>1030.5999999999999</v>
      </c>
      <c r="KV337" s="6">
        <v>1024.7239999999999</v>
      </c>
      <c r="KW337" s="6">
        <v>1019.34</v>
      </c>
      <c r="KX337" s="6">
        <v>1023.088</v>
      </c>
      <c r="KY337" s="6">
        <v>1019.325</v>
      </c>
      <c r="KZ337" s="6">
        <v>1023.237</v>
      </c>
      <c r="LA337" s="6">
        <v>1019.28</v>
      </c>
      <c r="LB337" s="6">
        <v>1019.057</v>
      </c>
      <c r="LC337" s="6">
        <v>1017.495</v>
      </c>
      <c r="LD337" s="6">
        <v>1009.924</v>
      </c>
      <c r="LE337" s="6">
        <v>1016.008</v>
      </c>
      <c r="LF337" s="6">
        <v>1008.585</v>
      </c>
      <c r="LG337" s="6">
        <v>1014.461</v>
      </c>
      <c r="LH337" s="6">
        <v>1005.878</v>
      </c>
      <c r="LI337" s="6">
        <v>1014.134</v>
      </c>
      <c r="LJ337" s="6">
        <v>1011.099</v>
      </c>
      <c r="LK337" s="6">
        <v>1013.078</v>
      </c>
      <c r="LL337" s="6">
        <v>1002.665</v>
      </c>
      <c r="LM337" s="6">
        <v>999.05100000000004</v>
      </c>
      <c r="LN337" s="6">
        <v>1007.351</v>
      </c>
      <c r="LO337" s="6">
        <v>1001.074</v>
      </c>
      <c r="LP337" s="6">
        <v>1004.316</v>
      </c>
      <c r="LQ337" s="6">
        <v>1006.652</v>
      </c>
      <c r="LR337" s="6">
        <v>996.76</v>
      </c>
      <c r="LS337" s="6">
        <v>1006.905</v>
      </c>
      <c r="LT337" s="6">
        <v>1002.442</v>
      </c>
      <c r="LU337" s="6">
        <v>991.65800000000002</v>
      </c>
      <c r="LV337" s="6">
        <v>991.09299999999996</v>
      </c>
      <c r="LW337" s="6">
        <v>1002.77</v>
      </c>
      <c r="LX337" s="6">
        <v>993.07100000000003</v>
      </c>
      <c r="LY337" s="6">
        <v>999.22900000000004</v>
      </c>
      <c r="LZ337" s="6">
        <v>993.71100000000001</v>
      </c>
      <c r="MA337" s="6">
        <v>988.19200000000001</v>
      </c>
      <c r="MB337" s="6">
        <v>988.14800000000002</v>
      </c>
      <c r="MC337" s="6">
        <v>986.17</v>
      </c>
      <c r="MD337" s="6">
        <v>978.197</v>
      </c>
      <c r="ME337" s="6">
        <v>982.88199999999995</v>
      </c>
      <c r="MF337" s="6">
        <v>981.85599999999999</v>
      </c>
      <c r="MG337" s="6">
        <v>975.84699999999998</v>
      </c>
      <c r="MH337" s="6">
        <v>982.54</v>
      </c>
      <c r="MI337" s="6">
        <v>984.32500000000005</v>
      </c>
      <c r="MJ337" s="6">
        <v>975.31100000000004</v>
      </c>
      <c r="MK337" s="6">
        <v>974.79100000000005</v>
      </c>
      <c r="ML337" s="6">
        <v>969.04899999999998</v>
      </c>
      <c r="MM337" s="6">
        <v>972.30600000000004</v>
      </c>
      <c r="MN337" s="6">
        <v>969.95600000000002</v>
      </c>
      <c r="MO337" s="6">
        <v>974.86500000000001</v>
      </c>
      <c r="MP337" s="6">
        <v>972.63400000000001</v>
      </c>
      <c r="MQ337" s="6">
        <v>965.36</v>
      </c>
      <c r="MR337" s="6">
        <v>971.28</v>
      </c>
      <c r="MS337" s="6">
        <v>969.95600000000002</v>
      </c>
      <c r="MT337" s="6">
        <v>965.80600000000004</v>
      </c>
      <c r="MU337" s="6">
        <v>965.50900000000001</v>
      </c>
      <c r="MV337" s="6">
        <v>968.33500000000004</v>
      </c>
      <c r="MW337" s="6">
        <v>960.61500000000001</v>
      </c>
      <c r="MX337" s="6">
        <v>961.43299999999999</v>
      </c>
      <c r="MY337" s="6">
        <v>967.96299999999997</v>
      </c>
      <c r="MZ337" s="6">
        <v>959.69299999999998</v>
      </c>
    </row>
    <row r="338" spans="2:364">
      <c r="B338" s="5" t="s">
        <v>172</v>
      </c>
      <c r="D338" s="6" t="s">
        <v>400</v>
      </c>
      <c r="E338" s="6">
        <v>1397.0150000000001</v>
      </c>
      <c r="F338" s="6">
        <v>1390.729</v>
      </c>
      <c r="G338" s="6">
        <v>1395.9110000000001</v>
      </c>
      <c r="H338" s="6">
        <v>1399.444</v>
      </c>
      <c r="I338" s="6">
        <v>1401.67</v>
      </c>
      <c r="J338" s="6">
        <v>1394.67</v>
      </c>
      <c r="K338" s="6">
        <v>1400.124</v>
      </c>
      <c r="L338" s="6">
        <v>1406.4780000000001</v>
      </c>
      <c r="M338" s="6">
        <v>1401.2280000000001</v>
      </c>
      <c r="N338" s="6">
        <v>1404.116</v>
      </c>
      <c r="O338" s="6">
        <v>1402.7739999999999</v>
      </c>
      <c r="P338" s="6">
        <v>1330.316</v>
      </c>
      <c r="Q338" s="6">
        <v>1322.433</v>
      </c>
      <c r="R338" s="6">
        <v>1303.3040000000001</v>
      </c>
      <c r="S338" s="6">
        <v>1367.1990000000001</v>
      </c>
      <c r="T338" s="6">
        <v>1355.7149999999999</v>
      </c>
      <c r="U338" s="6">
        <v>1362.1869999999999</v>
      </c>
      <c r="V338" s="6">
        <v>1368.2360000000001</v>
      </c>
      <c r="W338" s="6">
        <v>1377.953</v>
      </c>
      <c r="X338" s="6">
        <v>1391.12</v>
      </c>
      <c r="Y338" s="6">
        <v>1418.8119999999999</v>
      </c>
      <c r="Z338" s="6">
        <v>1440.643</v>
      </c>
      <c r="AA338" s="6">
        <v>1471.953</v>
      </c>
      <c r="AB338" s="6">
        <v>1496.893</v>
      </c>
      <c r="AC338" s="6">
        <v>1542.0329999999999</v>
      </c>
      <c r="AD338" s="6">
        <v>1576.232</v>
      </c>
      <c r="AE338" s="6">
        <v>1592.1849999999999</v>
      </c>
      <c r="AF338" s="6">
        <v>1619.979</v>
      </c>
      <c r="AG338" s="6">
        <v>1660.396</v>
      </c>
      <c r="AH338" s="6">
        <v>1682.0060000000001</v>
      </c>
      <c r="AI338" s="6">
        <v>1696.633</v>
      </c>
      <c r="AJ338" s="6">
        <v>1720.4860000000001</v>
      </c>
      <c r="AK338" s="6">
        <v>1730.9169999999999</v>
      </c>
      <c r="AL338" s="6">
        <v>1764.8779999999999</v>
      </c>
      <c r="AM338" s="6">
        <v>1791.925</v>
      </c>
      <c r="AN338" s="6">
        <v>1803.3240000000001</v>
      </c>
      <c r="AO338" s="6">
        <v>1829.4359999999999</v>
      </c>
      <c r="AP338" s="6">
        <v>1855.09</v>
      </c>
      <c r="AQ338" s="6">
        <v>1875.1369999999999</v>
      </c>
      <c r="AR338" s="6">
        <v>1894.691</v>
      </c>
      <c r="AS338" s="6">
        <v>1890.6990000000001</v>
      </c>
      <c r="AT338" s="6">
        <v>1928.125</v>
      </c>
      <c r="AU338" s="6">
        <v>1943.348</v>
      </c>
      <c r="AV338" s="6">
        <v>1949.9390000000001</v>
      </c>
      <c r="AW338" s="6">
        <v>1964.8389999999999</v>
      </c>
      <c r="AX338" s="6">
        <v>1987.604</v>
      </c>
      <c r="AY338" s="6">
        <v>1992.3610000000001</v>
      </c>
      <c r="AZ338" s="6">
        <v>2011.4570000000001</v>
      </c>
      <c r="BA338" s="6">
        <v>2017.9970000000001</v>
      </c>
      <c r="BB338" s="6">
        <v>2047.4559999999999</v>
      </c>
      <c r="BC338" s="6">
        <v>2063.953</v>
      </c>
      <c r="BD338" s="6">
        <v>2076.9490000000001</v>
      </c>
      <c r="BE338" s="6">
        <v>2070.0520000000001</v>
      </c>
      <c r="BF338" s="6">
        <v>2099.4259999999999</v>
      </c>
      <c r="BG338" s="6">
        <v>2105.627</v>
      </c>
      <c r="BH338" s="6">
        <v>2123.1419999999998</v>
      </c>
      <c r="BI338" s="6">
        <v>2131.8069999999998</v>
      </c>
      <c r="BJ338" s="6">
        <v>2163.2020000000002</v>
      </c>
      <c r="BK338" s="6">
        <v>2164.7820000000002</v>
      </c>
      <c r="BL338" s="6">
        <v>2176.9630000000002</v>
      </c>
      <c r="BM338" s="6">
        <v>2186.1550000000002</v>
      </c>
      <c r="BN338" s="6">
        <v>2195.3629999999998</v>
      </c>
      <c r="BO338" s="6">
        <v>2198.0810000000001</v>
      </c>
      <c r="BP338" s="6">
        <v>2211.5529999999999</v>
      </c>
      <c r="BQ338" s="6">
        <v>2224.125</v>
      </c>
      <c r="BR338" s="6">
        <v>2223.87</v>
      </c>
      <c r="BS338" s="6">
        <v>2231.328</v>
      </c>
      <c r="BT338" s="6">
        <v>2236.4929999999999</v>
      </c>
      <c r="BU338" s="6">
        <v>2260.498</v>
      </c>
      <c r="BV338" s="6">
        <v>2269.4859999999999</v>
      </c>
      <c r="BW338" s="6">
        <v>2270.6410000000001</v>
      </c>
      <c r="BX338" s="6">
        <v>2266.8009999999999</v>
      </c>
      <c r="BY338" s="6">
        <v>2271.1680000000001</v>
      </c>
      <c r="BZ338" s="6">
        <v>2268.194</v>
      </c>
      <c r="CA338" s="6">
        <v>2260.6</v>
      </c>
      <c r="CB338" s="6">
        <v>2275.1770000000001</v>
      </c>
      <c r="CC338" s="6">
        <v>2284.317</v>
      </c>
      <c r="CD338" s="6">
        <v>2275.415</v>
      </c>
      <c r="CE338" s="6">
        <v>2290.8409999999999</v>
      </c>
      <c r="CF338" s="6">
        <v>2294.2220000000002</v>
      </c>
      <c r="CG338" s="6">
        <v>2291.0619999999999</v>
      </c>
      <c r="CH338" s="6">
        <v>2290.9769999999999</v>
      </c>
      <c r="CI338" s="6">
        <v>2296.0390000000002</v>
      </c>
      <c r="CJ338" s="6">
        <v>2286.2539999999999</v>
      </c>
      <c r="CK338" s="6">
        <v>2275.9920000000002</v>
      </c>
      <c r="CL338" s="6">
        <v>2281.2249999999999</v>
      </c>
      <c r="CM338" s="6">
        <v>2272.9340000000002</v>
      </c>
      <c r="CN338" s="6">
        <v>2285.0140000000001</v>
      </c>
      <c r="CO338" s="6">
        <v>2280.5450000000001</v>
      </c>
      <c r="CP338" s="6">
        <v>2283.7049999999999</v>
      </c>
      <c r="CQ338" s="6">
        <v>2279.203</v>
      </c>
      <c r="CR338" s="6">
        <v>2280.817</v>
      </c>
      <c r="CS338" s="6">
        <v>2271.2689999999998</v>
      </c>
      <c r="CT338" s="6">
        <v>2281.7179999999998</v>
      </c>
      <c r="CU338" s="6">
        <v>2274.9050000000002</v>
      </c>
      <c r="CV338" s="6">
        <v>2255.8090000000002</v>
      </c>
      <c r="CW338" s="6">
        <v>2253.703</v>
      </c>
      <c r="CX338" s="6">
        <v>2247.7570000000001</v>
      </c>
      <c r="CY338" s="6">
        <v>2241.0970000000002</v>
      </c>
      <c r="CZ338" s="6">
        <v>2228.8649999999998</v>
      </c>
      <c r="DA338" s="6">
        <v>2222.1709999999998</v>
      </c>
      <c r="DB338" s="6">
        <v>2218.009</v>
      </c>
      <c r="DC338" s="6">
        <v>2213.7449999999999</v>
      </c>
      <c r="DD338" s="6">
        <v>2212.114</v>
      </c>
      <c r="DE338" s="6">
        <v>2212.5210000000002</v>
      </c>
      <c r="DF338" s="6">
        <v>2205.2330000000002</v>
      </c>
      <c r="DG338" s="6">
        <v>2181.0920000000001</v>
      </c>
      <c r="DH338" s="6">
        <v>2182.4850000000001</v>
      </c>
      <c r="DI338" s="6">
        <v>2161.877</v>
      </c>
      <c r="DJ338" s="6">
        <v>2164.8330000000001</v>
      </c>
      <c r="DK338" s="6">
        <v>2156.2539999999999</v>
      </c>
      <c r="DL338" s="6">
        <v>2150.5459999999998</v>
      </c>
      <c r="DM338" s="6">
        <v>2158.0210000000002</v>
      </c>
      <c r="DN338" s="6">
        <v>2140.4369999999999</v>
      </c>
      <c r="DO338" s="6">
        <v>2135.5439999999999</v>
      </c>
      <c r="DP338" s="6">
        <v>2134.0830000000001</v>
      </c>
      <c r="DQ338" s="6">
        <v>2121.8850000000002</v>
      </c>
      <c r="DR338" s="6">
        <v>2111.6410000000001</v>
      </c>
      <c r="DS338" s="6">
        <v>2102.8910000000001</v>
      </c>
      <c r="DT338" s="6">
        <v>2083.1840000000002</v>
      </c>
      <c r="DU338" s="6">
        <v>2079.9899999999998</v>
      </c>
      <c r="DV338" s="6">
        <v>2067.1970000000001</v>
      </c>
      <c r="DW338" s="6">
        <v>2080.5340000000001</v>
      </c>
      <c r="DX338" s="6">
        <v>2069.0320000000002</v>
      </c>
      <c r="DY338" s="6">
        <v>2066.8409999999999</v>
      </c>
      <c r="DZ338" s="6">
        <v>2050.1909999999998</v>
      </c>
      <c r="EA338" s="6">
        <v>2046.046</v>
      </c>
      <c r="EB338" s="6">
        <v>2037.008</v>
      </c>
      <c r="EC338" s="6">
        <v>2018.779</v>
      </c>
      <c r="ED338" s="6">
        <v>2018.0139999999999</v>
      </c>
      <c r="EF338" s="6">
        <v>1403.0119999999999</v>
      </c>
      <c r="EG338" s="6">
        <v>1398.876</v>
      </c>
      <c r="EH338" s="6">
        <v>1391.7719999999999</v>
      </c>
      <c r="EI338" s="6">
        <v>1386.1369999999999</v>
      </c>
      <c r="EJ338" s="6">
        <v>1387.046</v>
      </c>
      <c r="EK338" s="6">
        <v>1384.1369999999999</v>
      </c>
      <c r="EL338" s="6">
        <v>1385.501</v>
      </c>
      <c r="EM338" s="6">
        <v>1377.1690000000001</v>
      </c>
      <c r="EN338" s="6">
        <v>1371.973</v>
      </c>
      <c r="EO338" s="6">
        <v>1371.595</v>
      </c>
      <c r="EP338" s="6">
        <v>1371.1849999999999</v>
      </c>
      <c r="EQ338" s="6">
        <v>1364.9749999999999</v>
      </c>
      <c r="ER338" s="6">
        <v>1365.52</v>
      </c>
      <c r="ES338" s="6">
        <v>1362.8240000000001</v>
      </c>
      <c r="ET338" s="6">
        <v>1345.7819999999999</v>
      </c>
      <c r="EU338" s="6">
        <v>1361.854</v>
      </c>
      <c r="EV338" s="6">
        <v>1353.538</v>
      </c>
      <c r="EW338" s="6">
        <v>1348.9480000000001</v>
      </c>
      <c r="EX338" s="6">
        <v>1338.4349999999999</v>
      </c>
      <c r="EY338" s="6">
        <v>1346.479</v>
      </c>
      <c r="EZ338" s="6">
        <v>1350.1289999999999</v>
      </c>
      <c r="FA338" s="6">
        <v>1332.239</v>
      </c>
      <c r="FB338" s="6">
        <v>1335.89</v>
      </c>
      <c r="FC338" s="6">
        <v>1327.65</v>
      </c>
      <c r="FD338" s="6">
        <v>1331.3309999999999</v>
      </c>
      <c r="FE338" s="6">
        <v>1320.7719999999999</v>
      </c>
      <c r="FF338" s="6">
        <v>1326.15</v>
      </c>
      <c r="FG338" s="6">
        <v>1328.604</v>
      </c>
      <c r="FH338" s="6">
        <v>1311.32</v>
      </c>
      <c r="FI338" s="6">
        <v>1322.787</v>
      </c>
      <c r="FJ338" s="6">
        <v>1311.6079999999999</v>
      </c>
      <c r="FK338" s="6">
        <v>1314.2280000000001</v>
      </c>
      <c r="FL338" s="6">
        <v>1305.972</v>
      </c>
      <c r="FM338" s="6">
        <v>1309.7439999999999</v>
      </c>
      <c r="FN338" s="6">
        <v>1304.836</v>
      </c>
      <c r="FO338" s="6">
        <v>1294.9449999999999</v>
      </c>
      <c r="FP338" s="6">
        <v>1302.2460000000001</v>
      </c>
      <c r="FQ338" s="6">
        <v>1296.9590000000001</v>
      </c>
      <c r="FR338" s="6">
        <v>1289.9459999999999</v>
      </c>
      <c r="FS338" s="6">
        <v>1291.6120000000001</v>
      </c>
      <c r="FT338" s="6">
        <v>1287.0070000000001</v>
      </c>
      <c r="FU338" s="6">
        <v>1295.9749999999999</v>
      </c>
      <c r="FV338" s="6">
        <v>1287.0070000000001</v>
      </c>
      <c r="FW338" s="6">
        <v>1287.9010000000001</v>
      </c>
      <c r="FX338" s="6">
        <v>1274.691</v>
      </c>
      <c r="FY338" s="6">
        <v>1276.903</v>
      </c>
      <c r="FZ338" s="6">
        <v>1270.056</v>
      </c>
      <c r="GA338" s="6">
        <v>1264.921</v>
      </c>
      <c r="GB338" s="6">
        <v>1272.1010000000001</v>
      </c>
      <c r="GC338" s="6">
        <v>1260.846</v>
      </c>
      <c r="GD338" s="6">
        <v>1263.588</v>
      </c>
      <c r="GE338" s="6">
        <v>1262.6179999999999</v>
      </c>
      <c r="GF338" s="6">
        <v>1264.4359999999999</v>
      </c>
      <c r="GG338" s="6">
        <v>1262.2550000000001</v>
      </c>
      <c r="GH338" s="6">
        <v>1262.1790000000001</v>
      </c>
      <c r="GI338" s="6">
        <v>1247.44</v>
      </c>
      <c r="GJ338" s="6">
        <v>1247.6369999999999</v>
      </c>
      <c r="GK338" s="6">
        <v>1252.0150000000001</v>
      </c>
      <c r="GL338" s="6">
        <v>1246.4100000000001</v>
      </c>
      <c r="GM338" s="6">
        <v>1245.5160000000001</v>
      </c>
      <c r="GN338" s="6">
        <v>1247.0609999999999</v>
      </c>
      <c r="GO338" s="6">
        <v>1240.9259999999999</v>
      </c>
      <c r="GP338" s="6">
        <v>1232.413</v>
      </c>
      <c r="GQ338" s="6">
        <v>1228.0350000000001</v>
      </c>
      <c r="GR338" s="6">
        <v>1237.5930000000001</v>
      </c>
      <c r="GS338" s="6">
        <v>1231.0650000000001</v>
      </c>
      <c r="GT338" s="6">
        <v>1232.367</v>
      </c>
      <c r="GU338" s="6">
        <v>1229.807</v>
      </c>
      <c r="GV338" s="6">
        <v>1215.7349999999999</v>
      </c>
      <c r="GW338" s="6">
        <v>1230.1859999999999</v>
      </c>
      <c r="GX338" s="6">
        <v>1213.4780000000001</v>
      </c>
      <c r="GY338" s="6">
        <v>1217.9159999999999</v>
      </c>
      <c r="GZ338" s="6">
        <v>1216.356</v>
      </c>
      <c r="HA338" s="6">
        <v>1211.675</v>
      </c>
      <c r="HB338" s="6">
        <v>1209.7809999999999</v>
      </c>
      <c r="HC338" s="6">
        <v>1206.373</v>
      </c>
      <c r="HD338" s="6">
        <v>1209.463</v>
      </c>
      <c r="HE338" s="6">
        <v>1202.692</v>
      </c>
      <c r="HF338" s="6">
        <v>1210.2049999999999</v>
      </c>
      <c r="HG338" s="6">
        <v>1205.191</v>
      </c>
      <c r="HH338" s="6">
        <v>1199.511</v>
      </c>
      <c r="HI338" s="6">
        <v>1193.588</v>
      </c>
      <c r="HJ338" s="6">
        <v>1190.634</v>
      </c>
      <c r="HK338" s="6">
        <v>1194.0119999999999</v>
      </c>
      <c r="HL338" s="6">
        <v>1186.9680000000001</v>
      </c>
      <c r="HM338" s="6">
        <v>1192.3610000000001</v>
      </c>
      <c r="HN338" s="6">
        <v>1185.211</v>
      </c>
      <c r="HO338" s="6">
        <v>1191.588</v>
      </c>
      <c r="HP338" s="6">
        <v>1185.0899999999999</v>
      </c>
      <c r="HQ338" s="6">
        <v>1189.8009999999999</v>
      </c>
      <c r="HR338" s="6">
        <v>1178.5909999999999</v>
      </c>
      <c r="HS338" s="6">
        <v>1176.895</v>
      </c>
      <c r="HT338" s="6">
        <v>1176.501</v>
      </c>
      <c r="HU338" s="6">
        <v>1182.7570000000001</v>
      </c>
      <c r="HV338" s="6">
        <v>1171.4870000000001</v>
      </c>
      <c r="HW338" s="6">
        <v>1175.1679999999999</v>
      </c>
      <c r="HX338" s="6">
        <v>1175.0619999999999</v>
      </c>
      <c r="HY338" s="6">
        <v>1177.319</v>
      </c>
      <c r="HZ338" s="6">
        <v>1161.9280000000001</v>
      </c>
      <c r="IA338" s="6">
        <v>1159.02</v>
      </c>
      <c r="IB338" s="6">
        <v>1159.383</v>
      </c>
      <c r="IC338" s="6">
        <v>1164.1849999999999</v>
      </c>
      <c r="ID338" s="6">
        <v>1158.838</v>
      </c>
      <c r="IE338" s="6">
        <v>1150.8699999999999</v>
      </c>
      <c r="IF338" s="6">
        <v>1156.6410000000001</v>
      </c>
      <c r="IG338" s="6">
        <v>1150.643</v>
      </c>
      <c r="IH338" s="6">
        <v>1151.43</v>
      </c>
      <c r="II338" s="6">
        <v>1146.9159999999999</v>
      </c>
      <c r="IJ338" s="6">
        <v>1151.7639999999999</v>
      </c>
      <c r="IK338" s="6">
        <v>1143.9469999999999</v>
      </c>
      <c r="IL338" s="6">
        <v>1144.28</v>
      </c>
      <c r="IM338" s="6">
        <v>1134.54</v>
      </c>
      <c r="IN338" s="6">
        <v>1128.875</v>
      </c>
      <c r="IO338" s="6">
        <v>1139.8720000000001</v>
      </c>
      <c r="IP338" s="6">
        <v>1130.4349999999999</v>
      </c>
      <c r="IQ338" s="6">
        <v>1133.8130000000001</v>
      </c>
      <c r="IR338" s="6">
        <v>1126.557</v>
      </c>
      <c r="IS338" s="6">
        <v>1123.27</v>
      </c>
      <c r="IT338" s="6">
        <v>1117.0740000000001</v>
      </c>
      <c r="IU338" s="6">
        <v>1127.299</v>
      </c>
      <c r="IV338" s="6">
        <v>1123.83</v>
      </c>
      <c r="IW338" s="6">
        <v>1121.846</v>
      </c>
      <c r="IX338" s="6">
        <v>1117.0139999999999</v>
      </c>
      <c r="IY338" s="6">
        <v>1120.9069999999999</v>
      </c>
      <c r="IZ338" s="6">
        <v>1115.06</v>
      </c>
      <c r="JA338" s="6">
        <v>1114.6199999999999</v>
      </c>
      <c r="JB338" s="6">
        <v>1109.288</v>
      </c>
      <c r="JC338" s="6">
        <v>1113.4390000000001</v>
      </c>
      <c r="JD338" s="6">
        <v>1116.529</v>
      </c>
      <c r="JE338" s="6">
        <v>1114.1959999999999</v>
      </c>
      <c r="JF338" s="6">
        <v>1114.105</v>
      </c>
      <c r="JG338" s="6">
        <v>1104.607</v>
      </c>
      <c r="JH338" s="6">
        <v>1110.046</v>
      </c>
      <c r="JI338" s="6">
        <v>1104.471</v>
      </c>
      <c r="JJ338" s="6">
        <v>1107.9549999999999</v>
      </c>
      <c r="JK338" s="6">
        <v>1098.1089999999999</v>
      </c>
      <c r="JL338" s="6">
        <v>1099.8209999999999</v>
      </c>
      <c r="JM338" s="6">
        <v>1099.4110000000001</v>
      </c>
      <c r="JN338" s="6">
        <v>1094.5340000000001</v>
      </c>
      <c r="JO338" s="6">
        <v>1098.4870000000001</v>
      </c>
      <c r="JP338" s="6">
        <v>1085.0809999999999</v>
      </c>
      <c r="JQ338" s="6">
        <v>1088.5809999999999</v>
      </c>
      <c r="JR338" s="6">
        <v>1094.5029999999999</v>
      </c>
      <c r="JS338" s="6">
        <v>1091.4280000000001</v>
      </c>
      <c r="JT338" s="6">
        <v>1081.5820000000001</v>
      </c>
      <c r="JU338" s="6">
        <v>1079.067</v>
      </c>
      <c r="JV338" s="6">
        <v>1082.855</v>
      </c>
      <c r="JW338" s="6">
        <v>1083.7940000000001</v>
      </c>
      <c r="JX338" s="6">
        <v>1083.6120000000001</v>
      </c>
      <c r="JY338" s="6">
        <v>1079.704</v>
      </c>
      <c r="JZ338" s="6">
        <v>1078.6890000000001</v>
      </c>
      <c r="KA338" s="6">
        <v>1076.0830000000001</v>
      </c>
      <c r="KB338" s="6">
        <v>1075.144</v>
      </c>
      <c r="KC338" s="6">
        <v>1078.78</v>
      </c>
      <c r="KD338" s="6">
        <v>1074.538</v>
      </c>
      <c r="KE338" s="6">
        <v>1073.7660000000001</v>
      </c>
      <c r="KF338" s="6">
        <v>1067.373</v>
      </c>
      <c r="KG338" s="6">
        <v>1062.829</v>
      </c>
      <c r="KH338" s="6">
        <v>1074.6590000000001</v>
      </c>
      <c r="KI338" s="6">
        <v>1062.829</v>
      </c>
      <c r="KJ338" s="6">
        <v>1064.9639999999999</v>
      </c>
      <c r="KK338" s="6">
        <v>1064.146</v>
      </c>
      <c r="KL338" s="6">
        <v>1065.3889999999999</v>
      </c>
      <c r="KM338" s="6">
        <v>1059.8440000000001</v>
      </c>
      <c r="KN338" s="6">
        <v>1057.5119999999999</v>
      </c>
      <c r="KO338" s="6">
        <v>1061.087</v>
      </c>
      <c r="KP338" s="6">
        <v>1060.6780000000001</v>
      </c>
      <c r="KQ338" s="6">
        <v>1056.0119999999999</v>
      </c>
      <c r="KR338" s="6">
        <v>1055.9659999999999</v>
      </c>
      <c r="KS338" s="6">
        <v>1049.8009999999999</v>
      </c>
      <c r="KT338" s="6">
        <v>1048.604</v>
      </c>
      <c r="KU338" s="6">
        <v>1049.3320000000001</v>
      </c>
      <c r="KV338" s="6">
        <v>1053.376</v>
      </c>
      <c r="KW338" s="6">
        <v>1045.923</v>
      </c>
      <c r="KX338" s="6">
        <v>1044.1510000000001</v>
      </c>
      <c r="KY338" s="6">
        <v>1038.182</v>
      </c>
      <c r="KZ338" s="6">
        <v>1046.06</v>
      </c>
      <c r="LA338" s="6">
        <v>1037.8340000000001</v>
      </c>
      <c r="LB338" s="6">
        <v>1039.788</v>
      </c>
      <c r="LC338" s="6">
        <v>1040.788</v>
      </c>
      <c r="LD338" s="6">
        <v>1032.335</v>
      </c>
      <c r="LE338" s="6">
        <v>1038.6969999999999</v>
      </c>
      <c r="LF338" s="6">
        <v>1038.258</v>
      </c>
      <c r="LG338" s="6">
        <v>1031.9870000000001</v>
      </c>
      <c r="LH338" s="6">
        <v>1034.6679999999999</v>
      </c>
      <c r="LI338" s="6">
        <v>1037.8040000000001</v>
      </c>
      <c r="LJ338" s="6">
        <v>1029.1089999999999</v>
      </c>
      <c r="LK338" s="6">
        <v>1033.653</v>
      </c>
      <c r="LL338" s="6">
        <v>1034.3499999999999</v>
      </c>
      <c r="LM338" s="6">
        <v>1034.32</v>
      </c>
      <c r="LN338" s="6">
        <v>1025.5640000000001</v>
      </c>
      <c r="LO338" s="6">
        <v>1021.716</v>
      </c>
      <c r="LP338" s="6">
        <v>1023.443</v>
      </c>
      <c r="LQ338" s="6">
        <v>1019.9589999999999</v>
      </c>
      <c r="LR338" s="6">
        <v>1016.46</v>
      </c>
      <c r="LS338" s="6">
        <v>1019.0650000000001</v>
      </c>
      <c r="LT338" s="6">
        <v>1015.915</v>
      </c>
      <c r="LU338" s="6">
        <v>1016.884</v>
      </c>
      <c r="LV338" s="6">
        <v>1018.308</v>
      </c>
      <c r="LW338" s="6">
        <v>1020.944</v>
      </c>
      <c r="LX338" s="6">
        <v>1012.249</v>
      </c>
      <c r="LY338" s="6">
        <v>1009.6130000000001</v>
      </c>
      <c r="LZ338" s="6">
        <v>1016.475</v>
      </c>
      <c r="MA338" s="6">
        <v>1005.099</v>
      </c>
      <c r="MB338" s="6">
        <v>1015.051</v>
      </c>
      <c r="MC338" s="6">
        <v>1006.386</v>
      </c>
      <c r="MD338" s="6">
        <v>1009.401</v>
      </c>
      <c r="ME338" s="6">
        <v>1000.857</v>
      </c>
      <c r="MF338" s="6">
        <v>1005.008</v>
      </c>
      <c r="MG338" s="6">
        <v>1001.478</v>
      </c>
      <c r="MH338" s="6">
        <v>1000.039</v>
      </c>
      <c r="MI338" s="6">
        <v>1003.554</v>
      </c>
      <c r="MJ338" s="6">
        <v>990.60199999999998</v>
      </c>
      <c r="MK338" s="6">
        <v>1000.115</v>
      </c>
      <c r="ML338" s="6">
        <v>995.101</v>
      </c>
      <c r="MM338" s="6">
        <v>999.78200000000004</v>
      </c>
      <c r="MN338" s="6">
        <v>994.87400000000002</v>
      </c>
      <c r="MO338" s="6">
        <v>988.79899999999998</v>
      </c>
      <c r="MP338" s="6">
        <v>995.404</v>
      </c>
      <c r="MQ338" s="6">
        <v>997.35799999999995</v>
      </c>
      <c r="MR338" s="6">
        <v>997.41899999999998</v>
      </c>
      <c r="MS338" s="6">
        <v>988.75400000000002</v>
      </c>
      <c r="MT338" s="6">
        <v>983.96699999999998</v>
      </c>
      <c r="MU338" s="6">
        <v>984.28499999999997</v>
      </c>
      <c r="MV338" s="6">
        <v>985.84500000000003</v>
      </c>
      <c r="MW338" s="6">
        <v>987.89</v>
      </c>
      <c r="MX338" s="6">
        <v>980.31600000000003</v>
      </c>
      <c r="MY338" s="6">
        <v>983.13400000000001</v>
      </c>
      <c r="MZ338" s="6">
        <v>977.40800000000002</v>
      </c>
    </row>
    <row r="339" spans="2:364">
      <c r="B339" s="5" t="s">
        <v>173</v>
      </c>
      <c r="D339" s="6" t="s">
        <v>524</v>
      </c>
      <c r="E339" s="6">
        <v>1</v>
      </c>
      <c r="F339" s="6">
        <v>1.006</v>
      </c>
      <c r="G339" s="6">
        <v>1.008</v>
      </c>
      <c r="H339" s="6">
        <v>1.0089999999999999</v>
      </c>
      <c r="I339" s="6">
        <v>1.006</v>
      </c>
      <c r="J339" s="6">
        <v>0.999</v>
      </c>
      <c r="K339" s="6">
        <v>1.002</v>
      </c>
      <c r="L339" s="6">
        <v>1.004</v>
      </c>
      <c r="M339" s="6">
        <v>1.0029999999999999</v>
      </c>
      <c r="N339" s="6">
        <v>1.01</v>
      </c>
      <c r="O339" s="6">
        <v>1.0089999999999999</v>
      </c>
      <c r="P339" s="6">
        <v>0.94499999999999995</v>
      </c>
      <c r="Q339" s="6">
        <v>0.94499999999999995</v>
      </c>
      <c r="R339" s="6">
        <v>0.93600000000000005</v>
      </c>
      <c r="S339" s="6">
        <v>0.98199999999999998</v>
      </c>
      <c r="T339" s="6">
        <v>0.97899999999999998</v>
      </c>
      <c r="U339" s="6">
        <v>0.97699999999999998</v>
      </c>
      <c r="V339" s="6">
        <v>0.99</v>
      </c>
      <c r="W339" s="6">
        <v>0.99</v>
      </c>
      <c r="X339" s="6">
        <v>1.004</v>
      </c>
      <c r="Y339" s="6">
        <v>1.0189999999999999</v>
      </c>
      <c r="Z339" s="6">
        <v>1.0409999999999999</v>
      </c>
      <c r="AA339" s="6">
        <v>1.0669999999999999</v>
      </c>
      <c r="AB339" s="6">
        <v>1.079</v>
      </c>
      <c r="AC339" s="6">
        <v>1.1020000000000001</v>
      </c>
      <c r="AD339" s="6">
        <v>1.1299999999999999</v>
      </c>
      <c r="AE339" s="6">
        <v>1.157</v>
      </c>
      <c r="AF339" s="6">
        <v>1.171</v>
      </c>
      <c r="AG339" s="6">
        <v>1.196</v>
      </c>
      <c r="AH339" s="6">
        <v>1.222</v>
      </c>
      <c r="AI339" s="6">
        <v>1.2410000000000001</v>
      </c>
      <c r="AJ339" s="6">
        <v>1.2629999999999999</v>
      </c>
      <c r="AK339" s="6">
        <v>1.2829999999999999</v>
      </c>
      <c r="AL339" s="6">
        <v>1.29</v>
      </c>
      <c r="AM339" s="6">
        <v>1.3</v>
      </c>
      <c r="AN339" s="6">
        <v>1.3149999999999999</v>
      </c>
      <c r="AO339" s="6">
        <v>1.331</v>
      </c>
      <c r="AP339" s="6">
        <v>1.35</v>
      </c>
      <c r="AQ339" s="6">
        <v>1.3480000000000001</v>
      </c>
      <c r="AR339" s="6">
        <v>1.371</v>
      </c>
      <c r="AS339" s="6">
        <v>1.3839999999999999</v>
      </c>
      <c r="AT339" s="6">
        <v>1.397</v>
      </c>
      <c r="AU339" s="6">
        <v>1.395</v>
      </c>
      <c r="AV339" s="6">
        <v>1.415</v>
      </c>
      <c r="AW339" s="6">
        <v>1.423</v>
      </c>
      <c r="AX339" s="6">
        <v>1.44</v>
      </c>
      <c r="AY339" s="6">
        <v>1.4490000000000001</v>
      </c>
      <c r="AZ339" s="6">
        <v>1.4770000000000001</v>
      </c>
      <c r="BA339" s="6">
        <v>1.4710000000000001</v>
      </c>
      <c r="BB339" s="6">
        <v>1.4950000000000001</v>
      </c>
      <c r="BC339" s="6">
        <v>1.506</v>
      </c>
      <c r="BD339" s="6">
        <v>1.526</v>
      </c>
      <c r="BE339" s="6">
        <v>1.518</v>
      </c>
      <c r="BF339" s="6">
        <v>1.53</v>
      </c>
      <c r="BG339" s="6">
        <v>1.536</v>
      </c>
      <c r="BH339" s="6">
        <v>1.552</v>
      </c>
      <c r="BI339" s="6">
        <v>1.5660000000000001</v>
      </c>
      <c r="BJ339" s="6">
        <v>1.577</v>
      </c>
      <c r="BK339" s="6">
        <v>1.58</v>
      </c>
      <c r="BL339" s="6">
        <v>1.599</v>
      </c>
      <c r="BM339" s="6">
        <v>1.6020000000000001</v>
      </c>
      <c r="BN339" s="6">
        <v>1.599</v>
      </c>
      <c r="BO339" s="6">
        <v>1.6060000000000001</v>
      </c>
      <c r="BP339" s="6">
        <v>1.615</v>
      </c>
      <c r="BQ339" s="6">
        <v>1.621</v>
      </c>
      <c r="BR339" s="6">
        <v>1.627</v>
      </c>
      <c r="BS339" s="6">
        <v>1.62</v>
      </c>
      <c r="BT339" s="6">
        <v>1.653</v>
      </c>
      <c r="BU339" s="6">
        <v>1.647</v>
      </c>
      <c r="BV339" s="6">
        <v>1.649</v>
      </c>
      <c r="BW339" s="6">
        <v>1.655</v>
      </c>
      <c r="BX339" s="6">
        <v>1.65</v>
      </c>
      <c r="BY339" s="6">
        <v>1.651</v>
      </c>
      <c r="BZ339" s="6">
        <v>1.6579999999999999</v>
      </c>
      <c r="CA339" s="6">
        <v>1.6539999999999999</v>
      </c>
      <c r="CB339" s="6">
        <v>1.651</v>
      </c>
      <c r="CC339" s="6">
        <v>1.6559999999999999</v>
      </c>
      <c r="CD339" s="6">
        <v>1.653</v>
      </c>
      <c r="CE339" s="6">
        <v>1.659</v>
      </c>
      <c r="CF339" s="6">
        <v>1.657</v>
      </c>
      <c r="CG339" s="6">
        <v>1.6619999999999999</v>
      </c>
      <c r="CH339" s="6">
        <v>1.659</v>
      </c>
      <c r="CI339" s="6">
        <v>1.653</v>
      </c>
      <c r="CJ339" s="6">
        <v>1.649</v>
      </c>
      <c r="CK339" s="6">
        <v>1.645</v>
      </c>
      <c r="CL339" s="6">
        <v>1.639</v>
      </c>
      <c r="CM339" s="6">
        <v>1.635</v>
      </c>
      <c r="CN339" s="6">
        <v>1.6339999999999999</v>
      </c>
      <c r="CO339" s="6">
        <v>1.6459999999999999</v>
      </c>
      <c r="CP339" s="6">
        <v>1.639</v>
      </c>
      <c r="CQ339" s="6">
        <v>1.6439999999999999</v>
      </c>
      <c r="CR339" s="6">
        <v>1.64</v>
      </c>
      <c r="CS339" s="6">
        <v>1.637</v>
      </c>
      <c r="CT339" s="6">
        <v>1.63</v>
      </c>
      <c r="CU339" s="6">
        <v>1.631</v>
      </c>
      <c r="CV339" s="6">
        <v>1.6240000000000001</v>
      </c>
      <c r="CW339" s="6">
        <v>1.6140000000000001</v>
      </c>
      <c r="CX339" s="6">
        <v>1.601</v>
      </c>
      <c r="CY339" s="6">
        <v>1.6060000000000001</v>
      </c>
      <c r="CZ339" s="6">
        <v>1.595</v>
      </c>
      <c r="DA339" s="6">
        <v>1.5960000000000001</v>
      </c>
      <c r="DB339" s="6">
        <v>1.585</v>
      </c>
      <c r="DC339" s="6">
        <v>1.5840000000000001</v>
      </c>
      <c r="DD339" s="6">
        <v>1.5860000000000001</v>
      </c>
      <c r="DE339" s="6">
        <v>1.5840000000000001</v>
      </c>
      <c r="DF339" s="6">
        <v>1.577</v>
      </c>
      <c r="DG339" s="6">
        <v>1.5629999999999999</v>
      </c>
      <c r="DH339" s="6">
        <v>1.554</v>
      </c>
      <c r="DI339" s="6">
        <v>1.548</v>
      </c>
      <c r="DJ339" s="6">
        <v>1.5489999999999999</v>
      </c>
      <c r="DK339" s="6">
        <v>1.542</v>
      </c>
      <c r="DL339" s="6">
        <v>1.5429999999999999</v>
      </c>
      <c r="DM339" s="6">
        <v>1.5309999999999999</v>
      </c>
      <c r="DN339" s="6">
        <v>1.5329999999999999</v>
      </c>
      <c r="DO339" s="6">
        <v>1.5329999999999999</v>
      </c>
      <c r="DP339" s="6">
        <v>1.5369999999999999</v>
      </c>
      <c r="DQ339" s="6">
        <v>1.5189999999999999</v>
      </c>
      <c r="DR339" s="6">
        <v>1.5069999999999999</v>
      </c>
      <c r="DS339" s="6">
        <v>1.5069999999999999</v>
      </c>
      <c r="DT339" s="6">
        <v>1.494</v>
      </c>
      <c r="DU339" s="6">
        <v>1.486</v>
      </c>
      <c r="DV339" s="6">
        <v>1.4890000000000001</v>
      </c>
      <c r="DW339" s="6">
        <v>1.4830000000000001</v>
      </c>
      <c r="DX339" s="6">
        <v>1.486</v>
      </c>
      <c r="DY339" s="6">
        <v>1.478</v>
      </c>
      <c r="DZ339" s="6">
        <v>1.474</v>
      </c>
      <c r="EA339" s="6">
        <v>1.4550000000000001</v>
      </c>
      <c r="EB339" s="6">
        <v>1.448</v>
      </c>
      <c r="EC339" s="6">
        <v>1.44</v>
      </c>
      <c r="ED339" s="6">
        <v>1.44</v>
      </c>
      <c r="EF339" s="6">
        <v>1385.838</v>
      </c>
      <c r="EG339" s="6">
        <v>1390.068</v>
      </c>
      <c r="EH339" s="6">
        <v>1387.42</v>
      </c>
      <c r="EI339" s="6">
        <v>1385.336</v>
      </c>
      <c r="EJ339" s="6">
        <v>1369.48</v>
      </c>
      <c r="EK339" s="6">
        <v>1369.5719999999999</v>
      </c>
      <c r="EL339" s="6">
        <v>1375.171</v>
      </c>
      <c r="EM339" s="6">
        <v>1368.172</v>
      </c>
      <c r="EN339" s="6">
        <v>1369.115</v>
      </c>
      <c r="EO339" s="6">
        <v>1355.9069999999999</v>
      </c>
      <c r="EP339" s="6">
        <v>1366.68</v>
      </c>
      <c r="EQ339" s="6">
        <v>1351.434</v>
      </c>
      <c r="ER339" s="6">
        <v>1351.4490000000001</v>
      </c>
      <c r="ES339" s="6">
        <v>1352.4069999999999</v>
      </c>
      <c r="ET339" s="6">
        <v>1345.1949999999999</v>
      </c>
      <c r="EU339" s="6">
        <v>1341.193</v>
      </c>
      <c r="EV339" s="6">
        <v>1337.2670000000001</v>
      </c>
      <c r="EW339" s="6">
        <v>1344.9359999999999</v>
      </c>
      <c r="EX339" s="6">
        <v>1326.1289999999999</v>
      </c>
      <c r="EY339" s="6">
        <v>1341.8320000000001</v>
      </c>
      <c r="EZ339" s="6">
        <v>1335.654</v>
      </c>
      <c r="FA339" s="6">
        <v>1329.857</v>
      </c>
      <c r="FB339" s="6">
        <v>1326.0219999999999</v>
      </c>
      <c r="FC339" s="6">
        <v>1320.346</v>
      </c>
      <c r="FD339" s="6">
        <v>1329.05</v>
      </c>
      <c r="FE339" s="6">
        <v>1316.36</v>
      </c>
      <c r="FF339" s="6">
        <v>1309.056</v>
      </c>
      <c r="FG339" s="6">
        <v>1308.325</v>
      </c>
      <c r="FH339" s="6">
        <v>1299.6369999999999</v>
      </c>
      <c r="FI339" s="6">
        <v>1308.7819999999999</v>
      </c>
      <c r="FJ339" s="6">
        <v>1297.674</v>
      </c>
      <c r="FK339" s="6">
        <v>1301.3409999999999</v>
      </c>
      <c r="FL339" s="6">
        <v>1301.1279999999999</v>
      </c>
      <c r="FM339" s="6">
        <v>1296.624</v>
      </c>
      <c r="FN339" s="6">
        <v>1298.511</v>
      </c>
      <c r="FO339" s="6">
        <v>1289.67</v>
      </c>
      <c r="FP339" s="6">
        <v>1287.3879999999999</v>
      </c>
      <c r="FQ339" s="6">
        <v>1282.1679999999999</v>
      </c>
      <c r="FR339" s="6">
        <v>1279.703</v>
      </c>
      <c r="FS339" s="6">
        <v>1278.8969999999999</v>
      </c>
      <c r="FT339" s="6">
        <v>1278.806</v>
      </c>
      <c r="FU339" s="6">
        <v>1279.1559999999999</v>
      </c>
      <c r="FV339" s="6">
        <v>1269.828</v>
      </c>
      <c r="FW339" s="6">
        <v>1270.847</v>
      </c>
      <c r="FX339" s="6">
        <v>1266.876</v>
      </c>
      <c r="FY339" s="6">
        <v>1266.146</v>
      </c>
      <c r="FZ339" s="6">
        <v>1265.096</v>
      </c>
      <c r="GA339" s="6">
        <v>1258.02</v>
      </c>
      <c r="GB339" s="6">
        <v>1258.096</v>
      </c>
      <c r="GC339" s="6">
        <v>1254.444</v>
      </c>
      <c r="GD339" s="6">
        <v>1261.2</v>
      </c>
      <c r="GE339" s="6">
        <v>1250.731</v>
      </c>
      <c r="GF339" s="6">
        <v>1252.9380000000001</v>
      </c>
      <c r="GG339" s="6">
        <v>1250.5340000000001</v>
      </c>
      <c r="GH339" s="6">
        <v>1242.56</v>
      </c>
      <c r="GI339" s="6">
        <v>1245.527</v>
      </c>
      <c r="GJ339" s="6">
        <v>1238.9390000000001</v>
      </c>
      <c r="GK339" s="6">
        <v>1244.614</v>
      </c>
      <c r="GL339" s="6">
        <v>1233.172</v>
      </c>
      <c r="GM339" s="6">
        <v>1243.625</v>
      </c>
      <c r="GN339" s="6">
        <v>1230.646</v>
      </c>
      <c r="GO339" s="6">
        <v>1226.644</v>
      </c>
      <c r="GP339" s="6">
        <v>1231.2090000000001</v>
      </c>
      <c r="GQ339" s="6">
        <v>1226.4459999999999</v>
      </c>
      <c r="GR339" s="6">
        <v>1232.1669999999999</v>
      </c>
      <c r="GS339" s="6">
        <v>1223.038</v>
      </c>
      <c r="GT339" s="6">
        <v>1218.077</v>
      </c>
      <c r="GU339" s="6">
        <v>1226.7049999999999</v>
      </c>
      <c r="GV339" s="6">
        <v>1216.6010000000001</v>
      </c>
      <c r="GW339" s="6">
        <v>1214.1659999999999</v>
      </c>
      <c r="GX339" s="6">
        <v>1204.0930000000001</v>
      </c>
      <c r="GY339" s="6">
        <v>1209.0989999999999</v>
      </c>
      <c r="GZ339" s="6">
        <v>1204.0170000000001</v>
      </c>
      <c r="HA339" s="6">
        <v>1198.8889999999999</v>
      </c>
      <c r="HB339" s="6">
        <v>1205.9190000000001</v>
      </c>
      <c r="HC339" s="6">
        <v>1190.5350000000001</v>
      </c>
      <c r="HD339" s="6">
        <v>1196.7280000000001</v>
      </c>
      <c r="HE339" s="6">
        <v>1193.4870000000001</v>
      </c>
      <c r="HF339" s="6">
        <v>1203.241</v>
      </c>
      <c r="HG339" s="6">
        <v>1189.5309999999999</v>
      </c>
      <c r="HH339" s="6">
        <v>1184.3119999999999</v>
      </c>
      <c r="HI339" s="6">
        <v>1191.509</v>
      </c>
      <c r="HJ339" s="6">
        <v>1180.5229999999999</v>
      </c>
      <c r="HK339" s="6">
        <v>1192.5899999999999</v>
      </c>
      <c r="HL339" s="6">
        <v>1176.6880000000001</v>
      </c>
      <c r="HM339" s="6">
        <v>1184.7380000000001</v>
      </c>
      <c r="HN339" s="6">
        <v>1183.703</v>
      </c>
      <c r="HO339" s="6">
        <v>1170.191</v>
      </c>
      <c r="HP339" s="6">
        <v>1178.895</v>
      </c>
      <c r="HQ339" s="6">
        <v>1170.0840000000001</v>
      </c>
      <c r="HR339" s="6">
        <v>1179.625</v>
      </c>
      <c r="HS339" s="6">
        <v>1161.8679999999999</v>
      </c>
      <c r="HT339" s="6">
        <v>1174.7560000000001</v>
      </c>
      <c r="HU339" s="6">
        <v>1169.171</v>
      </c>
      <c r="HV339" s="6">
        <v>1164.6369999999999</v>
      </c>
      <c r="HW339" s="6">
        <v>1163.7090000000001</v>
      </c>
      <c r="HX339" s="6">
        <v>1152.9659999999999</v>
      </c>
      <c r="HY339" s="6">
        <v>1166.585</v>
      </c>
      <c r="HZ339" s="6">
        <v>1152.92</v>
      </c>
      <c r="IA339" s="6">
        <v>1151.9010000000001</v>
      </c>
      <c r="IB339" s="6">
        <v>1152.403</v>
      </c>
      <c r="IC339" s="6">
        <v>1161.3810000000001</v>
      </c>
      <c r="ID339" s="6">
        <v>1143.288</v>
      </c>
      <c r="IE339" s="6">
        <v>1149.6179999999999</v>
      </c>
      <c r="IF339" s="6">
        <v>1149.771</v>
      </c>
      <c r="IG339" s="6">
        <v>1137.521</v>
      </c>
      <c r="IH339" s="6">
        <v>1150.7439999999999</v>
      </c>
      <c r="II339" s="6">
        <v>1135.2239999999999</v>
      </c>
      <c r="IJ339" s="6">
        <v>1145.2819999999999</v>
      </c>
      <c r="IK339" s="6">
        <v>1135.893</v>
      </c>
      <c r="IL339" s="6">
        <v>1130.0650000000001</v>
      </c>
      <c r="IM339" s="6">
        <v>1135.787</v>
      </c>
      <c r="IN339" s="6">
        <v>1129.1369999999999</v>
      </c>
      <c r="IO339" s="6">
        <v>1133.1690000000001</v>
      </c>
      <c r="IP339" s="6">
        <v>1123.8109999999999</v>
      </c>
      <c r="IQ339" s="6">
        <v>1124.6179999999999</v>
      </c>
      <c r="IR339" s="6">
        <v>1118.577</v>
      </c>
      <c r="IS339" s="6">
        <v>1118.577</v>
      </c>
      <c r="IT339" s="6">
        <v>1126.2919999999999</v>
      </c>
      <c r="IU339" s="6">
        <v>1111.0139999999999</v>
      </c>
      <c r="IV339" s="6">
        <v>1116.0509999999999</v>
      </c>
      <c r="IW339" s="6">
        <v>1108.3969999999999</v>
      </c>
      <c r="IX339" s="6">
        <v>1119.809</v>
      </c>
      <c r="IY339" s="6">
        <v>1114.7729999999999</v>
      </c>
      <c r="IZ339" s="6">
        <v>1109.538</v>
      </c>
      <c r="JA339" s="6">
        <v>1112.4449999999999</v>
      </c>
      <c r="JB339" s="6">
        <v>1106.6469999999999</v>
      </c>
      <c r="JC339" s="6">
        <v>1103.1320000000001</v>
      </c>
      <c r="JD339" s="6">
        <v>1102.904</v>
      </c>
      <c r="JE339" s="6">
        <v>1102.204</v>
      </c>
      <c r="JF339" s="6">
        <v>1106.6320000000001</v>
      </c>
      <c r="JG339" s="6">
        <v>1098.643</v>
      </c>
      <c r="JH339" s="6">
        <v>1101.702</v>
      </c>
      <c r="JI339" s="6">
        <v>1096.604</v>
      </c>
      <c r="JJ339" s="6">
        <v>1095.8589999999999</v>
      </c>
      <c r="JK339" s="6">
        <v>1088.905</v>
      </c>
      <c r="JL339" s="6">
        <v>1085.42</v>
      </c>
      <c r="JM339" s="6">
        <v>1089.6199999999999</v>
      </c>
      <c r="JN339" s="6">
        <v>1082.8340000000001</v>
      </c>
      <c r="JO339" s="6">
        <v>1090.5329999999999</v>
      </c>
      <c r="JP339" s="6">
        <v>1089.2239999999999</v>
      </c>
      <c r="JQ339" s="6">
        <v>1095.2349999999999</v>
      </c>
      <c r="JR339" s="6">
        <v>1080.7339999999999</v>
      </c>
      <c r="JS339" s="6">
        <v>1074.4649999999999</v>
      </c>
      <c r="JT339" s="6">
        <v>1086.47</v>
      </c>
      <c r="JU339" s="6">
        <v>1073.2170000000001</v>
      </c>
      <c r="JV339" s="6">
        <v>1081.479</v>
      </c>
      <c r="JW339" s="6">
        <v>1070.645</v>
      </c>
      <c r="JX339" s="6">
        <v>1072.319</v>
      </c>
      <c r="JY339" s="6">
        <v>1070.508</v>
      </c>
      <c r="JZ339" s="6">
        <v>1077.5229999999999</v>
      </c>
      <c r="KA339" s="6">
        <v>1062.931</v>
      </c>
      <c r="KB339" s="6">
        <v>1065.4559999999999</v>
      </c>
      <c r="KC339" s="6">
        <v>1069.58</v>
      </c>
      <c r="KD339" s="6">
        <v>1072.502</v>
      </c>
      <c r="KE339" s="6">
        <v>1063.95</v>
      </c>
      <c r="KF339" s="6">
        <v>1068.104</v>
      </c>
      <c r="KG339" s="6">
        <v>1060.8150000000001</v>
      </c>
      <c r="KH339" s="6">
        <v>1063.4169999999999</v>
      </c>
      <c r="KI339" s="6">
        <v>1065.152</v>
      </c>
      <c r="KJ339" s="6">
        <v>1057.7719999999999</v>
      </c>
      <c r="KK339" s="6">
        <v>1055.3219999999999</v>
      </c>
      <c r="KL339" s="6">
        <v>1057.8789999999999</v>
      </c>
      <c r="KM339" s="6">
        <v>1047.136</v>
      </c>
      <c r="KN339" s="6">
        <v>1049.981</v>
      </c>
      <c r="KO339" s="6">
        <v>1053.3440000000001</v>
      </c>
      <c r="KP339" s="6">
        <v>1043.9559999999999</v>
      </c>
      <c r="KQ339" s="6">
        <v>1053.4349999999999</v>
      </c>
      <c r="KR339" s="6">
        <v>1048.2159999999999</v>
      </c>
      <c r="KS339" s="6">
        <v>1046.2380000000001</v>
      </c>
      <c r="KT339" s="6">
        <v>1042.3430000000001</v>
      </c>
      <c r="KU339" s="6">
        <v>1041.1099999999999</v>
      </c>
      <c r="KV339" s="6">
        <v>1039.634</v>
      </c>
      <c r="KW339" s="6">
        <v>1033.4870000000001</v>
      </c>
      <c r="KX339" s="6">
        <v>1041.0650000000001</v>
      </c>
      <c r="KY339" s="6">
        <v>1036.9259999999999</v>
      </c>
      <c r="KZ339" s="6">
        <v>1031.356</v>
      </c>
      <c r="LA339" s="6">
        <v>1039.2539999999999</v>
      </c>
      <c r="LB339" s="6">
        <v>1036.287</v>
      </c>
      <c r="LC339" s="6">
        <v>1034.126</v>
      </c>
      <c r="LD339" s="6">
        <v>1026.3810000000001</v>
      </c>
      <c r="LE339" s="6">
        <v>1029.5</v>
      </c>
      <c r="LF339" s="6">
        <v>1024.098</v>
      </c>
      <c r="LG339" s="6">
        <v>1032.498</v>
      </c>
      <c r="LH339" s="6">
        <v>1029.9870000000001</v>
      </c>
      <c r="LI339" s="6">
        <v>1020.994</v>
      </c>
      <c r="LJ339" s="6">
        <v>1028.1310000000001</v>
      </c>
      <c r="LK339" s="6">
        <v>1026.076</v>
      </c>
      <c r="LL339" s="6">
        <v>1024.9960000000001</v>
      </c>
      <c r="LM339" s="6">
        <v>1018.407</v>
      </c>
      <c r="LN339" s="6">
        <v>1012.184</v>
      </c>
      <c r="LO339" s="6">
        <v>1005.671</v>
      </c>
      <c r="LP339" s="6">
        <v>1018.316</v>
      </c>
      <c r="LQ339" s="6">
        <v>1012.2140000000001</v>
      </c>
      <c r="LR339" s="6">
        <v>1013.569</v>
      </c>
      <c r="LS339" s="6">
        <v>1020.7809999999999</v>
      </c>
      <c r="LT339" s="6">
        <v>1013.325</v>
      </c>
      <c r="LU339" s="6">
        <v>1010.769</v>
      </c>
      <c r="LV339" s="6">
        <v>999.15899999999999</v>
      </c>
      <c r="LW339" s="6">
        <v>1009.4450000000001</v>
      </c>
      <c r="LX339" s="6">
        <v>1003.221</v>
      </c>
      <c r="LY339" s="6">
        <v>1006.173</v>
      </c>
      <c r="LZ339" s="6">
        <v>1009.277</v>
      </c>
      <c r="MA339" s="6">
        <v>1001.502</v>
      </c>
      <c r="MB339" s="6">
        <v>1004.302</v>
      </c>
      <c r="MC339" s="6">
        <v>999.15899999999999</v>
      </c>
      <c r="MD339" s="6">
        <v>1004.119</v>
      </c>
      <c r="ME339" s="6">
        <v>995.21799999999996</v>
      </c>
      <c r="MF339" s="6">
        <v>992.72199999999998</v>
      </c>
      <c r="MG339" s="6">
        <v>990.74400000000003</v>
      </c>
      <c r="MH339" s="6">
        <v>995.37</v>
      </c>
      <c r="MI339" s="6">
        <v>998.36699999999996</v>
      </c>
      <c r="MJ339" s="6">
        <v>984.09400000000005</v>
      </c>
      <c r="MK339" s="6">
        <v>989.86099999999999</v>
      </c>
      <c r="ML339" s="6">
        <v>984.46</v>
      </c>
      <c r="MM339" s="6">
        <v>991.06299999999999</v>
      </c>
      <c r="MN339" s="6">
        <v>979.17899999999997</v>
      </c>
      <c r="MO339" s="6">
        <v>982.74</v>
      </c>
      <c r="MP339" s="6">
        <v>986.60500000000002</v>
      </c>
      <c r="MQ339" s="6">
        <v>983.48599999999999</v>
      </c>
      <c r="MR339" s="6">
        <v>980.83799999999997</v>
      </c>
      <c r="MS339" s="6">
        <v>981.97900000000004</v>
      </c>
      <c r="MT339" s="6">
        <v>984.56600000000003</v>
      </c>
      <c r="MU339" s="6">
        <v>974.05200000000002</v>
      </c>
      <c r="MV339" s="6">
        <v>975.375</v>
      </c>
      <c r="MW339" s="6">
        <v>978.14499999999998</v>
      </c>
      <c r="MX339" s="6">
        <v>975.23800000000006</v>
      </c>
      <c r="MY339" s="6">
        <v>973.04700000000003</v>
      </c>
      <c r="MZ339" s="6">
        <v>974.93399999999997</v>
      </c>
    </row>
    <row r="340" spans="2:364">
      <c r="B340" s="5" t="s">
        <v>173</v>
      </c>
      <c r="D340" s="6" t="s">
        <v>400</v>
      </c>
      <c r="E340" s="6">
        <v>1331.5940000000001</v>
      </c>
      <c r="F340" s="6">
        <v>1340.0730000000001</v>
      </c>
      <c r="G340" s="6">
        <v>1342.395</v>
      </c>
      <c r="H340" s="6">
        <v>1344.2180000000001</v>
      </c>
      <c r="I340" s="6">
        <v>1339.0930000000001</v>
      </c>
      <c r="J340" s="6">
        <v>1330.682</v>
      </c>
      <c r="K340" s="6">
        <v>1333.9670000000001</v>
      </c>
      <c r="L340" s="6">
        <v>1336.7360000000001</v>
      </c>
      <c r="M340" s="6">
        <v>1335.6179999999999</v>
      </c>
      <c r="N340" s="6">
        <v>1345.2329999999999</v>
      </c>
      <c r="O340" s="6">
        <v>1343.943</v>
      </c>
      <c r="P340" s="6">
        <v>1258.0119999999999</v>
      </c>
      <c r="Q340" s="6">
        <v>1257.857</v>
      </c>
      <c r="R340" s="6">
        <v>1246.0239999999999</v>
      </c>
      <c r="S340" s="6">
        <v>1307.2380000000001</v>
      </c>
      <c r="T340" s="6">
        <v>1303.145</v>
      </c>
      <c r="U340" s="6">
        <v>1300.6679999999999</v>
      </c>
      <c r="V340" s="6">
        <v>1318.556</v>
      </c>
      <c r="W340" s="6">
        <v>1318.229</v>
      </c>
      <c r="X340" s="6">
        <v>1336.8219999999999</v>
      </c>
      <c r="Y340" s="6">
        <v>1356.4480000000001</v>
      </c>
      <c r="Z340" s="6">
        <v>1386.2550000000001</v>
      </c>
      <c r="AA340" s="6">
        <v>1420.38</v>
      </c>
      <c r="AB340" s="6">
        <v>1436.221</v>
      </c>
      <c r="AC340" s="6">
        <v>1467.25</v>
      </c>
      <c r="AD340" s="6">
        <v>1504.7629999999999</v>
      </c>
      <c r="AE340" s="6">
        <v>1541.296</v>
      </c>
      <c r="AF340" s="6">
        <v>1559.7860000000001</v>
      </c>
      <c r="AG340" s="6">
        <v>1592.827</v>
      </c>
      <c r="AH340" s="6">
        <v>1626.7449999999999</v>
      </c>
      <c r="AI340" s="6">
        <v>1653.027</v>
      </c>
      <c r="AJ340" s="6">
        <v>1682.25</v>
      </c>
      <c r="AK340" s="6">
        <v>1708.2560000000001</v>
      </c>
      <c r="AL340" s="6">
        <v>1717.9570000000001</v>
      </c>
      <c r="AM340" s="6">
        <v>1731.3209999999999</v>
      </c>
      <c r="AN340" s="6">
        <v>1750.62</v>
      </c>
      <c r="AO340" s="6">
        <v>1772.2919999999999</v>
      </c>
      <c r="AP340" s="6">
        <v>1798.075</v>
      </c>
      <c r="AQ340" s="6">
        <v>1794.807</v>
      </c>
      <c r="AR340" s="6">
        <v>1825.663</v>
      </c>
      <c r="AS340" s="6">
        <v>1843.5170000000001</v>
      </c>
      <c r="AT340" s="6">
        <v>1860.3209999999999</v>
      </c>
      <c r="AU340" s="6">
        <v>1857.2940000000001</v>
      </c>
      <c r="AV340" s="6">
        <v>1884.2639999999999</v>
      </c>
      <c r="AW340" s="6">
        <v>1894.5840000000001</v>
      </c>
      <c r="AX340" s="6">
        <v>1918.1310000000001</v>
      </c>
      <c r="AY340" s="6">
        <v>1929.93</v>
      </c>
      <c r="AZ340" s="6">
        <v>1966.4110000000001</v>
      </c>
      <c r="BA340" s="6">
        <v>1958.1379999999999</v>
      </c>
      <c r="BB340" s="6">
        <v>1990.68</v>
      </c>
      <c r="BC340" s="6">
        <v>2005.954</v>
      </c>
      <c r="BD340" s="6">
        <v>2032.115</v>
      </c>
      <c r="BE340" s="6">
        <v>2020.8150000000001</v>
      </c>
      <c r="BF340" s="6">
        <v>2037.722</v>
      </c>
      <c r="BG340" s="6">
        <v>2045.3420000000001</v>
      </c>
      <c r="BH340" s="6">
        <v>2066.377</v>
      </c>
      <c r="BI340" s="6">
        <v>2085.1770000000001</v>
      </c>
      <c r="BJ340" s="6">
        <v>2100.1930000000002</v>
      </c>
      <c r="BK340" s="6">
        <v>2103.65</v>
      </c>
      <c r="BL340" s="6">
        <v>2129.1060000000002</v>
      </c>
      <c r="BM340" s="6">
        <v>2133.2849999999999</v>
      </c>
      <c r="BN340" s="6">
        <v>2128.7449999999999</v>
      </c>
      <c r="BO340" s="6">
        <v>2138.8580000000002</v>
      </c>
      <c r="BP340" s="6">
        <v>2149.866</v>
      </c>
      <c r="BQ340" s="6">
        <v>2158.9989999999998</v>
      </c>
      <c r="BR340" s="6">
        <v>2166.7739999999999</v>
      </c>
      <c r="BS340" s="6">
        <v>2156.8150000000001</v>
      </c>
      <c r="BT340" s="6">
        <v>2201.2249999999999</v>
      </c>
      <c r="BU340" s="6">
        <v>2192.8829999999998</v>
      </c>
      <c r="BV340" s="6">
        <v>2195.36</v>
      </c>
      <c r="BW340" s="6">
        <v>2204.2350000000001</v>
      </c>
      <c r="BX340" s="6">
        <v>2197.6309999999999</v>
      </c>
      <c r="BY340" s="6">
        <v>2198.7310000000002</v>
      </c>
      <c r="BZ340" s="6">
        <v>2207.366</v>
      </c>
      <c r="CA340" s="6">
        <v>2202.7220000000002</v>
      </c>
      <c r="CB340" s="6">
        <v>2198.4560000000001</v>
      </c>
      <c r="CC340" s="6">
        <v>2205.25</v>
      </c>
      <c r="CD340" s="6">
        <v>2200.7269999999999</v>
      </c>
      <c r="CE340" s="6">
        <v>2209.0509999999999</v>
      </c>
      <c r="CF340" s="6">
        <v>2206.076</v>
      </c>
      <c r="CG340" s="6">
        <v>2213.2310000000002</v>
      </c>
      <c r="CH340" s="6">
        <v>2209.3780000000002</v>
      </c>
      <c r="CI340" s="6">
        <v>2201.277</v>
      </c>
      <c r="CJ340" s="6">
        <v>2195.154</v>
      </c>
      <c r="CK340" s="6">
        <v>2189.8389999999999</v>
      </c>
      <c r="CL340" s="6">
        <v>2182.9589999999998</v>
      </c>
      <c r="CM340" s="6">
        <v>2177.4209999999998</v>
      </c>
      <c r="CN340" s="6">
        <v>2175.4250000000002</v>
      </c>
      <c r="CO340" s="6">
        <v>2191.404</v>
      </c>
      <c r="CP340" s="6">
        <v>2182.6840000000002</v>
      </c>
      <c r="CQ340" s="6">
        <v>2188.893</v>
      </c>
      <c r="CR340" s="6">
        <v>2183.9389999999999</v>
      </c>
      <c r="CS340" s="6">
        <v>2179.674</v>
      </c>
      <c r="CT340" s="6">
        <v>2170.8850000000002</v>
      </c>
      <c r="CU340" s="6">
        <v>2171.4180000000001</v>
      </c>
      <c r="CV340" s="6">
        <v>2162.9380000000001</v>
      </c>
      <c r="CW340" s="6">
        <v>2148.8339999999998</v>
      </c>
      <c r="CX340" s="6">
        <v>2131.6860000000001</v>
      </c>
      <c r="CY340" s="6">
        <v>2139.0990000000002</v>
      </c>
      <c r="CZ340" s="6">
        <v>2123.2919999999999</v>
      </c>
      <c r="DA340" s="6">
        <v>2125.2530000000002</v>
      </c>
      <c r="DB340" s="6">
        <v>2110.7359999999999</v>
      </c>
      <c r="DC340" s="6">
        <v>2108.6889999999999</v>
      </c>
      <c r="DD340" s="6">
        <v>2112.491</v>
      </c>
      <c r="DE340" s="6">
        <v>2109.2570000000001</v>
      </c>
      <c r="DF340" s="6">
        <v>2099.625</v>
      </c>
      <c r="DG340" s="6">
        <v>2081.29</v>
      </c>
      <c r="DH340" s="6">
        <v>2068.768</v>
      </c>
      <c r="DI340" s="6">
        <v>2061.8710000000001</v>
      </c>
      <c r="DJ340" s="6">
        <v>2062.5250000000001</v>
      </c>
      <c r="DK340" s="6">
        <v>2052.7719999999999</v>
      </c>
      <c r="DL340" s="6">
        <v>2054.681</v>
      </c>
      <c r="DM340" s="6">
        <v>2038.771</v>
      </c>
      <c r="DN340" s="6">
        <v>2041.4369999999999</v>
      </c>
      <c r="DO340" s="6">
        <v>2041.644</v>
      </c>
      <c r="DP340" s="6">
        <v>2046.2360000000001</v>
      </c>
      <c r="DQ340" s="6">
        <v>2022.277</v>
      </c>
      <c r="DR340" s="6">
        <v>2007.0889999999999</v>
      </c>
      <c r="DS340" s="6">
        <v>2006.711</v>
      </c>
      <c r="DT340" s="6">
        <v>1989.683</v>
      </c>
      <c r="DU340" s="6">
        <v>1978.52</v>
      </c>
      <c r="DV340" s="6">
        <v>1982.1320000000001</v>
      </c>
      <c r="DW340" s="6">
        <v>1975.2</v>
      </c>
      <c r="DX340" s="6">
        <v>1979.3969999999999</v>
      </c>
      <c r="DY340" s="6">
        <v>1968.011</v>
      </c>
      <c r="DZ340" s="6">
        <v>1962.9190000000001</v>
      </c>
      <c r="EA340" s="6">
        <v>1937.9970000000001</v>
      </c>
      <c r="EB340" s="6">
        <v>1927.556</v>
      </c>
      <c r="EC340" s="6">
        <v>1916.944</v>
      </c>
      <c r="ED340" s="6">
        <v>1916.8920000000001</v>
      </c>
      <c r="EF340" s="6">
        <v>1403.126</v>
      </c>
      <c r="EG340" s="6">
        <v>1396.6210000000001</v>
      </c>
      <c r="EH340" s="6">
        <v>1389.1690000000001</v>
      </c>
      <c r="EI340" s="6">
        <v>1388.7809999999999</v>
      </c>
      <c r="EJ340" s="6">
        <v>1381.422</v>
      </c>
      <c r="EK340" s="6">
        <v>1383.5329999999999</v>
      </c>
      <c r="EL340" s="6">
        <v>1389.7280000000001</v>
      </c>
      <c r="EM340" s="6">
        <v>1374.3579999999999</v>
      </c>
      <c r="EN340" s="6">
        <v>1371.2370000000001</v>
      </c>
      <c r="EO340" s="6">
        <v>1365.8810000000001</v>
      </c>
      <c r="EP340" s="6">
        <v>1365.912</v>
      </c>
      <c r="EQ340" s="6">
        <v>1357.0160000000001</v>
      </c>
      <c r="ER340" s="6">
        <v>1362.9939999999999</v>
      </c>
      <c r="ES340" s="6">
        <v>1356.597</v>
      </c>
      <c r="ET340" s="6">
        <v>1361.86</v>
      </c>
      <c r="EU340" s="6">
        <v>1349.999</v>
      </c>
      <c r="EV340" s="6">
        <v>1333.4490000000001</v>
      </c>
      <c r="EW340" s="6">
        <v>1346.164</v>
      </c>
      <c r="EX340" s="6">
        <v>1342.78</v>
      </c>
      <c r="EY340" s="6">
        <v>1341.5219999999999</v>
      </c>
      <c r="EZ340" s="6">
        <v>1343.587</v>
      </c>
      <c r="FA340" s="6">
        <v>1332.999</v>
      </c>
      <c r="FB340" s="6">
        <v>1338.992</v>
      </c>
      <c r="FC340" s="6">
        <v>1325.299</v>
      </c>
      <c r="FD340" s="6">
        <v>1330.7629999999999</v>
      </c>
      <c r="FE340" s="6">
        <v>1322.318</v>
      </c>
      <c r="FF340" s="6">
        <v>1323.7460000000001</v>
      </c>
      <c r="FG340" s="6">
        <v>1312.444</v>
      </c>
      <c r="FH340" s="6">
        <v>1310.3320000000001</v>
      </c>
      <c r="FI340" s="6">
        <v>1317.5050000000001</v>
      </c>
      <c r="FJ340" s="6">
        <v>1312.4280000000001</v>
      </c>
      <c r="FK340" s="6">
        <v>1313.8409999999999</v>
      </c>
      <c r="FL340" s="6">
        <v>1307.895</v>
      </c>
      <c r="FM340" s="6">
        <v>1305.0999999999999</v>
      </c>
      <c r="FN340" s="6">
        <v>1306.079</v>
      </c>
      <c r="FO340" s="6">
        <v>1293.27</v>
      </c>
      <c r="FP340" s="6">
        <v>1294.5119999999999</v>
      </c>
      <c r="FQ340" s="6">
        <v>1288.52</v>
      </c>
      <c r="FR340" s="6">
        <v>1302.9739999999999</v>
      </c>
      <c r="FS340" s="6">
        <v>1284.1880000000001</v>
      </c>
      <c r="FT340" s="6">
        <v>1289.8240000000001</v>
      </c>
      <c r="FU340" s="6">
        <v>1282.356</v>
      </c>
      <c r="FV340" s="6">
        <v>1284.3119999999999</v>
      </c>
      <c r="FW340" s="6">
        <v>1281.8589999999999</v>
      </c>
      <c r="FX340" s="6">
        <v>1270.79</v>
      </c>
      <c r="FY340" s="6">
        <v>1278.894</v>
      </c>
      <c r="FZ340" s="6">
        <v>1275.5719999999999</v>
      </c>
      <c r="GA340" s="6">
        <v>1272.5440000000001</v>
      </c>
      <c r="GB340" s="6">
        <v>1269.2059999999999</v>
      </c>
      <c r="GC340" s="6">
        <v>1267.173</v>
      </c>
      <c r="GD340" s="6">
        <v>1267.095</v>
      </c>
      <c r="GE340" s="6">
        <v>1257.3920000000001</v>
      </c>
      <c r="GF340" s="6">
        <v>1253.9449999999999</v>
      </c>
      <c r="GG340" s="6">
        <v>1262.2819999999999</v>
      </c>
      <c r="GH340" s="6">
        <v>1251.8800000000001</v>
      </c>
      <c r="GI340" s="6">
        <v>1245.4680000000001</v>
      </c>
      <c r="GJ340" s="6">
        <v>1242.9069999999999</v>
      </c>
      <c r="GK340" s="6">
        <v>1244.941</v>
      </c>
      <c r="GL340" s="6">
        <v>1240.904</v>
      </c>
      <c r="GM340" s="6">
        <v>1252.47</v>
      </c>
      <c r="GN340" s="6">
        <v>1241.82</v>
      </c>
      <c r="GO340" s="6">
        <v>1223.6089999999999</v>
      </c>
      <c r="GP340" s="6">
        <v>1236.4949999999999</v>
      </c>
      <c r="GQ340" s="6">
        <v>1231.884</v>
      </c>
      <c r="GR340" s="6">
        <v>1229.462</v>
      </c>
      <c r="GS340" s="6">
        <v>1221.9939999999999</v>
      </c>
      <c r="GT340" s="6">
        <v>1228.4680000000001</v>
      </c>
      <c r="GU340" s="6">
        <v>1220.4110000000001</v>
      </c>
      <c r="GV340" s="6">
        <v>1220.7829999999999</v>
      </c>
      <c r="GW340" s="6">
        <v>1225.5650000000001</v>
      </c>
      <c r="GX340" s="6">
        <v>1214.1389999999999</v>
      </c>
      <c r="GY340" s="6">
        <v>1219.153</v>
      </c>
      <c r="GZ340" s="6">
        <v>1211.825</v>
      </c>
      <c r="HA340" s="6">
        <v>1218.0039999999999</v>
      </c>
      <c r="HB340" s="6">
        <v>1212.058</v>
      </c>
      <c r="HC340" s="6">
        <v>1207.944</v>
      </c>
      <c r="HD340" s="6">
        <v>1212.4459999999999</v>
      </c>
      <c r="HE340" s="6">
        <v>1193.1020000000001</v>
      </c>
      <c r="HF340" s="6">
        <v>1203.442</v>
      </c>
      <c r="HG340" s="6">
        <v>1203.846</v>
      </c>
      <c r="HH340" s="6">
        <v>1192.6210000000001</v>
      </c>
      <c r="HI340" s="6">
        <v>1201.175</v>
      </c>
      <c r="HJ340" s="6">
        <v>1190.3699999999999</v>
      </c>
      <c r="HK340" s="6">
        <v>1191.6579999999999</v>
      </c>
      <c r="HL340" s="6">
        <v>1187.2650000000001</v>
      </c>
      <c r="HM340" s="6">
        <v>1201.998</v>
      </c>
      <c r="HN340" s="6">
        <v>1187.7460000000001</v>
      </c>
      <c r="HO340" s="6">
        <v>1184.067</v>
      </c>
      <c r="HP340" s="6">
        <v>1188.336</v>
      </c>
      <c r="HQ340" s="6">
        <v>1178.71</v>
      </c>
      <c r="HR340" s="6">
        <v>1182.607</v>
      </c>
      <c r="HS340" s="6">
        <v>1172.92</v>
      </c>
      <c r="HT340" s="6">
        <v>1178.99</v>
      </c>
      <c r="HU340" s="6">
        <v>1178.136</v>
      </c>
      <c r="HV340" s="6">
        <v>1179.1759999999999</v>
      </c>
      <c r="HW340" s="6">
        <v>1179.9369999999999</v>
      </c>
      <c r="HX340" s="6">
        <v>1165.4359999999999</v>
      </c>
      <c r="HY340" s="6">
        <v>1170.2180000000001</v>
      </c>
      <c r="HZ340" s="6">
        <v>1159.614</v>
      </c>
      <c r="IA340" s="6">
        <v>1165.731</v>
      </c>
      <c r="IB340" s="6">
        <v>1150.02</v>
      </c>
      <c r="IC340" s="6">
        <v>1164.2249999999999</v>
      </c>
      <c r="ID340" s="6">
        <v>1149.6780000000001</v>
      </c>
      <c r="IE340" s="6">
        <v>1154.491</v>
      </c>
      <c r="IF340" s="6">
        <v>1154.771</v>
      </c>
      <c r="IG340" s="6">
        <v>1152.597</v>
      </c>
      <c r="IH340" s="6">
        <v>1148.778</v>
      </c>
      <c r="II340" s="6">
        <v>1140.5809999999999</v>
      </c>
      <c r="IJ340" s="6">
        <v>1152.442</v>
      </c>
      <c r="IK340" s="6">
        <v>1142.7539999999999</v>
      </c>
      <c r="IL340" s="6">
        <v>1145.797</v>
      </c>
      <c r="IM340" s="6">
        <v>1149.182</v>
      </c>
      <c r="IN340" s="6">
        <v>1134.8520000000001</v>
      </c>
      <c r="IO340" s="6">
        <v>1143.7170000000001</v>
      </c>
      <c r="IP340" s="6">
        <v>1128.6569999999999</v>
      </c>
      <c r="IQ340" s="6">
        <v>1137.4290000000001</v>
      </c>
      <c r="IR340" s="6">
        <v>1131.452</v>
      </c>
      <c r="IS340" s="6">
        <v>1121.857</v>
      </c>
      <c r="IT340" s="6">
        <v>1130.21</v>
      </c>
      <c r="IU340" s="6">
        <v>1122.8040000000001</v>
      </c>
      <c r="IV340" s="6">
        <v>1128.393</v>
      </c>
      <c r="IW340" s="6">
        <v>1123.146</v>
      </c>
      <c r="IX340" s="6">
        <v>1118.566</v>
      </c>
      <c r="IY340" s="6">
        <v>1124.0150000000001</v>
      </c>
      <c r="IZ340" s="6">
        <v>1116.8119999999999</v>
      </c>
      <c r="JA340" s="6">
        <v>1121.5</v>
      </c>
      <c r="JB340" s="6">
        <v>1111.58</v>
      </c>
      <c r="JC340" s="6">
        <v>1112.604</v>
      </c>
      <c r="JD340" s="6">
        <v>1109.1890000000001</v>
      </c>
      <c r="JE340" s="6">
        <v>1109.701</v>
      </c>
      <c r="JF340" s="6">
        <v>1112.123</v>
      </c>
      <c r="JG340" s="6">
        <v>1099.1600000000001</v>
      </c>
      <c r="JH340" s="6">
        <v>1109.8720000000001</v>
      </c>
      <c r="JI340" s="6">
        <v>1107.3720000000001</v>
      </c>
      <c r="JJ340" s="6">
        <v>1101.69</v>
      </c>
      <c r="JK340" s="6">
        <v>1097.25</v>
      </c>
      <c r="JL340" s="6">
        <v>1098.0419999999999</v>
      </c>
      <c r="JM340" s="6">
        <v>1096.8</v>
      </c>
      <c r="JN340" s="6">
        <v>1091.087</v>
      </c>
      <c r="JO340" s="6">
        <v>1102.808</v>
      </c>
      <c r="JP340" s="6">
        <v>1093.0740000000001</v>
      </c>
      <c r="JQ340" s="6">
        <v>1096.722</v>
      </c>
      <c r="JR340" s="6">
        <v>1096.7070000000001</v>
      </c>
      <c r="JS340" s="6">
        <v>1089.441</v>
      </c>
      <c r="JT340" s="6">
        <v>1081.4449999999999</v>
      </c>
      <c r="JU340" s="6">
        <v>1087.0029999999999</v>
      </c>
      <c r="JV340" s="6">
        <v>1086.7239999999999</v>
      </c>
      <c r="JW340" s="6">
        <v>1081.6780000000001</v>
      </c>
      <c r="JX340" s="6">
        <v>1084.116</v>
      </c>
      <c r="JY340" s="6">
        <v>1079.846</v>
      </c>
      <c r="JZ340" s="6">
        <v>1080.5609999999999</v>
      </c>
      <c r="KA340" s="6">
        <v>1085.001</v>
      </c>
      <c r="KB340" s="6">
        <v>1077.1759999999999</v>
      </c>
      <c r="KC340" s="6">
        <v>1080.3900000000001</v>
      </c>
      <c r="KD340" s="6">
        <v>1078.4490000000001</v>
      </c>
      <c r="KE340" s="6">
        <v>1069.817</v>
      </c>
      <c r="KF340" s="6">
        <v>1077.0050000000001</v>
      </c>
      <c r="KG340" s="6">
        <v>1071.634</v>
      </c>
      <c r="KH340" s="6">
        <v>1068.73</v>
      </c>
      <c r="KI340" s="6">
        <v>1068.249</v>
      </c>
      <c r="KJ340" s="6">
        <v>1066.0450000000001</v>
      </c>
      <c r="KK340" s="6">
        <v>1064.29</v>
      </c>
      <c r="KL340" s="6">
        <v>1066.2</v>
      </c>
      <c r="KM340" s="6">
        <v>1059.7719999999999</v>
      </c>
      <c r="KN340" s="6">
        <v>1058.577</v>
      </c>
      <c r="KO340" s="6">
        <v>1066.3710000000001</v>
      </c>
      <c r="KP340" s="6">
        <v>1049.2149999999999</v>
      </c>
      <c r="KQ340" s="6">
        <v>1058.297</v>
      </c>
      <c r="KR340" s="6">
        <v>1053.4690000000001</v>
      </c>
      <c r="KS340" s="6">
        <v>1053.2829999999999</v>
      </c>
      <c r="KT340" s="6">
        <v>1057.1489999999999</v>
      </c>
      <c r="KU340" s="6">
        <v>1047.694</v>
      </c>
      <c r="KV340" s="6">
        <v>1047.4449999999999</v>
      </c>
      <c r="KW340" s="6">
        <v>1045.769</v>
      </c>
      <c r="KX340" s="6">
        <v>1050.799</v>
      </c>
      <c r="KY340" s="6">
        <v>1042.027</v>
      </c>
      <c r="KZ340" s="6">
        <v>1049.4639999999999</v>
      </c>
      <c r="LA340" s="6">
        <v>1046.855</v>
      </c>
      <c r="LB340" s="6">
        <v>1044.6510000000001</v>
      </c>
      <c r="LC340" s="6">
        <v>1037.758</v>
      </c>
      <c r="LD340" s="6">
        <v>1039.481</v>
      </c>
      <c r="LE340" s="6">
        <v>1035.864</v>
      </c>
      <c r="LF340" s="6">
        <v>1039.7919999999999</v>
      </c>
      <c r="LG340" s="6">
        <v>1038.441</v>
      </c>
      <c r="LH340" s="6">
        <v>1036.8109999999999</v>
      </c>
      <c r="LI340" s="6">
        <v>1035.3979999999999</v>
      </c>
      <c r="LJ340" s="6">
        <v>1031.33</v>
      </c>
      <c r="LK340" s="6">
        <v>1031.268</v>
      </c>
      <c r="LL340" s="6">
        <v>1024.8869999999999</v>
      </c>
      <c r="LM340" s="6">
        <v>1023.552</v>
      </c>
      <c r="LN340" s="6">
        <v>1025.384</v>
      </c>
      <c r="LO340" s="6">
        <v>1023.521</v>
      </c>
      <c r="LP340" s="6">
        <v>1026.269</v>
      </c>
      <c r="LQ340" s="6">
        <v>1025.617</v>
      </c>
      <c r="LR340" s="6">
        <v>1024.546</v>
      </c>
      <c r="LS340" s="6">
        <v>1025.1510000000001</v>
      </c>
      <c r="LT340" s="6">
        <v>1018.1180000000001</v>
      </c>
      <c r="LU340" s="6">
        <v>1016.023</v>
      </c>
      <c r="LV340" s="6">
        <v>1016.271</v>
      </c>
      <c r="LW340" s="6">
        <v>1026.6110000000001</v>
      </c>
      <c r="LX340" s="6">
        <v>1011.7380000000001</v>
      </c>
      <c r="LY340" s="6">
        <v>1013.771</v>
      </c>
      <c r="LZ340" s="6">
        <v>1020.121</v>
      </c>
      <c r="MA340" s="6">
        <v>1003.509</v>
      </c>
      <c r="MB340" s="6">
        <v>1010.201</v>
      </c>
      <c r="MC340" s="6">
        <v>1010.604</v>
      </c>
      <c r="MD340" s="6">
        <v>1017.948</v>
      </c>
      <c r="ME340" s="6">
        <v>1005.155</v>
      </c>
      <c r="MF340" s="6">
        <v>1000.855</v>
      </c>
      <c r="MG340" s="6">
        <v>1004.534</v>
      </c>
      <c r="MH340" s="6">
        <v>1000.87</v>
      </c>
      <c r="MI340" s="6">
        <v>1008.5549999999999</v>
      </c>
      <c r="MJ340" s="6">
        <v>1003.106</v>
      </c>
      <c r="MK340" s="6">
        <v>1009.673</v>
      </c>
      <c r="ML340" s="6">
        <v>992.42399999999998</v>
      </c>
      <c r="MM340" s="6">
        <v>1004.379</v>
      </c>
      <c r="MN340" s="6">
        <v>993.20100000000002</v>
      </c>
      <c r="MO340" s="6">
        <v>990.11099999999999</v>
      </c>
      <c r="MP340" s="6">
        <v>995.82399999999996</v>
      </c>
      <c r="MQ340" s="6">
        <v>991.26</v>
      </c>
      <c r="MR340" s="6">
        <v>998.51</v>
      </c>
      <c r="MS340" s="6">
        <v>987.95299999999997</v>
      </c>
      <c r="MT340" s="6">
        <v>990.03399999999999</v>
      </c>
      <c r="MU340" s="6">
        <v>985.01900000000001</v>
      </c>
      <c r="MV340" s="6">
        <v>988.745</v>
      </c>
      <c r="MW340" s="6">
        <v>991.08900000000006</v>
      </c>
      <c r="MX340" s="6">
        <v>977.90800000000002</v>
      </c>
      <c r="MY340" s="6">
        <v>986.30700000000002</v>
      </c>
      <c r="MZ340" s="6">
        <v>986.07500000000005</v>
      </c>
    </row>
    <row r="341" spans="2:364">
      <c r="B341" s="5" t="s">
        <v>174</v>
      </c>
      <c r="D341" s="6" t="s">
        <v>524</v>
      </c>
      <c r="E341" s="6">
        <v>1</v>
      </c>
      <c r="F341" s="6">
        <v>1.0009999999999999</v>
      </c>
      <c r="G341" s="6">
        <v>1.008</v>
      </c>
      <c r="H341" s="6">
        <v>1.006</v>
      </c>
      <c r="I341" s="6">
        <v>1.0029999999999999</v>
      </c>
      <c r="J341" s="6">
        <v>1.006</v>
      </c>
      <c r="K341" s="6">
        <v>1.01</v>
      </c>
      <c r="L341" s="6">
        <v>1.0069999999999999</v>
      </c>
      <c r="M341" s="6">
        <v>1.0009999999999999</v>
      </c>
      <c r="N341" s="6">
        <v>0.999</v>
      </c>
      <c r="O341" s="6">
        <v>1.004</v>
      </c>
      <c r="P341" s="6">
        <v>0.96099999999999997</v>
      </c>
      <c r="Q341" s="6">
        <v>0.94299999999999995</v>
      </c>
      <c r="R341" s="6">
        <v>0.92300000000000004</v>
      </c>
      <c r="S341" s="6">
        <v>0.97699999999999998</v>
      </c>
      <c r="T341" s="6">
        <v>0.97699999999999998</v>
      </c>
      <c r="U341" s="6">
        <v>0.98099999999999998</v>
      </c>
      <c r="V341" s="6">
        <v>0.98399999999999999</v>
      </c>
      <c r="W341" s="6">
        <v>0.99299999999999999</v>
      </c>
      <c r="X341" s="6">
        <v>1.0029999999999999</v>
      </c>
      <c r="Y341" s="6">
        <v>1.016</v>
      </c>
      <c r="Z341" s="6">
        <v>1.036</v>
      </c>
      <c r="AA341" s="6">
        <v>1.0640000000000001</v>
      </c>
      <c r="AB341" s="6">
        <v>1.08</v>
      </c>
      <c r="AC341" s="6">
        <v>1.1040000000000001</v>
      </c>
      <c r="AD341" s="6">
        <v>1.123</v>
      </c>
      <c r="AE341" s="6">
        <v>1.1439999999999999</v>
      </c>
      <c r="AF341" s="6">
        <v>1.171</v>
      </c>
      <c r="AG341" s="6">
        <v>1.194</v>
      </c>
      <c r="AH341" s="6">
        <v>1.2050000000000001</v>
      </c>
      <c r="AI341" s="6">
        <v>1.23</v>
      </c>
      <c r="AJ341" s="6">
        <v>1.24</v>
      </c>
      <c r="AK341" s="6">
        <v>1.264</v>
      </c>
      <c r="AL341" s="6">
        <v>1.2729999999999999</v>
      </c>
      <c r="AM341" s="6">
        <v>1.2949999999999999</v>
      </c>
      <c r="AN341" s="6">
        <v>1.31</v>
      </c>
      <c r="AO341" s="6">
        <v>1.3260000000000001</v>
      </c>
      <c r="AP341" s="6">
        <v>1.3580000000000001</v>
      </c>
      <c r="AQ341" s="6">
        <v>1.373</v>
      </c>
      <c r="AR341" s="6">
        <v>1.367</v>
      </c>
      <c r="AS341" s="6">
        <v>1.389</v>
      </c>
      <c r="AT341" s="6">
        <v>1.4059999999999999</v>
      </c>
      <c r="AU341" s="6">
        <v>1.423</v>
      </c>
      <c r="AV341" s="6">
        <v>1.431</v>
      </c>
      <c r="AW341" s="6">
        <v>1.4510000000000001</v>
      </c>
      <c r="AX341" s="6">
        <v>1.46</v>
      </c>
      <c r="AY341" s="6">
        <v>1.472</v>
      </c>
      <c r="AZ341" s="6">
        <v>1.4830000000000001</v>
      </c>
      <c r="BA341" s="6">
        <v>1.5009999999999999</v>
      </c>
      <c r="BB341" s="6">
        <v>1.518</v>
      </c>
      <c r="BC341" s="6">
        <v>1.512</v>
      </c>
      <c r="BD341" s="6">
        <v>1.5349999999999999</v>
      </c>
      <c r="BE341" s="6">
        <v>1.5449999999999999</v>
      </c>
      <c r="BF341" s="6">
        <v>1.556</v>
      </c>
      <c r="BG341" s="6">
        <v>1.5509999999999999</v>
      </c>
      <c r="BH341" s="6">
        <v>1.5669999999999999</v>
      </c>
      <c r="BI341" s="6">
        <v>1.5760000000000001</v>
      </c>
      <c r="BJ341" s="6">
        <v>1.5880000000000001</v>
      </c>
      <c r="BK341" s="6">
        <v>1.5920000000000001</v>
      </c>
      <c r="BL341" s="6">
        <v>1.6060000000000001</v>
      </c>
      <c r="BM341" s="6">
        <v>1.6040000000000001</v>
      </c>
      <c r="BN341" s="6">
        <v>1.615</v>
      </c>
      <c r="BO341" s="6">
        <v>1.609</v>
      </c>
      <c r="BP341" s="6">
        <v>1.619</v>
      </c>
      <c r="BQ341" s="6">
        <v>1.627</v>
      </c>
      <c r="BR341" s="6">
        <v>1.627</v>
      </c>
      <c r="BS341" s="6">
        <v>1.6319999999999999</v>
      </c>
      <c r="BT341" s="6">
        <v>1.647</v>
      </c>
      <c r="BU341" s="6">
        <v>1.657</v>
      </c>
      <c r="BV341" s="6">
        <v>1.6519999999999999</v>
      </c>
      <c r="BW341" s="6">
        <v>1.6559999999999999</v>
      </c>
      <c r="BX341" s="6">
        <v>1.655</v>
      </c>
      <c r="BY341" s="6">
        <v>1.65</v>
      </c>
      <c r="BZ341" s="6">
        <v>1.659</v>
      </c>
      <c r="CA341" s="6">
        <v>1.6519999999999999</v>
      </c>
      <c r="CB341" s="6">
        <v>1.653</v>
      </c>
      <c r="CC341" s="6">
        <v>1.649</v>
      </c>
      <c r="CD341" s="6">
        <v>1.6419999999999999</v>
      </c>
      <c r="CE341" s="6">
        <v>1.663</v>
      </c>
      <c r="CF341" s="6">
        <v>1.6519999999999999</v>
      </c>
      <c r="CG341" s="6">
        <v>1.657</v>
      </c>
      <c r="CH341" s="6">
        <v>1.65</v>
      </c>
      <c r="CI341" s="6">
        <v>1.649</v>
      </c>
      <c r="CJ341" s="6">
        <v>1.6439999999999999</v>
      </c>
      <c r="CK341" s="6">
        <v>1.6339999999999999</v>
      </c>
      <c r="CL341" s="6">
        <v>1.6419999999999999</v>
      </c>
      <c r="CM341" s="6">
        <v>1.643</v>
      </c>
      <c r="CN341" s="6">
        <v>1.637</v>
      </c>
      <c r="CO341" s="6">
        <v>1.633</v>
      </c>
      <c r="CP341" s="6">
        <v>1.647</v>
      </c>
      <c r="CQ341" s="6">
        <v>1.631</v>
      </c>
      <c r="CR341" s="6">
        <v>1.635</v>
      </c>
      <c r="CS341" s="6">
        <v>1.629</v>
      </c>
      <c r="CT341" s="6">
        <v>1.625</v>
      </c>
      <c r="CU341" s="6">
        <v>1.619</v>
      </c>
      <c r="CV341" s="6">
        <v>1.619</v>
      </c>
      <c r="CW341" s="6">
        <v>1.615</v>
      </c>
      <c r="CX341" s="6">
        <v>1.597</v>
      </c>
      <c r="CY341" s="6">
        <v>1.6</v>
      </c>
      <c r="CZ341" s="6">
        <v>1.595</v>
      </c>
      <c r="DA341" s="6">
        <v>1.5880000000000001</v>
      </c>
      <c r="DB341" s="6">
        <v>1.581</v>
      </c>
      <c r="DC341" s="6">
        <v>1.573</v>
      </c>
      <c r="DD341" s="6">
        <v>1.58</v>
      </c>
      <c r="DE341" s="6">
        <v>1.573</v>
      </c>
      <c r="DF341" s="6">
        <v>1.573</v>
      </c>
      <c r="DG341" s="6">
        <v>1.5620000000000001</v>
      </c>
      <c r="DH341" s="6">
        <v>1.5529999999999999</v>
      </c>
      <c r="DI341" s="6">
        <v>1.548</v>
      </c>
      <c r="DJ341" s="6">
        <v>1.54</v>
      </c>
      <c r="DK341" s="6">
        <v>1.522</v>
      </c>
      <c r="DL341" s="6">
        <v>1.524</v>
      </c>
      <c r="DM341" s="6">
        <v>1.522</v>
      </c>
      <c r="DN341" s="6">
        <v>1.5129999999999999</v>
      </c>
      <c r="DO341" s="6">
        <v>1.518</v>
      </c>
      <c r="DP341" s="6">
        <v>1.51</v>
      </c>
      <c r="DQ341" s="6">
        <v>1.5089999999999999</v>
      </c>
      <c r="DR341" s="6">
        <v>1.494</v>
      </c>
      <c r="DS341" s="6">
        <v>1.49</v>
      </c>
      <c r="DT341" s="6">
        <v>1.482</v>
      </c>
      <c r="DU341" s="6">
        <v>1.4790000000000001</v>
      </c>
      <c r="DV341" s="6">
        <v>1.464</v>
      </c>
      <c r="DW341" s="6">
        <v>1.4670000000000001</v>
      </c>
      <c r="DX341" s="6">
        <v>1.4650000000000001</v>
      </c>
      <c r="DY341" s="6">
        <v>1.46</v>
      </c>
      <c r="DZ341" s="6">
        <v>1.46</v>
      </c>
      <c r="EA341" s="6">
        <v>1.458</v>
      </c>
      <c r="EB341" s="6">
        <v>1.4450000000000001</v>
      </c>
      <c r="EC341" s="6">
        <v>1.431</v>
      </c>
      <c r="ED341" s="6">
        <v>1.4259999999999999</v>
      </c>
      <c r="EF341" s="6">
        <v>1398.2929999999999</v>
      </c>
      <c r="EG341" s="6">
        <v>1404.163</v>
      </c>
      <c r="EH341" s="6">
        <v>1391.547</v>
      </c>
      <c r="EI341" s="6">
        <v>1390.1379999999999</v>
      </c>
      <c r="EJ341" s="6">
        <v>1390.107</v>
      </c>
      <c r="EK341" s="6">
        <v>1387.383</v>
      </c>
      <c r="EL341" s="6">
        <v>1386.7260000000001</v>
      </c>
      <c r="EM341" s="6">
        <v>1374.1089999999999</v>
      </c>
      <c r="EN341" s="6">
        <v>1386.287</v>
      </c>
      <c r="EO341" s="6">
        <v>1369.742</v>
      </c>
      <c r="EP341" s="6">
        <v>1369.8989999999999</v>
      </c>
      <c r="EQ341" s="6">
        <v>1363.6220000000001</v>
      </c>
      <c r="ER341" s="6">
        <v>1364.7329999999999</v>
      </c>
      <c r="ES341" s="6">
        <v>1367.723</v>
      </c>
      <c r="ET341" s="6">
        <v>1362.557</v>
      </c>
      <c r="EU341" s="6">
        <v>1361.1949999999999</v>
      </c>
      <c r="EV341" s="6">
        <v>1356.5</v>
      </c>
      <c r="EW341" s="6">
        <v>1360.037</v>
      </c>
      <c r="EX341" s="6">
        <v>1348.2819999999999</v>
      </c>
      <c r="EY341" s="6">
        <v>1348.579</v>
      </c>
      <c r="EZ341" s="6">
        <v>1344.2429999999999</v>
      </c>
      <c r="FA341" s="6">
        <v>1346.1679999999999</v>
      </c>
      <c r="FB341" s="6">
        <v>1336.5889999999999</v>
      </c>
      <c r="FC341" s="6">
        <v>1330.7190000000001</v>
      </c>
      <c r="FD341" s="6">
        <v>1344.181</v>
      </c>
      <c r="FE341" s="6">
        <v>1335.7439999999999</v>
      </c>
      <c r="FF341" s="6">
        <v>1328.606</v>
      </c>
      <c r="FG341" s="6">
        <v>1319.934</v>
      </c>
      <c r="FH341" s="6">
        <v>1324.3009999999999</v>
      </c>
      <c r="FI341" s="6">
        <v>1321.577</v>
      </c>
      <c r="FJ341" s="6">
        <v>1315.2539999999999</v>
      </c>
      <c r="FK341" s="6">
        <v>1322.6890000000001</v>
      </c>
      <c r="FL341" s="6">
        <v>1309.2429999999999</v>
      </c>
      <c r="FM341" s="6">
        <v>1309.4929999999999</v>
      </c>
      <c r="FN341" s="6">
        <v>1315.864</v>
      </c>
      <c r="FO341" s="6">
        <v>1298.6300000000001</v>
      </c>
      <c r="FP341" s="6">
        <v>1304.5160000000001</v>
      </c>
      <c r="FQ341" s="6">
        <v>1295.9380000000001</v>
      </c>
      <c r="FR341" s="6">
        <v>1300.0229999999999</v>
      </c>
      <c r="FS341" s="6">
        <v>1285.5909999999999</v>
      </c>
      <c r="FT341" s="6">
        <v>1292.7439999999999</v>
      </c>
      <c r="FU341" s="6">
        <v>1297.8320000000001</v>
      </c>
      <c r="FV341" s="6">
        <v>1284.354</v>
      </c>
      <c r="FW341" s="6">
        <v>1290.0989999999999</v>
      </c>
      <c r="FX341" s="6">
        <v>1275.886</v>
      </c>
      <c r="FY341" s="6">
        <v>1284.558</v>
      </c>
      <c r="FZ341" s="6">
        <v>1278.1400000000001</v>
      </c>
      <c r="GA341" s="6">
        <v>1275.808</v>
      </c>
      <c r="GB341" s="6">
        <v>1273.0840000000001</v>
      </c>
      <c r="GC341" s="6">
        <v>1264.788</v>
      </c>
      <c r="GD341" s="6">
        <v>1272.568</v>
      </c>
      <c r="GE341" s="6">
        <v>1258.4169999999999</v>
      </c>
      <c r="GF341" s="6">
        <v>1260.0139999999999</v>
      </c>
      <c r="GG341" s="6">
        <v>1262.722</v>
      </c>
      <c r="GH341" s="6">
        <v>1266.7760000000001</v>
      </c>
      <c r="GI341" s="6">
        <v>1256.288</v>
      </c>
      <c r="GJ341" s="6">
        <v>1246.8340000000001</v>
      </c>
      <c r="GK341" s="6">
        <v>1257.008</v>
      </c>
      <c r="GL341" s="6">
        <v>1244.674</v>
      </c>
      <c r="GM341" s="6">
        <v>1251.8900000000001</v>
      </c>
      <c r="GN341" s="6">
        <v>1242.075</v>
      </c>
      <c r="GO341" s="6">
        <v>1238.694</v>
      </c>
      <c r="GP341" s="6">
        <v>1241.2929999999999</v>
      </c>
      <c r="GQ341" s="6">
        <v>1232.5419999999999</v>
      </c>
      <c r="GR341" s="6">
        <v>1235.595</v>
      </c>
      <c r="GS341" s="6">
        <v>1236.6279999999999</v>
      </c>
      <c r="GT341" s="6">
        <v>1227.9870000000001</v>
      </c>
      <c r="GU341" s="6">
        <v>1233.6849999999999</v>
      </c>
      <c r="GV341" s="6">
        <v>1233.8889999999999</v>
      </c>
      <c r="GW341" s="6">
        <v>1226.0930000000001</v>
      </c>
      <c r="GX341" s="6">
        <v>1220.317</v>
      </c>
      <c r="GY341" s="6">
        <v>1226.203</v>
      </c>
      <c r="GZ341" s="6">
        <v>1215.0419999999999</v>
      </c>
      <c r="HA341" s="6">
        <v>1221.9770000000001</v>
      </c>
      <c r="HB341" s="6">
        <v>1215.4649999999999</v>
      </c>
      <c r="HC341" s="6">
        <v>1216.7329999999999</v>
      </c>
      <c r="HD341" s="6">
        <v>1219.2059999999999</v>
      </c>
      <c r="HE341" s="6">
        <v>1214.3689999999999</v>
      </c>
      <c r="HF341" s="6">
        <v>1209.5319999999999</v>
      </c>
      <c r="HG341" s="6">
        <v>1200.7670000000001</v>
      </c>
      <c r="HH341" s="6">
        <v>1204.789</v>
      </c>
      <c r="HI341" s="6">
        <v>1207.4970000000001</v>
      </c>
      <c r="HJ341" s="6">
        <v>1189.653</v>
      </c>
      <c r="HK341" s="6">
        <v>1207.6379999999999</v>
      </c>
      <c r="HL341" s="6">
        <v>1182.2329999999999</v>
      </c>
      <c r="HM341" s="6">
        <v>1202.6759999999999</v>
      </c>
      <c r="HN341" s="6">
        <v>1187.759</v>
      </c>
      <c r="HO341" s="6">
        <v>1186.413</v>
      </c>
      <c r="HP341" s="6">
        <v>1185.4110000000001</v>
      </c>
      <c r="HQ341" s="6">
        <v>1177.835</v>
      </c>
      <c r="HR341" s="6">
        <v>1184.8789999999999</v>
      </c>
      <c r="HS341" s="6">
        <v>1180.5899999999999</v>
      </c>
      <c r="HT341" s="6">
        <v>1186.4280000000001</v>
      </c>
      <c r="HU341" s="6">
        <v>1180.9179999999999</v>
      </c>
      <c r="HV341" s="6">
        <v>1175.299</v>
      </c>
      <c r="HW341" s="6">
        <v>1181.952</v>
      </c>
      <c r="HX341" s="6">
        <v>1172.998</v>
      </c>
      <c r="HY341" s="6">
        <v>1178.6020000000001</v>
      </c>
      <c r="HZ341" s="6">
        <v>1154.23</v>
      </c>
      <c r="IA341" s="6">
        <v>1171.135</v>
      </c>
      <c r="IB341" s="6">
        <v>1161.9159999999999</v>
      </c>
      <c r="IC341" s="6">
        <v>1168.0050000000001</v>
      </c>
      <c r="ID341" s="6">
        <v>1152.07</v>
      </c>
      <c r="IE341" s="6">
        <v>1156.3900000000001</v>
      </c>
      <c r="IF341" s="6">
        <v>1160.444</v>
      </c>
      <c r="IG341" s="6">
        <v>1148.4069999999999</v>
      </c>
      <c r="IH341" s="6">
        <v>1159.7239999999999</v>
      </c>
      <c r="II341" s="6">
        <v>1147.828</v>
      </c>
      <c r="IJ341" s="6">
        <v>1155.9670000000001</v>
      </c>
      <c r="IK341" s="6">
        <v>1147.6089999999999</v>
      </c>
      <c r="IL341" s="6">
        <v>1145.104</v>
      </c>
      <c r="IM341" s="6">
        <v>1146.4659999999999</v>
      </c>
      <c r="IN341" s="6">
        <v>1141.066</v>
      </c>
      <c r="IO341" s="6">
        <v>1149.44</v>
      </c>
      <c r="IP341" s="6">
        <v>1139.328</v>
      </c>
      <c r="IQ341" s="6">
        <v>1143.836</v>
      </c>
      <c r="IR341" s="6">
        <v>1135.039</v>
      </c>
      <c r="IS341" s="6">
        <v>1133.2860000000001</v>
      </c>
      <c r="IT341" s="6">
        <v>1130.375</v>
      </c>
      <c r="IU341" s="6">
        <v>1129.0129999999999</v>
      </c>
      <c r="IV341" s="6">
        <v>1135.665</v>
      </c>
      <c r="IW341" s="6">
        <v>1130.922</v>
      </c>
      <c r="IX341" s="6">
        <v>1119.2919999999999</v>
      </c>
      <c r="IY341" s="6">
        <v>1126.0229999999999</v>
      </c>
      <c r="IZ341" s="6">
        <v>1121.546</v>
      </c>
      <c r="JA341" s="6">
        <v>1120.404</v>
      </c>
      <c r="JB341" s="6">
        <v>1116.271</v>
      </c>
      <c r="JC341" s="6">
        <v>1127.7139999999999</v>
      </c>
      <c r="JD341" s="6">
        <v>1110.98</v>
      </c>
      <c r="JE341" s="6">
        <v>1113.7670000000001</v>
      </c>
      <c r="JF341" s="6">
        <v>1114.4870000000001</v>
      </c>
      <c r="JG341" s="6">
        <v>1114.3140000000001</v>
      </c>
      <c r="JH341" s="6">
        <v>1114.1420000000001</v>
      </c>
      <c r="JI341" s="6">
        <v>1108.1310000000001</v>
      </c>
      <c r="JJ341" s="6">
        <v>1112.0920000000001</v>
      </c>
      <c r="JK341" s="6">
        <v>1107.239</v>
      </c>
      <c r="JL341" s="6">
        <v>1103.5920000000001</v>
      </c>
      <c r="JM341" s="6">
        <v>1106.0809999999999</v>
      </c>
      <c r="JN341" s="6">
        <v>1093.825</v>
      </c>
      <c r="JO341" s="6">
        <v>1102.7940000000001</v>
      </c>
      <c r="JP341" s="6">
        <v>1096.1880000000001</v>
      </c>
      <c r="JQ341" s="6">
        <v>1105.7049999999999</v>
      </c>
      <c r="JR341" s="6">
        <v>1093.605</v>
      </c>
      <c r="JS341" s="6">
        <v>1091.3040000000001</v>
      </c>
      <c r="JT341" s="6">
        <v>1089.943</v>
      </c>
      <c r="JU341" s="6">
        <v>1088.675</v>
      </c>
      <c r="JV341" s="6">
        <v>1087.454</v>
      </c>
      <c r="JW341" s="6">
        <v>1085.309</v>
      </c>
      <c r="JX341" s="6">
        <v>1086.921</v>
      </c>
      <c r="JY341" s="6">
        <v>1078.1089999999999</v>
      </c>
      <c r="JZ341" s="6">
        <v>1083.0709999999999</v>
      </c>
      <c r="KA341" s="6">
        <v>1086.327</v>
      </c>
      <c r="KB341" s="6">
        <v>1074.5239999999999</v>
      </c>
      <c r="KC341" s="6">
        <v>1086.0450000000001</v>
      </c>
      <c r="KD341" s="6">
        <v>1071.3779999999999</v>
      </c>
      <c r="KE341" s="6">
        <v>1076.152</v>
      </c>
      <c r="KF341" s="6">
        <v>1078.751</v>
      </c>
      <c r="KG341" s="6">
        <v>1080.222</v>
      </c>
      <c r="KH341" s="6">
        <v>1083.133</v>
      </c>
      <c r="KI341" s="6">
        <v>1067.684</v>
      </c>
      <c r="KJ341" s="6">
        <v>1071.0809999999999</v>
      </c>
      <c r="KK341" s="6">
        <v>1064.7719999999999</v>
      </c>
      <c r="KL341" s="6">
        <v>1072.7239999999999</v>
      </c>
      <c r="KM341" s="6">
        <v>1065.3979999999999</v>
      </c>
      <c r="KN341" s="6">
        <v>1067.4960000000001</v>
      </c>
      <c r="KO341" s="6">
        <v>1065.258</v>
      </c>
      <c r="KP341" s="6">
        <v>1058.1669999999999</v>
      </c>
      <c r="KQ341" s="6">
        <v>1067.606</v>
      </c>
      <c r="KR341" s="6">
        <v>1054.864</v>
      </c>
      <c r="KS341" s="6">
        <v>1060.9369999999999</v>
      </c>
      <c r="KT341" s="6">
        <v>1063.27</v>
      </c>
      <c r="KU341" s="6">
        <v>1051.2639999999999</v>
      </c>
      <c r="KV341" s="6">
        <v>1056.57</v>
      </c>
      <c r="KW341" s="6">
        <v>1054.7070000000001</v>
      </c>
      <c r="KX341" s="6">
        <v>1056.3979999999999</v>
      </c>
      <c r="KY341" s="6">
        <v>1056.194</v>
      </c>
      <c r="KZ341" s="6">
        <v>1048.9939999999999</v>
      </c>
      <c r="LA341" s="6">
        <v>1040.4939999999999</v>
      </c>
      <c r="LB341" s="6">
        <v>1048.43</v>
      </c>
      <c r="LC341" s="6">
        <v>1045.347</v>
      </c>
      <c r="LD341" s="6">
        <v>1041.4960000000001</v>
      </c>
      <c r="LE341" s="6">
        <v>1047.0999999999999</v>
      </c>
      <c r="LF341" s="6">
        <v>1042.607</v>
      </c>
      <c r="LG341" s="6">
        <v>1033.4659999999999</v>
      </c>
      <c r="LH341" s="6">
        <v>1030.962</v>
      </c>
      <c r="LI341" s="6">
        <v>1034.8910000000001</v>
      </c>
      <c r="LJ341" s="6">
        <v>1040.7449999999999</v>
      </c>
      <c r="LK341" s="6">
        <v>1038.5060000000001</v>
      </c>
      <c r="LL341" s="6">
        <v>1035.9079999999999</v>
      </c>
      <c r="LM341" s="6">
        <v>1033.92</v>
      </c>
      <c r="LN341" s="6">
        <v>1030.242</v>
      </c>
      <c r="LO341" s="6">
        <v>1028.6289999999999</v>
      </c>
      <c r="LP341" s="6">
        <v>1035.83</v>
      </c>
      <c r="LQ341" s="6">
        <v>1031.3689999999999</v>
      </c>
      <c r="LR341" s="6">
        <v>1025.9839999999999</v>
      </c>
      <c r="LS341" s="6">
        <v>1029.6469999999999</v>
      </c>
      <c r="LT341" s="6">
        <v>1022.3680000000001</v>
      </c>
      <c r="LU341" s="6">
        <v>1019.425</v>
      </c>
      <c r="LV341" s="6">
        <v>1015.606</v>
      </c>
      <c r="LW341" s="6">
        <v>1023.683</v>
      </c>
      <c r="LX341" s="6">
        <v>1010.0650000000001</v>
      </c>
      <c r="LY341" s="6">
        <v>1016.545</v>
      </c>
      <c r="LZ341" s="6">
        <v>1012.569</v>
      </c>
      <c r="MA341" s="6">
        <v>1006.699</v>
      </c>
      <c r="MB341" s="6">
        <v>1016.342</v>
      </c>
      <c r="MC341" s="6">
        <v>1011.473</v>
      </c>
      <c r="MD341" s="6">
        <v>1010.91</v>
      </c>
      <c r="ME341" s="6">
        <v>1004.711</v>
      </c>
      <c r="MF341" s="6">
        <v>1010.8630000000001</v>
      </c>
      <c r="MG341" s="6">
        <v>1010.049</v>
      </c>
      <c r="MH341" s="6">
        <v>1011.004</v>
      </c>
      <c r="MI341" s="6">
        <v>1012.788</v>
      </c>
      <c r="MJ341" s="6">
        <v>1001.831</v>
      </c>
      <c r="MK341" s="6">
        <v>1009.204</v>
      </c>
      <c r="ML341" s="6">
        <v>999.577</v>
      </c>
      <c r="MM341" s="6">
        <v>1002.723</v>
      </c>
      <c r="MN341" s="6">
        <v>1000.109</v>
      </c>
      <c r="MO341" s="6">
        <v>990.23199999999997</v>
      </c>
      <c r="MP341" s="6">
        <v>1002.692</v>
      </c>
      <c r="MQ341" s="6">
        <v>994.678</v>
      </c>
      <c r="MR341" s="6">
        <v>1002.598</v>
      </c>
      <c r="MS341" s="6">
        <v>995.91399999999999</v>
      </c>
      <c r="MT341" s="6">
        <v>991.76599999999996</v>
      </c>
      <c r="MU341" s="6">
        <v>988.40099999999995</v>
      </c>
      <c r="MV341" s="6">
        <v>984.84699999999998</v>
      </c>
      <c r="MW341" s="6">
        <v>998.30899999999997</v>
      </c>
      <c r="MX341" s="6">
        <v>987.80600000000004</v>
      </c>
      <c r="MY341" s="6">
        <v>994.81899999999996</v>
      </c>
      <c r="MZ341" s="6">
        <v>990.90499999999997</v>
      </c>
    </row>
    <row r="342" spans="2:364">
      <c r="B342" s="5" t="s">
        <v>174</v>
      </c>
      <c r="D342" s="6" t="s">
        <v>400</v>
      </c>
      <c r="E342" s="6">
        <v>1284.8820000000001</v>
      </c>
      <c r="F342" s="6">
        <v>1286.249</v>
      </c>
      <c r="G342" s="6">
        <v>1294.5219999999999</v>
      </c>
      <c r="H342" s="6">
        <v>1292.1679999999999</v>
      </c>
      <c r="I342" s="6">
        <v>1289.3130000000001</v>
      </c>
      <c r="J342" s="6">
        <v>1292.03</v>
      </c>
      <c r="K342" s="6">
        <v>1298.1559999999999</v>
      </c>
      <c r="L342" s="6">
        <v>1293.8820000000001</v>
      </c>
      <c r="M342" s="6">
        <v>1286.0070000000001</v>
      </c>
      <c r="N342" s="6">
        <v>1283.2380000000001</v>
      </c>
      <c r="O342" s="6">
        <v>1289.7280000000001</v>
      </c>
      <c r="P342" s="6">
        <v>1234.7280000000001</v>
      </c>
      <c r="Q342" s="6">
        <v>1212.0219999999999</v>
      </c>
      <c r="R342" s="6">
        <v>1185.9580000000001</v>
      </c>
      <c r="S342" s="6">
        <v>1255.7550000000001</v>
      </c>
      <c r="T342" s="6">
        <v>1255.271</v>
      </c>
      <c r="U342" s="6">
        <v>1259.9090000000001</v>
      </c>
      <c r="V342" s="6">
        <v>1263.6990000000001</v>
      </c>
      <c r="W342" s="6">
        <v>1275.9000000000001</v>
      </c>
      <c r="X342" s="6">
        <v>1288.499</v>
      </c>
      <c r="Y342" s="6">
        <v>1305.9100000000001</v>
      </c>
      <c r="Z342" s="6">
        <v>1331.125</v>
      </c>
      <c r="AA342" s="6">
        <v>1367.0540000000001</v>
      </c>
      <c r="AB342" s="6">
        <v>1388.133</v>
      </c>
      <c r="AC342" s="6">
        <v>1418.8520000000001</v>
      </c>
      <c r="AD342" s="6">
        <v>1443.479</v>
      </c>
      <c r="AE342" s="6">
        <v>1469.664</v>
      </c>
      <c r="AF342" s="6">
        <v>1504.9</v>
      </c>
      <c r="AG342" s="6">
        <v>1534.4069999999999</v>
      </c>
      <c r="AH342" s="6">
        <v>1548.7370000000001</v>
      </c>
      <c r="AI342" s="6">
        <v>1580.01</v>
      </c>
      <c r="AJ342" s="6">
        <v>1592.713</v>
      </c>
      <c r="AK342" s="6">
        <v>1623.8130000000001</v>
      </c>
      <c r="AL342" s="6">
        <v>1635.2180000000001</v>
      </c>
      <c r="AM342" s="6">
        <v>1664.3620000000001</v>
      </c>
      <c r="AN342" s="6">
        <v>1682.655</v>
      </c>
      <c r="AO342" s="6">
        <v>1703.146</v>
      </c>
      <c r="AP342" s="6">
        <v>1745.5119999999999</v>
      </c>
      <c r="AQ342" s="6">
        <v>1764.1859999999999</v>
      </c>
      <c r="AR342" s="6">
        <v>1756.5709999999999</v>
      </c>
      <c r="AS342" s="6">
        <v>1784.192</v>
      </c>
      <c r="AT342" s="6">
        <v>1806.7940000000001</v>
      </c>
      <c r="AU342" s="6">
        <v>1827.874</v>
      </c>
      <c r="AV342" s="6">
        <v>1838.7249999999999</v>
      </c>
      <c r="AW342" s="6">
        <v>1863.8889999999999</v>
      </c>
      <c r="AX342" s="6">
        <v>1876.0550000000001</v>
      </c>
      <c r="AY342" s="6">
        <v>1890.8689999999999</v>
      </c>
      <c r="AZ342" s="6">
        <v>1906.047</v>
      </c>
      <c r="BA342" s="6">
        <v>1929.134</v>
      </c>
      <c r="BB342" s="6">
        <v>1950.6289999999999</v>
      </c>
      <c r="BC342" s="6">
        <v>1942.114</v>
      </c>
      <c r="BD342" s="6">
        <v>1972.106</v>
      </c>
      <c r="BE342" s="6">
        <v>1985.5360000000001</v>
      </c>
      <c r="BF342" s="6">
        <v>1999.623</v>
      </c>
      <c r="BG342" s="6">
        <v>1992.337</v>
      </c>
      <c r="BH342" s="6">
        <v>2013.867</v>
      </c>
      <c r="BI342" s="6">
        <v>2025.2370000000001</v>
      </c>
      <c r="BJ342" s="6">
        <v>2039.9480000000001</v>
      </c>
      <c r="BK342" s="6">
        <v>2045.4159999999999</v>
      </c>
      <c r="BL342" s="6">
        <v>2063.7440000000001</v>
      </c>
      <c r="BM342" s="6">
        <v>2061.5810000000001</v>
      </c>
      <c r="BN342" s="6">
        <v>2074.9070000000002</v>
      </c>
      <c r="BO342" s="6">
        <v>2067.3960000000002</v>
      </c>
      <c r="BP342" s="6">
        <v>2079.8739999999998</v>
      </c>
      <c r="BQ342" s="6">
        <v>2090.4650000000001</v>
      </c>
      <c r="BR342" s="6">
        <v>2090.5520000000001</v>
      </c>
      <c r="BS342" s="6">
        <v>2097.4740000000002</v>
      </c>
      <c r="BT342" s="6">
        <v>2116.4769999999999</v>
      </c>
      <c r="BU342" s="6">
        <v>2129.1970000000001</v>
      </c>
      <c r="BV342" s="6">
        <v>2122.846</v>
      </c>
      <c r="BW342" s="6">
        <v>2128.1930000000002</v>
      </c>
      <c r="BX342" s="6">
        <v>2126.0990000000002</v>
      </c>
      <c r="BY342" s="6">
        <v>2119.904</v>
      </c>
      <c r="BZ342" s="6">
        <v>2131.1010000000001</v>
      </c>
      <c r="CA342" s="6">
        <v>2123.0010000000002</v>
      </c>
      <c r="CB342" s="6">
        <v>2123.8319999999999</v>
      </c>
      <c r="CC342" s="6">
        <v>2118.7440000000001</v>
      </c>
      <c r="CD342" s="6">
        <v>2109.6239999999998</v>
      </c>
      <c r="CE342" s="6">
        <v>2136.2579999999998</v>
      </c>
      <c r="CF342" s="6">
        <v>2122.5</v>
      </c>
      <c r="CG342" s="6">
        <v>2128.5909999999999</v>
      </c>
      <c r="CH342" s="6">
        <v>2120.0770000000002</v>
      </c>
      <c r="CI342" s="6">
        <v>2118.3980000000001</v>
      </c>
      <c r="CJ342" s="6">
        <v>2112.462</v>
      </c>
      <c r="CK342" s="6">
        <v>2100.105</v>
      </c>
      <c r="CL342" s="6">
        <v>2109.8490000000002</v>
      </c>
      <c r="CM342" s="6">
        <v>2111.2849999999999</v>
      </c>
      <c r="CN342" s="6">
        <v>2103.739</v>
      </c>
      <c r="CO342" s="6">
        <v>2098.5819999999999</v>
      </c>
      <c r="CP342" s="6">
        <v>2116.3560000000002</v>
      </c>
      <c r="CQ342" s="6">
        <v>2095.346</v>
      </c>
      <c r="CR342" s="6">
        <v>2100.5720000000001</v>
      </c>
      <c r="CS342" s="6">
        <v>2093.6669999999999</v>
      </c>
      <c r="CT342" s="6">
        <v>2087.627</v>
      </c>
      <c r="CU342" s="6">
        <v>2079.8040000000001</v>
      </c>
      <c r="CV342" s="6">
        <v>2080.3580000000002</v>
      </c>
      <c r="CW342" s="6">
        <v>2074.578</v>
      </c>
      <c r="CX342" s="6">
        <v>2052.3220000000001</v>
      </c>
      <c r="CY342" s="6">
        <v>2056.337</v>
      </c>
      <c r="CZ342" s="6">
        <v>2048.826</v>
      </c>
      <c r="DA342" s="6">
        <v>2039.826</v>
      </c>
      <c r="DB342" s="6">
        <v>2031.3979999999999</v>
      </c>
      <c r="DC342" s="6">
        <v>2021.1179999999999</v>
      </c>
      <c r="DD342" s="6">
        <v>2030.6020000000001</v>
      </c>
      <c r="DE342" s="6">
        <v>2021.239</v>
      </c>
      <c r="DF342" s="6">
        <v>2021.482</v>
      </c>
      <c r="DG342" s="6">
        <v>2006.39</v>
      </c>
      <c r="DH342" s="6">
        <v>1994.7950000000001</v>
      </c>
      <c r="DI342" s="6">
        <v>1988.4949999999999</v>
      </c>
      <c r="DJ342" s="6">
        <v>1978.077</v>
      </c>
      <c r="DK342" s="6">
        <v>1955.1279999999999</v>
      </c>
      <c r="DL342" s="6">
        <v>1958.7449999999999</v>
      </c>
      <c r="DM342" s="6">
        <v>1956.2190000000001</v>
      </c>
      <c r="DN342" s="6">
        <v>1944.6410000000001</v>
      </c>
      <c r="DO342" s="6">
        <v>1950.1790000000001</v>
      </c>
      <c r="DP342" s="6">
        <v>1940.6780000000001</v>
      </c>
      <c r="DQ342" s="6">
        <v>1939.345</v>
      </c>
      <c r="DR342" s="6">
        <v>1919.0619999999999</v>
      </c>
      <c r="DS342" s="6">
        <v>1914.683</v>
      </c>
      <c r="DT342" s="6">
        <v>1904.5930000000001</v>
      </c>
      <c r="DU342" s="6">
        <v>1900.2149999999999</v>
      </c>
      <c r="DV342" s="6">
        <v>1880.97</v>
      </c>
      <c r="DW342" s="6">
        <v>1884.2929999999999</v>
      </c>
      <c r="DX342" s="6">
        <v>1882.701</v>
      </c>
      <c r="DY342" s="6">
        <v>1875.7439999999999</v>
      </c>
      <c r="DZ342" s="6">
        <v>1875.588</v>
      </c>
      <c r="EA342" s="6">
        <v>1872.749</v>
      </c>
      <c r="EB342" s="6">
        <v>1856.5160000000001</v>
      </c>
      <c r="EC342" s="6">
        <v>1838.586</v>
      </c>
      <c r="ED342" s="6">
        <v>1832.5809999999999</v>
      </c>
      <c r="EF342" s="6">
        <v>1400.452</v>
      </c>
      <c r="EG342" s="6">
        <v>1390.768</v>
      </c>
      <c r="EH342" s="6">
        <v>1391.922</v>
      </c>
      <c r="EI342" s="6">
        <v>1391.201</v>
      </c>
      <c r="EJ342" s="6">
        <v>1379.8</v>
      </c>
      <c r="EK342" s="6">
        <v>1390.7190000000001</v>
      </c>
      <c r="EL342" s="6">
        <v>1377.4760000000001</v>
      </c>
      <c r="EM342" s="6">
        <v>1371.7670000000001</v>
      </c>
      <c r="EN342" s="6">
        <v>1367.4059999999999</v>
      </c>
      <c r="EO342" s="6">
        <v>1353.585</v>
      </c>
      <c r="EP342" s="6">
        <v>1367.326</v>
      </c>
      <c r="EQ342" s="6">
        <v>1359.0530000000001</v>
      </c>
      <c r="ER342" s="6">
        <v>1367.2940000000001</v>
      </c>
      <c r="ES342" s="6">
        <v>1354.884</v>
      </c>
      <c r="ET342" s="6">
        <v>1359.55</v>
      </c>
      <c r="EU342" s="6">
        <v>1354.7070000000001</v>
      </c>
      <c r="EV342" s="6">
        <v>1344.3019999999999</v>
      </c>
      <c r="EW342" s="6">
        <v>1344.35</v>
      </c>
      <c r="EX342" s="6">
        <v>1336.2360000000001</v>
      </c>
      <c r="EY342" s="6">
        <v>1335.451</v>
      </c>
      <c r="EZ342" s="6">
        <v>1346.402</v>
      </c>
      <c r="FA342" s="6">
        <v>1327.0329999999999</v>
      </c>
      <c r="FB342" s="6">
        <v>1331.33</v>
      </c>
      <c r="FC342" s="6">
        <v>1318.7280000000001</v>
      </c>
      <c r="FD342" s="6">
        <v>1332.9010000000001</v>
      </c>
      <c r="FE342" s="6">
        <v>1329.951</v>
      </c>
      <c r="FF342" s="6">
        <v>1321.934</v>
      </c>
      <c r="FG342" s="6">
        <v>1314.751</v>
      </c>
      <c r="FH342" s="6">
        <v>1315.874</v>
      </c>
      <c r="FI342" s="6">
        <v>1314.0940000000001</v>
      </c>
      <c r="FJ342" s="6">
        <v>1303.704</v>
      </c>
      <c r="FK342" s="6">
        <v>1313.2439999999999</v>
      </c>
      <c r="FL342" s="6">
        <v>1302.79</v>
      </c>
      <c r="FM342" s="6">
        <v>1299.1980000000001</v>
      </c>
      <c r="FN342" s="6">
        <v>1299.5989999999999</v>
      </c>
      <c r="FO342" s="6">
        <v>1293.875</v>
      </c>
      <c r="FP342" s="6">
        <v>1293.4100000000001</v>
      </c>
      <c r="FQ342" s="6">
        <v>1291.2940000000001</v>
      </c>
      <c r="FR342" s="6">
        <v>1293.9870000000001</v>
      </c>
      <c r="FS342" s="6">
        <v>1280.31</v>
      </c>
      <c r="FT342" s="6">
        <v>1286.1790000000001</v>
      </c>
      <c r="FU342" s="6">
        <v>1286.884</v>
      </c>
      <c r="FV342" s="6">
        <v>1281.2239999999999</v>
      </c>
      <c r="FW342" s="6">
        <v>1279.6369999999999</v>
      </c>
      <c r="FX342" s="6">
        <v>1267.8040000000001</v>
      </c>
      <c r="FY342" s="6">
        <v>1272.646</v>
      </c>
      <c r="FZ342" s="6">
        <v>1266.489</v>
      </c>
      <c r="GA342" s="6">
        <v>1268.1089999999999</v>
      </c>
      <c r="GB342" s="6">
        <v>1264.742</v>
      </c>
      <c r="GC342" s="6">
        <v>1260.9259999999999</v>
      </c>
      <c r="GD342" s="6">
        <v>1267.05</v>
      </c>
      <c r="GE342" s="6">
        <v>1257.0930000000001</v>
      </c>
      <c r="GF342" s="6">
        <v>1252.8440000000001</v>
      </c>
      <c r="GG342" s="6">
        <v>1247.7139999999999</v>
      </c>
      <c r="GH342" s="6">
        <v>1255.6020000000001</v>
      </c>
      <c r="GI342" s="6">
        <v>1255.2660000000001</v>
      </c>
      <c r="GJ342" s="6">
        <v>1234.2929999999999</v>
      </c>
      <c r="GK342" s="6">
        <v>1250.0229999999999</v>
      </c>
      <c r="GL342" s="6">
        <v>1242.7750000000001</v>
      </c>
      <c r="GM342" s="6">
        <v>1241.4280000000001</v>
      </c>
      <c r="GN342" s="6">
        <v>1234.47</v>
      </c>
      <c r="GO342" s="6">
        <v>1232.433</v>
      </c>
      <c r="GP342" s="6">
        <v>1228.537</v>
      </c>
      <c r="GQ342" s="6">
        <v>1222.5409999999999</v>
      </c>
      <c r="GR342" s="6">
        <v>1231.423</v>
      </c>
      <c r="GS342" s="6">
        <v>1222.1880000000001</v>
      </c>
      <c r="GT342" s="6">
        <v>1227.752</v>
      </c>
      <c r="GU342" s="6">
        <v>1216.0630000000001</v>
      </c>
      <c r="GV342" s="6">
        <v>1219.9269999999999</v>
      </c>
      <c r="GW342" s="6">
        <v>1213.4649999999999</v>
      </c>
      <c r="GX342" s="6">
        <v>1204.1179999999999</v>
      </c>
      <c r="GY342" s="6">
        <v>1212.8399999999999</v>
      </c>
      <c r="GZ342" s="6">
        <v>1206.7629999999999</v>
      </c>
      <c r="HA342" s="6">
        <v>1206.01</v>
      </c>
      <c r="HB342" s="6">
        <v>1211.269</v>
      </c>
      <c r="HC342" s="6">
        <v>1205.673</v>
      </c>
      <c r="HD342" s="6">
        <v>1196.4369999999999</v>
      </c>
      <c r="HE342" s="6">
        <v>1198.4259999999999</v>
      </c>
      <c r="HF342" s="6">
        <v>1204.6949999999999</v>
      </c>
      <c r="HG342" s="6">
        <v>1204.7270000000001</v>
      </c>
      <c r="HH342" s="6">
        <v>1192.4929999999999</v>
      </c>
      <c r="HI342" s="6">
        <v>1196.71</v>
      </c>
      <c r="HJ342" s="6">
        <v>1190.2639999999999</v>
      </c>
      <c r="HK342" s="6">
        <v>1193.1179999999999</v>
      </c>
      <c r="HL342" s="6">
        <v>1181.943</v>
      </c>
      <c r="HM342" s="6">
        <v>1189.655</v>
      </c>
      <c r="HN342" s="6">
        <v>1191.162</v>
      </c>
      <c r="HO342" s="6">
        <v>1182.4559999999999</v>
      </c>
      <c r="HP342" s="6">
        <v>1182.44</v>
      </c>
      <c r="HQ342" s="6">
        <v>1171.04</v>
      </c>
      <c r="HR342" s="6">
        <v>1178.6880000000001</v>
      </c>
      <c r="HS342" s="6">
        <v>1171.056</v>
      </c>
      <c r="HT342" s="6">
        <v>1176.203</v>
      </c>
      <c r="HU342" s="6">
        <v>1172.5309999999999</v>
      </c>
      <c r="HV342" s="6">
        <v>1170.2539999999999</v>
      </c>
      <c r="HW342" s="6">
        <v>1172.4190000000001</v>
      </c>
      <c r="HX342" s="6">
        <v>1162.991</v>
      </c>
      <c r="HY342" s="6">
        <v>1170.463</v>
      </c>
      <c r="HZ342" s="6">
        <v>1157.9079999999999</v>
      </c>
      <c r="IA342" s="6">
        <v>1153.675</v>
      </c>
      <c r="IB342" s="6">
        <v>1152.04</v>
      </c>
      <c r="IC342" s="6">
        <v>1152.152</v>
      </c>
      <c r="ID342" s="6">
        <v>1150.7570000000001</v>
      </c>
      <c r="IE342" s="6">
        <v>1146.829</v>
      </c>
      <c r="IF342" s="6">
        <v>1145.5619999999999</v>
      </c>
      <c r="IG342" s="6">
        <v>1148.3520000000001</v>
      </c>
      <c r="IH342" s="6">
        <v>1153.0340000000001</v>
      </c>
      <c r="II342" s="6">
        <v>1138.7159999999999</v>
      </c>
      <c r="IJ342" s="6">
        <v>1140.2070000000001</v>
      </c>
      <c r="IK342" s="6">
        <v>1146.893</v>
      </c>
      <c r="IL342" s="6">
        <v>1136.4069999999999</v>
      </c>
      <c r="IM342" s="6">
        <v>1142.7719999999999</v>
      </c>
      <c r="IN342" s="6">
        <v>1137.9459999999999</v>
      </c>
      <c r="IO342" s="6">
        <v>1136.086</v>
      </c>
      <c r="IP342" s="6">
        <v>1134.883</v>
      </c>
      <c r="IQ342" s="6">
        <v>1129.48</v>
      </c>
      <c r="IR342" s="6">
        <v>1125.44</v>
      </c>
      <c r="IS342" s="6">
        <v>1128.4860000000001</v>
      </c>
      <c r="IT342" s="6">
        <v>1124.6379999999999</v>
      </c>
      <c r="IU342" s="6">
        <v>1118.8979999999999</v>
      </c>
      <c r="IV342" s="6">
        <v>1122.5050000000001</v>
      </c>
      <c r="IW342" s="6">
        <v>1123.8040000000001</v>
      </c>
      <c r="IX342" s="6">
        <v>1117.7429999999999</v>
      </c>
      <c r="IY342" s="6">
        <v>1115.434</v>
      </c>
      <c r="IZ342" s="6">
        <v>1112.6120000000001</v>
      </c>
      <c r="JA342" s="6">
        <v>1112.741</v>
      </c>
      <c r="JB342" s="6">
        <v>1107.818</v>
      </c>
      <c r="JC342" s="6">
        <v>1110.8969999999999</v>
      </c>
      <c r="JD342" s="6">
        <v>1103.3610000000001</v>
      </c>
      <c r="JE342" s="6">
        <v>1111.49</v>
      </c>
      <c r="JF342" s="6">
        <v>1111.009</v>
      </c>
      <c r="JG342" s="6">
        <v>1094.7829999999999</v>
      </c>
      <c r="JH342" s="6">
        <v>1102.7840000000001</v>
      </c>
      <c r="JI342" s="6">
        <v>1098.759</v>
      </c>
      <c r="JJ342" s="6">
        <v>1091.191</v>
      </c>
      <c r="JK342" s="6">
        <v>1094.2539999999999</v>
      </c>
      <c r="JL342" s="6">
        <v>1098.7429999999999</v>
      </c>
      <c r="JM342" s="6">
        <v>1092.923</v>
      </c>
      <c r="JN342" s="6">
        <v>1089.2829999999999</v>
      </c>
      <c r="JO342" s="6">
        <v>1098.2619999999999</v>
      </c>
      <c r="JP342" s="6">
        <v>1091.0309999999999</v>
      </c>
      <c r="JQ342" s="6">
        <v>1092.731</v>
      </c>
      <c r="JR342" s="6">
        <v>1084.537</v>
      </c>
      <c r="JS342" s="6">
        <v>1079.519</v>
      </c>
      <c r="JT342" s="6">
        <v>1076.809</v>
      </c>
      <c r="JU342" s="6">
        <v>1078.7809999999999</v>
      </c>
      <c r="JV342" s="6">
        <v>1081.587</v>
      </c>
      <c r="JW342" s="6">
        <v>1078.6690000000001</v>
      </c>
      <c r="JX342" s="6">
        <v>1076.761</v>
      </c>
      <c r="JY342" s="6">
        <v>1073.8430000000001</v>
      </c>
      <c r="JZ342" s="6">
        <v>1074.8209999999999</v>
      </c>
      <c r="KA342" s="6">
        <v>1069.1610000000001</v>
      </c>
      <c r="KB342" s="6">
        <v>1070.9079999999999</v>
      </c>
      <c r="KC342" s="6">
        <v>1081.6189999999999</v>
      </c>
      <c r="KD342" s="6">
        <v>1068.8240000000001</v>
      </c>
      <c r="KE342" s="6">
        <v>1076.7929999999999</v>
      </c>
      <c r="KF342" s="6">
        <v>1071.4380000000001</v>
      </c>
      <c r="KG342" s="6">
        <v>1061.8810000000001</v>
      </c>
      <c r="KH342" s="6">
        <v>1071.598</v>
      </c>
      <c r="KI342" s="6">
        <v>1059.1880000000001</v>
      </c>
      <c r="KJ342" s="6">
        <v>1072.672</v>
      </c>
      <c r="KK342" s="6">
        <v>1059.7650000000001</v>
      </c>
      <c r="KL342" s="6">
        <v>1063.0360000000001</v>
      </c>
      <c r="KM342" s="6">
        <v>1057.905</v>
      </c>
      <c r="KN342" s="6">
        <v>1062.0899999999999</v>
      </c>
      <c r="KO342" s="6">
        <v>1056.606</v>
      </c>
      <c r="KP342" s="6">
        <v>1048.9259999999999</v>
      </c>
      <c r="KQ342" s="6">
        <v>1053.0150000000001</v>
      </c>
      <c r="KR342" s="6">
        <v>1056.4780000000001</v>
      </c>
      <c r="KS342" s="6">
        <v>1050.6420000000001</v>
      </c>
      <c r="KT342" s="6">
        <v>1055.74</v>
      </c>
      <c r="KU342" s="6">
        <v>1044.645</v>
      </c>
      <c r="KV342" s="6">
        <v>1038.6479999999999</v>
      </c>
      <c r="KW342" s="6">
        <v>1037.702</v>
      </c>
      <c r="KX342" s="6">
        <v>1042.288</v>
      </c>
      <c r="KY342" s="6">
        <v>1040.989</v>
      </c>
      <c r="KZ342" s="6">
        <v>1043.6510000000001</v>
      </c>
      <c r="LA342" s="6">
        <v>1040.011</v>
      </c>
      <c r="LB342" s="6">
        <v>1038.087</v>
      </c>
      <c r="LC342" s="6">
        <v>1041.6949999999999</v>
      </c>
      <c r="LD342" s="6">
        <v>1034.48</v>
      </c>
      <c r="LE342" s="6">
        <v>1035.7619999999999</v>
      </c>
      <c r="LF342" s="6">
        <v>1035.778</v>
      </c>
      <c r="LG342" s="6">
        <v>1038.0229999999999</v>
      </c>
      <c r="LH342" s="6">
        <v>1034.4960000000001</v>
      </c>
      <c r="LI342" s="6">
        <v>1023.096</v>
      </c>
      <c r="LJ342" s="6">
        <v>1030.519</v>
      </c>
      <c r="LK342" s="6">
        <v>1026.7829999999999</v>
      </c>
      <c r="LL342" s="6">
        <v>1023.272</v>
      </c>
      <c r="LM342" s="6">
        <v>1017.548</v>
      </c>
      <c r="LN342" s="6">
        <v>1028.242</v>
      </c>
      <c r="LO342" s="6">
        <v>1015.912</v>
      </c>
      <c r="LP342" s="6">
        <v>1016.698</v>
      </c>
      <c r="LQ342" s="6">
        <v>1012.722</v>
      </c>
      <c r="LR342" s="6">
        <v>1016.153</v>
      </c>
      <c r="LS342" s="6">
        <v>1024.49</v>
      </c>
      <c r="LT342" s="6">
        <v>1013.058</v>
      </c>
      <c r="LU342" s="6">
        <v>1017.355</v>
      </c>
      <c r="LV342" s="6">
        <v>1005.154</v>
      </c>
      <c r="LW342" s="6">
        <v>1016.361</v>
      </c>
      <c r="LX342" s="6">
        <v>1012</v>
      </c>
      <c r="LY342" s="6">
        <v>1006.917</v>
      </c>
      <c r="LZ342" s="6">
        <v>1009.451</v>
      </c>
      <c r="MA342" s="6">
        <v>1011.295</v>
      </c>
      <c r="MB342" s="6">
        <v>1008.922</v>
      </c>
      <c r="MC342" s="6">
        <v>995.88599999999997</v>
      </c>
      <c r="MD342" s="6">
        <v>1008.553</v>
      </c>
      <c r="ME342" s="6">
        <v>994.71600000000001</v>
      </c>
      <c r="MF342" s="6">
        <v>1004.544</v>
      </c>
      <c r="MG342" s="6">
        <v>1001.273</v>
      </c>
      <c r="MH342" s="6">
        <v>992.72699999999998</v>
      </c>
      <c r="MI342" s="6">
        <v>1007.03</v>
      </c>
      <c r="MJ342" s="6">
        <v>995.63</v>
      </c>
      <c r="MK342" s="6">
        <v>998.74</v>
      </c>
      <c r="ML342" s="6">
        <v>994.28300000000002</v>
      </c>
      <c r="MM342" s="6">
        <v>993.75400000000002</v>
      </c>
      <c r="MN342" s="6">
        <v>997.26499999999999</v>
      </c>
      <c r="MO342" s="6">
        <v>984.678</v>
      </c>
      <c r="MP342" s="6">
        <v>990.01800000000003</v>
      </c>
      <c r="MQ342" s="6">
        <v>987.70899999999995</v>
      </c>
      <c r="MR342" s="6">
        <v>990.41899999999998</v>
      </c>
      <c r="MS342" s="6">
        <v>985.62400000000002</v>
      </c>
      <c r="MT342" s="6">
        <v>985.60799999999995</v>
      </c>
      <c r="MU342" s="6">
        <v>989.15200000000004</v>
      </c>
      <c r="MV342" s="6">
        <v>983.12300000000005</v>
      </c>
      <c r="MW342" s="6">
        <v>990.29</v>
      </c>
      <c r="MX342" s="6">
        <v>978.00800000000004</v>
      </c>
      <c r="MY342" s="6">
        <v>988.76700000000005</v>
      </c>
      <c r="MZ342" s="6">
        <v>981.53599999999994</v>
      </c>
    </row>
    <row r="343" spans="2:364">
      <c r="B343" s="5" t="s">
        <v>175</v>
      </c>
      <c r="D343" s="6" t="s">
        <v>524</v>
      </c>
      <c r="E343" s="6">
        <v>1</v>
      </c>
      <c r="F343" s="6">
        <v>1.008</v>
      </c>
      <c r="G343" s="6">
        <v>1.0069999999999999</v>
      </c>
      <c r="H343" s="6">
        <v>1.004</v>
      </c>
      <c r="I343" s="6">
        <v>1.0029999999999999</v>
      </c>
      <c r="J343" s="6">
        <v>1.002</v>
      </c>
      <c r="K343" s="6">
        <v>1.002</v>
      </c>
      <c r="L343" s="6">
        <v>1.004</v>
      </c>
      <c r="M343" s="6">
        <v>1.004</v>
      </c>
      <c r="N343" s="6">
        <v>1.016</v>
      </c>
      <c r="O343" s="6">
        <v>1.01</v>
      </c>
      <c r="P343" s="6">
        <v>0.99099999999999999</v>
      </c>
      <c r="Q343" s="6">
        <v>0.97099999999999997</v>
      </c>
      <c r="R343" s="6">
        <v>0.95599999999999996</v>
      </c>
      <c r="S343" s="6">
        <v>0.98399999999999999</v>
      </c>
      <c r="T343" s="6">
        <v>0.98799999999999999</v>
      </c>
      <c r="U343" s="6">
        <v>0.98899999999999999</v>
      </c>
      <c r="V343" s="6">
        <v>0.98</v>
      </c>
      <c r="W343" s="6">
        <v>0.99399999999999999</v>
      </c>
      <c r="X343" s="6">
        <v>1.006</v>
      </c>
      <c r="Y343" s="6">
        <v>1.016</v>
      </c>
      <c r="Z343" s="6">
        <v>1.036</v>
      </c>
      <c r="AA343" s="6">
        <v>1.054</v>
      </c>
      <c r="AB343" s="6">
        <v>1.081</v>
      </c>
      <c r="AC343" s="6">
        <v>1.1040000000000001</v>
      </c>
      <c r="AD343" s="6">
        <v>1.1220000000000001</v>
      </c>
      <c r="AE343" s="6">
        <v>1.149</v>
      </c>
      <c r="AF343" s="6">
        <v>1.157</v>
      </c>
      <c r="AG343" s="6">
        <v>1.1879999999999999</v>
      </c>
      <c r="AH343" s="6">
        <v>1.216</v>
      </c>
      <c r="AI343" s="6">
        <v>1.232</v>
      </c>
      <c r="AJ343" s="6">
        <v>1.2470000000000001</v>
      </c>
      <c r="AK343" s="6">
        <v>1.2689999999999999</v>
      </c>
      <c r="AL343" s="6">
        <v>1.274</v>
      </c>
      <c r="AM343" s="6">
        <v>1.2989999999999999</v>
      </c>
      <c r="AN343" s="6">
        <v>1.3360000000000001</v>
      </c>
      <c r="AO343" s="6">
        <v>1.3480000000000001</v>
      </c>
      <c r="AP343" s="6">
        <v>1.36</v>
      </c>
      <c r="AQ343" s="6">
        <v>1.379</v>
      </c>
      <c r="AR343" s="6">
        <v>1.3919999999999999</v>
      </c>
      <c r="AS343" s="6">
        <v>1.3979999999999999</v>
      </c>
      <c r="AT343" s="6">
        <v>1.423</v>
      </c>
      <c r="AU343" s="6">
        <v>1.4410000000000001</v>
      </c>
      <c r="AV343" s="6">
        <v>1.4570000000000001</v>
      </c>
      <c r="AW343" s="6">
        <v>1.4750000000000001</v>
      </c>
      <c r="AX343" s="6">
        <v>1.49</v>
      </c>
      <c r="AY343" s="6">
        <v>1.5009999999999999</v>
      </c>
      <c r="AZ343" s="6">
        <v>1.5069999999999999</v>
      </c>
      <c r="BA343" s="6">
        <v>1.53</v>
      </c>
      <c r="BB343" s="6">
        <v>1.5449999999999999</v>
      </c>
      <c r="BC343" s="6">
        <v>1.5549999999999999</v>
      </c>
      <c r="BD343" s="6">
        <v>1.5629999999999999</v>
      </c>
      <c r="BE343" s="6">
        <v>1.5629999999999999</v>
      </c>
      <c r="BF343" s="6">
        <v>1.5840000000000001</v>
      </c>
      <c r="BG343" s="6">
        <v>1.5980000000000001</v>
      </c>
      <c r="BH343" s="6">
        <v>1.615</v>
      </c>
      <c r="BI343" s="6">
        <v>1.6240000000000001</v>
      </c>
      <c r="BJ343" s="6">
        <v>1.6240000000000001</v>
      </c>
      <c r="BK343" s="6">
        <v>1.6419999999999999</v>
      </c>
      <c r="BL343" s="6">
        <v>1.6479999999999999</v>
      </c>
      <c r="BM343" s="6">
        <v>1.655</v>
      </c>
      <c r="BN343" s="6">
        <v>1.663</v>
      </c>
      <c r="BO343" s="6">
        <v>1.66</v>
      </c>
      <c r="BP343" s="6">
        <v>1.669</v>
      </c>
      <c r="BQ343" s="6">
        <v>1.677</v>
      </c>
      <c r="BR343" s="6">
        <v>1.6870000000000001</v>
      </c>
      <c r="BS343" s="6">
        <v>1.681</v>
      </c>
      <c r="BT343" s="6">
        <v>1.6990000000000001</v>
      </c>
      <c r="BU343" s="6">
        <v>1.6970000000000001</v>
      </c>
      <c r="BV343" s="6">
        <v>1.6990000000000001</v>
      </c>
      <c r="BW343" s="6">
        <v>1.6990000000000001</v>
      </c>
      <c r="BX343" s="6">
        <v>1.7</v>
      </c>
      <c r="BY343" s="6">
        <v>1.6890000000000001</v>
      </c>
      <c r="BZ343" s="6">
        <v>1.694</v>
      </c>
      <c r="CA343" s="6">
        <v>1.6910000000000001</v>
      </c>
      <c r="CB343" s="6">
        <v>1.698</v>
      </c>
      <c r="CC343" s="6">
        <v>1.698</v>
      </c>
      <c r="CD343" s="6">
        <v>1.7010000000000001</v>
      </c>
      <c r="CE343" s="6">
        <v>1.7050000000000001</v>
      </c>
      <c r="CF343" s="6">
        <v>1.704</v>
      </c>
      <c r="CG343" s="6">
        <v>1.698</v>
      </c>
      <c r="CH343" s="6">
        <v>1.6819999999999999</v>
      </c>
      <c r="CI343" s="6">
        <v>1.6819999999999999</v>
      </c>
      <c r="CJ343" s="6">
        <v>1.6879999999999999</v>
      </c>
      <c r="CK343" s="6">
        <v>1.671</v>
      </c>
      <c r="CL343" s="6">
        <v>1.667</v>
      </c>
      <c r="CM343" s="6">
        <v>1.669</v>
      </c>
      <c r="CN343" s="6">
        <v>1.677</v>
      </c>
      <c r="CO343" s="6">
        <v>1.673</v>
      </c>
      <c r="CP343" s="6">
        <v>1.6659999999999999</v>
      </c>
      <c r="CQ343" s="6">
        <v>1.6659999999999999</v>
      </c>
      <c r="CR343" s="6">
        <v>1.6479999999999999</v>
      </c>
      <c r="CS343" s="6">
        <v>1.6659999999999999</v>
      </c>
      <c r="CT343" s="6">
        <v>1.65</v>
      </c>
      <c r="CU343" s="6">
        <v>1.6459999999999999</v>
      </c>
      <c r="CV343" s="6">
        <v>1.6279999999999999</v>
      </c>
      <c r="CW343" s="6">
        <v>1.629</v>
      </c>
      <c r="CX343" s="6">
        <v>1.619</v>
      </c>
      <c r="CY343" s="6">
        <v>1.613</v>
      </c>
      <c r="CZ343" s="6">
        <v>1.601</v>
      </c>
      <c r="DA343" s="6">
        <v>1.5920000000000001</v>
      </c>
      <c r="DB343" s="6">
        <v>1.601</v>
      </c>
      <c r="DC343" s="6">
        <v>1.595</v>
      </c>
      <c r="DD343" s="6">
        <v>1.5940000000000001</v>
      </c>
      <c r="DE343" s="6">
        <v>1.585</v>
      </c>
      <c r="DF343" s="6">
        <v>1.5780000000000001</v>
      </c>
      <c r="DG343" s="6">
        <v>1.5640000000000001</v>
      </c>
      <c r="DH343" s="6">
        <v>1.5589999999999999</v>
      </c>
      <c r="DI343" s="6">
        <v>1.5529999999999999</v>
      </c>
      <c r="DJ343" s="6">
        <v>1.544</v>
      </c>
      <c r="DK343" s="6">
        <v>1.544</v>
      </c>
      <c r="DL343" s="6">
        <v>1.542</v>
      </c>
      <c r="DM343" s="6">
        <v>1.538</v>
      </c>
      <c r="DN343" s="6">
        <v>1.54</v>
      </c>
      <c r="DO343" s="6">
        <v>1.5329999999999999</v>
      </c>
      <c r="DP343" s="6">
        <v>1.5209999999999999</v>
      </c>
      <c r="DQ343" s="6">
        <v>1.5129999999999999</v>
      </c>
      <c r="DR343" s="6">
        <v>1.5109999999999999</v>
      </c>
      <c r="DS343" s="6">
        <v>1.492</v>
      </c>
      <c r="DT343" s="6">
        <v>1.4870000000000001</v>
      </c>
      <c r="DU343" s="6">
        <v>1.482</v>
      </c>
      <c r="DV343" s="6">
        <v>1.482</v>
      </c>
      <c r="DW343" s="6">
        <v>1.48</v>
      </c>
      <c r="DX343" s="6">
        <v>1.4790000000000001</v>
      </c>
      <c r="DY343" s="6">
        <v>1.4650000000000001</v>
      </c>
      <c r="DZ343" s="6">
        <v>1.4590000000000001</v>
      </c>
      <c r="EA343" s="6">
        <v>1.4550000000000001</v>
      </c>
      <c r="EB343" s="6">
        <v>1.4530000000000001</v>
      </c>
      <c r="EC343" s="6">
        <v>1.4379999999999999</v>
      </c>
      <c r="ED343" s="6">
        <v>1.4279999999999999</v>
      </c>
      <c r="EF343" s="6">
        <v>1799.6279999999999</v>
      </c>
      <c r="EG343" s="6">
        <v>1806.1179999999999</v>
      </c>
      <c r="EH343" s="6">
        <v>1809.5350000000001</v>
      </c>
      <c r="EI343" s="6">
        <v>1805.296</v>
      </c>
      <c r="EJ343" s="6">
        <v>1800.6469999999999</v>
      </c>
      <c r="EK343" s="6">
        <v>1801.222</v>
      </c>
      <c r="EL343" s="6">
        <v>1809.4359999999999</v>
      </c>
      <c r="EM343" s="6">
        <v>1801.288</v>
      </c>
      <c r="EN343" s="6">
        <v>1803.21</v>
      </c>
      <c r="EO343" s="6">
        <v>1792.548</v>
      </c>
      <c r="EP343" s="6">
        <v>1803.095</v>
      </c>
      <c r="EQ343" s="6">
        <v>1792.778</v>
      </c>
      <c r="ER343" s="6">
        <v>1796.6379999999999</v>
      </c>
      <c r="ES343" s="6">
        <v>1795.998</v>
      </c>
      <c r="ET343" s="6">
        <v>1799.6279999999999</v>
      </c>
      <c r="EU343" s="6">
        <v>1801.7149999999999</v>
      </c>
      <c r="EV343" s="6">
        <v>1789.59</v>
      </c>
      <c r="EW343" s="6">
        <v>1799.8910000000001</v>
      </c>
      <c r="EX343" s="6">
        <v>1787.75</v>
      </c>
      <c r="EY343" s="6">
        <v>1796.5229999999999</v>
      </c>
      <c r="EZ343" s="6">
        <v>1796.047</v>
      </c>
      <c r="FA343" s="6">
        <v>1791.085</v>
      </c>
      <c r="FB343" s="6">
        <v>1805.3130000000001</v>
      </c>
      <c r="FC343" s="6">
        <v>1786.8140000000001</v>
      </c>
      <c r="FD343" s="6">
        <v>1799.7929999999999</v>
      </c>
      <c r="FE343" s="6">
        <v>1796.6220000000001</v>
      </c>
      <c r="FF343" s="6">
        <v>1786.2719999999999</v>
      </c>
      <c r="FG343" s="6">
        <v>1799.5630000000001</v>
      </c>
      <c r="FH343" s="6">
        <v>1790.3789999999999</v>
      </c>
      <c r="FI343" s="6">
        <v>1806.019</v>
      </c>
      <c r="FJ343" s="6">
        <v>1772.258</v>
      </c>
      <c r="FK343" s="6">
        <v>1797.279</v>
      </c>
      <c r="FL343" s="6">
        <v>1795.0940000000001</v>
      </c>
      <c r="FM343" s="6">
        <v>1785.713</v>
      </c>
      <c r="FN343" s="6">
        <v>1798.577</v>
      </c>
      <c r="FO343" s="6">
        <v>1778.008</v>
      </c>
      <c r="FP343" s="6">
        <v>1803.0450000000001</v>
      </c>
      <c r="FQ343" s="6">
        <v>1775.61</v>
      </c>
      <c r="FR343" s="6">
        <v>1786.4359999999999</v>
      </c>
      <c r="FS343" s="6">
        <v>1782.4770000000001</v>
      </c>
      <c r="FT343" s="6">
        <v>1784.087</v>
      </c>
      <c r="FU343" s="6">
        <v>1798.741</v>
      </c>
      <c r="FV343" s="6">
        <v>1788.7850000000001</v>
      </c>
      <c r="FW343" s="6">
        <v>1801.4349999999999</v>
      </c>
      <c r="FX343" s="6">
        <v>1779.1420000000001</v>
      </c>
      <c r="FY343" s="6">
        <v>1802.98</v>
      </c>
      <c r="FZ343" s="6">
        <v>1789.41</v>
      </c>
      <c r="GA343" s="6">
        <v>1785.6469999999999</v>
      </c>
      <c r="GB343" s="6">
        <v>1796.671</v>
      </c>
      <c r="GC343" s="6">
        <v>1783.15</v>
      </c>
      <c r="GD343" s="6">
        <v>1792.268</v>
      </c>
      <c r="GE343" s="6">
        <v>1779.98</v>
      </c>
      <c r="GF343" s="6">
        <v>1792.646</v>
      </c>
      <c r="GG343" s="6">
        <v>1793.04</v>
      </c>
      <c r="GH343" s="6">
        <v>1782.69</v>
      </c>
      <c r="GI343" s="6">
        <v>1795.981</v>
      </c>
      <c r="GJ343" s="6">
        <v>1772.0940000000001</v>
      </c>
      <c r="GK343" s="6">
        <v>1792.104</v>
      </c>
      <c r="GL343" s="6">
        <v>1780.883</v>
      </c>
      <c r="GM343" s="6">
        <v>1789.9680000000001</v>
      </c>
      <c r="GN343" s="6">
        <v>1794.3710000000001</v>
      </c>
      <c r="GO343" s="6">
        <v>1777.154</v>
      </c>
      <c r="GP343" s="6">
        <v>1785.1869999999999</v>
      </c>
      <c r="GQ343" s="6">
        <v>1783.627</v>
      </c>
      <c r="GR343" s="6">
        <v>1793.7470000000001</v>
      </c>
      <c r="GS343" s="6">
        <v>1786.288</v>
      </c>
      <c r="GT343" s="6">
        <v>1789.3109999999999</v>
      </c>
      <c r="GU343" s="6">
        <v>1779.454</v>
      </c>
      <c r="GV343" s="6">
        <v>1781.327</v>
      </c>
      <c r="GW343" s="6">
        <v>1782.1969999999999</v>
      </c>
      <c r="GX343" s="6">
        <v>1778.6489999999999</v>
      </c>
      <c r="GY343" s="6">
        <v>1777.9590000000001</v>
      </c>
      <c r="GZ343" s="6">
        <v>1785.3520000000001</v>
      </c>
      <c r="HA343" s="6">
        <v>1783.758</v>
      </c>
      <c r="HB343" s="6">
        <v>1798.5440000000001</v>
      </c>
      <c r="HC343" s="6">
        <v>1783.183</v>
      </c>
      <c r="HD343" s="6">
        <v>1788.21</v>
      </c>
      <c r="HE343" s="6">
        <v>1774.492</v>
      </c>
      <c r="HF343" s="6">
        <v>1791.3150000000001</v>
      </c>
      <c r="HG343" s="6">
        <v>1780.472</v>
      </c>
      <c r="HH343" s="6">
        <v>1785.04</v>
      </c>
      <c r="HI343" s="6">
        <v>1785.8610000000001</v>
      </c>
      <c r="HJ343" s="6">
        <v>1781.5239999999999</v>
      </c>
      <c r="HK343" s="6">
        <v>1795.3240000000001</v>
      </c>
      <c r="HL343" s="6">
        <v>1775.675</v>
      </c>
      <c r="HM343" s="6">
        <v>1786.912</v>
      </c>
      <c r="HN343" s="6">
        <v>1778.3530000000001</v>
      </c>
      <c r="HO343" s="6">
        <v>1773.5070000000001</v>
      </c>
      <c r="HP343" s="6">
        <v>1786.1569999999999</v>
      </c>
      <c r="HQ343" s="6">
        <v>1770.944</v>
      </c>
      <c r="HR343" s="6">
        <v>1786.5509999999999</v>
      </c>
      <c r="HS343" s="6">
        <v>1775.2149999999999</v>
      </c>
      <c r="HT343" s="6">
        <v>1783.002</v>
      </c>
      <c r="HU343" s="6">
        <v>1779.1420000000001</v>
      </c>
      <c r="HV343" s="6">
        <v>1788.145</v>
      </c>
      <c r="HW343" s="6">
        <v>1790.51</v>
      </c>
      <c r="HX343" s="6">
        <v>1781.0150000000001</v>
      </c>
      <c r="HY343" s="6">
        <v>1787.34</v>
      </c>
      <c r="HZ343" s="6">
        <v>1781.5070000000001</v>
      </c>
      <c r="IA343" s="6">
        <v>1784.7929999999999</v>
      </c>
      <c r="IB343" s="6">
        <v>1780.982</v>
      </c>
      <c r="IC343" s="6">
        <v>1789.59</v>
      </c>
      <c r="ID343" s="6">
        <v>1774.049</v>
      </c>
      <c r="IE343" s="6">
        <v>1778.797</v>
      </c>
      <c r="IF343" s="6">
        <v>1788.884</v>
      </c>
      <c r="IG343" s="6">
        <v>1780.6859999999999</v>
      </c>
      <c r="IH343" s="6">
        <v>1791.463</v>
      </c>
      <c r="II343" s="6">
        <v>1777.712</v>
      </c>
      <c r="IJ343" s="6">
        <v>1784.136</v>
      </c>
      <c r="IK343" s="6">
        <v>1778.731</v>
      </c>
      <c r="IL343" s="6">
        <v>1781.8689999999999</v>
      </c>
      <c r="IM343" s="6">
        <v>1781.047</v>
      </c>
      <c r="IN343" s="6">
        <v>1767.74</v>
      </c>
      <c r="IO343" s="6">
        <v>1782.165</v>
      </c>
      <c r="IP343" s="6">
        <v>1768.6110000000001</v>
      </c>
      <c r="IQ343" s="6">
        <v>1781.162</v>
      </c>
      <c r="IR343" s="6">
        <v>1781.31</v>
      </c>
      <c r="IS343" s="6">
        <v>1778.616</v>
      </c>
      <c r="IT343" s="6">
        <v>1796.4739999999999</v>
      </c>
      <c r="IU343" s="6">
        <v>1768.184</v>
      </c>
      <c r="IV343" s="6">
        <v>1790.1489999999999</v>
      </c>
      <c r="IW343" s="6">
        <v>1774.854</v>
      </c>
      <c r="IX343" s="6">
        <v>1777.7950000000001</v>
      </c>
      <c r="IY343" s="6">
        <v>1773.1780000000001</v>
      </c>
      <c r="IZ343" s="6">
        <v>1774.722</v>
      </c>
      <c r="JA343" s="6">
        <v>1782.05</v>
      </c>
      <c r="JB343" s="6">
        <v>1777.0719999999999</v>
      </c>
      <c r="JC343" s="6">
        <v>1792.1369999999999</v>
      </c>
      <c r="JD343" s="6">
        <v>1771.798</v>
      </c>
      <c r="JE343" s="6">
        <v>1782.97</v>
      </c>
      <c r="JF343" s="6">
        <v>1783.479</v>
      </c>
      <c r="JG343" s="6">
        <v>1783.2819999999999</v>
      </c>
      <c r="JH343" s="6">
        <v>1793.057</v>
      </c>
      <c r="JI343" s="6">
        <v>1779.93</v>
      </c>
      <c r="JJ343" s="6">
        <v>1777.203</v>
      </c>
      <c r="JK343" s="6">
        <v>1776.924</v>
      </c>
      <c r="JL343" s="6">
        <v>1772.0119999999999</v>
      </c>
      <c r="JM343" s="6">
        <v>1787.405</v>
      </c>
      <c r="JN343" s="6">
        <v>1775.1990000000001</v>
      </c>
      <c r="JO343" s="6">
        <v>1784.826</v>
      </c>
      <c r="JP343" s="6">
        <v>1767.806</v>
      </c>
      <c r="JQ343" s="6">
        <v>1784.9079999999999</v>
      </c>
      <c r="JR343" s="6">
        <v>1776.1189999999999</v>
      </c>
      <c r="JS343" s="6">
        <v>1771.6010000000001</v>
      </c>
      <c r="JT343" s="6">
        <v>1770.9929999999999</v>
      </c>
      <c r="JU343" s="6">
        <v>1777.318</v>
      </c>
      <c r="JV343" s="6">
        <v>1772.702</v>
      </c>
      <c r="JW343" s="6">
        <v>1776.415</v>
      </c>
      <c r="JX343" s="6">
        <v>1776.71</v>
      </c>
      <c r="JY343" s="6">
        <v>1774.23</v>
      </c>
      <c r="JZ343" s="6">
        <v>1781.097</v>
      </c>
      <c r="KA343" s="6">
        <v>1779.125</v>
      </c>
      <c r="KB343" s="6">
        <v>1772.62</v>
      </c>
      <c r="KC343" s="6">
        <v>1783.15</v>
      </c>
      <c r="KD343" s="6">
        <v>1766.0150000000001</v>
      </c>
      <c r="KE343" s="6">
        <v>1777.5150000000001</v>
      </c>
      <c r="KF343" s="6">
        <v>1769.777</v>
      </c>
      <c r="KG343" s="6">
        <v>1769.646</v>
      </c>
      <c r="KH343" s="6">
        <v>1786.9290000000001</v>
      </c>
      <c r="KI343" s="6">
        <v>1769.3009999999999</v>
      </c>
      <c r="KJ343" s="6">
        <v>1775.8230000000001</v>
      </c>
      <c r="KK343" s="6">
        <v>1772.6030000000001</v>
      </c>
      <c r="KL343" s="6">
        <v>1779.2070000000001</v>
      </c>
      <c r="KM343" s="6">
        <v>1772.028</v>
      </c>
      <c r="KN343" s="6">
        <v>1775.905</v>
      </c>
      <c r="KO343" s="6">
        <v>1786.14</v>
      </c>
      <c r="KP343" s="6">
        <v>1770.895</v>
      </c>
      <c r="KQ343" s="6">
        <v>1788.0129999999999</v>
      </c>
      <c r="KR343" s="6">
        <v>1771.683</v>
      </c>
      <c r="KS343" s="6">
        <v>1776.8420000000001</v>
      </c>
      <c r="KT343" s="6">
        <v>1771.0419999999999</v>
      </c>
      <c r="KU343" s="6">
        <v>1771.453</v>
      </c>
      <c r="KV343" s="6">
        <v>1779.405</v>
      </c>
      <c r="KW343" s="6">
        <v>1771.0920000000001</v>
      </c>
      <c r="KX343" s="6">
        <v>1787.701</v>
      </c>
      <c r="KY343" s="6">
        <v>1774</v>
      </c>
      <c r="KZ343" s="6">
        <v>1781.77</v>
      </c>
      <c r="LA343" s="6">
        <v>1780.489</v>
      </c>
      <c r="LB343" s="6">
        <v>1779.914</v>
      </c>
      <c r="LC343" s="6">
        <v>1773.3420000000001</v>
      </c>
      <c r="LD343" s="6">
        <v>1773.096</v>
      </c>
      <c r="LE343" s="6">
        <v>1778.2380000000001</v>
      </c>
      <c r="LF343" s="6">
        <v>1772.751</v>
      </c>
      <c r="LG343" s="6">
        <v>1777.942</v>
      </c>
      <c r="LH343" s="6">
        <v>1769.86</v>
      </c>
      <c r="LI343" s="6">
        <v>1770.78</v>
      </c>
      <c r="LJ343" s="6">
        <v>1780.308</v>
      </c>
      <c r="LK343" s="6">
        <v>1770.0730000000001</v>
      </c>
      <c r="LL343" s="6">
        <v>1776.825</v>
      </c>
      <c r="LM343" s="6">
        <v>1775.4780000000001</v>
      </c>
      <c r="LN343" s="6">
        <v>1773.5889999999999</v>
      </c>
      <c r="LO343" s="6">
        <v>1763.058</v>
      </c>
      <c r="LP343" s="6">
        <v>1781.3430000000001</v>
      </c>
      <c r="LQ343" s="6">
        <v>1775.9549999999999</v>
      </c>
      <c r="LR343" s="6">
        <v>1769.991</v>
      </c>
      <c r="LS343" s="6">
        <v>1776.8910000000001</v>
      </c>
      <c r="LT343" s="6">
        <v>1775.1</v>
      </c>
      <c r="LU343" s="6">
        <v>1773.26</v>
      </c>
      <c r="LV343" s="6">
        <v>1767.2639999999999</v>
      </c>
      <c r="LW343" s="6">
        <v>1789.0319999999999</v>
      </c>
      <c r="LX343" s="6">
        <v>1771.47</v>
      </c>
      <c r="LY343" s="6">
        <v>1772.981</v>
      </c>
      <c r="LZ343" s="6">
        <v>1781.212</v>
      </c>
      <c r="MA343" s="6">
        <v>1774.607</v>
      </c>
      <c r="MB343" s="6">
        <v>1780.5709999999999</v>
      </c>
      <c r="MC343" s="6">
        <v>1750.671</v>
      </c>
      <c r="MD343" s="6">
        <v>1774.92</v>
      </c>
      <c r="ME343" s="6">
        <v>1768.825</v>
      </c>
      <c r="MF343" s="6">
        <v>1776.1849999999999</v>
      </c>
      <c r="MG343" s="6">
        <v>1775.347</v>
      </c>
      <c r="MH343" s="6">
        <v>1765.95</v>
      </c>
      <c r="MI343" s="6">
        <v>1771.404</v>
      </c>
      <c r="MJ343" s="6">
        <v>1764.2239999999999</v>
      </c>
      <c r="MK343" s="6">
        <v>1785.0719999999999</v>
      </c>
      <c r="ML343" s="6">
        <v>1760.9059999999999</v>
      </c>
      <c r="MM343" s="6">
        <v>1772.1759999999999</v>
      </c>
      <c r="MN343" s="6">
        <v>1772.2090000000001</v>
      </c>
      <c r="MO343" s="6">
        <v>1767.231</v>
      </c>
      <c r="MP343" s="6">
        <v>1777.68</v>
      </c>
      <c r="MQ343" s="6">
        <v>1768.2</v>
      </c>
      <c r="MR343" s="6">
        <v>1781.7539999999999</v>
      </c>
      <c r="MS343" s="6">
        <v>1764.6020000000001</v>
      </c>
      <c r="MT343" s="6">
        <v>1779.47</v>
      </c>
      <c r="MU343" s="6">
        <v>1768.3150000000001</v>
      </c>
      <c r="MV343" s="6">
        <v>1773.934</v>
      </c>
      <c r="MW343" s="6">
        <v>1779.93</v>
      </c>
      <c r="MX343" s="6">
        <v>1759.296</v>
      </c>
      <c r="MY343" s="6">
        <v>1784.7270000000001</v>
      </c>
      <c r="MZ343" s="6">
        <v>1770.78</v>
      </c>
    </row>
    <row r="344" spans="2:364">
      <c r="B344" s="5" t="s">
        <v>175</v>
      </c>
      <c r="D344" s="6" t="s">
        <v>400</v>
      </c>
      <c r="E344" s="6">
        <v>1259.1959999999999</v>
      </c>
      <c r="F344" s="6">
        <v>1268.7239999999999</v>
      </c>
      <c r="G344" s="6">
        <v>1267.664</v>
      </c>
      <c r="H344" s="6">
        <v>1263.8699999999999</v>
      </c>
      <c r="I344" s="6">
        <v>1262.8820000000001</v>
      </c>
      <c r="J344" s="6">
        <v>1262.27</v>
      </c>
      <c r="K344" s="6">
        <v>1261.6769999999999</v>
      </c>
      <c r="L344" s="6">
        <v>1263.7090000000001</v>
      </c>
      <c r="M344" s="6">
        <v>1263.655</v>
      </c>
      <c r="N344" s="6">
        <v>1279.0260000000001</v>
      </c>
      <c r="O344" s="6">
        <v>1271.6189999999999</v>
      </c>
      <c r="P344" s="6">
        <v>1247.7439999999999</v>
      </c>
      <c r="Q344" s="6">
        <v>1222.4670000000001</v>
      </c>
      <c r="R344" s="6">
        <v>1203.4290000000001</v>
      </c>
      <c r="S344" s="6">
        <v>1238.45</v>
      </c>
      <c r="T344" s="6">
        <v>1244.0409999999999</v>
      </c>
      <c r="U344" s="6">
        <v>1245.443</v>
      </c>
      <c r="V344" s="6">
        <v>1234.53</v>
      </c>
      <c r="W344" s="6">
        <v>1251.088</v>
      </c>
      <c r="X344" s="6">
        <v>1266.8910000000001</v>
      </c>
      <c r="Y344" s="6">
        <v>1279.26</v>
      </c>
      <c r="Z344" s="6">
        <v>1304.6079999999999</v>
      </c>
      <c r="AA344" s="6">
        <v>1327.279</v>
      </c>
      <c r="AB344" s="6">
        <v>1361.2570000000001</v>
      </c>
      <c r="AC344" s="6">
        <v>1390.3810000000001</v>
      </c>
      <c r="AD344" s="6">
        <v>1412.8889999999999</v>
      </c>
      <c r="AE344" s="6">
        <v>1446.94</v>
      </c>
      <c r="AF344" s="6">
        <v>1457.097</v>
      </c>
      <c r="AG344" s="6">
        <v>1495.48</v>
      </c>
      <c r="AH344" s="6">
        <v>1531.2739999999999</v>
      </c>
      <c r="AI344" s="6">
        <v>1550.942</v>
      </c>
      <c r="AJ344" s="6">
        <v>1570.106</v>
      </c>
      <c r="AK344" s="6">
        <v>1598.511</v>
      </c>
      <c r="AL344" s="6">
        <v>1604.2280000000001</v>
      </c>
      <c r="AM344" s="6">
        <v>1635.816</v>
      </c>
      <c r="AN344" s="6">
        <v>1682.3430000000001</v>
      </c>
      <c r="AO344" s="6">
        <v>1697.3720000000001</v>
      </c>
      <c r="AP344" s="6">
        <v>1712.5809999999999</v>
      </c>
      <c r="AQ344" s="6">
        <v>1736.941</v>
      </c>
      <c r="AR344" s="6">
        <v>1752.7439999999999</v>
      </c>
      <c r="AS344" s="6">
        <v>1760.7439999999999</v>
      </c>
      <c r="AT344" s="6">
        <v>1792.134</v>
      </c>
      <c r="AU344" s="6">
        <v>1814.588</v>
      </c>
      <c r="AV344" s="6">
        <v>1834.652</v>
      </c>
      <c r="AW344" s="6">
        <v>1857.789</v>
      </c>
      <c r="AX344" s="6">
        <v>1876.288</v>
      </c>
      <c r="AY344" s="6">
        <v>1889.826</v>
      </c>
      <c r="AZ344" s="6">
        <v>1897.5920000000001</v>
      </c>
      <c r="BA344" s="6">
        <v>1926.7339999999999</v>
      </c>
      <c r="BB344" s="6">
        <v>1944.982</v>
      </c>
      <c r="BC344" s="6">
        <v>1957.818</v>
      </c>
      <c r="BD344" s="6">
        <v>1967.8679999999999</v>
      </c>
      <c r="BE344" s="6">
        <v>1968.5150000000001</v>
      </c>
      <c r="BF344" s="6">
        <v>1994.403</v>
      </c>
      <c r="BG344" s="6">
        <v>2012.2550000000001</v>
      </c>
      <c r="BH344" s="6">
        <v>2033.2539999999999</v>
      </c>
      <c r="BI344" s="6">
        <v>2044.9390000000001</v>
      </c>
      <c r="BJ344" s="6">
        <v>2045.0830000000001</v>
      </c>
      <c r="BK344" s="6">
        <v>2067.8249999999998</v>
      </c>
      <c r="BL344" s="6">
        <v>2074.9259999999999</v>
      </c>
      <c r="BM344" s="6">
        <v>2084.239</v>
      </c>
      <c r="BN344" s="6">
        <v>2093.9110000000001</v>
      </c>
      <c r="BO344" s="6">
        <v>2090.3519999999999</v>
      </c>
      <c r="BP344" s="6">
        <v>2102.145</v>
      </c>
      <c r="BQ344" s="6">
        <v>2112.1770000000001</v>
      </c>
      <c r="BR344" s="6">
        <v>2124.797</v>
      </c>
      <c r="BS344" s="6">
        <v>2116.527</v>
      </c>
      <c r="BT344" s="6">
        <v>2138.9279999999999</v>
      </c>
      <c r="BU344" s="6">
        <v>2137.1660000000002</v>
      </c>
      <c r="BV344" s="6">
        <v>2139.1799999999998</v>
      </c>
      <c r="BW344" s="6">
        <v>2139.8090000000002</v>
      </c>
      <c r="BX344" s="6">
        <v>2140.2579999999998</v>
      </c>
      <c r="BY344" s="6">
        <v>2126.8829999999998</v>
      </c>
      <c r="BZ344" s="6">
        <v>2133.5700000000002</v>
      </c>
      <c r="CA344" s="6">
        <v>2129.8310000000001</v>
      </c>
      <c r="CB344" s="6">
        <v>2138.694</v>
      </c>
      <c r="CC344" s="6">
        <v>2137.759</v>
      </c>
      <c r="CD344" s="6">
        <v>2142.38</v>
      </c>
      <c r="CE344" s="6">
        <v>2146.64</v>
      </c>
      <c r="CF344" s="6">
        <v>2145.4180000000001</v>
      </c>
      <c r="CG344" s="6">
        <v>2138.1370000000002</v>
      </c>
      <c r="CH344" s="6">
        <v>2118.1089999999999</v>
      </c>
      <c r="CI344" s="6">
        <v>2118.5230000000001</v>
      </c>
      <c r="CJ344" s="6">
        <v>2125.1390000000001</v>
      </c>
      <c r="CK344" s="6">
        <v>2103.5830000000001</v>
      </c>
      <c r="CL344" s="6">
        <v>2098.6030000000001</v>
      </c>
      <c r="CM344" s="6">
        <v>2102.0369999999998</v>
      </c>
      <c r="CN344" s="6">
        <v>2111.8530000000001</v>
      </c>
      <c r="CO344" s="6">
        <v>2106.2800000000002</v>
      </c>
      <c r="CP344" s="6">
        <v>2098.2620000000002</v>
      </c>
      <c r="CQ344" s="6">
        <v>2097.4349999999999</v>
      </c>
      <c r="CR344" s="6">
        <v>2074.855</v>
      </c>
      <c r="CS344" s="6">
        <v>2098.424</v>
      </c>
      <c r="CT344" s="6">
        <v>2078.0549999999998</v>
      </c>
      <c r="CU344" s="6">
        <v>2072.6970000000001</v>
      </c>
      <c r="CV344" s="6">
        <v>2050.4580000000001</v>
      </c>
      <c r="CW344" s="6">
        <v>2051.8249999999998</v>
      </c>
      <c r="CX344" s="6">
        <v>2038.5029999999999</v>
      </c>
      <c r="CY344" s="6">
        <v>2031.366</v>
      </c>
      <c r="CZ344" s="6">
        <v>2016.085</v>
      </c>
      <c r="DA344" s="6">
        <v>2004.075</v>
      </c>
      <c r="DB344" s="6">
        <v>2016.3</v>
      </c>
      <c r="DC344" s="6">
        <v>2008.318</v>
      </c>
      <c r="DD344" s="6">
        <v>2007.473</v>
      </c>
      <c r="DE344" s="6">
        <v>1996.1110000000001</v>
      </c>
      <c r="DF344" s="6">
        <v>1986.8530000000001</v>
      </c>
      <c r="DG344" s="6">
        <v>1968.893</v>
      </c>
      <c r="DH344" s="6">
        <v>1962.7619999999999</v>
      </c>
      <c r="DI344" s="6">
        <v>1956.146</v>
      </c>
      <c r="DJ344" s="6">
        <v>1944.569</v>
      </c>
      <c r="DK344" s="6">
        <v>1943.778</v>
      </c>
      <c r="DL344" s="6">
        <v>1941.6559999999999</v>
      </c>
      <c r="DM344" s="6">
        <v>1936.9639999999999</v>
      </c>
      <c r="DN344" s="6">
        <v>1938.798</v>
      </c>
      <c r="DO344" s="6">
        <v>1929.8810000000001</v>
      </c>
      <c r="DP344" s="6">
        <v>1915.1210000000001</v>
      </c>
      <c r="DQ344" s="6">
        <v>1905.2149999999999</v>
      </c>
      <c r="DR344" s="6">
        <v>1902.8240000000001</v>
      </c>
      <c r="DS344" s="6">
        <v>1878.931</v>
      </c>
      <c r="DT344" s="6">
        <v>1872.6569999999999</v>
      </c>
      <c r="DU344" s="6">
        <v>1866.7239999999999</v>
      </c>
      <c r="DV344" s="6">
        <v>1866.472</v>
      </c>
      <c r="DW344" s="6">
        <v>1863.6679999999999</v>
      </c>
      <c r="DX344" s="6">
        <v>1862.463</v>
      </c>
      <c r="DY344" s="6">
        <v>1845.2049999999999</v>
      </c>
      <c r="DZ344" s="6">
        <v>1837.636</v>
      </c>
      <c r="EA344" s="6">
        <v>1832.278</v>
      </c>
      <c r="EB344" s="6">
        <v>1829.672</v>
      </c>
      <c r="EC344" s="6">
        <v>1810.7049999999999</v>
      </c>
      <c r="ED344" s="6">
        <v>1798.354</v>
      </c>
      <c r="EF344" s="6">
        <v>48.204000000000001</v>
      </c>
      <c r="EG344" s="6">
        <v>50.777000000000001</v>
      </c>
      <c r="EH344" s="6">
        <v>48.923000000000002</v>
      </c>
      <c r="EI344" s="6">
        <v>51.328000000000003</v>
      </c>
      <c r="EJ344" s="6">
        <v>48.856000000000002</v>
      </c>
      <c r="EK344" s="6">
        <v>48.521999999999998</v>
      </c>
      <c r="EL344" s="6">
        <v>45.899000000000001</v>
      </c>
      <c r="EM344" s="6">
        <v>48.622</v>
      </c>
      <c r="EN344" s="6">
        <v>43.945</v>
      </c>
      <c r="EO344" s="6">
        <v>47.286000000000001</v>
      </c>
      <c r="EP344" s="6">
        <v>44.73</v>
      </c>
      <c r="EQ344" s="6">
        <v>47.837000000000003</v>
      </c>
      <c r="ER344" s="6">
        <v>48.939</v>
      </c>
      <c r="ES344" s="6">
        <v>47.268999999999998</v>
      </c>
      <c r="ET344" s="6">
        <v>46.784999999999997</v>
      </c>
      <c r="EU344" s="6">
        <v>49.073</v>
      </c>
      <c r="EV344" s="6">
        <v>47.686999999999998</v>
      </c>
      <c r="EW344" s="6">
        <v>47.302</v>
      </c>
      <c r="EX344" s="6">
        <v>44.78</v>
      </c>
      <c r="EY344" s="6">
        <v>47.72</v>
      </c>
      <c r="EZ344" s="6">
        <v>48.604999999999997</v>
      </c>
      <c r="FA344" s="6">
        <v>50.375999999999998</v>
      </c>
      <c r="FB344" s="6">
        <v>45.548999999999999</v>
      </c>
      <c r="FC344" s="6">
        <v>43.744999999999997</v>
      </c>
      <c r="FD344" s="6">
        <v>47.67</v>
      </c>
      <c r="FE344" s="6">
        <v>45.716000000000001</v>
      </c>
      <c r="FF344" s="6">
        <v>48.838999999999999</v>
      </c>
      <c r="FG344" s="6">
        <v>44.814</v>
      </c>
      <c r="FH344" s="6">
        <v>45.848999999999997</v>
      </c>
      <c r="FI344" s="6">
        <v>42.926000000000002</v>
      </c>
      <c r="FJ344" s="6">
        <v>47.82</v>
      </c>
      <c r="FK344" s="6">
        <v>45.398000000000003</v>
      </c>
      <c r="FL344" s="6">
        <v>45.966000000000001</v>
      </c>
      <c r="FM344" s="6">
        <v>47.134999999999998</v>
      </c>
      <c r="FN344" s="6">
        <v>46.667999999999999</v>
      </c>
      <c r="FO344" s="6">
        <v>47.77</v>
      </c>
      <c r="FP344" s="6">
        <v>48.805999999999997</v>
      </c>
      <c r="FQ344" s="6">
        <v>51.110999999999997</v>
      </c>
      <c r="FR344" s="6">
        <v>45.046999999999997</v>
      </c>
      <c r="FS344" s="6">
        <v>43.411000000000001</v>
      </c>
      <c r="FT344" s="6">
        <v>46.500999999999998</v>
      </c>
      <c r="FU344" s="6">
        <v>45.698999999999998</v>
      </c>
      <c r="FV344" s="6">
        <v>45.948999999999998</v>
      </c>
      <c r="FW344" s="6">
        <v>46.651000000000003</v>
      </c>
      <c r="FX344" s="6">
        <v>45.899000000000001</v>
      </c>
      <c r="FY344" s="6">
        <v>47.069000000000003</v>
      </c>
      <c r="FZ344" s="6">
        <v>45.848999999999997</v>
      </c>
      <c r="GA344" s="6">
        <v>44.094999999999999</v>
      </c>
      <c r="GB344" s="6">
        <v>42.408000000000001</v>
      </c>
      <c r="GC344" s="6">
        <v>46.466999999999999</v>
      </c>
      <c r="GD344" s="6">
        <v>44.094999999999999</v>
      </c>
      <c r="GE344" s="6">
        <v>46.718000000000004</v>
      </c>
      <c r="GF344" s="6">
        <v>45.698999999999998</v>
      </c>
      <c r="GG344" s="6">
        <v>42.207999999999998</v>
      </c>
      <c r="GH344" s="6">
        <v>41.072000000000003</v>
      </c>
      <c r="GI344" s="6">
        <v>44.412999999999997</v>
      </c>
      <c r="GJ344" s="6">
        <v>46.618000000000002</v>
      </c>
      <c r="GK344" s="6">
        <v>45.816000000000003</v>
      </c>
      <c r="GL344" s="6">
        <v>41.973999999999997</v>
      </c>
      <c r="GM344" s="6">
        <v>45.564999999999998</v>
      </c>
      <c r="GN344" s="6">
        <v>45.481999999999999</v>
      </c>
      <c r="GO344" s="6">
        <v>42.826000000000001</v>
      </c>
      <c r="GP344" s="6">
        <v>47.485999999999997</v>
      </c>
      <c r="GQ344" s="6">
        <v>43.911999999999999</v>
      </c>
      <c r="GR344" s="6">
        <v>41.79</v>
      </c>
      <c r="GS344" s="6">
        <v>42.442</v>
      </c>
      <c r="GT344" s="6">
        <v>47.018000000000001</v>
      </c>
      <c r="GU344" s="6">
        <v>43.393999999999998</v>
      </c>
      <c r="GV344" s="6">
        <v>44.713000000000001</v>
      </c>
      <c r="GW344" s="6">
        <v>46.618000000000002</v>
      </c>
      <c r="GX344" s="6">
        <v>46.116</v>
      </c>
      <c r="GY344" s="6">
        <v>42.609000000000002</v>
      </c>
      <c r="GZ344" s="6">
        <v>44.930999999999997</v>
      </c>
      <c r="HA344" s="6">
        <v>47.034999999999997</v>
      </c>
      <c r="HB344" s="6">
        <v>44.012</v>
      </c>
      <c r="HC344" s="6">
        <v>44.963999999999999</v>
      </c>
      <c r="HD344" s="6">
        <v>44.029000000000003</v>
      </c>
      <c r="HE344" s="6">
        <v>41.906999999999996</v>
      </c>
      <c r="HF344" s="6">
        <v>43.026000000000003</v>
      </c>
      <c r="HG344" s="6">
        <v>42.274999999999999</v>
      </c>
      <c r="HH344" s="6">
        <v>41.874000000000002</v>
      </c>
      <c r="HI344" s="6">
        <v>45.582000000000001</v>
      </c>
      <c r="HJ344" s="6">
        <v>43.177</v>
      </c>
      <c r="HK344" s="6">
        <v>41.273000000000003</v>
      </c>
      <c r="HL344" s="6">
        <v>45.398000000000003</v>
      </c>
      <c r="HM344" s="6">
        <v>40.503999999999998</v>
      </c>
      <c r="HN344" s="6">
        <v>41.656999999999996</v>
      </c>
      <c r="HO344" s="6">
        <v>41.991</v>
      </c>
      <c r="HP344" s="6">
        <v>43.244</v>
      </c>
      <c r="HQ344" s="6">
        <v>38.783999999999999</v>
      </c>
      <c r="HR344" s="6">
        <v>43.527999999999999</v>
      </c>
      <c r="HS344" s="6">
        <v>42.375</v>
      </c>
      <c r="HT344" s="6">
        <v>43.226999999999997</v>
      </c>
      <c r="HU344" s="6">
        <v>47.101999999999997</v>
      </c>
      <c r="HV344" s="6">
        <v>37.581000000000003</v>
      </c>
      <c r="HW344" s="6">
        <v>43.177</v>
      </c>
      <c r="HX344" s="6">
        <v>39.317999999999998</v>
      </c>
      <c r="HY344" s="6">
        <v>43.293999999999997</v>
      </c>
      <c r="HZ344" s="6">
        <v>42.542000000000002</v>
      </c>
      <c r="IA344" s="6">
        <v>40.137</v>
      </c>
      <c r="IB344" s="6">
        <v>40.688000000000002</v>
      </c>
      <c r="IC344" s="6">
        <v>46.3</v>
      </c>
      <c r="ID344" s="6">
        <v>41.456000000000003</v>
      </c>
      <c r="IE344" s="6">
        <v>45.848999999999997</v>
      </c>
      <c r="IF344" s="6">
        <v>42.225000000000001</v>
      </c>
      <c r="IG344" s="6">
        <v>38.884</v>
      </c>
      <c r="IH344" s="6">
        <v>40.337000000000003</v>
      </c>
      <c r="II344" s="6">
        <v>42.207999999999998</v>
      </c>
      <c r="IJ344" s="6">
        <v>42.258000000000003</v>
      </c>
      <c r="IK344" s="6">
        <v>40.337000000000003</v>
      </c>
      <c r="IL344" s="6">
        <v>39.469000000000001</v>
      </c>
      <c r="IM344" s="6">
        <v>41.49</v>
      </c>
      <c r="IN344" s="6">
        <v>41.323</v>
      </c>
      <c r="IO344" s="6">
        <v>46.768000000000001</v>
      </c>
      <c r="IP344" s="6">
        <v>44.246000000000002</v>
      </c>
      <c r="IQ344" s="6">
        <v>44.363</v>
      </c>
      <c r="IR344" s="6">
        <v>39.719000000000001</v>
      </c>
      <c r="IS344" s="6">
        <v>42.124000000000002</v>
      </c>
      <c r="IT344" s="6">
        <v>41.991</v>
      </c>
      <c r="IU344" s="6">
        <v>38.716999999999999</v>
      </c>
      <c r="IV344" s="6">
        <v>44.697000000000003</v>
      </c>
      <c r="IW344" s="6">
        <v>41.807000000000002</v>
      </c>
      <c r="IX344" s="6">
        <v>41.856999999999999</v>
      </c>
      <c r="IY344" s="6">
        <v>40.554000000000002</v>
      </c>
      <c r="IZ344" s="6">
        <v>40.637999999999998</v>
      </c>
      <c r="JA344" s="6">
        <v>39.018000000000001</v>
      </c>
      <c r="JB344" s="6">
        <v>43.177</v>
      </c>
      <c r="JC344" s="6">
        <v>42.843000000000004</v>
      </c>
      <c r="JD344" s="6">
        <v>40.972000000000001</v>
      </c>
      <c r="JE344" s="6">
        <v>42.776000000000003</v>
      </c>
      <c r="JF344" s="6">
        <v>42.241</v>
      </c>
      <c r="JG344" s="6">
        <v>38.65</v>
      </c>
      <c r="JH344" s="6">
        <v>36.078000000000003</v>
      </c>
      <c r="JI344" s="6">
        <v>37.097000000000001</v>
      </c>
      <c r="JJ344" s="6">
        <v>39.317999999999998</v>
      </c>
      <c r="JK344" s="6">
        <v>41.472999999999999</v>
      </c>
      <c r="JL344" s="6">
        <v>36.212000000000003</v>
      </c>
      <c r="JM344" s="6">
        <v>40.972000000000001</v>
      </c>
      <c r="JN344" s="6">
        <v>42.258000000000003</v>
      </c>
      <c r="JO344" s="6">
        <v>37.865000000000002</v>
      </c>
      <c r="JP344" s="6">
        <v>40.186999999999998</v>
      </c>
      <c r="JQ344" s="6">
        <v>35.276000000000003</v>
      </c>
      <c r="JR344" s="6">
        <v>41.072000000000003</v>
      </c>
      <c r="JS344" s="6">
        <v>41.44</v>
      </c>
      <c r="JT344" s="6">
        <v>44.179000000000002</v>
      </c>
      <c r="JU344" s="6">
        <v>41.171999999999997</v>
      </c>
      <c r="JV344" s="6">
        <v>41.890999999999998</v>
      </c>
      <c r="JW344" s="6">
        <v>39.317999999999998</v>
      </c>
      <c r="JX344" s="6">
        <v>39.536000000000001</v>
      </c>
      <c r="JY344" s="6">
        <v>40.655000000000001</v>
      </c>
      <c r="JZ344" s="6">
        <v>42.859000000000002</v>
      </c>
      <c r="KA344" s="6">
        <v>42.96</v>
      </c>
      <c r="KB344" s="6">
        <v>39.335000000000001</v>
      </c>
      <c r="KC344" s="6">
        <v>38.734000000000002</v>
      </c>
      <c r="KD344" s="6">
        <v>40.253999999999998</v>
      </c>
      <c r="KE344" s="6">
        <v>36.478999999999999</v>
      </c>
      <c r="KF344" s="6">
        <v>38.149000000000001</v>
      </c>
      <c r="KG344" s="6">
        <v>39.234999999999999</v>
      </c>
      <c r="KH344" s="6">
        <v>40.253999999999998</v>
      </c>
      <c r="KI344" s="6">
        <v>38.834000000000003</v>
      </c>
      <c r="KJ344" s="6">
        <v>37.064</v>
      </c>
      <c r="KK344" s="6">
        <v>41.021999999999998</v>
      </c>
      <c r="KL344" s="6">
        <v>42.241</v>
      </c>
      <c r="KM344" s="6">
        <v>42.826000000000001</v>
      </c>
      <c r="KN344" s="6">
        <v>41.189</v>
      </c>
      <c r="KO344" s="6">
        <v>39.652000000000001</v>
      </c>
      <c r="KP344" s="6">
        <v>40.003</v>
      </c>
      <c r="KQ344" s="6">
        <v>41.523000000000003</v>
      </c>
      <c r="KR344" s="6">
        <v>35.726999999999997</v>
      </c>
      <c r="KS344" s="6">
        <v>39.234999999999999</v>
      </c>
      <c r="KT344" s="6">
        <v>41.139000000000003</v>
      </c>
      <c r="KU344" s="6">
        <v>39.735999999999997</v>
      </c>
      <c r="KV344" s="6">
        <v>38.933999999999997</v>
      </c>
      <c r="KW344" s="6">
        <v>41.005000000000003</v>
      </c>
      <c r="KX344" s="6">
        <v>37.648000000000003</v>
      </c>
      <c r="KY344" s="6">
        <v>40.052999999999997</v>
      </c>
      <c r="KZ344" s="6">
        <v>37.865000000000002</v>
      </c>
      <c r="LA344" s="6">
        <v>34.875</v>
      </c>
      <c r="LB344" s="6">
        <v>40.604999999999997</v>
      </c>
      <c r="LC344" s="6">
        <v>38.549999999999997</v>
      </c>
      <c r="LD344" s="6">
        <v>38.533000000000001</v>
      </c>
      <c r="LE344" s="6">
        <v>39.668999999999997</v>
      </c>
      <c r="LF344" s="6">
        <v>39.435000000000002</v>
      </c>
      <c r="LG344" s="6">
        <v>37.965000000000003</v>
      </c>
      <c r="LH344" s="6">
        <v>35.927999999999997</v>
      </c>
      <c r="LI344" s="6">
        <v>41.372999999999998</v>
      </c>
      <c r="LJ344" s="6">
        <v>36.329000000000001</v>
      </c>
      <c r="LK344" s="6">
        <v>39.118000000000002</v>
      </c>
      <c r="LL344" s="6">
        <v>35.994999999999997</v>
      </c>
      <c r="LM344" s="6">
        <v>37.481000000000002</v>
      </c>
      <c r="LN344" s="6">
        <v>40.404000000000003</v>
      </c>
      <c r="LO344" s="6">
        <v>39.703000000000003</v>
      </c>
      <c r="LP344" s="6">
        <v>38.517000000000003</v>
      </c>
      <c r="LQ344" s="6">
        <v>40.588000000000001</v>
      </c>
      <c r="LR344" s="6">
        <v>38.183</v>
      </c>
      <c r="LS344" s="6">
        <v>41.39</v>
      </c>
      <c r="LT344" s="6">
        <v>38.232999999999997</v>
      </c>
      <c r="LU344" s="6">
        <v>38.316000000000003</v>
      </c>
      <c r="LV344" s="6">
        <v>38.299999999999997</v>
      </c>
      <c r="LW344" s="6">
        <v>39.536000000000001</v>
      </c>
      <c r="LX344" s="6">
        <v>40.454000000000001</v>
      </c>
      <c r="LY344" s="6">
        <v>35.393000000000001</v>
      </c>
      <c r="LZ344" s="6">
        <v>34.741999999999997</v>
      </c>
      <c r="MA344" s="6">
        <v>35.109000000000002</v>
      </c>
      <c r="MB344" s="6">
        <v>31.751999999999999</v>
      </c>
      <c r="MC344" s="6">
        <v>37.798000000000002</v>
      </c>
      <c r="MD344" s="6">
        <v>36.695999999999998</v>
      </c>
      <c r="ME344" s="6">
        <v>37.765000000000001</v>
      </c>
      <c r="MF344" s="6">
        <v>36.512</v>
      </c>
      <c r="MG344" s="6">
        <v>35.594000000000001</v>
      </c>
      <c r="MH344" s="6">
        <v>39.652000000000001</v>
      </c>
      <c r="MI344" s="6">
        <v>40.320999999999998</v>
      </c>
      <c r="MJ344" s="6">
        <v>37.097000000000001</v>
      </c>
      <c r="MK344" s="6">
        <v>34.524999999999999</v>
      </c>
      <c r="ML344" s="6">
        <v>36.795999999999999</v>
      </c>
      <c r="MM344" s="6">
        <v>39.100999999999999</v>
      </c>
      <c r="MN344" s="6">
        <v>37.899000000000001</v>
      </c>
      <c r="MO344" s="6">
        <v>37.731999999999999</v>
      </c>
      <c r="MP344" s="6">
        <v>40.720999999999997</v>
      </c>
      <c r="MQ344" s="6">
        <v>35.927999999999997</v>
      </c>
      <c r="MR344" s="6">
        <v>38.5</v>
      </c>
      <c r="MS344" s="6">
        <v>39.484999999999999</v>
      </c>
      <c r="MT344" s="6">
        <v>35.811</v>
      </c>
      <c r="MU344" s="6">
        <v>36.813000000000002</v>
      </c>
      <c r="MV344" s="6">
        <v>36.896999999999998</v>
      </c>
      <c r="MW344" s="6">
        <v>37.363999999999997</v>
      </c>
      <c r="MX344" s="6">
        <v>37.581000000000003</v>
      </c>
      <c r="MY344" s="6">
        <v>36.128</v>
      </c>
      <c r="MZ344" s="6">
        <v>34.290999999999997</v>
      </c>
    </row>
    <row r="345" spans="2:364">
      <c r="B345" s="5" t="s">
        <v>176</v>
      </c>
      <c r="D345" s="6" t="s">
        <v>524</v>
      </c>
      <c r="E345" s="6">
        <v>1</v>
      </c>
      <c r="F345" s="6">
        <v>1.0049999999999999</v>
      </c>
      <c r="G345" s="6">
        <v>1.0029999999999999</v>
      </c>
      <c r="H345" s="6">
        <v>1.0029999999999999</v>
      </c>
      <c r="I345" s="6">
        <v>1.0069999999999999</v>
      </c>
      <c r="J345" s="6">
        <v>1.006</v>
      </c>
      <c r="K345" s="6">
        <v>1.014</v>
      </c>
      <c r="L345" s="6">
        <v>1.008</v>
      </c>
      <c r="M345" s="6">
        <v>1.0049999999999999</v>
      </c>
      <c r="N345" s="6">
        <v>1.0049999999999999</v>
      </c>
      <c r="O345" s="6">
        <v>1.0149999999999999</v>
      </c>
      <c r="P345" s="6">
        <v>0.96599999999999997</v>
      </c>
      <c r="Q345" s="6">
        <v>0.95199999999999996</v>
      </c>
      <c r="R345" s="6">
        <v>0.94399999999999995</v>
      </c>
      <c r="S345" s="6">
        <v>0.98599999999999999</v>
      </c>
      <c r="T345" s="6">
        <v>0.99299999999999999</v>
      </c>
      <c r="U345" s="6">
        <v>0.99099999999999999</v>
      </c>
      <c r="V345" s="6">
        <v>0.98799999999999999</v>
      </c>
      <c r="W345" s="6">
        <v>1.0009999999999999</v>
      </c>
      <c r="X345" s="6">
        <v>1.0129999999999999</v>
      </c>
      <c r="Y345" s="6">
        <v>1.0229999999999999</v>
      </c>
      <c r="Z345" s="6">
        <v>1.0329999999999999</v>
      </c>
      <c r="AA345" s="6">
        <v>1.05</v>
      </c>
      <c r="AB345" s="6">
        <v>1.0649999999999999</v>
      </c>
      <c r="AC345" s="6">
        <v>1.0740000000000001</v>
      </c>
      <c r="AD345" s="6">
        <v>1.0900000000000001</v>
      </c>
      <c r="AE345" s="6">
        <v>1.1060000000000001</v>
      </c>
      <c r="AF345" s="6">
        <v>1.1180000000000001</v>
      </c>
      <c r="AG345" s="6">
        <v>1.1339999999999999</v>
      </c>
      <c r="AH345" s="6">
        <v>1.1459999999999999</v>
      </c>
      <c r="AI345" s="6">
        <v>1.161</v>
      </c>
      <c r="AJ345" s="6">
        <v>1.177</v>
      </c>
      <c r="AK345" s="6">
        <v>1.181</v>
      </c>
      <c r="AL345" s="6">
        <v>1.196</v>
      </c>
      <c r="AM345" s="6">
        <v>1.2190000000000001</v>
      </c>
      <c r="AN345" s="6">
        <v>1.224</v>
      </c>
      <c r="AO345" s="6">
        <v>1.2330000000000001</v>
      </c>
      <c r="AP345" s="6">
        <v>1.2509999999999999</v>
      </c>
      <c r="AQ345" s="6">
        <v>1.25</v>
      </c>
      <c r="AR345" s="6">
        <v>1.272</v>
      </c>
      <c r="AS345" s="6">
        <v>1.2849999999999999</v>
      </c>
      <c r="AT345" s="6">
        <v>1.2909999999999999</v>
      </c>
      <c r="AU345" s="6">
        <v>1.3169999999999999</v>
      </c>
      <c r="AV345" s="6">
        <v>1.329</v>
      </c>
      <c r="AW345" s="6">
        <v>1.3420000000000001</v>
      </c>
      <c r="AX345" s="6">
        <v>1.3580000000000001</v>
      </c>
      <c r="AY345" s="6">
        <v>1.3839999999999999</v>
      </c>
      <c r="AZ345" s="6">
        <v>1.39</v>
      </c>
      <c r="BA345" s="6">
        <v>1.4059999999999999</v>
      </c>
      <c r="BB345" s="6">
        <v>1.4139999999999999</v>
      </c>
      <c r="BC345" s="6">
        <v>1.431</v>
      </c>
      <c r="BD345" s="6">
        <v>1.4490000000000001</v>
      </c>
      <c r="BE345" s="6">
        <v>1.4670000000000001</v>
      </c>
      <c r="BF345" s="6">
        <v>1.484</v>
      </c>
      <c r="BG345" s="6">
        <v>1.4970000000000001</v>
      </c>
      <c r="BH345" s="6">
        <v>1.5109999999999999</v>
      </c>
      <c r="BI345" s="6">
        <v>1.536</v>
      </c>
      <c r="BJ345" s="6">
        <v>1.5389999999999999</v>
      </c>
      <c r="BK345" s="6">
        <v>1.5529999999999999</v>
      </c>
      <c r="BL345" s="6">
        <v>1.571</v>
      </c>
      <c r="BM345" s="6">
        <v>1.5740000000000001</v>
      </c>
      <c r="BN345" s="6">
        <v>1.585</v>
      </c>
      <c r="BO345" s="6">
        <v>1.591</v>
      </c>
      <c r="BP345" s="6">
        <v>1.613</v>
      </c>
      <c r="BQ345" s="6">
        <v>1.6240000000000001</v>
      </c>
      <c r="BR345" s="6">
        <v>1.6339999999999999</v>
      </c>
      <c r="BS345" s="6">
        <v>1.643</v>
      </c>
      <c r="BT345" s="6">
        <v>1.649</v>
      </c>
      <c r="BU345" s="6">
        <v>1.66</v>
      </c>
      <c r="BV345" s="6">
        <v>1.661</v>
      </c>
      <c r="BW345" s="6">
        <v>1.673</v>
      </c>
      <c r="BX345" s="6">
        <v>1.679</v>
      </c>
      <c r="BY345" s="6">
        <v>1.6850000000000001</v>
      </c>
      <c r="BZ345" s="6">
        <v>1.6879999999999999</v>
      </c>
      <c r="CA345" s="6">
        <v>1.6890000000000001</v>
      </c>
      <c r="CB345" s="6">
        <v>1.6859999999999999</v>
      </c>
      <c r="CC345" s="6">
        <v>1.7030000000000001</v>
      </c>
      <c r="CD345" s="6">
        <v>1.7</v>
      </c>
      <c r="CE345" s="6">
        <v>1.706</v>
      </c>
      <c r="CF345" s="6">
        <v>1.7030000000000001</v>
      </c>
      <c r="CG345" s="6">
        <v>1.6970000000000001</v>
      </c>
      <c r="CH345" s="6">
        <v>1.708</v>
      </c>
      <c r="CI345" s="6">
        <v>1.698</v>
      </c>
      <c r="CJ345" s="6">
        <v>1.706</v>
      </c>
      <c r="CK345" s="6">
        <v>1.702</v>
      </c>
      <c r="CL345" s="6">
        <v>1.704</v>
      </c>
      <c r="CM345" s="6">
        <v>1.7070000000000001</v>
      </c>
      <c r="CN345" s="6">
        <v>1.706</v>
      </c>
      <c r="CO345" s="6">
        <v>1.716</v>
      </c>
      <c r="CP345" s="6">
        <v>1.702</v>
      </c>
      <c r="CQ345" s="6">
        <v>1.702</v>
      </c>
      <c r="CR345" s="6">
        <v>1.702</v>
      </c>
      <c r="CS345" s="6">
        <v>1.7010000000000001</v>
      </c>
      <c r="CT345" s="6">
        <v>1.6950000000000001</v>
      </c>
      <c r="CU345" s="6">
        <v>1.6910000000000001</v>
      </c>
      <c r="CV345" s="6">
        <v>1.6859999999999999</v>
      </c>
      <c r="CW345" s="6">
        <v>1.68</v>
      </c>
      <c r="CX345" s="6">
        <v>1.677</v>
      </c>
      <c r="CY345" s="6">
        <v>1.677</v>
      </c>
      <c r="CZ345" s="6">
        <v>1.665</v>
      </c>
      <c r="DA345" s="6">
        <v>1.657</v>
      </c>
      <c r="DB345" s="6">
        <v>1.661</v>
      </c>
      <c r="DC345" s="6">
        <v>1.651</v>
      </c>
      <c r="DD345" s="6">
        <v>1.649</v>
      </c>
      <c r="DE345" s="6">
        <v>1.65</v>
      </c>
      <c r="DF345" s="6">
        <v>1.643</v>
      </c>
      <c r="DG345" s="6">
        <v>1.635</v>
      </c>
      <c r="DH345" s="6">
        <v>1.6319999999999999</v>
      </c>
      <c r="DI345" s="6">
        <v>1.629</v>
      </c>
      <c r="DJ345" s="6">
        <v>1.619</v>
      </c>
      <c r="DK345" s="6">
        <v>1.613</v>
      </c>
      <c r="DL345" s="6">
        <v>1.607</v>
      </c>
      <c r="DM345" s="6">
        <v>1.599</v>
      </c>
      <c r="DN345" s="6">
        <v>1.599</v>
      </c>
      <c r="DO345" s="6">
        <v>1.59</v>
      </c>
      <c r="DP345" s="6">
        <v>1.57</v>
      </c>
      <c r="DQ345" s="6">
        <v>1.5640000000000001</v>
      </c>
      <c r="DR345" s="6">
        <v>1.569</v>
      </c>
      <c r="DS345" s="6">
        <v>1.5660000000000001</v>
      </c>
      <c r="DT345" s="6">
        <v>1.556</v>
      </c>
      <c r="DU345" s="6">
        <v>1.552</v>
      </c>
      <c r="DV345" s="6">
        <v>1.5449999999999999</v>
      </c>
      <c r="DW345" s="6">
        <v>1.5309999999999999</v>
      </c>
      <c r="DX345" s="6">
        <v>1.5369999999999999</v>
      </c>
      <c r="DY345" s="6">
        <v>1.5289999999999999</v>
      </c>
      <c r="DZ345" s="6">
        <v>1.5229999999999999</v>
      </c>
      <c r="EA345" s="6">
        <v>1.5069999999999999</v>
      </c>
      <c r="EB345" s="6">
        <v>1.5129999999999999</v>
      </c>
      <c r="EC345" s="6">
        <v>1.4970000000000001</v>
      </c>
      <c r="ED345" s="6">
        <v>1.5009999999999999</v>
      </c>
      <c r="EF345" s="6">
        <v>45.356000000000002</v>
      </c>
      <c r="EG345" s="6">
        <v>46.261000000000003</v>
      </c>
      <c r="EH345" s="6">
        <v>48.975999999999999</v>
      </c>
      <c r="EI345" s="6">
        <v>45.715000000000003</v>
      </c>
      <c r="EJ345" s="6">
        <v>50.649000000000001</v>
      </c>
      <c r="EK345" s="6">
        <v>42.18</v>
      </c>
      <c r="EL345" s="6">
        <v>47.866</v>
      </c>
      <c r="EM345" s="6">
        <v>45.970999999999997</v>
      </c>
      <c r="EN345" s="6">
        <v>46.960999999999999</v>
      </c>
      <c r="EO345" s="6">
        <v>45.731999999999999</v>
      </c>
      <c r="EP345" s="6">
        <v>48.582999999999998</v>
      </c>
      <c r="EQ345" s="6">
        <v>48.497999999999998</v>
      </c>
      <c r="ER345" s="6">
        <v>46.960999999999999</v>
      </c>
      <c r="ES345" s="6">
        <v>46.823999999999998</v>
      </c>
      <c r="ET345" s="6">
        <v>47.115000000000002</v>
      </c>
      <c r="EU345" s="6">
        <v>45.338999999999999</v>
      </c>
      <c r="EV345" s="6">
        <v>48.429000000000002</v>
      </c>
      <c r="EW345" s="6">
        <v>46.482999999999997</v>
      </c>
      <c r="EX345" s="6">
        <v>46.414999999999999</v>
      </c>
      <c r="EY345" s="6">
        <v>48.548999999999999</v>
      </c>
      <c r="EZ345" s="6">
        <v>46.244</v>
      </c>
      <c r="FA345" s="6">
        <v>47.728999999999999</v>
      </c>
      <c r="FB345" s="6">
        <v>46.533999999999999</v>
      </c>
      <c r="FC345" s="6">
        <v>44.741</v>
      </c>
      <c r="FD345" s="6">
        <v>47.302999999999997</v>
      </c>
      <c r="FE345" s="6">
        <v>45.51</v>
      </c>
      <c r="FF345" s="6">
        <v>44.091999999999999</v>
      </c>
      <c r="FG345" s="6">
        <v>42.436</v>
      </c>
      <c r="FH345" s="6">
        <v>45.305</v>
      </c>
      <c r="FI345" s="6">
        <v>46.960999999999999</v>
      </c>
      <c r="FJ345" s="6">
        <v>46.585000000000001</v>
      </c>
      <c r="FK345" s="6">
        <v>50.359000000000002</v>
      </c>
      <c r="FL345" s="6">
        <v>48.993000000000002</v>
      </c>
      <c r="FM345" s="6">
        <v>43.067999999999998</v>
      </c>
      <c r="FN345" s="6">
        <v>42.368000000000002</v>
      </c>
      <c r="FO345" s="6">
        <v>46.601999999999997</v>
      </c>
      <c r="FP345" s="6">
        <v>42.555999999999997</v>
      </c>
      <c r="FQ345" s="6">
        <v>44.57</v>
      </c>
      <c r="FR345" s="6">
        <v>46.226999999999997</v>
      </c>
      <c r="FS345" s="6">
        <v>42.948</v>
      </c>
      <c r="FT345" s="6">
        <v>47.456000000000003</v>
      </c>
      <c r="FU345" s="6">
        <v>42.094999999999999</v>
      </c>
      <c r="FV345" s="6">
        <v>44.4</v>
      </c>
      <c r="FW345" s="6">
        <v>41.77</v>
      </c>
      <c r="FX345" s="6">
        <v>43.802</v>
      </c>
      <c r="FY345" s="6">
        <v>44.4</v>
      </c>
      <c r="FZ345" s="6">
        <v>44.024000000000001</v>
      </c>
      <c r="GA345" s="6">
        <v>41.411999999999999</v>
      </c>
      <c r="GB345" s="6">
        <v>45.338999999999999</v>
      </c>
      <c r="GC345" s="6">
        <v>46.482999999999997</v>
      </c>
      <c r="GD345" s="6">
        <v>45.031999999999996</v>
      </c>
      <c r="GE345" s="6">
        <v>42.213999999999999</v>
      </c>
      <c r="GF345" s="6">
        <v>45.749000000000002</v>
      </c>
      <c r="GG345" s="6">
        <v>44.963000000000001</v>
      </c>
      <c r="GH345" s="6">
        <v>45.235999999999997</v>
      </c>
      <c r="GI345" s="6">
        <v>43.478000000000002</v>
      </c>
      <c r="GJ345" s="6">
        <v>43.956000000000003</v>
      </c>
      <c r="GK345" s="6">
        <v>41.634</v>
      </c>
      <c r="GL345" s="6">
        <v>44.639000000000003</v>
      </c>
      <c r="GM345" s="6">
        <v>46.466000000000001</v>
      </c>
      <c r="GN345" s="6">
        <v>42.334000000000003</v>
      </c>
      <c r="GO345" s="6">
        <v>43.494999999999997</v>
      </c>
      <c r="GP345" s="6">
        <v>43.853000000000002</v>
      </c>
      <c r="GQ345" s="6">
        <v>42.368000000000002</v>
      </c>
      <c r="GR345" s="6">
        <v>43.101999999999997</v>
      </c>
      <c r="GS345" s="6">
        <v>43.768000000000001</v>
      </c>
      <c r="GT345" s="6">
        <v>40.284999999999997</v>
      </c>
      <c r="GU345" s="6">
        <v>43.768000000000001</v>
      </c>
      <c r="GV345" s="6">
        <v>44.57</v>
      </c>
      <c r="GW345" s="6">
        <v>42.231000000000002</v>
      </c>
      <c r="GX345" s="6">
        <v>47.746000000000002</v>
      </c>
      <c r="GY345" s="6">
        <v>41.923999999999999</v>
      </c>
      <c r="GZ345" s="6">
        <v>44.536000000000001</v>
      </c>
      <c r="HA345" s="6">
        <v>44.091999999999999</v>
      </c>
      <c r="HB345" s="6">
        <v>42.555999999999997</v>
      </c>
      <c r="HC345" s="6">
        <v>43.512</v>
      </c>
      <c r="HD345" s="6">
        <v>36.938000000000002</v>
      </c>
      <c r="HE345" s="6">
        <v>42.845999999999997</v>
      </c>
      <c r="HF345" s="6">
        <v>42.247999999999998</v>
      </c>
      <c r="HG345" s="6">
        <v>41.463000000000001</v>
      </c>
      <c r="HH345" s="6">
        <v>45.014000000000003</v>
      </c>
      <c r="HI345" s="6">
        <v>41.002000000000002</v>
      </c>
      <c r="HJ345" s="6">
        <v>44.929000000000002</v>
      </c>
      <c r="HK345" s="6">
        <v>42.606999999999999</v>
      </c>
      <c r="HL345" s="6">
        <v>40.746000000000002</v>
      </c>
      <c r="HM345" s="6">
        <v>46.277999999999999</v>
      </c>
      <c r="HN345" s="6">
        <v>40.575000000000003</v>
      </c>
      <c r="HO345" s="6">
        <v>38.731000000000002</v>
      </c>
      <c r="HP345" s="6">
        <v>40.198999999999998</v>
      </c>
      <c r="HQ345" s="6">
        <v>41.77</v>
      </c>
      <c r="HR345" s="6">
        <v>43.478000000000002</v>
      </c>
      <c r="HS345" s="6">
        <v>39.807000000000002</v>
      </c>
      <c r="HT345" s="6">
        <v>40.865000000000002</v>
      </c>
      <c r="HU345" s="6">
        <v>40.268000000000001</v>
      </c>
      <c r="HV345" s="6">
        <v>43.136000000000003</v>
      </c>
      <c r="HW345" s="6">
        <v>40.831000000000003</v>
      </c>
      <c r="HX345" s="6">
        <v>41.326000000000001</v>
      </c>
      <c r="HY345" s="6">
        <v>42.948</v>
      </c>
      <c r="HZ345" s="6">
        <v>41.701999999999998</v>
      </c>
      <c r="IA345" s="6">
        <v>37.86</v>
      </c>
      <c r="IB345" s="6">
        <v>44.091999999999999</v>
      </c>
      <c r="IC345" s="6">
        <v>37.57</v>
      </c>
      <c r="ID345" s="6">
        <v>41.36</v>
      </c>
      <c r="IE345" s="6">
        <v>43.563000000000002</v>
      </c>
      <c r="IF345" s="6">
        <v>36.767000000000003</v>
      </c>
      <c r="IG345" s="6">
        <v>41.685000000000002</v>
      </c>
      <c r="IH345" s="6">
        <v>43.597000000000001</v>
      </c>
      <c r="II345" s="6">
        <v>40.438000000000002</v>
      </c>
      <c r="IJ345" s="6">
        <v>38.441000000000003</v>
      </c>
      <c r="IK345" s="6">
        <v>42.948</v>
      </c>
      <c r="IL345" s="6">
        <v>38.661999999999999</v>
      </c>
      <c r="IM345" s="6">
        <v>39.601999999999997</v>
      </c>
      <c r="IN345" s="6">
        <v>38.697000000000003</v>
      </c>
      <c r="IO345" s="6">
        <v>40.404000000000003</v>
      </c>
      <c r="IP345" s="6">
        <v>42.334000000000003</v>
      </c>
      <c r="IQ345" s="6">
        <v>39.67</v>
      </c>
      <c r="IR345" s="6">
        <v>40.25</v>
      </c>
      <c r="IS345" s="6">
        <v>36.817999999999998</v>
      </c>
      <c r="IT345" s="6">
        <v>39.994</v>
      </c>
      <c r="IU345" s="6">
        <v>41.735999999999997</v>
      </c>
      <c r="IV345" s="6">
        <v>39.601999999999997</v>
      </c>
      <c r="IW345" s="6">
        <v>41.667999999999999</v>
      </c>
      <c r="IX345" s="6">
        <v>39.448</v>
      </c>
      <c r="IY345" s="6">
        <v>37.484000000000002</v>
      </c>
      <c r="IZ345" s="6">
        <v>39.619</v>
      </c>
      <c r="JA345" s="6">
        <v>41.548000000000002</v>
      </c>
      <c r="JB345" s="6">
        <v>40.796999999999997</v>
      </c>
      <c r="JC345" s="6">
        <v>37.500999999999998</v>
      </c>
      <c r="JD345" s="6">
        <v>39.140999999999998</v>
      </c>
      <c r="JE345" s="6">
        <v>38.953000000000003</v>
      </c>
      <c r="JF345" s="6">
        <v>34.872</v>
      </c>
      <c r="JG345" s="6">
        <v>39.158000000000001</v>
      </c>
      <c r="JH345" s="6">
        <v>38.594000000000001</v>
      </c>
      <c r="JI345" s="6">
        <v>39.942999999999998</v>
      </c>
      <c r="JJ345" s="6">
        <v>43.085000000000001</v>
      </c>
      <c r="JK345" s="6">
        <v>40.420999999999999</v>
      </c>
      <c r="JL345" s="6">
        <v>43.152999999999999</v>
      </c>
      <c r="JM345" s="6">
        <v>42.265000000000001</v>
      </c>
      <c r="JN345" s="6">
        <v>37.911000000000001</v>
      </c>
      <c r="JO345" s="6">
        <v>39.823999999999998</v>
      </c>
      <c r="JP345" s="6">
        <v>38.441000000000003</v>
      </c>
      <c r="JQ345" s="6">
        <v>43.631</v>
      </c>
      <c r="JR345" s="6">
        <v>38.082000000000001</v>
      </c>
      <c r="JS345" s="6">
        <v>41.719000000000001</v>
      </c>
      <c r="JT345" s="6">
        <v>37.518000000000001</v>
      </c>
      <c r="JU345" s="6">
        <v>38.747999999999998</v>
      </c>
      <c r="JV345" s="6">
        <v>36.323</v>
      </c>
      <c r="JW345" s="6">
        <v>39.738</v>
      </c>
      <c r="JX345" s="6">
        <v>38.475000000000001</v>
      </c>
      <c r="JY345" s="6">
        <v>39.686999999999998</v>
      </c>
      <c r="JZ345" s="6">
        <v>39.892000000000003</v>
      </c>
      <c r="KA345" s="6">
        <v>38.936</v>
      </c>
      <c r="KB345" s="6">
        <v>38.987000000000002</v>
      </c>
      <c r="KC345" s="6">
        <v>39.003999999999998</v>
      </c>
      <c r="KD345" s="6">
        <v>41.258000000000003</v>
      </c>
      <c r="KE345" s="6">
        <v>35.896000000000001</v>
      </c>
      <c r="KF345" s="6">
        <v>38.576999999999998</v>
      </c>
      <c r="KG345" s="6">
        <v>41.411999999999999</v>
      </c>
      <c r="KH345" s="6">
        <v>43.17</v>
      </c>
      <c r="KI345" s="6">
        <v>37.808999999999997</v>
      </c>
      <c r="KJ345" s="6">
        <v>37.978999999999999</v>
      </c>
      <c r="KK345" s="6">
        <v>39.942999999999998</v>
      </c>
      <c r="KL345" s="6">
        <v>38.441000000000003</v>
      </c>
      <c r="KM345" s="6">
        <v>39.055</v>
      </c>
      <c r="KN345" s="6">
        <v>36.887</v>
      </c>
      <c r="KO345" s="6">
        <v>40.659999999999997</v>
      </c>
      <c r="KP345" s="6">
        <v>39.088999999999999</v>
      </c>
      <c r="KQ345" s="6">
        <v>38.167000000000002</v>
      </c>
      <c r="KR345" s="6">
        <v>40.575000000000003</v>
      </c>
      <c r="KS345" s="6">
        <v>37.671999999999997</v>
      </c>
      <c r="KT345" s="6">
        <v>37.279000000000003</v>
      </c>
      <c r="KU345" s="6">
        <v>36.426000000000002</v>
      </c>
      <c r="KV345" s="6">
        <v>38.457999999999998</v>
      </c>
      <c r="KW345" s="6">
        <v>39.67</v>
      </c>
      <c r="KX345" s="6">
        <v>38.645000000000003</v>
      </c>
      <c r="KY345" s="6">
        <v>40.881999999999998</v>
      </c>
      <c r="KZ345" s="6">
        <v>38.68</v>
      </c>
      <c r="LA345" s="6">
        <v>36.835000000000001</v>
      </c>
      <c r="LB345" s="6">
        <v>37.331000000000003</v>
      </c>
      <c r="LC345" s="6">
        <v>35.777000000000001</v>
      </c>
      <c r="LD345" s="6">
        <v>36.220999999999997</v>
      </c>
      <c r="LE345" s="6">
        <v>40.182000000000002</v>
      </c>
      <c r="LF345" s="6">
        <v>38.219000000000001</v>
      </c>
      <c r="LG345" s="6">
        <v>43.152999999999999</v>
      </c>
      <c r="LH345" s="6">
        <v>36.783999999999999</v>
      </c>
      <c r="LI345" s="6">
        <v>45.048999999999999</v>
      </c>
      <c r="LJ345" s="6">
        <v>41.856000000000002</v>
      </c>
      <c r="LK345" s="6">
        <v>37.893999999999998</v>
      </c>
      <c r="LL345" s="6">
        <v>38.798999999999999</v>
      </c>
      <c r="LM345" s="6">
        <v>37.655000000000001</v>
      </c>
      <c r="LN345" s="6">
        <v>36.613</v>
      </c>
      <c r="LO345" s="6">
        <v>38.731000000000002</v>
      </c>
      <c r="LP345" s="6">
        <v>40.216000000000001</v>
      </c>
      <c r="LQ345" s="6">
        <v>34.872</v>
      </c>
      <c r="LR345" s="6">
        <v>38.219000000000001</v>
      </c>
      <c r="LS345" s="6">
        <v>39.124000000000002</v>
      </c>
      <c r="LT345" s="6">
        <v>32.959000000000003</v>
      </c>
      <c r="LU345" s="6">
        <v>36.067</v>
      </c>
      <c r="LV345" s="6">
        <v>37.671999999999997</v>
      </c>
      <c r="LW345" s="6">
        <v>38.85</v>
      </c>
      <c r="LX345" s="6">
        <v>39.209000000000003</v>
      </c>
      <c r="LY345" s="6">
        <v>42.197000000000003</v>
      </c>
      <c r="LZ345" s="6">
        <v>36.305999999999997</v>
      </c>
      <c r="MA345" s="6">
        <v>38.116</v>
      </c>
      <c r="MB345" s="6">
        <v>36.595999999999997</v>
      </c>
      <c r="MC345" s="6">
        <v>38.85</v>
      </c>
      <c r="MD345" s="6">
        <v>39.481999999999999</v>
      </c>
      <c r="ME345" s="6">
        <v>37.073999999999998</v>
      </c>
      <c r="MF345" s="6">
        <v>35.862000000000002</v>
      </c>
      <c r="MG345" s="6">
        <v>33.472000000000001</v>
      </c>
      <c r="MH345" s="6">
        <v>36.442999999999998</v>
      </c>
      <c r="MI345" s="6">
        <v>35.469000000000001</v>
      </c>
      <c r="MJ345" s="6">
        <v>33.011000000000003</v>
      </c>
      <c r="MK345" s="6">
        <v>36.988999999999997</v>
      </c>
      <c r="ML345" s="6">
        <v>37.04</v>
      </c>
      <c r="MM345" s="6">
        <v>34.445</v>
      </c>
      <c r="MN345" s="6">
        <v>38.167000000000002</v>
      </c>
      <c r="MO345" s="6">
        <v>36.682000000000002</v>
      </c>
      <c r="MP345" s="6">
        <v>37.244999999999997</v>
      </c>
      <c r="MQ345" s="6">
        <v>37.621000000000002</v>
      </c>
      <c r="MR345" s="6">
        <v>34.155000000000001</v>
      </c>
      <c r="MS345" s="6">
        <v>35.213000000000001</v>
      </c>
      <c r="MT345" s="6">
        <v>34.222999999999999</v>
      </c>
      <c r="MU345" s="6">
        <v>38.832999999999998</v>
      </c>
      <c r="MV345" s="6">
        <v>36.356999999999999</v>
      </c>
      <c r="MW345" s="6">
        <v>36.204000000000001</v>
      </c>
      <c r="MX345" s="6">
        <v>34.598999999999997</v>
      </c>
      <c r="MY345" s="6">
        <v>37.262</v>
      </c>
      <c r="MZ345" s="6">
        <v>39.140999999999998</v>
      </c>
    </row>
    <row r="346" spans="2:364">
      <c r="B346" s="5" t="s">
        <v>176</v>
      </c>
      <c r="D346" s="6" t="s">
        <v>400</v>
      </c>
      <c r="E346" s="6">
        <v>1272.999</v>
      </c>
      <c r="F346" s="6">
        <v>1279.1469999999999</v>
      </c>
      <c r="G346" s="6">
        <v>1276.9449999999999</v>
      </c>
      <c r="H346" s="6">
        <v>1276.402</v>
      </c>
      <c r="I346" s="6">
        <v>1281.876</v>
      </c>
      <c r="J346" s="6">
        <v>1281.2180000000001</v>
      </c>
      <c r="K346" s="6">
        <v>1290.2919999999999</v>
      </c>
      <c r="L346" s="6">
        <v>1283.6679999999999</v>
      </c>
      <c r="M346" s="6">
        <v>1278.999</v>
      </c>
      <c r="N346" s="6">
        <v>1279.903</v>
      </c>
      <c r="O346" s="6">
        <v>1292.018</v>
      </c>
      <c r="P346" s="6">
        <v>1229.4559999999999</v>
      </c>
      <c r="Q346" s="6">
        <v>1211.6869999999999</v>
      </c>
      <c r="R346" s="6">
        <v>1201.3800000000001</v>
      </c>
      <c r="S346" s="6">
        <v>1254.819</v>
      </c>
      <c r="T346" s="6">
        <v>1263.4659999999999</v>
      </c>
      <c r="U346" s="6">
        <v>1262.0360000000001</v>
      </c>
      <c r="V346" s="6">
        <v>1257.7950000000001</v>
      </c>
      <c r="W346" s="6">
        <v>1274.462</v>
      </c>
      <c r="X346" s="6">
        <v>1289.174</v>
      </c>
      <c r="Y346" s="6">
        <v>1301.9459999999999</v>
      </c>
      <c r="Z346" s="6">
        <v>1314.6030000000001</v>
      </c>
      <c r="AA346" s="6">
        <v>1336.0709999999999</v>
      </c>
      <c r="AB346" s="6">
        <v>1355.7470000000001</v>
      </c>
      <c r="AC346" s="6">
        <v>1366.81</v>
      </c>
      <c r="AD346" s="6">
        <v>1387.5050000000001</v>
      </c>
      <c r="AE346" s="6">
        <v>1408.1669999999999</v>
      </c>
      <c r="AF346" s="6">
        <v>1423.6020000000001</v>
      </c>
      <c r="AG346" s="6">
        <v>1443.0309999999999</v>
      </c>
      <c r="AH346" s="6">
        <v>1458.4010000000001</v>
      </c>
      <c r="AI346" s="6">
        <v>1478.3720000000001</v>
      </c>
      <c r="AJ346" s="6">
        <v>1498.7059999999999</v>
      </c>
      <c r="AK346" s="6">
        <v>1503.6869999999999</v>
      </c>
      <c r="AL346" s="6">
        <v>1522.6389999999999</v>
      </c>
      <c r="AM346" s="6">
        <v>1551.635</v>
      </c>
      <c r="AN346" s="6">
        <v>1558.0630000000001</v>
      </c>
      <c r="AO346" s="6">
        <v>1569.8979999999999</v>
      </c>
      <c r="AP346" s="6">
        <v>1592.335</v>
      </c>
      <c r="AQ346" s="6">
        <v>1591.579</v>
      </c>
      <c r="AR346" s="6">
        <v>1619.77</v>
      </c>
      <c r="AS346" s="6">
        <v>1635.895</v>
      </c>
      <c r="AT346" s="6">
        <v>1643.9659999999999</v>
      </c>
      <c r="AU346" s="6">
        <v>1675.921</v>
      </c>
      <c r="AV346" s="6">
        <v>1691.29</v>
      </c>
      <c r="AW346" s="6">
        <v>1708.0730000000001</v>
      </c>
      <c r="AX346" s="6">
        <v>1728.2919999999999</v>
      </c>
      <c r="AY346" s="6">
        <v>1761.3810000000001</v>
      </c>
      <c r="AZ346" s="6">
        <v>1768.9590000000001</v>
      </c>
      <c r="BA346" s="6">
        <v>1789.67</v>
      </c>
      <c r="BB346" s="6">
        <v>1800.01</v>
      </c>
      <c r="BC346" s="6">
        <v>1821.576</v>
      </c>
      <c r="BD346" s="6">
        <v>1844.5229999999999</v>
      </c>
      <c r="BE346" s="6">
        <v>1867.8969999999999</v>
      </c>
      <c r="BF346" s="6">
        <v>1889.48</v>
      </c>
      <c r="BG346" s="6">
        <v>1905.26</v>
      </c>
      <c r="BH346" s="6">
        <v>1923.2929999999999</v>
      </c>
      <c r="BI346" s="6">
        <v>1955.116</v>
      </c>
      <c r="BJ346" s="6">
        <v>1959.423</v>
      </c>
      <c r="BK346" s="6">
        <v>1976.501</v>
      </c>
      <c r="BL346" s="6">
        <v>1999.8589999999999</v>
      </c>
      <c r="BM346" s="6">
        <v>2003.5250000000001</v>
      </c>
      <c r="BN346" s="6">
        <v>2017.711</v>
      </c>
      <c r="BO346" s="6">
        <v>2025.124</v>
      </c>
      <c r="BP346" s="6">
        <v>2053.3809999999999</v>
      </c>
      <c r="BQ346" s="6">
        <v>2067.0079999999998</v>
      </c>
      <c r="BR346" s="6">
        <v>2080.634</v>
      </c>
      <c r="BS346" s="6">
        <v>2092.0749999999998</v>
      </c>
      <c r="BT346" s="6">
        <v>2099.11</v>
      </c>
      <c r="BU346" s="6">
        <v>2113.3130000000001</v>
      </c>
      <c r="BV346" s="6">
        <v>2114.8910000000001</v>
      </c>
      <c r="BW346" s="6">
        <v>2129.5859999999998</v>
      </c>
      <c r="BX346" s="6">
        <v>2137.8209999999999</v>
      </c>
      <c r="BY346" s="6">
        <v>2144.6590000000001</v>
      </c>
      <c r="BZ346" s="6">
        <v>2149.2620000000002</v>
      </c>
      <c r="CA346" s="6">
        <v>2150.248</v>
      </c>
      <c r="CB346" s="6">
        <v>2146.616</v>
      </c>
      <c r="CC346" s="6">
        <v>2167.87</v>
      </c>
      <c r="CD346" s="6">
        <v>2163.4639999999999</v>
      </c>
      <c r="CE346" s="6">
        <v>2171.6170000000002</v>
      </c>
      <c r="CF346" s="6">
        <v>2168.4450000000002</v>
      </c>
      <c r="CG346" s="6">
        <v>2160.4560000000001</v>
      </c>
      <c r="CH346" s="6">
        <v>2174.5430000000001</v>
      </c>
      <c r="CI346" s="6">
        <v>2161.36</v>
      </c>
      <c r="CJ346" s="6">
        <v>2172.0610000000001</v>
      </c>
      <c r="CK346" s="6">
        <v>2166.39</v>
      </c>
      <c r="CL346" s="6">
        <v>2169.7930000000001</v>
      </c>
      <c r="CM346" s="6">
        <v>2173.3429999999998</v>
      </c>
      <c r="CN346" s="6">
        <v>2172.0120000000002</v>
      </c>
      <c r="CO346" s="6">
        <v>2183.88</v>
      </c>
      <c r="CP346" s="6">
        <v>2166.8339999999998</v>
      </c>
      <c r="CQ346" s="6">
        <v>2166.7020000000002</v>
      </c>
      <c r="CR346" s="6">
        <v>2166.3409999999999</v>
      </c>
      <c r="CS346" s="6">
        <v>2165.0259999999998</v>
      </c>
      <c r="CT346" s="6">
        <v>2157.8589999999999</v>
      </c>
      <c r="CU346" s="6">
        <v>2152.96</v>
      </c>
      <c r="CV346" s="6">
        <v>2145.8919999999998</v>
      </c>
      <c r="CW346" s="6">
        <v>2138.462</v>
      </c>
      <c r="CX346" s="6">
        <v>2134.5830000000001</v>
      </c>
      <c r="CY346" s="6">
        <v>2135.06</v>
      </c>
      <c r="CZ346" s="6">
        <v>2118.9839999999999</v>
      </c>
      <c r="DA346" s="6">
        <v>2109.3510000000001</v>
      </c>
      <c r="DB346" s="6">
        <v>2114.7260000000001</v>
      </c>
      <c r="DC346" s="6">
        <v>2101.116</v>
      </c>
      <c r="DD346" s="6">
        <v>2099.6039999999998</v>
      </c>
      <c r="DE346" s="6">
        <v>2100.5239999999999</v>
      </c>
      <c r="DF346" s="6">
        <v>2091.1379999999999</v>
      </c>
      <c r="DG346" s="6">
        <v>2081.5390000000002</v>
      </c>
      <c r="DH346" s="6">
        <v>2077.1329999999998</v>
      </c>
      <c r="DI346" s="6">
        <v>2073.1550000000002</v>
      </c>
      <c r="DJ346" s="6">
        <v>2061.2710000000002</v>
      </c>
      <c r="DK346" s="6">
        <v>2053.94</v>
      </c>
      <c r="DL346" s="6">
        <v>2045.425</v>
      </c>
      <c r="DM346" s="6">
        <v>2035.4960000000001</v>
      </c>
      <c r="DN346" s="6">
        <v>2035.9069999999999</v>
      </c>
      <c r="DO346" s="6">
        <v>2024.385</v>
      </c>
      <c r="DP346" s="6">
        <v>1999.038</v>
      </c>
      <c r="DQ346" s="6">
        <v>1991.345</v>
      </c>
      <c r="DR346" s="6">
        <v>1996.95</v>
      </c>
      <c r="DS346" s="6">
        <v>1993.6790000000001</v>
      </c>
      <c r="DT346" s="6">
        <v>1980.71</v>
      </c>
      <c r="DU346" s="6">
        <v>1975.6469999999999</v>
      </c>
      <c r="DV346" s="6">
        <v>1966.6389999999999</v>
      </c>
      <c r="DW346" s="6">
        <v>1949.3130000000001</v>
      </c>
      <c r="DX346" s="6">
        <v>1956.431</v>
      </c>
      <c r="DY346" s="6">
        <v>1947.0119999999999</v>
      </c>
      <c r="DZ346" s="6">
        <v>1938.596</v>
      </c>
      <c r="EA346" s="6">
        <v>1918.4110000000001</v>
      </c>
      <c r="EB346" s="6">
        <v>1925.61</v>
      </c>
      <c r="EC346" s="6">
        <v>1905.819</v>
      </c>
      <c r="ED346" s="6">
        <v>1910.6849999999999</v>
      </c>
      <c r="EF346" s="6">
        <v>1452.3689999999999</v>
      </c>
      <c r="EG346" s="6">
        <v>1440.662</v>
      </c>
      <c r="EH346" s="6">
        <v>1438.2070000000001</v>
      </c>
      <c r="EI346" s="6">
        <v>1439.2049999999999</v>
      </c>
      <c r="EJ346" s="6">
        <v>1434.7850000000001</v>
      </c>
      <c r="EK346" s="6">
        <v>1425.3440000000001</v>
      </c>
      <c r="EL346" s="6">
        <v>1430.65</v>
      </c>
      <c r="EM346" s="6">
        <v>1427.2449999999999</v>
      </c>
      <c r="EN346" s="6">
        <v>1416.8209999999999</v>
      </c>
      <c r="EO346" s="6">
        <v>1424.52</v>
      </c>
      <c r="EP346" s="6">
        <v>1410.991</v>
      </c>
      <c r="EQ346" s="6">
        <v>1412.2739999999999</v>
      </c>
      <c r="ER346" s="6">
        <v>1417.011</v>
      </c>
      <c r="ES346" s="6">
        <v>1407.4590000000001</v>
      </c>
      <c r="ET346" s="6">
        <v>1403.482</v>
      </c>
      <c r="EU346" s="6">
        <v>1395.91</v>
      </c>
      <c r="EV346" s="6">
        <v>1404.671</v>
      </c>
      <c r="EW346" s="6">
        <v>1394.58</v>
      </c>
      <c r="EX346" s="6">
        <v>1392.3779999999999</v>
      </c>
      <c r="EY346" s="6">
        <v>1400.98</v>
      </c>
      <c r="EZ346" s="6">
        <v>1386.0889999999999</v>
      </c>
      <c r="FA346" s="6">
        <v>1382.857</v>
      </c>
      <c r="FB346" s="6">
        <v>1384.473</v>
      </c>
      <c r="FC346" s="6">
        <v>1385.4069999999999</v>
      </c>
      <c r="FD346" s="6">
        <v>1386.7539999999999</v>
      </c>
      <c r="FE346" s="6">
        <v>1370.992</v>
      </c>
      <c r="FF346" s="6">
        <v>1372.5129999999999</v>
      </c>
      <c r="FG346" s="6">
        <v>1368.837</v>
      </c>
      <c r="FH346" s="6">
        <v>1366.62</v>
      </c>
      <c r="FI346" s="6">
        <v>1360.9010000000001</v>
      </c>
      <c r="FJ346" s="6">
        <v>1358.192</v>
      </c>
      <c r="FK346" s="6">
        <v>1358.6990000000001</v>
      </c>
      <c r="FL346" s="6">
        <v>1352.489</v>
      </c>
      <c r="FM346" s="6">
        <v>1360.837</v>
      </c>
      <c r="FN346" s="6">
        <v>1355.135</v>
      </c>
      <c r="FO346" s="6">
        <v>1352.41</v>
      </c>
      <c r="FP346" s="6">
        <v>1343.9659999999999</v>
      </c>
      <c r="FQ346" s="6">
        <v>1344.663</v>
      </c>
      <c r="FR346" s="6">
        <v>1337.44</v>
      </c>
      <c r="FS346" s="6">
        <v>1328.9010000000001</v>
      </c>
      <c r="FT346" s="6">
        <v>1330.5650000000001</v>
      </c>
      <c r="FU346" s="6">
        <v>1326.4929999999999</v>
      </c>
      <c r="FV346" s="6">
        <v>1339.2139999999999</v>
      </c>
      <c r="FW346" s="6">
        <v>1325.2739999999999</v>
      </c>
      <c r="FX346" s="6">
        <v>1326.7940000000001</v>
      </c>
      <c r="FY346" s="6">
        <v>1328.569</v>
      </c>
      <c r="FZ346" s="6">
        <v>1320.204</v>
      </c>
      <c r="GA346" s="6">
        <v>1325.384</v>
      </c>
      <c r="GB346" s="6">
        <v>1312.521</v>
      </c>
      <c r="GC346" s="6">
        <v>1315.04</v>
      </c>
      <c r="GD346" s="6">
        <v>1300.577</v>
      </c>
      <c r="GE346" s="6">
        <v>1310.0029999999999</v>
      </c>
      <c r="GF346" s="6">
        <v>1314.2</v>
      </c>
      <c r="GG346" s="6">
        <v>1304.3630000000001</v>
      </c>
      <c r="GH346" s="6">
        <v>1313.472</v>
      </c>
      <c r="GI346" s="6">
        <v>1302.1610000000001</v>
      </c>
      <c r="GJ346" s="6">
        <v>1295.3330000000001</v>
      </c>
      <c r="GK346" s="6">
        <v>1296.9179999999999</v>
      </c>
      <c r="GL346" s="6">
        <v>1293.0360000000001</v>
      </c>
      <c r="GM346" s="6">
        <v>1295.8399999999999</v>
      </c>
      <c r="GN346" s="6">
        <v>1282.4069999999999</v>
      </c>
      <c r="GO346" s="6">
        <v>1297.2660000000001</v>
      </c>
      <c r="GP346" s="6">
        <v>1275.009</v>
      </c>
      <c r="GQ346" s="6">
        <v>1285.8920000000001</v>
      </c>
      <c r="GR346" s="6">
        <v>1280.6959999999999</v>
      </c>
      <c r="GS346" s="6">
        <v>1276.039</v>
      </c>
      <c r="GT346" s="6">
        <v>1283.5</v>
      </c>
      <c r="GU346" s="6">
        <v>1257.5360000000001</v>
      </c>
      <c r="GV346" s="6">
        <v>1281.6780000000001</v>
      </c>
      <c r="GW346" s="6">
        <v>1268.4190000000001</v>
      </c>
      <c r="GX346" s="6">
        <v>1267.421</v>
      </c>
      <c r="GY346" s="6">
        <v>1266.011</v>
      </c>
      <c r="GZ346" s="6">
        <v>1263.144</v>
      </c>
      <c r="HA346" s="6">
        <v>1265.2819999999999</v>
      </c>
      <c r="HB346" s="6">
        <v>1251.1990000000001</v>
      </c>
      <c r="HC346" s="6">
        <v>1257.0129999999999</v>
      </c>
      <c r="HD346" s="6">
        <v>1244.6089999999999</v>
      </c>
      <c r="HE346" s="6">
        <v>1240.7280000000001</v>
      </c>
      <c r="HF346" s="6">
        <v>1241.71</v>
      </c>
      <c r="HG346" s="6">
        <v>1244.0070000000001</v>
      </c>
      <c r="HH346" s="6">
        <v>1245.9559999999999</v>
      </c>
      <c r="HI346" s="6">
        <v>1240.1420000000001</v>
      </c>
      <c r="HJ346" s="6">
        <v>1248.7760000000001</v>
      </c>
      <c r="HK346" s="6">
        <v>1235.374</v>
      </c>
      <c r="HL346" s="6">
        <v>1246.4939999999999</v>
      </c>
      <c r="HM346" s="6">
        <v>1247.3969999999999</v>
      </c>
      <c r="HN346" s="6">
        <v>1231.508</v>
      </c>
      <c r="HO346" s="6">
        <v>1236.546</v>
      </c>
      <c r="HP346" s="6">
        <v>1222.748</v>
      </c>
      <c r="HQ346" s="6">
        <v>1225.9639999999999</v>
      </c>
      <c r="HR346" s="6">
        <v>1229.8130000000001</v>
      </c>
      <c r="HS346" s="6">
        <v>1229.1010000000001</v>
      </c>
      <c r="HT346" s="6">
        <v>1222.9860000000001</v>
      </c>
      <c r="HU346" s="6">
        <v>1219.7860000000001</v>
      </c>
      <c r="HV346" s="6">
        <v>1223.8409999999999</v>
      </c>
      <c r="HW346" s="6">
        <v>1219.0250000000001</v>
      </c>
      <c r="HX346" s="6">
        <v>1218.0119999999999</v>
      </c>
      <c r="HY346" s="6">
        <v>1204.8789999999999</v>
      </c>
      <c r="HZ346" s="6">
        <v>1210.0429999999999</v>
      </c>
      <c r="IA346" s="6">
        <v>1209.4100000000001</v>
      </c>
      <c r="IB346" s="6">
        <v>1210.376</v>
      </c>
      <c r="IC346" s="6">
        <v>1208.0319999999999</v>
      </c>
      <c r="ID346" s="6">
        <v>1203.818</v>
      </c>
      <c r="IE346" s="6">
        <v>1209.077</v>
      </c>
      <c r="IF346" s="6">
        <v>1196.9580000000001</v>
      </c>
      <c r="IG346" s="6">
        <v>1208.4590000000001</v>
      </c>
      <c r="IH346" s="6">
        <v>1198.923</v>
      </c>
      <c r="II346" s="6">
        <v>1189.7190000000001</v>
      </c>
      <c r="IJ346" s="6">
        <v>1196.895</v>
      </c>
      <c r="IK346" s="6">
        <v>1181.6400000000001</v>
      </c>
      <c r="IL346" s="6">
        <v>1186.9469999999999</v>
      </c>
      <c r="IM346" s="6">
        <v>1189.7190000000001</v>
      </c>
      <c r="IN346" s="6">
        <v>1190.9390000000001</v>
      </c>
      <c r="IO346" s="6">
        <v>1180.2619999999999</v>
      </c>
      <c r="IP346" s="6">
        <v>1188.8</v>
      </c>
      <c r="IQ346" s="6">
        <v>1187.866</v>
      </c>
      <c r="IR346" s="6">
        <v>1174.4159999999999</v>
      </c>
      <c r="IS346" s="6">
        <v>1175.4780000000001</v>
      </c>
      <c r="IT346" s="6">
        <v>1174.48</v>
      </c>
      <c r="IU346" s="6">
        <v>1180.008</v>
      </c>
      <c r="IV346" s="6">
        <v>1181.0060000000001</v>
      </c>
      <c r="IW346" s="6">
        <v>1176.2059999999999</v>
      </c>
      <c r="IX346" s="6">
        <v>1166.654</v>
      </c>
      <c r="IY346" s="6">
        <v>1166.511</v>
      </c>
      <c r="IZ346" s="6">
        <v>1160.713</v>
      </c>
      <c r="JA346" s="6">
        <v>1159.652</v>
      </c>
      <c r="JB346" s="6">
        <v>1158.702</v>
      </c>
      <c r="JC346" s="6">
        <v>1166.02</v>
      </c>
      <c r="JD346" s="6">
        <v>1163.422</v>
      </c>
      <c r="JE346" s="6">
        <v>1159.5409999999999</v>
      </c>
      <c r="JF346" s="6">
        <v>1153.347</v>
      </c>
      <c r="JG346" s="6">
        <v>1154.7729999999999</v>
      </c>
      <c r="JH346" s="6">
        <v>1148.7059999999999</v>
      </c>
      <c r="JI346" s="6">
        <v>1149.1969999999999</v>
      </c>
      <c r="JJ346" s="6">
        <v>1148.373</v>
      </c>
      <c r="JK346" s="6">
        <v>1150.1790000000001</v>
      </c>
      <c r="JL346" s="6">
        <v>1143.114</v>
      </c>
      <c r="JM346" s="6">
        <v>1147.6130000000001</v>
      </c>
      <c r="JN346" s="6">
        <v>1142.258</v>
      </c>
      <c r="JO346" s="6">
        <v>1144.8720000000001</v>
      </c>
      <c r="JP346" s="6">
        <v>1136.9670000000001</v>
      </c>
      <c r="JQ346" s="6">
        <v>1149.2760000000001</v>
      </c>
      <c r="JR346" s="6">
        <v>1131.7080000000001</v>
      </c>
      <c r="JS346" s="6">
        <v>1138.7570000000001</v>
      </c>
      <c r="JT346" s="6">
        <v>1128.3019999999999</v>
      </c>
      <c r="JU346" s="6">
        <v>1126.29</v>
      </c>
      <c r="JV346" s="6">
        <v>1137.9970000000001</v>
      </c>
      <c r="JW346" s="6">
        <v>1132.104</v>
      </c>
      <c r="JX346" s="6">
        <v>1129.126</v>
      </c>
      <c r="JY346" s="6">
        <v>1120.9829999999999</v>
      </c>
      <c r="JZ346" s="6">
        <v>1128.7139999999999</v>
      </c>
      <c r="KA346" s="6">
        <v>1119.146</v>
      </c>
      <c r="KB346" s="6">
        <v>1128.365</v>
      </c>
      <c r="KC346" s="6">
        <v>1124.183</v>
      </c>
      <c r="KD346" s="6">
        <v>1119.2570000000001</v>
      </c>
      <c r="KE346" s="6">
        <v>1116.817</v>
      </c>
      <c r="KF346" s="6">
        <v>1110.528</v>
      </c>
      <c r="KG346" s="6">
        <v>1115.059</v>
      </c>
      <c r="KH346" s="6">
        <v>1109.229</v>
      </c>
      <c r="KI346" s="6">
        <v>1114.2819999999999</v>
      </c>
      <c r="KJ346" s="6">
        <v>1112.0329999999999</v>
      </c>
      <c r="KK346" s="6">
        <v>1111.0509999999999</v>
      </c>
      <c r="KL346" s="6">
        <v>1107.645</v>
      </c>
      <c r="KM346" s="6">
        <v>1102.9559999999999</v>
      </c>
      <c r="KN346" s="6">
        <v>1108.2149999999999</v>
      </c>
      <c r="KO346" s="6">
        <v>1098.1869999999999</v>
      </c>
      <c r="KP346" s="6">
        <v>1107.328</v>
      </c>
      <c r="KQ346" s="6">
        <v>1096.92</v>
      </c>
      <c r="KR346" s="6">
        <v>1104.461</v>
      </c>
      <c r="KS346" s="6">
        <v>1100.9280000000001</v>
      </c>
      <c r="KT346" s="6">
        <v>1095.0350000000001</v>
      </c>
      <c r="KU346" s="6">
        <v>1099.4390000000001</v>
      </c>
      <c r="KV346" s="6">
        <v>1086.0050000000001</v>
      </c>
      <c r="KW346" s="6">
        <v>1090.9480000000001</v>
      </c>
      <c r="KX346" s="6">
        <v>1093.8630000000001</v>
      </c>
      <c r="KY346" s="6">
        <v>1093.704</v>
      </c>
      <c r="KZ346" s="6">
        <v>1087.9059999999999</v>
      </c>
      <c r="LA346" s="6">
        <v>1078.4649999999999</v>
      </c>
      <c r="LB346" s="6">
        <v>1086.4490000000001</v>
      </c>
      <c r="LC346" s="6">
        <v>1081.0630000000001</v>
      </c>
      <c r="LD346" s="6">
        <v>1089.095</v>
      </c>
      <c r="LE346" s="6">
        <v>1088.3499999999999</v>
      </c>
      <c r="LF346" s="6">
        <v>1080.7460000000001</v>
      </c>
      <c r="LG346" s="6">
        <v>1081.6489999999999</v>
      </c>
      <c r="LH346" s="6">
        <v>1079.5740000000001</v>
      </c>
      <c r="LI346" s="6">
        <v>1081.5219999999999</v>
      </c>
      <c r="LJ346" s="6">
        <v>1074.2190000000001</v>
      </c>
      <c r="LK346" s="6">
        <v>1074.568</v>
      </c>
      <c r="LL346" s="6">
        <v>1065.665</v>
      </c>
      <c r="LM346" s="6">
        <v>1071.4949999999999</v>
      </c>
      <c r="LN346" s="6">
        <v>1070.2270000000001</v>
      </c>
      <c r="LO346" s="6">
        <v>1068.77</v>
      </c>
      <c r="LP346" s="6">
        <v>1072.4929999999999</v>
      </c>
      <c r="LQ346" s="6">
        <v>1068.723</v>
      </c>
      <c r="LR346" s="6">
        <v>1067.8040000000001</v>
      </c>
      <c r="LS346" s="6">
        <v>1062.212</v>
      </c>
      <c r="LT346" s="6">
        <v>1063.1310000000001</v>
      </c>
      <c r="LU346" s="6">
        <v>1058.172</v>
      </c>
      <c r="LV346" s="6">
        <v>1068.818</v>
      </c>
      <c r="LW346" s="6">
        <v>1059.6300000000001</v>
      </c>
      <c r="LX346" s="6">
        <v>1061.325</v>
      </c>
      <c r="LY346" s="6">
        <v>1056.002</v>
      </c>
      <c r="LZ346" s="6">
        <v>1050.885</v>
      </c>
      <c r="MA346" s="6">
        <v>1059.329</v>
      </c>
      <c r="MB346" s="6">
        <v>1054.529</v>
      </c>
      <c r="MC346" s="6">
        <v>1056.5719999999999</v>
      </c>
      <c r="MD346" s="6">
        <v>1049.222</v>
      </c>
      <c r="ME346" s="6">
        <v>1047.6690000000001</v>
      </c>
      <c r="MF346" s="6">
        <v>1057.127</v>
      </c>
      <c r="MG346" s="6">
        <v>1037.4829999999999</v>
      </c>
      <c r="MH346" s="6">
        <v>1047.463</v>
      </c>
      <c r="MI346" s="6">
        <v>1046.307</v>
      </c>
      <c r="MJ346" s="6">
        <v>1044.8969999999999</v>
      </c>
      <c r="MK346" s="6">
        <v>1043.0440000000001</v>
      </c>
      <c r="ML346" s="6">
        <v>1048.366</v>
      </c>
      <c r="MM346" s="6">
        <v>1042.616</v>
      </c>
      <c r="MN346" s="6">
        <v>1038.7660000000001</v>
      </c>
      <c r="MO346" s="6">
        <v>1042.5050000000001</v>
      </c>
      <c r="MP346" s="6">
        <v>1041.903</v>
      </c>
      <c r="MQ346" s="6">
        <v>1038.18</v>
      </c>
      <c r="MR346" s="6">
        <v>1037.42</v>
      </c>
      <c r="MS346" s="6">
        <v>1031.9549999999999</v>
      </c>
      <c r="MT346" s="6">
        <v>1036.279</v>
      </c>
      <c r="MU346" s="6">
        <v>1031.0360000000001</v>
      </c>
      <c r="MV346" s="6">
        <v>1031.9390000000001</v>
      </c>
      <c r="MW346" s="6">
        <v>1031.289</v>
      </c>
      <c r="MX346" s="6">
        <v>1033.2539999999999</v>
      </c>
      <c r="MY346" s="6">
        <v>1036.3589999999999</v>
      </c>
      <c r="MZ346" s="6">
        <v>1029.309</v>
      </c>
    </row>
    <row r="347" spans="2:364">
      <c r="B347" s="5" t="s">
        <v>177</v>
      </c>
      <c r="D347" s="6" t="s">
        <v>524</v>
      </c>
      <c r="E347" s="6">
        <v>1</v>
      </c>
      <c r="F347" s="6">
        <v>0.998</v>
      </c>
      <c r="G347" s="6">
        <v>1</v>
      </c>
      <c r="H347" s="6">
        <v>0.999</v>
      </c>
      <c r="I347" s="6">
        <v>1.0009999999999999</v>
      </c>
      <c r="J347" s="6">
        <v>1.0089999999999999</v>
      </c>
      <c r="K347" s="6">
        <v>1.0029999999999999</v>
      </c>
      <c r="L347" s="6">
        <v>1.0009999999999999</v>
      </c>
      <c r="M347" s="6">
        <v>1.0069999999999999</v>
      </c>
      <c r="N347" s="6">
        <v>1.004</v>
      </c>
      <c r="O347" s="6">
        <v>1.004</v>
      </c>
      <c r="P347" s="6">
        <v>0.95699999999999996</v>
      </c>
      <c r="Q347" s="6">
        <v>0.93899999999999995</v>
      </c>
      <c r="R347" s="6">
        <v>0.92100000000000004</v>
      </c>
      <c r="S347" s="6">
        <v>0.95599999999999996</v>
      </c>
      <c r="T347" s="6">
        <v>0.95599999999999996</v>
      </c>
      <c r="U347" s="6">
        <v>0.96199999999999997</v>
      </c>
      <c r="V347" s="6">
        <v>0.95899999999999996</v>
      </c>
      <c r="W347" s="6">
        <v>0.96299999999999997</v>
      </c>
      <c r="X347" s="6">
        <v>0.96499999999999997</v>
      </c>
      <c r="Y347" s="6">
        <v>0.96499999999999997</v>
      </c>
      <c r="Z347" s="6">
        <v>0.96799999999999997</v>
      </c>
      <c r="AA347" s="6">
        <v>0.96399999999999997</v>
      </c>
      <c r="AB347" s="6">
        <v>0.97</v>
      </c>
      <c r="AC347" s="6">
        <v>0.97</v>
      </c>
      <c r="AD347" s="6">
        <v>0.97</v>
      </c>
      <c r="AE347" s="6">
        <v>0.97099999999999997</v>
      </c>
      <c r="AF347" s="6">
        <v>0.97699999999999998</v>
      </c>
      <c r="AG347" s="6">
        <v>0.98099999999999998</v>
      </c>
      <c r="AH347" s="6">
        <v>0.97699999999999998</v>
      </c>
      <c r="AI347" s="6">
        <v>0.98</v>
      </c>
      <c r="AJ347" s="6">
        <v>0.98399999999999999</v>
      </c>
      <c r="AK347" s="6">
        <v>0.98099999999999998</v>
      </c>
      <c r="AL347" s="6">
        <v>0.97599999999999998</v>
      </c>
      <c r="AM347" s="6">
        <v>0.98599999999999999</v>
      </c>
      <c r="AN347" s="6">
        <v>0.98199999999999998</v>
      </c>
      <c r="AO347" s="6">
        <v>0.98299999999999998</v>
      </c>
      <c r="AP347" s="6">
        <v>0.98399999999999999</v>
      </c>
      <c r="AQ347" s="6">
        <v>0.98399999999999999</v>
      </c>
      <c r="AR347" s="6">
        <v>0.98599999999999999</v>
      </c>
      <c r="AS347" s="6">
        <v>0.98399999999999999</v>
      </c>
      <c r="AT347" s="6">
        <v>0.98599999999999999</v>
      </c>
      <c r="AU347" s="6">
        <v>0.98399999999999999</v>
      </c>
      <c r="AV347" s="6">
        <v>0.98399999999999999</v>
      </c>
      <c r="AW347" s="6">
        <v>0.98599999999999999</v>
      </c>
      <c r="AX347" s="6">
        <v>0.98499999999999999</v>
      </c>
      <c r="AY347" s="6">
        <v>0.98199999999999998</v>
      </c>
      <c r="AZ347" s="6">
        <v>0.98899999999999999</v>
      </c>
      <c r="BA347" s="6">
        <v>0.98699999999999999</v>
      </c>
      <c r="BB347" s="6">
        <v>0.98699999999999999</v>
      </c>
      <c r="BC347" s="6">
        <v>0.98499999999999999</v>
      </c>
      <c r="BD347" s="6">
        <v>0.98899999999999999</v>
      </c>
      <c r="BE347" s="6">
        <v>0.98799999999999999</v>
      </c>
      <c r="BF347" s="6">
        <v>0.99099999999999999</v>
      </c>
      <c r="BG347" s="6">
        <v>0.98499999999999999</v>
      </c>
      <c r="BH347" s="6">
        <v>0.99199999999999999</v>
      </c>
      <c r="BI347" s="6">
        <v>0.996</v>
      </c>
      <c r="BJ347" s="6">
        <v>0.999</v>
      </c>
      <c r="BK347" s="6">
        <v>0.99399999999999999</v>
      </c>
      <c r="BL347" s="6">
        <v>0.99</v>
      </c>
      <c r="BM347" s="6">
        <v>0.99299999999999999</v>
      </c>
      <c r="BN347" s="6">
        <v>0.99299999999999999</v>
      </c>
      <c r="BO347" s="6">
        <v>0.98699999999999999</v>
      </c>
      <c r="BP347" s="6">
        <v>0.996</v>
      </c>
      <c r="BQ347" s="6">
        <v>0.998</v>
      </c>
      <c r="BR347" s="6">
        <v>0.99199999999999999</v>
      </c>
      <c r="BS347" s="6">
        <v>0.99099999999999999</v>
      </c>
      <c r="BT347" s="6">
        <v>0.99</v>
      </c>
      <c r="BU347" s="6">
        <v>0.995</v>
      </c>
      <c r="BV347" s="6">
        <v>0.99299999999999999</v>
      </c>
      <c r="BW347" s="6">
        <v>0.99399999999999999</v>
      </c>
      <c r="BX347" s="6">
        <v>0.99199999999999999</v>
      </c>
      <c r="BY347" s="6">
        <v>0.99199999999999999</v>
      </c>
      <c r="BZ347" s="6">
        <v>0.99099999999999999</v>
      </c>
      <c r="CA347" s="6">
        <v>0.99099999999999999</v>
      </c>
      <c r="CB347" s="6">
        <v>0.99199999999999999</v>
      </c>
      <c r="CC347" s="6">
        <v>0.996</v>
      </c>
      <c r="CD347" s="6">
        <v>0.99099999999999999</v>
      </c>
      <c r="CE347" s="6">
        <v>0.99</v>
      </c>
      <c r="CF347" s="6">
        <v>0.99</v>
      </c>
      <c r="CG347" s="6">
        <v>0.997</v>
      </c>
      <c r="CH347" s="6">
        <v>0.99099999999999999</v>
      </c>
      <c r="CI347" s="6">
        <v>0.996</v>
      </c>
      <c r="CJ347" s="6">
        <v>0.995</v>
      </c>
      <c r="CK347" s="6">
        <v>0.99299999999999999</v>
      </c>
      <c r="CL347" s="6">
        <v>0.99299999999999999</v>
      </c>
      <c r="CM347" s="6">
        <v>0.996</v>
      </c>
      <c r="CN347" s="6">
        <v>0.99299999999999999</v>
      </c>
      <c r="CO347" s="6">
        <v>0.999</v>
      </c>
      <c r="CP347" s="6">
        <v>0.999</v>
      </c>
      <c r="CQ347" s="6">
        <v>0.996</v>
      </c>
      <c r="CR347" s="6">
        <v>0.99399999999999999</v>
      </c>
      <c r="CS347" s="6">
        <v>1.004</v>
      </c>
      <c r="CT347" s="6">
        <v>0.995</v>
      </c>
      <c r="CU347" s="6">
        <v>0.99399999999999999</v>
      </c>
      <c r="CV347" s="6">
        <v>0.996</v>
      </c>
      <c r="CW347" s="6">
        <v>1.0009999999999999</v>
      </c>
      <c r="CX347" s="6">
        <v>0.999</v>
      </c>
      <c r="CY347" s="6">
        <v>1</v>
      </c>
      <c r="CZ347" s="6">
        <v>0.996</v>
      </c>
      <c r="DA347" s="6">
        <v>0.997</v>
      </c>
      <c r="DB347" s="6">
        <v>1.0009999999999999</v>
      </c>
      <c r="DC347" s="6">
        <v>0.99399999999999999</v>
      </c>
      <c r="DD347" s="6">
        <v>0.999</v>
      </c>
      <c r="DE347" s="6">
        <v>1</v>
      </c>
      <c r="DF347" s="6">
        <v>1.002</v>
      </c>
      <c r="DG347" s="6">
        <v>0.999</v>
      </c>
      <c r="DH347" s="6">
        <v>1.0029999999999999</v>
      </c>
      <c r="DI347" s="6">
        <v>0.999</v>
      </c>
      <c r="DJ347" s="6">
        <v>1.004</v>
      </c>
      <c r="DK347" s="6">
        <v>1.002</v>
      </c>
      <c r="DL347" s="6">
        <v>1.004</v>
      </c>
      <c r="DM347" s="6">
        <v>1.002</v>
      </c>
      <c r="DN347" s="6">
        <v>1.0009999999999999</v>
      </c>
      <c r="DO347" s="6">
        <v>0.998</v>
      </c>
      <c r="DP347" s="6">
        <v>0.99199999999999999</v>
      </c>
      <c r="DQ347" s="6">
        <v>0.998</v>
      </c>
      <c r="DR347" s="6">
        <v>0.997</v>
      </c>
      <c r="DS347" s="6">
        <v>0.997</v>
      </c>
      <c r="DT347" s="6">
        <v>1.0029999999999999</v>
      </c>
      <c r="DU347" s="6">
        <v>0.999</v>
      </c>
      <c r="DV347" s="6">
        <v>0.997</v>
      </c>
      <c r="DW347" s="6">
        <v>0.99399999999999999</v>
      </c>
      <c r="DX347" s="6">
        <v>1.0009999999999999</v>
      </c>
      <c r="DY347" s="6">
        <v>0.997</v>
      </c>
      <c r="DZ347" s="6">
        <v>0.99</v>
      </c>
      <c r="EA347" s="6">
        <v>0.99399999999999999</v>
      </c>
      <c r="EB347" s="6">
        <v>0.99199999999999999</v>
      </c>
      <c r="EC347" s="6">
        <v>0.995</v>
      </c>
      <c r="ED347" s="6">
        <v>0.998</v>
      </c>
      <c r="EF347" s="6">
        <v>1578.489</v>
      </c>
      <c r="EG347" s="6">
        <v>1566.7719999999999</v>
      </c>
      <c r="EH347" s="6">
        <v>1577.152</v>
      </c>
      <c r="EI347" s="6">
        <v>1562.7909999999999</v>
      </c>
      <c r="EJ347" s="6">
        <v>1562.461</v>
      </c>
      <c r="EK347" s="6">
        <v>1562.461</v>
      </c>
      <c r="EL347" s="6">
        <v>1556.212</v>
      </c>
      <c r="EM347" s="6">
        <v>1561.019</v>
      </c>
      <c r="EN347" s="6">
        <v>1543.999</v>
      </c>
      <c r="EO347" s="6">
        <v>1555.9110000000001</v>
      </c>
      <c r="EP347" s="6">
        <v>1543.008</v>
      </c>
      <c r="EQ347" s="6">
        <v>1544.1189999999999</v>
      </c>
      <c r="ER347" s="6">
        <v>1548.37</v>
      </c>
      <c r="ES347" s="6">
        <v>1531.7860000000001</v>
      </c>
      <c r="ET347" s="6">
        <v>1543.413</v>
      </c>
      <c r="EU347" s="6">
        <v>1532.3119999999999</v>
      </c>
      <c r="EV347" s="6">
        <v>1540.5440000000001</v>
      </c>
      <c r="EW347" s="6">
        <v>1528.046</v>
      </c>
      <c r="EX347" s="6">
        <v>1525.087</v>
      </c>
      <c r="EY347" s="6">
        <v>1530.615</v>
      </c>
      <c r="EZ347" s="6">
        <v>1520.64</v>
      </c>
      <c r="FA347" s="6">
        <v>1526.694</v>
      </c>
      <c r="FB347" s="6">
        <v>1514.421</v>
      </c>
      <c r="FC347" s="6">
        <v>1525.3420000000001</v>
      </c>
      <c r="FD347" s="6">
        <v>1515.758</v>
      </c>
      <c r="FE347" s="6">
        <v>1505.634</v>
      </c>
      <c r="FF347" s="6">
        <v>1512.7840000000001</v>
      </c>
      <c r="FG347" s="6">
        <v>1500.1210000000001</v>
      </c>
      <c r="FH347" s="6">
        <v>1509.3889999999999</v>
      </c>
      <c r="FI347" s="6">
        <v>1499.2049999999999</v>
      </c>
      <c r="FJ347" s="6">
        <v>1506.385</v>
      </c>
      <c r="FK347" s="6">
        <v>1502.029</v>
      </c>
      <c r="FL347" s="6">
        <v>1493.346</v>
      </c>
      <c r="FM347" s="6">
        <v>1489.0350000000001</v>
      </c>
      <c r="FN347" s="6">
        <v>1483.6869999999999</v>
      </c>
      <c r="FO347" s="6">
        <v>1499.73</v>
      </c>
      <c r="FP347" s="6">
        <v>1480.3820000000001</v>
      </c>
      <c r="FQ347" s="6">
        <v>1490.192</v>
      </c>
      <c r="FR347" s="6">
        <v>1483.6420000000001</v>
      </c>
      <c r="FS347" s="6">
        <v>1475.56</v>
      </c>
      <c r="FT347" s="6">
        <v>1479.932</v>
      </c>
      <c r="FU347" s="6">
        <v>1477.3330000000001</v>
      </c>
      <c r="FV347" s="6">
        <v>1480.3219999999999</v>
      </c>
      <c r="FW347" s="6">
        <v>1466.3520000000001</v>
      </c>
      <c r="FX347" s="6">
        <v>1470.153</v>
      </c>
      <c r="FY347" s="6">
        <v>1469.567</v>
      </c>
      <c r="FZ347" s="6">
        <v>1456.7080000000001</v>
      </c>
      <c r="GA347" s="6">
        <v>1465.6310000000001</v>
      </c>
      <c r="GB347" s="6">
        <v>1449.8430000000001</v>
      </c>
      <c r="GC347" s="6">
        <v>1465.7660000000001</v>
      </c>
      <c r="GD347" s="6">
        <v>1454.8910000000001</v>
      </c>
      <c r="GE347" s="6">
        <v>1442.6179999999999</v>
      </c>
      <c r="GF347" s="6">
        <v>1449.6479999999999</v>
      </c>
      <c r="GG347" s="6">
        <v>1448.011</v>
      </c>
      <c r="GH347" s="6">
        <v>1449.4680000000001</v>
      </c>
      <c r="GI347" s="6">
        <v>1444.481</v>
      </c>
      <c r="GJ347" s="6">
        <v>1443.7</v>
      </c>
      <c r="GK347" s="6">
        <v>1443.249</v>
      </c>
      <c r="GL347" s="6">
        <v>1437.796</v>
      </c>
      <c r="GM347" s="6">
        <v>1443.73</v>
      </c>
      <c r="GN347" s="6">
        <v>1426.229</v>
      </c>
      <c r="GO347" s="6">
        <v>1435.242</v>
      </c>
      <c r="GP347" s="6">
        <v>1423.105</v>
      </c>
      <c r="GQ347" s="6">
        <v>1427.431</v>
      </c>
      <c r="GR347" s="6">
        <v>1419.7249999999999</v>
      </c>
      <c r="GS347" s="6">
        <v>1423.931</v>
      </c>
      <c r="GT347" s="6">
        <v>1417.307</v>
      </c>
      <c r="GU347" s="6">
        <v>1416.796</v>
      </c>
      <c r="GV347" s="6">
        <v>1429.4590000000001</v>
      </c>
      <c r="GW347" s="6">
        <v>1414.3019999999999</v>
      </c>
      <c r="GX347" s="6">
        <v>1416.7059999999999</v>
      </c>
      <c r="GY347" s="6">
        <v>1410.126</v>
      </c>
      <c r="GZ347" s="6">
        <v>1403.3510000000001</v>
      </c>
      <c r="HA347" s="6">
        <v>1411.058</v>
      </c>
      <c r="HB347" s="6">
        <v>1403.5920000000001</v>
      </c>
      <c r="HC347" s="6">
        <v>1409.615</v>
      </c>
      <c r="HD347" s="6">
        <v>1390.538</v>
      </c>
      <c r="HE347" s="6">
        <v>1401.354</v>
      </c>
      <c r="HF347" s="6">
        <v>1398.259</v>
      </c>
      <c r="HG347" s="6">
        <v>1391.8150000000001</v>
      </c>
      <c r="HH347" s="6">
        <v>1394.1579999999999</v>
      </c>
      <c r="HI347" s="6">
        <v>1384.6189999999999</v>
      </c>
      <c r="HJ347" s="6">
        <v>1396.201</v>
      </c>
      <c r="HK347" s="6">
        <v>1378.5809999999999</v>
      </c>
      <c r="HL347" s="6">
        <v>1375.1110000000001</v>
      </c>
      <c r="HM347" s="6">
        <v>1390.2529999999999</v>
      </c>
      <c r="HN347" s="6">
        <v>1378.626</v>
      </c>
      <c r="HO347" s="6">
        <v>1383.222</v>
      </c>
      <c r="HP347" s="6">
        <v>1380.338</v>
      </c>
      <c r="HQ347" s="6">
        <v>1379.5719999999999</v>
      </c>
      <c r="HR347" s="6">
        <v>1369.5229999999999</v>
      </c>
      <c r="HS347" s="6">
        <v>1370.5889999999999</v>
      </c>
      <c r="HT347" s="6">
        <v>1372.9480000000001</v>
      </c>
      <c r="HU347" s="6">
        <v>1368.2760000000001</v>
      </c>
      <c r="HV347" s="6">
        <v>1362.4929999999999</v>
      </c>
      <c r="HW347" s="6">
        <v>1357.8810000000001</v>
      </c>
      <c r="HX347" s="6">
        <v>1371.8810000000001</v>
      </c>
      <c r="HY347" s="6">
        <v>1364.731</v>
      </c>
      <c r="HZ347" s="6">
        <v>1367.855</v>
      </c>
      <c r="IA347" s="6">
        <v>1345.6079999999999</v>
      </c>
      <c r="IB347" s="6">
        <v>1368.171</v>
      </c>
      <c r="IC347" s="6">
        <v>1351.136</v>
      </c>
      <c r="ID347" s="6">
        <v>1352.5329999999999</v>
      </c>
      <c r="IE347" s="6">
        <v>1352.7139999999999</v>
      </c>
      <c r="IF347" s="6">
        <v>1343.4749999999999</v>
      </c>
      <c r="IG347" s="6">
        <v>1354.231</v>
      </c>
      <c r="IH347" s="6">
        <v>1343.46</v>
      </c>
      <c r="II347" s="6">
        <v>1353.81</v>
      </c>
      <c r="IJ347" s="6">
        <v>1345.7739999999999</v>
      </c>
      <c r="IK347" s="6">
        <v>1339.675</v>
      </c>
      <c r="IL347" s="6">
        <v>1347.0050000000001</v>
      </c>
      <c r="IM347" s="6">
        <v>1336.145</v>
      </c>
      <c r="IN347" s="6">
        <v>1348.913</v>
      </c>
      <c r="IO347" s="6">
        <v>1334.1469999999999</v>
      </c>
      <c r="IP347" s="6">
        <v>1333.0650000000001</v>
      </c>
      <c r="IQ347" s="6">
        <v>1340.231</v>
      </c>
      <c r="IR347" s="6">
        <v>1321.1980000000001</v>
      </c>
      <c r="IS347" s="6">
        <v>1329.836</v>
      </c>
      <c r="IT347" s="6">
        <v>1321.2280000000001</v>
      </c>
      <c r="IU347" s="6">
        <v>1325.404</v>
      </c>
      <c r="IV347" s="6">
        <v>1329.49</v>
      </c>
      <c r="IW347" s="6">
        <v>1321.6489999999999</v>
      </c>
      <c r="IX347" s="6">
        <v>1322.941</v>
      </c>
      <c r="IY347" s="6">
        <v>1319.4860000000001</v>
      </c>
      <c r="IZ347" s="6">
        <v>1321.048</v>
      </c>
      <c r="JA347" s="6">
        <v>1308.46</v>
      </c>
      <c r="JB347" s="6">
        <v>1317.788</v>
      </c>
      <c r="JC347" s="6">
        <v>1321.9490000000001</v>
      </c>
      <c r="JD347" s="6">
        <v>1308.9549999999999</v>
      </c>
      <c r="JE347" s="6">
        <v>1310.548</v>
      </c>
      <c r="JF347" s="6">
        <v>1302.2860000000001</v>
      </c>
      <c r="JG347" s="6">
        <v>1311.81</v>
      </c>
      <c r="JH347" s="6">
        <v>1301.865</v>
      </c>
      <c r="JI347" s="6">
        <v>1311.7339999999999</v>
      </c>
      <c r="JJ347" s="6">
        <v>1303.653</v>
      </c>
      <c r="JK347" s="6">
        <v>1308.925</v>
      </c>
      <c r="JL347" s="6">
        <v>1304.5540000000001</v>
      </c>
      <c r="JM347" s="6">
        <v>1304.915</v>
      </c>
      <c r="JN347" s="6">
        <v>1304.4490000000001</v>
      </c>
      <c r="JO347" s="6">
        <v>1295.4659999999999</v>
      </c>
      <c r="JP347" s="6">
        <v>1299.7170000000001</v>
      </c>
      <c r="JQ347" s="6">
        <v>1298.951</v>
      </c>
      <c r="JR347" s="6">
        <v>1287.8800000000001</v>
      </c>
      <c r="JS347" s="6">
        <v>1298.7560000000001</v>
      </c>
      <c r="JT347" s="6">
        <v>1270.23</v>
      </c>
      <c r="JU347" s="6">
        <v>1292.6420000000001</v>
      </c>
      <c r="JV347" s="6">
        <v>1281.932</v>
      </c>
      <c r="JW347" s="6">
        <v>1282.6079999999999</v>
      </c>
      <c r="JX347" s="6">
        <v>1289.2170000000001</v>
      </c>
      <c r="JY347" s="6">
        <v>1275.0219999999999</v>
      </c>
      <c r="JZ347" s="6">
        <v>1285.462</v>
      </c>
      <c r="KA347" s="6">
        <v>1278.732</v>
      </c>
      <c r="KB347" s="6">
        <v>1289.1420000000001</v>
      </c>
      <c r="KC347" s="6">
        <v>1274.481</v>
      </c>
      <c r="KD347" s="6">
        <v>1270.395</v>
      </c>
      <c r="KE347" s="6">
        <v>1276.3889999999999</v>
      </c>
      <c r="KF347" s="6">
        <v>1271.146</v>
      </c>
      <c r="KG347" s="6">
        <v>1278.702</v>
      </c>
      <c r="KH347" s="6">
        <v>1265.7829999999999</v>
      </c>
      <c r="KI347" s="6">
        <v>1274.481</v>
      </c>
      <c r="KJ347" s="6">
        <v>1265.0920000000001</v>
      </c>
      <c r="KK347" s="6">
        <v>1273.354</v>
      </c>
      <c r="KL347" s="6">
        <v>1263.605</v>
      </c>
      <c r="KM347" s="6">
        <v>1262.7190000000001</v>
      </c>
      <c r="KN347" s="6">
        <v>1269.434</v>
      </c>
      <c r="KO347" s="6">
        <v>1252.1590000000001</v>
      </c>
      <c r="KP347" s="6">
        <v>1268.442</v>
      </c>
      <c r="KQ347" s="6">
        <v>1252.384</v>
      </c>
      <c r="KR347" s="6">
        <v>1256.3800000000001</v>
      </c>
      <c r="KS347" s="6">
        <v>1259.5039999999999</v>
      </c>
      <c r="KT347" s="6">
        <v>1251.0170000000001</v>
      </c>
      <c r="KU347" s="6">
        <v>1263.8150000000001</v>
      </c>
      <c r="KV347" s="6">
        <v>1250.6410000000001</v>
      </c>
      <c r="KW347" s="6">
        <v>1252.174</v>
      </c>
      <c r="KX347" s="6">
        <v>1243.1759999999999</v>
      </c>
      <c r="KY347" s="6">
        <v>1257.296</v>
      </c>
      <c r="KZ347" s="6">
        <v>1242.605</v>
      </c>
      <c r="LA347" s="6">
        <v>1237.798</v>
      </c>
      <c r="LB347" s="6">
        <v>1252.4739999999999</v>
      </c>
      <c r="LC347" s="6">
        <v>1228.77</v>
      </c>
      <c r="LD347" s="6">
        <v>1249.1389999999999</v>
      </c>
      <c r="LE347" s="6">
        <v>1240.5920000000001</v>
      </c>
      <c r="LF347" s="6">
        <v>1242.605</v>
      </c>
      <c r="LG347" s="6">
        <v>1245.729</v>
      </c>
      <c r="LH347" s="6">
        <v>1240.1859999999999</v>
      </c>
      <c r="LI347" s="6">
        <v>1237.6030000000001</v>
      </c>
      <c r="LJ347" s="6">
        <v>1233.412</v>
      </c>
      <c r="LK347" s="6">
        <v>1236.9570000000001</v>
      </c>
      <c r="LL347" s="6">
        <v>1230.8879999999999</v>
      </c>
      <c r="LM347" s="6">
        <v>1234.3430000000001</v>
      </c>
      <c r="LN347" s="6">
        <v>1226.442</v>
      </c>
      <c r="LO347" s="6">
        <v>1228.6199999999999</v>
      </c>
      <c r="LP347" s="6">
        <v>1224.384</v>
      </c>
      <c r="LQ347" s="6">
        <v>1226.2159999999999</v>
      </c>
      <c r="LR347" s="6">
        <v>1231.0530000000001</v>
      </c>
      <c r="LS347" s="6">
        <v>1216.527</v>
      </c>
      <c r="LT347" s="6">
        <v>1224.414</v>
      </c>
      <c r="LU347" s="6">
        <v>1218.135</v>
      </c>
      <c r="LV347" s="6">
        <v>1227.4179999999999</v>
      </c>
      <c r="LW347" s="6">
        <v>1221.2139999999999</v>
      </c>
      <c r="LX347" s="6">
        <v>1213.6880000000001</v>
      </c>
      <c r="LY347" s="6">
        <v>1214.605</v>
      </c>
      <c r="LZ347" s="6">
        <v>1217.624</v>
      </c>
      <c r="MA347" s="6">
        <v>1218.961</v>
      </c>
      <c r="MB347" s="6">
        <v>1210.0229999999999</v>
      </c>
      <c r="MC347" s="6">
        <v>1219.502</v>
      </c>
      <c r="MD347" s="6">
        <v>1207.635</v>
      </c>
      <c r="ME347" s="6">
        <v>1209.5719999999999</v>
      </c>
      <c r="MF347" s="6">
        <v>1209.6320000000001</v>
      </c>
      <c r="MG347" s="6">
        <v>1206.0119999999999</v>
      </c>
      <c r="MH347" s="6">
        <v>1211.3</v>
      </c>
      <c r="MI347" s="6">
        <v>1198.066</v>
      </c>
      <c r="MJ347" s="6">
        <v>1199.808</v>
      </c>
      <c r="MK347" s="6">
        <v>1203.1880000000001</v>
      </c>
      <c r="ML347" s="6">
        <v>1203.5340000000001</v>
      </c>
      <c r="MM347" s="6">
        <v>1199.6579999999999</v>
      </c>
      <c r="MN347" s="6">
        <v>1195.828</v>
      </c>
      <c r="MO347" s="6">
        <v>1204.9760000000001</v>
      </c>
      <c r="MP347" s="6">
        <v>1195.7670000000001</v>
      </c>
      <c r="MQ347" s="6">
        <v>1199.433</v>
      </c>
      <c r="MR347" s="6">
        <v>1196.5640000000001</v>
      </c>
      <c r="MS347" s="6">
        <v>1191.9369999999999</v>
      </c>
      <c r="MT347" s="6">
        <v>1200.049</v>
      </c>
      <c r="MU347" s="6">
        <v>1191.066</v>
      </c>
      <c r="MV347" s="6">
        <v>1200.529</v>
      </c>
      <c r="MW347" s="6">
        <v>1188.9480000000001</v>
      </c>
      <c r="MX347" s="6">
        <v>1197.57</v>
      </c>
      <c r="MY347" s="6">
        <v>1191.922</v>
      </c>
      <c r="MZ347" s="6">
        <v>1183.164</v>
      </c>
    </row>
    <row r="348" spans="2:364">
      <c r="B348" s="5" t="s">
        <v>177</v>
      </c>
      <c r="D348" s="6" t="s">
        <v>400</v>
      </c>
      <c r="E348" s="6">
        <v>1330.002</v>
      </c>
      <c r="F348" s="6">
        <v>1327.33</v>
      </c>
      <c r="G348" s="6">
        <v>1329.3689999999999</v>
      </c>
      <c r="H348" s="6">
        <v>1328.9829999999999</v>
      </c>
      <c r="I348" s="6">
        <v>1331.037</v>
      </c>
      <c r="J348" s="6">
        <v>1341.742</v>
      </c>
      <c r="K348" s="6">
        <v>1334.2349999999999</v>
      </c>
      <c r="L348" s="6">
        <v>1330.79</v>
      </c>
      <c r="M348" s="6">
        <v>1339.4559999999999</v>
      </c>
      <c r="N348" s="6">
        <v>1335.64</v>
      </c>
      <c r="O348" s="6">
        <v>1335.1310000000001</v>
      </c>
      <c r="P348" s="6">
        <v>1272.3689999999999</v>
      </c>
      <c r="Q348" s="6">
        <v>1248.3330000000001</v>
      </c>
      <c r="R348" s="6">
        <v>1225.086</v>
      </c>
      <c r="S348" s="6">
        <v>1271.365</v>
      </c>
      <c r="T348" s="6">
        <v>1271.7819999999999</v>
      </c>
      <c r="U348" s="6">
        <v>1279.1969999999999</v>
      </c>
      <c r="V348" s="6">
        <v>1276.0609999999999</v>
      </c>
      <c r="W348" s="6">
        <v>1281.174</v>
      </c>
      <c r="X348" s="6">
        <v>1283.723</v>
      </c>
      <c r="Y348" s="6">
        <v>1284.047</v>
      </c>
      <c r="Z348" s="6">
        <v>1288.0630000000001</v>
      </c>
      <c r="AA348" s="6">
        <v>1282.4100000000001</v>
      </c>
      <c r="AB348" s="6">
        <v>1290.3340000000001</v>
      </c>
      <c r="AC348" s="6">
        <v>1290.0250000000001</v>
      </c>
      <c r="AD348" s="6">
        <v>1290.7360000000001</v>
      </c>
      <c r="AE348" s="6">
        <v>1291.8019999999999</v>
      </c>
      <c r="AF348" s="6">
        <v>1299.402</v>
      </c>
      <c r="AG348" s="6">
        <v>1304.5920000000001</v>
      </c>
      <c r="AH348" s="6">
        <v>1299.556</v>
      </c>
      <c r="AI348" s="6">
        <v>1303.4949999999999</v>
      </c>
      <c r="AJ348" s="6">
        <v>1309.1489999999999</v>
      </c>
      <c r="AK348" s="6">
        <v>1304.144</v>
      </c>
      <c r="AL348" s="6">
        <v>1298.2739999999999</v>
      </c>
      <c r="AM348" s="6">
        <v>1311.0329999999999</v>
      </c>
      <c r="AN348" s="6">
        <v>1305.673</v>
      </c>
      <c r="AO348" s="6">
        <v>1307.326</v>
      </c>
      <c r="AP348" s="6">
        <v>1308.0830000000001</v>
      </c>
      <c r="AQ348" s="6">
        <v>1309.056</v>
      </c>
      <c r="AR348" s="6">
        <v>1311.2190000000001</v>
      </c>
      <c r="AS348" s="6">
        <v>1308.0830000000001</v>
      </c>
      <c r="AT348" s="6">
        <v>1311.8209999999999</v>
      </c>
      <c r="AU348" s="6">
        <v>1308.114</v>
      </c>
      <c r="AV348" s="6">
        <v>1309.3489999999999</v>
      </c>
      <c r="AW348" s="6">
        <v>1310.894</v>
      </c>
      <c r="AX348" s="6">
        <v>1309.473</v>
      </c>
      <c r="AY348" s="6">
        <v>1306.1669999999999</v>
      </c>
      <c r="AZ348" s="6">
        <v>1315.0029999999999</v>
      </c>
      <c r="BA348" s="6">
        <v>1312.624</v>
      </c>
      <c r="BB348" s="6">
        <v>1312.6859999999999</v>
      </c>
      <c r="BC348" s="6">
        <v>1309.55</v>
      </c>
      <c r="BD348" s="6">
        <v>1314.7560000000001</v>
      </c>
      <c r="BE348" s="6">
        <v>1313.9059999999999</v>
      </c>
      <c r="BF348" s="6">
        <v>1317.954</v>
      </c>
      <c r="BG348" s="6">
        <v>1309.797</v>
      </c>
      <c r="BH348" s="6">
        <v>1318.9269999999999</v>
      </c>
      <c r="BI348" s="6">
        <v>1324.627</v>
      </c>
      <c r="BJ348" s="6">
        <v>1328.0709999999999</v>
      </c>
      <c r="BK348" s="6">
        <v>1322.001</v>
      </c>
      <c r="BL348" s="6">
        <v>1317.088</v>
      </c>
      <c r="BM348" s="6">
        <v>1320.95</v>
      </c>
      <c r="BN348" s="6">
        <v>1320.2550000000001</v>
      </c>
      <c r="BO348" s="6">
        <v>1312.47</v>
      </c>
      <c r="BP348" s="6">
        <v>1324.2249999999999</v>
      </c>
      <c r="BQ348" s="6">
        <v>1326.836</v>
      </c>
      <c r="BR348" s="6">
        <v>1319.297</v>
      </c>
      <c r="BS348" s="6">
        <v>1318.4169999999999</v>
      </c>
      <c r="BT348" s="6">
        <v>1317.367</v>
      </c>
      <c r="BU348" s="6">
        <v>1322.835</v>
      </c>
      <c r="BV348" s="6">
        <v>1320.425</v>
      </c>
      <c r="BW348" s="6">
        <v>1321.893</v>
      </c>
      <c r="BX348" s="6">
        <v>1319.22</v>
      </c>
      <c r="BY348" s="6">
        <v>1319.9</v>
      </c>
      <c r="BZ348" s="6">
        <v>1318.5250000000001</v>
      </c>
      <c r="CA348" s="6">
        <v>1317.7840000000001</v>
      </c>
      <c r="CB348" s="6">
        <v>1319.9770000000001</v>
      </c>
      <c r="CC348" s="6">
        <v>1324.086</v>
      </c>
      <c r="CD348" s="6">
        <v>1318.3240000000001</v>
      </c>
      <c r="CE348" s="6">
        <v>1316.4860000000001</v>
      </c>
      <c r="CF348" s="6">
        <v>1316.8409999999999</v>
      </c>
      <c r="CG348" s="6">
        <v>1325.847</v>
      </c>
      <c r="CH348" s="6">
        <v>1317.845</v>
      </c>
      <c r="CI348" s="6">
        <v>1324.982</v>
      </c>
      <c r="CJ348" s="6">
        <v>1323.6690000000001</v>
      </c>
      <c r="CK348" s="6">
        <v>1320.0540000000001</v>
      </c>
      <c r="CL348" s="6">
        <v>1321.182</v>
      </c>
      <c r="CM348" s="6">
        <v>1324.9970000000001</v>
      </c>
      <c r="CN348" s="6">
        <v>1320.116</v>
      </c>
      <c r="CO348" s="6">
        <v>1328.9359999999999</v>
      </c>
      <c r="CP348" s="6">
        <v>1328.9059999999999</v>
      </c>
      <c r="CQ348" s="6">
        <v>1324.0709999999999</v>
      </c>
      <c r="CR348" s="6">
        <v>1321.367</v>
      </c>
      <c r="CS348" s="6">
        <v>1334.9449999999999</v>
      </c>
      <c r="CT348" s="6">
        <v>1323.2670000000001</v>
      </c>
      <c r="CU348" s="6">
        <v>1322.232</v>
      </c>
      <c r="CV348" s="6">
        <v>1324.441</v>
      </c>
      <c r="CW348" s="6">
        <v>1330.836</v>
      </c>
      <c r="CX348" s="6">
        <v>1328.9670000000001</v>
      </c>
      <c r="CY348" s="6">
        <v>1329.492</v>
      </c>
      <c r="CZ348" s="6">
        <v>1324.7190000000001</v>
      </c>
      <c r="DA348" s="6">
        <v>1326.0630000000001</v>
      </c>
      <c r="DB348" s="6">
        <v>1331.9179999999999</v>
      </c>
      <c r="DC348" s="6">
        <v>1322.34</v>
      </c>
      <c r="DD348" s="6">
        <v>1328.164</v>
      </c>
      <c r="DE348" s="6">
        <v>1329.3530000000001</v>
      </c>
      <c r="DF348" s="6">
        <v>1332.489</v>
      </c>
      <c r="DG348" s="6">
        <v>1328.241</v>
      </c>
      <c r="DH348" s="6">
        <v>1334.0340000000001</v>
      </c>
      <c r="DI348" s="6">
        <v>1328.164</v>
      </c>
      <c r="DJ348" s="6">
        <v>1335.4860000000001</v>
      </c>
      <c r="DK348" s="6">
        <v>1332.1489999999999</v>
      </c>
      <c r="DL348" s="6">
        <v>1335.934</v>
      </c>
      <c r="DM348" s="6">
        <v>1332.3040000000001</v>
      </c>
      <c r="DN348" s="6">
        <v>1331.423</v>
      </c>
      <c r="DO348" s="6">
        <v>1327.0519999999999</v>
      </c>
      <c r="DP348" s="6">
        <v>1319.915</v>
      </c>
      <c r="DQ348" s="6">
        <v>1327.222</v>
      </c>
      <c r="DR348" s="6">
        <v>1325.6310000000001</v>
      </c>
      <c r="DS348" s="6">
        <v>1325.662</v>
      </c>
      <c r="DT348" s="6">
        <v>1333.4010000000001</v>
      </c>
      <c r="DU348" s="6">
        <v>1328.319</v>
      </c>
      <c r="DV348" s="6">
        <v>1325.739</v>
      </c>
      <c r="DW348" s="6">
        <v>1321.923</v>
      </c>
      <c r="DX348" s="6">
        <v>1330.713</v>
      </c>
      <c r="DY348" s="6">
        <v>1326.3409999999999</v>
      </c>
      <c r="DZ348" s="6">
        <v>1316.4549999999999</v>
      </c>
      <c r="EA348" s="6">
        <v>1321.8309999999999</v>
      </c>
      <c r="EB348" s="6">
        <v>1319.251</v>
      </c>
      <c r="EC348" s="6">
        <v>1322.7729999999999</v>
      </c>
      <c r="ED348" s="6">
        <v>1326.7270000000001</v>
      </c>
      <c r="EF348" s="6">
        <v>1433.1110000000001</v>
      </c>
      <c r="EG348" s="6">
        <v>1427.9079999999999</v>
      </c>
      <c r="EH348" s="6">
        <v>1432.9490000000001</v>
      </c>
      <c r="EI348" s="6">
        <v>1419.114</v>
      </c>
      <c r="EJ348" s="6">
        <v>1418.41</v>
      </c>
      <c r="EK348" s="6">
        <v>1409.5429999999999</v>
      </c>
      <c r="EL348" s="6">
        <v>1405.3510000000001</v>
      </c>
      <c r="EM348" s="6">
        <v>1408.0039999999999</v>
      </c>
      <c r="EN348" s="6">
        <v>1410.232</v>
      </c>
      <c r="EO348" s="6">
        <v>1401.614</v>
      </c>
      <c r="EP348" s="6">
        <v>1403.1089999999999</v>
      </c>
      <c r="EQ348" s="6">
        <v>1394.432</v>
      </c>
      <c r="ER348" s="6">
        <v>1395.605</v>
      </c>
      <c r="ES348" s="6">
        <v>1384.759</v>
      </c>
      <c r="ET348" s="6">
        <v>1389.009</v>
      </c>
      <c r="EU348" s="6">
        <v>1383.5429999999999</v>
      </c>
      <c r="EV348" s="6">
        <v>1390.68</v>
      </c>
      <c r="EW348" s="6">
        <v>1381.1980000000001</v>
      </c>
      <c r="EX348" s="6">
        <v>1376.9469999999999</v>
      </c>
      <c r="EY348" s="6">
        <v>1375.57</v>
      </c>
      <c r="EZ348" s="6">
        <v>1365.808</v>
      </c>
      <c r="FA348" s="6">
        <v>1374.3240000000001</v>
      </c>
      <c r="FB348" s="6">
        <v>1357.498</v>
      </c>
      <c r="FC348" s="6">
        <v>1363.0820000000001</v>
      </c>
      <c r="FD348" s="6">
        <v>1362.056</v>
      </c>
      <c r="FE348" s="6">
        <v>1355.5340000000001</v>
      </c>
      <c r="FF348" s="6">
        <v>1351.6210000000001</v>
      </c>
      <c r="FG348" s="6">
        <v>1353.5260000000001</v>
      </c>
      <c r="FH348" s="6">
        <v>1346.6669999999999</v>
      </c>
      <c r="FI348" s="6">
        <v>1343.413</v>
      </c>
      <c r="FJ348" s="6">
        <v>1342.1379999999999</v>
      </c>
      <c r="FK348" s="6">
        <v>1343.472</v>
      </c>
      <c r="FL348" s="6">
        <v>1338.4010000000001</v>
      </c>
      <c r="FM348" s="6">
        <v>1343.633</v>
      </c>
      <c r="FN348" s="6">
        <v>1330.6769999999999</v>
      </c>
      <c r="FO348" s="6">
        <v>1332.597</v>
      </c>
      <c r="FP348" s="6">
        <v>1327.585</v>
      </c>
      <c r="FQ348" s="6">
        <v>1328.1849999999999</v>
      </c>
      <c r="FR348" s="6">
        <v>1329.021</v>
      </c>
      <c r="FS348" s="6">
        <v>1316.1669999999999</v>
      </c>
      <c r="FT348" s="6">
        <v>1330.2670000000001</v>
      </c>
      <c r="FU348" s="6">
        <v>1312.107</v>
      </c>
      <c r="FV348" s="6">
        <v>1315.566</v>
      </c>
      <c r="FW348" s="6">
        <v>1307.8420000000001</v>
      </c>
      <c r="FX348" s="6">
        <v>1318.19</v>
      </c>
      <c r="FY348" s="6">
        <v>1310.6859999999999</v>
      </c>
      <c r="FZ348" s="6">
        <v>1306.6110000000001</v>
      </c>
      <c r="GA348" s="6">
        <v>1304.559</v>
      </c>
      <c r="GB348" s="6">
        <v>1295.575</v>
      </c>
      <c r="GC348" s="6">
        <v>1311.3009999999999</v>
      </c>
      <c r="GD348" s="6">
        <v>1295.326</v>
      </c>
      <c r="GE348" s="6">
        <v>1297.671</v>
      </c>
      <c r="GF348" s="6">
        <v>1288.8330000000001</v>
      </c>
      <c r="GG348" s="6">
        <v>1285.902</v>
      </c>
      <c r="GH348" s="6">
        <v>1295.355</v>
      </c>
      <c r="GI348" s="6">
        <v>1286.547</v>
      </c>
      <c r="GJ348" s="6">
        <v>1280.6400000000001</v>
      </c>
      <c r="GK348" s="6">
        <v>1280.1120000000001</v>
      </c>
      <c r="GL348" s="6">
        <v>1272.2270000000001</v>
      </c>
      <c r="GM348" s="6">
        <v>1289.097</v>
      </c>
      <c r="GN348" s="6">
        <v>1267.259</v>
      </c>
      <c r="GO348" s="6">
        <v>1267.1849999999999</v>
      </c>
      <c r="GP348" s="6">
        <v>1261.6010000000001</v>
      </c>
      <c r="GQ348" s="6">
        <v>1273.356</v>
      </c>
      <c r="GR348" s="6">
        <v>1267.6690000000001</v>
      </c>
      <c r="GS348" s="6">
        <v>1259.3440000000001</v>
      </c>
      <c r="GT348" s="6">
        <v>1264.884</v>
      </c>
      <c r="GU348" s="6">
        <v>1263.3019999999999</v>
      </c>
      <c r="GV348" s="6">
        <v>1261.6310000000001</v>
      </c>
      <c r="GW348" s="6">
        <v>1251.7819999999999</v>
      </c>
      <c r="GX348" s="6">
        <v>1253.0129999999999</v>
      </c>
      <c r="GY348" s="6">
        <v>1247.8240000000001</v>
      </c>
      <c r="GZ348" s="6">
        <v>1252.4849999999999</v>
      </c>
      <c r="HA348" s="6">
        <v>1251.943</v>
      </c>
      <c r="HB348" s="6">
        <v>1234.4870000000001</v>
      </c>
      <c r="HC348" s="6">
        <v>1248.44</v>
      </c>
      <c r="HD348" s="6">
        <v>1237.154</v>
      </c>
      <c r="HE348" s="6">
        <v>1237.521</v>
      </c>
      <c r="HF348" s="6">
        <v>1238.576</v>
      </c>
      <c r="HG348" s="6">
        <v>1226.2650000000001</v>
      </c>
      <c r="HH348" s="6">
        <v>1229.68</v>
      </c>
      <c r="HI348" s="6">
        <v>1229.211</v>
      </c>
      <c r="HJ348" s="6">
        <v>1221.8240000000001</v>
      </c>
      <c r="HK348" s="6">
        <v>1219.2739999999999</v>
      </c>
      <c r="HL348" s="6">
        <v>1223.6120000000001</v>
      </c>
      <c r="HM348" s="6">
        <v>1225.4290000000001</v>
      </c>
      <c r="HN348" s="6">
        <v>1222.454</v>
      </c>
      <c r="HO348" s="6">
        <v>1221.575</v>
      </c>
      <c r="HP348" s="6">
        <v>1210.0840000000001</v>
      </c>
      <c r="HQ348" s="6">
        <v>1215.5509999999999</v>
      </c>
      <c r="HR348" s="6">
        <v>1215.2719999999999</v>
      </c>
      <c r="HS348" s="6">
        <v>1214.2170000000001</v>
      </c>
      <c r="HT348" s="6">
        <v>1210.6849999999999</v>
      </c>
      <c r="HU348" s="6">
        <v>1205.1890000000001</v>
      </c>
      <c r="HV348" s="6">
        <v>1203.21</v>
      </c>
      <c r="HW348" s="6">
        <v>1195.501</v>
      </c>
      <c r="HX348" s="6">
        <v>1200.6310000000001</v>
      </c>
      <c r="HY348" s="6">
        <v>1203.9280000000001</v>
      </c>
      <c r="HZ348" s="6">
        <v>1197.0250000000001</v>
      </c>
      <c r="IA348" s="6">
        <v>1191.6020000000001</v>
      </c>
      <c r="IB348" s="6">
        <v>1192.5840000000001</v>
      </c>
      <c r="IC348" s="6">
        <v>1192.306</v>
      </c>
      <c r="ID348" s="6">
        <v>1188.8620000000001</v>
      </c>
      <c r="IE348" s="6">
        <v>1199.6780000000001</v>
      </c>
      <c r="IF348" s="6">
        <v>1182.867</v>
      </c>
      <c r="IG348" s="6">
        <v>1180.537</v>
      </c>
      <c r="IH348" s="6">
        <v>1180.845</v>
      </c>
      <c r="II348" s="6">
        <v>1175.451</v>
      </c>
      <c r="IJ348" s="6">
        <v>1184.1859999999999</v>
      </c>
      <c r="IK348" s="6">
        <v>1171.201</v>
      </c>
      <c r="IL348" s="6">
        <v>1181.68</v>
      </c>
      <c r="IM348" s="6">
        <v>1168.5039999999999</v>
      </c>
      <c r="IN348" s="6">
        <v>1172.71</v>
      </c>
      <c r="IO348" s="6">
        <v>1161.249</v>
      </c>
      <c r="IP348" s="6">
        <v>1170.145</v>
      </c>
      <c r="IQ348" s="6">
        <v>1166.0419999999999</v>
      </c>
      <c r="IR348" s="6">
        <v>1163.008</v>
      </c>
      <c r="IS348" s="6">
        <v>1166.3789999999999</v>
      </c>
      <c r="IT348" s="6">
        <v>1160.6769999999999</v>
      </c>
      <c r="IU348" s="6">
        <v>1160.0909999999999</v>
      </c>
      <c r="IV348" s="6">
        <v>1160.751</v>
      </c>
      <c r="IW348" s="6">
        <v>1152.8510000000001</v>
      </c>
      <c r="IX348" s="6">
        <v>1158.259</v>
      </c>
      <c r="IY348" s="6">
        <v>1161.2049999999999</v>
      </c>
      <c r="IZ348" s="6">
        <v>1147.2370000000001</v>
      </c>
      <c r="JA348" s="6">
        <v>1145.259</v>
      </c>
      <c r="JB348" s="6">
        <v>1150.1980000000001</v>
      </c>
      <c r="JC348" s="6">
        <v>1148.5129999999999</v>
      </c>
      <c r="JD348" s="6">
        <v>1145.068</v>
      </c>
      <c r="JE348" s="6">
        <v>1142.0930000000001</v>
      </c>
      <c r="JF348" s="6">
        <v>1139.6310000000001</v>
      </c>
      <c r="JG348" s="6">
        <v>1143.2660000000001</v>
      </c>
      <c r="JH348" s="6">
        <v>1131.702</v>
      </c>
      <c r="JI348" s="6">
        <v>1139.44</v>
      </c>
      <c r="JJ348" s="6">
        <v>1141.595</v>
      </c>
      <c r="JK348" s="6">
        <v>1130.441</v>
      </c>
      <c r="JL348" s="6">
        <v>1132.3610000000001</v>
      </c>
      <c r="JM348" s="6">
        <v>1131.1300000000001</v>
      </c>
      <c r="JN348" s="6">
        <v>1139.704</v>
      </c>
      <c r="JO348" s="6">
        <v>1135.6590000000001</v>
      </c>
      <c r="JP348" s="6">
        <v>1133.9290000000001</v>
      </c>
      <c r="JQ348" s="6">
        <v>1124.769</v>
      </c>
      <c r="JR348" s="6">
        <v>1120.7090000000001</v>
      </c>
      <c r="JS348" s="6">
        <v>1126.279</v>
      </c>
      <c r="JT348" s="6">
        <v>1112.5309999999999</v>
      </c>
      <c r="JU348" s="6">
        <v>1116.8109999999999</v>
      </c>
      <c r="JV348" s="6">
        <v>1120.7239999999999</v>
      </c>
      <c r="JW348" s="6">
        <v>1119.3320000000001</v>
      </c>
      <c r="JX348" s="6">
        <v>1115.2719999999999</v>
      </c>
      <c r="JY348" s="6">
        <v>1108.413</v>
      </c>
      <c r="JZ348" s="6">
        <v>1108.3979999999999</v>
      </c>
      <c r="KA348" s="6">
        <v>1104.587</v>
      </c>
      <c r="KB348" s="6">
        <v>1111.7539999999999</v>
      </c>
      <c r="KC348" s="6">
        <v>1108.691</v>
      </c>
      <c r="KD348" s="6">
        <v>1112.56</v>
      </c>
      <c r="KE348" s="6">
        <v>1110.421</v>
      </c>
      <c r="KF348" s="6">
        <v>1105.5840000000001</v>
      </c>
      <c r="KG348" s="6">
        <v>1104.03</v>
      </c>
      <c r="KH348" s="6">
        <v>1100.1320000000001</v>
      </c>
      <c r="KI348" s="6">
        <v>1102.4770000000001</v>
      </c>
      <c r="KJ348" s="6">
        <v>1091.1179999999999</v>
      </c>
      <c r="KK348" s="6">
        <v>1095.559</v>
      </c>
      <c r="KL348" s="6">
        <v>1089.154</v>
      </c>
      <c r="KM348" s="6">
        <v>1098.0360000000001</v>
      </c>
      <c r="KN348" s="6">
        <v>1087.117</v>
      </c>
      <c r="KO348" s="6">
        <v>1086.7650000000001</v>
      </c>
      <c r="KP348" s="6">
        <v>1094.636</v>
      </c>
      <c r="KQ348" s="6">
        <v>1085.3579999999999</v>
      </c>
      <c r="KR348" s="6">
        <v>1082.6469999999999</v>
      </c>
      <c r="KS348" s="6">
        <v>1092.6859999999999</v>
      </c>
      <c r="KT348" s="6">
        <v>1080.6389999999999</v>
      </c>
      <c r="KU348" s="6">
        <v>1084.7719999999999</v>
      </c>
      <c r="KV348" s="6">
        <v>1074.4680000000001</v>
      </c>
      <c r="KW348" s="6">
        <v>1089.5350000000001</v>
      </c>
      <c r="KX348" s="6">
        <v>1083.8340000000001</v>
      </c>
      <c r="KY348" s="6">
        <v>1078.558</v>
      </c>
      <c r="KZ348" s="6">
        <v>1075.0250000000001</v>
      </c>
      <c r="LA348" s="6">
        <v>1077.9570000000001</v>
      </c>
      <c r="LB348" s="6">
        <v>1077.1510000000001</v>
      </c>
      <c r="LC348" s="6">
        <v>1065.675</v>
      </c>
      <c r="LD348" s="6">
        <v>1069.588</v>
      </c>
      <c r="LE348" s="6">
        <v>1071.4780000000001</v>
      </c>
      <c r="LF348" s="6">
        <v>1066.6130000000001</v>
      </c>
      <c r="LG348" s="6">
        <v>1062.9480000000001</v>
      </c>
      <c r="LH348" s="6">
        <v>1068.8699999999999</v>
      </c>
      <c r="LI348" s="6">
        <v>1063.9010000000001</v>
      </c>
      <c r="LJ348" s="6">
        <v>1062.1859999999999</v>
      </c>
      <c r="LK348" s="6">
        <v>1059.9590000000001</v>
      </c>
      <c r="LL348" s="6">
        <v>1057.8630000000001</v>
      </c>
      <c r="LM348" s="6">
        <v>1060.5889999999999</v>
      </c>
      <c r="LN348" s="6">
        <v>1063.1679999999999</v>
      </c>
      <c r="LO348" s="6">
        <v>1056.1189999999999</v>
      </c>
      <c r="LP348" s="6">
        <v>1052.4100000000001</v>
      </c>
      <c r="LQ348" s="6">
        <v>1056.588</v>
      </c>
      <c r="LR348" s="6">
        <v>1050.4469999999999</v>
      </c>
      <c r="LS348" s="6">
        <v>1051.2380000000001</v>
      </c>
      <c r="LT348" s="6">
        <v>1050.798</v>
      </c>
      <c r="LU348" s="6">
        <v>1051.3409999999999</v>
      </c>
      <c r="LV348" s="6">
        <v>1049.67</v>
      </c>
      <c r="LW348" s="6">
        <v>1049.7280000000001</v>
      </c>
      <c r="LX348" s="6">
        <v>1044.76</v>
      </c>
      <c r="LY348" s="6">
        <v>1038.3109999999999</v>
      </c>
      <c r="LZ348" s="6">
        <v>1047.046</v>
      </c>
      <c r="MA348" s="6">
        <v>1042.3420000000001</v>
      </c>
      <c r="MB348" s="6">
        <v>1035.306</v>
      </c>
      <c r="MC348" s="6">
        <v>1038.2819999999999</v>
      </c>
      <c r="MD348" s="6">
        <v>1037.769</v>
      </c>
      <c r="ME348" s="6">
        <v>1036.3910000000001</v>
      </c>
      <c r="MF348" s="6">
        <v>1035.702</v>
      </c>
      <c r="MG348" s="6">
        <v>1034.5</v>
      </c>
      <c r="MH348" s="6">
        <v>1033.577</v>
      </c>
      <c r="MI348" s="6">
        <v>1032.4480000000001</v>
      </c>
      <c r="MJ348" s="6">
        <v>1032.2729999999999</v>
      </c>
      <c r="MK348" s="6">
        <v>1029.664</v>
      </c>
      <c r="ML348" s="6">
        <v>1030.5719999999999</v>
      </c>
      <c r="MM348" s="6">
        <v>1024.5050000000001</v>
      </c>
      <c r="MN348" s="6">
        <v>1017.191</v>
      </c>
      <c r="MO348" s="6">
        <v>1032.8879999999999</v>
      </c>
      <c r="MP348" s="6">
        <v>1021.354</v>
      </c>
      <c r="MQ348" s="6">
        <v>1021.427</v>
      </c>
      <c r="MR348" s="6">
        <v>1015.667</v>
      </c>
      <c r="MS348" s="6">
        <v>1015.271</v>
      </c>
      <c r="MT348" s="6">
        <v>1021.412</v>
      </c>
      <c r="MU348" s="6">
        <v>1014.773</v>
      </c>
      <c r="MV348" s="6">
        <v>1013.659</v>
      </c>
      <c r="MW348" s="6">
        <v>1011.973</v>
      </c>
      <c r="MX348" s="6">
        <v>1024.3140000000001</v>
      </c>
      <c r="MY348" s="6">
        <v>1014.758</v>
      </c>
      <c r="MZ348" s="6">
        <v>1008.046</v>
      </c>
    </row>
    <row r="349" spans="2:364">
      <c r="B349" s="5" t="s">
        <v>178</v>
      </c>
      <c r="D349" s="6" t="s">
        <v>524</v>
      </c>
      <c r="E349" s="6">
        <v>1</v>
      </c>
      <c r="F349" s="6">
        <v>1.0049999999999999</v>
      </c>
      <c r="G349" s="6">
        <v>1.004</v>
      </c>
      <c r="H349" s="6">
        <v>1.002</v>
      </c>
      <c r="I349" s="6">
        <v>1.0069999999999999</v>
      </c>
      <c r="J349" s="6">
        <v>1.0049999999999999</v>
      </c>
      <c r="K349" s="6">
        <v>1.006</v>
      </c>
      <c r="L349" s="6">
        <v>1.014</v>
      </c>
      <c r="M349" s="6">
        <v>1.014</v>
      </c>
      <c r="N349" s="6">
        <v>1.0169999999999999</v>
      </c>
      <c r="O349" s="6">
        <v>1.0169999999999999</v>
      </c>
      <c r="P349" s="6">
        <v>0.96</v>
      </c>
      <c r="Q349" s="6">
        <v>0.94399999999999995</v>
      </c>
      <c r="R349" s="6">
        <v>0.93500000000000005</v>
      </c>
      <c r="S349" s="6">
        <v>0.96899999999999997</v>
      </c>
      <c r="T349" s="6">
        <v>0.96599999999999997</v>
      </c>
      <c r="U349" s="6">
        <v>0.97</v>
      </c>
      <c r="V349" s="6">
        <v>0.96899999999999997</v>
      </c>
      <c r="W349" s="6">
        <v>0.98099999999999998</v>
      </c>
      <c r="X349" s="6">
        <v>0.98899999999999999</v>
      </c>
      <c r="Y349" s="6">
        <v>0.998</v>
      </c>
      <c r="Z349" s="6">
        <v>1.0109999999999999</v>
      </c>
      <c r="AA349" s="6">
        <v>1.0209999999999999</v>
      </c>
      <c r="AB349" s="6">
        <v>1.0389999999999999</v>
      </c>
      <c r="AC349" s="6">
        <v>1.0580000000000001</v>
      </c>
      <c r="AD349" s="6">
        <v>1.071</v>
      </c>
      <c r="AE349" s="6">
        <v>1.091</v>
      </c>
      <c r="AF349" s="6">
        <v>1.103</v>
      </c>
      <c r="AG349" s="6">
        <v>1.1259999999999999</v>
      </c>
      <c r="AH349" s="6">
        <v>1.143</v>
      </c>
      <c r="AI349" s="6">
        <v>1.1559999999999999</v>
      </c>
      <c r="AJ349" s="6">
        <v>1.173</v>
      </c>
      <c r="AK349" s="6">
        <v>1.1910000000000001</v>
      </c>
      <c r="AL349" s="6">
        <v>1.206</v>
      </c>
      <c r="AM349" s="6">
        <v>1.2250000000000001</v>
      </c>
      <c r="AN349" s="6">
        <v>1.242</v>
      </c>
      <c r="AO349" s="6">
        <v>1.26</v>
      </c>
      <c r="AP349" s="6">
        <v>1.266</v>
      </c>
      <c r="AQ349" s="6">
        <v>1.2769999999999999</v>
      </c>
      <c r="AR349" s="6">
        <v>1.292</v>
      </c>
      <c r="AS349" s="6">
        <v>1.3069999999999999</v>
      </c>
      <c r="AT349" s="6">
        <v>1.3049999999999999</v>
      </c>
      <c r="AU349" s="6">
        <v>1.3380000000000001</v>
      </c>
      <c r="AV349" s="6">
        <v>1.353</v>
      </c>
      <c r="AW349" s="6">
        <v>1.3680000000000001</v>
      </c>
      <c r="AX349" s="6">
        <v>1.387</v>
      </c>
      <c r="AY349" s="6">
        <v>1.385</v>
      </c>
      <c r="AZ349" s="6">
        <v>1.405</v>
      </c>
      <c r="BA349" s="6">
        <v>1.4039999999999999</v>
      </c>
      <c r="BB349" s="6">
        <v>1.43</v>
      </c>
      <c r="BC349" s="6">
        <v>1.44</v>
      </c>
      <c r="BD349" s="6">
        <v>1.4570000000000001</v>
      </c>
      <c r="BE349" s="6">
        <v>1.462</v>
      </c>
      <c r="BF349" s="6">
        <v>1.4850000000000001</v>
      </c>
      <c r="BG349" s="6">
        <v>1.4930000000000001</v>
      </c>
      <c r="BH349" s="6">
        <v>1.4990000000000001</v>
      </c>
      <c r="BI349" s="6">
        <v>1.5109999999999999</v>
      </c>
      <c r="BJ349" s="6">
        <v>1.5189999999999999</v>
      </c>
      <c r="BK349" s="6">
        <v>1.53</v>
      </c>
      <c r="BL349" s="6">
        <v>1.5329999999999999</v>
      </c>
      <c r="BM349" s="6">
        <v>1.5429999999999999</v>
      </c>
      <c r="BN349" s="6">
        <v>1.5589999999999999</v>
      </c>
      <c r="BO349" s="6">
        <v>1.5589999999999999</v>
      </c>
      <c r="BP349" s="6">
        <v>1.573</v>
      </c>
      <c r="BQ349" s="6">
        <v>1.58</v>
      </c>
      <c r="BR349" s="6">
        <v>1.591</v>
      </c>
      <c r="BS349" s="6">
        <v>1.587</v>
      </c>
      <c r="BT349" s="6">
        <v>1.591</v>
      </c>
      <c r="BU349" s="6">
        <v>1.591</v>
      </c>
      <c r="BV349" s="6">
        <v>1.597</v>
      </c>
      <c r="BW349" s="6">
        <v>1.6</v>
      </c>
      <c r="BX349" s="6">
        <v>1.6080000000000001</v>
      </c>
      <c r="BY349" s="6">
        <v>1.597</v>
      </c>
      <c r="BZ349" s="6">
        <v>1.619</v>
      </c>
      <c r="CA349" s="6">
        <v>1.621</v>
      </c>
      <c r="CB349" s="6">
        <v>1.6180000000000001</v>
      </c>
      <c r="CC349" s="6">
        <v>1.621</v>
      </c>
      <c r="CD349" s="6">
        <v>1.6180000000000001</v>
      </c>
      <c r="CE349" s="6">
        <v>1.621</v>
      </c>
      <c r="CF349" s="6">
        <v>1.6259999999999999</v>
      </c>
      <c r="CG349" s="6">
        <v>1.623</v>
      </c>
      <c r="CH349" s="6">
        <v>1.621</v>
      </c>
      <c r="CI349" s="6">
        <v>1.617</v>
      </c>
      <c r="CJ349" s="6">
        <v>1.62</v>
      </c>
      <c r="CK349" s="6">
        <v>1.6180000000000001</v>
      </c>
      <c r="CL349" s="6">
        <v>1.6160000000000001</v>
      </c>
      <c r="CM349" s="6">
        <v>1.617</v>
      </c>
      <c r="CN349" s="6">
        <v>1.623</v>
      </c>
      <c r="CO349" s="6">
        <v>1.625</v>
      </c>
      <c r="CP349" s="6">
        <v>1.6160000000000001</v>
      </c>
      <c r="CQ349" s="6">
        <v>1.613</v>
      </c>
      <c r="CR349" s="6">
        <v>1.603</v>
      </c>
      <c r="CS349" s="6">
        <v>1.6140000000000001</v>
      </c>
      <c r="CT349" s="6">
        <v>1.6</v>
      </c>
      <c r="CU349" s="6">
        <v>1.6</v>
      </c>
      <c r="CV349" s="6">
        <v>1.59</v>
      </c>
      <c r="CW349" s="6">
        <v>1.5980000000000001</v>
      </c>
      <c r="CX349" s="6">
        <v>1.5840000000000001</v>
      </c>
      <c r="CY349" s="6">
        <v>1.5840000000000001</v>
      </c>
      <c r="CZ349" s="6">
        <v>1.571</v>
      </c>
      <c r="DA349" s="6">
        <v>1.5740000000000001</v>
      </c>
      <c r="DB349" s="6">
        <v>1.583</v>
      </c>
      <c r="DC349" s="6">
        <v>1.569</v>
      </c>
      <c r="DD349" s="6">
        <v>1.56</v>
      </c>
      <c r="DE349" s="6">
        <v>1.554</v>
      </c>
      <c r="DF349" s="6">
        <v>1.552</v>
      </c>
      <c r="DG349" s="6">
        <v>1.544</v>
      </c>
      <c r="DH349" s="6">
        <v>1.5329999999999999</v>
      </c>
      <c r="DI349" s="6">
        <v>1.526</v>
      </c>
      <c r="DJ349" s="6">
        <v>1.522</v>
      </c>
      <c r="DK349" s="6">
        <v>1.524</v>
      </c>
      <c r="DL349" s="6">
        <v>1.5229999999999999</v>
      </c>
      <c r="DM349" s="6">
        <v>1.5229999999999999</v>
      </c>
      <c r="DN349" s="6">
        <v>1.51</v>
      </c>
      <c r="DO349" s="6">
        <v>1.504</v>
      </c>
      <c r="DP349" s="6">
        <v>1.498</v>
      </c>
      <c r="DQ349" s="6">
        <v>1.4870000000000001</v>
      </c>
      <c r="DR349" s="6">
        <v>1.4850000000000001</v>
      </c>
      <c r="DS349" s="6">
        <v>1.482</v>
      </c>
      <c r="DT349" s="6">
        <v>1.468</v>
      </c>
      <c r="DU349" s="6">
        <v>1.4690000000000001</v>
      </c>
      <c r="DV349" s="6">
        <v>1.4610000000000001</v>
      </c>
      <c r="DW349" s="6">
        <v>1.452</v>
      </c>
      <c r="DX349" s="6">
        <v>1.4570000000000001</v>
      </c>
      <c r="DY349" s="6">
        <v>1.45</v>
      </c>
      <c r="DZ349" s="6">
        <v>1.444</v>
      </c>
      <c r="EA349" s="6">
        <v>1.427</v>
      </c>
      <c r="EB349" s="6">
        <v>1.4239999999999999</v>
      </c>
      <c r="EC349" s="6">
        <v>1.42</v>
      </c>
      <c r="ED349" s="6">
        <v>1.415</v>
      </c>
      <c r="EF349" s="6">
        <v>1396.8140000000001</v>
      </c>
      <c r="EG349" s="6">
        <v>1389.373</v>
      </c>
      <c r="EH349" s="6">
        <v>1390.7660000000001</v>
      </c>
      <c r="EI349" s="6">
        <v>1389.3440000000001</v>
      </c>
      <c r="EJ349" s="6">
        <v>1386.3989999999999</v>
      </c>
      <c r="EK349" s="6">
        <v>1377.2190000000001</v>
      </c>
      <c r="EL349" s="6">
        <v>1382.1610000000001</v>
      </c>
      <c r="EM349" s="6">
        <v>1376.9469999999999</v>
      </c>
      <c r="EN349" s="6">
        <v>1368.83</v>
      </c>
      <c r="EO349" s="6">
        <v>1382.377</v>
      </c>
      <c r="EP349" s="6">
        <v>1375.1079999999999</v>
      </c>
      <c r="EQ349" s="6">
        <v>1362.8109999999999</v>
      </c>
      <c r="ER349" s="6">
        <v>1359.65</v>
      </c>
      <c r="ES349" s="6">
        <v>1357.423</v>
      </c>
      <c r="ET349" s="6">
        <v>1364.0029999999999</v>
      </c>
      <c r="EU349" s="6">
        <v>1349.58</v>
      </c>
      <c r="EV349" s="6">
        <v>1347.569</v>
      </c>
      <c r="EW349" s="6">
        <v>1354.7950000000001</v>
      </c>
      <c r="EX349" s="6">
        <v>1352.252</v>
      </c>
      <c r="EY349" s="6">
        <v>1342.8420000000001</v>
      </c>
      <c r="EZ349" s="6">
        <v>1344.422</v>
      </c>
      <c r="FA349" s="6">
        <v>1337.4839999999999</v>
      </c>
      <c r="FB349" s="6">
        <v>1329.7260000000001</v>
      </c>
      <c r="FC349" s="6">
        <v>1332.556</v>
      </c>
      <c r="FD349" s="6">
        <v>1331.5360000000001</v>
      </c>
      <c r="FE349" s="6">
        <v>1325.905</v>
      </c>
      <c r="FF349" s="6">
        <v>1324.066</v>
      </c>
      <c r="FG349" s="6">
        <v>1323.0319999999999</v>
      </c>
      <c r="FH349" s="6">
        <v>1323.7070000000001</v>
      </c>
      <c r="FI349" s="6">
        <v>1314.8720000000001</v>
      </c>
      <c r="FJ349" s="6">
        <v>1318.5930000000001</v>
      </c>
      <c r="FK349" s="6">
        <v>1318.4490000000001</v>
      </c>
      <c r="FL349" s="6">
        <v>1310.4469999999999</v>
      </c>
      <c r="FM349" s="6">
        <v>1319.8430000000001</v>
      </c>
      <c r="FN349" s="6">
        <v>1309.471</v>
      </c>
      <c r="FO349" s="6">
        <v>1302.087</v>
      </c>
      <c r="FP349" s="6">
        <v>1289.201</v>
      </c>
      <c r="FQ349" s="6">
        <v>1304.931</v>
      </c>
      <c r="FR349" s="6">
        <v>1293.912</v>
      </c>
      <c r="FS349" s="6">
        <v>1292.2460000000001</v>
      </c>
      <c r="FT349" s="6">
        <v>1295.421</v>
      </c>
      <c r="FU349" s="6">
        <v>1293.8409999999999</v>
      </c>
      <c r="FV349" s="6">
        <v>1291.327</v>
      </c>
      <c r="FW349" s="6">
        <v>1282.2619999999999</v>
      </c>
      <c r="FX349" s="6">
        <v>1284.963</v>
      </c>
      <c r="FY349" s="6">
        <v>1291.8009999999999</v>
      </c>
      <c r="FZ349" s="6">
        <v>1275.1220000000001</v>
      </c>
      <c r="GA349" s="6">
        <v>1276.444</v>
      </c>
      <c r="GB349" s="6">
        <v>1269.5340000000001</v>
      </c>
      <c r="GC349" s="6">
        <v>1274.519</v>
      </c>
      <c r="GD349" s="6">
        <v>1265.152</v>
      </c>
      <c r="GE349" s="6">
        <v>1254.7370000000001</v>
      </c>
      <c r="GF349" s="6">
        <v>1265.1089999999999</v>
      </c>
      <c r="GG349" s="6">
        <v>1261.518</v>
      </c>
      <c r="GH349" s="6">
        <v>1270.942</v>
      </c>
      <c r="GI349" s="6">
        <v>1258.7449999999999</v>
      </c>
      <c r="GJ349" s="6">
        <v>1250.384</v>
      </c>
      <c r="GK349" s="6">
        <v>1260.6410000000001</v>
      </c>
      <c r="GL349" s="6">
        <v>1244.94</v>
      </c>
      <c r="GM349" s="6">
        <v>1251.203</v>
      </c>
      <c r="GN349" s="6">
        <v>1235.8599999999999</v>
      </c>
      <c r="GO349" s="6">
        <v>1250.0830000000001</v>
      </c>
      <c r="GP349" s="6">
        <v>1244.509</v>
      </c>
      <c r="GQ349" s="6">
        <v>1244.422</v>
      </c>
      <c r="GR349" s="6">
        <v>1233.0740000000001</v>
      </c>
      <c r="GS349" s="6">
        <v>1228.405</v>
      </c>
      <c r="GT349" s="6">
        <v>1236.521</v>
      </c>
      <c r="GU349" s="6">
        <v>1236.4780000000001</v>
      </c>
      <c r="GV349" s="6">
        <v>1232.327</v>
      </c>
      <c r="GW349" s="6">
        <v>1230.028</v>
      </c>
      <c r="GX349" s="6">
        <v>1224.5830000000001</v>
      </c>
      <c r="GY349" s="6">
        <v>1222.529</v>
      </c>
      <c r="GZ349" s="6">
        <v>1220.7049999999999</v>
      </c>
      <c r="HA349" s="6">
        <v>1227.2550000000001</v>
      </c>
      <c r="HB349" s="6">
        <v>1217.2570000000001</v>
      </c>
      <c r="HC349" s="6">
        <v>1215.174</v>
      </c>
      <c r="HD349" s="6">
        <v>1216.337</v>
      </c>
      <c r="HE349" s="6">
        <v>1213.579</v>
      </c>
      <c r="HF349" s="6">
        <v>1205.922</v>
      </c>
      <c r="HG349" s="6">
        <v>1207.115</v>
      </c>
      <c r="HH349" s="6">
        <v>1205.491</v>
      </c>
      <c r="HI349" s="6">
        <v>1203.6379999999999</v>
      </c>
      <c r="HJ349" s="6">
        <v>1197.375</v>
      </c>
      <c r="HK349" s="6">
        <v>1193.1079999999999</v>
      </c>
      <c r="HL349" s="6">
        <v>1202.8050000000001</v>
      </c>
      <c r="HM349" s="6">
        <v>1197.6189999999999</v>
      </c>
      <c r="HN349" s="6">
        <v>1189.847</v>
      </c>
      <c r="HO349" s="6">
        <v>1202.8340000000001</v>
      </c>
      <c r="HP349" s="6">
        <v>1191.126</v>
      </c>
      <c r="HQ349" s="6">
        <v>1191.9590000000001</v>
      </c>
      <c r="HR349" s="6">
        <v>1187.491</v>
      </c>
      <c r="HS349" s="6">
        <v>1185.279</v>
      </c>
      <c r="HT349" s="6">
        <v>1178.943</v>
      </c>
      <c r="HU349" s="6">
        <v>1177.2049999999999</v>
      </c>
      <c r="HV349" s="6">
        <v>1178.6420000000001</v>
      </c>
      <c r="HW349" s="6">
        <v>1175.338</v>
      </c>
      <c r="HX349" s="6">
        <v>1176.6300000000001</v>
      </c>
      <c r="HY349" s="6">
        <v>1178.5840000000001</v>
      </c>
      <c r="HZ349" s="6">
        <v>1179.001</v>
      </c>
      <c r="IA349" s="6">
        <v>1164.693</v>
      </c>
      <c r="IB349" s="6">
        <v>1167.8820000000001</v>
      </c>
      <c r="IC349" s="6">
        <v>1175.8399999999999</v>
      </c>
      <c r="ID349" s="6">
        <v>1167.6949999999999</v>
      </c>
      <c r="IE349" s="6">
        <v>1159.9949999999999</v>
      </c>
      <c r="IF349" s="6">
        <v>1160.67</v>
      </c>
      <c r="IG349" s="6">
        <v>1164.2329999999999</v>
      </c>
      <c r="IH349" s="6">
        <v>1154.694</v>
      </c>
      <c r="II349" s="6">
        <v>1159.018</v>
      </c>
      <c r="IJ349" s="6">
        <v>1156.3889999999999</v>
      </c>
      <c r="IK349" s="6">
        <v>1155.0239999999999</v>
      </c>
      <c r="IL349" s="6">
        <v>1151.261</v>
      </c>
      <c r="IM349" s="6">
        <v>1144.925</v>
      </c>
      <c r="IN349" s="6">
        <v>1158.1130000000001</v>
      </c>
      <c r="IO349" s="6">
        <v>1142.9860000000001</v>
      </c>
      <c r="IP349" s="6">
        <v>1142.7560000000001</v>
      </c>
      <c r="IQ349" s="6">
        <v>1147.6120000000001</v>
      </c>
      <c r="IR349" s="6">
        <v>1137.671</v>
      </c>
      <c r="IS349" s="6">
        <v>1143.1300000000001</v>
      </c>
      <c r="IT349" s="6">
        <v>1133.835</v>
      </c>
      <c r="IU349" s="6">
        <v>1143.5029999999999</v>
      </c>
      <c r="IV349" s="6">
        <v>1135.8889999999999</v>
      </c>
      <c r="IW349" s="6">
        <v>1135.7739999999999</v>
      </c>
      <c r="IX349" s="6">
        <v>1134.941</v>
      </c>
      <c r="IY349" s="6">
        <v>1135.3</v>
      </c>
      <c r="IZ349" s="6">
        <v>1131.7809999999999</v>
      </c>
      <c r="JA349" s="6">
        <v>1121.509</v>
      </c>
      <c r="JB349" s="6">
        <v>1123.2190000000001</v>
      </c>
      <c r="JC349" s="6">
        <v>1122.931</v>
      </c>
      <c r="JD349" s="6">
        <v>1119.153</v>
      </c>
      <c r="JE349" s="6">
        <v>1122.3710000000001</v>
      </c>
      <c r="JF349" s="6">
        <v>1111.9849999999999</v>
      </c>
      <c r="JG349" s="6">
        <v>1121.136</v>
      </c>
      <c r="JH349" s="6">
        <v>1111.08</v>
      </c>
      <c r="JI349" s="6">
        <v>1123.2190000000001</v>
      </c>
      <c r="JJ349" s="6">
        <v>1105.348</v>
      </c>
      <c r="JK349" s="6">
        <v>1113.665</v>
      </c>
      <c r="JL349" s="6">
        <v>1111.798</v>
      </c>
      <c r="JM349" s="6">
        <v>1111.5540000000001</v>
      </c>
      <c r="JN349" s="6">
        <v>1107.732</v>
      </c>
      <c r="JO349" s="6">
        <v>1105.635</v>
      </c>
      <c r="JP349" s="6">
        <v>1099.9169999999999</v>
      </c>
      <c r="JQ349" s="6">
        <v>1099.932</v>
      </c>
      <c r="JR349" s="6">
        <v>1097.9059999999999</v>
      </c>
      <c r="JS349" s="6">
        <v>1099.17</v>
      </c>
      <c r="JT349" s="6">
        <v>1097.1020000000001</v>
      </c>
      <c r="JU349" s="6">
        <v>1101.124</v>
      </c>
      <c r="JV349" s="6">
        <v>1088.798</v>
      </c>
      <c r="JW349" s="6">
        <v>1088.8699999999999</v>
      </c>
      <c r="JX349" s="6">
        <v>1095.9090000000001</v>
      </c>
      <c r="JY349" s="6">
        <v>1090.9680000000001</v>
      </c>
      <c r="JZ349" s="6">
        <v>1085.58</v>
      </c>
      <c r="KA349" s="6">
        <v>1083.4690000000001</v>
      </c>
      <c r="KB349" s="6">
        <v>1085.9970000000001</v>
      </c>
      <c r="KC349" s="6">
        <v>1078.6559999999999</v>
      </c>
      <c r="KD349" s="6">
        <v>1083.1379999999999</v>
      </c>
      <c r="KE349" s="6">
        <v>1082.0609999999999</v>
      </c>
      <c r="KF349" s="6">
        <v>1081.3140000000001</v>
      </c>
      <c r="KG349" s="6">
        <v>1081.8309999999999</v>
      </c>
      <c r="KH349" s="6">
        <v>1072.2629999999999</v>
      </c>
      <c r="KI349" s="6">
        <v>1082.075</v>
      </c>
      <c r="KJ349" s="6">
        <v>1072.5509999999999</v>
      </c>
      <c r="KK349" s="6">
        <v>1071.4010000000001</v>
      </c>
      <c r="KL349" s="6">
        <v>1069.4760000000001</v>
      </c>
      <c r="KM349" s="6">
        <v>1070.4390000000001</v>
      </c>
      <c r="KN349" s="6">
        <v>1068.4559999999999</v>
      </c>
      <c r="KO349" s="6">
        <v>1066.086</v>
      </c>
      <c r="KP349" s="6">
        <v>1071.444</v>
      </c>
      <c r="KQ349" s="6">
        <v>1063.989</v>
      </c>
      <c r="KR349" s="6">
        <v>1071.0709999999999</v>
      </c>
      <c r="KS349" s="6">
        <v>1063.2850000000001</v>
      </c>
      <c r="KT349" s="6">
        <v>1065.8710000000001</v>
      </c>
      <c r="KU349" s="6">
        <v>1057.136</v>
      </c>
      <c r="KV349" s="6">
        <v>1062.854</v>
      </c>
      <c r="KW349" s="6">
        <v>1048.9190000000001</v>
      </c>
      <c r="KX349" s="6">
        <v>1056.2739999999999</v>
      </c>
      <c r="KY349" s="6">
        <v>1058.731</v>
      </c>
      <c r="KZ349" s="6">
        <v>1047.798</v>
      </c>
      <c r="LA349" s="6">
        <v>1054.364</v>
      </c>
      <c r="LB349" s="6">
        <v>1056.3030000000001</v>
      </c>
      <c r="LC349" s="6">
        <v>1045.385</v>
      </c>
      <c r="LD349" s="6">
        <v>1053.789</v>
      </c>
      <c r="LE349" s="6">
        <v>1042.4690000000001</v>
      </c>
      <c r="LF349" s="6">
        <v>1046.9939999999999</v>
      </c>
      <c r="LG349" s="6">
        <v>1044.6669999999999</v>
      </c>
      <c r="LH349" s="6">
        <v>1036.6790000000001</v>
      </c>
      <c r="LI349" s="6">
        <v>1047.6400000000001</v>
      </c>
      <c r="LJ349" s="6">
        <v>1038.3030000000001</v>
      </c>
      <c r="LK349" s="6">
        <v>1042.6410000000001</v>
      </c>
      <c r="LL349" s="6">
        <v>1037.268</v>
      </c>
      <c r="LM349" s="6">
        <v>1044.3219999999999</v>
      </c>
      <c r="LN349" s="6">
        <v>1032.47</v>
      </c>
      <c r="LO349" s="6">
        <v>1034.7539999999999</v>
      </c>
      <c r="LP349" s="6">
        <v>1027.9159999999999</v>
      </c>
      <c r="LQ349" s="6">
        <v>1033.6479999999999</v>
      </c>
      <c r="LR349" s="6">
        <v>1032.4559999999999</v>
      </c>
      <c r="LS349" s="6">
        <v>1029.999</v>
      </c>
      <c r="LT349" s="6">
        <v>1036.076</v>
      </c>
      <c r="LU349" s="6">
        <v>1027.2550000000001</v>
      </c>
      <c r="LV349" s="6">
        <v>1031.5509999999999</v>
      </c>
      <c r="LW349" s="6">
        <v>1019.383</v>
      </c>
      <c r="LX349" s="6">
        <v>1033.3320000000001</v>
      </c>
      <c r="LY349" s="6">
        <v>1024.655</v>
      </c>
      <c r="LZ349" s="6">
        <v>1022.328</v>
      </c>
      <c r="MA349" s="6">
        <v>1017.918</v>
      </c>
      <c r="MB349" s="6">
        <v>1015.073</v>
      </c>
      <c r="MC349" s="6">
        <v>1019.67</v>
      </c>
      <c r="MD349" s="6">
        <v>1013.091</v>
      </c>
      <c r="ME349" s="6">
        <v>1021.279</v>
      </c>
      <c r="MF349" s="6">
        <v>1012.602</v>
      </c>
      <c r="MG349" s="6">
        <v>1013.996</v>
      </c>
      <c r="MH349" s="6">
        <v>1015.691</v>
      </c>
      <c r="MI349" s="6">
        <v>1018.851</v>
      </c>
      <c r="MJ349" s="6">
        <v>1015.921</v>
      </c>
      <c r="MK349" s="6">
        <v>1011.625</v>
      </c>
      <c r="ML349" s="6">
        <v>1008.494</v>
      </c>
      <c r="MM349" s="6">
        <v>1009.586</v>
      </c>
      <c r="MN349" s="6">
        <v>1003.107</v>
      </c>
      <c r="MO349" s="6">
        <v>1004.658</v>
      </c>
      <c r="MP349" s="6">
        <v>1000.2190000000001</v>
      </c>
      <c r="MQ349" s="6">
        <v>1002.288</v>
      </c>
      <c r="MR349" s="6">
        <v>1003.293</v>
      </c>
      <c r="MS349" s="6">
        <v>1003.121</v>
      </c>
      <c r="MT349" s="6">
        <v>999.15599999999995</v>
      </c>
      <c r="MU349" s="6">
        <v>998.39499999999998</v>
      </c>
      <c r="MV349" s="6">
        <v>1001.9</v>
      </c>
      <c r="MW349" s="6">
        <v>999.01199999999994</v>
      </c>
      <c r="MX349" s="6">
        <v>994.66</v>
      </c>
      <c r="MY349" s="6">
        <v>1000.894</v>
      </c>
      <c r="MZ349" s="6">
        <v>998.72500000000002</v>
      </c>
    </row>
    <row r="350" spans="2:364">
      <c r="B350" s="5" t="s">
        <v>178</v>
      </c>
      <c r="D350" s="6" t="s">
        <v>400</v>
      </c>
      <c r="E350" s="6">
        <v>1340.8330000000001</v>
      </c>
      <c r="F350" s="6">
        <v>1347.3879999999999</v>
      </c>
      <c r="G350" s="6">
        <v>1346.855</v>
      </c>
      <c r="H350" s="6">
        <v>1343.452</v>
      </c>
      <c r="I350" s="6">
        <v>1350.3989999999999</v>
      </c>
      <c r="J350" s="6">
        <v>1347.7639999999999</v>
      </c>
      <c r="K350" s="6">
        <v>1349.38</v>
      </c>
      <c r="L350" s="6">
        <v>1359.636</v>
      </c>
      <c r="M350" s="6">
        <v>1359.1969999999999</v>
      </c>
      <c r="N350" s="6">
        <v>1363.933</v>
      </c>
      <c r="O350" s="6">
        <v>1363.729</v>
      </c>
      <c r="P350" s="6">
        <v>1287.6869999999999</v>
      </c>
      <c r="Q350" s="6">
        <v>1265.105</v>
      </c>
      <c r="R350" s="6">
        <v>1253.83</v>
      </c>
      <c r="S350" s="6">
        <v>1299.9349999999999</v>
      </c>
      <c r="T350" s="6">
        <v>1294.6969999999999</v>
      </c>
      <c r="U350" s="6">
        <v>1299.95</v>
      </c>
      <c r="V350" s="6">
        <v>1299.3699999999999</v>
      </c>
      <c r="W350" s="6">
        <v>1314.7539999999999</v>
      </c>
      <c r="X350" s="6">
        <v>1326.076</v>
      </c>
      <c r="Y350" s="6">
        <v>1338.732</v>
      </c>
      <c r="Z350" s="6">
        <v>1356.154</v>
      </c>
      <c r="AA350" s="6">
        <v>1369.0129999999999</v>
      </c>
      <c r="AB350" s="6">
        <v>1393.7439999999999</v>
      </c>
      <c r="AC350" s="6">
        <v>1418.6780000000001</v>
      </c>
      <c r="AD350" s="6">
        <v>1435.4110000000001</v>
      </c>
      <c r="AE350" s="6">
        <v>1462.5250000000001</v>
      </c>
      <c r="AF350" s="6">
        <v>1479.4770000000001</v>
      </c>
      <c r="AG350" s="6">
        <v>1509.1310000000001</v>
      </c>
      <c r="AH350" s="6">
        <v>1532.0889999999999</v>
      </c>
      <c r="AI350" s="6">
        <v>1550.625</v>
      </c>
      <c r="AJ350" s="6">
        <v>1572.4860000000001</v>
      </c>
      <c r="AK350" s="6">
        <v>1596.62</v>
      </c>
      <c r="AL350" s="6">
        <v>1617.587</v>
      </c>
      <c r="AM350" s="6">
        <v>1642.0350000000001</v>
      </c>
      <c r="AN350" s="6">
        <v>1664.837</v>
      </c>
      <c r="AO350" s="6">
        <v>1690.1</v>
      </c>
      <c r="AP350" s="6">
        <v>1697.4860000000001</v>
      </c>
      <c r="AQ350" s="6">
        <v>1712.07</v>
      </c>
      <c r="AR350" s="6">
        <v>1732.7239999999999</v>
      </c>
      <c r="AS350" s="6">
        <v>1752.4359999999999</v>
      </c>
      <c r="AT350" s="6">
        <v>1749.252</v>
      </c>
      <c r="AU350" s="6">
        <v>1793.585</v>
      </c>
      <c r="AV350" s="6">
        <v>1814.693</v>
      </c>
      <c r="AW350" s="6">
        <v>1833.8869999999999</v>
      </c>
      <c r="AX350" s="6">
        <v>1859.684</v>
      </c>
      <c r="AY350" s="6">
        <v>1857.567</v>
      </c>
      <c r="AZ350" s="6">
        <v>1884.1790000000001</v>
      </c>
      <c r="BA350" s="6">
        <v>1881.9839999999999</v>
      </c>
      <c r="BB350" s="6">
        <v>1917.848</v>
      </c>
      <c r="BC350" s="6">
        <v>1931.4290000000001</v>
      </c>
      <c r="BD350" s="6">
        <v>1953.5719999999999</v>
      </c>
      <c r="BE350" s="6">
        <v>1960.095</v>
      </c>
      <c r="BF350" s="6">
        <v>1991.412</v>
      </c>
      <c r="BG350" s="6">
        <v>2002.029</v>
      </c>
      <c r="BH350" s="6">
        <v>2010.3240000000001</v>
      </c>
      <c r="BI350" s="6">
        <v>2025.8489999999999</v>
      </c>
      <c r="BJ350" s="6">
        <v>2037.25</v>
      </c>
      <c r="BK350" s="6">
        <v>2050.9090000000001</v>
      </c>
      <c r="BL350" s="6">
        <v>2055.049</v>
      </c>
      <c r="BM350" s="6">
        <v>2069.0059999999999</v>
      </c>
      <c r="BN350" s="6">
        <v>2089.973</v>
      </c>
      <c r="BO350" s="6">
        <v>2089.7689999999998</v>
      </c>
      <c r="BP350" s="6">
        <v>2109.105</v>
      </c>
      <c r="BQ350" s="6">
        <v>2117.902</v>
      </c>
      <c r="BR350" s="6">
        <v>2132.8159999999998</v>
      </c>
      <c r="BS350" s="6">
        <v>2128.174</v>
      </c>
      <c r="BT350" s="6">
        <v>2132.9879999999998</v>
      </c>
      <c r="BU350" s="6">
        <v>2133.4119999999998</v>
      </c>
      <c r="BV350" s="6">
        <v>2140.9549999999999</v>
      </c>
      <c r="BW350" s="6">
        <v>2145.0630000000001</v>
      </c>
      <c r="BX350" s="6">
        <v>2155.6640000000002</v>
      </c>
      <c r="BY350" s="6">
        <v>2141.77</v>
      </c>
      <c r="BZ350" s="6">
        <v>2171.3620000000001</v>
      </c>
      <c r="CA350" s="6">
        <v>2173.4630000000002</v>
      </c>
      <c r="CB350" s="6">
        <v>2169.7150000000001</v>
      </c>
      <c r="CC350" s="6">
        <v>2173.0709999999999</v>
      </c>
      <c r="CD350" s="6">
        <v>2169.3539999999998</v>
      </c>
      <c r="CE350" s="6">
        <v>2172.9459999999999</v>
      </c>
      <c r="CF350" s="6">
        <v>2180.5830000000001</v>
      </c>
      <c r="CG350" s="6">
        <v>2175.8150000000001</v>
      </c>
      <c r="CH350" s="6">
        <v>2173.9810000000002</v>
      </c>
      <c r="CI350" s="6">
        <v>2167.52</v>
      </c>
      <c r="CJ350" s="6">
        <v>2172.7730000000001</v>
      </c>
      <c r="CK350" s="6">
        <v>2169.527</v>
      </c>
      <c r="CL350" s="6">
        <v>2166.5320000000002</v>
      </c>
      <c r="CM350" s="6">
        <v>2168.1309999999999</v>
      </c>
      <c r="CN350" s="6">
        <v>2176.7719999999999</v>
      </c>
      <c r="CO350" s="6">
        <v>2178.6379999999999</v>
      </c>
      <c r="CP350" s="6">
        <v>2167.1750000000002</v>
      </c>
      <c r="CQ350" s="6">
        <v>2163.0819999999999</v>
      </c>
      <c r="CR350" s="6">
        <v>2149.6579999999999</v>
      </c>
      <c r="CS350" s="6">
        <v>2164.6030000000001</v>
      </c>
      <c r="CT350" s="6">
        <v>2145.9259999999999</v>
      </c>
      <c r="CU350" s="6">
        <v>2145.11</v>
      </c>
      <c r="CV350" s="6">
        <v>2131.6709999999998</v>
      </c>
      <c r="CW350" s="6">
        <v>2142.5700000000002</v>
      </c>
      <c r="CX350" s="6">
        <v>2123.971</v>
      </c>
      <c r="CY350" s="6">
        <v>2124.3939999999998</v>
      </c>
      <c r="CZ350" s="6">
        <v>2105.8110000000001</v>
      </c>
      <c r="DA350" s="6">
        <v>2110.2489999999998</v>
      </c>
      <c r="DB350" s="6">
        <v>2122.8420000000001</v>
      </c>
      <c r="DC350" s="6">
        <v>2103.2080000000001</v>
      </c>
      <c r="DD350" s="6">
        <v>2091.1329999999998</v>
      </c>
      <c r="DE350" s="6">
        <v>2083.6689999999999</v>
      </c>
      <c r="DF350" s="6">
        <v>2080.5639999999999</v>
      </c>
      <c r="DG350" s="6">
        <v>2070.1509999999998</v>
      </c>
      <c r="DH350" s="6">
        <v>2055.2370000000001</v>
      </c>
      <c r="DI350" s="6">
        <v>2046.644</v>
      </c>
      <c r="DJ350" s="6">
        <v>2040.826</v>
      </c>
      <c r="DK350" s="6">
        <v>2043.0840000000001</v>
      </c>
      <c r="DL350" s="6">
        <v>2042.096</v>
      </c>
      <c r="DM350" s="6">
        <v>2042.66</v>
      </c>
      <c r="DN350" s="6">
        <v>2025.0650000000001</v>
      </c>
      <c r="DO350" s="6">
        <v>2016.4870000000001</v>
      </c>
      <c r="DP350" s="6">
        <v>2008.098</v>
      </c>
      <c r="DQ350" s="6">
        <v>1994.297</v>
      </c>
      <c r="DR350" s="6">
        <v>1990.5809999999999</v>
      </c>
      <c r="DS350" s="6">
        <v>1986.692</v>
      </c>
      <c r="DT350" s="6">
        <v>1968.3130000000001</v>
      </c>
      <c r="DU350" s="6">
        <v>1969.473</v>
      </c>
      <c r="DV350" s="6">
        <v>1958.809</v>
      </c>
      <c r="DW350" s="6">
        <v>1946.4829999999999</v>
      </c>
      <c r="DX350" s="6">
        <v>1954.23</v>
      </c>
      <c r="DY350" s="6">
        <v>1944.6020000000001</v>
      </c>
      <c r="DZ350" s="6">
        <v>1936.4159999999999</v>
      </c>
      <c r="EA350" s="6">
        <v>1913.3630000000001</v>
      </c>
      <c r="EB350" s="6">
        <v>1908.8</v>
      </c>
      <c r="EC350" s="6">
        <v>1904.393</v>
      </c>
      <c r="ED350" s="6">
        <v>1897.4770000000001</v>
      </c>
      <c r="EF350" s="6">
        <v>1451.2270000000001</v>
      </c>
      <c r="EG350" s="6">
        <v>1443.856</v>
      </c>
      <c r="EH350" s="6">
        <v>1446.527</v>
      </c>
      <c r="EI350" s="6">
        <v>1434.4839999999999</v>
      </c>
      <c r="EJ350" s="6">
        <v>1444.4839999999999</v>
      </c>
      <c r="EK350" s="6">
        <v>1444.0840000000001</v>
      </c>
      <c r="EL350" s="6">
        <v>1431.2840000000001</v>
      </c>
      <c r="EM350" s="6">
        <v>1432.3409999999999</v>
      </c>
      <c r="EN350" s="6">
        <v>1436.684</v>
      </c>
      <c r="EO350" s="6">
        <v>1421.6130000000001</v>
      </c>
      <c r="EP350" s="6">
        <v>1422.8130000000001</v>
      </c>
      <c r="EQ350" s="6">
        <v>1422.684</v>
      </c>
      <c r="ER350" s="6">
        <v>1428.713</v>
      </c>
      <c r="ES350" s="6">
        <v>1405.8409999999999</v>
      </c>
      <c r="ET350" s="6">
        <v>1425.0409999999999</v>
      </c>
      <c r="EU350" s="6">
        <v>1410.67</v>
      </c>
      <c r="EV350" s="6">
        <v>1409.3130000000001</v>
      </c>
      <c r="EW350" s="6">
        <v>1403.0840000000001</v>
      </c>
      <c r="EX350" s="6">
        <v>1405.2560000000001</v>
      </c>
      <c r="EY350" s="6">
        <v>1416.3989999999999</v>
      </c>
      <c r="EZ350" s="6">
        <v>1396.2840000000001</v>
      </c>
      <c r="FA350" s="6">
        <v>1397.7840000000001</v>
      </c>
      <c r="FB350" s="6">
        <v>1394.413</v>
      </c>
      <c r="FC350" s="6">
        <v>1393.2270000000001</v>
      </c>
      <c r="FD350" s="6">
        <v>1395.941</v>
      </c>
      <c r="FE350" s="6">
        <v>1386.4269999999999</v>
      </c>
      <c r="FF350" s="6">
        <v>1389.8979999999999</v>
      </c>
      <c r="FG350" s="6">
        <v>1380.8409999999999</v>
      </c>
      <c r="FH350" s="6">
        <v>1382.627</v>
      </c>
      <c r="FI350" s="6">
        <v>1386.913</v>
      </c>
      <c r="FJ350" s="6">
        <v>1380.798</v>
      </c>
      <c r="FK350" s="6">
        <v>1375.97</v>
      </c>
      <c r="FL350" s="6">
        <v>1375.856</v>
      </c>
      <c r="FM350" s="6">
        <v>1368.0840000000001</v>
      </c>
      <c r="FN350" s="6">
        <v>1353.87</v>
      </c>
      <c r="FO350" s="6">
        <v>1364.17</v>
      </c>
      <c r="FP350" s="6">
        <v>1365.184</v>
      </c>
      <c r="FQ350" s="6">
        <v>1362.2550000000001</v>
      </c>
      <c r="FR350" s="6">
        <v>1355.97</v>
      </c>
      <c r="FS350" s="6">
        <v>1356.7840000000001</v>
      </c>
      <c r="FT350" s="6">
        <v>1356.3979999999999</v>
      </c>
      <c r="FU350" s="6">
        <v>1348.413</v>
      </c>
      <c r="FV350" s="6">
        <v>1349.3130000000001</v>
      </c>
      <c r="FW350" s="6">
        <v>1357.47</v>
      </c>
      <c r="FX350" s="6">
        <v>1344.384</v>
      </c>
      <c r="FY350" s="6">
        <v>1345.998</v>
      </c>
      <c r="FZ350" s="6">
        <v>1342.8130000000001</v>
      </c>
      <c r="GA350" s="6">
        <v>1346.684</v>
      </c>
      <c r="GB350" s="6">
        <v>1334.8130000000001</v>
      </c>
      <c r="GC350" s="6">
        <v>1337.9549999999999</v>
      </c>
      <c r="GD350" s="6">
        <v>1336.627</v>
      </c>
      <c r="GE350" s="6">
        <v>1343.0550000000001</v>
      </c>
      <c r="GF350" s="6">
        <v>1329.0550000000001</v>
      </c>
      <c r="GG350" s="6">
        <v>1321.798</v>
      </c>
      <c r="GH350" s="6">
        <v>1332.07</v>
      </c>
      <c r="GI350" s="6">
        <v>1319.8979999999999</v>
      </c>
      <c r="GJ350" s="6">
        <v>1321.184</v>
      </c>
      <c r="GK350" s="6">
        <v>1326.412</v>
      </c>
      <c r="GL350" s="6">
        <v>1321.855</v>
      </c>
      <c r="GM350" s="6">
        <v>1313.37</v>
      </c>
      <c r="GN350" s="6">
        <v>1310.1120000000001</v>
      </c>
      <c r="GO350" s="6">
        <v>1311.2840000000001</v>
      </c>
      <c r="GP350" s="6">
        <v>1311.1120000000001</v>
      </c>
      <c r="GQ350" s="6">
        <v>1310.855</v>
      </c>
      <c r="GR350" s="6">
        <v>1308.827</v>
      </c>
      <c r="GS350" s="6">
        <v>1308.184</v>
      </c>
      <c r="GT350" s="6">
        <v>1302.912</v>
      </c>
      <c r="GU350" s="6">
        <v>1296.4549999999999</v>
      </c>
      <c r="GV350" s="6">
        <v>1299.07</v>
      </c>
      <c r="GW350" s="6">
        <v>1301.527</v>
      </c>
      <c r="GX350" s="6">
        <v>1296.9690000000001</v>
      </c>
      <c r="GY350" s="6">
        <v>1297.712</v>
      </c>
      <c r="GZ350" s="6">
        <v>1292.798</v>
      </c>
      <c r="HA350" s="6">
        <v>1285.8979999999999</v>
      </c>
      <c r="HB350" s="6">
        <v>1287.8409999999999</v>
      </c>
      <c r="HC350" s="6">
        <v>1292.5409999999999</v>
      </c>
      <c r="HD350" s="6">
        <v>1289.684</v>
      </c>
      <c r="HE350" s="6">
        <v>1277.0409999999999</v>
      </c>
      <c r="HF350" s="6">
        <v>1285.884</v>
      </c>
      <c r="HG350" s="6">
        <v>1273.7270000000001</v>
      </c>
      <c r="HH350" s="6">
        <v>1267.0119999999999</v>
      </c>
      <c r="HI350" s="6">
        <v>1270.5840000000001</v>
      </c>
      <c r="HJ350" s="6">
        <v>1279.5409999999999</v>
      </c>
      <c r="HK350" s="6">
        <v>1263.7550000000001</v>
      </c>
      <c r="HL350" s="6">
        <v>1268.355</v>
      </c>
      <c r="HM350" s="6">
        <v>1275.3979999999999</v>
      </c>
      <c r="HN350" s="6">
        <v>1261.498</v>
      </c>
      <c r="HO350" s="6">
        <v>1258.598</v>
      </c>
      <c r="HP350" s="6">
        <v>1264.7550000000001</v>
      </c>
      <c r="HQ350" s="6">
        <v>1260.8119999999999</v>
      </c>
      <c r="HR350" s="6">
        <v>1256.2260000000001</v>
      </c>
      <c r="HS350" s="6">
        <v>1263.1690000000001</v>
      </c>
      <c r="HT350" s="6">
        <v>1262.0409999999999</v>
      </c>
      <c r="HU350" s="6">
        <v>1257.3119999999999</v>
      </c>
      <c r="HV350" s="6">
        <v>1259.3689999999999</v>
      </c>
      <c r="HW350" s="6">
        <v>1255.8119999999999</v>
      </c>
      <c r="HX350" s="6">
        <v>1247.6410000000001</v>
      </c>
      <c r="HY350" s="6">
        <v>1251.098</v>
      </c>
      <c r="HZ350" s="6">
        <v>1250.8979999999999</v>
      </c>
      <c r="IA350" s="6">
        <v>1239.912</v>
      </c>
      <c r="IB350" s="6">
        <v>1253.0550000000001</v>
      </c>
      <c r="IC350" s="6">
        <v>1242.8409999999999</v>
      </c>
      <c r="ID350" s="6">
        <v>1237.3119999999999</v>
      </c>
      <c r="IE350" s="6">
        <v>1244.569</v>
      </c>
      <c r="IF350" s="6">
        <v>1230.8119999999999</v>
      </c>
      <c r="IG350" s="6">
        <v>1239.855</v>
      </c>
      <c r="IH350" s="6">
        <v>1234.0409999999999</v>
      </c>
      <c r="II350" s="6">
        <v>1233.5840000000001</v>
      </c>
      <c r="IJ350" s="6">
        <v>1233.1120000000001</v>
      </c>
      <c r="IK350" s="6">
        <v>1223.212</v>
      </c>
      <c r="IL350" s="6">
        <v>1231.9259999999999</v>
      </c>
      <c r="IM350" s="6">
        <v>1226.3979999999999</v>
      </c>
      <c r="IN350" s="6">
        <v>1223.6410000000001</v>
      </c>
      <c r="IO350" s="6">
        <v>1226.4839999999999</v>
      </c>
      <c r="IP350" s="6">
        <v>1230.0550000000001</v>
      </c>
      <c r="IQ350" s="6">
        <v>1222.1980000000001</v>
      </c>
      <c r="IR350" s="6">
        <v>1215.298</v>
      </c>
      <c r="IS350" s="6">
        <v>1220.3119999999999</v>
      </c>
      <c r="IT350" s="6">
        <v>1218.126</v>
      </c>
      <c r="IU350" s="6">
        <v>1212.1980000000001</v>
      </c>
      <c r="IV350" s="6">
        <v>1211.326</v>
      </c>
      <c r="IW350" s="6">
        <v>1211.183</v>
      </c>
      <c r="IX350" s="6">
        <v>1213.0260000000001</v>
      </c>
      <c r="IY350" s="6">
        <v>1216.126</v>
      </c>
      <c r="IZ350" s="6">
        <v>1213.712</v>
      </c>
      <c r="JA350" s="6">
        <v>1206.598</v>
      </c>
      <c r="JB350" s="6">
        <v>1197.3119999999999</v>
      </c>
      <c r="JC350" s="6">
        <v>1210.4259999999999</v>
      </c>
      <c r="JD350" s="6">
        <v>1203.769</v>
      </c>
      <c r="JE350" s="6">
        <v>1204.598</v>
      </c>
      <c r="JF350" s="6">
        <v>1190.712</v>
      </c>
      <c r="JG350" s="6">
        <v>1189.769</v>
      </c>
      <c r="JH350" s="6">
        <v>1195.155</v>
      </c>
      <c r="JI350" s="6">
        <v>1197.183</v>
      </c>
      <c r="JJ350" s="6">
        <v>1195.912</v>
      </c>
      <c r="JK350" s="6">
        <v>1187.7550000000001</v>
      </c>
      <c r="JL350" s="6">
        <v>1192.769</v>
      </c>
      <c r="JM350" s="6">
        <v>1181.1400000000001</v>
      </c>
      <c r="JN350" s="6">
        <v>1198.441</v>
      </c>
      <c r="JO350" s="6">
        <v>1191.6690000000001</v>
      </c>
      <c r="JP350" s="6">
        <v>1178.1980000000001</v>
      </c>
      <c r="JQ350" s="6">
        <v>1188.2550000000001</v>
      </c>
      <c r="JR350" s="6">
        <v>1180.098</v>
      </c>
      <c r="JS350" s="6">
        <v>1187.383</v>
      </c>
      <c r="JT350" s="6">
        <v>1164.3119999999999</v>
      </c>
      <c r="JU350" s="6">
        <v>1181.5260000000001</v>
      </c>
      <c r="JV350" s="6">
        <v>1170.8979999999999</v>
      </c>
      <c r="JW350" s="6">
        <v>1171.1980000000001</v>
      </c>
      <c r="JX350" s="6">
        <v>1175.326</v>
      </c>
      <c r="JY350" s="6">
        <v>1166.912</v>
      </c>
      <c r="JZ350" s="6">
        <v>1171.7260000000001</v>
      </c>
      <c r="KA350" s="6">
        <v>1165.9829999999999</v>
      </c>
      <c r="KB350" s="6">
        <v>1167.912</v>
      </c>
      <c r="KC350" s="6">
        <v>1163.8979999999999</v>
      </c>
      <c r="KD350" s="6">
        <v>1157.7829999999999</v>
      </c>
      <c r="KE350" s="6">
        <v>1162.4259999999999</v>
      </c>
      <c r="KF350" s="6">
        <v>1163.6980000000001</v>
      </c>
      <c r="KG350" s="6">
        <v>1160.8979999999999</v>
      </c>
      <c r="KH350" s="6">
        <v>1155.8119999999999</v>
      </c>
      <c r="KI350" s="6">
        <v>1162.0550000000001</v>
      </c>
      <c r="KJ350" s="6">
        <v>1154.155</v>
      </c>
      <c r="KK350" s="6">
        <v>1152.769</v>
      </c>
      <c r="KL350" s="6">
        <v>1166.3979999999999</v>
      </c>
      <c r="KM350" s="6">
        <v>1151.569</v>
      </c>
      <c r="KN350" s="6">
        <v>1154.4690000000001</v>
      </c>
      <c r="KO350" s="6">
        <v>1147.8399999999999</v>
      </c>
      <c r="KP350" s="6">
        <v>1155.44</v>
      </c>
      <c r="KQ350" s="6">
        <v>1159.0260000000001</v>
      </c>
      <c r="KR350" s="6">
        <v>1141.94</v>
      </c>
      <c r="KS350" s="6">
        <v>1148.5260000000001</v>
      </c>
      <c r="KT350" s="6">
        <v>1145.683</v>
      </c>
      <c r="KU350" s="6">
        <v>1142.5119999999999</v>
      </c>
      <c r="KV350" s="6">
        <v>1134.9970000000001</v>
      </c>
      <c r="KW350" s="6">
        <v>1151.6400000000001</v>
      </c>
      <c r="KX350" s="6">
        <v>1139.9829999999999</v>
      </c>
      <c r="KY350" s="6">
        <v>1135.5119999999999</v>
      </c>
      <c r="KZ350" s="6">
        <v>1145.6969999999999</v>
      </c>
      <c r="LA350" s="6">
        <v>1134.9259999999999</v>
      </c>
      <c r="LB350" s="6">
        <v>1134.597</v>
      </c>
      <c r="LC350" s="6">
        <v>1131.912</v>
      </c>
      <c r="LD350" s="6">
        <v>1137.9259999999999</v>
      </c>
      <c r="LE350" s="6">
        <v>1137.183</v>
      </c>
      <c r="LF350" s="6">
        <v>1137.6690000000001</v>
      </c>
      <c r="LG350" s="6">
        <v>1135.0830000000001</v>
      </c>
      <c r="LH350" s="6">
        <v>1129.2829999999999</v>
      </c>
      <c r="LI350" s="6">
        <v>1128.097</v>
      </c>
      <c r="LJ350" s="6">
        <v>1123.0550000000001</v>
      </c>
      <c r="LK350" s="6">
        <v>1130.712</v>
      </c>
      <c r="LL350" s="6">
        <v>1123.2550000000001</v>
      </c>
      <c r="LM350" s="6">
        <v>1126.9829999999999</v>
      </c>
      <c r="LN350" s="6">
        <v>1118.954</v>
      </c>
      <c r="LO350" s="6">
        <v>1114.6400000000001</v>
      </c>
      <c r="LP350" s="6">
        <v>1121.355</v>
      </c>
      <c r="LQ350" s="6">
        <v>1116.954</v>
      </c>
      <c r="LR350" s="6">
        <v>1117.0260000000001</v>
      </c>
      <c r="LS350" s="6">
        <v>1114.9970000000001</v>
      </c>
      <c r="LT350" s="6">
        <v>1112.1400000000001</v>
      </c>
      <c r="LU350" s="6">
        <v>1107.183</v>
      </c>
      <c r="LV350" s="6">
        <v>1112.2539999999999</v>
      </c>
      <c r="LW350" s="6">
        <v>1121.5550000000001</v>
      </c>
      <c r="LX350" s="6">
        <v>1112.412</v>
      </c>
      <c r="LY350" s="6">
        <v>1113.3119999999999</v>
      </c>
      <c r="LZ350" s="6">
        <v>1103.712</v>
      </c>
      <c r="MA350" s="6">
        <v>1110.3969999999999</v>
      </c>
      <c r="MB350" s="6">
        <v>1108.9970000000001</v>
      </c>
      <c r="MC350" s="6">
        <v>1098.6969999999999</v>
      </c>
      <c r="MD350" s="6">
        <v>1112.2829999999999</v>
      </c>
      <c r="ME350" s="6">
        <v>1100.9829999999999</v>
      </c>
      <c r="MF350" s="6">
        <v>1108.9690000000001</v>
      </c>
      <c r="MG350" s="6">
        <v>1100.1969999999999</v>
      </c>
      <c r="MH350" s="6">
        <v>1098.569</v>
      </c>
      <c r="MI350" s="6">
        <v>1097.54</v>
      </c>
      <c r="MJ350" s="6">
        <v>1095.8119999999999</v>
      </c>
      <c r="MK350" s="6">
        <v>1099.097</v>
      </c>
      <c r="ML350" s="6">
        <v>1092.154</v>
      </c>
      <c r="MM350" s="6">
        <v>1099.2829999999999</v>
      </c>
      <c r="MN350" s="6">
        <v>1091.94</v>
      </c>
      <c r="MO350" s="6">
        <v>1099.9829999999999</v>
      </c>
      <c r="MP350" s="6">
        <v>1087.212</v>
      </c>
      <c r="MQ350" s="6">
        <v>1094.0830000000001</v>
      </c>
      <c r="MR350" s="6">
        <v>1090.24</v>
      </c>
      <c r="MS350" s="6">
        <v>1080.3109999999999</v>
      </c>
      <c r="MT350" s="6">
        <v>1089.797</v>
      </c>
      <c r="MU350" s="6">
        <v>1080.9259999999999</v>
      </c>
      <c r="MV350" s="6">
        <v>1092.6400000000001</v>
      </c>
      <c r="MW350" s="6">
        <v>1086.6120000000001</v>
      </c>
      <c r="MX350" s="6">
        <v>1081.6969999999999</v>
      </c>
      <c r="MY350" s="6">
        <v>1087.6969999999999</v>
      </c>
      <c r="MZ350" s="6">
        <v>1080.511</v>
      </c>
    </row>
    <row r="351" spans="2:364">
      <c r="B351" s="5" t="s">
        <v>179</v>
      </c>
      <c r="D351" s="6" t="s">
        <v>524</v>
      </c>
      <c r="E351" s="6">
        <v>1</v>
      </c>
      <c r="F351" s="6">
        <v>0.999</v>
      </c>
      <c r="G351" s="6">
        <v>1</v>
      </c>
      <c r="H351" s="6">
        <v>1.0049999999999999</v>
      </c>
      <c r="I351" s="6">
        <v>1</v>
      </c>
      <c r="J351" s="6">
        <v>0.999</v>
      </c>
      <c r="K351" s="6">
        <v>1.004</v>
      </c>
      <c r="L351" s="6">
        <v>1.002</v>
      </c>
      <c r="M351" s="6">
        <v>1.0029999999999999</v>
      </c>
      <c r="N351" s="6">
        <v>0.998</v>
      </c>
      <c r="O351" s="6">
        <v>1.0009999999999999</v>
      </c>
      <c r="P351" s="6">
        <v>0.94</v>
      </c>
      <c r="Q351" s="6">
        <v>0.93300000000000005</v>
      </c>
      <c r="R351" s="6">
        <v>0.92600000000000005</v>
      </c>
      <c r="S351" s="6">
        <v>0.96399999999999997</v>
      </c>
      <c r="T351" s="6">
        <v>0.96699999999999997</v>
      </c>
      <c r="U351" s="6">
        <v>0.96699999999999997</v>
      </c>
      <c r="V351" s="6">
        <v>0.97099999999999997</v>
      </c>
      <c r="W351" s="6">
        <v>0.97699999999999998</v>
      </c>
      <c r="X351" s="6">
        <v>0.98499999999999999</v>
      </c>
      <c r="Y351" s="6">
        <v>0.997</v>
      </c>
      <c r="Z351" s="6">
        <v>1.0109999999999999</v>
      </c>
      <c r="AA351" s="6">
        <v>1.024</v>
      </c>
      <c r="AB351" s="6">
        <v>1.0369999999999999</v>
      </c>
      <c r="AC351" s="6">
        <v>1.0489999999999999</v>
      </c>
      <c r="AD351" s="6">
        <v>1.075</v>
      </c>
      <c r="AE351" s="6">
        <v>1.0840000000000001</v>
      </c>
      <c r="AF351" s="6">
        <v>1.097</v>
      </c>
      <c r="AG351" s="6">
        <v>1.113</v>
      </c>
      <c r="AH351" s="6">
        <v>1.1259999999999999</v>
      </c>
      <c r="AI351" s="6">
        <v>1.143</v>
      </c>
      <c r="AJ351" s="6">
        <v>1.151</v>
      </c>
      <c r="AK351" s="6">
        <v>1.1679999999999999</v>
      </c>
      <c r="AL351" s="6">
        <v>1.1819999999999999</v>
      </c>
      <c r="AM351" s="6">
        <v>1.194</v>
      </c>
      <c r="AN351" s="6">
        <v>1.206</v>
      </c>
      <c r="AO351" s="6">
        <v>1.218</v>
      </c>
      <c r="AP351" s="6">
        <v>1.2310000000000001</v>
      </c>
      <c r="AQ351" s="6">
        <v>1.2450000000000001</v>
      </c>
      <c r="AR351" s="6">
        <v>1.2549999999999999</v>
      </c>
      <c r="AS351" s="6">
        <v>1.2689999999999999</v>
      </c>
      <c r="AT351" s="6">
        <v>1.2869999999999999</v>
      </c>
      <c r="AU351" s="6">
        <v>1.3</v>
      </c>
      <c r="AV351" s="6">
        <v>1.3120000000000001</v>
      </c>
      <c r="AW351" s="6">
        <v>1.325</v>
      </c>
      <c r="AX351" s="6">
        <v>1.337</v>
      </c>
      <c r="AY351" s="6">
        <v>1.3440000000000001</v>
      </c>
      <c r="AZ351" s="6">
        <v>1.363</v>
      </c>
      <c r="BA351" s="6">
        <v>1.3740000000000001</v>
      </c>
      <c r="BB351" s="6">
        <v>1.381</v>
      </c>
      <c r="BC351" s="6">
        <v>1.3979999999999999</v>
      </c>
      <c r="BD351" s="6">
        <v>1.4219999999999999</v>
      </c>
      <c r="BE351" s="6">
        <v>1.429</v>
      </c>
      <c r="BF351" s="6">
        <v>1.4379999999999999</v>
      </c>
      <c r="BG351" s="6">
        <v>1.4359999999999999</v>
      </c>
      <c r="BH351" s="6">
        <v>1.4570000000000001</v>
      </c>
      <c r="BI351" s="6">
        <v>1.468</v>
      </c>
      <c r="BJ351" s="6">
        <v>1.4770000000000001</v>
      </c>
      <c r="BK351" s="6">
        <v>1.48</v>
      </c>
      <c r="BL351" s="6">
        <v>1.4930000000000001</v>
      </c>
      <c r="BM351" s="6">
        <v>1.502</v>
      </c>
      <c r="BN351" s="6">
        <v>1.5169999999999999</v>
      </c>
      <c r="BO351" s="6">
        <v>1.5229999999999999</v>
      </c>
      <c r="BP351" s="6">
        <v>1.5369999999999999</v>
      </c>
      <c r="BQ351" s="6">
        <v>1.55</v>
      </c>
      <c r="BR351" s="6">
        <v>1.5549999999999999</v>
      </c>
      <c r="BS351" s="6">
        <v>1.5609999999999999</v>
      </c>
      <c r="BT351" s="6">
        <v>1.5660000000000001</v>
      </c>
      <c r="BU351" s="6">
        <v>1.5640000000000001</v>
      </c>
      <c r="BV351" s="6">
        <v>1.575</v>
      </c>
      <c r="BW351" s="6">
        <v>1.583</v>
      </c>
      <c r="BX351" s="6">
        <v>1.5860000000000001</v>
      </c>
      <c r="BY351" s="6">
        <v>1.581</v>
      </c>
      <c r="BZ351" s="6">
        <v>1.591</v>
      </c>
      <c r="CA351" s="6">
        <v>1.601</v>
      </c>
      <c r="CB351" s="6">
        <v>1.6</v>
      </c>
      <c r="CC351" s="6">
        <v>1.6040000000000001</v>
      </c>
      <c r="CD351" s="6">
        <v>1.6</v>
      </c>
      <c r="CE351" s="6">
        <v>1.6060000000000001</v>
      </c>
      <c r="CF351" s="6">
        <v>1.607</v>
      </c>
      <c r="CG351" s="6">
        <v>1.613</v>
      </c>
      <c r="CH351" s="6">
        <v>1.6140000000000001</v>
      </c>
      <c r="CI351" s="6">
        <v>1.607</v>
      </c>
      <c r="CJ351" s="6">
        <v>1.6180000000000001</v>
      </c>
      <c r="CK351" s="6">
        <v>1.611</v>
      </c>
      <c r="CL351" s="6">
        <v>1.605</v>
      </c>
      <c r="CM351" s="6">
        <v>1.6060000000000001</v>
      </c>
      <c r="CN351" s="6">
        <v>1.617</v>
      </c>
      <c r="CO351" s="6">
        <v>1.611</v>
      </c>
      <c r="CP351" s="6">
        <v>1.607</v>
      </c>
      <c r="CQ351" s="6">
        <v>1.605</v>
      </c>
      <c r="CR351" s="6">
        <v>1.6040000000000001</v>
      </c>
      <c r="CS351" s="6">
        <v>1.6120000000000001</v>
      </c>
      <c r="CT351" s="6">
        <v>1.597</v>
      </c>
      <c r="CU351" s="6">
        <v>1.593</v>
      </c>
      <c r="CV351" s="6">
        <v>1.589</v>
      </c>
      <c r="CW351" s="6">
        <v>1.595</v>
      </c>
      <c r="CX351" s="6">
        <v>1.587</v>
      </c>
      <c r="CY351" s="6">
        <v>1.581</v>
      </c>
      <c r="CZ351" s="6">
        <v>1.577</v>
      </c>
      <c r="DA351" s="6">
        <v>1.585</v>
      </c>
      <c r="DB351" s="6">
        <v>1.58</v>
      </c>
      <c r="DC351" s="6">
        <v>1.5720000000000001</v>
      </c>
      <c r="DD351" s="6">
        <v>1.56</v>
      </c>
      <c r="DE351" s="6">
        <v>1.5620000000000001</v>
      </c>
      <c r="DF351" s="6">
        <v>1.5489999999999999</v>
      </c>
      <c r="DG351" s="6">
        <v>1.554</v>
      </c>
      <c r="DH351" s="6">
        <v>1.544</v>
      </c>
      <c r="DI351" s="6">
        <v>1.542</v>
      </c>
      <c r="DJ351" s="6">
        <v>1.5389999999999999</v>
      </c>
      <c r="DK351" s="6">
        <v>1.5389999999999999</v>
      </c>
      <c r="DL351" s="6">
        <v>1.5329999999999999</v>
      </c>
      <c r="DM351" s="6">
        <v>1.5289999999999999</v>
      </c>
      <c r="DN351" s="6">
        <v>1.5189999999999999</v>
      </c>
      <c r="DO351" s="6">
        <v>1.518</v>
      </c>
      <c r="DP351" s="6">
        <v>1.5069999999999999</v>
      </c>
      <c r="DQ351" s="6">
        <v>1.508</v>
      </c>
      <c r="DR351" s="6">
        <v>1.4970000000000001</v>
      </c>
      <c r="DS351" s="6">
        <v>1.494</v>
      </c>
      <c r="DT351" s="6">
        <v>1.4910000000000001</v>
      </c>
      <c r="DU351" s="6">
        <v>1.4830000000000001</v>
      </c>
      <c r="DV351" s="6">
        <v>1.478</v>
      </c>
      <c r="DW351" s="6">
        <v>1.4690000000000001</v>
      </c>
      <c r="DX351" s="6">
        <v>1.4670000000000001</v>
      </c>
      <c r="DY351" s="6">
        <v>1.464</v>
      </c>
      <c r="DZ351" s="6">
        <v>1.452</v>
      </c>
      <c r="EA351" s="6">
        <v>1.4450000000000001</v>
      </c>
      <c r="EB351" s="6">
        <v>1.446</v>
      </c>
      <c r="EC351" s="6">
        <v>1.44</v>
      </c>
      <c r="ED351" s="6">
        <v>1.4259999999999999</v>
      </c>
      <c r="EF351" s="6">
        <v>1364.212</v>
      </c>
      <c r="EG351" s="6">
        <v>1359.078</v>
      </c>
      <c r="EH351" s="6">
        <v>1365.165</v>
      </c>
      <c r="EI351" s="6">
        <v>1350.175</v>
      </c>
      <c r="EJ351" s="6">
        <v>1351.597</v>
      </c>
      <c r="EK351" s="6">
        <v>1343.376</v>
      </c>
      <c r="EL351" s="6">
        <v>1346.8040000000001</v>
      </c>
      <c r="EM351" s="6">
        <v>1342.3810000000001</v>
      </c>
      <c r="EN351" s="6">
        <v>1337.617</v>
      </c>
      <c r="EO351" s="6">
        <v>1336.223</v>
      </c>
      <c r="EP351" s="6">
        <v>1333.2650000000001</v>
      </c>
      <c r="EQ351" s="6">
        <v>1335.9380000000001</v>
      </c>
      <c r="ER351" s="6">
        <v>1331.174</v>
      </c>
      <c r="ES351" s="6">
        <v>1328.33</v>
      </c>
      <c r="ET351" s="6">
        <v>1331.5440000000001</v>
      </c>
      <c r="EU351" s="6">
        <v>1323.067</v>
      </c>
      <c r="EV351" s="6">
        <v>1321.02</v>
      </c>
      <c r="EW351" s="6">
        <v>1319</v>
      </c>
      <c r="EX351" s="6">
        <v>1309.2719999999999</v>
      </c>
      <c r="EY351" s="6">
        <v>1314.4770000000001</v>
      </c>
      <c r="EZ351" s="6">
        <v>1310.0119999999999</v>
      </c>
      <c r="FA351" s="6">
        <v>1312.7280000000001</v>
      </c>
      <c r="FB351" s="6">
        <v>1309.4290000000001</v>
      </c>
      <c r="FC351" s="6">
        <v>1300.127</v>
      </c>
      <c r="FD351" s="6">
        <v>1301.422</v>
      </c>
      <c r="FE351" s="6">
        <v>1295.164</v>
      </c>
      <c r="FF351" s="6">
        <v>1294.6379999999999</v>
      </c>
      <c r="FG351" s="6">
        <v>1286.1469999999999</v>
      </c>
      <c r="FH351" s="6">
        <v>1292.4190000000001</v>
      </c>
      <c r="FI351" s="6">
        <v>1282.1510000000001</v>
      </c>
      <c r="FJ351" s="6">
        <v>1283.146</v>
      </c>
      <c r="FK351" s="6">
        <v>1283.203</v>
      </c>
      <c r="FL351" s="6">
        <v>1283.3309999999999</v>
      </c>
      <c r="FM351" s="6">
        <v>1278.6659999999999</v>
      </c>
      <c r="FN351" s="6">
        <v>1267.2750000000001</v>
      </c>
      <c r="FO351" s="6">
        <v>1274.2860000000001</v>
      </c>
      <c r="FP351" s="6">
        <v>1274.94</v>
      </c>
      <c r="FQ351" s="6">
        <v>1268.768</v>
      </c>
      <c r="FR351" s="6">
        <v>1267.6020000000001</v>
      </c>
      <c r="FS351" s="6">
        <v>1258.6420000000001</v>
      </c>
      <c r="FT351" s="6">
        <v>1261.7</v>
      </c>
      <c r="FU351" s="6">
        <v>1261.3440000000001</v>
      </c>
      <c r="FV351" s="6">
        <v>1264.501</v>
      </c>
      <c r="FW351" s="6">
        <v>1261.7570000000001</v>
      </c>
      <c r="FX351" s="6">
        <v>1260.3340000000001</v>
      </c>
      <c r="FY351" s="6">
        <v>1256.58</v>
      </c>
      <c r="FZ351" s="6">
        <v>1249.597</v>
      </c>
      <c r="GA351" s="6">
        <v>1249.1130000000001</v>
      </c>
      <c r="GB351" s="6">
        <v>1251.047</v>
      </c>
      <c r="GC351" s="6">
        <v>1244.6759999999999</v>
      </c>
      <c r="GD351" s="6">
        <v>1232.559</v>
      </c>
      <c r="GE351" s="6">
        <v>1242.2159999999999</v>
      </c>
      <c r="GF351" s="6">
        <v>1236.6410000000001</v>
      </c>
      <c r="GG351" s="6">
        <v>1226.614</v>
      </c>
      <c r="GH351" s="6">
        <v>1228.7470000000001</v>
      </c>
      <c r="GI351" s="6">
        <v>1225.106</v>
      </c>
      <c r="GJ351" s="6">
        <v>1227.752</v>
      </c>
      <c r="GK351" s="6">
        <v>1229.7429999999999</v>
      </c>
      <c r="GL351" s="6">
        <v>1225.96</v>
      </c>
      <c r="GM351" s="6">
        <v>1231.663</v>
      </c>
      <c r="GN351" s="6">
        <v>1214.625</v>
      </c>
      <c r="GO351" s="6">
        <v>1215.6199999999999</v>
      </c>
      <c r="GP351" s="6">
        <v>1211.809</v>
      </c>
      <c r="GQ351" s="6">
        <v>1211.9939999999999</v>
      </c>
      <c r="GR351" s="6">
        <v>1214.3689999999999</v>
      </c>
      <c r="GS351" s="6">
        <v>1208.453</v>
      </c>
      <c r="GT351" s="6">
        <v>1206.021</v>
      </c>
      <c r="GU351" s="6">
        <v>1210.4860000000001</v>
      </c>
      <c r="GV351" s="6">
        <v>1201.768</v>
      </c>
      <c r="GW351" s="6">
        <v>1205.0530000000001</v>
      </c>
      <c r="GX351" s="6">
        <v>1200.943</v>
      </c>
      <c r="GY351" s="6">
        <v>1199.578</v>
      </c>
      <c r="GZ351" s="6">
        <v>1193.1210000000001</v>
      </c>
      <c r="HA351" s="6">
        <v>1198.952</v>
      </c>
      <c r="HB351" s="6">
        <v>1187.56</v>
      </c>
      <c r="HC351" s="6">
        <v>1184.3040000000001</v>
      </c>
      <c r="HD351" s="6">
        <v>1185.0429999999999</v>
      </c>
      <c r="HE351" s="6">
        <v>1190.874</v>
      </c>
      <c r="HF351" s="6">
        <v>1186.9349999999999</v>
      </c>
      <c r="HG351" s="6">
        <v>1181.175</v>
      </c>
      <c r="HH351" s="6">
        <v>1185.2139999999999</v>
      </c>
      <c r="HI351" s="6">
        <v>1177.136</v>
      </c>
      <c r="HJ351" s="6">
        <v>1178.174</v>
      </c>
      <c r="HK351" s="6">
        <v>1172.144</v>
      </c>
      <c r="HL351" s="6">
        <v>1171.6179999999999</v>
      </c>
      <c r="HM351" s="6">
        <v>1180.6199999999999</v>
      </c>
      <c r="HN351" s="6">
        <v>1163.3399999999999</v>
      </c>
      <c r="HO351" s="6">
        <v>1168.347</v>
      </c>
      <c r="HP351" s="6">
        <v>1163.1410000000001</v>
      </c>
      <c r="HQ351" s="6">
        <v>1165.8579999999999</v>
      </c>
      <c r="HR351" s="6">
        <v>1164.962</v>
      </c>
      <c r="HS351" s="6">
        <v>1164.549</v>
      </c>
      <c r="HT351" s="6">
        <v>1159.259</v>
      </c>
      <c r="HU351" s="6">
        <v>1153.6690000000001</v>
      </c>
      <c r="HV351" s="6">
        <v>1158.789</v>
      </c>
      <c r="HW351" s="6">
        <v>1154.665</v>
      </c>
      <c r="HX351" s="6">
        <v>1153.5840000000001</v>
      </c>
      <c r="HY351" s="6">
        <v>1151.0809999999999</v>
      </c>
      <c r="HZ351" s="6">
        <v>1154.2950000000001</v>
      </c>
      <c r="IA351" s="6">
        <v>1148.1510000000001</v>
      </c>
      <c r="IB351" s="6">
        <v>1152.375</v>
      </c>
      <c r="IC351" s="6">
        <v>1150.8679999999999</v>
      </c>
      <c r="ID351" s="6">
        <v>1144.0550000000001</v>
      </c>
      <c r="IE351" s="6">
        <v>1138.1110000000001</v>
      </c>
      <c r="IF351" s="6">
        <v>1140.4000000000001</v>
      </c>
      <c r="IG351" s="6">
        <v>1132.251</v>
      </c>
      <c r="IH351" s="6">
        <v>1140.0160000000001</v>
      </c>
      <c r="II351" s="6">
        <v>1138.9780000000001</v>
      </c>
      <c r="IJ351" s="6">
        <v>1136.489</v>
      </c>
      <c r="IK351" s="6">
        <v>1125.3109999999999</v>
      </c>
      <c r="IL351" s="6">
        <v>1125.809</v>
      </c>
      <c r="IM351" s="6">
        <v>1125.6089999999999</v>
      </c>
      <c r="IN351" s="6">
        <v>1126.6759999999999</v>
      </c>
      <c r="IO351" s="6">
        <v>1123.789</v>
      </c>
      <c r="IP351" s="6">
        <v>1124.5709999999999</v>
      </c>
      <c r="IQ351" s="6">
        <v>1125.126</v>
      </c>
      <c r="IR351" s="6">
        <v>1113.5070000000001</v>
      </c>
      <c r="IS351" s="6">
        <v>1118.1859999999999</v>
      </c>
      <c r="IT351" s="6">
        <v>1115.171</v>
      </c>
      <c r="IU351" s="6">
        <v>1114.4880000000001</v>
      </c>
      <c r="IV351" s="6">
        <v>1112.155</v>
      </c>
      <c r="IW351" s="6">
        <v>1105.9690000000001</v>
      </c>
      <c r="IX351" s="6">
        <v>1112.539</v>
      </c>
      <c r="IY351" s="6">
        <v>1107.846</v>
      </c>
      <c r="IZ351" s="6">
        <v>1100.4079999999999</v>
      </c>
      <c r="JA351" s="6">
        <v>1097.8910000000001</v>
      </c>
      <c r="JB351" s="6">
        <v>1102.9110000000001</v>
      </c>
      <c r="JC351" s="6">
        <v>1108.6849999999999</v>
      </c>
      <c r="JD351" s="6">
        <v>1093.425</v>
      </c>
      <c r="JE351" s="6">
        <v>1100.3230000000001</v>
      </c>
      <c r="JF351" s="6">
        <v>1104.4760000000001</v>
      </c>
      <c r="JG351" s="6">
        <v>1095.288</v>
      </c>
      <c r="JH351" s="6">
        <v>1085.7170000000001</v>
      </c>
      <c r="JI351" s="6">
        <v>1090.8789999999999</v>
      </c>
      <c r="JJ351" s="6">
        <v>1094.79</v>
      </c>
      <c r="JK351" s="6">
        <v>1087.537</v>
      </c>
      <c r="JL351" s="6">
        <v>1084.067</v>
      </c>
      <c r="JM351" s="6">
        <v>1085.0340000000001</v>
      </c>
      <c r="JN351" s="6">
        <v>1086.527</v>
      </c>
      <c r="JO351" s="6">
        <v>1087.9349999999999</v>
      </c>
      <c r="JP351" s="6">
        <v>1078.7909999999999</v>
      </c>
      <c r="JQ351" s="6">
        <v>1084.451</v>
      </c>
      <c r="JR351" s="6">
        <v>1080.4549999999999</v>
      </c>
      <c r="JS351" s="6">
        <v>1081.18</v>
      </c>
      <c r="JT351" s="6">
        <v>1074.453</v>
      </c>
      <c r="JU351" s="6">
        <v>1079.018</v>
      </c>
      <c r="JV351" s="6">
        <v>1075.7760000000001</v>
      </c>
      <c r="JW351" s="6">
        <v>1071.922</v>
      </c>
      <c r="JX351" s="6">
        <v>1064.597</v>
      </c>
      <c r="JY351" s="6">
        <v>1076.4010000000001</v>
      </c>
      <c r="JZ351" s="6">
        <v>1060.8140000000001</v>
      </c>
      <c r="KA351" s="6">
        <v>1060.2739999999999</v>
      </c>
      <c r="KB351" s="6">
        <v>1060.885</v>
      </c>
      <c r="KC351" s="6">
        <v>1067.7829999999999</v>
      </c>
      <c r="KD351" s="6">
        <v>1065.038</v>
      </c>
      <c r="KE351" s="6">
        <v>1054.116</v>
      </c>
      <c r="KF351" s="6">
        <v>1060.075</v>
      </c>
      <c r="KG351" s="6">
        <v>1057.1020000000001</v>
      </c>
      <c r="KH351" s="6">
        <v>1065.1949999999999</v>
      </c>
      <c r="KI351" s="6">
        <v>1054.585</v>
      </c>
      <c r="KJ351" s="6">
        <v>1058.482</v>
      </c>
      <c r="KK351" s="6">
        <v>1049.309</v>
      </c>
      <c r="KL351" s="6">
        <v>1051.826</v>
      </c>
      <c r="KM351" s="6">
        <v>1048.413</v>
      </c>
      <c r="KN351" s="6">
        <v>1048.6120000000001</v>
      </c>
      <c r="KO351" s="6">
        <v>1052.125</v>
      </c>
      <c r="KP351" s="6">
        <v>1048.1279999999999</v>
      </c>
      <c r="KQ351" s="6">
        <v>1052.921</v>
      </c>
      <c r="KR351" s="6">
        <v>1041.1590000000001</v>
      </c>
      <c r="KS351" s="6">
        <v>1048.9960000000001</v>
      </c>
      <c r="KT351" s="6">
        <v>1042.0409999999999</v>
      </c>
      <c r="KU351" s="6">
        <v>1042.6379999999999</v>
      </c>
      <c r="KV351" s="6">
        <v>1037.76</v>
      </c>
      <c r="KW351" s="6">
        <v>1043.037</v>
      </c>
      <c r="KX351" s="6">
        <v>1041.998</v>
      </c>
      <c r="KY351" s="6">
        <v>1038.0730000000001</v>
      </c>
      <c r="KZ351" s="6">
        <v>1035.94</v>
      </c>
      <c r="LA351" s="6">
        <v>1025.9280000000001</v>
      </c>
      <c r="LB351" s="6">
        <v>1032.5840000000001</v>
      </c>
      <c r="LC351" s="6">
        <v>1028.288</v>
      </c>
      <c r="LD351" s="6">
        <v>1027.008</v>
      </c>
      <c r="LE351" s="6">
        <v>1033.0239999999999</v>
      </c>
      <c r="LF351" s="6">
        <v>1029.7249999999999</v>
      </c>
      <c r="LG351" s="6">
        <v>1029.3979999999999</v>
      </c>
      <c r="LH351" s="6">
        <v>1022.628</v>
      </c>
      <c r="LI351" s="6">
        <v>1022.9690000000001</v>
      </c>
      <c r="LJ351" s="6">
        <v>1023.752</v>
      </c>
      <c r="LK351" s="6">
        <v>1024.0219999999999</v>
      </c>
      <c r="LL351" s="6">
        <v>1023.7089999999999</v>
      </c>
      <c r="LM351" s="6">
        <v>1021.633</v>
      </c>
      <c r="LN351" s="6">
        <v>1018.475</v>
      </c>
      <c r="LO351" s="6">
        <v>1014.522</v>
      </c>
      <c r="LP351" s="6">
        <v>1014.465</v>
      </c>
      <c r="LQ351" s="6">
        <v>1012.289</v>
      </c>
      <c r="LR351" s="6">
        <v>1014.664</v>
      </c>
      <c r="LS351" s="6">
        <v>1015.176</v>
      </c>
      <c r="LT351" s="6">
        <v>1013.085</v>
      </c>
      <c r="LU351" s="6">
        <v>1006.3440000000001</v>
      </c>
      <c r="LV351" s="6">
        <v>1010.7670000000001</v>
      </c>
      <c r="LW351" s="6">
        <v>1011.236</v>
      </c>
      <c r="LX351" s="6">
        <v>1003.3150000000001</v>
      </c>
      <c r="LY351" s="6">
        <v>1005.0069999999999</v>
      </c>
      <c r="LZ351" s="6">
        <v>1011.35</v>
      </c>
      <c r="MA351" s="6">
        <v>1007.809</v>
      </c>
      <c r="MB351" s="6">
        <v>998.28</v>
      </c>
      <c r="MC351" s="6">
        <v>1002.035</v>
      </c>
      <c r="MD351" s="6">
        <v>1004.609</v>
      </c>
      <c r="ME351" s="6">
        <v>998.87699999999995</v>
      </c>
      <c r="MF351" s="6">
        <v>1000.598</v>
      </c>
      <c r="MG351" s="6">
        <v>1000.854</v>
      </c>
      <c r="MH351" s="6">
        <v>995.56399999999996</v>
      </c>
      <c r="MI351" s="6">
        <v>997.71100000000001</v>
      </c>
      <c r="MJ351" s="6">
        <v>988.72299999999996</v>
      </c>
      <c r="MK351" s="6">
        <v>997.27</v>
      </c>
      <c r="ML351" s="6">
        <v>986.78899999999999</v>
      </c>
      <c r="MM351" s="6">
        <v>990.18799999999999</v>
      </c>
      <c r="MN351" s="6">
        <v>981.399</v>
      </c>
      <c r="MO351" s="6">
        <v>991.63800000000003</v>
      </c>
      <c r="MP351" s="6">
        <v>989.24900000000002</v>
      </c>
      <c r="MQ351" s="6">
        <v>982.60699999999997</v>
      </c>
      <c r="MR351" s="6">
        <v>988.22500000000002</v>
      </c>
      <c r="MS351" s="6">
        <v>979.73500000000001</v>
      </c>
      <c r="MT351" s="6">
        <v>986.04899999999998</v>
      </c>
      <c r="MU351" s="6">
        <v>981.22799999999995</v>
      </c>
      <c r="MV351" s="6">
        <v>979.19399999999996</v>
      </c>
      <c r="MW351" s="6">
        <v>977.17499999999995</v>
      </c>
      <c r="MX351" s="6">
        <v>973.16399999999999</v>
      </c>
      <c r="MY351" s="6">
        <v>981.61199999999997</v>
      </c>
      <c r="MZ351" s="6">
        <v>975.45399999999995</v>
      </c>
    </row>
    <row r="352" spans="2:364">
      <c r="B352" s="5" t="s">
        <v>179</v>
      </c>
      <c r="D352" s="6" t="s">
        <v>400</v>
      </c>
      <c r="E352" s="6">
        <v>1337.4680000000001</v>
      </c>
      <c r="F352" s="6">
        <v>1335.749</v>
      </c>
      <c r="G352" s="6">
        <v>1337.952</v>
      </c>
      <c r="H352" s="6">
        <v>1343.9749999999999</v>
      </c>
      <c r="I352" s="6">
        <v>1337.056</v>
      </c>
      <c r="J352" s="6">
        <v>1336.0719999999999</v>
      </c>
      <c r="K352" s="6">
        <v>1342.8879999999999</v>
      </c>
      <c r="L352" s="6">
        <v>1339.5830000000001</v>
      </c>
      <c r="M352" s="6">
        <v>1340.9190000000001</v>
      </c>
      <c r="N352" s="6">
        <v>1334.309</v>
      </c>
      <c r="O352" s="6">
        <v>1339.1569999999999</v>
      </c>
      <c r="P352" s="6">
        <v>1257.56</v>
      </c>
      <c r="Q352" s="6">
        <v>1247.3800000000001</v>
      </c>
      <c r="R352" s="6">
        <v>1238.9929999999999</v>
      </c>
      <c r="S352" s="6">
        <v>1289.2139999999999</v>
      </c>
      <c r="T352" s="6">
        <v>1293.7239999999999</v>
      </c>
      <c r="U352" s="6">
        <v>1293.3420000000001</v>
      </c>
      <c r="V352" s="6">
        <v>1298.703</v>
      </c>
      <c r="W352" s="6">
        <v>1306.577</v>
      </c>
      <c r="X352" s="6">
        <v>1318.049</v>
      </c>
      <c r="Y352" s="6">
        <v>1332.914</v>
      </c>
      <c r="Z352" s="6">
        <v>1351.6569999999999</v>
      </c>
      <c r="AA352" s="6">
        <v>1369.5340000000001</v>
      </c>
      <c r="AB352" s="6">
        <v>1386.367</v>
      </c>
      <c r="AC352" s="6">
        <v>1402.701</v>
      </c>
      <c r="AD352" s="6">
        <v>1437.3820000000001</v>
      </c>
      <c r="AE352" s="6">
        <v>1450.249</v>
      </c>
      <c r="AF352" s="6">
        <v>1467.759</v>
      </c>
      <c r="AG352" s="6">
        <v>1489.175</v>
      </c>
      <c r="AH352" s="6">
        <v>1506.097</v>
      </c>
      <c r="AI352" s="6">
        <v>1529.1289999999999</v>
      </c>
      <c r="AJ352" s="6">
        <v>1539.837</v>
      </c>
      <c r="AK352" s="6">
        <v>1561.944</v>
      </c>
      <c r="AL352" s="6">
        <v>1581.143</v>
      </c>
      <c r="AM352" s="6">
        <v>1596.963</v>
      </c>
      <c r="AN352" s="6">
        <v>1613.3119999999999</v>
      </c>
      <c r="AO352" s="6">
        <v>1628.867</v>
      </c>
      <c r="AP352" s="6">
        <v>1646.4059999999999</v>
      </c>
      <c r="AQ352" s="6">
        <v>1665.575</v>
      </c>
      <c r="AR352" s="6">
        <v>1677.8989999999999</v>
      </c>
      <c r="AS352" s="6">
        <v>1697.905</v>
      </c>
      <c r="AT352" s="6">
        <v>1721.202</v>
      </c>
      <c r="AU352" s="6">
        <v>1738.7850000000001</v>
      </c>
      <c r="AV352" s="6">
        <v>1754.414</v>
      </c>
      <c r="AW352" s="6">
        <v>1772.4670000000001</v>
      </c>
      <c r="AX352" s="6">
        <v>1788.1690000000001</v>
      </c>
      <c r="AY352" s="6">
        <v>1796.9390000000001</v>
      </c>
      <c r="AZ352" s="6">
        <v>1822.4680000000001</v>
      </c>
      <c r="BA352" s="6">
        <v>1837.789</v>
      </c>
      <c r="BB352" s="6">
        <v>1846.808</v>
      </c>
      <c r="BC352" s="6">
        <v>1869.37</v>
      </c>
      <c r="BD352" s="6">
        <v>1902.317</v>
      </c>
      <c r="BE352" s="6">
        <v>1911.0719999999999</v>
      </c>
      <c r="BF352" s="6">
        <v>1923.1310000000001</v>
      </c>
      <c r="BG352" s="6">
        <v>1921.075</v>
      </c>
      <c r="BH352" s="6">
        <v>1949.337</v>
      </c>
      <c r="BI352" s="6">
        <v>1963.923</v>
      </c>
      <c r="BJ352" s="6">
        <v>1975.38</v>
      </c>
      <c r="BK352" s="6">
        <v>1979.713</v>
      </c>
      <c r="BL352" s="6">
        <v>1997.193</v>
      </c>
      <c r="BM352" s="6">
        <v>2008.3420000000001</v>
      </c>
      <c r="BN352" s="6">
        <v>2028.701</v>
      </c>
      <c r="BO352" s="6">
        <v>2037.617</v>
      </c>
      <c r="BP352" s="6">
        <v>2055.0819999999999</v>
      </c>
      <c r="BQ352" s="6">
        <v>2073.2379999999998</v>
      </c>
      <c r="BR352" s="6">
        <v>2079.1579999999999</v>
      </c>
      <c r="BS352" s="6">
        <v>2087.1779999999999</v>
      </c>
      <c r="BT352" s="6">
        <v>2094.096</v>
      </c>
      <c r="BU352" s="6">
        <v>2092.1129999999998</v>
      </c>
      <c r="BV352" s="6">
        <v>2105.9940000000001</v>
      </c>
      <c r="BW352" s="6">
        <v>2116.835</v>
      </c>
      <c r="BX352" s="6">
        <v>2121.2559999999999</v>
      </c>
      <c r="BY352" s="6">
        <v>2114.4110000000001</v>
      </c>
      <c r="BZ352" s="6">
        <v>2127.6019999999999</v>
      </c>
      <c r="CA352" s="6">
        <v>2141.116</v>
      </c>
      <c r="CB352" s="6">
        <v>2140.2489999999998</v>
      </c>
      <c r="CC352" s="6">
        <v>2145.317</v>
      </c>
      <c r="CD352" s="6">
        <v>2140.6019999999999</v>
      </c>
      <c r="CE352" s="6">
        <v>2147.9169999999999</v>
      </c>
      <c r="CF352" s="6">
        <v>2149.6210000000001</v>
      </c>
      <c r="CG352" s="6">
        <v>2157.3620000000001</v>
      </c>
      <c r="CH352" s="6">
        <v>2158.1260000000002</v>
      </c>
      <c r="CI352" s="6">
        <v>2149.944</v>
      </c>
      <c r="CJ352" s="6">
        <v>2163.9569999999999</v>
      </c>
      <c r="CK352" s="6">
        <v>2155.114</v>
      </c>
      <c r="CL352" s="6">
        <v>2146.2570000000001</v>
      </c>
      <c r="CM352" s="6">
        <v>2148.181</v>
      </c>
      <c r="CN352" s="6">
        <v>2163.34</v>
      </c>
      <c r="CO352" s="6">
        <v>2155.056</v>
      </c>
      <c r="CP352" s="6">
        <v>2148.8420000000001</v>
      </c>
      <c r="CQ352" s="6">
        <v>2146.3009999999999</v>
      </c>
      <c r="CR352" s="6">
        <v>2145.3319999999999</v>
      </c>
      <c r="CS352" s="6">
        <v>2156.0100000000002</v>
      </c>
      <c r="CT352" s="6">
        <v>2135.9009999999998</v>
      </c>
      <c r="CU352" s="6">
        <v>2130.9949999999999</v>
      </c>
      <c r="CV352" s="6">
        <v>2125.8249999999998</v>
      </c>
      <c r="CW352" s="6">
        <v>2133.404</v>
      </c>
      <c r="CX352" s="6">
        <v>2122.8429999999998</v>
      </c>
      <c r="CY352" s="6">
        <v>2114.8229999999999</v>
      </c>
      <c r="CZ352" s="6">
        <v>2109.681</v>
      </c>
      <c r="DA352" s="6">
        <v>2120.39</v>
      </c>
      <c r="DB352" s="6">
        <v>2112.7510000000002</v>
      </c>
      <c r="DC352" s="6">
        <v>2103.1010000000001</v>
      </c>
      <c r="DD352" s="6">
        <v>2086.84</v>
      </c>
      <c r="DE352" s="6">
        <v>2089.4989999999998</v>
      </c>
      <c r="DF352" s="6">
        <v>2071.8130000000001</v>
      </c>
      <c r="DG352" s="6">
        <v>2077.8209999999999</v>
      </c>
      <c r="DH352" s="6">
        <v>2065.5700000000002</v>
      </c>
      <c r="DI352" s="6">
        <v>2062.1770000000001</v>
      </c>
      <c r="DJ352" s="6">
        <v>2058.241</v>
      </c>
      <c r="DK352" s="6">
        <v>2058.0349999999999</v>
      </c>
      <c r="DL352" s="6">
        <v>2050.3530000000001</v>
      </c>
      <c r="DM352" s="6">
        <v>2045.491</v>
      </c>
      <c r="DN352" s="6">
        <v>2031.742</v>
      </c>
      <c r="DO352" s="6">
        <v>2029.8030000000001</v>
      </c>
      <c r="DP352" s="6">
        <v>2015.393</v>
      </c>
      <c r="DQ352" s="6">
        <v>2017.5229999999999</v>
      </c>
      <c r="DR352" s="6">
        <v>2001.703</v>
      </c>
      <c r="DS352" s="6">
        <v>1997.7660000000001</v>
      </c>
      <c r="DT352" s="6">
        <v>1994.5050000000001</v>
      </c>
      <c r="DU352" s="6">
        <v>1982.9159999999999</v>
      </c>
      <c r="DV352" s="6">
        <v>1976.5550000000001</v>
      </c>
      <c r="DW352" s="6">
        <v>1964.76</v>
      </c>
      <c r="DX352" s="6">
        <v>1961.91</v>
      </c>
      <c r="DY352" s="6">
        <v>1958.605</v>
      </c>
      <c r="DZ352" s="6">
        <v>1941.566</v>
      </c>
      <c r="EA352" s="6">
        <v>1932.723</v>
      </c>
      <c r="EB352" s="6">
        <v>1933.634</v>
      </c>
      <c r="EC352" s="6">
        <v>1926.1869999999999</v>
      </c>
      <c r="ED352" s="6">
        <v>1907.135</v>
      </c>
      <c r="EF352" s="6">
        <v>1336.8430000000001</v>
      </c>
      <c r="EG352" s="6">
        <v>1342.796</v>
      </c>
      <c r="EH352" s="6">
        <v>1336.758</v>
      </c>
      <c r="EI352" s="6">
        <v>1338.3240000000001</v>
      </c>
      <c r="EJ352" s="6">
        <v>1326.1769999999999</v>
      </c>
      <c r="EK352" s="6">
        <v>1326.6469999999999</v>
      </c>
      <c r="EL352" s="6">
        <v>1323.827</v>
      </c>
      <c r="EM352" s="6">
        <v>1314.5139999999999</v>
      </c>
      <c r="EN352" s="6">
        <v>1317.405</v>
      </c>
      <c r="EO352" s="6">
        <v>1318.373</v>
      </c>
      <c r="EP352" s="6">
        <v>1314.386</v>
      </c>
      <c r="EQ352" s="6">
        <v>1306.511</v>
      </c>
      <c r="ER352" s="6">
        <v>1302.2809999999999</v>
      </c>
      <c r="ES352" s="6">
        <v>1300.8140000000001</v>
      </c>
      <c r="ET352" s="6">
        <v>1296.229</v>
      </c>
      <c r="EU352" s="6">
        <v>1295.1890000000001</v>
      </c>
      <c r="EV352" s="6">
        <v>1297.154</v>
      </c>
      <c r="EW352" s="6">
        <v>1297.2829999999999</v>
      </c>
      <c r="EX352" s="6">
        <v>1289.1510000000001</v>
      </c>
      <c r="EY352" s="6">
        <v>1282.0160000000001</v>
      </c>
      <c r="EZ352" s="6">
        <v>1290.0909999999999</v>
      </c>
      <c r="FA352" s="6">
        <v>1283.412</v>
      </c>
      <c r="FB352" s="6">
        <v>1283.8530000000001</v>
      </c>
      <c r="FC352" s="6">
        <v>1276.989</v>
      </c>
      <c r="FD352" s="6">
        <v>1276.42</v>
      </c>
      <c r="FE352" s="6">
        <v>1274.0989999999999</v>
      </c>
      <c r="FF352" s="6">
        <v>1270.367</v>
      </c>
      <c r="FG352" s="6">
        <v>1269.5129999999999</v>
      </c>
      <c r="FH352" s="6">
        <v>1265.7249999999999</v>
      </c>
      <c r="FI352" s="6">
        <v>1264.2719999999999</v>
      </c>
      <c r="FJ352" s="6">
        <v>1259.7719999999999</v>
      </c>
      <c r="FK352" s="6">
        <v>1265.7819999999999</v>
      </c>
      <c r="FL352" s="6">
        <v>1254.973</v>
      </c>
      <c r="FM352" s="6">
        <v>1251.6980000000001</v>
      </c>
      <c r="FN352" s="6">
        <v>1247.682</v>
      </c>
      <c r="FO352" s="6">
        <v>1247.0550000000001</v>
      </c>
      <c r="FP352" s="6">
        <v>1249.875</v>
      </c>
      <c r="FQ352" s="6">
        <v>1241.06</v>
      </c>
      <c r="FR352" s="6">
        <v>1247.796</v>
      </c>
      <c r="FS352" s="6">
        <v>1241.345</v>
      </c>
      <c r="FT352" s="6">
        <v>1238.5540000000001</v>
      </c>
      <c r="FU352" s="6">
        <v>1237.115</v>
      </c>
      <c r="FV352" s="6">
        <v>1236.076</v>
      </c>
      <c r="FW352" s="6">
        <v>1233.5550000000001</v>
      </c>
      <c r="FX352" s="6">
        <v>1226.4780000000001</v>
      </c>
      <c r="FY352" s="6">
        <v>1231.2049999999999</v>
      </c>
      <c r="FZ352" s="6">
        <v>1223.1880000000001</v>
      </c>
      <c r="GA352" s="6">
        <v>1220.3679999999999</v>
      </c>
      <c r="GB352" s="6">
        <v>1220.325</v>
      </c>
      <c r="GC352" s="6">
        <v>1216.3240000000001</v>
      </c>
      <c r="GD352" s="6">
        <v>1215.0989999999999</v>
      </c>
      <c r="GE352" s="6">
        <v>1209.559</v>
      </c>
      <c r="GF352" s="6">
        <v>1214.7</v>
      </c>
      <c r="GG352" s="6">
        <v>1210.2860000000001</v>
      </c>
      <c r="GH352" s="6">
        <v>1217.306</v>
      </c>
      <c r="GI352" s="6">
        <v>1197.1559999999999</v>
      </c>
      <c r="GJ352" s="6">
        <v>1197.07</v>
      </c>
      <c r="GK352" s="6">
        <v>1196.4010000000001</v>
      </c>
      <c r="GL352" s="6">
        <v>1194.521</v>
      </c>
      <c r="GM352" s="6">
        <v>1199.2919999999999</v>
      </c>
      <c r="GN352" s="6">
        <v>1199.634</v>
      </c>
      <c r="GO352" s="6">
        <v>1195.404</v>
      </c>
      <c r="GP352" s="6">
        <v>1186.789</v>
      </c>
      <c r="GQ352" s="6">
        <v>1189.722</v>
      </c>
      <c r="GR352" s="6">
        <v>1181.078</v>
      </c>
      <c r="GS352" s="6">
        <v>1184.154</v>
      </c>
      <c r="GT352" s="6">
        <v>1179.8679999999999</v>
      </c>
      <c r="GU352" s="6">
        <v>1178.0160000000001</v>
      </c>
      <c r="GV352" s="6">
        <v>1179.0840000000001</v>
      </c>
      <c r="GW352" s="6">
        <v>1178.258</v>
      </c>
      <c r="GX352" s="6">
        <v>1172.42</v>
      </c>
      <c r="GY352" s="6">
        <v>1175.567</v>
      </c>
      <c r="GZ352" s="6">
        <v>1167.806</v>
      </c>
      <c r="HA352" s="6">
        <v>1174.57</v>
      </c>
      <c r="HB352" s="6">
        <v>1174.684</v>
      </c>
      <c r="HC352" s="6">
        <v>1155.473</v>
      </c>
      <c r="HD352" s="6">
        <v>1161.5540000000001</v>
      </c>
      <c r="HE352" s="6">
        <v>1157.5239999999999</v>
      </c>
      <c r="HF352" s="6">
        <v>1155.046</v>
      </c>
      <c r="HG352" s="6">
        <v>1148.068</v>
      </c>
      <c r="HH352" s="6">
        <v>1153.0809999999999</v>
      </c>
      <c r="HI352" s="6">
        <v>1148.452</v>
      </c>
      <c r="HJ352" s="6">
        <v>1148.7090000000001</v>
      </c>
      <c r="HK352" s="6">
        <v>1148.452</v>
      </c>
      <c r="HL352" s="6">
        <v>1133.9549999999999</v>
      </c>
      <c r="HM352" s="6">
        <v>1150.0899999999999</v>
      </c>
      <c r="HN352" s="6">
        <v>1149.0650000000001</v>
      </c>
      <c r="HO352" s="6">
        <v>1147.5550000000001</v>
      </c>
      <c r="HP352" s="6">
        <v>1136.96</v>
      </c>
      <c r="HQ352" s="6">
        <v>1137.9290000000001</v>
      </c>
      <c r="HR352" s="6">
        <v>1134.5530000000001</v>
      </c>
      <c r="HS352" s="6">
        <v>1138.7539999999999</v>
      </c>
      <c r="HT352" s="6">
        <v>1133.2719999999999</v>
      </c>
      <c r="HU352" s="6">
        <v>1136.732</v>
      </c>
      <c r="HV352" s="6">
        <v>1131.777</v>
      </c>
      <c r="HW352" s="6">
        <v>1130.8510000000001</v>
      </c>
      <c r="HX352" s="6">
        <v>1129.2560000000001</v>
      </c>
      <c r="HY352" s="6">
        <v>1120.6690000000001</v>
      </c>
      <c r="HZ352" s="6">
        <v>1114.6880000000001</v>
      </c>
      <c r="IA352" s="6">
        <v>1116.1690000000001</v>
      </c>
      <c r="IB352" s="6">
        <v>1120.4690000000001</v>
      </c>
      <c r="IC352" s="6">
        <v>1122.876</v>
      </c>
      <c r="ID352" s="6">
        <v>1116.0260000000001</v>
      </c>
      <c r="IE352" s="6">
        <v>1108.009</v>
      </c>
      <c r="IF352" s="6">
        <v>1108.222</v>
      </c>
      <c r="IG352" s="6">
        <v>1105.502</v>
      </c>
      <c r="IH352" s="6">
        <v>1114.616</v>
      </c>
      <c r="II352" s="6">
        <v>1103.4939999999999</v>
      </c>
      <c r="IJ352" s="6">
        <v>1108.721</v>
      </c>
      <c r="IK352" s="6">
        <v>1099.4639999999999</v>
      </c>
      <c r="IL352" s="6">
        <v>1108.9490000000001</v>
      </c>
      <c r="IM352" s="6">
        <v>1096.6869999999999</v>
      </c>
      <c r="IN352" s="6">
        <v>1094.095</v>
      </c>
      <c r="IO352" s="6">
        <v>1098.895</v>
      </c>
      <c r="IP352" s="6">
        <v>1094.6790000000001</v>
      </c>
      <c r="IQ352" s="6">
        <v>1097.2429999999999</v>
      </c>
      <c r="IR352" s="6">
        <v>1094.694</v>
      </c>
      <c r="IS352" s="6">
        <v>1096.5450000000001</v>
      </c>
      <c r="IT352" s="6">
        <v>1089.4390000000001</v>
      </c>
      <c r="IU352" s="6">
        <v>1083.9280000000001</v>
      </c>
      <c r="IV352" s="6">
        <v>1085.693</v>
      </c>
      <c r="IW352" s="6">
        <v>1085.7929999999999</v>
      </c>
      <c r="IX352" s="6">
        <v>1081.2360000000001</v>
      </c>
      <c r="IY352" s="6">
        <v>1081.5070000000001</v>
      </c>
      <c r="IZ352" s="6">
        <v>1077.22</v>
      </c>
      <c r="JA352" s="6">
        <v>1078.174</v>
      </c>
      <c r="JB352" s="6">
        <v>1076.9780000000001</v>
      </c>
      <c r="JC352" s="6">
        <v>1079.6410000000001</v>
      </c>
      <c r="JD352" s="6">
        <v>1075.241</v>
      </c>
      <c r="JE352" s="6">
        <v>1064.4459999999999</v>
      </c>
      <c r="JF352" s="6">
        <v>1071.182</v>
      </c>
      <c r="JG352" s="6">
        <v>1062.3530000000001</v>
      </c>
      <c r="JH352" s="6">
        <v>1058.2660000000001</v>
      </c>
      <c r="JI352" s="6">
        <v>1065.2149999999999</v>
      </c>
      <c r="JJ352" s="6">
        <v>1062.623</v>
      </c>
      <c r="JK352" s="6">
        <v>1060.6300000000001</v>
      </c>
      <c r="JL352" s="6">
        <v>1058.123</v>
      </c>
      <c r="JM352" s="6">
        <v>1060.6579999999999</v>
      </c>
      <c r="JN352" s="6">
        <v>1055.7170000000001</v>
      </c>
      <c r="JO352" s="6">
        <v>1055.3320000000001</v>
      </c>
      <c r="JP352" s="6">
        <v>1052.7260000000001</v>
      </c>
      <c r="JQ352" s="6">
        <v>1055.4749999999999</v>
      </c>
      <c r="JR352" s="6">
        <v>1050.3050000000001</v>
      </c>
      <c r="JS352" s="6">
        <v>1055.759</v>
      </c>
      <c r="JT352" s="6">
        <v>1046.7170000000001</v>
      </c>
      <c r="JU352" s="6">
        <v>1052.6410000000001</v>
      </c>
      <c r="JV352" s="6">
        <v>1048.568</v>
      </c>
      <c r="JW352" s="6">
        <v>1044.566</v>
      </c>
      <c r="JX352" s="6">
        <v>1050.3340000000001</v>
      </c>
      <c r="JY352" s="6">
        <v>1041.704</v>
      </c>
      <c r="JZ352" s="6">
        <v>1039.0550000000001</v>
      </c>
      <c r="KA352" s="6">
        <v>1044.3530000000001</v>
      </c>
      <c r="KB352" s="6">
        <v>1037.0039999999999</v>
      </c>
      <c r="KC352" s="6">
        <v>1042.402</v>
      </c>
      <c r="KD352" s="6">
        <v>1036.8050000000001</v>
      </c>
      <c r="KE352" s="6">
        <v>1040.9770000000001</v>
      </c>
      <c r="KF352" s="6">
        <v>1039.1969999999999</v>
      </c>
      <c r="KG352" s="6">
        <v>1030.7529999999999</v>
      </c>
      <c r="KH352" s="6">
        <v>1032.4760000000001</v>
      </c>
      <c r="KI352" s="6">
        <v>1029.7560000000001</v>
      </c>
      <c r="KJ352" s="6">
        <v>1025.8820000000001</v>
      </c>
      <c r="KK352" s="6">
        <v>1026.096</v>
      </c>
      <c r="KL352" s="6">
        <v>1015.33</v>
      </c>
      <c r="KM352" s="6">
        <v>1020.542</v>
      </c>
      <c r="KN352" s="6">
        <v>1019.958</v>
      </c>
      <c r="KO352" s="6">
        <v>1022.607</v>
      </c>
      <c r="KP352" s="6">
        <v>1013.949</v>
      </c>
      <c r="KQ352" s="6">
        <v>1023.917</v>
      </c>
      <c r="KR352" s="6">
        <v>1007.5119999999999</v>
      </c>
      <c r="KS352" s="6">
        <v>1016.099</v>
      </c>
      <c r="KT352" s="6">
        <v>1014.575</v>
      </c>
      <c r="KU352" s="6">
        <v>1004.92</v>
      </c>
      <c r="KV352" s="6">
        <v>1013.265</v>
      </c>
      <c r="KW352" s="6">
        <v>1008.067</v>
      </c>
      <c r="KX352" s="6">
        <v>1010.559</v>
      </c>
      <c r="KY352" s="6">
        <v>1006.472</v>
      </c>
      <c r="KZ352" s="6">
        <v>1006.372</v>
      </c>
      <c r="LA352" s="6">
        <v>1005.532</v>
      </c>
      <c r="LB352" s="6">
        <v>1005.561</v>
      </c>
      <c r="LC352" s="6">
        <v>1007.939</v>
      </c>
      <c r="LD352" s="6">
        <v>999.65099999999995</v>
      </c>
      <c r="LE352" s="6">
        <v>1004.806</v>
      </c>
      <c r="LF352" s="6">
        <v>998.34100000000001</v>
      </c>
      <c r="LG352" s="6">
        <v>1003.04</v>
      </c>
      <c r="LH352" s="6">
        <v>999.62199999999996</v>
      </c>
      <c r="LI352" s="6">
        <v>990.23800000000006</v>
      </c>
      <c r="LJ352" s="6">
        <v>1000.69</v>
      </c>
      <c r="LK352" s="6">
        <v>994.42399999999998</v>
      </c>
      <c r="LL352" s="6">
        <v>991.37699999999995</v>
      </c>
      <c r="LM352" s="6">
        <v>991.40499999999997</v>
      </c>
      <c r="LN352" s="6">
        <v>986.06500000000005</v>
      </c>
      <c r="LO352" s="6">
        <v>991.96100000000001</v>
      </c>
      <c r="LP352" s="6">
        <v>994.43899999999996</v>
      </c>
      <c r="LQ352" s="6">
        <v>984.67</v>
      </c>
      <c r="LR352" s="6">
        <v>984.35599999999999</v>
      </c>
      <c r="LS352" s="6">
        <v>976.80899999999997</v>
      </c>
      <c r="LT352" s="6">
        <v>976.01099999999997</v>
      </c>
      <c r="LU352" s="6">
        <v>974.31700000000001</v>
      </c>
      <c r="LV352" s="6">
        <v>976.78</v>
      </c>
      <c r="LW352" s="6">
        <v>984.15700000000004</v>
      </c>
      <c r="LX352" s="6">
        <v>981.62199999999996</v>
      </c>
      <c r="LY352" s="6">
        <v>977.67700000000002</v>
      </c>
      <c r="LZ352" s="6">
        <v>972.99199999999996</v>
      </c>
      <c r="MA352" s="6">
        <v>980.85299999999995</v>
      </c>
      <c r="MB352" s="6">
        <v>976.35299999999995</v>
      </c>
      <c r="MC352" s="6">
        <v>970.85599999999999</v>
      </c>
      <c r="MD352" s="6">
        <v>974.65800000000002</v>
      </c>
      <c r="ME352" s="6">
        <v>970.4</v>
      </c>
      <c r="MF352" s="6">
        <v>972.28</v>
      </c>
      <c r="MG352" s="6">
        <v>967.18200000000002</v>
      </c>
      <c r="MH352" s="6">
        <v>966.28499999999997</v>
      </c>
      <c r="MI352" s="6">
        <v>965.63</v>
      </c>
      <c r="MJ352" s="6">
        <v>963.16600000000005</v>
      </c>
      <c r="MK352" s="6">
        <v>966.18499999999995</v>
      </c>
      <c r="ML352" s="6">
        <v>957.86800000000005</v>
      </c>
      <c r="MM352" s="6">
        <v>959.94799999999998</v>
      </c>
      <c r="MN352" s="6">
        <v>958.95100000000002</v>
      </c>
      <c r="MO352" s="6">
        <v>959.89099999999996</v>
      </c>
      <c r="MP352" s="6">
        <v>957.99699999999996</v>
      </c>
      <c r="MQ352" s="6">
        <v>958.69399999999996</v>
      </c>
      <c r="MR352" s="6">
        <v>958.33799999999997</v>
      </c>
      <c r="MS352" s="6">
        <v>957.51199999999994</v>
      </c>
      <c r="MT352" s="6">
        <v>955.91700000000003</v>
      </c>
      <c r="MU352" s="6">
        <v>957.62599999999998</v>
      </c>
      <c r="MV352" s="6">
        <v>952.12900000000002</v>
      </c>
      <c r="MW352" s="6">
        <v>945.40800000000002</v>
      </c>
      <c r="MX352" s="6">
        <v>946.50400000000002</v>
      </c>
      <c r="MY352" s="6">
        <v>955.83199999999999</v>
      </c>
      <c r="MZ352" s="6">
        <v>941.30600000000004</v>
      </c>
    </row>
    <row r="353" spans="2:364">
      <c r="B353" s="5" t="s">
        <v>180</v>
      </c>
      <c r="D353" s="6" t="s">
        <v>524</v>
      </c>
      <c r="E353" s="6">
        <v>1</v>
      </c>
      <c r="F353" s="6">
        <v>0.996</v>
      </c>
      <c r="G353" s="6">
        <v>1.002</v>
      </c>
      <c r="H353" s="6">
        <v>0.999</v>
      </c>
      <c r="I353" s="6">
        <v>0.998</v>
      </c>
      <c r="J353" s="6">
        <v>0.998</v>
      </c>
      <c r="K353" s="6">
        <v>0.999</v>
      </c>
      <c r="L353" s="6">
        <v>1.0029999999999999</v>
      </c>
      <c r="M353" s="6">
        <v>1.0069999999999999</v>
      </c>
      <c r="N353" s="6">
        <v>1.004</v>
      </c>
      <c r="O353" s="6">
        <v>1.01</v>
      </c>
      <c r="P353" s="6">
        <v>0.96599999999999997</v>
      </c>
      <c r="Q353" s="6">
        <v>0.94699999999999995</v>
      </c>
      <c r="R353" s="6">
        <v>0.93100000000000005</v>
      </c>
      <c r="S353" s="6">
        <v>0.96599999999999997</v>
      </c>
      <c r="T353" s="6">
        <v>0.96699999999999997</v>
      </c>
      <c r="U353" s="6">
        <v>0.97099999999999997</v>
      </c>
      <c r="V353" s="6">
        <v>0.96599999999999997</v>
      </c>
      <c r="W353" s="6">
        <v>0.97599999999999998</v>
      </c>
      <c r="X353" s="6">
        <v>0.98799999999999999</v>
      </c>
      <c r="Y353" s="6">
        <v>0.99299999999999999</v>
      </c>
      <c r="Z353" s="6">
        <v>1.0089999999999999</v>
      </c>
      <c r="AA353" s="6">
        <v>1.022</v>
      </c>
      <c r="AB353" s="6">
        <v>1.0369999999999999</v>
      </c>
      <c r="AC353" s="6">
        <v>1.046</v>
      </c>
      <c r="AD353" s="6">
        <v>1.0669999999999999</v>
      </c>
      <c r="AE353" s="6">
        <v>1.0820000000000001</v>
      </c>
      <c r="AF353" s="6">
        <v>1.0920000000000001</v>
      </c>
      <c r="AG353" s="6">
        <v>1.109</v>
      </c>
      <c r="AH353" s="6">
        <v>1.1240000000000001</v>
      </c>
      <c r="AI353" s="6">
        <v>1.137</v>
      </c>
      <c r="AJ353" s="6">
        <v>1.151</v>
      </c>
      <c r="AK353" s="6">
        <v>1.1719999999999999</v>
      </c>
      <c r="AL353" s="6">
        <v>1.1739999999999999</v>
      </c>
      <c r="AM353" s="6">
        <v>1.194</v>
      </c>
      <c r="AN353" s="6">
        <v>1.21</v>
      </c>
      <c r="AO353" s="6">
        <v>1.2230000000000001</v>
      </c>
      <c r="AP353" s="6">
        <v>1.2350000000000001</v>
      </c>
      <c r="AQ353" s="6">
        <v>1.2470000000000001</v>
      </c>
      <c r="AR353" s="6">
        <v>1.2729999999999999</v>
      </c>
      <c r="AS353" s="6">
        <v>1.276</v>
      </c>
      <c r="AT353" s="6">
        <v>1.2829999999999999</v>
      </c>
      <c r="AU353" s="6">
        <v>1.2989999999999999</v>
      </c>
      <c r="AV353" s="6">
        <v>1.3129999999999999</v>
      </c>
      <c r="AW353" s="6">
        <v>1.3320000000000001</v>
      </c>
      <c r="AX353" s="6">
        <v>1.345</v>
      </c>
      <c r="AY353" s="6">
        <v>1.3660000000000001</v>
      </c>
      <c r="AZ353" s="6">
        <v>1.381</v>
      </c>
      <c r="BA353" s="6">
        <v>1.3919999999999999</v>
      </c>
      <c r="BB353" s="6">
        <v>1.393</v>
      </c>
      <c r="BC353" s="6">
        <v>1.4059999999999999</v>
      </c>
      <c r="BD353" s="6">
        <v>1.4339999999999999</v>
      </c>
      <c r="BE353" s="6">
        <v>1.4410000000000001</v>
      </c>
      <c r="BF353" s="6">
        <v>1.4590000000000001</v>
      </c>
      <c r="BG353" s="6">
        <v>1.482</v>
      </c>
      <c r="BH353" s="6">
        <v>1.4930000000000001</v>
      </c>
      <c r="BI353" s="6">
        <v>1.5089999999999999</v>
      </c>
      <c r="BJ353" s="6">
        <v>1.514</v>
      </c>
      <c r="BK353" s="6">
        <v>1.514</v>
      </c>
      <c r="BL353" s="6">
        <v>1.5349999999999999</v>
      </c>
      <c r="BM353" s="6">
        <v>1.552</v>
      </c>
      <c r="BN353" s="6">
        <v>1.546</v>
      </c>
      <c r="BO353" s="6">
        <v>1.5609999999999999</v>
      </c>
      <c r="BP353" s="6">
        <v>1.573</v>
      </c>
      <c r="BQ353" s="6">
        <v>1.577</v>
      </c>
      <c r="BR353" s="6">
        <v>1.591</v>
      </c>
      <c r="BS353" s="6">
        <v>1.6060000000000001</v>
      </c>
      <c r="BT353" s="6">
        <v>1.6140000000000001</v>
      </c>
      <c r="BU353" s="6">
        <v>1.617</v>
      </c>
      <c r="BV353" s="6">
        <v>1.62</v>
      </c>
      <c r="BW353" s="6">
        <v>1.633</v>
      </c>
      <c r="BX353" s="6">
        <v>1.6359999999999999</v>
      </c>
      <c r="BY353" s="6">
        <v>1.6359999999999999</v>
      </c>
      <c r="BZ353" s="6">
        <v>1.637</v>
      </c>
      <c r="CA353" s="6">
        <v>1.645</v>
      </c>
      <c r="CB353" s="6">
        <v>1.643</v>
      </c>
      <c r="CC353" s="6">
        <v>1.6579999999999999</v>
      </c>
      <c r="CD353" s="6">
        <v>1.6559999999999999</v>
      </c>
      <c r="CE353" s="6">
        <v>1.661</v>
      </c>
      <c r="CF353" s="6">
        <v>1.6579999999999999</v>
      </c>
      <c r="CG353" s="6">
        <v>1.6519999999999999</v>
      </c>
      <c r="CH353" s="6">
        <v>1.665</v>
      </c>
      <c r="CI353" s="6">
        <v>1.6579999999999999</v>
      </c>
      <c r="CJ353" s="6">
        <v>1.649</v>
      </c>
      <c r="CK353" s="6">
        <v>1.651</v>
      </c>
      <c r="CL353" s="6">
        <v>1.651</v>
      </c>
      <c r="CM353" s="6">
        <v>1.653</v>
      </c>
      <c r="CN353" s="6">
        <v>1.6539999999999999</v>
      </c>
      <c r="CO353" s="6">
        <v>1.657</v>
      </c>
      <c r="CP353" s="6">
        <v>1.647</v>
      </c>
      <c r="CQ353" s="6">
        <v>1.647</v>
      </c>
      <c r="CR353" s="6">
        <v>1.6439999999999999</v>
      </c>
      <c r="CS353" s="6">
        <v>1.65</v>
      </c>
      <c r="CT353" s="6">
        <v>1.6439999999999999</v>
      </c>
      <c r="CU353" s="6">
        <v>1.631</v>
      </c>
      <c r="CV353" s="6">
        <v>1.6319999999999999</v>
      </c>
      <c r="CW353" s="6">
        <v>1.63</v>
      </c>
      <c r="CX353" s="6">
        <v>1.621</v>
      </c>
      <c r="CY353" s="6">
        <v>1.625</v>
      </c>
      <c r="CZ353" s="6">
        <v>1.6220000000000001</v>
      </c>
      <c r="DA353" s="6">
        <v>1.623</v>
      </c>
      <c r="DB353" s="6">
        <v>1.619</v>
      </c>
      <c r="DC353" s="6">
        <v>1.61</v>
      </c>
      <c r="DD353" s="6">
        <v>1.6060000000000001</v>
      </c>
      <c r="DE353" s="6">
        <v>1.591</v>
      </c>
      <c r="DF353" s="6">
        <v>1.5980000000000001</v>
      </c>
      <c r="DG353" s="6">
        <v>1.5780000000000001</v>
      </c>
      <c r="DH353" s="6">
        <v>1.589</v>
      </c>
      <c r="DI353" s="6">
        <v>1.585</v>
      </c>
      <c r="DJ353" s="6">
        <v>1.5649999999999999</v>
      </c>
      <c r="DK353" s="6">
        <v>1.5669999999999999</v>
      </c>
      <c r="DL353" s="6">
        <v>1.569</v>
      </c>
      <c r="DM353" s="6">
        <v>1.5569999999999999</v>
      </c>
      <c r="DN353" s="6">
        <v>1.5609999999999999</v>
      </c>
      <c r="DO353" s="6">
        <v>1.546</v>
      </c>
      <c r="DP353" s="6">
        <v>1.5329999999999999</v>
      </c>
      <c r="DQ353" s="6">
        <v>1.532</v>
      </c>
      <c r="DR353" s="6">
        <v>1.524</v>
      </c>
      <c r="DS353" s="6">
        <v>1.528</v>
      </c>
      <c r="DT353" s="6">
        <v>1.5149999999999999</v>
      </c>
      <c r="DU353" s="6">
        <v>1.51</v>
      </c>
      <c r="DV353" s="6">
        <v>1.5109999999999999</v>
      </c>
      <c r="DW353" s="6">
        <v>1.5049999999999999</v>
      </c>
      <c r="DX353" s="6">
        <v>1.494</v>
      </c>
      <c r="DY353" s="6">
        <v>1.4870000000000001</v>
      </c>
      <c r="DZ353" s="6">
        <v>1.4790000000000001</v>
      </c>
      <c r="EA353" s="6">
        <v>1.472</v>
      </c>
      <c r="EB353" s="6">
        <v>1.4630000000000001</v>
      </c>
      <c r="EC353" s="6">
        <v>1.4550000000000001</v>
      </c>
      <c r="ED353" s="6">
        <v>1.4530000000000001</v>
      </c>
      <c r="EF353" s="6">
        <v>1388.1079999999999</v>
      </c>
      <c r="EG353" s="6">
        <v>1382.9839999999999</v>
      </c>
      <c r="EH353" s="6">
        <v>1381.7</v>
      </c>
      <c r="EI353" s="6">
        <v>1375.13</v>
      </c>
      <c r="EJ353" s="6">
        <v>1372.809</v>
      </c>
      <c r="EK353" s="6">
        <v>1371.904</v>
      </c>
      <c r="EL353" s="6">
        <v>1365.393</v>
      </c>
      <c r="EM353" s="6">
        <v>1369.597</v>
      </c>
      <c r="EN353" s="6">
        <v>1357.5820000000001</v>
      </c>
      <c r="EO353" s="6">
        <v>1359.6120000000001</v>
      </c>
      <c r="EP353" s="6">
        <v>1355.086</v>
      </c>
      <c r="EQ353" s="6">
        <v>1351.057</v>
      </c>
      <c r="ER353" s="6">
        <v>1352.356</v>
      </c>
      <c r="ES353" s="6">
        <v>1352.4</v>
      </c>
      <c r="ET353" s="6">
        <v>1342.0050000000001</v>
      </c>
      <c r="EU353" s="6">
        <v>1341.9179999999999</v>
      </c>
      <c r="EV353" s="6">
        <v>1344.239</v>
      </c>
      <c r="EW353" s="6">
        <v>1331.626</v>
      </c>
      <c r="EX353" s="6">
        <v>1331.991</v>
      </c>
      <c r="EY353" s="6">
        <v>1336.896</v>
      </c>
      <c r="EZ353" s="6">
        <v>1329.7280000000001</v>
      </c>
      <c r="FA353" s="6">
        <v>1325.7280000000001</v>
      </c>
      <c r="FB353" s="6">
        <v>1330.0930000000001</v>
      </c>
      <c r="FC353" s="6">
        <v>1315.3340000000001</v>
      </c>
      <c r="FD353" s="6">
        <v>1321.0709999999999</v>
      </c>
      <c r="FE353" s="6">
        <v>1322.8810000000001</v>
      </c>
      <c r="FF353" s="6">
        <v>1315.626</v>
      </c>
      <c r="FG353" s="6">
        <v>1315.4939999999999</v>
      </c>
      <c r="FH353" s="6">
        <v>1300.808</v>
      </c>
      <c r="FI353" s="6">
        <v>1311.9169999999999</v>
      </c>
      <c r="FJ353" s="6">
        <v>1304.53</v>
      </c>
      <c r="FK353" s="6">
        <v>1300.1510000000001</v>
      </c>
      <c r="FL353" s="6">
        <v>1299.99</v>
      </c>
      <c r="FM353" s="6">
        <v>1302.6030000000001</v>
      </c>
      <c r="FN353" s="6">
        <v>1296.866</v>
      </c>
      <c r="FO353" s="6">
        <v>1288.3109999999999</v>
      </c>
      <c r="FP353" s="6">
        <v>1280.837</v>
      </c>
      <c r="FQ353" s="6">
        <v>1285.829</v>
      </c>
      <c r="FR353" s="6">
        <v>1284.778</v>
      </c>
      <c r="FS353" s="6">
        <v>1283.2449999999999</v>
      </c>
      <c r="FT353" s="6">
        <v>1280.048</v>
      </c>
      <c r="FU353" s="6">
        <v>1278.1510000000001</v>
      </c>
      <c r="FV353" s="6">
        <v>1274.9390000000001</v>
      </c>
      <c r="FW353" s="6">
        <v>1282.5889999999999</v>
      </c>
      <c r="FX353" s="6">
        <v>1260.6759999999999</v>
      </c>
      <c r="FY353" s="6">
        <v>1265.4349999999999</v>
      </c>
      <c r="FZ353" s="6">
        <v>1264.194</v>
      </c>
      <c r="GA353" s="6">
        <v>1253.99</v>
      </c>
      <c r="GB353" s="6">
        <v>1257.6099999999999</v>
      </c>
      <c r="GC353" s="6">
        <v>1261.9169999999999</v>
      </c>
      <c r="GD353" s="6">
        <v>1255.0840000000001</v>
      </c>
      <c r="GE353" s="6">
        <v>1246.194</v>
      </c>
      <c r="GF353" s="6">
        <v>1247.1569999999999</v>
      </c>
      <c r="GG353" s="6">
        <v>1249.537</v>
      </c>
      <c r="GH353" s="6">
        <v>1245.77</v>
      </c>
      <c r="GI353" s="6">
        <v>1242.019</v>
      </c>
      <c r="GJ353" s="6">
        <v>1238.6020000000001</v>
      </c>
      <c r="GK353" s="6">
        <v>1241.829</v>
      </c>
      <c r="GL353" s="6">
        <v>1242.3109999999999</v>
      </c>
      <c r="GM353" s="6">
        <v>1242.325</v>
      </c>
      <c r="GN353" s="6">
        <v>1234.646</v>
      </c>
      <c r="GO353" s="6">
        <v>1228.9670000000001</v>
      </c>
      <c r="GP353" s="6">
        <v>1223.8430000000001</v>
      </c>
      <c r="GQ353" s="6">
        <v>1230.953</v>
      </c>
      <c r="GR353" s="6">
        <v>1226.383</v>
      </c>
      <c r="GS353" s="6">
        <v>1218.982</v>
      </c>
      <c r="GT353" s="6">
        <v>1217.347</v>
      </c>
      <c r="GU353" s="6">
        <v>1215.0840000000001</v>
      </c>
      <c r="GV353" s="6">
        <v>1210.748</v>
      </c>
      <c r="GW353" s="6">
        <v>1215.317</v>
      </c>
      <c r="GX353" s="6">
        <v>1211.3030000000001</v>
      </c>
      <c r="GY353" s="6">
        <v>1212.894</v>
      </c>
      <c r="GZ353" s="6">
        <v>1205.77</v>
      </c>
      <c r="HA353" s="6">
        <v>1207.6389999999999</v>
      </c>
      <c r="HB353" s="6">
        <v>1206.0029999999999</v>
      </c>
      <c r="HC353" s="6">
        <v>1204.777</v>
      </c>
      <c r="HD353" s="6">
        <v>1188.076</v>
      </c>
      <c r="HE353" s="6">
        <v>1192.646</v>
      </c>
      <c r="HF353" s="6">
        <v>1192.6310000000001</v>
      </c>
      <c r="HG353" s="6">
        <v>1187.8130000000001</v>
      </c>
      <c r="HH353" s="6">
        <v>1186.2080000000001</v>
      </c>
      <c r="HI353" s="6">
        <v>1195.6679999999999</v>
      </c>
      <c r="HJ353" s="6">
        <v>1182.499</v>
      </c>
      <c r="HK353" s="6">
        <v>1179.886</v>
      </c>
      <c r="HL353" s="6">
        <v>1180.4259999999999</v>
      </c>
      <c r="HM353" s="6">
        <v>1190.31</v>
      </c>
      <c r="HN353" s="6">
        <v>1183.3320000000001</v>
      </c>
      <c r="HO353" s="6">
        <v>1177.4770000000001</v>
      </c>
      <c r="HP353" s="6">
        <v>1176.835</v>
      </c>
      <c r="HQ353" s="6">
        <v>1170.616</v>
      </c>
      <c r="HR353" s="6">
        <v>1173.7840000000001</v>
      </c>
      <c r="HS353" s="6">
        <v>1171.799</v>
      </c>
      <c r="HT353" s="6">
        <v>1166.704</v>
      </c>
      <c r="HU353" s="6">
        <v>1167.434</v>
      </c>
      <c r="HV353" s="6">
        <v>1164.1199999999999</v>
      </c>
      <c r="HW353" s="6">
        <v>1168.2360000000001</v>
      </c>
      <c r="HX353" s="6">
        <v>1158.28</v>
      </c>
      <c r="HY353" s="6">
        <v>1160.309</v>
      </c>
      <c r="HZ353" s="6">
        <v>1153.769</v>
      </c>
      <c r="IA353" s="6">
        <v>1154.4549999999999</v>
      </c>
      <c r="IB353" s="6">
        <v>1155.127</v>
      </c>
      <c r="IC353" s="6">
        <v>1155.1120000000001</v>
      </c>
      <c r="ID353" s="6">
        <v>1146.28</v>
      </c>
      <c r="IE353" s="6">
        <v>1142.7909999999999</v>
      </c>
      <c r="IF353" s="6">
        <v>1148.3820000000001</v>
      </c>
      <c r="IG353" s="6">
        <v>1142.9079999999999</v>
      </c>
      <c r="IH353" s="6">
        <v>1134.8779999999999</v>
      </c>
      <c r="II353" s="6">
        <v>1137.9290000000001</v>
      </c>
      <c r="IJ353" s="6">
        <v>1141.316</v>
      </c>
      <c r="IK353" s="6">
        <v>1136.0319999999999</v>
      </c>
      <c r="IL353" s="6">
        <v>1126.9949999999999</v>
      </c>
      <c r="IM353" s="6">
        <v>1129.5060000000001</v>
      </c>
      <c r="IN353" s="6">
        <v>1127.2429999999999</v>
      </c>
      <c r="IO353" s="6">
        <v>1133.375</v>
      </c>
      <c r="IP353" s="6">
        <v>1126.44</v>
      </c>
      <c r="IQ353" s="6">
        <v>1123.827</v>
      </c>
      <c r="IR353" s="6">
        <v>1121.316</v>
      </c>
      <c r="IS353" s="6">
        <v>1122.586</v>
      </c>
      <c r="IT353" s="6">
        <v>1121.9290000000001</v>
      </c>
      <c r="IU353" s="6">
        <v>1121.039</v>
      </c>
      <c r="IV353" s="6">
        <v>1126.338</v>
      </c>
      <c r="IW353" s="6">
        <v>1117.6659999999999</v>
      </c>
      <c r="IX353" s="6">
        <v>1108.8779999999999</v>
      </c>
      <c r="IY353" s="6">
        <v>1112.6300000000001</v>
      </c>
      <c r="IZ353" s="6">
        <v>1117.8420000000001</v>
      </c>
      <c r="JA353" s="6">
        <v>1112.25</v>
      </c>
      <c r="JB353" s="6">
        <v>1106.8050000000001</v>
      </c>
      <c r="JC353" s="6">
        <v>1111.039</v>
      </c>
      <c r="JD353" s="6">
        <v>1108.8340000000001</v>
      </c>
      <c r="JE353" s="6">
        <v>1103.973</v>
      </c>
      <c r="JF353" s="6">
        <v>1103.9000000000001</v>
      </c>
      <c r="JG353" s="6">
        <v>1099.5930000000001</v>
      </c>
      <c r="JH353" s="6">
        <v>1101.6659999999999</v>
      </c>
      <c r="JI353" s="6">
        <v>1097.885</v>
      </c>
      <c r="JJ353" s="6">
        <v>1083.345</v>
      </c>
      <c r="JK353" s="6">
        <v>1095.155</v>
      </c>
      <c r="JL353" s="6">
        <v>1091.0239999999999</v>
      </c>
      <c r="JM353" s="6">
        <v>1092.075</v>
      </c>
      <c r="JN353" s="6">
        <v>1090.673</v>
      </c>
      <c r="JO353" s="6">
        <v>1093.7829999999999</v>
      </c>
      <c r="JP353" s="6">
        <v>1081.972</v>
      </c>
      <c r="JQ353" s="6">
        <v>1091.0820000000001</v>
      </c>
      <c r="JR353" s="6">
        <v>1085.943</v>
      </c>
      <c r="JS353" s="6">
        <v>1086.0450000000001</v>
      </c>
      <c r="JT353" s="6">
        <v>1084.0309999999999</v>
      </c>
      <c r="JU353" s="6">
        <v>1080.8920000000001</v>
      </c>
      <c r="JV353" s="6">
        <v>1071.578</v>
      </c>
      <c r="JW353" s="6">
        <v>1075.491</v>
      </c>
      <c r="JX353" s="6">
        <v>1078.5709999999999</v>
      </c>
      <c r="JY353" s="6">
        <v>1076.6289999999999</v>
      </c>
      <c r="JZ353" s="6">
        <v>1066.8040000000001</v>
      </c>
      <c r="KA353" s="6">
        <v>1068.308</v>
      </c>
      <c r="KB353" s="6">
        <v>1069.374</v>
      </c>
      <c r="KC353" s="6">
        <v>1067.885</v>
      </c>
      <c r="KD353" s="6">
        <v>1061.972</v>
      </c>
      <c r="KE353" s="6">
        <v>1067.7529999999999</v>
      </c>
      <c r="KF353" s="6">
        <v>1061.6949999999999</v>
      </c>
      <c r="KG353" s="6">
        <v>1052.498</v>
      </c>
      <c r="KH353" s="6">
        <v>1062.9649999999999</v>
      </c>
      <c r="KI353" s="6">
        <v>1057.549</v>
      </c>
      <c r="KJ353" s="6">
        <v>1061.2280000000001</v>
      </c>
      <c r="KK353" s="6">
        <v>1052.6579999999999</v>
      </c>
      <c r="KL353" s="6">
        <v>1057.461</v>
      </c>
      <c r="KM353" s="6">
        <v>1055.125</v>
      </c>
      <c r="KN353" s="6">
        <v>1048.1030000000001</v>
      </c>
      <c r="KO353" s="6">
        <v>1048.3510000000001</v>
      </c>
      <c r="KP353" s="6">
        <v>1049.607</v>
      </c>
      <c r="KQ353" s="6">
        <v>1057.943</v>
      </c>
      <c r="KR353" s="6">
        <v>1043.8989999999999</v>
      </c>
      <c r="KS353" s="6">
        <v>1050.4829999999999</v>
      </c>
      <c r="KT353" s="6">
        <v>1048.527</v>
      </c>
      <c r="KU353" s="6">
        <v>1042.0889999999999</v>
      </c>
      <c r="KV353" s="6">
        <v>1036.366</v>
      </c>
      <c r="KW353" s="6">
        <v>1033.8989999999999</v>
      </c>
      <c r="KX353" s="6">
        <v>1040.643</v>
      </c>
      <c r="KY353" s="6">
        <v>1030.8330000000001</v>
      </c>
      <c r="KZ353" s="6">
        <v>1036.1320000000001</v>
      </c>
      <c r="LA353" s="6">
        <v>1038.2639999999999</v>
      </c>
      <c r="LB353" s="6">
        <v>1030.3800000000001</v>
      </c>
      <c r="LC353" s="6">
        <v>1029.037</v>
      </c>
      <c r="LD353" s="6">
        <v>1029.8989999999999</v>
      </c>
      <c r="LE353" s="6">
        <v>1028.5119999999999</v>
      </c>
      <c r="LF353" s="6">
        <v>1024.1030000000001</v>
      </c>
      <c r="LG353" s="6">
        <v>1035.9280000000001</v>
      </c>
      <c r="LH353" s="6">
        <v>1026.847</v>
      </c>
      <c r="LI353" s="6">
        <v>1023.913</v>
      </c>
      <c r="LJ353" s="6">
        <v>1021.037</v>
      </c>
      <c r="LK353" s="6">
        <v>1029.913</v>
      </c>
      <c r="LL353" s="6">
        <v>1022.731</v>
      </c>
      <c r="LM353" s="6">
        <v>1016.9059999999999</v>
      </c>
      <c r="LN353" s="6">
        <v>1017.271</v>
      </c>
      <c r="LO353" s="6">
        <v>1014.074</v>
      </c>
      <c r="LP353" s="6">
        <v>1023.446</v>
      </c>
      <c r="LQ353" s="6">
        <v>1015.679</v>
      </c>
      <c r="LR353" s="6">
        <v>1012.818</v>
      </c>
      <c r="LS353" s="6">
        <v>1005.329</v>
      </c>
      <c r="LT353" s="6">
        <v>1009.168</v>
      </c>
      <c r="LU353" s="6">
        <v>1008.453</v>
      </c>
      <c r="LV353" s="6">
        <v>1004.92</v>
      </c>
      <c r="LW353" s="6">
        <v>1009.168</v>
      </c>
      <c r="LX353" s="6">
        <v>1004.745</v>
      </c>
      <c r="LY353" s="6">
        <v>998.83199999999999</v>
      </c>
      <c r="LZ353" s="6">
        <v>1002.789</v>
      </c>
      <c r="MA353" s="6">
        <v>1005.402</v>
      </c>
      <c r="MB353" s="6">
        <v>1009.913</v>
      </c>
      <c r="MC353" s="6">
        <v>998.73</v>
      </c>
      <c r="MD353" s="6">
        <v>1001.168</v>
      </c>
      <c r="ME353" s="6">
        <v>1002.1609999999999</v>
      </c>
      <c r="MF353" s="6">
        <v>993.63499999999999</v>
      </c>
      <c r="MG353" s="6">
        <v>997.13900000000001</v>
      </c>
      <c r="MH353" s="6">
        <v>992.42399999999998</v>
      </c>
      <c r="MI353" s="6">
        <v>998.23400000000004</v>
      </c>
      <c r="MJ353" s="6">
        <v>989.78099999999995</v>
      </c>
      <c r="MK353" s="6">
        <v>991.18299999999999</v>
      </c>
      <c r="ML353" s="6">
        <v>989.73699999999997</v>
      </c>
      <c r="MM353" s="6">
        <v>986.75900000000001</v>
      </c>
      <c r="MN353" s="6">
        <v>987.51800000000003</v>
      </c>
      <c r="MO353" s="6">
        <v>990.36500000000001</v>
      </c>
      <c r="MP353" s="6">
        <v>984.52599999999995</v>
      </c>
      <c r="MQ353" s="6">
        <v>985.65</v>
      </c>
      <c r="MR353" s="6">
        <v>986.94899999999996</v>
      </c>
      <c r="MS353" s="6">
        <v>984.67200000000003</v>
      </c>
      <c r="MT353" s="6">
        <v>985.50400000000002</v>
      </c>
      <c r="MU353" s="6">
        <v>979.09500000000003</v>
      </c>
      <c r="MV353" s="6">
        <v>981.09500000000003</v>
      </c>
      <c r="MW353" s="6">
        <v>982.21900000000005</v>
      </c>
      <c r="MX353" s="6">
        <v>975.62</v>
      </c>
      <c r="MY353" s="6">
        <v>979.98500000000001</v>
      </c>
      <c r="MZ353" s="6">
        <v>977.12400000000002</v>
      </c>
    </row>
    <row r="354" spans="2:364">
      <c r="B354" s="5" t="s">
        <v>180</v>
      </c>
      <c r="D354" s="6" t="s">
        <v>400</v>
      </c>
      <c r="E354" s="6">
        <v>1241.547</v>
      </c>
      <c r="F354" s="6">
        <v>1236.9960000000001</v>
      </c>
      <c r="G354" s="6">
        <v>1243.723</v>
      </c>
      <c r="H354" s="6">
        <v>1239.846</v>
      </c>
      <c r="I354" s="6">
        <v>1239.2950000000001</v>
      </c>
      <c r="J354" s="6">
        <v>1239.2180000000001</v>
      </c>
      <c r="K354" s="6">
        <v>1240.367</v>
      </c>
      <c r="L354" s="6">
        <v>1245.1479999999999</v>
      </c>
      <c r="M354" s="6">
        <v>1250.51</v>
      </c>
      <c r="N354" s="6">
        <v>1245.914</v>
      </c>
      <c r="O354" s="6">
        <v>1254.356</v>
      </c>
      <c r="P354" s="6">
        <v>1199.4870000000001</v>
      </c>
      <c r="Q354" s="6">
        <v>1175.309</v>
      </c>
      <c r="R354" s="6">
        <v>1156.0640000000001</v>
      </c>
      <c r="S354" s="6">
        <v>1199.288</v>
      </c>
      <c r="T354" s="6">
        <v>1200.0239999999999</v>
      </c>
      <c r="U354" s="6">
        <v>1205.172</v>
      </c>
      <c r="V354" s="6">
        <v>1198.829</v>
      </c>
      <c r="W354" s="6">
        <v>1211.5309999999999</v>
      </c>
      <c r="X354" s="6">
        <v>1226.317</v>
      </c>
      <c r="Y354" s="6">
        <v>1232.8589999999999</v>
      </c>
      <c r="Z354" s="6">
        <v>1252.181</v>
      </c>
      <c r="AA354" s="6">
        <v>1268.6980000000001</v>
      </c>
      <c r="AB354" s="6">
        <v>1287.3910000000001</v>
      </c>
      <c r="AC354" s="6">
        <v>1298.7909999999999</v>
      </c>
      <c r="AD354" s="6">
        <v>1324.241</v>
      </c>
      <c r="AE354" s="6">
        <v>1342.75</v>
      </c>
      <c r="AF354" s="6">
        <v>1355.789</v>
      </c>
      <c r="AG354" s="6">
        <v>1376.6890000000001</v>
      </c>
      <c r="AH354" s="6">
        <v>1395.8869999999999</v>
      </c>
      <c r="AI354" s="6">
        <v>1411.96</v>
      </c>
      <c r="AJ354" s="6">
        <v>1428.57</v>
      </c>
      <c r="AK354" s="6">
        <v>1455.5060000000001</v>
      </c>
      <c r="AL354" s="6">
        <v>1457.1759999999999</v>
      </c>
      <c r="AM354" s="6">
        <v>1482.1210000000001</v>
      </c>
      <c r="AN354" s="6">
        <v>1502.7139999999999</v>
      </c>
      <c r="AO354" s="6">
        <v>1518.511</v>
      </c>
      <c r="AP354" s="6">
        <v>1533.5730000000001</v>
      </c>
      <c r="AQ354" s="6">
        <v>1547.777</v>
      </c>
      <c r="AR354" s="6">
        <v>1580.7650000000001</v>
      </c>
      <c r="AS354" s="6">
        <v>1583.615</v>
      </c>
      <c r="AT354" s="6">
        <v>1593.5129999999999</v>
      </c>
      <c r="AU354" s="6">
        <v>1612.298</v>
      </c>
      <c r="AV354" s="6">
        <v>1629.5360000000001</v>
      </c>
      <c r="AW354" s="6">
        <v>1653.316</v>
      </c>
      <c r="AX354" s="6">
        <v>1670.048</v>
      </c>
      <c r="AY354" s="6">
        <v>1696.479</v>
      </c>
      <c r="AZ354" s="6">
        <v>1714.5129999999999</v>
      </c>
      <c r="BA354" s="6">
        <v>1728.41</v>
      </c>
      <c r="BB354" s="6">
        <v>1729.4059999999999</v>
      </c>
      <c r="BC354" s="6">
        <v>1746.1220000000001</v>
      </c>
      <c r="BD354" s="6">
        <v>1780.3979999999999</v>
      </c>
      <c r="BE354" s="6">
        <v>1788.856</v>
      </c>
      <c r="BF354" s="6">
        <v>1811.3030000000001</v>
      </c>
      <c r="BG354" s="6">
        <v>1840.201</v>
      </c>
      <c r="BH354" s="6">
        <v>1853.6690000000001</v>
      </c>
      <c r="BI354" s="6">
        <v>1873.8789999999999</v>
      </c>
      <c r="BJ354" s="6">
        <v>1880.2380000000001</v>
      </c>
      <c r="BK354" s="6">
        <v>1880.2380000000001</v>
      </c>
      <c r="BL354" s="6">
        <v>1905.4580000000001</v>
      </c>
      <c r="BM354" s="6">
        <v>1926.327</v>
      </c>
      <c r="BN354" s="6">
        <v>1919.3710000000001</v>
      </c>
      <c r="BO354" s="6">
        <v>1938.4159999999999</v>
      </c>
      <c r="BP354" s="6">
        <v>1953.4169999999999</v>
      </c>
      <c r="BQ354" s="6">
        <v>1957.9670000000001</v>
      </c>
      <c r="BR354" s="6">
        <v>1975.4960000000001</v>
      </c>
      <c r="BS354" s="6">
        <v>1994.2809999999999</v>
      </c>
      <c r="BT354" s="6">
        <v>2003.3979999999999</v>
      </c>
      <c r="BU354" s="6">
        <v>2007.32</v>
      </c>
      <c r="BV354" s="6">
        <v>2011.212</v>
      </c>
      <c r="BW354" s="6">
        <v>2027.3620000000001</v>
      </c>
      <c r="BX354" s="6">
        <v>2031.192</v>
      </c>
      <c r="BY354" s="6">
        <v>2031.575</v>
      </c>
      <c r="BZ354" s="6">
        <v>2032.3109999999999</v>
      </c>
      <c r="CA354" s="6">
        <v>2042.7909999999999</v>
      </c>
      <c r="CB354" s="6">
        <v>2040.4010000000001</v>
      </c>
      <c r="CC354" s="6">
        <v>2058.2510000000002</v>
      </c>
      <c r="CD354" s="6">
        <v>2055.8150000000001</v>
      </c>
      <c r="CE354" s="6">
        <v>2062.741</v>
      </c>
      <c r="CF354" s="6">
        <v>2057.9290000000001</v>
      </c>
      <c r="CG354" s="6">
        <v>2051.6170000000002</v>
      </c>
      <c r="CH354" s="6">
        <v>2066.6170000000002</v>
      </c>
      <c r="CI354" s="6">
        <v>2058.7719999999999</v>
      </c>
      <c r="CJ354" s="6">
        <v>2046.6980000000001</v>
      </c>
      <c r="CK354" s="6">
        <v>2049.288</v>
      </c>
      <c r="CL354" s="6">
        <v>2050.2220000000002</v>
      </c>
      <c r="CM354" s="6">
        <v>2051.9540000000002</v>
      </c>
      <c r="CN354" s="6">
        <v>2052.9340000000002</v>
      </c>
      <c r="CO354" s="6">
        <v>2057.8069999999998</v>
      </c>
      <c r="CP354" s="6">
        <v>2045.135</v>
      </c>
      <c r="CQ354" s="6">
        <v>2044.7370000000001</v>
      </c>
      <c r="CR354" s="6">
        <v>2040.922</v>
      </c>
      <c r="CS354" s="6">
        <v>2048.7359999999999</v>
      </c>
      <c r="CT354" s="6">
        <v>2040.6769999999999</v>
      </c>
      <c r="CU354" s="6">
        <v>2024.5419999999999</v>
      </c>
      <c r="CV354" s="6">
        <v>2026.626</v>
      </c>
      <c r="CW354" s="6">
        <v>2023.8219999999999</v>
      </c>
      <c r="CX354" s="6">
        <v>2012.3920000000001</v>
      </c>
      <c r="CY354" s="6">
        <v>2016.912</v>
      </c>
      <c r="CZ354" s="6">
        <v>2014.2760000000001</v>
      </c>
      <c r="DA354" s="6">
        <v>2014.6289999999999</v>
      </c>
      <c r="DB354" s="6">
        <v>2010.0630000000001</v>
      </c>
      <c r="DC354" s="6">
        <v>1999.1690000000001</v>
      </c>
      <c r="DD354" s="6">
        <v>1994.1579999999999</v>
      </c>
      <c r="DE354" s="6">
        <v>1974.8520000000001</v>
      </c>
      <c r="DF354" s="6">
        <v>1983.4939999999999</v>
      </c>
      <c r="DG354" s="6">
        <v>1959.3620000000001</v>
      </c>
      <c r="DH354" s="6">
        <v>1972.7070000000001</v>
      </c>
      <c r="DI354" s="6">
        <v>1967.7280000000001</v>
      </c>
      <c r="DJ354" s="6">
        <v>1943.059</v>
      </c>
      <c r="DK354" s="6">
        <v>1945.1579999999999</v>
      </c>
      <c r="DL354" s="6">
        <v>1947.441</v>
      </c>
      <c r="DM354" s="6">
        <v>1933.115</v>
      </c>
      <c r="DN354" s="6">
        <v>1937.8489999999999</v>
      </c>
      <c r="DO354" s="6">
        <v>1919.11</v>
      </c>
      <c r="DP354" s="6">
        <v>1902.838</v>
      </c>
      <c r="DQ354" s="6">
        <v>1901.7650000000001</v>
      </c>
      <c r="DR354" s="6">
        <v>1892.327</v>
      </c>
      <c r="DS354" s="6">
        <v>1896.6020000000001</v>
      </c>
      <c r="DT354" s="6">
        <v>1881.1569999999999</v>
      </c>
      <c r="DU354" s="6">
        <v>1874.4459999999999</v>
      </c>
      <c r="DV354" s="6">
        <v>1876.269</v>
      </c>
      <c r="DW354" s="6">
        <v>1868.348</v>
      </c>
      <c r="DX354" s="6">
        <v>1855.4</v>
      </c>
      <c r="DY354" s="6">
        <v>1846.0540000000001</v>
      </c>
      <c r="DZ354" s="6">
        <v>1836.7380000000001</v>
      </c>
      <c r="EA354" s="6">
        <v>1828.066</v>
      </c>
      <c r="EB354" s="6">
        <v>1815.915</v>
      </c>
      <c r="EC354" s="6">
        <v>1805.864</v>
      </c>
      <c r="ED354" s="6">
        <v>1804.5609999999999</v>
      </c>
      <c r="EF354" s="6">
        <v>1404.6980000000001</v>
      </c>
      <c r="EG354" s="6">
        <v>1391.44</v>
      </c>
      <c r="EH354" s="6">
        <v>1387.8119999999999</v>
      </c>
      <c r="EI354" s="6">
        <v>1384.2439999999999</v>
      </c>
      <c r="EJ354" s="6">
        <v>1385.2909999999999</v>
      </c>
      <c r="EK354" s="6">
        <v>1379.259</v>
      </c>
      <c r="EL354" s="6">
        <v>1379.952</v>
      </c>
      <c r="EM354" s="6">
        <v>1376.1769999999999</v>
      </c>
      <c r="EN354" s="6">
        <v>1374.348</v>
      </c>
      <c r="EO354" s="6">
        <v>1371.723</v>
      </c>
      <c r="EP354" s="6">
        <v>1364.6590000000001</v>
      </c>
      <c r="EQ354" s="6">
        <v>1362.2550000000001</v>
      </c>
      <c r="ER354" s="6">
        <v>1363.7149999999999</v>
      </c>
      <c r="ES354" s="6">
        <v>1362.181</v>
      </c>
      <c r="ET354" s="6">
        <v>1354.336</v>
      </c>
      <c r="EU354" s="6">
        <v>1353.8779999999999</v>
      </c>
      <c r="EV354" s="6">
        <v>1350.885</v>
      </c>
      <c r="EW354" s="6">
        <v>1343.6579999999999</v>
      </c>
      <c r="EX354" s="6">
        <v>1338.7619999999999</v>
      </c>
      <c r="EY354" s="6">
        <v>1337.1990000000001</v>
      </c>
      <c r="EZ354" s="6">
        <v>1341.6679999999999</v>
      </c>
      <c r="FA354" s="6">
        <v>1340.5170000000001</v>
      </c>
      <c r="FB354" s="6">
        <v>1333.4680000000001</v>
      </c>
      <c r="FC354" s="6">
        <v>1325.799</v>
      </c>
      <c r="FD354" s="6">
        <v>1326.4480000000001</v>
      </c>
      <c r="FE354" s="6">
        <v>1321.434</v>
      </c>
      <c r="FF354" s="6">
        <v>1320.579</v>
      </c>
      <c r="FG354" s="6">
        <v>1325.4159999999999</v>
      </c>
      <c r="FH354" s="6">
        <v>1311.4059999999999</v>
      </c>
      <c r="FI354" s="6">
        <v>1307.896</v>
      </c>
      <c r="FJ354" s="6">
        <v>1301.1859999999999</v>
      </c>
      <c r="FK354" s="6">
        <v>1304.8869999999999</v>
      </c>
      <c r="FL354" s="6">
        <v>1307.114</v>
      </c>
      <c r="FM354" s="6">
        <v>1297.646</v>
      </c>
      <c r="FN354" s="6">
        <v>1298.4870000000001</v>
      </c>
      <c r="FO354" s="6">
        <v>1300.7429999999999</v>
      </c>
      <c r="FP354" s="6">
        <v>1290.4349999999999</v>
      </c>
      <c r="FQ354" s="6">
        <v>1296.4960000000001</v>
      </c>
      <c r="FR354" s="6">
        <v>1288.8720000000001</v>
      </c>
      <c r="FS354" s="6">
        <v>1282.884</v>
      </c>
      <c r="FT354" s="6">
        <v>1293.4280000000001</v>
      </c>
      <c r="FU354" s="6">
        <v>1287.3230000000001</v>
      </c>
      <c r="FV354" s="6">
        <v>1278.5930000000001</v>
      </c>
      <c r="FW354" s="6">
        <v>1269.1099999999999</v>
      </c>
      <c r="FX354" s="6">
        <v>1271.3510000000001</v>
      </c>
      <c r="FY354" s="6">
        <v>1281.8810000000001</v>
      </c>
      <c r="FZ354" s="6">
        <v>1265.865</v>
      </c>
      <c r="GA354" s="6">
        <v>1257.71</v>
      </c>
      <c r="GB354" s="6">
        <v>1261.9870000000001</v>
      </c>
      <c r="GC354" s="6">
        <v>1258.5360000000001</v>
      </c>
      <c r="GD354" s="6">
        <v>1260.2760000000001</v>
      </c>
      <c r="GE354" s="6">
        <v>1255.9110000000001</v>
      </c>
      <c r="GF354" s="6">
        <v>1265.5999999999999</v>
      </c>
      <c r="GG354" s="6">
        <v>1254.864</v>
      </c>
      <c r="GH354" s="6">
        <v>1252.932</v>
      </c>
      <c r="GI354" s="6">
        <v>1241.3109999999999</v>
      </c>
      <c r="GJ354" s="6">
        <v>1240.2639999999999</v>
      </c>
      <c r="GK354" s="6">
        <v>1244.319</v>
      </c>
      <c r="GL354" s="6">
        <v>1247.7260000000001</v>
      </c>
      <c r="GM354" s="6">
        <v>1242.771</v>
      </c>
      <c r="GN354" s="6">
        <v>1235.087</v>
      </c>
      <c r="GO354" s="6">
        <v>1233.6130000000001</v>
      </c>
      <c r="GP354" s="6">
        <v>1230.4860000000001</v>
      </c>
      <c r="GQ354" s="6">
        <v>1231.8430000000001</v>
      </c>
      <c r="GR354" s="6">
        <v>1231.8130000000001</v>
      </c>
      <c r="GS354" s="6">
        <v>1223.4069999999999</v>
      </c>
      <c r="GT354" s="6">
        <v>1224.1010000000001</v>
      </c>
      <c r="GU354" s="6">
        <v>1224.337</v>
      </c>
      <c r="GV354" s="6">
        <v>1217.5820000000001</v>
      </c>
      <c r="GW354" s="6">
        <v>1217.258</v>
      </c>
      <c r="GX354" s="6">
        <v>1214.2049999999999</v>
      </c>
      <c r="GY354" s="6">
        <v>1214.1610000000001</v>
      </c>
      <c r="GZ354" s="6">
        <v>1212.8330000000001</v>
      </c>
      <c r="HA354" s="6">
        <v>1205.548</v>
      </c>
      <c r="HB354" s="6">
        <v>1214.5440000000001</v>
      </c>
      <c r="HC354" s="6">
        <v>1203.675</v>
      </c>
      <c r="HD354" s="6">
        <v>1213.32</v>
      </c>
      <c r="HE354" s="6">
        <v>1198.4549999999999</v>
      </c>
      <c r="HF354" s="6">
        <v>1202.3330000000001</v>
      </c>
      <c r="HG354" s="6">
        <v>1198.1600000000001</v>
      </c>
      <c r="HH354" s="6">
        <v>1198.9559999999999</v>
      </c>
      <c r="HI354" s="6">
        <v>1198.396</v>
      </c>
      <c r="HJ354" s="6">
        <v>1192.954</v>
      </c>
      <c r="HK354" s="6">
        <v>1185.462</v>
      </c>
      <c r="HL354" s="6">
        <v>1184.7840000000001</v>
      </c>
      <c r="HM354" s="6">
        <v>1187.5119999999999</v>
      </c>
      <c r="HN354" s="6">
        <v>1177.056</v>
      </c>
      <c r="HO354" s="6">
        <v>1180.9639999999999</v>
      </c>
      <c r="HP354" s="6">
        <v>1180.846</v>
      </c>
      <c r="HQ354" s="6">
        <v>1174.8440000000001</v>
      </c>
      <c r="HR354" s="6">
        <v>1175.8030000000001</v>
      </c>
      <c r="HS354" s="6">
        <v>1178.605</v>
      </c>
      <c r="HT354" s="6">
        <v>1181.2149999999999</v>
      </c>
      <c r="HU354" s="6">
        <v>1171.894</v>
      </c>
      <c r="HV354" s="6">
        <v>1174.8879999999999</v>
      </c>
      <c r="HW354" s="6">
        <v>1170.626</v>
      </c>
      <c r="HX354" s="6">
        <v>1160.259</v>
      </c>
      <c r="HY354" s="6">
        <v>1163.518</v>
      </c>
      <c r="HZ354" s="6">
        <v>1160.0820000000001</v>
      </c>
      <c r="IA354" s="6">
        <v>1155.6279999999999</v>
      </c>
      <c r="IB354" s="6">
        <v>1156.9259999999999</v>
      </c>
      <c r="IC354" s="6">
        <v>1172.027</v>
      </c>
      <c r="ID354" s="6">
        <v>1156.454</v>
      </c>
      <c r="IE354" s="6">
        <v>1153.9169999999999</v>
      </c>
      <c r="IF354" s="6">
        <v>1149.9059999999999</v>
      </c>
      <c r="IG354" s="6">
        <v>1154.3889999999999</v>
      </c>
      <c r="IH354" s="6">
        <v>1152.5309999999999</v>
      </c>
      <c r="II354" s="6">
        <v>1146.0129999999999</v>
      </c>
      <c r="IJ354" s="6">
        <v>1142.06</v>
      </c>
      <c r="IK354" s="6">
        <v>1144.0809999999999</v>
      </c>
      <c r="IL354" s="6">
        <v>1142.163</v>
      </c>
      <c r="IM354" s="6">
        <v>1143.181</v>
      </c>
      <c r="IN354" s="6">
        <v>1140.482</v>
      </c>
      <c r="IO354" s="6">
        <v>1132.356</v>
      </c>
      <c r="IP354" s="6">
        <v>1132.1199999999999</v>
      </c>
      <c r="IQ354" s="6">
        <v>1126.1769999999999</v>
      </c>
      <c r="IR354" s="6">
        <v>1123.2280000000001</v>
      </c>
      <c r="IS354" s="6">
        <v>1130.395</v>
      </c>
      <c r="IT354" s="6">
        <v>1123.5820000000001</v>
      </c>
      <c r="IU354" s="6">
        <v>1122.992</v>
      </c>
      <c r="IV354" s="6">
        <v>1131.1769999999999</v>
      </c>
      <c r="IW354" s="6">
        <v>1120.3520000000001</v>
      </c>
      <c r="IX354" s="6">
        <v>1121.664</v>
      </c>
      <c r="IY354" s="6">
        <v>1125.499</v>
      </c>
      <c r="IZ354" s="6">
        <v>1105.4570000000001</v>
      </c>
      <c r="JA354" s="6">
        <v>1111.2529999999999</v>
      </c>
      <c r="JB354" s="6">
        <v>1114.6300000000001</v>
      </c>
      <c r="JC354" s="6">
        <v>1111.6659999999999</v>
      </c>
      <c r="JD354" s="6">
        <v>1108.48</v>
      </c>
      <c r="JE354" s="6">
        <v>1112.241</v>
      </c>
      <c r="JF354" s="6">
        <v>1102.2270000000001</v>
      </c>
      <c r="JG354" s="6">
        <v>1107.404</v>
      </c>
      <c r="JH354" s="6">
        <v>1105.5160000000001</v>
      </c>
      <c r="JI354" s="6">
        <v>1098.01</v>
      </c>
      <c r="JJ354" s="6">
        <v>1097.2570000000001</v>
      </c>
      <c r="JK354" s="6">
        <v>1096.6969999999999</v>
      </c>
      <c r="JL354" s="6">
        <v>1101.3130000000001</v>
      </c>
      <c r="JM354" s="6">
        <v>1104.336</v>
      </c>
      <c r="JN354" s="6">
        <v>1095.96</v>
      </c>
      <c r="JO354" s="6">
        <v>1096.3579999999999</v>
      </c>
      <c r="JP354" s="6">
        <v>1089.117</v>
      </c>
      <c r="JQ354" s="6">
        <v>1094.7650000000001</v>
      </c>
      <c r="JR354" s="6">
        <v>1084.2650000000001</v>
      </c>
      <c r="JS354" s="6">
        <v>1088.6600000000001</v>
      </c>
      <c r="JT354" s="6">
        <v>1084.442</v>
      </c>
      <c r="JU354" s="6">
        <v>1081.7139999999999</v>
      </c>
      <c r="JV354" s="6">
        <v>1081.1379999999999</v>
      </c>
      <c r="JW354" s="6">
        <v>1079.5899999999999</v>
      </c>
      <c r="JX354" s="6">
        <v>1087.701</v>
      </c>
      <c r="JY354" s="6">
        <v>1076.2270000000001</v>
      </c>
      <c r="JZ354" s="6">
        <v>1075.328</v>
      </c>
      <c r="KA354" s="6">
        <v>1082.038</v>
      </c>
      <c r="KB354" s="6">
        <v>1075.6079999999999</v>
      </c>
      <c r="KC354" s="6">
        <v>1071.9059999999999</v>
      </c>
      <c r="KD354" s="6">
        <v>1070.328</v>
      </c>
      <c r="KE354" s="6">
        <v>1071.405</v>
      </c>
      <c r="KF354" s="6">
        <v>1067.2460000000001</v>
      </c>
      <c r="KG354" s="6">
        <v>1061.288</v>
      </c>
      <c r="KH354" s="6">
        <v>1071.7439999999999</v>
      </c>
      <c r="KI354" s="6">
        <v>1064.0609999999999</v>
      </c>
      <c r="KJ354" s="6">
        <v>1065.182</v>
      </c>
      <c r="KK354" s="6">
        <v>1064.739</v>
      </c>
      <c r="KL354" s="6">
        <v>1064.6949999999999</v>
      </c>
      <c r="KM354" s="6">
        <v>1061.229</v>
      </c>
      <c r="KN354" s="6">
        <v>1050.2719999999999</v>
      </c>
      <c r="KO354" s="6">
        <v>1053.944</v>
      </c>
      <c r="KP354" s="6">
        <v>1053.2360000000001</v>
      </c>
      <c r="KQ354" s="6">
        <v>1057.2180000000001</v>
      </c>
      <c r="KR354" s="6">
        <v>1050.8320000000001</v>
      </c>
      <c r="KS354" s="6">
        <v>1053.7080000000001</v>
      </c>
      <c r="KT354" s="6">
        <v>1044.0630000000001</v>
      </c>
      <c r="KU354" s="6">
        <v>1043.046</v>
      </c>
      <c r="KV354" s="6">
        <v>1042.662</v>
      </c>
      <c r="KW354" s="6">
        <v>1037.9870000000001</v>
      </c>
      <c r="KX354" s="6">
        <v>1038.9159999999999</v>
      </c>
      <c r="KY354" s="6">
        <v>1034.3589999999999</v>
      </c>
      <c r="KZ354" s="6">
        <v>1044.078</v>
      </c>
      <c r="LA354" s="6">
        <v>1040.539</v>
      </c>
      <c r="LB354" s="6">
        <v>1038.0309999999999</v>
      </c>
      <c r="LC354" s="6">
        <v>1037.1320000000001</v>
      </c>
      <c r="LD354" s="6">
        <v>1035.421</v>
      </c>
      <c r="LE354" s="6">
        <v>1036.8810000000001</v>
      </c>
      <c r="LF354" s="6">
        <v>1027.723</v>
      </c>
      <c r="LG354" s="6">
        <v>1031.3800000000001</v>
      </c>
      <c r="LH354" s="6">
        <v>1030.5840000000001</v>
      </c>
      <c r="LI354" s="6">
        <v>1031.5129999999999</v>
      </c>
      <c r="LJ354" s="6">
        <v>1030.0830000000001</v>
      </c>
      <c r="LK354" s="6">
        <v>1029.021</v>
      </c>
      <c r="LL354" s="6">
        <v>1027.5899999999999</v>
      </c>
      <c r="LM354" s="6">
        <v>1026.396</v>
      </c>
      <c r="LN354" s="6">
        <v>1024.2570000000001</v>
      </c>
      <c r="LO354" s="6">
        <v>1018.152</v>
      </c>
      <c r="LP354" s="6">
        <v>1023.431</v>
      </c>
      <c r="LQ354" s="6">
        <v>1013.521</v>
      </c>
      <c r="LR354" s="6">
        <v>1023.446</v>
      </c>
      <c r="LS354" s="6">
        <v>1022.119</v>
      </c>
      <c r="LT354" s="6">
        <v>1016.928</v>
      </c>
      <c r="LU354" s="6">
        <v>1013.256</v>
      </c>
      <c r="LV354" s="6">
        <v>1014.819</v>
      </c>
      <c r="LW354" s="6">
        <v>1021.927</v>
      </c>
      <c r="LX354" s="6">
        <v>1010.498</v>
      </c>
      <c r="LY354" s="6">
        <v>1011.604</v>
      </c>
      <c r="LZ354" s="6">
        <v>1011.176</v>
      </c>
      <c r="MA354" s="6">
        <v>1001.207</v>
      </c>
      <c r="MB354" s="6">
        <v>1002.018</v>
      </c>
      <c r="MC354" s="6">
        <v>1000.794</v>
      </c>
      <c r="MD354" s="6">
        <v>1003.95</v>
      </c>
      <c r="ME354" s="6">
        <v>1003.522</v>
      </c>
      <c r="MF354" s="6">
        <v>998.93600000000004</v>
      </c>
      <c r="MG354" s="6">
        <v>1001.001</v>
      </c>
      <c r="MH354" s="6">
        <v>997.88900000000001</v>
      </c>
      <c r="MI354" s="6">
        <v>997.75599999999997</v>
      </c>
      <c r="MJ354" s="6">
        <v>996.87099999999998</v>
      </c>
      <c r="MK354" s="6">
        <v>1003.272</v>
      </c>
      <c r="ML354" s="6">
        <v>992.91899999999998</v>
      </c>
      <c r="MM354" s="6">
        <v>996.96</v>
      </c>
      <c r="MN354" s="6">
        <v>993.553</v>
      </c>
      <c r="MO354" s="6">
        <v>989.67399999999998</v>
      </c>
      <c r="MP354" s="6">
        <v>988.745</v>
      </c>
      <c r="MQ354" s="6">
        <v>991.44399999999996</v>
      </c>
      <c r="MR354" s="6">
        <v>993.50900000000001</v>
      </c>
      <c r="MS354" s="6">
        <v>984.92600000000004</v>
      </c>
      <c r="MT354" s="6">
        <v>987.15300000000002</v>
      </c>
      <c r="MU354" s="6">
        <v>981.22400000000005</v>
      </c>
      <c r="MV354" s="6">
        <v>986.82799999999997</v>
      </c>
      <c r="MW354" s="6">
        <v>986.16499999999996</v>
      </c>
      <c r="MX354" s="6">
        <v>986.65099999999995</v>
      </c>
      <c r="MY354" s="6">
        <v>979.08600000000001</v>
      </c>
      <c r="MZ354" s="6">
        <v>983.08199999999999</v>
      </c>
    </row>
    <row r="355" spans="2:364">
      <c r="B355" s="5" t="s">
        <v>181</v>
      </c>
      <c r="D355" s="6" t="s">
        <v>524</v>
      </c>
      <c r="E355" s="6">
        <v>1</v>
      </c>
      <c r="F355" s="6">
        <v>0.996</v>
      </c>
      <c r="G355" s="6">
        <v>1</v>
      </c>
      <c r="H355" s="6">
        <v>1.0009999999999999</v>
      </c>
      <c r="I355" s="6">
        <v>1.002</v>
      </c>
      <c r="J355" s="6">
        <v>1.0029999999999999</v>
      </c>
      <c r="K355" s="6">
        <v>1.0029999999999999</v>
      </c>
      <c r="L355" s="6">
        <v>1.0009999999999999</v>
      </c>
      <c r="M355" s="6">
        <v>0.996</v>
      </c>
      <c r="N355" s="6">
        <v>1.0029999999999999</v>
      </c>
      <c r="O355" s="6">
        <v>1.0049999999999999</v>
      </c>
      <c r="P355" s="6">
        <v>0.94799999999999995</v>
      </c>
      <c r="Q355" s="6">
        <v>0.94</v>
      </c>
      <c r="R355" s="6">
        <v>0.94099999999999995</v>
      </c>
      <c r="S355" s="6">
        <v>0.98199999999999998</v>
      </c>
      <c r="T355" s="6">
        <v>0.98499999999999999</v>
      </c>
      <c r="U355" s="6">
        <v>0.98299999999999998</v>
      </c>
      <c r="V355" s="6">
        <v>0.99</v>
      </c>
      <c r="W355" s="6">
        <v>0.996</v>
      </c>
      <c r="X355" s="6">
        <v>1.002</v>
      </c>
      <c r="Y355" s="6">
        <v>1.0169999999999999</v>
      </c>
      <c r="Z355" s="6">
        <v>1.032</v>
      </c>
      <c r="AA355" s="6">
        <v>1.048</v>
      </c>
      <c r="AB355" s="6">
        <v>1.0580000000000001</v>
      </c>
      <c r="AC355" s="6">
        <v>1.0860000000000001</v>
      </c>
      <c r="AD355" s="6">
        <v>1.1020000000000001</v>
      </c>
      <c r="AE355" s="6">
        <v>1.125</v>
      </c>
      <c r="AF355" s="6">
        <v>1.147</v>
      </c>
      <c r="AG355" s="6">
        <v>1.161</v>
      </c>
      <c r="AH355" s="6">
        <v>1.18</v>
      </c>
      <c r="AI355" s="6">
        <v>1.202</v>
      </c>
      <c r="AJ355" s="6">
        <v>1.2170000000000001</v>
      </c>
      <c r="AK355" s="6">
        <v>1.232</v>
      </c>
      <c r="AL355" s="6">
        <v>1.2430000000000001</v>
      </c>
      <c r="AM355" s="6">
        <v>1.2549999999999999</v>
      </c>
      <c r="AN355" s="6">
        <v>1.2669999999999999</v>
      </c>
      <c r="AO355" s="6">
        <v>1.2749999999999999</v>
      </c>
      <c r="AP355" s="6">
        <v>1.2789999999999999</v>
      </c>
      <c r="AQ355" s="6">
        <v>1.2989999999999999</v>
      </c>
      <c r="AR355" s="6">
        <v>1.3109999999999999</v>
      </c>
      <c r="AS355" s="6">
        <v>1.325</v>
      </c>
      <c r="AT355" s="6">
        <v>1.3360000000000001</v>
      </c>
      <c r="AU355" s="6">
        <v>1.347</v>
      </c>
      <c r="AV355" s="6">
        <v>1.359</v>
      </c>
      <c r="AW355" s="6">
        <v>1.373</v>
      </c>
      <c r="AX355" s="6">
        <v>1.3759999999999999</v>
      </c>
      <c r="AY355" s="6">
        <v>1.395</v>
      </c>
      <c r="AZ355" s="6">
        <v>1.41</v>
      </c>
      <c r="BA355" s="6">
        <v>1.423</v>
      </c>
      <c r="BB355" s="6">
        <v>1.4279999999999999</v>
      </c>
      <c r="BC355" s="6">
        <v>1.4410000000000001</v>
      </c>
      <c r="BD355" s="6">
        <v>1.4570000000000001</v>
      </c>
      <c r="BE355" s="6">
        <v>1.464</v>
      </c>
      <c r="BF355" s="6">
        <v>1.4770000000000001</v>
      </c>
      <c r="BG355" s="6">
        <v>1.4890000000000001</v>
      </c>
      <c r="BH355" s="6">
        <v>1.504</v>
      </c>
      <c r="BI355" s="6">
        <v>1.52</v>
      </c>
      <c r="BJ355" s="6">
        <v>1.5189999999999999</v>
      </c>
      <c r="BK355" s="6">
        <v>1.526</v>
      </c>
      <c r="BL355" s="6">
        <v>1.536</v>
      </c>
      <c r="BM355" s="6">
        <v>1.5569999999999999</v>
      </c>
      <c r="BN355" s="6">
        <v>1.5589999999999999</v>
      </c>
      <c r="BO355" s="6">
        <v>1.5660000000000001</v>
      </c>
      <c r="BP355" s="6">
        <v>1.5740000000000001</v>
      </c>
      <c r="BQ355" s="6">
        <v>1.5860000000000001</v>
      </c>
      <c r="BR355" s="6">
        <v>1.5820000000000001</v>
      </c>
      <c r="BS355" s="6">
        <v>1.603</v>
      </c>
      <c r="BT355" s="6">
        <v>1.61</v>
      </c>
      <c r="BU355" s="6">
        <v>1.6120000000000001</v>
      </c>
      <c r="BV355" s="6">
        <v>1.62</v>
      </c>
      <c r="BW355" s="6">
        <v>1.62</v>
      </c>
      <c r="BX355" s="6">
        <v>1.615</v>
      </c>
      <c r="BY355" s="6">
        <v>1.633</v>
      </c>
      <c r="BZ355" s="6">
        <v>1.629</v>
      </c>
      <c r="CA355" s="6">
        <v>1.64</v>
      </c>
      <c r="CB355" s="6">
        <v>1.6319999999999999</v>
      </c>
      <c r="CC355" s="6">
        <v>1.6379999999999999</v>
      </c>
      <c r="CD355" s="6">
        <v>1.641</v>
      </c>
      <c r="CE355" s="6">
        <v>1.639</v>
      </c>
      <c r="CF355" s="6">
        <v>1.6439999999999999</v>
      </c>
      <c r="CG355" s="6">
        <v>1.6519999999999999</v>
      </c>
      <c r="CH355" s="6">
        <v>1.65</v>
      </c>
      <c r="CI355" s="6">
        <v>1.6459999999999999</v>
      </c>
      <c r="CJ355" s="6">
        <v>1.6419999999999999</v>
      </c>
      <c r="CK355" s="6">
        <v>1.645</v>
      </c>
      <c r="CL355" s="6">
        <v>1.6359999999999999</v>
      </c>
      <c r="CM355" s="6">
        <v>1.6459999999999999</v>
      </c>
      <c r="CN355" s="6">
        <v>1.643</v>
      </c>
      <c r="CO355" s="6">
        <v>1.637</v>
      </c>
      <c r="CP355" s="6">
        <v>1.635</v>
      </c>
      <c r="CQ355" s="6">
        <v>1.6279999999999999</v>
      </c>
      <c r="CR355" s="6">
        <v>1.629</v>
      </c>
      <c r="CS355" s="6">
        <v>1.6279999999999999</v>
      </c>
      <c r="CT355" s="6">
        <v>1.6240000000000001</v>
      </c>
      <c r="CU355" s="6">
        <v>1.623</v>
      </c>
      <c r="CV355" s="6">
        <v>1.6220000000000001</v>
      </c>
      <c r="CW355" s="6">
        <v>1.611</v>
      </c>
      <c r="CX355" s="6">
        <v>1.6180000000000001</v>
      </c>
      <c r="CY355" s="6">
        <v>1.61</v>
      </c>
      <c r="CZ355" s="6">
        <v>1.597</v>
      </c>
      <c r="DA355" s="6">
        <v>1.595</v>
      </c>
      <c r="DB355" s="6">
        <v>1.593</v>
      </c>
      <c r="DC355" s="6">
        <v>1.5880000000000001</v>
      </c>
      <c r="DD355" s="6">
        <v>1.587</v>
      </c>
      <c r="DE355" s="6">
        <v>1.579</v>
      </c>
      <c r="DF355" s="6">
        <v>1.575</v>
      </c>
      <c r="DG355" s="6">
        <v>1.569</v>
      </c>
      <c r="DH355" s="6">
        <v>1.5680000000000001</v>
      </c>
      <c r="DI355" s="6">
        <v>1.5580000000000001</v>
      </c>
      <c r="DJ355" s="6">
        <v>1.5569999999999999</v>
      </c>
      <c r="DK355" s="6">
        <v>1.5409999999999999</v>
      </c>
      <c r="DL355" s="6">
        <v>1.542</v>
      </c>
      <c r="DM355" s="6">
        <v>1.5369999999999999</v>
      </c>
      <c r="DN355" s="6">
        <v>1.538</v>
      </c>
      <c r="DO355" s="6">
        <v>1.5349999999999999</v>
      </c>
      <c r="DP355" s="6">
        <v>1.52</v>
      </c>
      <c r="DQ355" s="6">
        <v>1.516</v>
      </c>
      <c r="DR355" s="6">
        <v>1.5089999999999999</v>
      </c>
      <c r="DS355" s="6">
        <v>1.5069999999999999</v>
      </c>
      <c r="DT355" s="6">
        <v>1.4990000000000001</v>
      </c>
      <c r="DU355" s="6">
        <v>1.5049999999999999</v>
      </c>
      <c r="DV355" s="6">
        <v>1.496</v>
      </c>
      <c r="DW355" s="6">
        <v>1.4910000000000001</v>
      </c>
      <c r="DX355" s="6">
        <v>1.4790000000000001</v>
      </c>
      <c r="DY355" s="6">
        <v>1.476</v>
      </c>
      <c r="DZ355" s="6">
        <v>1.464</v>
      </c>
      <c r="EA355" s="6">
        <v>1.4670000000000001</v>
      </c>
      <c r="EB355" s="6">
        <v>1.46</v>
      </c>
      <c r="EC355" s="6">
        <v>1.4470000000000001</v>
      </c>
      <c r="ED355" s="6">
        <v>1.4419999999999999</v>
      </c>
      <c r="EF355" s="6">
        <v>1406.086</v>
      </c>
      <c r="EG355" s="6">
        <v>1408.854</v>
      </c>
      <c r="EH355" s="6">
        <v>1397.3869999999999</v>
      </c>
      <c r="EI355" s="6">
        <v>1399.2670000000001</v>
      </c>
      <c r="EJ355" s="6">
        <v>1387.0050000000001</v>
      </c>
      <c r="EK355" s="6">
        <v>1396.576</v>
      </c>
      <c r="EL355" s="6">
        <v>1383.7639999999999</v>
      </c>
      <c r="EM355" s="6">
        <v>1384.5129999999999</v>
      </c>
      <c r="EN355" s="6">
        <v>1379.575</v>
      </c>
      <c r="EO355" s="6">
        <v>1378.81</v>
      </c>
      <c r="EP355" s="6">
        <v>1375.049</v>
      </c>
      <c r="EQ355" s="6">
        <v>1361.1969999999999</v>
      </c>
      <c r="ER355" s="6">
        <v>1375.2940000000001</v>
      </c>
      <c r="ES355" s="6">
        <v>1357.2059999999999</v>
      </c>
      <c r="ET355" s="6">
        <v>1359.6679999999999</v>
      </c>
      <c r="EU355" s="6">
        <v>1363.3520000000001</v>
      </c>
      <c r="EV355" s="6">
        <v>1353.2159999999999</v>
      </c>
      <c r="EW355" s="6">
        <v>1354.454</v>
      </c>
      <c r="EX355" s="6">
        <v>1352.1759999999999</v>
      </c>
      <c r="EY355" s="6">
        <v>1353.873</v>
      </c>
      <c r="EZ355" s="6">
        <v>1345.0509999999999</v>
      </c>
      <c r="FA355" s="6">
        <v>1344.47</v>
      </c>
      <c r="FB355" s="6">
        <v>1342.5889999999999</v>
      </c>
      <c r="FC355" s="6">
        <v>1336.336</v>
      </c>
      <c r="FD355" s="6">
        <v>1338.8889999999999</v>
      </c>
      <c r="FE355" s="6">
        <v>1335.2049999999999</v>
      </c>
      <c r="FF355" s="6">
        <v>1321.154</v>
      </c>
      <c r="FG355" s="6">
        <v>1332.636</v>
      </c>
      <c r="FH355" s="6">
        <v>1316.0619999999999</v>
      </c>
      <c r="FI355" s="6">
        <v>1326.75</v>
      </c>
      <c r="FJ355" s="6">
        <v>1311.154</v>
      </c>
      <c r="FK355" s="6">
        <v>1316.2149999999999</v>
      </c>
      <c r="FL355" s="6">
        <v>1316.827</v>
      </c>
      <c r="FM355" s="6">
        <v>1313.9680000000001</v>
      </c>
      <c r="FN355" s="6">
        <v>1308.9369999999999</v>
      </c>
      <c r="FO355" s="6">
        <v>1303.25</v>
      </c>
      <c r="FP355" s="6">
        <v>1307.5920000000001</v>
      </c>
      <c r="FQ355" s="6">
        <v>1301.8889999999999</v>
      </c>
      <c r="FR355" s="6">
        <v>1301.1089999999999</v>
      </c>
      <c r="FS355" s="6">
        <v>1301.6600000000001</v>
      </c>
      <c r="FT355" s="6">
        <v>1298.4490000000001</v>
      </c>
      <c r="FU355" s="6">
        <v>1296.2470000000001</v>
      </c>
      <c r="FV355" s="6">
        <v>1292.2260000000001</v>
      </c>
      <c r="FW355" s="6">
        <v>1294.55</v>
      </c>
      <c r="FX355" s="6">
        <v>1285.606</v>
      </c>
      <c r="FY355" s="6">
        <v>1284.2449999999999</v>
      </c>
      <c r="FZ355" s="6">
        <v>1277.701</v>
      </c>
      <c r="GA355" s="6">
        <v>1280.3920000000001</v>
      </c>
      <c r="GB355" s="6">
        <v>1282.7470000000001</v>
      </c>
      <c r="GC355" s="6">
        <v>1263.711</v>
      </c>
      <c r="GD355" s="6">
        <v>1273.2059999999999</v>
      </c>
      <c r="GE355" s="6">
        <v>1263.665</v>
      </c>
      <c r="GF355" s="6">
        <v>1269.047</v>
      </c>
      <c r="GG355" s="6">
        <v>1274.8109999999999</v>
      </c>
      <c r="GH355" s="6">
        <v>1266.173</v>
      </c>
      <c r="GI355" s="6">
        <v>1262.9469999999999</v>
      </c>
      <c r="GJ355" s="6">
        <v>1254.7360000000001</v>
      </c>
      <c r="GK355" s="6">
        <v>1257.29</v>
      </c>
      <c r="GL355" s="6">
        <v>1256.923</v>
      </c>
      <c r="GM355" s="6">
        <v>1251.877</v>
      </c>
      <c r="GN355" s="6">
        <v>1249.0640000000001</v>
      </c>
      <c r="GO355" s="6">
        <v>1243.1010000000001</v>
      </c>
      <c r="GP355" s="6">
        <v>1236.6489999999999</v>
      </c>
      <c r="GQ355" s="6">
        <v>1237.6120000000001</v>
      </c>
      <c r="GR355" s="6">
        <v>1245.914</v>
      </c>
      <c r="GS355" s="6">
        <v>1240.67</v>
      </c>
      <c r="GT355" s="6">
        <v>1234.982</v>
      </c>
      <c r="GU355" s="6">
        <v>1233.683</v>
      </c>
      <c r="GV355" s="6">
        <v>1233.759</v>
      </c>
      <c r="GW355" s="6">
        <v>1233.4069999999999</v>
      </c>
      <c r="GX355" s="6">
        <v>1220.3810000000001</v>
      </c>
      <c r="GY355" s="6">
        <v>1237.566</v>
      </c>
      <c r="GZ355" s="6">
        <v>1225.6559999999999</v>
      </c>
      <c r="HA355" s="6">
        <v>1227.3679999999999</v>
      </c>
      <c r="HB355" s="6">
        <v>1218.347</v>
      </c>
      <c r="HC355" s="6">
        <v>1214.0360000000001</v>
      </c>
      <c r="HD355" s="6">
        <v>1221.298</v>
      </c>
      <c r="HE355" s="6">
        <v>1209.021</v>
      </c>
      <c r="HF355" s="6">
        <v>1205.9169999999999</v>
      </c>
      <c r="HG355" s="6">
        <v>1209.0820000000001</v>
      </c>
      <c r="HH355" s="6">
        <v>1204.77</v>
      </c>
      <c r="HI355" s="6">
        <v>1207.905</v>
      </c>
      <c r="HJ355" s="6">
        <v>1192.7380000000001</v>
      </c>
      <c r="HK355" s="6">
        <v>1202.7059999999999</v>
      </c>
      <c r="HL355" s="6">
        <v>1193.7619999999999</v>
      </c>
      <c r="HM355" s="6">
        <v>1204.0519999999999</v>
      </c>
      <c r="HN355" s="6">
        <v>1194.6489999999999</v>
      </c>
      <c r="HO355" s="6">
        <v>1197.0640000000001</v>
      </c>
      <c r="HP355" s="6">
        <v>1189.6030000000001</v>
      </c>
      <c r="HQ355" s="6">
        <v>1180.124</v>
      </c>
      <c r="HR355" s="6">
        <v>1186.7439999999999</v>
      </c>
      <c r="HS355" s="6">
        <v>1185.9179999999999</v>
      </c>
      <c r="HT355" s="6">
        <v>1178.5029999999999</v>
      </c>
      <c r="HU355" s="6">
        <v>1184.741</v>
      </c>
      <c r="HV355" s="6">
        <v>1186.3009999999999</v>
      </c>
      <c r="HW355" s="6">
        <v>1184.145</v>
      </c>
      <c r="HX355" s="6">
        <v>1170.354</v>
      </c>
      <c r="HY355" s="6">
        <v>1178.8389999999999</v>
      </c>
      <c r="HZ355" s="6">
        <v>1169.5129999999999</v>
      </c>
      <c r="IA355" s="6">
        <v>1169.6500000000001</v>
      </c>
      <c r="IB355" s="6">
        <v>1165.905</v>
      </c>
      <c r="IC355" s="6">
        <v>1170.8119999999999</v>
      </c>
      <c r="ID355" s="6">
        <v>1164.605</v>
      </c>
      <c r="IE355" s="6">
        <v>1165.155</v>
      </c>
      <c r="IF355" s="6">
        <v>1159.116</v>
      </c>
      <c r="IG355" s="6">
        <v>1157.7249999999999</v>
      </c>
      <c r="IH355" s="6">
        <v>1159.8040000000001</v>
      </c>
      <c r="II355" s="6">
        <v>1148.3520000000001</v>
      </c>
      <c r="IJ355" s="6">
        <v>1159.4069999999999</v>
      </c>
      <c r="IK355" s="6">
        <v>1153.9480000000001</v>
      </c>
      <c r="IL355" s="6">
        <v>1151.1500000000001</v>
      </c>
      <c r="IM355" s="6">
        <v>1153.52</v>
      </c>
      <c r="IN355" s="6">
        <v>1149.82</v>
      </c>
      <c r="IO355" s="6">
        <v>1138.903</v>
      </c>
      <c r="IP355" s="6">
        <v>1146.7470000000001</v>
      </c>
      <c r="IQ355" s="6">
        <v>1156.0429999999999</v>
      </c>
      <c r="IR355" s="6">
        <v>1135.1880000000001</v>
      </c>
      <c r="IS355" s="6">
        <v>1137.7719999999999</v>
      </c>
      <c r="IT355" s="6">
        <v>1140.279</v>
      </c>
      <c r="IU355" s="6">
        <v>1133.2159999999999</v>
      </c>
      <c r="IV355" s="6">
        <v>1138.598</v>
      </c>
      <c r="IW355" s="6">
        <v>1131.2739999999999</v>
      </c>
      <c r="IX355" s="6">
        <v>1131.748</v>
      </c>
      <c r="IY355" s="6">
        <v>1127.4670000000001</v>
      </c>
      <c r="IZ355" s="6">
        <v>1124.883</v>
      </c>
      <c r="JA355" s="6">
        <v>1132.191</v>
      </c>
      <c r="JB355" s="6">
        <v>1119.9749999999999</v>
      </c>
      <c r="JC355" s="6">
        <v>1127.941</v>
      </c>
      <c r="JD355" s="6">
        <v>1121.2439999999999</v>
      </c>
      <c r="JE355" s="6">
        <v>1123.461</v>
      </c>
      <c r="JF355" s="6">
        <v>1119.0730000000001</v>
      </c>
      <c r="JG355" s="6">
        <v>1118.5530000000001</v>
      </c>
      <c r="JH355" s="6">
        <v>1113.171</v>
      </c>
      <c r="JI355" s="6">
        <v>1109.915</v>
      </c>
      <c r="JJ355" s="6">
        <v>1109.028</v>
      </c>
      <c r="JK355" s="6">
        <v>1110.6179999999999</v>
      </c>
      <c r="JL355" s="6">
        <v>1109.5319999999999</v>
      </c>
      <c r="JM355" s="6">
        <v>1114.5319999999999</v>
      </c>
      <c r="JN355" s="6">
        <v>1101.6120000000001</v>
      </c>
      <c r="JO355" s="6">
        <v>1104.441</v>
      </c>
      <c r="JP355" s="6">
        <v>1093.3409999999999</v>
      </c>
      <c r="JQ355" s="6">
        <v>1107.117</v>
      </c>
      <c r="JR355" s="6">
        <v>1091.6279999999999</v>
      </c>
      <c r="JS355" s="6">
        <v>1097.989</v>
      </c>
      <c r="JT355" s="6">
        <v>1087.24</v>
      </c>
      <c r="JU355" s="6">
        <v>1102.1020000000001</v>
      </c>
      <c r="JV355" s="6">
        <v>1088.6469999999999</v>
      </c>
      <c r="JW355" s="6">
        <v>1088.0509999999999</v>
      </c>
      <c r="JX355" s="6">
        <v>1086.048</v>
      </c>
      <c r="JY355" s="6">
        <v>1081.232</v>
      </c>
      <c r="JZ355" s="6">
        <v>1090.3589999999999</v>
      </c>
      <c r="KA355" s="6">
        <v>1084.1210000000001</v>
      </c>
      <c r="KB355" s="6">
        <v>1078.7850000000001</v>
      </c>
      <c r="KC355" s="6">
        <v>1084.825</v>
      </c>
      <c r="KD355" s="6">
        <v>1076.798</v>
      </c>
      <c r="KE355" s="6">
        <v>1080.5889999999999</v>
      </c>
      <c r="KF355" s="6">
        <v>1070.086</v>
      </c>
      <c r="KG355" s="6">
        <v>1073.2349999999999</v>
      </c>
      <c r="KH355" s="6">
        <v>1080.605</v>
      </c>
      <c r="KI355" s="6">
        <v>1074.9169999999999</v>
      </c>
      <c r="KJ355" s="6">
        <v>1074.183</v>
      </c>
      <c r="KK355" s="6">
        <v>1067.1189999999999</v>
      </c>
      <c r="KL355" s="6">
        <v>1069.4590000000001</v>
      </c>
      <c r="KM355" s="6">
        <v>1062.777</v>
      </c>
      <c r="KN355" s="6">
        <v>1062.9000000000001</v>
      </c>
      <c r="KO355" s="6">
        <v>1072.027</v>
      </c>
      <c r="KP355" s="6">
        <v>1070.5139999999999</v>
      </c>
      <c r="KQ355" s="6">
        <v>1064.413</v>
      </c>
      <c r="KR355" s="6">
        <v>1057.518</v>
      </c>
      <c r="KS355" s="6">
        <v>1068.3579999999999</v>
      </c>
      <c r="KT355" s="6">
        <v>1058.145</v>
      </c>
      <c r="KU355" s="6">
        <v>1055.8969999999999</v>
      </c>
      <c r="KV355" s="6">
        <v>1063.9390000000001</v>
      </c>
      <c r="KW355" s="6">
        <v>1059.0920000000001</v>
      </c>
      <c r="KX355" s="6">
        <v>1055.683</v>
      </c>
      <c r="KY355" s="6">
        <v>1052.518</v>
      </c>
      <c r="KZ355" s="6">
        <v>1052.7470000000001</v>
      </c>
      <c r="LA355" s="6">
        <v>1051.1569999999999</v>
      </c>
      <c r="LB355" s="6">
        <v>1046.6320000000001</v>
      </c>
      <c r="LC355" s="6">
        <v>1042.3510000000001</v>
      </c>
      <c r="LD355" s="6">
        <v>1040.8979999999999</v>
      </c>
      <c r="LE355" s="6">
        <v>1041.3409999999999</v>
      </c>
      <c r="LF355" s="6">
        <v>1041.204</v>
      </c>
      <c r="LG355" s="6">
        <v>1046.509</v>
      </c>
      <c r="LH355" s="6">
        <v>1040.7449999999999</v>
      </c>
      <c r="LI355" s="6">
        <v>1038.1610000000001</v>
      </c>
      <c r="LJ355" s="6">
        <v>1040.4090000000001</v>
      </c>
      <c r="LK355" s="6">
        <v>1038.8489999999999</v>
      </c>
      <c r="LL355" s="6">
        <v>1033.0239999999999</v>
      </c>
      <c r="LM355" s="6">
        <v>1026.8320000000001</v>
      </c>
      <c r="LN355" s="6">
        <v>1028.559</v>
      </c>
      <c r="LO355" s="6">
        <v>1031.357</v>
      </c>
      <c r="LP355" s="6">
        <v>1032.1369999999999</v>
      </c>
      <c r="LQ355" s="6">
        <v>1029.7829999999999</v>
      </c>
      <c r="LR355" s="6">
        <v>1025.777</v>
      </c>
      <c r="LS355" s="6">
        <v>1028.2080000000001</v>
      </c>
      <c r="LT355" s="6">
        <v>1027.963</v>
      </c>
      <c r="LU355" s="6">
        <v>1026.098</v>
      </c>
      <c r="LV355" s="6">
        <v>1024.8589999999999</v>
      </c>
      <c r="LW355" s="6">
        <v>1025.8230000000001</v>
      </c>
      <c r="LX355" s="6">
        <v>1018.361</v>
      </c>
      <c r="LY355" s="6">
        <v>1025.395</v>
      </c>
      <c r="LZ355" s="6">
        <v>1020.043</v>
      </c>
      <c r="MA355" s="6">
        <v>1014.172</v>
      </c>
      <c r="MB355" s="6">
        <v>1016.45</v>
      </c>
      <c r="MC355" s="6">
        <v>1013.851</v>
      </c>
      <c r="MD355" s="6">
        <v>1019.554</v>
      </c>
      <c r="ME355" s="6">
        <v>1005.075</v>
      </c>
      <c r="MF355" s="6">
        <v>1015.38</v>
      </c>
      <c r="MG355" s="6">
        <v>1007.0170000000001</v>
      </c>
      <c r="MH355" s="6">
        <v>1013.836</v>
      </c>
      <c r="MI355" s="6">
        <v>1005.778</v>
      </c>
      <c r="MJ355" s="6">
        <v>1004.127</v>
      </c>
      <c r="MK355" s="6">
        <v>1006.191</v>
      </c>
      <c r="ML355" s="6">
        <v>997.88900000000001</v>
      </c>
      <c r="MM355" s="6">
        <v>1001.069</v>
      </c>
      <c r="MN355" s="6">
        <v>996.31399999999996</v>
      </c>
      <c r="MO355" s="6">
        <v>1002.0170000000001</v>
      </c>
      <c r="MP355" s="6">
        <v>1002.124</v>
      </c>
      <c r="MQ355" s="6">
        <v>1003.362</v>
      </c>
      <c r="MR355" s="6">
        <v>993.45500000000004</v>
      </c>
      <c r="MS355" s="6">
        <v>988.42499999999995</v>
      </c>
      <c r="MT355" s="6">
        <v>1001.421</v>
      </c>
      <c r="MU355" s="6">
        <v>992.82799999999997</v>
      </c>
      <c r="MV355" s="6">
        <v>992.21600000000001</v>
      </c>
      <c r="MW355" s="6">
        <v>997.09400000000005</v>
      </c>
      <c r="MX355" s="6">
        <v>988.07299999999998</v>
      </c>
      <c r="MY355" s="6">
        <v>995.85500000000002</v>
      </c>
      <c r="MZ355" s="6">
        <v>989.87699999999995</v>
      </c>
    </row>
    <row r="356" spans="2:364">
      <c r="B356" s="5" t="s">
        <v>181</v>
      </c>
      <c r="D356" s="6" t="s">
        <v>400</v>
      </c>
      <c r="E356" s="6">
        <v>1315.2950000000001</v>
      </c>
      <c r="F356" s="6">
        <v>1310.4839999999999</v>
      </c>
      <c r="G356" s="6">
        <v>1314.8879999999999</v>
      </c>
      <c r="H356" s="6">
        <v>1316.443</v>
      </c>
      <c r="I356" s="6">
        <v>1318.5360000000001</v>
      </c>
      <c r="J356" s="6">
        <v>1319.001</v>
      </c>
      <c r="K356" s="6">
        <v>1318.8989999999999</v>
      </c>
      <c r="L356" s="6">
        <v>1317.126</v>
      </c>
      <c r="M356" s="6">
        <v>1310.6869999999999</v>
      </c>
      <c r="N356" s="6">
        <v>1318.826</v>
      </c>
      <c r="O356" s="6">
        <v>1322.4749999999999</v>
      </c>
      <c r="P356" s="6">
        <v>1246.402</v>
      </c>
      <c r="Q356" s="6">
        <v>1236.94</v>
      </c>
      <c r="R356" s="6">
        <v>1238.19</v>
      </c>
      <c r="S356" s="6">
        <v>1291.7049999999999</v>
      </c>
      <c r="T356" s="6">
        <v>1295.4549999999999</v>
      </c>
      <c r="U356" s="6">
        <v>1292.81</v>
      </c>
      <c r="V356" s="6">
        <v>1302.6500000000001</v>
      </c>
      <c r="W356" s="6">
        <v>1309.597</v>
      </c>
      <c r="X356" s="6">
        <v>1317.722</v>
      </c>
      <c r="Y356" s="6">
        <v>1337.241</v>
      </c>
      <c r="Z356" s="6">
        <v>1356.79</v>
      </c>
      <c r="AA356" s="6">
        <v>1378.4169999999999</v>
      </c>
      <c r="AB356" s="6">
        <v>1392.1089999999999</v>
      </c>
      <c r="AC356" s="6">
        <v>1428.7059999999999</v>
      </c>
      <c r="AD356" s="6">
        <v>1449.4469999999999</v>
      </c>
      <c r="AE356" s="6">
        <v>1480.26</v>
      </c>
      <c r="AF356" s="6">
        <v>1508.0640000000001</v>
      </c>
      <c r="AG356" s="6">
        <v>1526.9590000000001</v>
      </c>
      <c r="AH356" s="6">
        <v>1552.1320000000001</v>
      </c>
      <c r="AI356" s="6">
        <v>1580.7360000000001</v>
      </c>
      <c r="AJ356" s="6">
        <v>1600.953</v>
      </c>
      <c r="AK356" s="6">
        <v>1620.691</v>
      </c>
      <c r="AL356" s="6">
        <v>1634.2950000000001</v>
      </c>
      <c r="AM356" s="6">
        <v>1650.5730000000001</v>
      </c>
      <c r="AN356" s="6">
        <v>1666.59</v>
      </c>
      <c r="AO356" s="6">
        <v>1677.6510000000001</v>
      </c>
      <c r="AP356" s="6">
        <v>1682.8689999999999</v>
      </c>
      <c r="AQ356" s="6">
        <v>1708.9290000000001</v>
      </c>
      <c r="AR356" s="6">
        <v>1724.64</v>
      </c>
      <c r="AS356" s="6">
        <v>1742.5609999999999</v>
      </c>
      <c r="AT356" s="6">
        <v>1756.95</v>
      </c>
      <c r="AU356" s="6">
        <v>1771.31</v>
      </c>
      <c r="AV356" s="6">
        <v>1787.095</v>
      </c>
      <c r="AW356" s="6">
        <v>1805.5820000000001</v>
      </c>
      <c r="AX356" s="6">
        <v>1810.2190000000001</v>
      </c>
      <c r="AY356" s="6">
        <v>1834.2439999999999</v>
      </c>
      <c r="AZ356" s="6">
        <v>1854.665</v>
      </c>
      <c r="BA356" s="6">
        <v>1871.2190000000001</v>
      </c>
      <c r="BB356" s="6">
        <v>1878.327</v>
      </c>
      <c r="BC356" s="6">
        <v>1895.7529999999999</v>
      </c>
      <c r="BD356" s="6">
        <v>1916.4649999999999</v>
      </c>
      <c r="BE356" s="6">
        <v>1925.229</v>
      </c>
      <c r="BF356" s="6">
        <v>1942.162</v>
      </c>
      <c r="BG356" s="6">
        <v>1958.9490000000001</v>
      </c>
      <c r="BH356" s="6">
        <v>1978.5409999999999</v>
      </c>
      <c r="BI356" s="6">
        <v>1999.0640000000001</v>
      </c>
      <c r="BJ356" s="6">
        <v>1997.3340000000001</v>
      </c>
      <c r="BK356" s="6">
        <v>2006.9269999999999</v>
      </c>
      <c r="BL356" s="6">
        <v>2020.502</v>
      </c>
      <c r="BM356" s="6">
        <v>2048.306</v>
      </c>
      <c r="BN356" s="6">
        <v>2050.2249999999999</v>
      </c>
      <c r="BO356" s="6">
        <v>2060.152</v>
      </c>
      <c r="BP356" s="6">
        <v>2070.442</v>
      </c>
      <c r="BQ356" s="6">
        <v>2086.3139999999999</v>
      </c>
      <c r="BR356" s="6">
        <v>2080.2089999999998</v>
      </c>
      <c r="BS356" s="6">
        <v>2108.4929999999999</v>
      </c>
      <c r="BT356" s="6">
        <v>2117.4749999999999</v>
      </c>
      <c r="BU356" s="6">
        <v>2120.8040000000001</v>
      </c>
      <c r="BV356" s="6">
        <v>2130.498</v>
      </c>
      <c r="BW356" s="6">
        <v>2130.5419999999999</v>
      </c>
      <c r="BX356" s="6">
        <v>2124.7570000000001</v>
      </c>
      <c r="BY356" s="6">
        <v>2148.172</v>
      </c>
      <c r="BZ356" s="6">
        <v>2142.2710000000002</v>
      </c>
      <c r="CA356" s="6">
        <v>2156.7179999999998</v>
      </c>
      <c r="CB356" s="6">
        <v>2146.529</v>
      </c>
      <c r="CC356" s="6">
        <v>2154.9740000000002</v>
      </c>
      <c r="CD356" s="6">
        <v>2157.924</v>
      </c>
      <c r="CE356" s="6">
        <v>2155.41</v>
      </c>
      <c r="CF356" s="6">
        <v>2162.0810000000001</v>
      </c>
      <c r="CG356" s="6">
        <v>2173.1999999999998</v>
      </c>
      <c r="CH356" s="6">
        <v>2170.4679999999998</v>
      </c>
      <c r="CI356" s="6">
        <v>2165.0320000000002</v>
      </c>
      <c r="CJ356" s="6">
        <v>2159.9009999999998</v>
      </c>
      <c r="CK356" s="6">
        <v>2164.087</v>
      </c>
      <c r="CL356" s="6">
        <v>2152.4450000000002</v>
      </c>
      <c r="CM356" s="6">
        <v>2164.625</v>
      </c>
      <c r="CN356" s="6">
        <v>2160.482</v>
      </c>
      <c r="CO356" s="6">
        <v>2152.8519999999999</v>
      </c>
      <c r="CP356" s="6">
        <v>2150.788</v>
      </c>
      <c r="CQ356" s="6">
        <v>2140.9479999999999</v>
      </c>
      <c r="CR356" s="6">
        <v>2142.402</v>
      </c>
      <c r="CS356" s="6">
        <v>2140.9340000000002</v>
      </c>
      <c r="CT356" s="6">
        <v>2136.6460000000002</v>
      </c>
      <c r="CU356" s="6">
        <v>2135.2939999999999</v>
      </c>
      <c r="CV356" s="6">
        <v>2132.7800000000002</v>
      </c>
      <c r="CW356" s="6">
        <v>2119.5830000000001</v>
      </c>
      <c r="CX356" s="6">
        <v>2127.6489999999999</v>
      </c>
      <c r="CY356" s="6">
        <v>2116.9960000000001</v>
      </c>
      <c r="CZ356" s="6">
        <v>2100.1790000000001</v>
      </c>
      <c r="DA356" s="6">
        <v>2097.694</v>
      </c>
      <c r="DB356" s="6">
        <v>2095.4560000000001</v>
      </c>
      <c r="DC356" s="6">
        <v>2088.5369999999998</v>
      </c>
      <c r="DD356" s="6">
        <v>2087.8690000000001</v>
      </c>
      <c r="DE356" s="6">
        <v>2076.4009999999998</v>
      </c>
      <c r="DF356" s="6">
        <v>2071.1979999999999</v>
      </c>
      <c r="DG356" s="6">
        <v>2064.047</v>
      </c>
      <c r="DH356" s="6">
        <v>2062.23</v>
      </c>
      <c r="DI356" s="6">
        <v>2048.9459999999999</v>
      </c>
      <c r="DJ356" s="6">
        <v>2047.521</v>
      </c>
      <c r="DK356" s="6">
        <v>2026.9549999999999</v>
      </c>
      <c r="DL356" s="6">
        <v>2028.787</v>
      </c>
      <c r="DM356" s="6">
        <v>2022.173</v>
      </c>
      <c r="DN356" s="6">
        <v>2023.162</v>
      </c>
      <c r="DO356" s="6">
        <v>2018.394</v>
      </c>
      <c r="DP356" s="6">
        <v>1999.3979999999999</v>
      </c>
      <c r="DQ356" s="6">
        <v>1994.5730000000001</v>
      </c>
      <c r="DR356" s="6">
        <v>1984.529</v>
      </c>
      <c r="DS356" s="6">
        <v>1981.8409999999999</v>
      </c>
      <c r="DT356" s="6">
        <v>1971.855</v>
      </c>
      <c r="DU356" s="6">
        <v>1979.4860000000001</v>
      </c>
      <c r="DV356" s="6">
        <v>1968.0329999999999</v>
      </c>
      <c r="DW356" s="6">
        <v>1960.9839999999999</v>
      </c>
      <c r="DX356" s="6">
        <v>1945.258</v>
      </c>
      <c r="DY356" s="6">
        <v>1941.2170000000001</v>
      </c>
      <c r="DZ356" s="6">
        <v>1925.433</v>
      </c>
      <c r="EA356" s="6">
        <v>1929.0229999999999</v>
      </c>
      <c r="EB356" s="6">
        <v>1919.8810000000001</v>
      </c>
      <c r="EC356" s="6">
        <v>1902.759</v>
      </c>
      <c r="ED356" s="6">
        <v>1896.6110000000001</v>
      </c>
      <c r="EF356" s="6">
        <v>1432.0820000000001</v>
      </c>
      <c r="EG356" s="6">
        <v>1425.62</v>
      </c>
      <c r="EH356" s="6">
        <v>1429.5039999999999</v>
      </c>
      <c r="EI356" s="6">
        <v>1421.904</v>
      </c>
      <c r="EJ356" s="6">
        <v>1419.614</v>
      </c>
      <c r="EK356" s="6">
        <v>1410.5429999999999</v>
      </c>
      <c r="EL356" s="6">
        <v>1413.0609999999999</v>
      </c>
      <c r="EM356" s="6">
        <v>1412.394</v>
      </c>
      <c r="EN356" s="6">
        <v>1401.8510000000001</v>
      </c>
      <c r="EO356" s="6">
        <v>1401.806</v>
      </c>
      <c r="EP356" s="6">
        <v>1395.511</v>
      </c>
      <c r="EQ356" s="6">
        <v>1393.827</v>
      </c>
      <c r="ER356" s="6">
        <v>1391.021</v>
      </c>
      <c r="ES356" s="6">
        <v>1391.597</v>
      </c>
      <c r="ET356" s="6">
        <v>1381.4349999999999</v>
      </c>
      <c r="EU356" s="6">
        <v>1386.41</v>
      </c>
      <c r="EV356" s="6">
        <v>1382.223</v>
      </c>
      <c r="EW356" s="6">
        <v>1376.444</v>
      </c>
      <c r="EX356" s="6">
        <v>1377.415</v>
      </c>
      <c r="EY356" s="6">
        <v>1373.1220000000001</v>
      </c>
      <c r="EZ356" s="6">
        <v>1372.819</v>
      </c>
      <c r="FA356" s="6">
        <v>1364.6890000000001</v>
      </c>
      <c r="FB356" s="6">
        <v>1371.2260000000001</v>
      </c>
      <c r="FC356" s="6">
        <v>1363.521</v>
      </c>
      <c r="FD356" s="6">
        <v>1352.9179999999999</v>
      </c>
      <c r="FE356" s="6">
        <v>1359.395</v>
      </c>
      <c r="FF356" s="6">
        <v>1343.422</v>
      </c>
      <c r="FG356" s="6">
        <v>1349.1559999999999</v>
      </c>
      <c r="FH356" s="6">
        <v>1345.1210000000001</v>
      </c>
      <c r="FI356" s="6">
        <v>1339.008</v>
      </c>
      <c r="FJ356" s="6">
        <v>1340.1759999999999</v>
      </c>
      <c r="FK356" s="6">
        <v>1331.3630000000001</v>
      </c>
      <c r="FL356" s="6">
        <v>1344.742</v>
      </c>
      <c r="FM356" s="6">
        <v>1335.444</v>
      </c>
      <c r="FN356" s="6">
        <v>1330.741</v>
      </c>
      <c r="FO356" s="6">
        <v>1326.798</v>
      </c>
      <c r="FP356" s="6">
        <v>1322.596</v>
      </c>
      <c r="FQ356" s="6">
        <v>1325.1289999999999</v>
      </c>
      <c r="FR356" s="6">
        <v>1315.6179999999999</v>
      </c>
      <c r="FS356" s="6">
        <v>1315.6179999999999</v>
      </c>
      <c r="FT356" s="6">
        <v>1314.1020000000001</v>
      </c>
      <c r="FU356" s="6">
        <v>1318.4549999999999</v>
      </c>
      <c r="FV356" s="6">
        <v>1313.8130000000001</v>
      </c>
      <c r="FW356" s="6">
        <v>1302.8920000000001</v>
      </c>
      <c r="FX356" s="6">
        <v>1302.1179999999999</v>
      </c>
      <c r="FY356" s="6">
        <v>1301.527</v>
      </c>
      <c r="FZ356" s="6">
        <v>1298.857</v>
      </c>
      <c r="GA356" s="6">
        <v>1306.29</v>
      </c>
      <c r="GB356" s="6">
        <v>1291.758</v>
      </c>
      <c r="GC356" s="6">
        <v>1287.1769999999999</v>
      </c>
      <c r="GD356" s="6">
        <v>1290.0899999999999</v>
      </c>
      <c r="GE356" s="6">
        <v>1288.239</v>
      </c>
      <c r="GF356" s="6">
        <v>1287.1769999999999</v>
      </c>
      <c r="GG356" s="6">
        <v>1284.675</v>
      </c>
      <c r="GH356" s="6">
        <v>1282.8389999999999</v>
      </c>
      <c r="GI356" s="6">
        <v>1276.1949999999999</v>
      </c>
      <c r="GJ356" s="6">
        <v>1268.1110000000001</v>
      </c>
      <c r="GK356" s="6">
        <v>1270.674</v>
      </c>
      <c r="GL356" s="6">
        <v>1276.6199999999999</v>
      </c>
      <c r="GM356" s="6">
        <v>1264.683</v>
      </c>
      <c r="GN356" s="6">
        <v>1264.136</v>
      </c>
      <c r="GO356" s="6">
        <v>1262.1189999999999</v>
      </c>
      <c r="GP356" s="6">
        <v>1254.838</v>
      </c>
      <c r="GQ356" s="6">
        <v>1259.8589999999999</v>
      </c>
      <c r="GR356" s="6">
        <v>1259.374</v>
      </c>
      <c r="GS356" s="6">
        <v>1248.8009999999999</v>
      </c>
      <c r="GT356" s="6">
        <v>1245.934</v>
      </c>
      <c r="GU356" s="6">
        <v>1250.1510000000001</v>
      </c>
      <c r="GV356" s="6">
        <v>1248.634</v>
      </c>
      <c r="GW356" s="6">
        <v>1244.69</v>
      </c>
      <c r="GX356" s="6">
        <v>1250.6969999999999</v>
      </c>
      <c r="GY356" s="6">
        <v>1245.009</v>
      </c>
      <c r="GZ356" s="6">
        <v>1242.0509999999999</v>
      </c>
      <c r="HA356" s="6">
        <v>1236.8030000000001</v>
      </c>
      <c r="HB356" s="6">
        <v>1243.3710000000001</v>
      </c>
      <c r="HC356" s="6">
        <v>1234.3910000000001</v>
      </c>
      <c r="HD356" s="6">
        <v>1226.9739999999999</v>
      </c>
      <c r="HE356" s="6">
        <v>1232.116</v>
      </c>
      <c r="HF356" s="6">
        <v>1224.3340000000001</v>
      </c>
      <c r="HG356" s="6">
        <v>1226.23</v>
      </c>
      <c r="HH356" s="6">
        <v>1222.711</v>
      </c>
      <c r="HI356" s="6">
        <v>1219.3589999999999</v>
      </c>
      <c r="HJ356" s="6">
        <v>1216.4469999999999</v>
      </c>
      <c r="HK356" s="6">
        <v>1215.461</v>
      </c>
      <c r="HL356" s="6">
        <v>1213.731</v>
      </c>
      <c r="HM356" s="6">
        <v>1207.2850000000001</v>
      </c>
      <c r="HN356" s="6">
        <v>1209.9090000000001</v>
      </c>
      <c r="HO356" s="6">
        <v>1208.2860000000001</v>
      </c>
      <c r="HP356" s="6">
        <v>1207.876</v>
      </c>
      <c r="HQ356" s="6">
        <v>1201.066</v>
      </c>
      <c r="HR356" s="6">
        <v>1198.548</v>
      </c>
      <c r="HS356" s="6">
        <v>1202.598</v>
      </c>
      <c r="HT356" s="6">
        <v>1200.5350000000001</v>
      </c>
      <c r="HU356" s="6">
        <v>1198.1990000000001</v>
      </c>
      <c r="HV356" s="6">
        <v>1196.712</v>
      </c>
      <c r="HW356" s="6">
        <v>1194.5129999999999</v>
      </c>
      <c r="HX356" s="6">
        <v>1193.952</v>
      </c>
      <c r="HY356" s="6">
        <v>1191.039</v>
      </c>
      <c r="HZ356" s="6">
        <v>1187.702</v>
      </c>
      <c r="IA356" s="6">
        <v>1181.7260000000001</v>
      </c>
      <c r="IB356" s="6">
        <v>1187.2929999999999</v>
      </c>
      <c r="IC356" s="6">
        <v>1179.1780000000001</v>
      </c>
      <c r="ID356" s="6">
        <v>1182.6969999999999</v>
      </c>
      <c r="IE356" s="6">
        <v>1174.9459999999999</v>
      </c>
      <c r="IF356" s="6">
        <v>1175.355</v>
      </c>
      <c r="IG356" s="6">
        <v>1175.81</v>
      </c>
      <c r="IH356" s="6">
        <v>1175.203</v>
      </c>
      <c r="II356" s="6">
        <v>1173.671</v>
      </c>
      <c r="IJ356" s="6">
        <v>1164.9190000000001</v>
      </c>
      <c r="IK356" s="6">
        <v>1166.8</v>
      </c>
      <c r="IL356" s="6">
        <v>1155.712</v>
      </c>
      <c r="IM356" s="6">
        <v>1164.4190000000001</v>
      </c>
      <c r="IN356" s="6">
        <v>1156.5609999999999</v>
      </c>
      <c r="IO356" s="6">
        <v>1151.0550000000001</v>
      </c>
      <c r="IP356" s="6">
        <v>1154.0889999999999</v>
      </c>
      <c r="IQ356" s="6">
        <v>1151.298</v>
      </c>
      <c r="IR356" s="6">
        <v>1155.424</v>
      </c>
      <c r="IS356" s="6">
        <v>1157.077</v>
      </c>
      <c r="IT356" s="6">
        <v>1146.96</v>
      </c>
      <c r="IU356" s="6">
        <v>1143.319</v>
      </c>
      <c r="IV356" s="6">
        <v>1141.605</v>
      </c>
      <c r="IW356" s="6">
        <v>1153.346</v>
      </c>
      <c r="IX356" s="6">
        <v>1135.068</v>
      </c>
      <c r="IY356" s="6">
        <v>1145.731</v>
      </c>
      <c r="IZ356" s="6">
        <v>1141.4380000000001</v>
      </c>
      <c r="JA356" s="6">
        <v>1142.5</v>
      </c>
      <c r="JB356" s="6">
        <v>1135.5229999999999</v>
      </c>
      <c r="JC356" s="6">
        <v>1133.0650000000001</v>
      </c>
      <c r="JD356" s="6">
        <v>1136.2049999999999</v>
      </c>
      <c r="JE356" s="6">
        <v>1128.5</v>
      </c>
      <c r="JF356" s="6">
        <v>1128.53</v>
      </c>
      <c r="JG356" s="6">
        <v>1126.558</v>
      </c>
      <c r="JH356" s="6">
        <v>1120.0509999999999</v>
      </c>
      <c r="JI356" s="6">
        <v>1121.7950000000001</v>
      </c>
      <c r="JJ356" s="6">
        <v>1117.4570000000001</v>
      </c>
      <c r="JK356" s="6">
        <v>1126.6790000000001</v>
      </c>
      <c r="JL356" s="6">
        <v>1116.4100000000001</v>
      </c>
      <c r="JM356" s="6">
        <v>1116.213</v>
      </c>
      <c r="JN356" s="6">
        <v>1120.0809999999999</v>
      </c>
      <c r="JO356" s="6">
        <v>1117.9269999999999</v>
      </c>
      <c r="JP356" s="6">
        <v>1117.5329999999999</v>
      </c>
      <c r="JQ356" s="6">
        <v>1111.3440000000001</v>
      </c>
      <c r="JR356" s="6">
        <v>1104.549</v>
      </c>
      <c r="JS356" s="6">
        <v>1103.7449999999999</v>
      </c>
      <c r="JT356" s="6">
        <v>1104.9880000000001</v>
      </c>
      <c r="JU356" s="6">
        <v>1115.0450000000001</v>
      </c>
      <c r="JV356" s="6">
        <v>1100.2860000000001</v>
      </c>
      <c r="JW356" s="6">
        <v>1106.778</v>
      </c>
      <c r="JX356" s="6">
        <v>1101.2570000000001</v>
      </c>
      <c r="JY356" s="6">
        <v>1101.348</v>
      </c>
      <c r="JZ356" s="6">
        <v>1095.9179999999999</v>
      </c>
      <c r="KA356" s="6">
        <v>1094.386</v>
      </c>
      <c r="KB356" s="6">
        <v>1092.3530000000001</v>
      </c>
      <c r="KC356" s="6">
        <v>1095.645</v>
      </c>
      <c r="KD356" s="6">
        <v>1087.393</v>
      </c>
      <c r="KE356" s="6">
        <v>1088.546</v>
      </c>
      <c r="KF356" s="6">
        <v>1088.9100000000001</v>
      </c>
      <c r="KG356" s="6">
        <v>1083.57</v>
      </c>
      <c r="KH356" s="6">
        <v>1089.9110000000001</v>
      </c>
      <c r="KI356" s="6">
        <v>1091.2460000000001</v>
      </c>
      <c r="KJ356" s="6">
        <v>1084.8599999999999</v>
      </c>
      <c r="KK356" s="6">
        <v>1087.56</v>
      </c>
      <c r="KL356" s="6">
        <v>1077.4269999999999</v>
      </c>
      <c r="KM356" s="6">
        <v>1082.5999999999999</v>
      </c>
      <c r="KN356" s="6">
        <v>1072.558</v>
      </c>
      <c r="KO356" s="6">
        <v>1078.231</v>
      </c>
      <c r="KP356" s="6">
        <v>1085.193</v>
      </c>
      <c r="KQ356" s="6">
        <v>1067.2339999999999</v>
      </c>
      <c r="KR356" s="6">
        <v>1073.665</v>
      </c>
      <c r="KS356" s="6">
        <v>1071.6179999999999</v>
      </c>
      <c r="KT356" s="6">
        <v>1073.954</v>
      </c>
      <c r="KU356" s="6">
        <v>1064.5340000000001</v>
      </c>
      <c r="KV356" s="6">
        <v>1069.4490000000001</v>
      </c>
      <c r="KW356" s="6">
        <v>1069.904</v>
      </c>
      <c r="KX356" s="6">
        <v>1057.8140000000001</v>
      </c>
      <c r="KY356" s="6">
        <v>1065.8989999999999</v>
      </c>
      <c r="KZ356" s="6">
        <v>1058.194</v>
      </c>
      <c r="LA356" s="6">
        <v>1065.6110000000001</v>
      </c>
      <c r="LB356" s="6">
        <v>1057.2380000000001</v>
      </c>
      <c r="LC356" s="6">
        <v>1056.828</v>
      </c>
      <c r="LD356" s="6">
        <v>1061.394</v>
      </c>
      <c r="LE356" s="6">
        <v>1055.8579999999999</v>
      </c>
      <c r="LF356" s="6">
        <v>1062.547</v>
      </c>
      <c r="LG356" s="6">
        <v>1045.1030000000001</v>
      </c>
      <c r="LH356" s="6">
        <v>1051.0340000000001</v>
      </c>
      <c r="LI356" s="6">
        <v>1051.2619999999999</v>
      </c>
      <c r="LJ356" s="6">
        <v>1053.0060000000001</v>
      </c>
      <c r="LK356" s="6">
        <v>1047.682</v>
      </c>
      <c r="LL356" s="6">
        <v>1051.489</v>
      </c>
      <c r="LM356" s="6">
        <v>1044.163</v>
      </c>
      <c r="LN356" s="6">
        <v>1036.7449999999999</v>
      </c>
      <c r="LO356" s="6">
        <v>1040.249</v>
      </c>
      <c r="LP356" s="6">
        <v>1040.143</v>
      </c>
      <c r="LQ356" s="6">
        <v>1041.3109999999999</v>
      </c>
      <c r="LR356" s="6">
        <v>1036.7909999999999</v>
      </c>
      <c r="LS356" s="6">
        <v>1043.192</v>
      </c>
      <c r="LT356" s="6">
        <v>1039.8399999999999</v>
      </c>
      <c r="LU356" s="6">
        <v>1037.1849999999999</v>
      </c>
      <c r="LV356" s="6">
        <v>1036.26</v>
      </c>
      <c r="LW356" s="6">
        <v>1035.289</v>
      </c>
      <c r="LX356" s="6">
        <v>1027.963</v>
      </c>
      <c r="LY356" s="6">
        <v>1023.609</v>
      </c>
      <c r="LZ356" s="6">
        <v>1030.481</v>
      </c>
      <c r="MA356" s="6">
        <v>1021.122</v>
      </c>
      <c r="MB356" s="6">
        <v>1015.722</v>
      </c>
      <c r="MC356" s="6">
        <v>1023.549</v>
      </c>
      <c r="MD356" s="6">
        <v>1024.125</v>
      </c>
      <c r="ME356" s="6">
        <v>1019.7569999999999</v>
      </c>
      <c r="MF356" s="6">
        <v>1018.027</v>
      </c>
      <c r="MG356" s="6">
        <v>1022.79</v>
      </c>
      <c r="MH356" s="6">
        <v>1015.373</v>
      </c>
      <c r="MI356" s="6">
        <v>1019.044</v>
      </c>
      <c r="MJ356" s="6">
        <v>1020.09</v>
      </c>
      <c r="MK356" s="6">
        <v>1018.619</v>
      </c>
      <c r="ML356" s="6">
        <v>1017.481</v>
      </c>
      <c r="MM356" s="6">
        <v>1005.149</v>
      </c>
      <c r="MN356" s="6">
        <v>1009.578</v>
      </c>
      <c r="MO356" s="6">
        <v>1011.399</v>
      </c>
      <c r="MP356" s="6">
        <v>999.99199999999996</v>
      </c>
      <c r="MQ356" s="6">
        <v>1010.989</v>
      </c>
      <c r="MR356" s="6">
        <v>1005.938</v>
      </c>
      <c r="MS356" s="6">
        <v>1005.68</v>
      </c>
      <c r="MT356" s="6">
        <v>1004.5119999999999</v>
      </c>
      <c r="MU356" s="6">
        <v>1008.183</v>
      </c>
      <c r="MV356" s="6">
        <v>1005.453</v>
      </c>
      <c r="MW356" s="6">
        <v>1001.145</v>
      </c>
      <c r="MX356" s="6">
        <v>1003.572</v>
      </c>
      <c r="MY356" s="6">
        <v>1003.162</v>
      </c>
      <c r="MZ356" s="6">
        <v>1008.395</v>
      </c>
    </row>
    <row r="357" spans="2:364">
      <c r="B357" s="5" t="s">
        <v>182</v>
      </c>
      <c r="D357" s="6" t="s">
        <v>524</v>
      </c>
      <c r="E357" s="6">
        <v>1</v>
      </c>
      <c r="F357" s="6">
        <v>1.0009999999999999</v>
      </c>
      <c r="G357" s="6">
        <v>1.0049999999999999</v>
      </c>
      <c r="H357" s="6">
        <v>1.0009999999999999</v>
      </c>
      <c r="I357" s="6">
        <v>1.0049999999999999</v>
      </c>
      <c r="J357" s="6">
        <v>1.0049999999999999</v>
      </c>
      <c r="K357" s="6">
        <v>1.004</v>
      </c>
      <c r="L357" s="6">
        <v>1.004</v>
      </c>
      <c r="M357" s="6">
        <v>1.0049999999999999</v>
      </c>
      <c r="N357" s="6">
        <v>1.0049999999999999</v>
      </c>
      <c r="O357" s="6">
        <v>1.01</v>
      </c>
      <c r="P357" s="6">
        <v>0.95799999999999996</v>
      </c>
      <c r="Q357" s="6">
        <v>0.94299999999999995</v>
      </c>
      <c r="R357" s="6">
        <v>0.93</v>
      </c>
      <c r="S357" s="6">
        <v>0.97</v>
      </c>
      <c r="T357" s="6">
        <v>0.96899999999999997</v>
      </c>
      <c r="U357" s="6">
        <v>0.97399999999999998</v>
      </c>
      <c r="V357" s="6">
        <v>0.97899999999999998</v>
      </c>
      <c r="W357" s="6">
        <v>0.98099999999999998</v>
      </c>
      <c r="X357" s="6">
        <v>0.99099999999999999</v>
      </c>
      <c r="Y357" s="6">
        <v>1.0029999999999999</v>
      </c>
      <c r="Z357" s="6">
        <v>1.016</v>
      </c>
      <c r="AA357" s="6">
        <v>1.036</v>
      </c>
      <c r="AB357" s="6">
        <v>1.044</v>
      </c>
      <c r="AC357" s="6">
        <v>1.0660000000000001</v>
      </c>
      <c r="AD357" s="6">
        <v>1.0840000000000001</v>
      </c>
      <c r="AE357" s="6">
        <v>1.099</v>
      </c>
      <c r="AF357" s="6">
        <v>1.111</v>
      </c>
      <c r="AG357" s="6">
        <v>1.1339999999999999</v>
      </c>
      <c r="AH357" s="6">
        <v>1.1479999999999999</v>
      </c>
      <c r="AI357" s="6">
        <v>1.169</v>
      </c>
      <c r="AJ357" s="6">
        <v>1.1859999999999999</v>
      </c>
      <c r="AK357" s="6">
        <v>1.196</v>
      </c>
      <c r="AL357" s="6">
        <v>1.2070000000000001</v>
      </c>
      <c r="AM357" s="6">
        <v>1.2250000000000001</v>
      </c>
      <c r="AN357" s="6">
        <v>1.2450000000000001</v>
      </c>
      <c r="AO357" s="6">
        <v>1.2509999999999999</v>
      </c>
      <c r="AP357" s="6">
        <v>1.2709999999999999</v>
      </c>
      <c r="AQ357" s="6">
        <v>1.2829999999999999</v>
      </c>
      <c r="AR357" s="6">
        <v>1.3069999999999999</v>
      </c>
      <c r="AS357" s="6">
        <v>1.3160000000000001</v>
      </c>
      <c r="AT357" s="6">
        <v>1.3360000000000001</v>
      </c>
      <c r="AU357" s="6">
        <v>1.339</v>
      </c>
      <c r="AV357" s="6">
        <v>1.353</v>
      </c>
      <c r="AW357" s="6">
        <v>1.371</v>
      </c>
      <c r="AX357" s="6">
        <v>1.3759999999999999</v>
      </c>
      <c r="AY357" s="6">
        <v>1.397</v>
      </c>
      <c r="AZ357" s="6">
        <v>1.409</v>
      </c>
      <c r="BA357" s="6">
        <v>1.4259999999999999</v>
      </c>
      <c r="BB357" s="6">
        <v>1.44</v>
      </c>
      <c r="BC357" s="6">
        <v>1.448</v>
      </c>
      <c r="BD357" s="6">
        <v>1.4530000000000001</v>
      </c>
      <c r="BE357" s="6">
        <v>1.466</v>
      </c>
      <c r="BF357" s="6">
        <v>1.484</v>
      </c>
      <c r="BG357" s="6">
        <v>1.4890000000000001</v>
      </c>
      <c r="BH357" s="6">
        <v>1.5049999999999999</v>
      </c>
      <c r="BI357" s="6">
        <v>1.5149999999999999</v>
      </c>
      <c r="BJ357" s="6">
        <v>1.5249999999999999</v>
      </c>
      <c r="BK357" s="6">
        <v>1.532</v>
      </c>
      <c r="BL357" s="6">
        <v>1.544</v>
      </c>
      <c r="BM357" s="6">
        <v>1.548</v>
      </c>
      <c r="BN357" s="6">
        <v>1.5549999999999999</v>
      </c>
      <c r="BO357" s="6">
        <v>1.56</v>
      </c>
      <c r="BP357" s="6">
        <v>1.5629999999999999</v>
      </c>
      <c r="BQ357" s="6">
        <v>1.581</v>
      </c>
      <c r="BR357" s="6">
        <v>1.575</v>
      </c>
      <c r="BS357" s="6">
        <v>1.585</v>
      </c>
      <c r="BT357" s="6">
        <v>1.5920000000000001</v>
      </c>
      <c r="BU357" s="6">
        <v>1.5920000000000001</v>
      </c>
      <c r="BV357" s="6">
        <v>1.603</v>
      </c>
      <c r="BW357" s="6">
        <v>1.609</v>
      </c>
      <c r="BX357" s="6">
        <v>1.605</v>
      </c>
      <c r="BY357" s="6">
        <v>1.609</v>
      </c>
      <c r="BZ357" s="6">
        <v>1.615</v>
      </c>
      <c r="CA357" s="6">
        <v>1.607</v>
      </c>
      <c r="CB357" s="6">
        <v>1.611</v>
      </c>
      <c r="CC357" s="6">
        <v>1.607</v>
      </c>
      <c r="CD357" s="6">
        <v>1.6120000000000001</v>
      </c>
      <c r="CE357" s="6">
        <v>1.625</v>
      </c>
      <c r="CF357" s="6">
        <v>1.619</v>
      </c>
      <c r="CG357" s="6">
        <v>1.615</v>
      </c>
      <c r="CH357" s="6">
        <v>1.617</v>
      </c>
      <c r="CI357" s="6">
        <v>1.607</v>
      </c>
      <c r="CJ357" s="6">
        <v>1.613</v>
      </c>
      <c r="CK357" s="6">
        <v>1.6140000000000001</v>
      </c>
      <c r="CL357" s="6">
        <v>1.609</v>
      </c>
      <c r="CM357" s="6">
        <v>1.609</v>
      </c>
      <c r="CN357" s="6">
        <v>1.609</v>
      </c>
      <c r="CO357" s="6">
        <v>1.603</v>
      </c>
      <c r="CP357" s="6">
        <v>1.597</v>
      </c>
      <c r="CQ357" s="6">
        <v>1.5940000000000001</v>
      </c>
      <c r="CR357" s="6">
        <v>1.589</v>
      </c>
      <c r="CS357" s="6">
        <v>1.591</v>
      </c>
      <c r="CT357" s="6">
        <v>1.587</v>
      </c>
      <c r="CU357" s="6">
        <v>1.5840000000000001</v>
      </c>
      <c r="CV357" s="6">
        <v>1.577</v>
      </c>
      <c r="CW357" s="6">
        <v>1.577</v>
      </c>
      <c r="CX357" s="6">
        <v>1.569</v>
      </c>
      <c r="CY357" s="6">
        <v>1.5680000000000001</v>
      </c>
      <c r="CZ357" s="6">
        <v>1.554</v>
      </c>
      <c r="DA357" s="6">
        <v>1.5529999999999999</v>
      </c>
      <c r="DB357" s="6">
        <v>1.554</v>
      </c>
      <c r="DC357" s="6">
        <v>1.552</v>
      </c>
      <c r="DD357" s="6">
        <v>1.536</v>
      </c>
      <c r="DE357" s="6">
        <v>1.5429999999999999</v>
      </c>
      <c r="DF357" s="6">
        <v>1.5369999999999999</v>
      </c>
      <c r="DG357" s="6">
        <v>1.536</v>
      </c>
      <c r="DH357" s="6">
        <v>1.522</v>
      </c>
      <c r="DI357" s="6">
        <v>1.518</v>
      </c>
      <c r="DJ357" s="6">
        <v>1.5109999999999999</v>
      </c>
      <c r="DK357" s="6">
        <v>1.502</v>
      </c>
      <c r="DL357" s="6">
        <v>1.494</v>
      </c>
      <c r="DM357" s="6">
        <v>1.4970000000000001</v>
      </c>
      <c r="DN357" s="6">
        <v>1.4990000000000001</v>
      </c>
      <c r="DO357" s="6">
        <v>1.4930000000000001</v>
      </c>
      <c r="DP357" s="6">
        <v>1.4830000000000001</v>
      </c>
      <c r="DQ357" s="6">
        <v>1.4750000000000001</v>
      </c>
      <c r="DR357" s="6">
        <v>1.466</v>
      </c>
      <c r="DS357" s="6">
        <v>1.4670000000000001</v>
      </c>
      <c r="DT357" s="6">
        <v>1.458</v>
      </c>
      <c r="DU357" s="6">
        <v>1.4550000000000001</v>
      </c>
      <c r="DV357" s="6">
        <v>1.4470000000000001</v>
      </c>
      <c r="DW357" s="6">
        <v>1.4410000000000001</v>
      </c>
      <c r="DX357" s="6">
        <v>1.4419999999999999</v>
      </c>
      <c r="DY357" s="6">
        <v>1.431</v>
      </c>
      <c r="DZ357" s="6">
        <v>1.429</v>
      </c>
      <c r="EA357" s="6">
        <v>1.4259999999999999</v>
      </c>
      <c r="EB357" s="6">
        <v>1.411</v>
      </c>
      <c r="EC357" s="6">
        <v>1.411</v>
      </c>
      <c r="ED357" s="6">
        <v>1.4</v>
      </c>
      <c r="EF357" s="6">
        <v>1403.9480000000001</v>
      </c>
      <c r="EG357" s="6">
        <v>1398.3679999999999</v>
      </c>
      <c r="EH357" s="6">
        <v>1385.0509999999999</v>
      </c>
      <c r="EI357" s="6">
        <v>1386.152</v>
      </c>
      <c r="EJ357" s="6">
        <v>1390.11</v>
      </c>
      <c r="EK357" s="6">
        <v>1380.4090000000001</v>
      </c>
      <c r="EL357" s="6">
        <v>1372.5820000000001</v>
      </c>
      <c r="EM357" s="6">
        <v>1370.692</v>
      </c>
      <c r="EN357" s="6">
        <v>1378.1769999999999</v>
      </c>
      <c r="EO357" s="6">
        <v>1379.9179999999999</v>
      </c>
      <c r="EP357" s="6">
        <v>1367.0909999999999</v>
      </c>
      <c r="EQ357" s="6">
        <v>1359.652</v>
      </c>
      <c r="ER357" s="6">
        <v>1358.595</v>
      </c>
      <c r="ES357" s="6">
        <v>1360.7080000000001</v>
      </c>
      <c r="ET357" s="6">
        <v>1353.9970000000001</v>
      </c>
      <c r="EU357" s="6">
        <v>1351.78</v>
      </c>
      <c r="EV357" s="6">
        <v>1349.191</v>
      </c>
      <c r="EW357" s="6">
        <v>1350.248</v>
      </c>
      <c r="EX357" s="6">
        <v>1344.296</v>
      </c>
      <c r="EY357" s="6">
        <v>1337.3920000000001</v>
      </c>
      <c r="EZ357" s="6">
        <v>1342.838</v>
      </c>
      <c r="FA357" s="6">
        <v>1342.421</v>
      </c>
      <c r="FB357" s="6">
        <v>1337.912</v>
      </c>
      <c r="FC357" s="6">
        <v>1334.713</v>
      </c>
      <c r="FD357" s="6">
        <v>1328.2850000000001</v>
      </c>
      <c r="FE357" s="6">
        <v>1338.4780000000001</v>
      </c>
      <c r="FF357" s="6">
        <v>1319.5509999999999</v>
      </c>
      <c r="FG357" s="6">
        <v>1319.432</v>
      </c>
      <c r="FH357" s="6">
        <v>1312.0519999999999</v>
      </c>
      <c r="FI357" s="6">
        <v>1316.4860000000001</v>
      </c>
      <c r="FJ357" s="6">
        <v>1311.6949999999999</v>
      </c>
      <c r="FK357" s="6">
        <v>1312.8109999999999</v>
      </c>
      <c r="FL357" s="6">
        <v>1308.5999999999999</v>
      </c>
      <c r="FM357" s="6">
        <v>1307.692</v>
      </c>
      <c r="FN357" s="6">
        <v>1306.8140000000001</v>
      </c>
      <c r="FO357" s="6">
        <v>1306.8889999999999</v>
      </c>
      <c r="FP357" s="6">
        <v>1300.758</v>
      </c>
      <c r="FQ357" s="6">
        <v>1297.827</v>
      </c>
      <c r="FR357" s="6">
        <v>1294.896</v>
      </c>
      <c r="FS357" s="6">
        <v>1287.8579999999999</v>
      </c>
      <c r="FT357" s="6">
        <v>1286.1759999999999</v>
      </c>
      <c r="FU357" s="6">
        <v>1287.173</v>
      </c>
      <c r="FV357" s="6">
        <v>1289.569</v>
      </c>
      <c r="FW357" s="6">
        <v>1275.6859999999999</v>
      </c>
      <c r="FX357" s="6">
        <v>1278.335</v>
      </c>
      <c r="FY357" s="6">
        <v>1278.93</v>
      </c>
      <c r="FZ357" s="6">
        <v>1269.913</v>
      </c>
      <c r="GA357" s="6">
        <v>1267.845</v>
      </c>
      <c r="GB357" s="6">
        <v>1268.693</v>
      </c>
      <c r="GC357" s="6">
        <v>1273.915</v>
      </c>
      <c r="GD357" s="6">
        <v>1268.9749999999999</v>
      </c>
      <c r="GE357" s="6">
        <v>1257.771</v>
      </c>
      <c r="GF357" s="6">
        <v>1255.48</v>
      </c>
      <c r="GG357" s="6">
        <v>1260.896</v>
      </c>
      <c r="GH357" s="6">
        <v>1260.5239999999999</v>
      </c>
      <c r="GI357" s="6">
        <v>1255.1669999999999</v>
      </c>
      <c r="GJ357" s="6">
        <v>1245.4359999999999</v>
      </c>
      <c r="GK357" s="6">
        <v>1245.1089999999999</v>
      </c>
      <c r="GL357" s="6">
        <v>1253.53</v>
      </c>
      <c r="GM357" s="6">
        <v>1244.0820000000001</v>
      </c>
      <c r="GN357" s="6">
        <v>1242.877</v>
      </c>
      <c r="GO357" s="6">
        <v>1243.799</v>
      </c>
      <c r="GP357" s="6">
        <v>1235.0650000000001</v>
      </c>
      <c r="GQ357" s="6">
        <v>1247.251</v>
      </c>
      <c r="GR357" s="6">
        <v>1232.7439999999999</v>
      </c>
      <c r="GS357" s="6">
        <v>1227.893</v>
      </c>
      <c r="GT357" s="6">
        <v>1227.03</v>
      </c>
      <c r="GU357" s="6">
        <v>1230.69</v>
      </c>
      <c r="GV357" s="6">
        <v>1225.5419999999999</v>
      </c>
      <c r="GW357" s="6">
        <v>1219.7829999999999</v>
      </c>
      <c r="GX357" s="6">
        <v>1221.7329999999999</v>
      </c>
      <c r="GY357" s="6">
        <v>1214.6500000000001</v>
      </c>
      <c r="GZ357" s="6">
        <v>1218.415</v>
      </c>
      <c r="HA357" s="6">
        <v>1212.671</v>
      </c>
      <c r="HB357" s="6">
        <v>1208.49</v>
      </c>
      <c r="HC357" s="6">
        <v>1203.981</v>
      </c>
      <c r="HD357" s="6">
        <v>1194.1310000000001</v>
      </c>
      <c r="HE357" s="6">
        <v>1200.1869999999999</v>
      </c>
      <c r="HF357" s="6">
        <v>1194.9490000000001</v>
      </c>
      <c r="HG357" s="6">
        <v>1201.0350000000001</v>
      </c>
      <c r="HH357" s="6">
        <v>1196.75</v>
      </c>
      <c r="HI357" s="6">
        <v>1196.884</v>
      </c>
      <c r="HJ357" s="6">
        <v>1197.4939999999999</v>
      </c>
      <c r="HK357" s="6">
        <v>1195.0830000000001</v>
      </c>
      <c r="HL357" s="6">
        <v>1194.0719999999999</v>
      </c>
      <c r="HM357" s="6">
        <v>1188.7</v>
      </c>
      <c r="HN357" s="6">
        <v>1185.799</v>
      </c>
      <c r="HO357" s="6">
        <v>1185.5309999999999</v>
      </c>
      <c r="HP357" s="6">
        <v>1185.4269999999999</v>
      </c>
      <c r="HQ357" s="6">
        <v>1179.4449999999999</v>
      </c>
      <c r="HR357" s="6">
        <v>1182.704</v>
      </c>
      <c r="HS357" s="6">
        <v>1181.4829999999999</v>
      </c>
      <c r="HT357" s="6">
        <v>1171.395</v>
      </c>
      <c r="HU357" s="6">
        <v>1176.097</v>
      </c>
      <c r="HV357" s="6">
        <v>1171.306</v>
      </c>
      <c r="HW357" s="6">
        <v>1166.7529999999999</v>
      </c>
      <c r="HX357" s="6">
        <v>1170.606</v>
      </c>
      <c r="HY357" s="6">
        <v>1168.866</v>
      </c>
      <c r="HZ357" s="6">
        <v>1171.1420000000001</v>
      </c>
      <c r="IA357" s="6">
        <v>1158.2270000000001</v>
      </c>
      <c r="IB357" s="6">
        <v>1162.423</v>
      </c>
      <c r="IC357" s="6">
        <v>1163.048</v>
      </c>
      <c r="ID357" s="6">
        <v>1163.6869999999999</v>
      </c>
      <c r="IE357" s="6">
        <v>1156.337</v>
      </c>
      <c r="IF357" s="6">
        <v>1154.9079999999999</v>
      </c>
      <c r="IG357" s="6">
        <v>1145.0139999999999</v>
      </c>
      <c r="IH357" s="6">
        <v>1149.18</v>
      </c>
      <c r="II357" s="6">
        <v>1148.6590000000001</v>
      </c>
      <c r="IJ357" s="6">
        <v>1138.124</v>
      </c>
      <c r="IK357" s="6">
        <v>1147.26</v>
      </c>
      <c r="IL357" s="6">
        <v>1139.999</v>
      </c>
      <c r="IM357" s="6">
        <v>1136.9190000000001</v>
      </c>
      <c r="IN357" s="6">
        <v>1139.835</v>
      </c>
      <c r="IO357" s="6">
        <v>1133.943</v>
      </c>
      <c r="IP357" s="6">
        <v>1134.7760000000001</v>
      </c>
      <c r="IQ357" s="6">
        <v>1136.086</v>
      </c>
      <c r="IR357" s="6">
        <v>1127.143</v>
      </c>
      <c r="IS357" s="6">
        <v>1137.4549999999999</v>
      </c>
      <c r="IT357" s="6">
        <v>1132.2170000000001</v>
      </c>
      <c r="IU357" s="6">
        <v>1131.057</v>
      </c>
      <c r="IV357" s="6">
        <v>1130.982</v>
      </c>
      <c r="IW357" s="6">
        <v>1131.8150000000001</v>
      </c>
      <c r="IX357" s="6">
        <v>1121.1759999999999</v>
      </c>
      <c r="IY357" s="6">
        <v>1123.527</v>
      </c>
      <c r="IZ357" s="6">
        <v>1117.114</v>
      </c>
      <c r="JA357" s="6">
        <v>1121.653</v>
      </c>
      <c r="JB357" s="6">
        <v>1110.374</v>
      </c>
      <c r="JC357" s="6">
        <v>1114.2719999999999</v>
      </c>
      <c r="JD357" s="6">
        <v>1112.412</v>
      </c>
      <c r="JE357" s="6">
        <v>1108.038</v>
      </c>
      <c r="JF357" s="6">
        <v>1108.038</v>
      </c>
      <c r="JG357" s="6">
        <v>1114.6289999999999</v>
      </c>
      <c r="JH357" s="6">
        <v>1094.3340000000001</v>
      </c>
      <c r="JI357" s="6">
        <v>1102.9190000000001</v>
      </c>
      <c r="JJ357" s="6">
        <v>1102.175</v>
      </c>
      <c r="JK357" s="6">
        <v>1103.2170000000001</v>
      </c>
      <c r="JL357" s="6">
        <v>1102.904</v>
      </c>
      <c r="JM357" s="6">
        <v>1096.2380000000001</v>
      </c>
      <c r="JN357" s="6">
        <v>1095.375</v>
      </c>
      <c r="JO357" s="6">
        <v>1093.009</v>
      </c>
      <c r="JP357" s="6">
        <v>1099.021</v>
      </c>
      <c r="JQ357" s="6">
        <v>1097.28</v>
      </c>
      <c r="JR357" s="6">
        <v>1092.4590000000001</v>
      </c>
      <c r="JS357" s="6">
        <v>1086.9829999999999</v>
      </c>
      <c r="JT357" s="6">
        <v>1080.511</v>
      </c>
      <c r="JU357" s="6">
        <v>1081.5519999999999</v>
      </c>
      <c r="JV357" s="6">
        <v>1077.1479999999999</v>
      </c>
      <c r="JW357" s="6">
        <v>1091.2829999999999</v>
      </c>
      <c r="JX357" s="6">
        <v>1081.136</v>
      </c>
      <c r="JY357" s="6">
        <v>1080.8679999999999</v>
      </c>
      <c r="JZ357" s="6">
        <v>1073.3389999999999</v>
      </c>
      <c r="KA357" s="6">
        <v>1074.827</v>
      </c>
      <c r="KB357" s="6">
        <v>1079.8710000000001</v>
      </c>
      <c r="KC357" s="6">
        <v>1074.1120000000001</v>
      </c>
      <c r="KD357" s="6">
        <v>1079.6179999999999</v>
      </c>
      <c r="KE357" s="6">
        <v>1069.723</v>
      </c>
      <c r="KF357" s="6">
        <v>1072.8620000000001</v>
      </c>
      <c r="KG357" s="6">
        <v>1065.5709999999999</v>
      </c>
      <c r="KH357" s="6">
        <v>1072.2380000000001</v>
      </c>
      <c r="KI357" s="6">
        <v>1068.146</v>
      </c>
      <c r="KJ357" s="6">
        <v>1069.2909999999999</v>
      </c>
      <c r="KK357" s="6">
        <v>1067.0889999999999</v>
      </c>
      <c r="KL357" s="6">
        <v>1063.414</v>
      </c>
      <c r="KM357" s="6">
        <v>1066.3599999999999</v>
      </c>
      <c r="KN357" s="6">
        <v>1057.894</v>
      </c>
      <c r="KO357" s="6">
        <v>1060.884</v>
      </c>
      <c r="KP357" s="6">
        <v>1052.135</v>
      </c>
      <c r="KQ357" s="6">
        <v>1055.855</v>
      </c>
      <c r="KR357" s="6">
        <v>1054.5160000000001</v>
      </c>
      <c r="KS357" s="6">
        <v>1054.1890000000001</v>
      </c>
      <c r="KT357" s="6">
        <v>1060.4680000000001</v>
      </c>
      <c r="KU357" s="6">
        <v>1050.6320000000001</v>
      </c>
      <c r="KV357" s="6">
        <v>1050.201</v>
      </c>
      <c r="KW357" s="6">
        <v>1045.499</v>
      </c>
      <c r="KX357" s="6">
        <v>1048.683</v>
      </c>
      <c r="KY357" s="6">
        <v>1042.1959999999999</v>
      </c>
      <c r="KZ357" s="6">
        <v>1041.08</v>
      </c>
      <c r="LA357" s="6">
        <v>1039.8599999999999</v>
      </c>
      <c r="LB357" s="6">
        <v>1035.604</v>
      </c>
      <c r="LC357" s="6">
        <v>1042.136</v>
      </c>
      <c r="LD357" s="6">
        <v>1041.675</v>
      </c>
      <c r="LE357" s="6">
        <v>1041.7639999999999</v>
      </c>
      <c r="LF357" s="6">
        <v>1038.0139999999999</v>
      </c>
      <c r="LG357" s="6">
        <v>1031.3340000000001</v>
      </c>
      <c r="LH357" s="6">
        <v>1034.3389999999999</v>
      </c>
      <c r="LI357" s="6">
        <v>1033.789</v>
      </c>
      <c r="LJ357" s="6">
        <v>1030.203</v>
      </c>
      <c r="LK357" s="6">
        <v>1026.0219999999999</v>
      </c>
      <c r="LL357" s="6">
        <v>1032.9110000000001</v>
      </c>
      <c r="LM357" s="6">
        <v>1013.701</v>
      </c>
      <c r="LN357" s="6">
        <v>1029.1310000000001</v>
      </c>
      <c r="LO357" s="6">
        <v>1021.424</v>
      </c>
      <c r="LP357" s="6">
        <v>1019.966</v>
      </c>
      <c r="LQ357" s="6">
        <v>1018.567</v>
      </c>
      <c r="LR357" s="6">
        <v>1021.826</v>
      </c>
      <c r="LS357" s="6">
        <v>1021.93</v>
      </c>
      <c r="LT357" s="6">
        <v>1016.93</v>
      </c>
      <c r="LU357" s="6">
        <v>1012.02</v>
      </c>
      <c r="LV357" s="6">
        <v>1015.1</v>
      </c>
      <c r="LW357" s="6">
        <v>1012.808</v>
      </c>
      <c r="LX357" s="6">
        <v>1015.755</v>
      </c>
      <c r="LY357" s="6">
        <v>1008.226</v>
      </c>
      <c r="LZ357" s="6">
        <v>1015.978</v>
      </c>
      <c r="MA357" s="6">
        <v>1007.809</v>
      </c>
      <c r="MB357" s="6">
        <v>1006.247</v>
      </c>
      <c r="MC357" s="6">
        <v>1005.919</v>
      </c>
      <c r="MD357" s="6">
        <v>1005.726</v>
      </c>
      <c r="ME357" s="6">
        <v>1005.086</v>
      </c>
      <c r="MF357" s="6">
        <v>1005.503</v>
      </c>
      <c r="MG357" s="6">
        <v>1008.776</v>
      </c>
      <c r="MH357" s="6">
        <v>1001.4109999999999</v>
      </c>
      <c r="MI357" s="6">
        <v>1006.693</v>
      </c>
      <c r="MJ357" s="6">
        <v>998.50900000000001</v>
      </c>
      <c r="MK357" s="6">
        <v>998.42</v>
      </c>
      <c r="ML357" s="6">
        <v>991.35199999999998</v>
      </c>
      <c r="MM357" s="6">
        <v>993.43499999999995</v>
      </c>
      <c r="MN357" s="6">
        <v>989.79</v>
      </c>
      <c r="MO357" s="6">
        <v>994.43200000000002</v>
      </c>
      <c r="MP357" s="6">
        <v>996.5</v>
      </c>
      <c r="MQ357" s="6">
        <v>994.596</v>
      </c>
      <c r="MR357" s="6">
        <v>994.52099999999996</v>
      </c>
      <c r="MS357" s="6">
        <v>989.29899999999998</v>
      </c>
      <c r="MT357" s="6">
        <v>985.04300000000001</v>
      </c>
      <c r="MU357" s="6">
        <v>980.803</v>
      </c>
      <c r="MV357" s="6">
        <v>981.96299999999997</v>
      </c>
      <c r="MW357" s="6">
        <v>989.47699999999998</v>
      </c>
      <c r="MX357" s="6">
        <v>979.15099999999995</v>
      </c>
      <c r="MY357" s="6">
        <v>985.51900000000001</v>
      </c>
      <c r="MZ357" s="6">
        <v>974.226</v>
      </c>
    </row>
    <row r="358" spans="2:364">
      <c r="B358" s="5" t="s">
        <v>182</v>
      </c>
      <c r="D358" s="6" t="s">
        <v>400</v>
      </c>
      <c r="E358" s="6">
        <v>1329.2670000000001</v>
      </c>
      <c r="F358" s="6">
        <v>1330.6679999999999</v>
      </c>
      <c r="G358" s="6">
        <v>1336.0419999999999</v>
      </c>
      <c r="H358" s="6">
        <v>1330.712</v>
      </c>
      <c r="I358" s="6">
        <v>1335.472</v>
      </c>
      <c r="J358" s="6">
        <v>1335.838</v>
      </c>
      <c r="K358" s="6">
        <v>1334.932</v>
      </c>
      <c r="L358" s="6">
        <v>1334.4649999999999</v>
      </c>
      <c r="M358" s="6">
        <v>1336.319</v>
      </c>
      <c r="N358" s="6">
        <v>1335.954</v>
      </c>
      <c r="O358" s="6">
        <v>1342.9490000000001</v>
      </c>
      <c r="P358" s="6">
        <v>1273.3699999999999</v>
      </c>
      <c r="Q358" s="6">
        <v>1253.087</v>
      </c>
      <c r="R358" s="6">
        <v>1236.806</v>
      </c>
      <c r="S358" s="6">
        <v>1289.856</v>
      </c>
      <c r="T358" s="6">
        <v>1288.3510000000001</v>
      </c>
      <c r="U358" s="6">
        <v>1294.952</v>
      </c>
      <c r="V358" s="6">
        <v>1300.749</v>
      </c>
      <c r="W358" s="6">
        <v>1304.1659999999999</v>
      </c>
      <c r="X358" s="6">
        <v>1317.1610000000001</v>
      </c>
      <c r="Y358" s="6">
        <v>1333.384</v>
      </c>
      <c r="Z358" s="6">
        <v>1350.337</v>
      </c>
      <c r="AA358" s="6">
        <v>1377.702</v>
      </c>
      <c r="AB358" s="6">
        <v>1387.865</v>
      </c>
      <c r="AC358" s="6">
        <v>1416.3389999999999</v>
      </c>
      <c r="AD358" s="6">
        <v>1441.528</v>
      </c>
      <c r="AE358" s="6">
        <v>1461.124</v>
      </c>
      <c r="AF358" s="6">
        <v>1477.405</v>
      </c>
      <c r="AG358" s="6">
        <v>1507.6310000000001</v>
      </c>
      <c r="AH358" s="6">
        <v>1526.556</v>
      </c>
      <c r="AI358" s="6">
        <v>1553.278</v>
      </c>
      <c r="AJ358" s="6">
        <v>1577.0640000000001</v>
      </c>
      <c r="AK358" s="6">
        <v>1589.6220000000001</v>
      </c>
      <c r="AL358" s="6">
        <v>1603.8589999999999</v>
      </c>
      <c r="AM358" s="6">
        <v>1628.8</v>
      </c>
      <c r="AN358" s="6">
        <v>1655.23</v>
      </c>
      <c r="AO358" s="6">
        <v>1662.9690000000001</v>
      </c>
      <c r="AP358" s="6">
        <v>1690.07</v>
      </c>
      <c r="AQ358" s="6">
        <v>1705.68</v>
      </c>
      <c r="AR358" s="6">
        <v>1737.1179999999999</v>
      </c>
      <c r="AS358" s="6">
        <v>1749.4280000000001</v>
      </c>
      <c r="AT358" s="6">
        <v>1776.2370000000001</v>
      </c>
      <c r="AU358" s="6">
        <v>1779.4349999999999</v>
      </c>
      <c r="AV358" s="6">
        <v>1798.827</v>
      </c>
      <c r="AW358" s="6">
        <v>1821.84</v>
      </c>
      <c r="AX358" s="6">
        <v>1828.819</v>
      </c>
      <c r="AY358" s="6">
        <v>1856.8119999999999</v>
      </c>
      <c r="AZ358" s="6">
        <v>1872.9469999999999</v>
      </c>
      <c r="BA358" s="6">
        <v>1895.42</v>
      </c>
      <c r="BB358" s="6">
        <v>1913.7739999999999</v>
      </c>
      <c r="BC358" s="6">
        <v>1924.4190000000001</v>
      </c>
      <c r="BD358" s="6">
        <v>1931.56</v>
      </c>
      <c r="BE358" s="6">
        <v>1948.8630000000001</v>
      </c>
      <c r="BF358" s="6">
        <v>1972.942</v>
      </c>
      <c r="BG358" s="6">
        <v>1978.6220000000001</v>
      </c>
      <c r="BH358" s="6">
        <v>2000.19</v>
      </c>
      <c r="BI358" s="6">
        <v>2013.5650000000001</v>
      </c>
      <c r="BJ358" s="6">
        <v>2027.627</v>
      </c>
      <c r="BK358" s="6">
        <v>2036.914</v>
      </c>
      <c r="BL358" s="6">
        <v>2052.9760000000001</v>
      </c>
      <c r="BM358" s="6">
        <v>2058.1019999999999</v>
      </c>
      <c r="BN358" s="6">
        <v>2067.462</v>
      </c>
      <c r="BO358" s="6">
        <v>2073.741</v>
      </c>
      <c r="BP358" s="6">
        <v>2077.7559999999999</v>
      </c>
      <c r="BQ358" s="6">
        <v>2101.4850000000001</v>
      </c>
      <c r="BR358" s="6">
        <v>2093.4389999999999</v>
      </c>
      <c r="BS358" s="6">
        <v>2107.5010000000002</v>
      </c>
      <c r="BT358" s="6">
        <v>2115.9989999999998</v>
      </c>
      <c r="BU358" s="6">
        <v>2116.0430000000001</v>
      </c>
      <c r="BV358" s="6">
        <v>2131.1559999999999</v>
      </c>
      <c r="BW358" s="6">
        <v>2138.355</v>
      </c>
      <c r="BX358" s="6">
        <v>2134.1060000000002</v>
      </c>
      <c r="BY358" s="6">
        <v>2138.297</v>
      </c>
      <c r="BZ358" s="6">
        <v>2146.5909999999999</v>
      </c>
      <c r="CA358" s="6">
        <v>2135.61</v>
      </c>
      <c r="CB358" s="6">
        <v>2141.991</v>
      </c>
      <c r="CC358" s="6">
        <v>2136.5439999999999</v>
      </c>
      <c r="CD358" s="6">
        <v>2142.1219999999998</v>
      </c>
      <c r="CE358" s="6">
        <v>2160.4769999999999</v>
      </c>
      <c r="CF358" s="6">
        <v>2152.2559999999999</v>
      </c>
      <c r="CG358" s="6">
        <v>2146.8969999999999</v>
      </c>
      <c r="CH358" s="6">
        <v>2149.6860000000001</v>
      </c>
      <c r="CI358" s="6">
        <v>2136.5</v>
      </c>
      <c r="CJ358" s="6">
        <v>2144.3710000000001</v>
      </c>
      <c r="CK358" s="6">
        <v>2145.13</v>
      </c>
      <c r="CL358" s="6">
        <v>2138.6909999999998</v>
      </c>
      <c r="CM358" s="6">
        <v>2139.1</v>
      </c>
      <c r="CN358" s="6">
        <v>2139.0410000000002</v>
      </c>
      <c r="CO358" s="6">
        <v>2130.9079999999999</v>
      </c>
      <c r="CP358" s="6">
        <v>2122.7449999999999</v>
      </c>
      <c r="CQ358" s="6">
        <v>2118.35</v>
      </c>
      <c r="CR358" s="6">
        <v>2112.203</v>
      </c>
      <c r="CS358" s="6">
        <v>2114.8159999999998</v>
      </c>
      <c r="CT358" s="6">
        <v>2109.9540000000002</v>
      </c>
      <c r="CU358" s="6">
        <v>2105.7919999999999</v>
      </c>
      <c r="CV358" s="6">
        <v>2096.71</v>
      </c>
      <c r="CW358" s="6">
        <v>2096.5050000000001</v>
      </c>
      <c r="CX358" s="6">
        <v>2086.0210000000002</v>
      </c>
      <c r="CY358" s="6">
        <v>2084.9110000000001</v>
      </c>
      <c r="CZ358" s="6">
        <v>2065.9279999999999</v>
      </c>
      <c r="DA358" s="6">
        <v>2064.2779999999998</v>
      </c>
      <c r="DB358" s="6">
        <v>2065.52</v>
      </c>
      <c r="DC358" s="6">
        <v>2063.5920000000001</v>
      </c>
      <c r="DD358" s="6">
        <v>2041.85</v>
      </c>
      <c r="DE358" s="6">
        <v>2050.4360000000001</v>
      </c>
      <c r="DF358" s="6">
        <v>2042.653</v>
      </c>
      <c r="DG358" s="6">
        <v>2041.28</v>
      </c>
      <c r="DH358" s="6">
        <v>2023.7719999999999</v>
      </c>
      <c r="DI358" s="6">
        <v>2017.5809999999999</v>
      </c>
      <c r="DJ358" s="6">
        <v>2008.075</v>
      </c>
      <c r="DK358" s="6">
        <v>1996.481</v>
      </c>
      <c r="DL358" s="6">
        <v>1985.85</v>
      </c>
      <c r="DM358" s="6">
        <v>1990.3330000000001</v>
      </c>
      <c r="DN358" s="6">
        <v>1992.4359999999999</v>
      </c>
      <c r="DO358" s="6">
        <v>1984.492</v>
      </c>
      <c r="DP358" s="6">
        <v>1971.088</v>
      </c>
      <c r="DQ358" s="6">
        <v>1960.749</v>
      </c>
      <c r="DR358" s="6">
        <v>1948.454</v>
      </c>
      <c r="DS358" s="6">
        <v>1949.9</v>
      </c>
      <c r="DT358" s="6">
        <v>1938.0139999999999</v>
      </c>
      <c r="DU358" s="6">
        <v>1933.998</v>
      </c>
      <c r="DV358" s="6">
        <v>1923.748</v>
      </c>
      <c r="DW358" s="6">
        <v>1915.6</v>
      </c>
      <c r="DX358" s="6">
        <v>1917.06</v>
      </c>
      <c r="DY358" s="6">
        <v>1902.21</v>
      </c>
      <c r="DZ358" s="6">
        <v>1899.479</v>
      </c>
      <c r="EA358" s="6">
        <v>1895.376</v>
      </c>
      <c r="EB358" s="6">
        <v>1875.0930000000001</v>
      </c>
      <c r="EC358" s="6">
        <v>1875.05</v>
      </c>
      <c r="ED358" s="6">
        <v>1860.5940000000001</v>
      </c>
      <c r="EF358" s="6">
        <v>1365.6</v>
      </c>
      <c r="EG358" s="6">
        <v>1366.4469999999999</v>
      </c>
      <c r="EH358" s="6">
        <v>1367.3240000000001</v>
      </c>
      <c r="EI358" s="6">
        <v>1360.0909999999999</v>
      </c>
      <c r="EJ358" s="6">
        <v>1355.1969999999999</v>
      </c>
      <c r="EK358" s="6">
        <v>1350.0540000000001</v>
      </c>
      <c r="EL358" s="6">
        <v>1346.693</v>
      </c>
      <c r="EM358" s="6">
        <v>1344.18</v>
      </c>
      <c r="EN358" s="6">
        <v>1346.4449999999999</v>
      </c>
      <c r="EO358" s="6">
        <v>1342.558</v>
      </c>
      <c r="EP358" s="6">
        <v>1337.05</v>
      </c>
      <c r="EQ358" s="6">
        <v>1328.357</v>
      </c>
      <c r="ER358" s="6">
        <v>1333.0319999999999</v>
      </c>
      <c r="ES358" s="6">
        <v>1330.7239999999999</v>
      </c>
      <c r="ET358" s="6">
        <v>1331.337</v>
      </c>
      <c r="EU358" s="6">
        <v>1322.1469999999999</v>
      </c>
      <c r="EV358" s="6">
        <v>1324.587</v>
      </c>
      <c r="EW358" s="6">
        <v>1320.788</v>
      </c>
      <c r="EX358" s="6">
        <v>1318.202</v>
      </c>
      <c r="EY358" s="6">
        <v>1312.9860000000001</v>
      </c>
      <c r="EZ358" s="6">
        <v>1314.213</v>
      </c>
      <c r="FA358" s="6">
        <v>1310.0640000000001</v>
      </c>
      <c r="FB358" s="6">
        <v>1302.9190000000001</v>
      </c>
      <c r="FC358" s="6">
        <v>1310.809</v>
      </c>
      <c r="FD358" s="6">
        <v>1301.2239999999999</v>
      </c>
      <c r="FE358" s="6">
        <v>1302.846</v>
      </c>
      <c r="FF358" s="6">
        <v>1289.682</v>
      </c>
      <c r="FG358" s="6">
        <v>1289.258</v>
      </c>
      <c r="FH358" s="6">
        <v>1283.94</v>
      </c>
      <c r="FI358" s="6">
        <v>1288.8050000000001</v>
      </c>
      <c r="FJ358" s="6">
        <v>1287.5630000000001</v>
      </c>
      <c r="FK358" s="6">
        <v>1288.1179999999999</v>
      </c>
      <c r="FL358" s="6">
        <v>1285.3420000000001</v>
      </c>
      <c r="FM358" s="6">
        <v>1278.49</v>
      </c>
      <c r="FN358" s="6">
        <v>1276.05</v>
      </c>
      <c r="FO358" s="6">
        <v>1267.239</v>
      </c>
      <c r="FP358" s="6">
        <v>1271.827</v>
      </c>
      <c r="FQ358" s="6">
        <v>1269.884</v>
      </c>
      <c r="FR358" s="6">
        <v>1263.163</v>
      </c>
      <c r="FS358" s="6">
        <v>1254.806</v>
      </c>
      <c r="FT358" s="6">
        <v>1256.9090000000001</v>
      </c>
      <c r="FU358" s="6">
        <v>1255.989</v>
      </c>
      <c r="FV358" s="6">
        <v>1259.423</v>
      </c>
      <c r="FW358" s="6">
        <v>1252.366</v>
      </c>
      <c r="FX358" s="6">
        <v>1254.7470000000001</v>
      </c>
      <c r="FY358" s="6">
        <v>1246.9590000000001</v>
      </c>
      <c r="FZ358" s="6">
        <v>1243.4090000000001</v>
      </c>
      <c r="GA358" s="6">
        <v>1242.9849999999999</v>
      </c>
      <c r="GB358" s="6">
        <v>1245.8340000000001</v>
      </c>
      <c r="GC358" s="6">
        <v>1242.752</v>
      </c>
      <c r="GD358" s="6">
        <v>1231.2670000000001</v>
      </c>
      <c r="GE358" s="6">
        <v>1235.183</v>
      </c>
      <c r="GF358" s="6">
        <v>1232.5530000000001</v>
      </c>
      <c r="GG358" s="6">
        <v>1235.9580000000001</v>
      </c>
      <c r="GH358" s="6">
        <v>1224.3130000000001</v>
      </c>
      <c r="GI358" s="6">
        <v>1223.7719999999999</v>
      </c>
      <c r="GJ358" s="6">
        <v>1226.329</v>
      </c>
      <c r="GK358" s="6">
        <v>1222.3109999999999</v>
      </c>
      <c r="GL358" s="6">
        <v>1217.3869999999999</v>
      </c>
      <c r="GM358" s="6">
        <v>1213.9970000000001</v>
      </c>
      <c r="GN358" s="6">
        <v>1208.664</v>
      </c>
      <c r="GO358" s="6">
        <v>1206.8820000000001</v>
      </c>
      <c r="GP358" s="6">
        <v>1204.836</v>
      </c>
      <c r="GQ358" s="6">
        <v>1209.1320000000001</v>
      </c>
      <c r="GR358" s="6">
        <v>1211.441</v>
      </c>
      <c r="GS358" s="6">
        <v>1201.1400000000001</v>
      </c>
      <c r="GT358" s="6">
        <v>1197.662</v>
      </c>
      <c r="GU358" s="6">
        <v>1198.5250000000001</v>
      </c>
      <c r="GV358" s="6">
        <v>1186.529</v>
      </c>
      <c r="GW358" s="6">
        <v>1196.771</v>
      </c>
      <c r="GX358" s="6">
        <v>1196.07</v>
      </c>
      <c r="GY358" s="6">
        <v>1191.365</v>
      </c>
      <c r="GZ358" s="6">
        <v>1182.423</v>
      </c>
      <c r="HA358" s="6">
        <v>1183.0519999999999</v>
      </c>
      <c r="HB358" s="6">
        <v>1183.4169999999999</v>
      </c>
      <c r="HC358" s="6">
        <v>1182.6569999999999</v>
      </c>
      <c r="HD358" s="6">
        <v>1182.2329999999999</v>
      </c>
      <c r="HE358" s="6">
        <v>1179.2239999999999</v>
      </c>
      <c r="HF358" s="6">
        <v>1171.421</v>
      </c>
      <c r="HG358" s="6">
        <v>1176.126</v>
      </c>
      <c r="HH358" s="6">
        <v>1174.68</v>
      </c>
      <c r="HI358" s="6">
        <v>1174.7670000000001</v>
      </c>
      <c r="HJ358" s="6">
        <v>1168.7909999999999</v>
      </c>
      <c r="HK358" s="6">
        <v>1165.519</v>
      </c>
      <c r="HL358" s="6">
        <v>1164.788</v>
      </c>
      <c r="HM358" s="6">
        <v>1164.4079999999999</v>
      </c>
      <c r="HN358" s="6">
        <v>1162.509</v>
      </c>
      <c r="HO358" s="6">
        <v>1152.1500000000001</v>
      </c>
      <c r="HP358" s="6">
        <v>1155.2470000000001</v>
      </c>
      <c r="HQ358" s="6">
        <v>1151.317</v>
      </c>
      <c r="HR358" s="6">
        <v>1153.4059999999999</v>
      </c>
      <c r="HS358" s="6">
        <v>1148.4680000000001</v>
      </c>
      <c r="HT358" s="6">
        <v>1146.6410000000001</v>
      </c>
      <c r="HU358" s="6">
        <v>1142.6959999999999</v>
      </c>
      <c r="HV358" s="6">
        <v>1144.99</v>
      </c>
      <c r="HW358" s="6">
        <v>1144.231</v>
      </c>
      <c r="HX358" s="6">
        <v>1143.836</v>
      </c>
      <c r="HY358" s="6">
        <v>1142.404</v>
      </c>
      <c r="HZ358" s="6">
        <v>1129.415</v>
      </c>
      <c r="IA358" s="6">
        <v>1134.5</v>
      </c>
      <c r="IB358" s="6">
        <v>1132.2349999999999</v>
      </c>
      <c r="IC358" s="6">
        <v>1138.5029999999999</v>
      </c>
      <c r="ID358" s="6">
        <v>1134.076</v>
      </c>
      <c r="IE358" s="6">
        <v>1120.6780000000001</v>
      </c>
      <c r="IF358" s="6">
        <v>1127.72</v>
      </c>
      <c r="IG358" s="6">
        <v>1121.6420000000001</v>
      </c>
      <c r="IH358" s="6">
        <v>1127.5889999999999</v>
      </c>
      <c r="II358" s="6">
        <v>1109.6030000000001</v>
      </c>
      <c r="IJ358" s="6">
        <v>1118.866</v>
      </c>
      <c r="IK358" s="6">
        <v>1124.3889999999999</v>
      </c>
      <c r="IL358" s="6">
        <v>1108.6089999999999</v>
      </c>
      <c r="IM358" s="6">
        <v>1115.126</v>
      </c>
      <c r="IN358" s="6">
        <v>1115.038</v>
      </c>
      <c r="IO358" s="6">
        <v>1119.6110000000001</v>
      </c>
      <c r="IP358" s="6">
        <v>1109.924</v>
      </c>
      <c r="IQ358" s="6">
        <v>1104.913</v>
      </c>
      <c r="IR358" s="6">
        <v>1095.1969999999999</v>
      </c>
      <c r="IS358" s="6">
        <v>1099.127</v>
      </c>
      <c r="IT358" s="6">
        <v>1102.546</v>
      </c>
      <c r="IU358" s="6">
        <v>1094.174</v>
      </c>
      <c r="IV358" s="6">
        <v>1096.8910000000001</v>
      </c>
      <c r="IW358" s="6">
        <v>1101.8879999999999</v>
      </c>
      <c r="IX358" s="6">
        <v>1095.153</v>
      </c>
      <c r="IY358" s="6">
        <v>1102.414</v>
      </c>
      <c r="IZ358" s="6">
        <v>1092.3040000000001</v>
      </c>
      <c r="JA358" s="6">
        <v>1090.317</v>
      </c>
      <c r="JB358" s="6">
        <v>1081.769</v>
      </c>
      <c r="JC358" s="6">
        <v>1092.2739999999999</v>
      </c>
      <c r="JD358" s="6">
        <v>1091.4269999999999</v>
      </c>
      <c r="JE358" s="6">
        <v>1080.7460000000001</v>
      </c>
      <c r="JF358" s="6">
        <v>1088.2560000000001</v>
      </c>
      <c r="JG358" s="6">
        <v>1083.201</v>
      </c>
      <c r="JH358" s="6">
        <v>1087.088</v>
      </c>
      <c r="JI358" s="6">
        <v>1081.9880000000001</v>
      </c>
      <c r="JJ358" s="6">
        <v>1068.444</v>
      </c>
      <c r="JK358" s="6">
        <v>1069.8030000000001</v>
      </c>
      <c r="JL358" s="6">
        <v>1073.047</v>
      </c>
      <c r="JM358" s="6">
        <v>1076.787</v>
      </c>
      <c r="JN358" s="6">
        <v>1074.829</v>
      </c>
      <c r="JO358" s="6">
        <v>1071.1759999999999</v>
      </c>
      <c r="JP358" s="6">
        <v>1071.337</v>
      </c>
      <c r="JQ358" s="6">
        <v>1068.576</v>
      </c>
      <c r="JR358" s="6">
        <v>1062.527</v>
      </c>
      <c r="JS358" s="6">
        <v>1061.694</v>
      </c>
      <c r="JT358" s="6">
        <v>1055.1769999999999</v>
      </c>
      <c r="JU358" s="6">
        <v>1057.4570000000001</v>
      </c>
      <c r="JV358" s="6">
        <v>1060.6420000000001</v>
      </c>
      <c r="JW358" s="6">
        <v>1056.77</v>
      </c>
      <c r="JX358" s="6">
        <v>1061.548</v>
      </c>
      <c r="JY358" s="6">
        <v>1053.9059999999999</v>
      </c>
      <c r="JZ358" s="6">
        <v>1050.268</v>
      </c>
      <c r="KA358" s="6">
        <v>1050.3409999999999</v>
      </c>
      <c r="KB358" s="6">
        <v>1048.047</v>
      </c>
      <c r="KC358" s="6">
        <v>1047.4190000000001</v>
      </c>
      <c r="KD358" s="6">
        <v>1047.258</v>
      </c>
      <c r="KE358" s="6">
        <v>1050.721</v>
      </c>
      <c r="KF358" s="6">
        <v>1047.5360000000001</v>
      </c>
      <c r="KG358" s="6">
        <v>1042.992</v>
      </c>
      <c r="KH358" s="6">
        <v>1043.6199999999999</v>
      </c>
      <c r="KI358" s="6">
        <v>1051.0719999999999</v>
      </c>
      <c r="KJ358" s="6">
        <v>1034.5909999999999</v>
      </c>
      <c r="KK358" s="6">
        <v>1043.8389999999999</v>
      </c>
      <c r="KL358" s="6">
        <v>1039.252</v>
      </c>
      <c r="KM358" s="6">
        <v>1036.3</v>
      </c>
      <c r="KN358" s="6">
        <v>1031.625</v>
      </c>
      <c r="KO358" s="6">
        <v>1033.0709999999999</v>
      </c>
      <c r="KP358" s="6">
        <v>1023.779</v>
      </c>
      <c r="KQ358" s="6">
        <v>1031.23</v>
      </c>
      <c r="KR358" s="6">
        <v>1032.3409999999999</v>
      </c>
      <c r="KS358" s="6">
        <v>1027.914</v>
      </c>
      <c r="KT358" s="6">
        <v>1028.819</v>
      </c>
      <c r="KU358" s="6">
        <v>1020.404</v>
      </c>
      <c r="KV358" s="6">
        <v>1019.454</v>
      </c>
      <c r="KW358" s="6">
        <v>1015.582</v>
      </c>
      <c r="KX358" s="6">
        <v>1022.011</v>
      </c>
      <c r="KY358" s="6">
        <v>1023.194</v>
      </c>
      <c r="KZ358" s="6">
        <v>1014.311</v>
      </c>
      <c r="LA358" s="6">
        <v>1014.413</v>
      </c>
      <c r="LB358" s="6">
        <v>1006.611</v>
      </c>
      <c r="LC358" s="6">
        <v>1012.7910000000001</v>
      </c>
      <c r="LD358" s="6">
        <v>1013.025</v>
      </c>
      <c r="LE358" s="6">
        <v>1013.756</v>
      </c>
      <c r="LF358" s="6">
        <v>1009.109</v>
      </c>
      <c r="LG358" s="6">
        <v>1018.811</v>
      </c>
      <c r="LH358" s="6">
        <v>1016.941</v>
      </c>
      <c r="LI358" s="6">
        <v>1010.147</v>
      </c>
      <c r="LJ358" s="6">
        <v>1005.895</v>
      </c>
      <c r="LK358" s="6">
        <v>1000.3579999999999</v>
      </c>
      <c r="LL358" s="6">
        <v>1006.4059999999999</v>
      </c>
      <c r="LM358" s="6">
        <v>1001.862</v>
      </c>
      <c r="LN358" s="6">
        <v>1004.5650000000001</v>
      </c>
      <c r="LO358" s="6">
        <v>1000.898</v>
      </c>
      <c r="LP358" s="6">
        <v>998.95500000000004</v>
      </c>
      <c r="LQ358" s="6">
        <v>999.17399999999998</v>
      </c>
      <c r="LR358" s="6">
        <v>998.83799999999997</v>
      </c>
      <c r="LS358" s="6">
        <v>1001.4829999999999</v>
      </c>
      <c r="LT358" s="6">
        <v>990.78700000000003</v>
      </c>
      <c r="LU358" s="6">
        <v>1001.57</v>
      </c>
      <c r="LV358" s="6">
        <v>989.66200000000003</v>
      </c>
      <c r="LW358" s="6">
        <v>1001.789</v>
      </c>
      <c r="LX358" s="6">
        <v>988.07</v>
      </c>
      <c r="LY358" s="6">
        <v>982.38599999999997</v>
      </c>
      <c r="LZ358" s="6">
        <v>990.7</v>
      </c>
      <c r="MA358" s="6">
        <v>986.346</v>
      </c>
      <c r="MB358" s="6">
        <v>986.95899999999995</v>
      </c>
      <c r="MC358" s="6">
        <v>990.02800000000002</v>
      </c>
      <c r="MD358" s="6">
        <v>978.07600000000002</v>
      </c>
      <c r="ME358" s="6">
        <v>982.89800000000002</v>
      </c>
      <c r="MF358" s="6">
        <v>979.75599999999997</v>
      </c>
      <c r="MG358" s="6">
        <v>973.21100000000001</v>
      </c>
      <c r="MH358" s="6">
        <v>980.56</v>
      </c>
      <c r="MI358" s="6">
        <v>980.53099999999995</v>
      </c>
      <c r="MJ358" s="6">
        <v>973.16700000000003</v>
      </c>
      <c r="MK358" s="6">
        <v>976.79</v>
      </c>
      <c r="ML358" s="6">
        <v>972.93299999999999</v>
      </c>
      <c r="MM358" s="6">
        <v>972.553</v>
      </c>
      <c r="MN358" s="6">
        <v>969.29499999999996</v>
      </c>
      <c r="MO358" s="6">
        <v>975.73800000000006</v>
      </c>
      <c r="MP358" s="6">
        <v>963.83</v>
      </c>
      <c r="MQ358" s="6">
        <v>967.19100000000003</v>
      </c>
      <c r="MR358" s="6">
        <v>968.11099999999999</v>
      </c>
      <c r="MS358" s="6">
        <v>970.59500000000003</v>
      </c>
      <c r="MT358" s="6">
        <v>962.048</v>
      </c>
      <c r="MU358" s="6">
        <v>962.45699999999999</v>
      </c>
      <c r="MV358" s="6">
        <v>963.43600000000004</v>
      </c>
      <c r="MW358" s="6">
        <v>962.83699999999999</v>
      </c>
      <c r="MX358" s="6">
        <v>962.74900000000002</v>
      </c>
      <c r="MY358" s="6">
        <v>960.42600000000004</v>
      </c>
      <c r="MZ358" s="6">
        <v>966.154</v>
      </c>
    </row>
    <row r="359" spans="2:364">
      <c r="B359" s="5" t="s">
        <v>183</v>
      </c>
      <c r="D359" s="6" t="s">
        <v>524</v>
      </c>
      <c r="E359" s="6">
        <v>1</v>
      </c>
      <c r="F359" s="6">
        <v>1.0009999999999999</v>
      </c>
      <c r="G359" s="6">
        <v>1.006</v>
      </c>
      <c r="H359" s="6">
        <v>0.998</v>
      </c>
      <c r="I359" s="6">
        <v>0.999</v>
      </c>
      <c r="J359" s="6">
        <v>0.999</v>
      </c>
      <c r="K359" s="6">
        <v>1.0049999999999999</v>
      </c>
      <c r="L359" s="6">
        <v>1.008</v>
      </c>
      <c r="M359" s="6">
        <v>1.0069999999999999</v>
      </c>
      <c r="N359" s="6">
        <v>1.0049999999999999</v>
      </c>
      <c r="O359" s="6">
        <v>1.0049999999999999</v>
      </c>
      <c r="P359" s="6">
        <v>0.96199999999999997</v>
      </c>
      <c r="Q359" s="6">
        <v>0.94499999999999995</v>
      </c>
      <c r="R359" s="6">
        <v>0.92600000000000005</v>
      </c>
      <c r="S359" s="6">
        <v>0.97499999999999998</v>
      </c>
      <c r="T359" s="6">
        <v>0.97099999999999997</v>
      </c>
      <c r="U359" s="6">
        <v>0.97699999999999998</v>
      </c>
      <c r="V359" s="6">
        <v>0.97499999999999998</v>
      </c>
      <c r="W359" s="6">
        <v>0.98299999999999998</v>
      </c>
      <c r="X359" s="6">
        <v>0.98599999999999999</v>
      </c>
      <c r="Y359" s="6">
        <v>1.0029999999999999</v>
      </c>
      <c r="Z359" s="6">
        <v>1.0109999999999999</v>
      </c>
      <c r="AA359" s="6">
        <v>1.022</v>
      </c>
      <c r="AB359" s="6">
        <v>1.036</v>
      </c>
      <c r="AC359" s="6">
        <v>1.0569999999999999</v>
      </c>
      <c r="AD359" s="6">
        <v>1.0740000000000001</v>
      </c>
      <c r="AE359" s="6">
        <v>1.097</v>
      </c>
      <c r="AF359" s="6">
        <v>1.1040000000000001</v>
      </c>
      <c r="AG359" s="6">
        <v>1.119</v>
      </c>
      <c r="AH359" s="6">
        <v>1.145</v>
      </c>
      <c r="AI359" s="6">
        <v>1.1579999999999999</v>
      </c>
      <c r="AJ359" s="6">
        <v>1.1759999999999999</v>
      </c>
      <c r="AK359" s="6">
        <v>1.1919999999999999</v>
      </c>
      <c r="AL359" s="6">
        <v>1.204</v>
      </c>
      <c r="AM359" s="6">
        <v>1.2330000000000001</v>
      </c>
      <c r="AN359" s="6">
        <v>1.248</v>
      </c>
      <c r="AO359" s="6">
        <v>1.26</v>
      </c>
      <c r="AP359" s="6">
        <v>1.2689999999999999</v>
      </c>
      <c r="AQ359" s="6">
        <v>1.278</v>
      </c>
      <c r="AR359" s="6">
        <v>1.3089999999999999</v>
      </c>
      <c r="AS359" s="6">
        <v>1.3029999999999999</v>
      </c>
      <c r="AT359" s="6">
        <v>1.3340000000000001</v>
      </c>
      <c r="AU359" s="6">
        <v>1.337</v>
      </c>
      <c r="AV359" s="6">
        <v>1.3560000000000001</v>
      </c>
      <c r="AW359" s="6">
        <v>1.3740000000000001</v>
      </c>
      <c r="AX359" s="6">
        <v>1.389</v>
      </c>
      <c r="AY359" s="6">
        <v>1.403</v>
      </c>
      <c r="AZ359" s="6">
        <v>1.417</v>
      </c>
      <c r="BA359" s="6">
        <v>1.4159999999999999</v>
      </c>
      <c r="BB359" s="6">
        <v>1.431</v>
      </c>
      <c r="BC359" s="6">
        <v>1.4410000000000001</v>
      </c>
      <c r="BD359" s="6">
        <v>1.4510000000000001</v>
      </c>
      <c r="BE359" s="6">
        <v>1.452</v>
      </c>
      <c r="BF359" s="6">
        <v>1.4690000000000001</v>
      </c>
      <c r="BG359" s="6">
        <v>1.4770000000000001</v>
      </c>
      <c r="BH359" s="6">
        <v>1.492</v>
      </c>
      <c r="BI359" s="6">
        <v>1.5029999999999999</v>
      </c>
      <c r="BJ359" s="6">
        <v>1.5129999999999999</v>
      </c>
      <c r="BK359" s="6">
        <v>1.52</v>
      </c>
      <c r="BL359" s="6">
        <v>1.538</v>
      </c>
      <c r="BM359" s="6">
        <v>1.538</v>
      </c>
      <c r="BN359" s="6">
        <v>1.5429999999999999</v>
      </c>
      <c r="BO359" s="6">
        <v>1.548</v>
      </c>
      <c r="BP359" s="6">
        <v>1.5580000000000001</v>
      </c>
      <c r="BQ359" s="6">
        <v>1.5680000000000001</v>
      </c>
      <c r="BR359" s="6">
        <v>1.5780000000000001</v>
      </c>
      <c r="BS359" s="6">
        <v>1.5860000000000001</v>
      </c>
      <c r="BT359" s="6">
        <v>1.59</v>
      </c>
      <c r="BU359" s="6">
        <v>1.589</v>
      </c>
      <c r="BV359" s="6">
        <v>1.5940000000000001</v>
      </c>
      <c r="BW359" s="6">
        <v>1.603</v>
      </c>
      <c r="BX359" s="6">
        <v>1.597</v>
      </c>
      <c r="BY359" s="6">
        <v>1.605</v>
      </c>
      <c r="BZ359" s="6">
        <v>1.5960000000000001</v>
      </c>
      <c r="CA359" s="6">
        <v>1.611</v>
      </c>
      <c r="CB359" s="6">
        <v>1.6140000000000001</v>
      </c>
      <c r="CC359" s="6">
        <v>1.6140000000000001</v>
      </c>
      <c r="CD359" s="6">
        <v>1.615</v>
      </c>
      <c r="CE359" s="6">
        <v>1.621</v>
      </c>
      <c r="CF359" s="6">
        <v>1.615</v>
      </c>
      <c r="CG359" s="6">
        <v>1.6060000000000001</v>
      </c>
      <c r="CH359" s="6">
        <v>1.6140000000000001</v>
      </c>
      <c r="CI359" s="6">
        <v>1.6120000000000001</v>
      </c>
      <c r="CJ359" s="6">
        <v>1.6080000000000001</v>
      </c>
      <c r="CK359" s="6">
        <v>1.6060000000000001</v>
      </c>
      <c r="CL359" s="6">
        <v>1.595</v>
      </c>
      <c r="CM359" s="6">
        <v>1.6040000000000001</v>
      </c>
      <c r="CN359" s="6">
        <v>1.6</v>
      </c>
      <c r="CO359" s="6">
        <v>1.5980000000000001</v>
      </c>
      <c r="CP359" s="6">
        <v>1.593</v>
      </c>
      <c r="CQ359" s="6">
        <v>1.5940000000000001</v>
      </c>
      <c r="CR359" s="6">
        <v>1.589</v>
      </c>
      <c r="CS359" s="6">
        <v>1.591</v>
      </c>
      <c r="CT359" s="6">
        <v>1.581</v>
      </c>
      <c r="CU359" s="6">
        <v>1.5820000000000001</v>
      </c>
      <c r="CV359" s="6">
        <v>1.5740000000000001</v>
      </c>
      <c r="CW359" s="6">
        <v>1.571</v>
      </c>
      <c r="CX359" s="6">
        <v>1.556</v>
      </c>
      <c r="CY359" s="6">
        <v>1.5549999999999999</v>
      </c>
      <c r="CZ359" s="6">
        <v>1.5509999999999999</v>
      </c>
      <c r="DA359" s="6">
        <v>1.554</v>
      </c>
      <c r="DB359" s="6">
        <v>1.5569999999999999</v>
      </c>
      <c r="DC359" s="6">
        <v>1.542</v>
      </c>
      <c r="DD359" s="6">
        <v>1.542</v>
      </c>
      <c r="DE359" s="6">
        <v>1.5309999999999999</v>
      </c>
      <c r="DF359" s="6">
        <v>1.5249999999999999</v>
      </c>
      <c r="DG359" s="6">
        <v>1.522</v>
      </c>
      <c r="DH359" s="6">
        <v>1.5229999999999999</v>
      </c>
      <c r="DI359" s="6">
        <v>1.51</v>
      </c>
      <c r="DJ359" s="6">
        <v>1.51</v>
      </c>
      <c r="DK359" s="6">
        <v>1.5069999999999999</v>
      </c>
      <c r="DL359" s="6">
        <v>1.5029999999999999</v>
      </c>
      <c r="DM359" s="6">
        <v>1.4990000000000001</v>
      </c>
      <c r="DN359" s="6">
        <v>1.494</v>
      </c>
      <c r="DO359" s="6">
        <v>1.4890000000000001</v>
      </c>
      <c r="DP359" s="6">
        <v>1.4770000000000001</v>
      </c>
      <c r="DQ359" s="6">
        <v>1.472</v>
      </c>
      <c r="DR359" s="6">
        <v>1.472</v>
      </c>
      <c r="DS359" s="6">
        <v>1.472</v>
      </c>
      <c r="DT359" s="6">
        <v>1.46</v>
      </c>
      <c r="DU359" s="6">
        <v>1.462</v>
      </c>
      <c r="DV359" s="6">
        <v>1.4550000000000001</v>
      </c>
      <c r="DW359" s="6">
        <v>1.456</v>
      </c>
      <c r="DX359" s="6">
        <v>1.454</v>
      </c>
      <c r="DY359" s="6">
        <v>1.444</v>
      </c>
      <c r="DZ359" s="6">
        <v>1.44</v>
      </c>
      <c r="EA359" s="6">
        <v>1.431</v>
      </c>
      <c r="EB359" s="6">
        <v>1.423</v>
      </c>
      <c r="EC359" s="6">
        <v>1.415</v>
      </c>
      <c r="ED359" s="6">
        <v>1.413</v>
      </c>
      <c r="EF359" s="6">
        <v>1370.509</v>
      </c>
      <c r="EG359" s="6">
        <v>1372.4459999999999</v>
      </c>
      <c r="EH359" s="6">
        <v>1365.2370000000001</v>
      </c>
      <c r="EI359" s="6">
        <v>1358.64</v>
      </c>
      <c r="EJ359" s="6">
        <v>1359.2660000000001</v>
      </c>
      <c r="EK359" s="6">
        <v>1348.037</v>
      </c>
      <c r="EL359" s="6">
        <v>1354.6489999999999</v>
      </c>
      <c r="EM359" s="6">
        <v>1344.5129999999999</v>
      </c>
      <c r="EN359" s="6">
        <v>1352.829</v>
      </c>
      <c r="EO359" s="6">
        <v>1336.1969999999999</v>
      </c>
      <c r="EP359" s="6">
        <v>1340.9449999999999</v>
      </c>
      <c r="EQ359" s="6">
        <v>1335.367</v>
      </c>
      <c r="ER359" s="6">
        <v>1337.4059999999999</v>
      </c>
      <c r="ES359" s="6">
        <v>1325.7550000000001</v>
      </c>
      <c r="ET359" s="6">
        <v>1322.173</v>
      </c>
      <c r="EU359" s="6">
        <v>1329.367</v>
      </c>
      <c r="EV359" s="6">
        <v>1321.7070000000001</v>
      </c>
      <c r="EW359" s="6">
        <v>1315.7070000000001</v>
      </c>
      <c r="EX359" s="6">
        <v>1318.546</v>
      </c>
      <c r="EY359" s="6">
        <v>1315.605</v>
      </c>
      <c r="EZ359" s="6">
        <v>1311.163</v>
      </c>
      <c r="FA359" s="6">
        <v>1307.5360000000001</v>
      </c>
      <c r="FB359" s="6">
        <v>1301.2449999999999</v>
      </c>
      <c r="FC359" s="6">
        <v>1304.289</v>
      </c>
      <c r="FD359" s="6">
        <v>1296.992</v>
      </c>
      <c r="FE359" s="6">
        <v>1296.934</v>
      </c>
      <c r="FF359" s="6">
        <v>1294.211</v>
      </c>
      <c r="FG359" s="6">
        <v>1300.4290000000001</v>
      </c>
      <c r="FH359" s="6">
        <v>1291.4290000000001</v>
      </c>
      <c r="FI359" s="6">
        <v>1293.643</v>
      </c>
      <c r="FJ359" s="6">
        <v>1279.5160000000001</v>
      </c>
      <c r="FK359" s="6">
        <v>1289.4190000000001</v>
      </c>
      <c r="FL359" s="6">
        <v>1280.201</v>
      </c>
      <c r="FM359" s="6">
        <v>1274.463</v>
      </c>
      <c r="FN359" s="6">
        <v>1282.8800000000001</v>
      </c>
      <c r="FO359" s="6">
        <v>1268.1859999999999</v>
      </c>
      <c r="FP359" s="6">
        <v>1279.5450000000001</v>
      </c>
      <c r="FQ359" s="6">
        <v>1263.2639999999999</v>
      </c>
      <c r="FR359" s="6">
        <v>1265.768</v>
      </c>
      <c r="FS359" s="6">
        <v>1256.127</v>
      </c>
      <c r="FT359" s="6">
        <v>1261.21</v>
      </c>
      <c r="FU359" s="6">
        <v>1264.5450000000001</v>
      </c>
      <c r="FV359" s="6">
        <v>1256.8989999999999</v>
      </c>
      <c r="FW359" s="6">
        <v>1257.365</v>
      </c>
      <c r="FX359" s="6">
        <v>1255.72</v>
      </c>
      <c r="FY359" s="6">
        <v>1247.7529999999999</v>
      </c>
      <c r="FZ359" s="6">
        <v>1256.288</v>
      </c>
      <c r="GA359" s="6">
        <v>1246.472</v>
      </c>
      <c r="GB359" s="6">
        <v>1240.6030000000001</v>
      </c>
      <c r="GC359" s="6">
        <v>1248.1610000000001</v>
      </c>
      <c r="GD359" s="6">
        <v>1236.8889999999999</v>
      </c>
      <c r="GE359" s="6">
        <v>1233.1030000000001</v>
      </c>
      <c r="GF359" s="6">
        <v>1225.442</v>
      </c>
      <c r="GG359" s="6">
        <v>1231.3699999999999</v>
      </c>
      <c r="GH359" s="6">
        <v>1232.7529999999999</v>
      </c>
      <c r="GI359" s="6">
        <v>1219.529</v>
      </c>
      <c r="GJ359" s="6">
        <v>1223.8979999999999</v>
      </c>
      <c r="GK359" s="6">
        <v>1221.51</v>
      </c>
      <c r="GL359" s="6">
        <v>1221.2919999999999</v>
      </c>
      <c r="GM359" s="6">
        <v>1214.126</v>
      </c>
      <c r="GN359" s="6">
        <v>1216.893</v>
      </c>
      <c r="GO359" s="6">
        <v>1208.5920000000001</v>
      </c>
      <c r="GP359" s="6">
        <v>1208.403</v>
      </c>
      <c r="GQ359" s="6">
        <v>1207.0340000000001</v>
      </c>
      <c r="GR359" s="6">
        <v>1207.107</v>
      </c>
      <c r="GS359" s="6">
        <v>1201.0630000000001</v>
      </c>
      <c r="GT359" s="6">
        <v>1200.335</v>
      </c>
      <c r="GU359" s="6">
        <v>1197.7860000000001</v>
      </c>
      <c r="GV359" s="6">
        <v>1190.8689999999999</v>
      </c>
      <c r="GW359" s="6">
        <v>1203.4949999999999</v>
      </c>
      <c r="GX359" s="6">
        <v>1195.325</v>
      </c>
      <c r="GY359" s="6">
        <v>1193.5050000000001</v>
      </c>
      <c r="GZ359" s="6">
        <v>1196.7080000000001</v>
      </c>
      <c r="HA359" s="6">
        <v>1186.674</v>
      </c>
      <c r="HB359" s="6">
        <v>1185.771</v>
      </c>
      <c r="HC359" s="6">
        <v>1186.441</v>
      </c>
      <c r="HD359" s="6">
        <v>1182.3779999999999</v>
      </c>
      <c r="HE359" s="6">
        <v>1185.3050000000001</v>
      </c>
      <c r="HF359" s="6">
        <v>1173.29</v>
      </c>
      <c r="HG359" s="6">
        <v>1172.402</v>
      </c>
      <c r="HH359" s="6">
        <v>1167.4939999999999</v>
      </c>
      <c r="HI359" s="6">
        <v>1177.106</v>
      </c>
      <c r="HJ359" s="6">
        <v>1163.1110000000001</v>
      </c>
      <c r="HK359" s="6">
        <v>1166.751</v>
      </c>
      <c r="HL359" s="6">
        <v>1163.912</v>
      </c>
      <c r="HM359" s="6">
        <v>1166.1690000000001</v>
      </c>
      <c r="HN359" s="6">
        <v>1162.6300000000001</v>
      </c>
      <c r="HO359" s="6">
        <v>1159.6300000000001</v>
      </c>
      <c r="HP359" s="6">
        <v>1160.0809999999999</v>
      </c>
      <c r="HQ359" s="6">
        <v>1150.135</v>
      </c>
      <c r="HR359" s="6">
        <v>1151.5329999999999</v>
      </c>
      <c r="HS359" s="6">
        <v>1154.751</v>
      </c>
      <c r="HT359" s="6">
        <v>1152.9449999999999</v>
      </c>
      <c r="HU359" s="6">
        <v>1151.067</v>
      </c>
      <c r="HV359" s="6">
        <v>1150.047</v>
      </c>
      <c r="HW359" s="6">
        <v>1147.4110000000001</v>
      </c>
      <c r="HX359" s="6">
        <v>1146.261</v>
      </c>
      <c r="HY359" s="6">
        <v>1139.4739999999999</v>
      </c>
      <c r="HZ359" s="6">
        <v>1136.5029999999999</v>
      </c>
      <c r="IA359" s="6">
        <v>1134.857</v>
      </c>
      <c r="IB359" s="6">
        <v>1136.2260000000001</v>
      </c>
      <c r="IC359" s="6">
        <v>1134.421</v>
      </c>
      <c r="ID359" s="6">
        <v>1130.27</v>
      </c>
      <c r="IE359" s="6">
        <v>1122.3910000000001</v>
      </c>
      <c r="IF359" s="6">
        <v>1130.4159999999999</v>
      </c>
      <c r="IG359" s="6">
        <v>1125.289</v>
      </c>
      <c r="IH359" s="6">
        <v>1128.0419999999999</v>
      </c>
      <c r="II359" s="6">
        <v>1116.741</v>
      </c>
      <c r="IJ359" s="6">
        <v>1116.173</v>
      </c>
      <c r="IK359" s="6">
        <v>1118.08</v>
      </c>
      <c r="IL359" s="6">
        <v>1114.279</v>
      </c>
      <c r="IM359" s="6">
        <v>1113.7840000000001</v>
      </c>
      <c r="IN359" s="6">
        <v>1115.5609999999999</v>
      </c>
      <c r="IO359" s="6">
        <v>1112.896</v>
      </c>
      <c r="IP359" s="6">
        <v>1109.328</v>
      </c>
      <c r="IQ359" s="6">
        <v>1108.396</v>
      </c>
      <c r="IR359" s="6">
        <v>1109.08</v>
      </c>
      <c r="IS359" s="6">
        <v>1102.7449999999999</v>
      </c>
      <c r="IT359" s="6">
        <v>1102.9929999999999</v>
      </c>
      <c r="IU359" s="6">
        <v>1103.328</v>
      </c>
      <c r="IV359" s="6">
        <v>1104.5360000000001</v>
      </c>
      <c r="IW359" s="6">
        <v>1102.3230000000001</v>
      </c>
      <c r="IX359" s="6">
        <v>1096.162</v>
      </c>
      <c r="IY359" s="6">
        <v>1097.502</v>
      </c>
      <c r="IZ359" s="6">
        <v>1095.4780000000001</v>
      </c>
      <c r="JA359" s="6">
        <v>1093.9780000000001</v>
      </c>
      <c r="JB359" s="6">
        <v>1086.405</v>
      </c>
      <c r="JC359" s="6">
        <v>1091.386</v>
      </c>
      <c r="JD359" s="6">
        <v>1087.6859999999999</v>
      </c>
      <c r="JE359" s="6">
        <v>1076.0650000000001</v>
      </c>
      <c r="JF359" s="6">
        <v>1083.8420000000001</v>
      </c>
      <c r="JG359" s="6">
        <v>1077.623</v>
      </c>
      <c r="JH359" s="6">
        <v>1078.1769999999999</v>
      </c>
      <c r="JI359" s="6">
        <v>1083.3610000000001</v>
      </c>
      <c r="JJ359" s="6">
        <v>1078.963</v>
      </c>
      <c r="JK359" s="6">
        <v>1075.1469999999999</v>
      </c>
      <c r="JL359" s="6">
        <v>1075.2929999999999</v>
      </c>
      <c r="JM359" s="6">
        <v>1079.1379999999999</v>
      </c>
      <c r="JN359" s="6">
        <v>1072.4390000000001</v>
      </c>
      <c r="JO359" s="6">
        <v>1082.181</v>
      </c>
      <c r="JP359" s="6">
        <v>1077.8119999999999</v>
      </c>
      <c r="JQ359" s="6">
        <v>1074.0550000000001</v>
      </c>
      <c r="JR359" s="6">
        <v>1060.6420000000001</v>
      </c>
      <c r="JS359" s="6">
        <v>1056.3599999999999</v>
      </c>
      <c r="JT359" s="6">
        <v>1062.5350000000001</v>
      </c>
      <c r="JU359" s="6">
        <v>1057.1469999999999</v>
      </c>
      <c r="JV359" s="6">
        <v>1059.914</v>
      </c>
      <c r="JW359" s="6">
        <v>1059.8989999999999</v>
      </c>
      <c r="JX359" s="6">
        <v>1062.346</v>
      </c>
      <c r="JY359" s="6">
        <v>1058.0060000000001</v>
      </c>
      <c r="JZ359" s="6">
        <v>1056.55</v>
      </c>
      <c r="KA359" s="6">
        <v>1046.5450000000001</v>
      </c>
      <c r="KB359" s="6">
        <v>1049.6179999999999</v>
      </c>
      <c r="KC359" s="6">
        <v>1051.423</v>
      </c>
      <c r="KD359" s="6">
        <v>1039.962</v>
      </c>
      <c r="KE359" s="6">
        <v>1049.21</v>
      </c>
      <c r="KF359" s="6">
        <v>1052.6469999999999</v>
      </c>
      <c r="KG359" s="6">
        <v>1045.1469999999999</v>
      </c>
      <c r="KH359" s="6">
        <v>1043.6469999999999</v>
      </c>
      <c r="KI359" s="6">
        <v>1045.2049999999999</v>
      </c>
      <c r="KJ359" s="6">
        <v>1048.0160000000001</v>
      </c>
      <c r="KK359" s="6">
        <v>1041.171</v>
      </c>
      <c r="KL359" s="6">
        <v>1040.5450000000001</v>
      </c>
      <c r="KM359" s="6">
        <v>1040.4280000000001</v>
      </c>
      <c r="KN359" s="6">
        <v>1027.481</v>
      </c>
      <c r="KO359" s="6">
        <v>1033.8019999999999</v>
      </c>
      <c r="KP359" s="6">
        <v>1030.5540000000001</v>
      </c>
      <c r="KQ359" s="6">
        <v>1042.1030000000001</v>
      </c>
      <c r="KR359" s="6">
        <v>1035.258</v>
      </c>
      <c r="KS359" s="6">
        <v>1029.52</v>
      </c>
      <c r="KT359" s="6">
        <v>1034.952</v>
      </c>
      <c r="KU359" s="6">
        <v>1030.1030000000001</v>
      </c>
      <c r="KV359" s="6">
        <v>1028.0350000000001</v>
      </c>
      <c r="KW359" s="6">
        <v>1029.1559999999999</v>
      </c>
      <c r="KX359" s="6">
        <v>1026.8399999999999</v>
      </c>
      <c r="KY359" s="6">
        <v>1020.389</v>
      </c>
      <c r="KZ359" s="6">
        <v>1017.593</v>
      </c>
      <c r="LA359" s="6">
        <v>1014.578</v>
      </c>
      <c r="LB359" s="6">
        <v>1015.452</v>
      </c>
      <c r="LC359" s="6">
        <v>1016.165</v>
      </c>
      <c r="LD359" s="6">
        <v>1016.049</v>
      </c>
      <c r="LE359" s="6">
        <v>1015.903</v>
      </c>
      <c r="LF359" s="6">
        <v>1016.224</v>
      </c>
      <c r="LG359" s="6">
        <v>1020.287</v>
      </c>
      <c r="LH359" s="6">
        <v>1010.194</v>
      </c>
      <c r="LI359" s="6">
        <v>1004.544</v>
      </c>
      <c r="LJ359" s="6">
        <v>1010.063</v>
      </c>
      <c r="LK359" s="6">
        <v>1006.073</v>
      </c>
      <c r="LL359" s="6">
        <v>1012.044</v>
      </c>
      <c r="LM359" s="6">
        <v>1002.155</v>
      </c>
      <c r="LN359" s="6">
        <v>1001.7619999999999</v>
      </c>
      <c r="LO359" s="6">
        <v>997.20399999999995</v>
      </c>
      <c r="LP359" s="6">
        <v>1005.811</v>
      </c>
      <c r="LQ359" s="6">
        <v>1000.553</v>
      </c>
      <c r="LR359" s="6">
        <v>999.40300000000002</v>
      </c>
      <c r="LS359" s="6">
        <v>997.74300000000005</v>
      </c>
      <c r="LT359" s="6">
        <v>992.96600000000001</v>
      </c>
      <c r="LU359" s="6">
        <v>994.18899999999996</v>
      </c>
      <c r="LV359" s="6">
        <v>985.01400000000001</v>
      </c>
      <c r="LW359" s="6">
        <v>993.12599999999998</v>
      </c>
      <c r="LX359" s="6">
        <v>991.91700000000003</v>
      </c>
      <c r="LY359" s="6">
        <v>989.17899999999997</v>
      </c>
      <c r="LZ359" s="6">
        <v>992.26700000000005</v>
      </c>
      <c r="MA359" s="6">
        <v>980.64499999999998</v>
      </c>
      <c r="MB359" s="6">
        <v>987.41700000000003</v>
      </c>
      <c r="MC359" s="6">
        <v>983.74699999999996</v>
      </c>
      <c r="MD359" s="6">
        <v>985.18899999999996</v>
      </c>
      <c r="ME359" s="6">
        <v>981.72299999999996</v>
      </c>
      <c r="MF359" s="6">
        <v>987.88300000000004</v>
      </c>
      <c r="MG359" s="6">
        <v>975.51900000000001</v>
      </c>
      <c r="MH359" s="6">
        <v>976.61099999999999</v>
      </c>
      <c r="MI359" s="6">
        <v>979.524</v>
      </c>
      <c r="MJ359" s="6">
        <v>976.81500000000005</v>
      </c>
      <c r="MK359" s="6">
        <v>981.16899999999998</v>
      </c>
      <c r="ML359" s="6">
        <v>980.51400000000001</v>
      </c>
      <c r="MM359" s="6">
        <v>971.49900000000002</v>
      </c>
      <c r="MN359" s="6">
        <v>968.33900000000006</v>
      </c>
      <c r="MO359" s="6">
        <v>976.77099999999996</v>
      </c>
      <c r="MP359" s="6">
        <v>971.42600000000004</v>
      </c>
      <c r="MQ359" s="6">
        <v>974.52800000000002</v>
      </c>
      <c r="MR359" s="6">
        <v>971.01900000000001</v>
      </c>
      <c r="MS359" s="6">
        <v>972.98500000000001</v>
      </c>
      <c r="MT359" s="6">
        <v>966.92600000000004</v>
      </c>
      <c r="MU359" s="6">
        <v>968.12</v>
      </c>
      <c r="MV359" s="6">
        <v>964.101</v>
      </c>
      <c r="MW359" s="6">
        <v>974.01900000000001</v>
      </c>
      <c r="MX359" s="6">
        <v>964.71299999999997</v>
      </c>
      <c r="MY359" s="6">
        <v>966.41700000000003</v>
      </c>
      <c r="MZ359" s="6">
        <v>965.22199999999998</v>
      </c>
    </row>
    <row r="360" spans="2:364">
      <c r="B360" s="5" t="s">
        <v>183</v>
      </c>
      <c r="D360" s="6" t="s">
        <v>400</v>
      </c>
      <c r="E360" s="6">
        <v>1332.787</v>
      </c>
      <c r="F360" s="6">
        <v>1334.279</v>
      </c>
      <c r="G360" s="6">
        <v>1340.2940000000001</v>
      </c>
      <c r="H360" s="6">
        <v>1330.7719999999999</v>
      </c>
      <c r="I360" s="6">
        <v>1330.941</v>
      </c>
      <c r="J360" s="6">
        <v>1331.049</v>
      </c>
      <c r="K360" s="6">
        <v>1339.663</v>
      </c>
      <c r="L360" s="6">
        <v>1342.9860000000001</v>
      </c>
      <c r="M360" s="6">
        <v>1342.6790000000001</v>
      </c>
      <c r="N360" s="6">
        <v>1339.91</v>
      </c>
      <c r="O360" s="6">
        <v>1339.6020000000001</v>
      </c>
      <c r="P360" s="6">
        <v>1282.4829999999999</v>
      </c>
      <c r="Q360" s="6">
        <v>1258.9459999999999</v>
      </c>
      <c r="R360" s="6">
        <v>1234.5940000000001</v>
      </c>
      <c r="S360" s="6">
        <v>1299.789</v>
      </c>
      <c r="T360" s="6">
        <v>1293.99</v>
      </c>
      <c r="U360" s="6">
        <v>1301.635</v>
      </c>
      <c r="V360" s="6">
        <v>1299.0350000000001</v>
      </c>
      <c r="W360" s="6">
        <v>1310.45</v>
      </c>
      <c r="X360" s="6">
        <v>1314.1110000000001</v>
      </c>
      <c r="Y360" s="6">
        <v>1336.2329999999999</v>
      </c>
      <c r="Z360" s="6">
        <v>1346.8320000000001</v>
      </c>
      <c r="AA360" s="6">
        <v>1362.5229999999999</v>
      </c>
      <c r="AB360" s="6">
        <v>1380.4760000000001</v>
      </c>
      <c r="AC360" s="6">
        <v>1408.5050000000001</v>
      </c>
      <c r="AD360" s="6">
        <v>1430.75</v>
      </c>
      <c r="AE360" s="6">
        <v>1461.963</v>
      </c>
      <c r="AF360" s="6">
        <v>1472.008</v>
      </c>
      <c r="AG360" s="6">
        <v>1491.6990000000001</v>
      </c>
      <c r="AH360" s="6">
        <v>1526.3119999999999</v>
      </c>
      <c r="AI360" s="6">
        <v>1543.4649999999999</v>
      </c>
      <c r="AJ360" s="6">
        <v>1567.5709999999999</v>
      </c>
      <c r="AK360" s="6">
        <v>1588.354</v>
      </c>
      <c r="AL360" s="6">
        <v>1604.923</v>
      </c>
      <c r="AM360" s="6">
        <v>1643.0740000000001</v>
      </c>
      <c r="AN360" s="6">
        <v>1663.211</v>
      </c>
      <c r="AO360" s="6">
        <v>1678.7329999999999</v>
      </c>
      <c r="AP360" s="6">
        <v>1691.0239999999999</v>
      </c>
      <c r="AQ360" s="6">
        <v>1703.808</v>
      </c>
      <c r="AR360" s="6">
        <v>1744.375</v>
      </c>
      <c r="AS360" s="6">
        <v>1737.16</v>
      </c>
      <c r="AT360" s="6">
        <v>1778.588</v>
      </c>
      <c r="AU360" s="6">
        <v>1782.557</v>
      </c>
      <c r="AV360" s="6">
        <v>1807.1089999999999</v>
      </c>
      <c r="AW360" s="6">
        <v>1830.7529999999999</v>
      </c>
      <c r="AX360" s="6">
        <v>1851.8440000000001</v>
      </c>
      <c r="AY360" s="6">
        <v>1870.2280000000001</v>
      </c>
      <c r="AZ360" s="6">
        <v>1888.027</v>
      </c>
      <c r="BA360" s="6">
        <v>1887.027</v>
      </c>
      <c r="BB360" s="6">
        <v>1906.625</v>
      </c>
      <c r="BC360" s="6">
        <v>1921.1010000000001</v>
      </c>
      <c r="BD360" s="6">
        <v>1933.8230000000001</v>
      </c>
      <c r="BE360" s="6">
        <v>1934.67</v>
      </c>
      <c r="BF360" s="6">
        <v>1958.222</v>
      </c>
      <c r="BG360" s="6">
        <v>1968.452</v>
      </c>
      <c r="BH360" s="6">
        <v>1988.3430000000001</v>
      </c>
      <c r="BI360" s="6">
        <v>2003.511</v>
      </c>
      <c r="BJ360" s="6">
        <v>2016.9870000000001</v>
      </c>
      <c r="BK360" s="6">
        <v>2026.2170000000001</v>
      </c>
      <c r="BL360" s="6">
        <v>2050.2620000000002</v>
      </c>
      <c r="BM360" s="6">
        <v>2049.2620000000002</v>
      </c>
      <c r="BN360" s="6">
        <v>2055.8310000000001</v>
      </c>
      <c r="BO360" s="6">
        <v>2063.3530000000001</v>
      </c>
      <c r="BP360" s="6">
        <v>2076.5059999999999</v>
      </c>
      <c r="BQ360" s="6">
        <v>2090.413</v>
      </c>
      <c r="BR360" s="6">
        <v>2103.4119999999998</v>
      </c>
      <c r="BS360" s="6">
        <v>2113.1959999999999</v>
      </c>
      <c r="BT360" s="6">
        <v>2119.1959999999999</v>
      </c>
      <c r="BU360" s="6">
        <v>2118.0259999999998</v>
      </c>
      <c r="BV360" s="6">
        <v>2124.8719999999998</v>
      </c>
      <c r="BW360" s="6">
        <v>2136.5940000000001</v>
      </c>
      <c r="BX360" s="6">
        <v>2128.5030000000002</v>
      </c>
      <c r="BY360" s="6">
        <v>2139.317</v>
      </c>
      <c r="BZ360" s="6">
        <v>2126.7330000000002</v>
      </c>
      <c r="CA360" s="6">
        <v>2146.7939999999999</v>
      </c>
      <c r="CB360" s="6">
        <v>2151.1779999999999</v>
      </c>
      <c r="CC360" s="6">
        <v>2151.2550000000001</v>
      </c>
      <c r="CD360" s="6">
        <v>2153.116</v>
      </c>
      <c r="CE360" s="6">
        <v>2159.8850000000002</v>
      </c>
      <c r="CF360" s="6">
        <v>2152.87</v>
      </c>
      <c r="CG360" s="6">
        <v>2141.1019999999999</v>
      </c>
      <c r="CH360" s="6">
        <v>2150.578</v>
      </c>
      <c r="CI360" s="6">
        <v>2149.0700000000002</v>
      </c>
      <c r="CJ360" s="6">
        <v>2142.4859999999999</v>
      </c>
      <c r="CK360" s="6">
        <v>2140.348</v>
      </c>
      <c r="CL360" s="6">
        <v>2125.3180000000002</v>
      </c>
      <c r="CM360" s="6">
        <v>2137.902</v>
      </c>
      <c r="CN360" s="6">
        <v>2131.8870000000002</v>
      </c>
      <c r="CO360" s="6">
        <v>2129.4560000000001</v>
      </c>
      <c r="CP360" s="6">
        <v>2123.58</v>
      </c>
      <c r="CQ360" s="6">
        <v>2124.7640000000001</v>
      </c>
      <c r="CR360" s="6">
        <v>2117.8879999999999</v>
      </c>
      <c r="CS360" s="6">
        <v>2120.4259999999999</v>
      </c>
      <c r="CT360" s="6">
        <v>2106.6120000000001</v>
      </c>
      <c r="CU360" s="6">
        <v>2108.489</v>
      </c>
      <c r="CV360" s="6">
        <v>2097.3510000000001</v>
      </c>
      <c r="CW360" s="6">
        <v>2094.136</v>
      </c>
      <c r="CX360" s="6">
        <v>2073.752</v>
      </c>
      <c r="CY360" s="6">
        <v>2072.183</v>
      </c>
      <c r="CZ360" s="6">
        <v>2067.5680000000002</v>
      </c>
      <c r="DA360" s="6">
        <v>2071.7829999999999</v>
      </c>
      <c r="DB360" s="6">
        <v>2075.4749999999999</v>
      </c>
      <c r="DC360" s="6">
        <v>2055.6460000000002</v>
      </c>
      <c r="DD360" s="6">
        <v>2054.723</v>
      </c>
      <c r="DE360" s="6">
        <v>2040.17</v>
      </c>
      <c r="DF360" s="6">
        <v>2032.278</v>
      </c>
      <c r="DG360" s="6">
        <v>2029.14</v>
      </c>
      <c r="DH360" s="6">
        <v>2030.1089999999999</v>
      </c>
      <c r="DI360" s="6">
        <v>2012.972</v>
      </c>
      <c r="DJ360" s="6">
        <v>2012.2339999999999</v>
      </c>
      <c r="DK360" s="6">
        <v>2007.941</v>
      </c>
      <c r="DL360" s="6">
        <v>2003.788</v>
      </c>
      <c r="DM360" s="6">
        <v>1998.25</v>
      </c>
      <c r="DN360" s="6">
        <v>1990.8040000000001</v>
      </c>
      <c r="DO360" s="6">
        <v>1983.9580000000001</v>
      </c>
      <c r="DP360" s="6">
        <v>1968.2059999999999</v>
      </c>
      <c r="DQ360" s="6">
        <v>1961.5139999999999</v>
      </c>
      <c r="DR360" s="6">
        <v>1962.175</v>
      </c>
      <c r="DS360" s="6">
        <v>1961.914</v>
      </c>
      <c r="DT360" s="6">
        <v>1946.376</v>
      </c>
      <c r="DU360" s="6">
        <v>1948.499</v>
      </c>
      <c r="DV360" s="6">
        <v>1938.7919999999999</v>
      </c>
      <c r="DW360" s="6">
        <v>1940.931</v>
      </c>
      <c r="DX360" s="6">
        <v>1937.7919999999999</v>
      </c>
      <c r="DY360" s="6">
        <v>1925.07</v>
      </c>
      <c r="DZ360" s="6">
        <v>1919.64</v>
      </c>
      <c r="EA360" s="6">
        <v>1906.625</v>
      </c>
      <c r="EB360" s="6">
        <v>1896.4259999999999</v>
      </c>
      <c r="EC360" s="6">
        <v>1885.242</v>
      </c>
      <c r="ED360" s="6">
        <v>1883.6110000000001</v>
      </c>
      <c r="EF360" s="6">
        <v>1374.3869999999999</v>
      </c>
      <c r="EG360" s="6">
        <v>1375.0730000000001</v>
      </c>
      <c r="EH360" s="6">
        <v>1370.0170000000001</v>
      </c>
      <c r="EI360" s="6">
        <v>1364.752</v>
      </c>
      <c r="EJ360" s="6">
        <v>1366.259</v>
      </c>
      <c r="EK360" s="6">
        <v>1358.5329999999999</v>
      </c>
      <c r="EL360" s="6">
        <v>1363.0519999999999</v>
      </c>
      <c r="EM360" s="6">
        <v>1357.623</v>
      </c>
      <c r="EN360" s="6">
        <v>1353.3869999999999</v>
      </c>
      <c r="EO360" s="6">
        <v>1345.348</v>
      </c>
      <c r="EP360" s="6">
        <v>1344.6610000000001</v>
      </c>
      <c r="EQ360" s="6">
        <v>1340.3510000000001</v>
      </c>
      <c r="ER360" s="6">
        <v>1344.4970000000001</v>
      </c>
      <c r="ES360" s="6">
        <v>1341.1859999999999</v>
      </c>
      <c r="ET360" s="6">
        <v>1333.6990000000001</v>
      </c>
      <c r="EU360" s="6">
        <v>1333.3710000000001</v>
      </c>
      <c r="EV360" s="6">
        <v>1320.752</v>
      </c>
      <c r="EW360" s="6">
        <v>1330.596</v>
      </c>
      <c r="EX360" s="6">
        <v>1319.604</v>
      </c>
      <c r="EY360" s="6">
        <v>1323.0640000000001</v>
      </c>
      <c r="EZ360" s="6">
        <v>1323.1389999999999</v>
      </c>
      <c r="FA360" s="6">
        <v>1317.874</v>
      </c>
      <c r="FB360" s="6">
        <v>1318.62</v>
      </c>
      <c r="FC360" s="6">
        <v>1310.595</v>
      </c>
      <c r="FD360" s="6">
        <v>1309.76</v>
      </c>
      <c r="FE360" s="6">
        <v>1314.607</v>
      </c>
      <c r="FF360" s="6">
        <v>1299.125</v>
      </c>
      <c r="FG360" s="6">
        <v>1302.377</v>
      </c>
      <c r="FH360" s="6">
        <v>1296.575</v>
      </c>
      <c r="FI360" s="6">
        <v>1291.951</v>
      </c>
      <c r="FJ360" s="6">
        <v>1291.4590000000001</v>
      </c>
      <c r="FK360" s="6">
        <v>1290.7729999999999</v>
      </c>
      <c r="FL360" s="6">
        <v>1291.2950000000001</v>
      </c>
      <c r="FM360" s="6">
        <v>1280.153</v>
      </c>
      <c r="FN360" s="6">
        <v>1280.7650000000001</v>
      </c>
      <c r="FO360" s="6">
        <v>1283.405</v>
      </c>
      <c r="FP360" s="6">
        <v>1275.903</v>
      </c>
      <c r="FQ360" s="6">
        <v>1272.0840000000001</v>
      </c>
      <c r="FR360" s="6">
        <v>1272.934</v>
      </c>
      <c r="FS360" s="6">
        <v>1269.683</v>
      </c>
      <c r="FT360" s="6">
        <v>1268.251</v>
      </c>
      <c r="FU360" s="6">
        <v>1272.472</v>
      </c>
      <c r="FV360" s="6">
        <v>1270.473</v>
      </c>
      <c r="FW360" s="6">
        <v>1259.7639999999999</v>
      </c>
      <c r="FX360" s="6">
        <v>1257.9000000000001</v>
      </c>
      <c r="FY360" s="6">
        <v>1255.26</v>
      </c>
      <c r="FZ360" s="6">
        <v>1256.319</v>
      </c>
      <c r="GA360" s="6">
        <v>1252.7239999999999</v>
      </c>
      <c r="GB360" s="6">
        <v>1250.383</v>
      </c>
      <c r="GC360" s="6">
        <v>1246.788</v>
      </c>
      <c r="GD360" s="6">
        <v>1246.579</v>
      </c>
      <c r="GE360" s="6">
        <v>1242.925</v>
      </c>
      <c r="GF360" s="6">
        <v>1239.912</v>
      </c>
      <c r="GG360" s="6">
        <v>1233.588</v>
      </c>
      <c r="GH360" s="6">
        <v>1232.4849999999999</v>
      </c>
      <c r="GI360" s="6">
        <v>1232.231</v>
      </c>
      <c r="GJ360" s="6">
        <v>1231.9179999999999</v>
      </c>
      <c r="GK360" s="6">
        <v>1231.202</v>
      </c>
      <c r="GL360" s="6">
        <v>1224.9079999999999</v>
      </c>
      <c r="GM360" s="6">
        <v>1217.7190000000001</v>
      </c>
      <c r="GN360" s="6">
        <v>1218.3</v>
      </c>
      <c r="GO360" s="6">
        <v>1215.615</v>
      </c>
      <c r="GP360" s="6">
        <v>1217.7190000000001</v>
      </c>
      <c r="GQ360" s="6">
        <v>1210.5740000000001</v>
      </c>
      <c r="GR360" s="6">
        <v>1214.7349999999999</v>
      </c>
      <c r="GS360" s="6">
        <v>1213.1990000000001</v>
      </c>
      <c r="GT360" s="6">
        <v>1214.1389999999999</v>
      </c>
      <c r="GU360" s="6">
        <v>1207.2180000000001</v>
      </c>
      <c r="GV360" s="6">
        <v>1198.2090000000001</v>
      </c>
      <c r="GW360" s="6">
        <v>1199.925</v>
      </c>
      <c r="GX360" s="6">
        <v>1202.52</v>
      </c>
      <c r="GY360" s="6">
        <v>1198.2539999999999</v>
      </c>
      <c r="GZ360" s="6">
        <v>1191.7660000000001</v>
      </c>
      <c r="HA360" s="6">
        <v>1192.0640000000001</v>
      </c>
      <c r="HB360" s="6">
        <v>1197.374</v>
      </c>
      <c r="HC360" s="6">
        <v>1189.1859999999999</v>
      </c>
      <c r="HD360" s="6">
        <v>1189.4690000000001</v>
      </c>
      <c r="HE360" s="6">
        <v>1188.5150000000001</v>
      </c>
      <c r="HF360" s="6">
        <v>1184.7560000000001</v>
      </c>
      <c r="HG360" s="6">
        <v>1178.8499999999999</v>
      </c>
      <c r="HH360" s="6">
        <v>1173.883</v>
      </c>
      <c r="HI360" s="6">
        <v>1184.905</v>
      </c>
      <c r="HJ360" s="6">
        <v>1170.1089999999999</v>
      </c>
      <c r="HK360" s="6">
        <v>1172.0329999999999</v>
      </c>
      <c r="HL360" s="6">
        <v>1168.319</v>
      </c>
      <c r="HM360" s="6">
        <v>1173.57</v>
      </c>
      <c r="HN360" s="6">
        <v>1169.6020000000001</v>
      </c>
      <c r="HO360" s="6">
        <v>1158.5350000000001</v>
      </c>
      <c r="HP360" s="6">
        <v>1167.425</v>
      </c>
      <c r="HQ360" s="6">
        <v>1166.127</v>
      </c>
      <c r="HR360" s="6">
        <v>1164.7850000000001</v>
      </c>
      <c r="HS360" s="6">
        <v>1170.0940000000001</v>
      </c>
      <c r="HT360" s="6">
        <v>1166.7090000000001</v>
      </c>
      <c r="HU360" s="6">
        <v>1156.82</v>
      </c>
      <c r="HV360" s="6">
        <v>1156.924</v>
      </c>
      <c r="HW360" s="6">
        <v>1145.5440000000001</v>
      </c>
      <c r="HX360" s="6">
        <v>1154.046</v>
      </c>
      <c r="HY360" s="6">
        <v>1149.75</v>
      </c>
      <c r="HZ360" s="6">
        <v>1144.8130000000001</v>
      </c>
      <c r="IA360" s="6">
        <v>1149.9290000000001</v>
      </c>
      <c r="IB360" s="6">
        <v>1139.712</v>
      </c>
      <c r="IC360" s="6">
        <v>1148.7809999999999</v>
      </c>
      <c r="ID360" s="6">
        <v>1139.444</v>
      </c>
      <c r="IE360" s="6">
        <v>1137.0719999999999</v>
      </c>
      <c r="IF360" s="6">
        <v>1144.232</v>
      </c>
      <c r="IG360" s="6">
        <v>1132.538</v>
      </c>
      <c r="IH360" s="6">
        <v>1133.2840000000001</v>
      </c>
      <c r="II360" s="6">
        <v>1120.1579999999999</v>
      </c>
      <c r="IJ360" s="6">
        <v>1139.6969999999999</v>
      </c>
      <c r="IK360" s="6">
        <v>1124.7819999999999</v>
      </c>
      <c r="IL360" s="6">
        <v>1122.9179999999999</v>
      </c>
      <c r="IM360" s="6">
        <v>1126.1690000000001</v>
      </c>
      <c r="IN360" s="6">
        <v>1122.7239999999999</v>
      </c>
      <c r="IO360" s="6">
        <v>1118.04</v>
      </c>
      <c r="IP360" s="6">
        <v>1117.876</v>
      </c>
      <c r="IQ360" s="6">
        <v>1120.0239999999999</v>
      </c>
      <c r="IR360" s="6">
        <v>1118.1300000000001</v>
      </c>
      <c r="IS360" s="6">
        <v>1116.817</v>
      </c>
      <c r="IT360" s="6">
        <v>1117.2650000000001</v>
      </c>
      <c r="IU360" s="6">
        <v>1109.136</v>
      </c>
      <c r="IV360" s="6">
        <v>1111.627</v>
      </c>
      <c r="IW360" s="6">
        <v>1106.809</v>
      </c>
      <c r="IX360" s="6">
        <v>1105.9000000000001</v>
      </c>
      <c r="IY360" s="6">
        <v>1100.7090000000001</v>
      </c>
      <c r="IZ360" s="6">
        <v>1094.117</v>
      </c>
      <c r="JA360" s="6">
        <v>1104.751</v>
      </c>
      <c r="JB360" s="6">
        <v>1096.95</v>
      </c>
      <c r="JC360" s="6">
        <v>1094.7729999999999</v>
      </c>
      <c r="JD360" s="6">
        <v>1093.356</v>
      </c>
      <c r="JE360" s="6">
        <v>1093.8030000000001</v>
      </c>
      <c r="JF360" s="6">
        <v>1090.537</v>
      </c>
      <c r="JG360" s="6">
        <v>1084.69</v>
      </c>
      <c r="JH360" s="6">
        <v>1084.556</v>
      </c>
      <c r="JI360" s="6">
        <v>1083.7360000000001</v>
      </c>
      <c r="JJ360" s="6">
        <v>1079.7529999999999</v>
      </c>
      <c r="JK360" s="6">
        <v>1082.557</v>
      </c>
      <c r="JL360" s="6">
        <v>1078.963</v>
      </c>
      <c r="JM360" s="6">
        <v>1083.3030000000001</v>
      </c>
      <c r="JN360" s="6">
        <v>1074.682</v>
      </c>
      <c r="JO360" s="6">
        <v>1084.317</v>
      </c>
      <c r="JP360" s="6">
        <v>1084.377</v>
      </c>
      <c r="JQ360" s="6">
        <v>1079.559</v>
      </c>
      <c r="JR360" s="6">
        <v>1073.8320000000001</v>
      </c>
      <c r="JS360" s="6">
        <v>1071.49</v>
      </c>
      <c r="JT360" s="6">
        <v>1067.6569999999999</v>
      </c>
      <c r="JU360" s="6">
        <v>1065.1510000000001</v>
      </c>
      <c r="JV360" s="6">
        <v>1063.0329999999999</v>
      </c>
      <c r="JW360" s="6">
        <v>1066.1510000000001</v>
      </c>
      <c r="JX360" s="6">
        <v>1064.7639999999999</v>
      </c>
      <c r="JY360" s="6">
        <v>1061.154</v>
      </c>
      <c r="JZ360" s="6">
        <v>1063.749</v>
      </c>
      <c r="KA360" s="6">
        <v>1061.5719999999999</v>
      </c>
      <c r="KB360" s="6">
        <v>1059.692</v>
      </c>
      <c r="KC360" s="6">
        <v>1051.4739999999999</v>
      </c>
      <c r="KD360" s="6">
        <v>1058.559</v>
      </c>
      <c r="KE360" s="6">
        <v>1053.279</v>
      </c>
      <c r="KF360" s="6">
        <v>1056.501</v>
      </c>
      <c r="KG360" s="6">
        <v>1050.788</v>
      </c>
      <c r="KH360" s="6">
        <v>1056.3810000000001</v>
      </c>
      <c r="KI360" s="6">
        <v>1041.5409999999999</v>
      </c>
      <c r="KJ360" s="6">
        <v>1056.9780000000001</v>
      </c>
      <c r="KK360" s="6">
        <v>1052.8610000000001</v>
      </c>
      <c r="KL360" s="6">
        <v>1046.4179999999999</v>
      </c>
      <c r="KM360" s="6">
        <v>1045.463</v>
      </c>
      <c r="KN360" s="6">
        <v>1040.377</v>
      </c>
      <c r="KO360" s="6">
        <v>1044.24</v>
      </c>
      <c r="KP360" s="6">
        <v>1039.4380000000001</v>
      </c>
      <c r="KQ360" s="6">
        <v>1038.2439999999999</v>
      </c>
      <c r="KR360" s="6">
        <v>1040.0039999999999</v>
      </c>
      <c r="KS360" s="6">
        <v>1031.473</v>
      </c>
      <c r="KT360" s="6">
        <v>1036.932</v>
      </c>
      <c r="KU360" s="6">
        <v>1028.251</v>
      </c>
      <c r="KV360" s="6">
        <v>1038.6320000000001</v>
      </c>
      <c r="KW360" s="6">
        <v>1029.7429999999999</v>
      </c>
      <c r="KX360" s="6">
        <v>1023.7619999999999</v>
      </c>
      <c r="KY360" s="6">
        <v>1027.222</v>
      </c>
      <c r="KZ360" s="6">
        <v>1025.8050000000001</v>
      </c>
      <c r="LA360" s="6">
        <v>1032.2629999999999</v>
      </c>
      <c r="LB360" s="6">
        <v>1020.4059999999999</v>
      </c>
      <c r="LC360" s="6">
        <v>1026.059</v>
      </c>
      <c r="LD360" s="6">
        <v>1018.9589999999999</v>
      </c>
      <c r="LE360" s="6">
        <v>1026.6110000000001</v>
      </c>
      <c r="LF360" s="6">
        <v>1023.747</v>
      </c>
      <c r="LG360" s="6">
        <v>1023.1950000000001</v>
      </c>
      <c r="LH360" s="6">
        <v>1020.495</v>
      </c>
      <c r="LI360" s="6">
        <v>1017.6319999999999</v>
      </c>
      <c r="LJ360" s="6">
        <v>1019.421</v>
      </c>
      <c r="LK360" s="6">
        <v>1013.918</v>
      </c>
      <c r="LL360" s="6">
        <v>1016.259</v>
      </c>
      <c r="LM360" s="6">
        <v>1005.506</v>
      </c>
      <c r="LN360" s="6">
        <v>1003.984</v>
      </c>
      <c r="LO360" s="6">
        <v>1005.64</v>
      </c>
      <c r="LP360" s="6">
        <v>1009.0549999999999</v>
      </c>
      <c r="LQ360" s="6">
        <v>1001.657</v>
      </c>
      <c r="LR360" s="6">
        <v>1011.442</v>
      </c>
      <c r="LS360" s="6">
        <v>1001.121</v>
      </c>
      <c r="LT360" s="6">
        <v>1002.836</v>
      </c>
      <c r="LU360" s="6">
        <v>998.28700000000003</v>
      </c>
      <c r="LV360" s="6">
        <v>998.80899999999997</v>
      </c>
      <c r="LW360" s="6">
        <v>1001.1950000000001</v>
      </c>
      <c r="LX360" s="6">
        <v>999.79300000000001</v>
      </c>
      <c r="LY360" s="6">
        <v>988.577</v>
      </c>
      <c r="LZ360" s="6">
        <v>986.74199999999996</v>
      </c>
      <c r="MA360" s="6">
        <v>987.63699999999994</v>
      </c>
      <c r="MB360" s="6">
        <v>995.36300000000006</v>
      </c>
      <c r="MC360" s="6">
        <v>985.28099999999995</v>
      </c>
      <c r="MD360" s="6">
        <v>998.74900000000002</v>
      </c>
      <c r="ME360" s="6">
        <v>988.11500000000001</v>
      </c>
      <c r="MF360" s="6">
        <v>990.08299999999997</v>
      </c>
      <c r="MG360" s="6">
        <v>986.29499999999996</v>
      </c>
      <c r="MH360" s="6">
        <v>979.404</v>
      </c>
      <c r="MI360" s="6">
        <v>981.98400000000004</v>
      </c>
      <c r="MJ360" s="6">
        <v>976.63</v>
      </c>
      <c r="MK360" s="6">
        <v>984.62400000000002</v>
      </c>
      <c r="ML360" s="6">
        <v>977.76300000000003</v>
      </c>
      <c r="MM360" s="6">
        <v>978.16600000000005</v>
      </c>
      <c r="MN360" s="6">
        <v>975.67499999999995</v>
      </c>
      <c r="MO360" s="6">
        <v>974.33299999999997</v>
      </c>
      <c r="MP360" s="6">
        <v>976.57</v>
      </c>
      <c r="MQ360" s="6">
        <v>974.46699999999998</v>
      </c>
      <c r="MR360" s="6">
        <v>979.702</v>
      </c>
      <c r="MS360" s="6">
        <v>976.36099999999999</v>
      </c>
      <c r="MT360" s="6">
        <v>977.61400000000003</v>
      </c>
      <c r="MU360" s="6">
        <v>973.82600000000002</v>
      </c>
      <c r="MV360" s="6">
        <v>968.97799999999995</v>
      </c>
      <c r="MW360" s="6">
        <v>970.08199999999999</v>
      </c>
      <c r="MX360" s="6">
        <v>974.43700000000001</v>
      </c>
      <c r="MY360" s="6">
        <v>969.88800000000003</v>
      </c>
      <c r="MZ360" s="6">
        <v>960.23800000000006</v>
      </c>
    </row>
    <row r="361" spans="2:364">
      <c r="B361" s="5" t="s">
        <v>184</v>
      </c>
      <c r="D361" s="6" t="s">
        <v>524</v>
      </c>
      <c r="E361" s="6">
        <v>1</v>
      </c>
      <c r="F361" s="6">
        <v>0.997</v>
      </c>
      <c r="G361" s="6">
        <v>1.0049999999999999</v>
      </c>
      <c r="H361" s="6">
        <v>1.0109999999999999</v>
      </c>
      <c r="I361" s="6">
        <v>1.014</v>
      </c>
      <c r="J361" s="6">
        <v>1.0089999999999999</v>
      </c>
      <c r="K361" s="6">
        <v>1.014</v>
      </c>
      <c r="L361" s="6">
        <v>1.0109999999999999</v>
      </c>
      <c r="M361" s="6">
        <v>1.0069999999999999</v>
      </c>
      <c r="N361" s="6">
        <v>1.0129999999999999</v>
      </c>
      <c r="O361" s="6">
        <v>1.018</v>
      </c>
      <c r="P361" s="6">
        <v>0.95599999999999996</v>
      </c>
      <c r="Q361" s="6">
        <v>0.94499999999999995</v>
      </c>
      <c r="R361" s="6">
        <v>0.93200000000000005</v>
      </c>
      <c r="S361" s="6">
        <v>0.96699999999999997</v>
      </c>
      <c r="T361" s="6">
        <v>0.96399999999999997</v>
      </c>
      <c r="U361" s="6">
        <v>0.97</v>
      </c>
      <c r="V361" s="6">
        <v>0.97099999999999997</v>
      </c>
      <c r="W361" s="6">
        <v>0.97399999999999998</v>
      </c>
      <c r="X361" s="6">
        <v>0.98399999999999999</v>
      </c>
      <c r="Y361" s="6">
        <v>0.998</v>
      </c>
      <c r="Z361" s="6">
        <v>1.0069999999999999</v>
      </c>
      <c r="AA361" s="6">
        <v>1.028</v>
      </c>
      <c r="AB361" s="6">
        <v>1.038</v>
      </c>
      <c r="AC361" s="6">
        <v>1.0629999999999999</v>
      </c>
      <c r="AD361" s="6">
        <v>1.08</v>
      </c>
      <c r="AE361" s="6">
        <v>1.1000000000000001</v>
      </c>
      <c r="AF361" s="6">
        <v>1.1160000000000001</v>
      </c>
      <c r="AG361" s="6">
        <v>1.147</v>
      </c>
      <c r="AH361" s="6">
        <v>1.159</v>
      </c>
      <c r="AI361" s="6">
        <v>1.1739999999999999</v>
      </c>
      <c r="AJ361" s="6">
        <v>1.2030000000000001</v>
      </c>
      <c r="AK361" s="6">
        <v>1.2090000000000001</v>
      </c>
      <c r="AL361" s="6">
        <v>1.2310000000000001</v>
      </c>
      <c r="AM361" s="6">
        <v>1.2509999999999999</v>
      </c>
      <c r="AN361" s="6">
        <v>1.274</v>
      </c>
      <c r="AO361" s="6">
        <v>1.282</v>
      </c>
      <c r="AP361" s="6">
        <v>1.3080000000000001</v>
      </c>
      <c r="AQ361" s="6">
        <v>1.321</v>
      </c>
      <c r="AR361" s="6">
        <v>1.333</v>
      </c>
      <c r="AS361" s="6">
        <v>1.349</v>
      </c>
      <c r="AT361" s="6">
        <v>1.3740000000000001</v>
      </c>
      <c r="AU361" s="6">
        <v>1.377</v>
      </c>
      <c r="AV361" s="6">
        <v>1.389</v>
      </c>
      <c r="AW361" s="6">
        <v>1.403</v>
      </c>
      <c r="AX361" s="6">
        <v>1.43</v>
      </c>
      <c r="AY361" s="6">
        <v>1.45</v>
      </c>
      <c r="AZ361" s="6">
        <v>1.4510000000000001</v>
      </c>
      <c r="BA361" s="6">
        <v>1.4670000000000001</v>
      </c>
      <c r="BB361" s="6">
        <v>1.472</v>
      </c>
      <c r="BC361" s="6">
        <v>1.484</v>
      </c>
      <c r="BD361" s="6">
        <v>1.498</v>
      </c>
      <c r="BE361" s="6">
        <v>1.508</v>
      </c>
      <c r="BF361" s="6">
        <v>1.5229999999999999</v>
      </c>
      <c r="BG361" s="6">
        <v>1.5229999999999999</v>
      </c>
      <c r="BH361" s="6">
        <v>1.532</v>
      </c>
      <c r="BI361" s="6">
        <v>1.546</v>
      </c>
      <c r="BJ361" s="6">
        <v>1.5509999999999999</v>
      </c>
      <c r="BK361" s="6">
        <v>1.5649999999999999</v>
      </c>
      <c r="BL361" s="6">
        <v>1.5609999999999999</v>
      </c>
      <c r="BM361" s="6">
        <v>1.569</v>
      </c>
      <c r="BN361" s="6">
        <v>1.58</v>
      </c>
      <c r="BO361" s="6">
        <v>1.585</v>
      </c>
      <c r="BP361" s="6">
        <v>1.595</v>
      </c>
      <c r="BQ361" s="6">
        <v>1.59</v>
      </c>
      <c r="BR361" s="6">
        <v>1.5980000000000001</v>
      </c>
      <c r="BS361" s="6">
        <v>1.6060000000000001</v>
      </c>
      <c r="BT361" s="6">
        <v>1.609</v>
      </c>
      <c r="BU361" s="6">
        <v>1.6180000000000001</v>
      </c>
      <c r="BV361" s="6">
        <v>1.6160000000000001</v>
      </c>
      <c r="BW361" s="6">
        <v>1.621</v>
      </c>
      <c r="BX361" s="6">
        <v>1.615</v>
      </c>
      <c r="BY361" s="6">
        <v>1.617</v>
      </c>
      <c r="BZ361" s="6">
        <v>1.621</v>
      </c>
      <c r="CA361" s="6">
        <v>1.6220000000000001</v>
      </c>
      <c r="CB361" s="6">
        <v>1.62</v>
      </c>
      <c r="CC361" s="6">
        <v>1.623</v>
      </c>
      <c r="CD361" s="6">
        <v>1.627</v>
      </c>
      <c r="CE361" s="6">
        <v>1.623</v>
      </c>
      <c r="CF361" s="6">
        <v>1.629</v>
      </c>
      <c r="CG361" s="6">
        <v>1.627</v>
      </c>
      <c r="CH361" s="6">
        <v>1.62</v>
      </c>
      <c r="CI361" s="6">
        <v>1.6180000000000001</v>
      </c>
      <c r="CJ361" s="6">
        <v>1.617</v>
      </c>
      <c r="CK361" s="6">
        <v>1.613</v>
      </c>
      <c r="CL361" s="6">
        <v>1.609</v>
      </c>
      <c r="CM361" s="6">
        <v>1.6060000000000001</v>
      </c>
      <c r="CN361" s="6">
        <v>1.601</v>
      </c>
      <c r="CO361" s="6">
        <v>1.605</v>
      </c>
      <c r="CP361" s="6">
        <v>1.6080000000000001</v>
      </c>
      <c r="CQ361" s="6">
        <v>1.609</v>
      </c>
      <c r="CR361" s="6">
        <v>1.6040000000000001</v>
      </c>
      <c r="CS361" s="6">
        <v>1.6</v>
      </c>
      <c r="CT361" s="6">
        <v>1.5980000000000001</v>
      </c>
      <c r="CU361" s="6">
        <v>1.591</v>
      </c>
      <c r="CV361" s="6">
        <v>1.583</v>
      </c>
      <c r="CW361" s="6">
        <v>1.575</v>
      </c>
      <c r="CX361" s="6">
        <v>1.5660000000000001</v>
      </c>
      <c r="CY361" s="6">
        <v>1.57</v>
      </c>
      <c r="CZ361" s="6">
        <v>1.5620000000000001</v>
      </c>
      <c r="DA361" s="6">
        <v>1.56</v>
      </c>
      <c r="DB361" s="6">
        <v>1.5589999999999999</v>
      </c>
      <c r="DC361" s="6">
        <v>1.546</v>
      </c>
      <c r="DD361" s="6">
        <v>1.542</v>
      </c>
      <c r="DE361" s="6">
        <v>1.5389999999999999</v>
      </c>
      <c r="DF361" s="6">
        <v>1.538</v>
      </c>
      <c r="DG361" s="6">
        <v>1.5249999999999999</v>
      </c>
      <c r="DH361" s="6">
        <v>1.5249999999999999</v>
      </c>
      <c r="DI361" s="6">
        <v>1.52</v>
      </c>
      <c r="DJ361" s="6">
        <v>1.51</v>
      </c>
      <c r="DK361" s="6">
        <v>1.512</v>
      </c>
      <c r="DL361" s="6">
        <v>1.504</v>
      </c>
      <c r="DM361" s="6">
        <v>1.4990000000000001</v>
      </c>
      <c r="DN361" s="6">
        <v>1.496</v>
      </c>
      <c r="DO361" s="6">
        <v>1.4850000000000001</v>
      </c>
      <c r="DP361" s="6">
        <v>1.4850000000000001</v>
      </c>
      <c r="DQ361" s="6">
        <v>1.482</v>
      </c>
      <c r="DR361" s="6">
        <v>1.4730000000000001</v>
      </c>
      <c r="DS361" s="6">
        <v>1.464</v>
      </c>
      <c r="DT361" s="6">
        <v>1.452</v>
      </c>
      <c r="DU361" s="6">
        <v>1.4550000000000001</v>
      </c>
      <c r="DV361" s="6">
        <v>1.4450000000000001</v>
      </c>
      <c r="DW361" s="6">
        <v>1.4450000000000001</v>
      </c>
      <c r="DX361" s="6">
        <v>1.4410000000000001</v>
      </c>
      <c r="DY361" s="6">
        <v>1.444</v>
      </c>
      <c r="DZ361" s="6">
        <v>1.4379999999999999</v>
      </c>
      <c r="EA361" s="6">
        <v>1.431</v>
      </c>
      <c r="EB361" s="6">
        <v>1.4259999999999999</v>
      </c>
      <c r="EC361" s="6">
        <v>1.4139999999999999</v>
      </c>
      <c r="ED361" s="6">
        <v>1.409</v>
      </c>
      <c r="EF361" s="6">
        <v>1337.665</v>
      </c>
      <c r="EG361" s="6">
        <v>1346.4829999999999</v>
      </c>
      <c r="EH361" s="6">
        <v>1334.6469999999999</v>
      </c>
      <c r="EI361" s="6">
        <v>1330.326</v>
      </c>
      <c r="EJ361" s="6">
        <v>1329.039</v>
      </c>
      <c r="EK361" s="6">
        <v>1324.645</v>
      </c>
      <c r="EL361" s="6">
        <v>1325.296</v>
      </c>
      <c r="EM361" s="6">
        <v>1316.1669999999999</v>
      </c>
      <c r="EN361" s="6">
        <v>1315.664</v>
      </c>
      <c r="EO361" s="6">
        <v>1316.5070000000001</v>
      </c>
      <c r="EP361" s="6">
        <v>1305.3510000000001</v>
      </c>
      <c r="EQ361" s="6">
        <v>1302.7170000000001</v>
      </c>
      <c r="ER361" s="6">
        <v>1314.2280000000001</v>
      </c>
      <c r="ES361" s="6">
        <v>1296.518</v>
      </c>
      <c r="ET361" s="6">
        <v>1290.57</v>
      </c>
      <c r="EU361" s="6">
        <v>1291.25</v>
      </c>
      <c r="EV361" s="6">
        <v>1287.6990000000001</v>
      </c>
      <c r="EW361" s="6">
        <v>1299.077</v>
      </c>
      <c r="EX361" s="6">
        <v>1282.329</v>
      </c>
      <c r="EY361" s="6">
        <v>1289.2529999999999</v>
      </c>
      <c r="EZ361" s="6">
        <v>1288.4390000000001</v>
      </c>
      <c r="FA361" s="6">
        <v>1283.261</v>
      </c>
      <c r="FB361" s="6">
        <v>1278.319</v>
      </c>
      <c r="FC361" s="6">
        <v>1270.4179999999999</v>
      </c>
      <c r="FD361" s="6">
        <v>1272.992</v>
      </c>
      <c r="FE361" s="6">
        <v>1266.6300000000001</v>
      </c>
      <c r="FF361" s="6">
        <v>1267.2660000000001</v>
      </c>
      <c r="FG361" s="6">
        <v>1274.694</v>
      </c>
      <c r="FH361" s="6">
        <v>1266.201</v>
      </c>
      <c r="FI361" s="6">
        <v>1269.5150000000001</v>
      </c>
      <c r="FJ361" s="6">
        <v>1248.9939999999999</v>
      </c>
      <c r="FK361" s="6">
        <v>1252.722</v>
      </c>
      <c r="FL361" s="6">
        <v>1263.42</v>
      </c>
      <c r="FM361" s="6">
        <v>1242.306</v>
      </c>
      <c r="FN361" s="6">
        <v>1246.848</v>
      </c>
      <c r="FO361" s="6">
        <v>1238.1780000000001</v>
      </c>
      <c r="FP361" s="6">
        <v>1245.694</v>
      </c>
      <c r="FQ361" s="6">
        <v>1244.288</v>
      </c>
      <c r="FR361" s="6">
        <v>1230.2919999999999</v>
      </c>
      <c r="FS361" s="6">
        <v>1232.2449999999999</v>
      </c>
      <c r="FT361" s="6">
        <v>1234.538</v>
      </c>
      <c r="FU361" s="6">
        <v>1233.029</v>
      </c>
      <c r="FV361" s="6">
        <v>1224.432</v>
      </c>
      <c r="FW361" s="6">
        <v>1231.8900000000001</v>
      </c>
      <c r="FX361" s="6">
        <v>1226.652</v>
      </c>
      <c r="FY361" s="6">
        <v>1222.1980000000001</v>
      </c>
      <c r="FZ361" s="6">
        <v>1220.4380000000001</v>
      </c>
      <c r="GA361" s="6">
        <v>1219.165</v>
      </c>
      <c r="GB361" s="6">
        <v>1215.037</v>
      </c>
      <c r="GC361" s="6">
        <v>1208.749</v>
      </c>
      <c r="GD361" s="6">
        <v>1208.616</v>
      </c>
      <c r="GE361" s="6">
        <v>1204.606</v>
      </c>
      <c r="GF361" s="6">
        <v>1203.4960000000001</v>
      </c>
      <c r="GG361" s="6">
        <v>1204.8869999999999</v>
      </c>
      <c r="GH361" s="6">
        <v>1203.585</v>
      </c>
      <c r="GI361" s="6">
        <v>1194.6479999999999</v>
      </c>
      <c r="GJ361" s="6">
        <v>1204.961</v>
      </c>
      <c r="GK361" s="6">
        <v>1198.924</v>
      </c>
      <c r="GL361" s="6">
        <v>1192.2070000000001</v>
      </c>
      <c r="GM361" s="6">
        <v>1190.624</v>
      </c>
      <c r="GN361" s="6">
        <v>1188.153</v>
      </c>
      <c r="GO361" s="6">
        <v>1182.546</v>
      </c>
      <c r="GP361" s="6">
        <v>1186.7180000000001</v>
      </c>
      <c r="GQ361" s="6">
        <v>1183.152</v>
      </c>
      <c r="GR361" s="6">
        <v>1178.9949999999999</v>
      </c>
      <c r="GS361" s="6">
        <v>1173.875</v>
      </c>
      <c r="GT361" s="6">
        <v>1166.4480000000001</v>
      </c>
      <c r="GU361" s="6">
        <v>1169.9390000000001</v>
      </c>
      <c r="GV361" s="6">
        <v>1170.4870000000001</v>
      </c>
      <c r="GW361" s="6">
        <v>1170.3240000000001</v>
      </c>
      <c r="GX361" s="6">
        <v>1167.9570000000001</v>
      </c>
      <c r="GY361" s="6">
        <v>1166.5070000000001</v>
      </c>
      <c r="GZ361" s="6">
        <v>1164.7760000000001</v>
      </c>
      <c r="HA361" s="6">
        <v>1158.828</v>
      </c>
      <c r="HB361" s="6">
        <v>1160.248</v>
      </c>
      <c r="HC361" s="6">
        <v>1160.3810000000001</v>
      </c>
      <c r="HD361" s="6">
        <v>1146.828</v>
      </c>
      <c r="HE361" s="6">
        <v>1153.634</v>
      </c>
      <c r="HF361" s="6">
        <v>1152.037</v>
      </c>
      <c r="HG361" s="6">
        <v>1150.4390000000001</v>
      </c>
      <c r="HH361" s="6">
        <v>1141.3240000000001</v>
      </c>
      <c r="HI361" s="6">
        <v>1150.69</v>
      </c>
      <c r="HJ361" s="6">
        <v>1135.1690000000001</v>
      </c>
      <c r="HK361" s="6">
        <v>1149.8620000000001</v>
      </c>
      <c r="HL361" s="6">
        <v>1132.2539999999999</v>
      </c>
      <c r="HM361" s="6">
        <v>1136.4269999999999</v>
      </c>
      <c r="HN361" s="6">
        <v>1134.355</v>
      </c>
      <c r="HO361" s="6">
        <v>1131.7809999999999</v>
      </c>
      <c r="HP361" s="6">
        <v>1139.578</v>
      </c>
      <c r="HQ361" s="6">
        <v>1128.4670000000001</v>
      </c>
      <c r="HR361" s="6">
        <v>1132.0029999999999</v>
      </c>
      <c r="HS361" s="6">
        <v>1128.748</v>
      </c>
      <c r="HT361" s="6">
        <v>1131.559</v>
      </c>
      <c r="HU361" s="6">
        <v>1126.2180000000001</v>
      </c>
      <c r="HV361" s="6">
        <v>1129.473</v>
      </c>
      <c r="HW361" s="6">
        <v>1118.5239999999999</v>
      </c>
      <c r="HX361" s="6">
        <v>1123.702</v>
      </c>
      <c r="HY361" s="6">
        <v>1122.43</v>
      </c>
      <c r="HZ361" s="6">
        <v>1113.4190000000001</v>
      </c>
      <c r="IA361" s="6">
        <v>1116.6890000000001</v>
      </c>
      <c r="IB361" s="6">
        <v>1115.2239999999999</v>
      </c>
      <c r="IC361" s="6">
        <v>1110.5050000000001</v>
      </c>
      <c r="ID361" s="6">
        <v>1108.3</v>
      </c>
      <c r="IE361" s="6">
        <v>1097.336</v>
      </c>
      <c r="IF361" s="6">
        <v>1112.1769999999999</v>
      </c>
      <c r="IG361" s="6">
        <v>1098.2829999999999</v>
      </c>
      <c r="IH361" s="6">
        <v>1099.6890000000001</v>
      </c>
      <c r="II361" s="6">
        <v>1098.3130000000001</v>
      </c>
      <c r="IJ361" s="6">
        <v>1093.652</v>
      </c>
      <c r="IK361" s="6">
        <v>1090.308</v>
      </c>
      <c r="IL361" s="6">
        <v>1092.5129999999999</v>
      </c>
      <c r="IM361" s="6">
        <v>1091.2260000000001</v>
      </c>
      <c r="IN361" s="6">
        <v>1090.441</v>
      </c>
      <c r="IO361" s="6">
        <v>1084.153</v>
      </c>
      <c r="IP361" s="6">
        <v>1079.848</v>
      </c>
      <c r="IQ361" s="6">
        <v>1089.702</v>
      </c>
      <c r="IR361" s="6">
        <v>1078.2650000000001</v>
      </c>
      <c r="IS361" s="6">
        <v>1084.5229999999999</v>
      </c>
      <c r="IT361" s="6">
        <v>1087.394</v>
      </c>
      <c r="IU361" s="6">
        <v>1081.2239999999999</v>
      </c>
      <c r="IV361" s="6">
        <v>1081.904</v>
      </c>
      <c r="IW361" s="6">
        <v>1083.99</v>
      </c>
      <c r="IX361" s="6">
        <v>1068.4100000000001</v>
      </c>
      <c r="IY361" s="6">
        <v>1069.846</v>
      </c>
      <c r="IZ361" s="6">
        <v>1068.529</v>
      </c>
      <c r="JA361" s="6">
        <v>1078.1610000000001</v>
      </c>
      <c r="JB361" s="6">
        <v>1079.374</v>
      </c>
      <c r="JC361" s="6">
        <v>1071.0150000000001</v>
      </c>
      <c r="JD361" s="6">
        <v>1062.3889999999999</v>
      </c>
      <c r="JE361" s="6">
        <v>1058.1420000000001</v>
      </c>
      <c r="JF361" s="6">
        <v>1067.508</v>
      </c>
      <c r="JG361" s="6">
        <v>1065.1110000000001</v>
      </c>
      <c r="JH361" s="6">
        <v>1058.9259999999999</v>
      </c>
      <c r="JI361" s="6">
        <v>1057.817</v>
      </c>
      <c r="JJ361" s="6">
        <v>1053.171</v>
      </c>
      <c r="JK361" s="6">
        <v>1056.1600000000001</v>
      </c>
      <c r="JL361" s="6">
        <v>1054.8579999999999</v>
      </c>
      <c r="JM361" s="6">
        <v>1051.913</v>
      </c>
      <c r="JN361" s="6">
        <v>1047.104</v>
      </c>
      <c r="JO361" s="6">
        <v>1052.5350000000001</v>
      </c>
      <c r="JP361" s="6">
        <v>1044.8699999999999</v>
      </c>
      <c r="JQ361" s="6">
        <v>1053.925</v>
      </c>
      <c r="JR361" s="6">
        <v>1044.2639999999999</v>
      </c>
      <c r="JS361" s="6">
        <v>1038.5519999999999</v>
      </c>
      <c r="JT361" s="6">
        <v>1039.2329999999999</v>
      </c>
      <c r="JU361" s="6">
        <v>1040.58</v>
      </c>
      <c r="JV361" s="6">
        <v>1034.883</v>
      </c>
      <c r="JW361" s="6">
        <v>1040.328</v>
      </c>
      <c r="JX361" s="6">
        <v>1030.9179999999999</v>
      </c>
      <c r="JY361" s="6">
        <v>1037.28</v>
      </c>
      <c r="JZ361" s="6">
        <v>1031.806</v>
      </c>
      <c r="KA361" s="6">
        <v>1031.066</v>
      </c>
      <c r="KB361" s="6">
        <v>1031.9090000000001</v>
      </c>
      <c r="KC361" s="6">
        <v>1029.3489999999999</v>
      </c>
      <c r="KD361" s="6">
        <v>1025.1769999999999</v>
      </c>
      <c r="KE361" s="6">
        <v>1028.92</v>
      </c>
      <c r="KF361" s="6">
        <v>1024.3779999999999</v>
      </c>
      <c r="KG361" s="6">
        <v>1017.039</v>
      </c>
      <c r="KH361" s="6">
        <v>1033.1079999999999</v>
      </c>
      <c r="KI361" s="6">
        <v>1022.144</v>
      </c>
      <c r="KJ361" s="6">
        <v>1020.206</v>
      </c>
      <c r="KK361" s="6">
        <v>1016.773</v>
      </c>
      <c r="KL361" s="6">
        <v>1015.856</v>
      </c>
      <c r="KM361" s="6">
        <v>1018.341</v>
      </c>
      <c r="KN361" s="6">
        <v>1009.627</v>
      </c>
      <c r="KO361" s="6">
        <v>1014.731</v>
      </c>
      <c r="KP361" s="6">
        <v>1011.876</v>
      </c>
      <c r="KQ361" s="6">
        <v>1008.251</v>
      </c>
      <c r="KR361" s="6">
        <v>1006.534</v>
      </c>
      <c r="KS361" s="6">
        <v>1008.088</v>
      </c>
      <c r="KT361" s="6">
        <v>1009.8339999999999</v>
      </c>
      <c r="KU361" s="6">
        <v>1004.167</v>
      </c>
      <c r="KV361" s="6">
        <v>1001.814</v>
      </c>
      <c r="KW361" s="6">
        <v>999.40300000000002</v>
      </c>
      <c r="KX361" s="6">
        <v>1001.474</v>
      </c>
      <c r="KY361" s="6">
        <v>997.10900000000004</v>
      </c>
      <c r="KZ361" s="6">
        <v>998.51499999999999</v>
      </c>
      <c r="LA361" s="6">
        <v>991.25</v>
      </c>
      <c r="LB361" s="6">
        <v>990.86599999999999</v>
      </c>
      <c r="LC361" s="6">
        <v>995.26</v>
      </c>
      <c r="LD361" s="6">
        <v>985.702</v>
      </c>
      <c r="LE361" s="6">
        <v>997.12400000000002</v>
      </c>
      <c r="LF361" s="6">
        <v>993.63199999999995</v>
      </c>
      <c r="LG361" s="6">
        <v>998.08600000000001</v>
      </c>
      <c r="LH361" s="6">
        <v>990.851</v>
      </c>
      <c r="LI361" s="6">
        <v>983.09799999999996</v>
      </c>
      <c r="LJ361" s="6">
        <v>981.07100000000003</v>
      </c>
      <c r="LK361" s="6">
        <v>989.88900000000001</v>
      </c>
      <c r="LL361" s="6">
        <v>987.15200000000004</v>
      </c>
      <c r="LM361" s="6">
        <v>973.40599999999995</v>
      </c>
      <c r="LN361" s="6">
        <v>980.61199999999997</v>
      </c>
      <c r="LO361" s="6">
        <v>976.60199999999998</v>
      </c>
      <c r="LP361" s="6">
        <v>980.18299999999999</v>
      </c>
      <c r="LQ361" s="6">
        <v>977.94899999999996</v>
      </c>
      <c r="LR361" s="6">
        <v>978.80700000000002</v>
      </c>
      <c r="LS361" s="6">
        <v>976.89800000000002</v>
      </c>
      <c r="LT361" s="6">
        <v>968.13900000000001</v>
      </c>
      <c r="LU361" s="6">
        <v>969.24900000000002</v>
      </c>
      <c r="LV361" s="6">
        <v>972.50400000000002</v>
      </c>
      <c r="LW361" s="6">
        <v>975.27099999999996</v>
      </c>
      <c r="LX361" s="6">
        <v>970.077</v>
      </c>
      <c r="LY361" s="6">
        <v>964.18899999999996</v>
      </c>
      <c r="LZ361" s="6">
        <v>968.58299999999997</v>
      </c>
      <c r="MA361" s="6">
        <v>956.46500000000003</v>
      </c>
      <c r="MB361" s="6">
        <v>969.72199999999998</v>
      </c>
      <c r="MC361" s="6">
        <v>966.08299999999997</v>
      </c>
      <c r="MD361" s="6">
        <v>965.40200000000004</v>
      </c>
      <c r="ME361" s="6">
        <v>963.30100000000004</v>
      </c>
      <c r="MF361" s="6">
        <v>964.42499999999995</v>
      </c>
      <c r="MG361" s="6">
        <v>960.726</v>
      </c>
      <c r="MH361" s="6">
        <v>960.37099999999998</v>
      </c>
      <c r="MI361" s="6">
        <v>959.29100000000005</v>
      </c>
      <c r="MJ361" s="6">
        <v>952.04100000000005</v>
      </c>
      <c r="MK361" s="6">
        <v>954.40899999999999</v>
      </c>
      <c r="ML361" s="6">
        <v>952.92899999999997</v>
      </c>
      <c r="MM361" s="6">
        <v>958.44799999999998</v>
      </c>
      <c r="MN361" s="6">
        <v>953.31399999999996</v>
      </c>
      <c r="MO361" s="6">
        <v>948.25400000000002</v>
      </c>
      <c r="MP361" s="6">
        <v>952.98800000000006</v>
      </c>
      <c r="MQ361" s="6">
        <v>951.98199999999997</v>
      </c>
      <c r="MR361" s="6">
        <v>949.91099999999994</v>
      </c>
      <c r="MS361" s="6">
        <v>944.21400000000006</v>
      </c>
      <c r="MT361" s="6">
        <v>951.65700000000004</v>
      </c>
      <c r="MU361" s="6">
        <v>943.06</v>
      </c>
      <c r="MV361" s="6">
        <v>943.22299999999996</v>
      </c>
      <c r="MW361" s="6">
        <v>945.01300000000003</v>
      </c>
      <c r="MX361" s="6">
        <v>940.19</v>
      </c>
      <c r="MY361" s="6">
        <v>939.40599999999995</v>
      </c>
      <c r="MZ361" s="6">
        <v>942.88300000000004</v>
      </c>
    </row>
    <row r="362" spans="2:364">
      <c r="B362" s="5" t="s">
        <v>184</v>
      </c>
      <c r="D362" s="6" t="s">
        <v>400</v>
      </c>
      <c r="E362" s="6">
        <v>1373.509</v>
      </c>
      <c r="F362" s="6">
        <v>1369.037</v>
      </c>
      <c r="G362" s="6">
        <v>1380.789</v>
      </c>
      <c r="H362" s="6">
        <v>1388.999</v>
      </c>
      <c r="I362" s="6">
        <v>1393.367</v>
      </c>
      <c r="J362" s="6">
        <v>1386.027</v>
      </c>
      <c r="K362" s="6">
        <v>1392.271</v>
      </c>
      <c r="L362" s="6">
        <v>1388.684</v>
      </c>
      <c r="M362" s="6">
        <v>1383.6110000000001</v>
      </c>
      <c r="N362" s="6">
        <v>1390.8</v>
      </c>
      <c r="O362" s="6">
        <v>1398.7850000000001</v>
      </c>
      <c r="P362" s="6">
        <v>1312.5409999999999</v>
      </c>
      <c r="Q362" s="6">
        <v>1297.9970000000001</v>
      </c>
      <c r="R362" s="6">
        <v>1280.7059999999999</v>
      </c>
      <c r="S362" s="6">
        <v>1327.731</v>
      </c>
      <c r="T362" s="6">
        <v>1324.444</v>
      </c>
      <c r="U362" s="6">
        <v>1332.9090000000001</v>
      </c>
      <c r="V362" s="6">
        <v>1333.269</v>
      </c>
      <c r="W362" s="6">
        <v>1338.1320000000001</v>
      </c>
      <c r="X362" s="6">
        <v>1352.211</v>
      </c>
      <c r="Y362" s="6">
        <v>1370.1320000000001</v>
      </c>
      <c r="Z362" s="6">
        <v>1382.635</v>
      </c>
      <c r="AA362" s="6">
        <v>1411.6179999999999</v>
      </c>
      <c r="AB362" s="6">
        <v>1425.2170000000001</v>
      </c>
      <c r="AC362" s="6">
        <v>1460.0840000000001</v>
      </c>
      <c r="AD362" s="6">
        <v>1483.9939999999999</v>
      </c>
      <c r="AE362" s="6">
        <v>1511.011</v>
      </c>
      <c r="AF362" s="6">
        <v>1533.4649999999999</v>
      </c>
      <c r="AG362" s="6">
        <v>1575.2809999999999</v>
      </c>
      <c r="AH362" s="6">
        <v>1592.0909999999999</v>
      </c>
      <c r="AI362" s="6">
        <v>1612.6389999999999</v>
      </c>
      <c r="AJ362" s="6">
        <v>1652.249</v>
      </c>
      <c r="AK362" s="6">
        <v>1660.9839999999999</v>
      </c>
      <c r="AL362" s="6">
        <v>1690.1780000000001</v>
      </c>
      <c r="AM362" s="6">
        <v>1718.5450000000001</v>
      </c>
      <c r="AN362" s="6">
        <v>1749.9749999999999</v>
      </c>
      <c r="AO362" s="6">
        <v>1760.9770000000001</v>
      </c>
      <c r="AP362" s="6">
        <v>1797.2249999999999</v>
      </c>
      <c r="AQ362" s="6">
        <v>1814.6510000000001</v>
      </c>
      <c r="AR362" s="6">
        <v>1831.5360000000001</v>
      </c>
      <c r="AS362" s="6">
        <v>1852.894</v>
      </c>
      <c r="AT362" s="6">
        <v>1887.386</v>
      </c>
      <c r="AU362" s="6">
        <v>1891.9639999999999</v>
      </c>
      <c r="AV362" s="6">
        <v>1907.904</v>
      </c>
      <c r="AW362" s="6">
        <v>1926.576</v>
      </c>
      <c r="AX362" s="6">
        <v>1964.279</v>
      </c>
      <c r="AY362" s="6">
        <v>1992.182</v>
      </c>
      <c r="AZ362" s="6">
        <v>1992.347</v>
      </c>
      <c r="BA362" s="6">
        <v>2014.4259999999999</v>
      </c>
      <c r="BB362" s="6">
        <v>2021.1949999999999</v>
      </c>
      <c r="BC362" s="6">
        <v>2038.14</v>
      </c>
      <c r="BD362" s="6">
        <v>2057.893</v>
      </c>
      <c r="BE362" s="6">
        <v>2071.701</v>
      </c>
      <c r="BF362" s="6">
        <v>2091.1689999999999</v>
      </c>
      <c r="BG362" s="6">
        <v>2091.529</v>
      </c>
      <c r="BH362" s="6">
        <v>2104.7220000000002</v>
      </c>
      <c r="BI362" s="6">
        <v>2123.2890000000002</v>
      </c>
      <c r="BJ362" s="6">
        <v>2129.998</v>
      </c>
      <c r="BK362" s="6">
        <v>2149.36</v>
      </c>
      <c r="BL362" s="6">
        <v>2144.6469999999999</v>
      </c>
      <c r="BM362" s="6">
        <v>2154.8380000000002</v>
      </c>
      <c r="BN362" s="6">
        <v>2170.538</v>
      </c>
      <c r="BO362" s="6">
        <v>2177.0819999999999</v>
      </c>
      <c r="BP362" s="6">
        <v>2190.9360000000001</v>
      </c>
      <c r="BQ362" s="6">
        <v>2183.8069999999998</v>
      </c>
      <c r="BR362" s="6">
        <v>2194.8829999999998</v>
      </c>
      <c r="BS362" s="6">
        <v>2205.48</v>
      </c>
      <c r="BT362" s="6">
        <v>2210.0430000000001</v>
      </c>
      <c r="BU362" s="6">
        <v>2222.2910000000002</v>
      </c>
      <c r="BV362" s="6">
        <v>2219.3490000000002</v>
      </c>
      <c r="BW362" s="6">
        <v>2226.0880000000002</v>
      </c>
      <c r="BX362" s="6">
        <v>2218.3879999999999</v>
      </c>
      <c r="BY362" s="6">
        <v>2220.279</v>
      </c>
      <c r="BZ362" s="6">
        <v>2227.0340000000001</v>
      </c>
      <c r="CA362" s="6">
        <v>2227.4989999999998</v>
      </c>
      <c r="CB362" s="6">
        <v>2225.127</v>
      </c>
      <c r="CC362" s="6">
        <v>2229.7950000000001</v>
      </c>
      <c r="CD362" s="6">
        <v>2235.3490000000002</v>
      </c>
      <c r="CE362" s="6">
        <v>2229.6149999999998</v>
      </c>
      <c r="CF362" s="6">
        <v>2237.06</v>
      </c>
      <c r="CG362" s="6">
        <v>2234.2379999999998</v>
      </c>
      <c r="CH362" s="6">
        <v>2225.6680000000001</v>
      </c>
      <c r="CI362" s="6">
        <v>2221.87</v>
      </c>
      <c r="CJ362" s="6">
        <v>2220.4140000000002</v>
      </c>
      <c r="CK362" s="6">
        <v>2214.8910000000001</v>
      </c>
      <c r="CL362" s="6">
        <v>2210.373</v>
      </c>
      <c r="CM362" s="6">
        <v>2206.4560000000001</v>
      </c>
      <c r="CN362" s="6">
        <v>2198.576</v>
      </c>
      <c r="CO362" s="6">
        <v>2204.1289999999999</v>
      </c>
      <c r="CP362" s="6">
        <v>2208.692</v>
      </c>
      <c r="CQ362" s="6">
        <v>2209.413</v>
      </c>
      <c r="CR362" s="6">
        <v>2202.7629999999999</v>
      </c>
      <c r="CS362" s="6">
        <v>2197.1799999999998</v>
      </c>
      <c r="CT362" s="6">
        <v>2194.7629999999999</v>
      </c>
      <c r="CU362" s="6">
        <v>2185.2170000000001</v>
      </c>
      <c r="CV362" s="6">
        <v>2174.3359999999998</v>
      </c>
      <c r="CW362" s="6">
        <v>2163.259</v>
      </c>
      <c r="CX362" s="6">
        <v>2150.576</v>
      </c>
      <c r="CY362" s="6">
        <v>2156.1289999999999</v>
      </c>
      <c r="CZ362" s="6">
        <v>2145.0369999999998</v>
      </c>
      <c r="DA362" s="6">
        <v>2143.3560000000002</v>
      </c>
      <c r="DB362" s="6">
        <v>2141.0300000000002</v>
      </c>
      <c r="DC362" s="6">
        <v>2123.4540000000002</v>
      </c>
      <c r="DD362" s="6">
        <v>2117.5700000000002</v>
      </c>
      <c r="DE362" s="6">
        <v>2113.6979999999999</v>
      </c>
      <c r="DF362" s="6">
        <v>2112.692</v>
      </c>
      <c r="DG362" s="6">
        <v>2095.116</v>
      </c>
      <c r="DH362" s="6">
        <v>2095.2359999999999</v>
      </c>
      <c r="DI362" s="6">
        <v>2087.8969999999999</v>
      </c>
      <c r="DJ362" s="6">
        <v>2074.6729999999998</v>
      </c>
      <c r="DK362" s="6">
        <v>2076.4740000000002</v>
      </c>
      <c r="DL362" s="6">
        <v>2066.2979999999998</v>
      </c>
      <c r="DM362" s="6">
        <v>2059.2139999999999</v>
      </c>
      <c r="DN362" s="6">
        <v>2054.9659999999999</v>
      </c>
      <c r="DO362" s="6">
        <v>2039.1610000000001</v>
      </c>
      <c r="DP362" s="6">
        <v>2039.866</v>
      </c>
      <c r="DQ362" s="6">
        <v>2036.069</v>
      </c>
      <c r="DR362" s="6">
        <v>2023.461</v>
      </c>
      <c r="DS362" s="6">
        <v>2011.123</v>
      </c>
      <c r="DT362" s="6">
        <v>1993.923</v>
      </c>
      <c r="DU362" s="6">
        <v>1997.99</v>
      </c>
      <c r="DV362" s="6">
        <v>1985.1420000000001</v>
      </c>
      <c r="DW362" s="6">
        <v>1984.452</v>
      </c>
      <c r="DX362" s="6">
        <v>1978.8679999999999</v>
      </c>
      <c r="DY362" s="6">
        <v>1983.356</v>
      </c>
      <c r="DZ362" s="6">
        <v>1975.1759999999999</v>
      </c>
      <c r="EA362" s="6">
        <v>1966.17</v>
      </c>
      <c r="EB362" s="6">
        <v>1959.2360000000001</v>
      </c>
      <c r="EC362" s="6">
        <v>1942.1849999999999</v>
      </c>
      <c r="ED362" s="6">
        <v>1935.491</v>
      </c>
      <c r="EF362" s="6">
        <v>1357.7860000000001</v>
      </c>
      <c r="EG362" s="6">
        <v>1360.6189999999999</v>
      </c>
      <c r="EH362" s="6">
        <v>1345.5050000000001</v>
      </c>
      <c r="EI362" s="6">
        <v>1341.316</v>
      </c>
      <c r="EJ362" s="6">
        <v>1336.72</v>
      </c>
      <c r="EK362" s="6">
        <v>1346.3489999999999</v>
      </c>
      <c r="EL362" s="6">
        <v>1341.075</v>
      </c>
      <c r="EM362" s="6">
        <v>1330.7819999999999</v>
      </c>
      <c r="EN362" s="6">
        <v>1332.289</v>
      </c>
      <c r="EO362" s="6">
        <v>1326.925</v>
      </c>
      <c r="EP362" s="6">
        <v>1331.9280000000001</v>
      </c>
      <c r="EQ362" s="6">
        <v>1315.8789999999999</v>
      </c>
      <c r="ER362" s="6">
        <v>1325.7190000000001</v>
      </c>
      <c r="ES362" s="6">
        <v>1319.8420000000001</v>
      </c>
      <c r="ET362" s="6">
        <v>1309.143</v>
      </c>
      <c r="EU362" s="6">
        <v>1313.634</v>
      </c>
      <c r="EV362" s="6">
        <v>1300.2829999999999</v>
      </c>
      <c r="EW362" s="6">
        <v>1312.3230000000001</v>
      </c>
      <c r="EX362" s="6">
        <v>1302.1210000000001</v>
      </c>
      <c r="EY362" s="6">
        <v>1299.6949999999999</v>
      </c>
      <c r="EZ362" s="6">
        <v>1311.2529999999999</v>
      </c>
      <c r="FA362" s="6">
        <v>1291.6780000000001</v>
      </c>
      <c r="FB362" s="6">
        <v>1297.2840000000001</v>
      </c>
      <c r="FC362" s="6">
        <v>1290.231</v>
      </c>
      <c r="FD362" s="6">
        <v>1290.367</v>
      </c>
      <c r="FE362" s="6">
        <v>1285.6959999999999</v>
      </c>
      <c r="FF362" s="6">
        <v>1274.6500000000001</v>
      </c>
      <c r="FG362" s="6">
        <v>1282.4860000000001</v>
      </c>
      <c r="FH362" s="6">
        <v>1271.124</v>
      </c>
      <c r="FI362" s="6">
        <v>1276.895</v>
      </c>
      <c r="FJ362" s="6">
        <v>1267.221</v>
      </c>
      <c r="FK362" s="6">
        <v>1269.3150000000001</v>
      </c>
      <c r="FL362" s="6">
        <v>1262.625</v>
      </c>
      <c r="FM362" s="6">
        <v>1271.953</v>
      </c>
      <c r="FN362" s="6">
        <v>1255.2860000000001</v>
      </c>
      <c r="FO362" s="6">
        <v>1259.3399999999999</v>
      </c>
      <c r="FP362" s="6">
        <v>1261.4490000000001</v>
      </c>
      <c r="FQ362" s="6">
        <v>1255.0450000000001</v>
      </c>
      <c r="FR362" s="6">
        <v>1255.482</v>
      </c>
      <c r="FS362" s="6">
        <v>1256.4770000000001</v>
      </c>
      <c r="FT362" s="6">
        <v>1250.223</v>
      </c>
      <c r="FU362" s="6">
        <v>1248.6099999999999</v>
      </c>
      <c r="FV362" s="6">
        <v>1249.1079999999999</v>
      </c>
      <c r="FW362" s="6">
        <v>1242.432</v>
      </c>
      <c r="FX362" s="6">
        <v>1237.9259999999999</v>
      </c>
      <c r="FY362" s="6">
        <v>1235.5</v>
      </c>
      <c r="FZ362" s="6">
        <v>1236.0429999999999</v>
      </c>
      <c r="GA362" s="6">
        <v>1230.527</v>
      </c>
      <c r="GB362" s="6">
        <v>1224.8610000000001</v>
      </c>
      <c r="GC362" s="6">
        <v>1229.201</v>
      </c>
      <c r="GD362" s="6">
        <v>1229.337</v>
      </c>
      <c r="GE362" s="6">
        <v>1216.875</v>
      </c>
      <c r="GF362" s="6">
        <v>1220.8679999999999</v>
      </c>
      <c r="GG362" s="6">
        <v>1219.452</v>
      </c>
      <c r="GH362" s="6">
        <v>1214.223</v>
      </c>
      <c r="GI362" s="6">
        <v>1216.7090000000001</v>
      </c>
      <c r="GJ362" s="6">
        <v>1205.3019999999999</v>
      </c>
      <c r="GK362" s="6">
        <v>1218.2460000000001</v>
      </c>
      <c r="GL362" s="6">
        <v>1203.2370000000001</v>
      </c>
      <c r="GM362" s="6">
        <v>1199.9069999999999</v>
      </c>
      <c r="GN362" s="6">
        <v>1201.3689999999999</v>
      </c>
      <c r="GO362" s="6">
        <v>1200.4649999999999</v>
      </c>
      <c r="GP362" s="6">
        <v>1197.7070000000001</v>
      </c>
      <c r="GQ362" s="6">
        <v>1198.249</v>
      </c>
      <c r="GR362" s="6">
        <v>1194.723</v>
      </c>
      <c r="GS362" s="6">
        <v>1192.809</v>
      </c>
      <c r="GT362" s="6">
        <v>1192.463</v>
      </c>
      <c r="GU362" s="6">
        <v>1186.375</v>
      </c>
      <c r="GV362" s="6">
        <v>1190.3979999999999</v>
      </c>
      <c r="GW362" s="6">
        <v>1189.7049999999999</v>
      </c>
      <c r="GX362" s="6">
        <v>1177.4390000000001</v>
      </c>
      <c r="GY362" s="6">
        <v>1180.046</v>
      </c>
      <c r="GZ362" s="6">
        <v>1174.8019999999999</v>
      </c>
      <c r="HA362" s="6">
        <v>1179.3979999999999</v>
      </c>
      <c r="HB362" s="6">
        <v>1170.6579999999999</v>
      </c>
      <c r="HC362" s="6">
        <v>1166.6790000000001</v>
      </c>
      <c r="HD362" s="6">
        <v>1165.595</v>
      </c>
      <c r="HE362" s="6">
        <v>1162.566</v>
      </c>
      <c r="HF362" s="6">
        <v>1155.5429999999999</v>
      </c>
      <c r="HG362" s="6">
        <v>1160.9680000000001</v>
      </c>
      <c r="HH362" s="6">
        <v>1159.913</v>
      </c>
      <c r="HI362" s="6">
        <v>1158.527</v>
      </c>
      <c r="HJ362" s="6">
        <v>1149.6969999999999</v>
      </c>
      <c r="HK362" s="6">
        <v>1150.134</v>
      </c>
      <c r="HL362" s="6">
        <v>1150.4949999999999</v>
      </c>
      <c r="HM362" s="6">
        <v>1159.039</v>
      </c>
      <c r="HN362" s="6">
        <v>1153.268</v>
      </c>
      <c r="HO362" s="6">
        <v>1147.3910000000001</v>
      </c>
      <c r="HP362" s="6">
        <v>1145.854</v>
      </c>
      <c r="HQ362" s="6">
        <v>1137.943</v>
      </c>
      <c r="HR362" s="6">
        <v>1144.829</v>
      </c>
      <c r="HS362" s="6">
        <v>1138.53</v>
      </c>
      <c r="HT362" s="6">
        <v>1141.951</v>
      </c>
      <c r="HU362" s="6">
        <v>1138.048</v>
      </c>
      <c r="HV362" s="6">
        <v>1130.5889999999999</v>
      </c>
      <c r="HW362" s="6">
        <v>1137.566</v>
      </c>
      <c r="HX362" s="6">
        <v>1122.904</v>
      </c>
      <c r="HY362" s="6">
        <v>1133.3309999999999</v>
      </c>
      <c r="HZ362" s="6">
        <v>1132.367</v>
      </c>
      <c r="IA362" s="6">
        <v>1131.674</v>
      </c>
      <c r="IB362" s="6">
        <v>1119.242</v>
      </c>
      <c r="IC362" s="6">
        <v>1121.08</v>
      </c>
      <c r="ID362" s="6">
        <v>1117.931</v>
      </c>
      <c r="IE362" s="6">
        <v>1115.58</v>
      </c>
      <c r="IF362" s="6">
        <v>1122.1199999999999</v>
      </c>
      <c r="IG362" s="6">
        <v>1110.6369999999999</v>
      </c>
      <c r="IH362" s="6">
        <v>1118.097</v>
      </c>
      <c r="II362" s="6">
        <v>1108.5129999999999</v>
      </c>
      <c r="IJ362" s="6">
        <v>1111.662</v>
      </c>
      <c r="IK362" s="6">
        <v>1109.7329999999999</v>
      </c>
      <c r="IL362" s="6">
        <v>1112.6420000000001</v>
      </c>
      <c r="IM362" s="6">
        <v>1106.3579999999999</v>
      </c>
      <c r="IN362" s="6">
        <v>1100.33</v>
      </c>
      <c r="IO362" s="6">
        <v>1102.711</v>
      </c>
      <c r="IP362" s="6">
        <v>1099.9680000000001</v>
      </c>
      <c r="IQ362" s="6">
        <v>1103.2529999999999</v>
      </c>
      <c r="IR362" s="6">
        <v>1092.615</v>
      </c>
      <c r="IS362" s="6">
        <v>1092.991</v>
      </c>
      <c r="IT362" s="6">
        <v>1098.1600000000001</v>
      </c>
      <c r="IU362" s="6">
        <v>1092.3130000000001</v>
      </c>
      <c r="IV362" s="6">
        <v>1097.1659999999999</v>
      </c>
      <c r="IW362" s="6">
        <v>1089.028</v>
      </c>
      <c r="IX362" s="6">
        <v>1082.7139999999999</v>
      </c>
      <c r="IY362" s="6">
        <v>1083.9349999999999</v>
      </c>
      <c r="IZ362" s="6">
        <v>1083.694</v>
      </c>
      <c r="JA362" s="6">
        <v>1080.8610000000001</v>
      </c>
      <c r="JB362" s="6">
        <v>1079.278</v>
      </c>
      <c r="JC362" s="6">
        <v>1080.5440000000001</v>
      </c>
      <c r="JD362" s="6">
        <v>1080.5740000000001</v>
      </c>
      <c r="JE362" s="6">
        <v>1073.221</v>
      </c>
      <c r="JF362" s="6">
        <v>1072.6780000000001</v>
      </c>
      <c r="JG362" s="6">
        <v>1069.5139999999999</v>
      </c>
      <c r="JH362" s="6">
        <v>1071.7439999999999</v>
      </c>
      <c r="JI362" s="6">
        <v>1065.43</v>
      </c>
      <c r="JJ362" s="6">
        <v>1067.931</v>
      </c>
      <c r="JK362" s="6">
        <v>1063.607</v>
      </c>
      <c r="JL362" s="6">
        <v>1068.1420000000001</v>
      </c>
      <c r="JM362" s="6">
        <v>1066.3489999999999</v>
      </c>
      <c r="JN362" s="6">
        <v>1063.501</v>
      </c>
      <c r="JO362" s="6">
        <v>1060.5319999999999</v>
      </c>
      <c r="JP362" s="6">
        <v>1062.943</v>
      </c>
      <c r="JQ362" s="6">
        <v>1068.067</v>
      </c>
      <c r="JR362" s="6">
        <v>1061.0899999999999</v>
      </c>
      <c r="JS362" s="6">
        <v>1056.5840000000001</v>
      </c>
      <c r="JT362" s="6">
        <v>1047.422</v>
      </c>
      <c r="JU362" s="6">
        <v>1048.7329999999999</v>
      </c>
      <c r="JV362" s="6">
        <v>1048.5519999999999</v>
      </c>
      <c r="JW362" s="6">
        <v>1048.6579999999999</v>
      </c>
      <c r="JX362" s="6">
        <v>1042.691</v>
      </c>
      <c r="JY362" s="6">
        <v>1046.1110000000001</v>
      </c>
      <c r="JZ362" s="6">
        <v>1047.317</v>
      </c>
      <c r="KA362" s="6">
        <v>1046.5329999999999</v>
      </c>
      <c r="KB362" s="6">
        <v>1041.8920000000001</v>
      </c>
      <c r="KC362" s="6">
        <v>1041.364</v>
      </c>
      <c r="KD362" s="6">
        <v>1040.31</v>
      </c>
      <c r="KE362" s="6">
        <v>1037.5519999999999</v>
      </c>
      <c r="KF362" s="6">
        <v>1041.184</v>
      </c>
      <c r="KG362" s="6">
        <v>1029.098</v>
      </c>
      <c r="KH362" s="6">
        <v>1037.4469999999999</v>
      </c>
      <c r="KI362" s="6">
        <v>1032.9259999999999</v>
      </c>
      <c r="KJ362" s="6">
        <v>1032.0070000000001</v>
      </c>
      <c r="KK362" s="6">
        <v>1033.8150000000001</v>
      </c>
      <c r="KL362" s="6">
        <v>1035.201</v>
      </c>
      <c r="KM362" s="6">
        <v>1029.942</v>
      </c>
      <c r="KN362" s="6">
        <v>1021.925</v>
      </c>
      <c r="KO362" s="6">
        <v>1026.5519999999999</v>
      </c>
      <c r="KP362" s="6">
        <v>1023.508</v>
      </c>
      <c r="KQ362" s="6">
        <v>1018.309</v>
      </c>
      <c r="KR362" s="6">
        <v>1015.687</v>
      </c>
      <c r="KS362" s="6">
        <v>1025.557</v>
      </c>
      <c r="KT362" s="6">
        <v>1017.028</v>
      </c>
      <c r="KU362" s="6">
        <v>1013.818</v>
      </c>
      <c r="KV362" s="6">
        <v>1010.307</v>
      </c>
      <c r="KW362" s="6">
        <v>1012.0549999999999</v>
      </c>
      <c r="KX362" s="6">
        <v>1014.948</v>
      </c>
      <c r="KY362" s="6">
        <v>1011.528</v>
      </c>
      <c r="KZ362" s="6">
        <v>1009.237</v>
      </c>
      <c r="LA362" s="6">
        <v>1012.929</v>
      </c>
      <c r="LB362" s="6">
        <v>1001.702</v>
      </c>
      <c r="LC362" s="6">
        <v>1007.745</v>
      </c>
      <c r="LD362" s="6">
        <v>1001.22</v>
      </c>
      <c r="LE362" s="6">
        <v>1012.07</v>
      </c>
      <c r="LF362" s="6">
        <v>1003.677</v>
      </c>
      <c r="LG362" s="6">
        <v>1008.785</v>
      </c>
      <c r="LH362" s="6">
        <v>1003.029</v>
      </c>
      <c r="LI362" s="6">
        <v>995.02700000000004</v>
      </c>
      <c r="LJ362" s="6">
        <v>999.17100000000005</v>
      </c>
      <c r="LK362" s="6">
        <v>994.99699999999996</v>
      </c>
      <c r="LL362" s="6">
        <v>1002.14</v>
      </c>
      <c r="LM362" s="6">
        <v>990.34</v>
      </c>
      <c r="LN362" s="6">
        <v>990.22</v>
      </c>
      <c r="LO362" s="6">
        <v>989.30100000000004</v>
      </c>
      <c r="LP362" s="6">
        <v>992.63099999999997</v>
      </c>
      <c r="LQ362" s="6">
        <v>986.63300000000004</v>
      </c>
      <c r="LR362" s="6">
        <v>982.91099999999994</v>
      </c>
      <c r="LS362" s="6">
        <v>989.24</v>
      </c>
      <c r="LT362" s="6">
        <v>988.23099999999999</v>
      </c>
      <c r="LU362" s="6">
        <v>989.09</v>
      </c>
      <c r="LV362" s="6">
        <v>980.21400000000006</v>
      </c>
      <c r="LW362" s="6">
        <v>990.82299999999998</v>
      </c>
      <c r="LX362" s="6">
        <v>982.15800000000002</v>
      </c>
      <c r="LY362" s="6">
        <v>974.83399999999995</v>
      </c>
      <c r="LZ362" s="6">
        <v>978.97799999999995</v>
      </c>
      <c r="MA362" s="6">
        <v>978.10400000000004</v>
      </c>
      <c r="MB362" s="6">
        <v>977.51700000000005</v>
      </c>
      <c r="MC362" s="6">
        <v>971.35299999999995</v>
      </c>
      <c r="MD362" s="6">
        <v>972.66399999999999</v>
      </c>
      <c r="ME362" s="6">
        <v>968.92700000000002</v>
      </c>
      <c r="MF362" s="6">
        <v>971.35299999999995</v>
      </c>
      <c r="MG362" s="6">
        <v>967.07399999999996</v>
      </c>
      <c r="MH362" s="6">
        <v>967.46500000000003</v>
      </c>
      <c r="MI362" s="6">
        <v>967.36</v>
      </c>
      <c r="MJ362" s="6">
        <v>962.16099999999994</v>
      </c>
      <c r="MK362" s="6">
        <v>969.19799999999998</v>
      </c>
      <c r="ML362" s="6">
        <v>957.45899999999995</v>
      </c>
      <c r="MM362" s="6">
        <v>963.83399999999995</v>
      </c>
      <c r="MN362" s="6">
        <v>958.00199999999995</v>
      </c>
      <c r="MO362" s="6">
        <v>960.00599999999997</v>
      </c>
      <c r="MP362" s="6">
        <v>964.39099999999996</v>
      </c>
      <c r="MQ362" s="6">
        <v>951.73299999999995</v>
      </c>
      <c r="MR362" s="6">
        <v>957.86599999999999</v>
      </c>
      <c r="MS362" s="6">
        <v>955.21400000000006</v>
      </c>
      <c r="MT362" s="6">
        <v>952.92399999999998</v>
      </c>
      <c r="MU362" s="6">
        <v>953.13499999999999</v>
      </c>
      <c r="MV362" s="6">
        <v>954.80700000000002</v>
      </c>
      <c r="MW362" s="6">
        <v>954.67200000000003</v>
      </c>
      <c r="MX362" s="6">
        <v>944.25900000000001</v>
      </c>
      <c r="MY362" s="6">
        <v>957.94200000000001</v>
      </c>
      <c r="MZ362" s="6">
        <v>957.44399999999996</v>
      </c>
    </row>
    <row r="363" spans="2:364">
      <c r="B363" s="5" t="s">
        <v>185</v>
      </c>
      <c r="D363" s="6" t="s">
        <v>524</v>
      </c>
      <c r="E363" s="6">
        <v>1</v>
      </c>
      <c r="F363" s="6">
        <v>1.006</v>
      </c>
      <c r="G363" s="6">
        <v>1.0089999999999999</v>
      </c>
      <c r="H363" s="6">
        <v>1.002</v>
      </c>
      <c r="I363" s="6">
        <v>1.006</v>
      </c>
      <c r="J363" s="6">
        <v>1.004</v>
      </c>
      <c r="K363" s="6">
        <v>1.0029999999999999</v>
      </c>
      <c r="L363" s="6">
        <v>1.0049999999999999</v>
      </c>
      <c r="M363" s="6">
        <v>1.0109999999999999</v>
      </c>
      <c r="N363" s="6">
        <v>1.0149999999999999</v>
      </c>
      <c r="O363" s="6">
        <v>1.0169999999999999</v>
      </c>
      <c r="P363" s="6">
        <v>0.96399999999999997</v>
      </c>
      <c r="Q363" s="6">
        <v>0.94499999999999995</v>
      </c>
      <c r="R363" s="6">
        <v>0.93400000000000005</v>
      </c>
      <c r="S363" s="6">
        <v>0.95899999999999996</v>
      </c>
      <c r="T363" s="6">
        <v>0.96499999999999997</v>
      </c>
      <c r="U363" s="6">
        <v>0.96699999999999997</v>
      </c>
      <c r="V363" s="6">
        <v>0.97599999999999998</v>
      </c>
      <c r="W363" s="6">
        <v>0.98199999999999998</v>
      </c>
      <c r="X363" s="6">
        <v>0.99</v>
      </c>
      <c r="Y363" s="6">
        <v>1.0029999999999999</v>
      </c>
      <c r="Z363" s="6">
        <v>1.022</v>
      </c>
      <c r="AA363" s="6">
        <v>1.0449999999999999</v>
      </c>
      <c r="AB363" s="6">
        <v>1.0620000000000001</v>
      </c>
      <c r="AC363" s="6">
        <v>1.08</v>
      </c>
      <c r="AD363" s="6">
        <v>1.0980000000000001</v>
      </c>
      <c r="AE363" s="6">
        <v>1.121</v>
      </c>
      <c r="AF363" s="6">
        <v>1.141</v>
      </c>
      <c r="AG363" s="6">
        <v>1.171</v>
      </c>
      <c r="AH363" s="6">
        <v>1.1890000000000001</v>
      </c>
      <c r="AI363" s="6">
        <v>1.2010000000000001</v>
      </c>
      <c r="AJ363" s="6">
        <v>1.2250000000000001</v>
      </c>
      <c r="AK363" s="6">
        <v>1.2390000000000001</v>
      </c>
      <c r="AL363" s="6">
        <v>1.26</v>
      </c>
      <c r="AM363" s="6">
        <v>1.29</v>
      </c>
      <c r="AN363" s="6">
        <v>1.3</v>
      </c>
      <c r="AO363" s="6">
        <v>1.3109999999999999</v>
      </c>
      <c r="AP363" s="6">
        <v>1.3340000000000001</v>
      </c>
      <c r="AQ363" s="6">
        <v>1.34</v>
      </c>
      <c r="AR363" s="6">
        <v>1.357</v>
      </c>
      <c r="AS363" s="6">
        <v>1.367</v>
      </c>
      <c r="AT363" s="6">
        <v>1.38</v>
      </c>
      <c r="AU363" s="6">
        <v>1.3859999999999999</v>
      </c>
      <c r="AV363" s="6">
        <v>1.4019999999999999</v>
      </c>
      <c r="AW363" s="6">
        <v>1.421</v>
      </c>
      <c r="AX363" s="6">
        <v>1.431</v>
      </c>
      <c r="AY363" s="6">
        <v>1.448</v>
      </c>
      <c r="AZ363" s="6">
        <v>1.458</v>
      </c>
      <c r="BA363" s="6">
        <v>1.462</v>
      </c>
      <c r="BB363" s="6">
        <v>1.472</v>
      </c>
      <c r="BC363" s="6">
        <v>1.4850000000000001</v>
      </c>
      <c r="BD363" s="6">
        <v>1.4930000000000001</v>
      </c>
      <c r="BE363" s="6">
        <v>1.49</v>
      </c>
      <c r="BF363" s="6">
        <v>1.5169999999999999</v>
      </c>
      <c r="BG363" s="6">
        <v>1.5189999999999999</v>
      </c>
      <c r="BH363" s="6">
        <v>1.532</v>
      </c>
      <c r="BI363" s="6">
        <v>1.54</v>
      </c>
      <c r="BJ363" s="6">
        <v>1.5429999999999999</v>
      </c>
      <c r="BK363" s="6">
        <v>1.55</v>
      </c>
      <c r="BL363" s="6">
        <v>1.5449999999999999</v>
      </c>
      <c r="BM363" s="6">
        <v>1.55</v>
      </c>
      <c r="BN363" s="6">
        <v>1.5569999999999999</v>
      </c>
      <c r="BO363" s="6">
        <v>1.5569999999999999</v>
      </c>
      <c r="BP363" s="6">
        <v>1.5669999999999999</v>
      </c>
      <c r="BQ363" s="6">
        <v>1.5669999999999999</v>
      </c>
      <c r="BR363" s="6">
        <v>1.5780000000000001</v>
      </c>
      <c r="BS363" s="6">
        <v>1.5880000000000001</v>
      </c>
      <c r="BT363" s="6">
        <v>1.593</v>
      </c>
      <c r="BU363" s="6">
        <v>1.587</v>
      </c>
      <c r="BV363" s="6">
        <v>1.597</v>
      </c>
      <c r="BW363" s="6">
        <v>1.5960000000000001</v>
      </c>
      <c r="BX363" s="6">
        <v>1.59</v>
      </c>
      <c r="BY363" s="6">
        <v>1.601</v>
      </c>
      <c r="BZ363" s="6">
        <v>1.6020000000000001</v>
      </c>
      <c r="CA363" s="6">
        <v>1.585</v>
      </c>
      <c r="CB363" s="6">
        <v>1.5940000000000001</v>
      </c>
      <c r="CC363" s="6">
        <v>1.6040000000000001</v>
      </c>
      <c r="CD363" s="6">
        <v>1.6040000000000001</v>
      </c>
      <c r="CE363" s="6">
        <v>1.5980000000000001</v>
      </c>
      <c r="CF363" s="6">
        <v>1.601</v>
      </c>
      <c r="CG363" s="6">
        <v>1.593</v>
      </c>
      <c r="CH363" s="6">
        <v>1.59</v>
      </c>
      <c r="CI363" s="6">
        <v>1.589</v>
      </c>
      <c r="CJ363" s="6">
        <v>1.5840000000000001</v>
      </c>
      <c r="CK363" s="6">
        <v>1.579</v>
      </c>
      <c r="CL363" s="6">
        <v>1.571</v>
      </c>
      <c r="CM363" s="6">
        <v>1.58</v>
      </c>
      <c r="CN363" s="6">
        <v>1.573</v>
      </c>
      <c r="CO363" s="6">
        <v>1.5740000000000001</v>
      </c>
      <c r="CP363" s="6">
        <v>1.579</v>
      </c>
      <c r="CQ363" s="6">
        <v>1.5720000000000001</v>
      </c>
      <c r="CR363" s="6">
        <v>1.5660000000000001</v>
      </c>
      <c r="CS363" s="6">
        <v>1.5660000000000001</v>
      </c>
      <c r="CT363" s="6">
        <v>1.5589999999999999</v>
      </c>
      <c r="CU363" s="6">
        <v>1.55</v>
      </c>
      <c r="CV363" s="6">
        <v>1.5389999999999999</v>
      </c>
      <c r="CW363" s="6">
        <v>1.544</v>
      </c>
      <c r="CX363" s="6">
        <v>1.5309999999999999</v>
      </c>
      <c r="CY363" s="6">
        <v>1.5349999999999999</v>
      </c>
      <c r="CZ363" s="6">
        <v>1.5269999999999999</v>
      </c>
      <c r="DA363" s="6">
        <v>1.526</v>
      </c>
      <c r="DB363" s="6">
        <v>1.528</v>
      </c>
      <c r="DC363" s="6">
        <v>1.5209999999999999</v>
      </c>
      <c r="DD363" s="6">
        <v>1.508</v>
      </c>
      <c r="DE363" s="6">
        <v>1.516</v>
      </c>
      <c r="DF363" s="6">
        <v>1.508</v>
      </c>
      <c r="DG363" s="6">
        <v>1.4930000000000001</v>
      </c>
      <c r="DH363" s="6">
        <v>1.488</v>
      </c>
      <c r="DI363" s="6">
        <v>1.4890000000000001</v>
      </c>
      <c r="DJ363" s="6">
        <v>1.476</v>
      </c>
      <c r="DK363" s="6">
        <v>1.482</v>
      </c>
      <c r="DL363" s="6">
        <v>1.476</v>
      </c>
      <c r="DM363" s="6">
        <v>1.4730000000000001</v>
      </c>
      <c r="DN363" s="6">
        <v>1.466</v>
      </c>
      <c r="DO363" s="6">
        <v>1.464</v>
      </c>
      <c r="DP363" s="6">
        <v>1.454</v>
      </c>
      <c r="DQ363" s="6">
        <v>1.4470000000000001</v>
      </c>
      <c r="DR363" s="6">
        <v>1.44</v>
      </c>
      <c r="DS363" s="6">
        <v>1.4319999999999999</v>
      </c>
      <c r="DT363" s="6">
        <v>1.419</v>
      </c>
      <c r="DU363" s="6">
        <v>1.4239999999999999</v>
      </c>
      <c r="DV363" s="6">
        <v>1.417</v>
      </c>
      <c r="DW363" s="6">
        <v>1.421</v>
      </c>
      <c r="DX363" s="6">
        <v>1.4219999999999999</v>
      </c>
      <c r="DY363" s="6">
        <v>1.413</v>
      </c>
      <c r="DZ363" s="6">
        <v>1.4059999999999999</v>
      </c>
      <c r="EA363" s="6">
        <v>1.399</v>
      </c>
      <c r="EB363" s="6">
        <v>1.397</v>
      </c>
      <c r="EC363" s="6">
        <v>1.383</v>
      </c>
      <c r="ED363" s="6">
        <v>1.38</v>
      </c>
      <c r="EF363" s="6">
        <v>1368.097</v>
      </c>
      <c r="EG363" s="6">
        <v>1364.6030000000001</v>
      </c>
      <c r="EH363" s="6">
        <v>1356.252</v>
      </c>
      <c r="EI363" s="6">
        <v>1359.01</v>
      </c>
      <c r="EJ363" s="6">
        <v>1360.037</v>
      </c>
      <c r="EK363" s="6">
        <v>1361.018</v>
      </c>
      <c r="EL363" s="6">
        <v>1345.586</v>
      </c>
      <c r="EM363" s="6">
        <v>1345.1569999999999</v>
      </c>
      <c r="EN363" s="6">
        <v>1351.6849999999999</v>
      </c>
      <c r="EO363" s="6">
        <v>1339.962</v>
      </c>
      <c r="EP363" s="6">
        <v>1338.414</v>
      </c>
      <c r="EQ363" s="6">
        <v>1333.7249999999999</v>
      </c>
      <c r="ER363" s="6">
        <v>1330.598</v>
      </c>
      <c r="ES363" s="6">
        <v>1335.1189999999999</v>
      </c>
      <c r="ET363" s="6">
        <v>1324.3309999999999</v>
      </c>
      <c r="EU363" s="6">
        <v>1321.297</v>
      </c>
      <c r="EV363" s="6">
        <v>1314.431</v>
      </c>
      <c r="EW363" s="6">
        <v>1319.4580000000001</v>
      </c>
      <c r="EX363" s="6">
        <v>1313.3130000000001</v>
      </c>
      <c r="EY363" s="6">
        <v>1313.788</v>
      </c>
      <c r="EZ363" s="6">
        <v>1318.0940000000001</v>
      </c>
      <c r="FA363" s="6">
        <v>1294.2950000000001</v>
      </c>
      <c r="FB363" s="6">
        <v>1315.075</v>
      </c>
      <c r="FC363" s="6">
        <v>1299.597</v>
      </c>
      <c r="FD363" s="6">
        <v>1301.222</v>
      </c>
      <c r="FE363" s="6">
        <v>1300.6849999999999</v>
      </c>
      <c r="FF363" s="6">
        <v>1288.9159999999999</v>
      </c>
      <c r="FG363" s="6">
        <v>1291.8889999999999</v>
      </c>
      <c r="FH363" s="6">
        <v>1284.671</v>
      </c>
      <c r="FI363" s="6">
        <v>1288.4259999999999</v>
      </c>
      <c r="FJ363" s="6">
        <v>1276.5340000000001</v>
      </c>
      <c r="FK363" s="6">
        <v>1286.1420000000001</v>
      </c>
      <c r="FL363" s="6">
        <v>1272.136</v>
      </c>
      <c r="FM363" s="6">
        <v>1283.598</v>
      </c>
      <c r="FN363" s="6">
        <v>1280.6099999999999</v>
      </c>
      <c r="FO363" s="6">
        <v>1269.8520000000001</v>
      </c>
      <c r="FP363" s="6">
        <v>1267.6610000000001</v>
      </c>
      <c r="FQ363" s="6">
        <v>1260.55</v>
      </c>
      <c r="FR363" s="6">
        <v>1270.2809999999999</v>
      </c>
      <c r="FS363" s="6">
        <v>1259.57</v>
      </c>
      <c r="FT363" s="6">
        <v>1253.6389999999999</v>
      </c>
      <c r="FU363" s="6">
        <v>1266.19</v>
      </c>
      <c r="FV363" s="6">
        <v>1251.9839999999999</v>
      </c>
      <c r="FW363" s="6">
        <v>1251.279</v>
      </c>
      <c r="FX363" s="6">
        <v>1247.433</v>
      </c>
      <c r="FY363" s="6">
        <v>1251.0650000000001</v>
      </c>
      <c r="FZ363" s="6">
        <v>1243.096</v>
      </c>
      <c r="GA363" s="6">
        <v>1242.0840000000001</v>
      </c>
      <c r="GB363" s="6">
        <v>1234.8820000000001</v>
      </c>
      <c r="GC363" s="6">
        <v>1228.43</v>
      </c>
      <c r="GD363" s="6">
        <v>1235.6479999999999</v>
      </c>
      <c r="GE363" s="6">
        <v>1229.2270000000001</v>
      </c>
      <c r="GF363" s="6">
        <v>1231.664</v>
      </c>
      <c r="GG363" s="6">
        <v>1229.626</v>
      </c>
      <c r="GH363" s="6">
        <v>1223.174</v>
      </c>
      <c r="GI363" s="6">
        <v>1224.569</v>
      </c>
      <c r="GJ363" s="6">
        <v>1218.4390000000001</v>
      </c>
      <c r="GK363" s="6">
        <v>1228.277</v>
      </c>
      <c r="GL363" s="6">
        <v>1215.0060000000001</v>
      </c>
      <c r="GM363" s="6">
        <v>1213.78</v>
      </c>
      <c r="GN363" s="6">
        <v>1211.374</v>
      </c>
      <c r="GO363" s="6">
        <v>1212.876</v>
      </c>
      <c r="GP363" s="6">
        <v>1210.44</v>
      </c>
      <c r="GQ363" s="6">
        <v>1196.4639999999999</v>
      </c>
      <c r="GR363" s="6">
        <v>1196.249</v>
      </c>
      <c r="GS363" s="6">
        <v>1206.4090000000001</v>
      </c>
      <c r="GT363" s="6">
        <v>1205.52</v>
      </c>
      <c r="GU363" s="6">
        <v>1194.6859999999999</v>
      </c>
      <c r="GV363" s="6">
        <v>1186.135</v>
      </c>
      <c r="GW363" s="6">
        <v>1188.326</v>
      </c>
      <c r="GX363" s="6">
        <v>1186.5640000000001</v>
      </c>
      <c r="GY363" s="6">
        <v>1188.0050000000001</v>
      </c>
      <c r="GZ363" s="6">
        <v>1191.7739999999999</v>
      </c>
      <c r="HA363" s="6">
        <v>1188.1120000000001</v>
      </c>
      <c r="HB363" s="6">
        <v>1185.675</v>
      </c>
      <c r="HC363" s="6">
        <v>1183.162</v>
      </c>
      <c r="HD363" s="6">
        <v>1177.0940000000001</v>
      </c>
      <c r="HE363" s="6">
        <v>1172.021</v>
      </c>
      <c r="HF363" s="6">
        <v>1166.7950000000001</v>
      </c>
      <c r="HG363" s="6">
        <v>1168.0060000000001</v>
      </c>
      <c r="HH363" s="6">
        <v>1172.404</v>
      </c>
      <c r="HI363" s="6">
        <v>1170.5039999999999</v>
      </c>
      <c r="HJ363" s="6">
        <v>1167.93</v>
      </c>
      <c r="HK363" s="6">
        <v>1166.152</v>
      </c>
      <c r="HL363" s="6">
        <v>1169.3240000000001</v>
      </c>
      <c r="HM363" s="6">
        <v>1163.93</v>
      </c>
      <c r="HN363" s="6">
        <v>1158.6890000000001</v>
      </c>
      <c r="HO363" s="6">
        <v>1148.222</v>
      </c>
      <c r="HP363" s="6">
        <v>1158.0609999999999</v>
      </c>
      <c r="HQ363" s="6">
        <v>1149.0340000000001</v>
      </c>
      <c r="HR363" s="6">
        <v>1153.7539999999999</v>
      </c>
      <c r="HS363" s="6">
        <v>1148.498</v>
      </c>
      <c r="HT363" s="6">
        <v>1152.9880000000001</v>
      </c>
      <c r="HU363" s="6">
        <v>1148.498</v>
      </c>
      <c r="HV363" s="6">
        <v>1144.56</v>
      </c>
      <c r="HW363" s="6">
        <v>1148.0229999999999</v>
      </c>
      <c r="HX363" s="6">
        <v>1139.1659999999999</v>
      </c>
      <c r="HY363" s="6">
        <v>1134.001</v>
      </c>
      <c r="HZ363" s="6">
        <v>1132.6679999999999</v>
      </c>
      <c r="IA363" s="6">
        <v>1138.8440000000001</v>
      </c>
      <c r="IB363" s="6">
        <v>1134.8900000000001</v>
      </c>
      <c r="IC363" s="6">
        <v>1141.694</v>
      </c>
      <c r="ID363" s="6">
        <v>1130.3389999999999</v>
      </c>
      <c r="IE363" s="6">
        <v>1128.4690000000001</v>
      </c>
      <c r="IF363" s="6">
        <v>1124.1479999999999</v>
      </c>
      <c r="IG363" s="6">
        <v>1121.8489999999999</v>
      </c>
      <c r="IH363" s="6">
        <v>1127.55</v>
      </c>
      <c r="II363" s="6">
        <v>1116.838</v>
      </c>
      <c r="IJ363" s="6">
        <v>1127.182</v>
      </c>
      <c r="IK363" s="6">
        <v>1116.087</v>
      </c>
      <c r="IL363" s="6">
        <v>1110.6010000000001</v>
      </c>
      <c r="IM363" s="6">
        <v>1119.136</v>
      </c>
      <c r="IN363" s="6">
        <v>1110.7850000000001</v>
      </c>
      <c r="IO363" s="6">
        <v>1110.4480000000001</v>
      </c>
      <c r="IP363" s="6">
        <v>1109.605</v>
      </c>
      <c r="IQ363" s="6">
        <v>1108.0719999999999</v>
      </c>
      <c r="IR363" s="6">
        <v>1104.1489999999999</v>
      </c>
      <c r="IS363" s="6">
        <v>1100.655</v>
      </c>
      <c r="IT363" s="6">
        <v>1103.7660000000001</v>
      </c>
      <c r="IU363" s="6">
        <v>1098.0039999999999</v>
      </c>
      <c r="IV363" s="6">
        <v>1100.0730000000001</v>
      </c>
      <c r="IW363" s="6">
        <v>1089.2840000000001</v>
      </c>
      <c r="IX363" s="6">
        <v>1097.268</v>
      </c>
      <c r="IY363" s="6">
        <v>1093.79</v>
      </c>
      <c r="IZ363" s="6">
        <v>1092.0119999999999</v>
      </c>
      <c r="JA363" s="6">
        <v>1094.326</v>
      </c>
      <c r="JB363" s="6">
        <v>1081.7909999999999</v>
      </c>
      <c r="JC363" s="6">
        <v>1082.0360000000001</v>
      </c>
      <c r="JD363" s="6">
        <v>1085.193</v>
      </c>
      <c r="JE363" s="6">
        <v>1084.748</v>
      </c>
      <c r="JF363" s="6">
        <v>1084.258</v>
      </c>
      <c r="JG363" s="6">
        <v>1079.4770000000001</v>
      </c>
      <c r="JH363" s="6">
        <v>1080.0899999999999</v>
      </c>
      <c r="JI363" s="6">
        <v>1081.576</v>
      </c>
      <c r="JJ363" s="6">
        <v>1078.9559999999999</v>
      </c>
      <c r="JK363" s="6">
        <v>1073.6079999999999</v>
      </c>
      <c r="JL363" s="6">
        <v>1074.374</v>
      </c>
      <c r="JM363" s="6">
        <v>1080.8869999999999</v>
      </c>
      <c r="JN363" s="6">
        <v>1072.1980000000001</v>
      </c>
      <c r="JO363" s="6">
        <v>1072.2739999999999</v>
      </c>
      <c r="JP363" s="6">
        <v>1059.463</v>
      </c>
      <c r="JQ363" s="6">
        <v>1077.6990000000001</v>
      </c>
      <c r="JR363" s="6">
        <v>1063.4010000000001</v>
      </c>
      <c r="JS363" s="6">
        <v>1066.068</v>
      </c>
      <c r="JT363" s="6">
        <v>1063.7850000000001</v>
      </c>
      <c r="JU363" s="6">
        <v>1055.586</v>
      </c>
      <c r="JV363" s="6">
        <v>1056.9960000000001</v>
      </c>
      <c r="JW363" s="6">
        <v>1057.287</v>
      </c>
      <c r="JX363" s="6">
        <v>1051.847</v>
      </c>
      <c r="JY363" s="6">
        <v>1051.4179999999999</v>
      </c>
      <c r="JZ363" s="6">
        <v>1046.0239999999999</v>
      </c>
      <c r="KA363" s="6">
        <v>1051.0650000000001</v>
      </c>
      <c r="KB363" s="6">
        <v>1045.5329999999999</v>
      </c>
      <c r="KC363" s="6">
        <v>1058.298</v>
      </c>
      <c r="KD363" s="6">
        <v>1047.4179999999999</v>
      </c>
      <c r="KE363" s="6">
        <v>1046.8050000000001</v>
      </c>
      <c r="KF363" s="6">
        <v>1048</v>
      </c>
      <c r="KG363" s="6">
        <v>1044.2149999999999</v>
      </c>
      <c r="KH363" s="6">
        <v>1046.192</v>
      </c>
      <c r="KI363" s="6">
        <v>1036.7370000000001</v>
      </c>
      <c r="KJ363" s="6">
        <v>1041.9469999999999</v>
      </c>
      <c r="KK363" s="6">
        <v>1038.346</v>
      </c>
      <c r="KL363" s="6">
        <v>1039.143</v>
      </c>
      <c r="KM363" s="6">
        <v>1032.9670000000001</v>
      </c>
      <c r="KN363" s="6">
        <v>1027.604</v>
      </c>
      <c r="KO363" s="6">
        <v>1034.04</v>
      </c>
      <c r="KP363" s="6">
        <v>1029.1669999999999</v>
      </c>
      <c r="KQ363" s="6">
        <v>1034.9590000000001</v>
      </c>
      <c r="KR363" s="6">
        <v>1030.96</v>
      </c>
      <c r="KS363" s="6">
        <v>1028.079</v>
      </c>
      <c r="KT363" s="6">
        <v>1032.7529999999999</v>
      </c>
      <c r="KU363" s="6">
        <v>1026.4079999999999</v>
      </c>
      <c r="KV363" s="6">
        <v>1033.6410000000001</v>
      </c>
      <c r="KW363" s="6">
        <v>1027.067</v>
      </c>
      <c r="KX363" s="6">
        <v>1025.9490000000001</v>
      </c>
      <c r="KY363" s="6">
        <v>1021.106</v>
      </c>
      <c r="KZ363" s="6">
        <v>1020.646</v>
      </c>
      <c r="LA363" s="6">
        <v>1018.225</v>
      </c>
      <c r="LB363" s="6">
        <v>1016.325</v>
      </c>
      <c r="LC363" s="6">
        <v>1022.562</v>
      </c>
      <c r="LD363" s="6">
        <v>1006.778</v>
      </c>
      <c r="LE363" s="6">
        <v>1013.49</v>
      </c>
      <c r="LF363" s="6">
        <v>1013.735</v>
      </c>
      <c r="LG363" s="6">
        <v>1015.405</v>
      </c>
      <c r="LH363" s="6">
        <v>1010.302</v>
      </c>
      <c r="LI363" s="6">
        <v>1001.506</v>
      </c>
      <c r="LJ363" s="6">
        <v>1010.624</v>
      </c>
      <c r="LK363" s="6">
        <v>1002.824</v>
      </c>
      <c r="LL363" s="6">
        <v>1003.651</v>
      </c>
      <c r="LM363" s="6">
        <v>1003.023</v>
      </c>
      <c r="LN363" s="6">
        <v>1001.552</v>
      </c>
      <c r="LO363" s="6">
        <v>995.024</v>
      </c>
      <c r="LP363" s="6">
        <v>1007.008</v>
      </c>
      <c r="LQ363" s="6">
        <v>993.96600000000001</v>
      </c>
      <c r="LR363" s="6">
        <v>1000.862</v>
      </c>
      <c r="LS363" s="6">
        <v>993.76700000000005</v>
      </c>
      <c r="LT363" s="6">
        <v>987.72900000000004</v>
      </c>
      <c r="LU363" s="6">
        <v>993.58299999999997</v>
      </c>
      <c r="LV363" s="6">
        <v>991.03899999999999</v>
      </c>
      <c r="LW363" s="6">
        <v>998.88599999999997</v>
      </c>
      <c r="LX363" s="6">
        <v>984.48099999999999</v>
      </c>
      <c r="LY363" s="6">
        <v>994.12</v>
      </c>
      <c r="LZ363" s="6">
        <v>987.95899999999995</v>
      </c>
      <c r="MA363" s="6">
        <v>981.21600000000001</v>
      </c>
      <c r="MB363" s="6">
        <v>979.85299999999995</v>
      </c>
      <c r="MC363" s="6">
        <v>977.125</v>
      </c>
      <c r="MD363" s="6">
        <v>982.32</v>
      </c>
      <c r="ME363" s="6">
        <v>981.53800000000001</v>
      </c>
      <c r="MF363" s="6">
        <v>977.37</v>
      </c>
      <c r="MG363" s="6">
        <v>979.53099999999995</v>
      </c>
      <c r="MH363" s="6">
        <v>975.30100000000004</v>
      </c>
      <c r="MI363" s="6">
        <v>977.90599999999995</v>
      </c>
      <c r="MJ363" s="6">
        <v>968.78800000000001</v>
      </c>
      <c r="MK363" s="6">
        <v>979.88300000000004</v>
      </c>
      <c r="ML363" s="6">
        <v>971.40899999999999</v>
      </c>
      <c r="MM363" s="6">
        <v>975.34699999999998</v>
      </c>
      <c r="MN363" s="6">
        <v>959.9</v>
      </c>
      <c r="MO363" s="6">
        <v>971.48500000000001</v>
      </c>
      <c r="MP363" s="6">
        <v>974.09100000000001</v>
      </c>
      <c r="MQ363" s="6">
        <v>967.27099999999996</v>
      </c>
      <c r="MR363" s="6">
        <v>972.08299999999997</v>
      </c>
      <c r="MS363" s="6">
        <v>966.45899999999995</v>
      </c>
      <c r="MT363" s="6">
        <v>965.44799999999998</v>
      </c>
      <c r="MU363" s="6">
        <v>969.70799999999997</v>
      </c>
      <c r="MV363" s="6">
        <v>958.93499999999995</v>
      </c>
      <c r="MW363" s="6">
        <v>961.01900000000001</v>
      </c>
      <c r="MX363" s="6">
        <v>952.88199999999995</v>
      </c>
      <c r="MY363" s="6">
        <v>967.11800000000005</v>
      </c>
      <c r="MZ363" s="6">
        <v>964.06799999999998</v>
      </c>
    </row>
    <row r="364" spans="2:364">
      <c r="B364" s="5" t="s">
        <v>185</v>
      </c>
      <c r="D364" s="6" t="s">
        <v>400</v>
      </c>
      <c r="E364" s="6">
        <v>1404.6969999999999</v>
      </c>
      <c r="F364" s="6">
        <v>1413.306</v>
      </c>
      <c r="G364" s="6">
        <v>1417.0139999999999</v>
      </c>
      <c r="H364" s="6">
        <v>1407.9649999999999</v>
      </c>
      <c r="I364" s="6">
        <v>1413.133</v>
      </c>
      <c r="J364" s="6">
        <v>1410.0229999999999</v>
      </c>
      <c r="K364" s="6">
        <v>1408.5930000000001</v>
      </c>
      <c r="L364" s="6">
        <v>1412.096</v>
      </c>
      <c r="M364" s="6">
        <v>1419.81</v>
      </c>
      <c r="N364" s="6">
        <v>1426</v>
      </c>
      <c r="O364" s="6">
        <v>1428.0740000000001</v>
      </c>
      <c r="P364" s="6">
        <v>1353.921</v>
      </c>
      <c r="Q364" s="6">
        <v>1326.8050000000001</v>
      </c>
      <c r="R364" s="6">
        <v>1311.77</v>
      </c>
      <c r="S364" s="6">
        <v>1347.0719999999999</v>
      </c>
      <c r="T364" s="6">
        <v>1354.9110000000001</v>
      </c>
      <c r="U364" s="6">
        <v>1358.3040000000001</v>
      </c>
      <c r="V364" s="6">
        <v>1371.2809999999999</v>
      </c>
      <c r="W364" s="6">
        <v>1379.152</v>
      </c>
      <c r="X364" s="6">
        <v>1390.9970000000001</v>
      </c>
      <c r="Y364" s="6">
        <v>1409.52</v>
      </c>
      <c r="Z364" s="6">
        <v>1435.819</v>
      </c>
      <c r="AA364" s="6">
        <v>1468.308</v>
      </c>
      <c r="AB364" s="6">
        <v>1491.8579999999999</v>
      </c>
      <c r="AC364" s="6">
        <v>1517.6849999999999</v>
      </c>
      <c r="AD364" s="6">
        <v>1542.8530000000001</v>
      </c>
      <c r="AE364" s="6">
        <v>1574.9649999999999</v>
      </c>
      <c r="AF364" s="6">
        <v>1602.7090000000001</v>
      </c>
      <c r="AG364" s="6">
        <v>1645.19</v>
      </c>
      <c r="AH364" s="6">
        <v>1670.6089999999999</v>
      </c>
      <c r="AI364" s="6">
        <v>1687.529</v>
      </c>
      <c r="AJ364" s="6">
        <v>1720.8510000000001</v>
      </c>
      <c r="AK364" s="6">
        <v>1739.7660000000001</v>
      </c>
      <c r="AL364" s="6">
        <v>1769.7729999999999</v>
      </c>
      <c r="AM364" s="6">
        <v>1812.2059999999999</v>
      </c>
      <c r="AN364" s="6">
        <v>1825.701</v>
      </c>
      <c r="AO364" s="6">
        <v>1840.9880000000001</v>
      </c>
      <c r="AP364" s="6">
        <v>1873.5550000000001</v>
      </c>
      <c r="AQ364" s="6">
        <v>1881.85</v>
      </c>
      <c r="AR364" s="6">
        <v>1906.405</v>
      </c>
      <c r="AS364" s="6">
        <v>1919.963</v>
      </c>
      <c r="AT364" s="6">
        <v>1939.114</v>
      </c>
      <c r="AU364" s="6">
        <v>1946.5450000000001</v>
      </c>
      <c r="AV364" s="6">
        <v>1969.5450000000001</v>
      </c>
      <c r="AW364" s="6">
        <v>1995.7180000000001</v>
      </c>
      <c r="AX364" s="6">
        <v>2009.6690000000001</v>
      </c>
      <c r="AY364" s="6">
        <v>2033.5170000000001</v>
      </c>
      <c r="AZ364" s="6">
        <v>2047.374</v>
      </c>
      <c r="BA364" s="6">
        <v>2054.3180000000002</v>
      </c>
      <c r="BB364" s="6">
        <v>2068.2060000000001</v>
      </c>
      <c r="BC364" s="6">
        <v>2085.5500000000002</v>
      </c>
      <c r="BD364" s="6">
        <v>2097.4580000000001</v>
      </c>
      <c r="BE364" s="6">
        <v>2092.415</v>
      </c>
      <c r="BF364" s="6">
        <v>2131.0619999999999</v>
      </c>
      <c r="BG364" s="6">
        <v>2133.9690000000001</v>
      </c>
      <c r="BH364" s="6">
        <v>2152.4760000000001</v>
      </c>
      <c r="BI364" s="6">
        <v>2162.8130000000001</v>
      </c>
      <c r="BJ364" s="6">
        <v>2166.9450000000002</v>
      </c>
      <c r="BK364" s="6">
        <v>2177.2040000000002</v>
      </c>
      <c r="BL364" s="6">
        <v>2170.6680000000001</v>
      </c>
      <c r="BM364" s="6">
        <v>2176.9360000000001</v>
      </c>
      <c r="BN364" s="6">
        <v>2186.85</v>
      </c>
      <c r="BO364" s="6">
        <v>2187.3679999999999</v>
      </c>
      <c r="BP364" s="6">
        <v>2200.973</v>
      </c>
      <c r="BQ364" s="6">
        <v>2201.6019999999999</v>
      </c>
      <c r="BR364" s="6">
        <v>2216.9349999999999</v>
      </c>
      <c r="BS364" s="6">
        <v>2230.0059999999999</v>
      </c>
      <c r="BT364" s="6">
        <v>2237.4209999999998</v>
      </c>
      <c r="BU364" s="6">
        <v>2229.2199999999998</v>
      </c>
      <c r="BV364" s="6">
        <v>2243.4380000000001</v>
      </c>
      <c r="BW364" s="6">
        <v>2241.5219999999999</v>
      </c>
      <c r="BX364" s="6">
        <v>2233.2739999999999</v>
      </c>
      <c r="BY364" s="6">
        <v>2248.4340000000002</v>
      </c>
      <c r="BZ364" s="6">
        <v>2250.4450000000002</v>
      </c>
      <c r="CA364" s="6">
        <v>2226.377</v>
      </c>
      <c r="CB364" s="6">
        <v>2238.8510000000001</v>
      </c>
      <c r="CC364" s="6">
        <v>2252.9270000000001</v>
      </c>
      <c r="CD364" s="6">
        <v>2252.5819999999999</v>
      </c>
      <c r="CE364" s="6">
        <v>2244.4749999999999</v>
      </c>
      <c r="CF364" s="6">
        <v>2248.308</v>
      </c>
      <c r="CG364" s="6">
        <v>2237.0439999999999</v>
      </c>
      <c r="CH364" s="6">
        <v>2233.0070000000001</v>
      </c>
      <c r="CI364" s="6">
        <v>2231.797</v>
      </c>
      <c r="CJ364" s="6">
        <v>2225.1039999999998</v>
      </c>
      <c r="CK364" s="6">
        <v>2218.223</v>
      </c>
      <c r="CL364" s="6">
        <v>2206.88</v>
      </c>
      <c r="CM364" s="6">
        <v>2218.8829999999998</v>
      </c>
      <c r="CN364" s="6">
        <v>2209.221</v>
      </c>
      <c r="CO364" s="6">
        <v>2210.3989999999999</v>
      </c>
      <c r="CP364" s="6">
        <v>2218.2550000000001</v>
      </c>
      <c r="CQ364" s="6">
        <v>2207.6660000000002</v>
      </c>
      <c r="CR364" s="6">
        <v>2199.1669999999999</v>
      </c>
      <c r="CS364" s="6">
        <v>2199.8110000000001</v>
      </c>
      <c r="CT364" s="6">
        <v>2189.3319999999999</v>
      </c>
      <c r="CU364" s="6">
        <v>2177.502</v>
      </c>
      <c r="CV364" s="6">
        <v>2161.5250000000001</v>
      </c>
      <c r="CW364" s="6">
        <v>2168.2959999999998</v>
      </c>
      <c r="CX364" s="6">
        <v>2150.4180000000001</v>
      </c>
      <c r="CY364" s="6">
        <v>2156.0729999999999</v>
      </c>
      <c r="CZ364" s="6">
        <v>2145.1860000000001</v>
      </c>
      <c r="DA364" s="6">
        <v>2143.3319999999999</v>
      </c>
      <c r="DB364" s="6">
        <v>2145.8620000000001</v>
      </c>
      <c r="DC364" s="6">
        <v>2136.3879999999999</v>
      </c>
      <c r="DD364" s="6">
        <v>2117.819</v>
      </c>
      <c r="DE364" s="6">
        <v>2129.3339999999998</v>
      </c>
      <c r="DF364" s="6">
        <v>2118.0390000000002</v>
      </c>
      <c r="DG364" s="6">
        <v>2097.8040000000001</v>
      </c>
      <c r="DH364" s="6">
        <v>2090.5140000000001</v>
      </c>
      <c r="DI364" s="6">
        <v>2091.63</v>
      </c>
      <c r="DJ364" s="6">
        <v>2072.8870000000002</v>
      </c>
      <c r="DK364" s="6">
        <v>2082.4389999999999</v>
      </c>
      <c r="DL364" s="6">
        <v>2072.6669999999999</v>
      </c>
      <c r="DM364" s="6">
        <v>2069.0219999999999</v>
      </c>
      <c r="DN364" s="6">
        <v>2059.8009999999999</v>
      </c>
      <c r="DO364" s="6">
        <v>2057.0360000000001</v>
      </c>
      <c r="DP364" s="6">
        <v>2042.7860000000001</v>
      </c>
      <c r="DQ364" s="6">
        <v>2032.3230000000001</v>
      </c>
      <c r="DR364" s="6">
        <v>2022.944</v>
      </c>
      <c r="DS364" s="6">
        <v>2011.5540000000001</v>
      </c>
      <c r="DT364" s="6">
        <v>1993.4090000000001</v>
      </c>
      <c r="DU364" s="6">
        <v>1999.74</v>
      </c>
      <c r="DV364" s="6">
        <v>1990.7380000000001</v>
      </c>
      <c r="DW364" s="6">
        <v>1996.001</v>
      </c>
      <c r="DX364" s="6">
        <v>1997.1320000000001</v>
      </c>
      <c r="DY364" s="6">
        <v>1985.239</v>
      </c>
      <c r="DZ364" s="6">
        <v>1975.672</v>
      </c>
      <c r="EA364" s="6">
        <v>1964.9570000000001</v>
      </c>
      <c r="EB364" s="6">
        <v>1962.0039999999999</v>
      </c>
      <c r="EC364" s="6">
        <v>1942.413</v>
      </c>
      <c r="ED364" s="6">
        <v>1938.5640000000001</v>
      </c>
      <c r="EF364" s="6">
        <v>1376.2460000000001</v>
      </c>
      <c r="EG364" s="6">
        <v>1382.867</v>
      </c>
      <c r="EH364" s="6">
        <v>1373.57</v>
      </c>
      <c r="EI364" s="6">
        <v>1379.972</v>
      </c>
      <c r="EJ364" s="6">
        <v>1375.37</v>
      </c>
      <c r="EK364" s="6">
        <v>1361.1410000000001</v>
      </c>
      <c r="EL364" s="6">
        <v>1364.3969999999999</v>
      </c>
      <c r="EM364" s="6">
        <v>1352.595</v>
      </c>
      <c r="EN364" s="6">
        <v>1363.4110000000001</v>
      </c>
      <c r="EO364" s="6">
        <v>1352.422</v>
      </c>
      <c r="EP364" s="6">
        <v>1359.748</v>
      </c>
      <c r="EQ364" s="6">
        <v>1343.453</v>
      </c>
      <c r="ER364" s="6">
        <v>1336.91</v>
      </c>
      <c r="ES364" s="6">
        <v>1339.9939999999999</v>
      </c>
      <c r="ET364" s="6">
        <v>1332.481</v>
      </c>
      <c r="EU364" s="6">
        <v>1333.7170000000001</v>
      </c>
      <c r="EV364" s="6">
        <v>1331.2909999999999</v>
      </c>
      <c r="EW364" s="6">
        <v>1331.62</v>
      </c>
      <c r="EX364" s="6">
        <v>1323.7619999999999</v>
      </c>
      <c r="EY364" s="6">
        <v>1320.9760000000001</v>
      </c>
      <c r="EZ364" s="6">
        <v>1324.826</v>
      </c>
      <c r="FA364" s="6">
        <v>1318.769</v>
      </c>
      <c r="FB364" s="6">
        <v>1321.9459999999999</v>
      </c>
      <c r="FC364" s="6">
        <v>1310.8330000000001</v>
      </c>
      <c r="FD364" s="6">
        <v>1319.598</v>
      </c>
      <c r="FE364" s="6">
        <v>1314.261</v>
      </c>
      <c r="FF364" s="6">
        <v>1307.8900000000001</v>
      </c>
      <c r="FG364" s="6">
        <v>1306.231</v>
      </c>
      <c r="FH364" s="6">
        <v>1293.6610000000001</v>
      </c>
      <c r="FI364" s="6">
        <v>1304.086</v>
      </c>
      <c r="FJ364" s="6">
        <v>1294.46</v>
      </c>
      <c r="FK364" s="6">
        <v>1298.31</v>
      </c>
      <c r="FL364" s="6">
        <v>1294.5999999999999</v>
      </c>
      <c r="FM364" s="6">
        <v>1287.5250000000001</v>
      </c>
      <c r="FN364" s="6">
        <v>1288.4960000000001</v>
      </c>
      <c r="FO364" s="6">
        <v>1280.56</v>
      </c>
      <c r="FP364" s="6">
        <v>1284.864</v>
      </c>
      <c r="FQ364" s="6">
        <v>1271.356</v>
      </c>
      <c r="FR364" s="6">
        <v>1271.7940000000001</v>
      </c>
      <c r="FS364" s="6">
        <v>1273.5319999999999</v>
      </c>
      <c r="FT364" s="6">
        <v>1276.3019999999999</v>
      </c>
      <c r="FU364" s="6">
        <v>1268.6790000000001</v>
      </c>
      <c r="FV364" s="6">
        <v>1268.2249999999999</v>
      </c>
      <c r="FW364" s="6">
        <v>1263.1849999999999</v>
      </c>
      <c r="FX364" s="6">
        <v>1264.5309999999999</v>
      </c>
      <c r="FY364" s="6">
        <v>1256.501</v>
      </c>
      <c r="FZ364" s="6">
        <v>1256.9549999999999</v>
      </c>
      <c r="GA364" s="6">
        <v>1252.165</v>
      </c>
      <c r="GB364" s="6">
        <v>1253.386</v>
      </c>
      <c r="GC364" s="6">
        <v>1247.1559999999999</v>
      </c>
      <c r="GD364" s="6">
        <v>1246.546</v>
      </c>
      <c r="GE364" s="6">
        <v>1236.653</v>
      </c>
      <c r="GF364" s="6">
        <v>1238.2650000000001</v>
      </c>
      <c r="GG364" s="6">
        <v>1243.3209999999999</v>
      </c>
      <c r="GH364" s="6">
        <v>1242.836</v>
      </c>
      <c r="GI364" s="6">
        <v>1238.4849999999999</v>
      </c>
      <c r="GJ364" s="6">
        <v>1221.501</v>
      </c>
      <c r="GK364" s="6">
        <v>1242.5540000000001</v>
      </c>
      <c r="GL364" s="6">
        <v>1230.423</v>
      </c>
      <c r="GM364" s="6">
        <v>1231.2840000000001</v>
      </c>
      <c r="GN364" s="6">
        <v>1223.9739999999999</v>
      </c>
      <c r="GO364" s="6">
        <v>1217.7909999999999</v>
      </c>
      <c r="GP364" s="6">
        <v>1228.7170000000001</v>
      </c>
      <c r="GQ364" s="6">
        <v>1220.155</v>
      </c>
      <c r="GR364" s="6">
        <v>1219.529</v>
      </c>
      <c r="GS364" s="6">
        <v>1212.2190000000001</v>
      </c>
      <c r="GT364" s="6">
        <v>1217.087</v>
      </c>
      <c r="GU364" s="6">
        <v>1207.9459999999999</v>
      </c>
      <c r="GV364" s="6">
        <v>1205.0029999999999</v>
      </c>
      <c r="GW364" s="6">
        <v>1212.9390000000001</v>
      </c>
      <c r="GX364" s="6">
        <v>1203.579</v>
      </c>
      <c r="GY364" s="6">
        <v>1201.184</v>
      </c>
      <c r="GZ364" s="6">
        <v>1193.373</v>
      </c>
      <c r="HA364" s="6">
        <v>1196.143</v>
      </c>
      <c r="HB364" s="6">
        <v>1198.2570000000001</v>
      </c>
      <c r="HC364" s="6">
        <v>1189.3030000000001</v>
      </c>
      <c r="HD364" s="6">
        <v>1194.2339999999999</v>
      </c>
      <c r="HE364" s="6">
        <v>1185.6559999999999</v>
      </c>
      <c r="HF364" s="6">
        <v>1184.529</v>
      </c>
      <c r="HG364" s="6">
        <v>1185.421</v>
      </c>
      <c r="HH364" s="6">
        <v>1186.0160000000001</v>
      </c>
      <c r="HI364" s="6">
        <v>1188.489</v>
      </c>
      <c r="HJ364" s="6">
        <v>1167.0920000000001</v>
      </c>
      <c r="HK364" s="6">
        <v>1170.473</v>
      </c>
      <c r="HL364" s="6">
        <v>1175.575</v>
      </c>
      <c r="HM364" s="6">
        <v>1174.902</v>
      </c>
      <c r="HN364" s="6">
        <v>1168.923</v>
      </c>
      <c r="HO364" s="6">
        <v>1170.3789999999999</v>
      </c>
      <c r="HP364" s="6">
        <v>1167.6859999999999</v>
      </c>
      <c r="HQ364" s="6">
        <v>1157.528</v>
      </c>
      <c r="HR364" s="6">
        <v>1167.952</v>
      </c>
      <c r="HS364" s="6">
        <v>1165.1659999999999</v>
      </c>
      <c r="HT364" s="6">
        <v>1166.2619999999999</v>
      </c>
      <c r="HU364" s="6">
        <v>1169.377</v>
      </c>
      <c r="HV364" s="6">
        <v>1148.8399999999999</v>
      </c>
      <c r="HW364" s="6">
        <v>1159.046</v>
      </c>
      <c r="HX364" s="6">
        <v>1155.117</v>
      </c>
      <c r="HY364" s="6">
        <v>1150.0139999999999</v>
      </c>
      <c r="HZ364" s="6">
        <v>1147.9949999999999</v>
      </c>
      <c r="IA364" s="6">
        <v>1150.6400000000001</v>
      </c>
      <c r="IB364" s="6">
        <v>1150.0139999999999</v>
      </c>
      <c r="IC364" s="6">
        <v>1146.43</v>
      </c>
      <c r="ID364" s="6">
        <v>1142.3910000000001</v>
      </c>
      <c r="IE364" s="6">
        <v>1137.1010000000001</v>
      </c>
      <c r="IF364" s="6">
        <v>1136.537</v>
      </c>
      <c r="IG364" s="6">
        <v>1135.567</v>
      </c>
      <c r="IH364" s="6">
        <v>1133.6569999999999</v>
      </c>
      <c r="II364" s="6">
        <v>1132.9369999999999</v>
      </c>
      <c r="IJ364" s="6">
        <v>1133.3119999999999</v>
      </c>
      <c r="IK364" s="6">
        <v>1134.3610000000001</v>
      </c>
      <c r="IL364" s="6">
        <v>1119.2249999999999</v>
      </c>
      <c r="IM364" s="6">
        <v>1125.7829999999999</v>
      </c>
      <c r="IN364" s="6">
        <v>1124.703</v>
      </c>
      <c r="IO364" s="6">
        <v>1122.7470000000001</v>
      </c>
      <c r="IP364" s="6">
        <v>1112.5409999999999</v>
      </c>
      <c r="IQ364" s="6">
        <v>1124.5619999999999</v>
      </c>
      <c r="IR364" s="6">
        <v>1110.8820000000001</v>
      </c>
      <c r="IS364" s="6">
        <v>1112.7909999999999</v>
      </c>
      <c r="IT364" s="6">
        <v>1112.4159999999999</v>
      </c>
      <c r="IU364" s="6">
        <v>1112.181</v>
      </c>
      <c r="IV364" s="6">
        <v>1114.1690000000001</v>
      </c>
      <c r="IW364" s="6">
        <v>1111.1949999999999</v>
      </c>
      <c r="IX364" s="6">
        <v>1108.5340000000001</v>
      </c>
      <c r="IY364" s="6">
        <v>1110.3340000000001</v>
      </c>
      <c r="IZ364" s="6">
        <v>1101.9749999999999</v>
      </c>
      <c r="JA364" s="6">
        <v>1108.675</v>
      </c>
      <c r="JB364" s="6">
        <v>1097.671</v>
      </c>
      <c r="JC364" s="6">
        <v>1097.7650000000001</v>
      </c>
      <c r="JD364" s="6">
        <v>1094.5239999999999</v>
      </c>
      <c r="JE364" s="6">
        <v>1095.933</v>
      </c>
      <c r="JF364" s="6">
        <v>1095.9179999999999</v>
      </c>
      <c r="JG364" s="6">
        <v>1094.759</v>
      </c>
      <c r="JH364" s="6">
        <v>1099.502</v>
      </c>
      <c r="JI364" s="6">
        <v>1085.3989999999999</v>
      </c>
      <c r="JJ364" s="6">
        <v>1092.8030000000001</v>
      </c>
      <c r="JK364" s="6">
        <v>1084.491</v>
      </c>
      <c r="JL364" s="6">
        <v>1082.8</v>
      </c>
      <c r="JM364" s="6">
        <v>1084.444</v>
      </c>
      <c r="JN364" s="6">
        <v>1077.5409999999999</v>
      </c>
      <c r="JO364" s="6">
        <v>1082.644</v>
      </c>
      <c r="JP364" s="6">
        <v>1072.595</v>
      </c>
      <c r="JQ364" s="6">
        <v>1086.7449999999999</v>
      </c>
      <c r="JR364" s="6">
        <v>1069.308</v>
      </c>
      <c r="JS364" s="6">
        <v>1083.2070000000001</v>
      </c>
      <c r="JT364" s="6">
        <v>1071.6089999999999</v>
      </c>
      <c r="JU364" s="6">
        <v>1067.6479999999999</v>
      </c>
      <c r="JV364" s="6">
        <v>1076.085</v>
      </c>
      <c r="JW364" s="6">
        <v>1069.3699999999999</v>
      </c>
      <c r="JX364" s="6">
        <v>1067.335</v>
      </c>
      <c r="JY364" s="6">
        <v>1061.7940000000001</v>
      </c>
      <c r="JZ364" s="6">
        <v>1069.9960000000001</v>
      </c>
      <c r="KA364" s="6">
        <v>1063.579</v>
      </c>
      <c r="KB364" s="6">
        <v>1058.163</v>
      </c>
      <c r="KC364" s="6">
        <v>1067.9770000000001</v>
      </c>
      <c r="KD364" s="6">
        <v>1054.703</v>
      </c>
      <c r="KE364" s="6">
        <v>1059.6179999999999</v>
      </c>
      <c r="KF364" s="6">
        <v>1057.0509999999999</v>
      </c>
      <c r="KG364" s="6">
        <v>1055.3920000000001</v>
      </c>
      <c r="KH364" s="6">
        <v>1064.095</v>
      </c>
      <c r="KI364" s="6">
        <v>1043.152</v>
      </c>
      <c r="KJ364" s="6">
        <v>1057.114</v>
      </c>
      <c r="KK364" s="6">
        <v>1046.47</v>
      </c>
      <c r="KL364" s="6">
        <v>1038.2360000000001</v>
      </c>
      <c r="KM364" s="6">
        <v>1054.1869999999999</v>
      </c>
      <c r="KN364" s="6">
        <v>1044.623</v>
      </c>
      <c r="KO364" s="6">
        <v>1039.2850000000001</v>
      </c>
      <c r="KP364" s="6">
        <v>1041.164</v>
      </c>
      <c r="KQ364" s="6">
        <v>1042.838</v>
      </c>
      <c r="KR364" s="6">
        <v>1039.1289999999999</v>
      </c>
      <c r="KS364" s="6">
        <v>1040.8510000000001</v>
      </c>
      <c r="KT364" s="6">
        <v>1039.864</v>
      </c>
      <c r="KU364" s="6">
        <v>1030.3</v>
      </c>
      <c r="KV364" s="6">
        <v>1034.652</v>
      </c>
      <c r="KW364" s="6">
        <v>1036.5150000000001</v>
      </c>
      <c r="KX364" s="6">
        <v>1036.4680000000001</v>
      </c>
      <c r="KY364" s="6">
        <v>1033.76</v>
      </c>
      <c r="KZ364" s="6">
        <v>1033.1020000000001</v>
      </c>
      <c r="LA364" s="6">
        <v>1026.7</v>
      </c>
      <c r="LB364" s="6">
        <v>1023.679</v>
      </c>
      <c r="LC364" s="6">
        <v>1027.3579999999999</v>
      </c>
      <c r="LD364" s="6">
        <v>1024.885</v>
      </c>
      <c r="LE364" s="6">
        <v>1026.403</v>
      </c>
      <c r="LF364" s="6">
        <v>1022.865</v>
      </c>
      <c r="LG364" s="6">
        <v>1025.7139999999999</v>
      </c>
      <c r="LH364" s="6">
        <v>1024.1020000000001</v>
      </c>
      <c r="LI364" s="6">
        <v>1016.479</v>
      </c>
      <c r="LJ364" s="6">
        <v>1018.7329999999999</v>
      </c>
      <c r="LK364" s="6">
        <v>1018.044</v>
      </c>
      <c r="LL364" s="6">
        <v>1017.9349999999999</v>
      </c>
      <c r="LM364" s="6">
        <v>1010.797</v>
      </c>
      <c r="LN364" s="6">
        <v>1012.973</v>
      </c>
      <c r="LO364" s="6">
        <v>1007.917</v>
      </c>
      <c r="LP364" s="6">
        <v>1016.009</v>
      </c>
      <c r="LQ364" s="6">
        <v>1003.393</v>
      </c>
      <c r="LR364" s="6">
        <v>1010.593</v>
      </c>
      <c r="LS364" s="6">
        <v>1005.24</v>
      </c>
      <c r="LT364" s="6">
        <v>999.98099999999999</v>
      </c>
      <c r="LU364" s="6">
        <v>1009.106</v>
      </c>
      <c r="LV364" s="6">
        <v>999.32299999999998</v>
      </c>
      <c r="LW364" s="6">
        <v>1002.423</v>
      </c>
      <c r="LX364" s="6">
        <v>1000.669</v>
      </c>
      <c r="LY364" s="6">
        <v>995.72299999999996</v>
      </c>
      <c r="LZ364" s="6">
        <v>996.24</v>
      </c>
      <c r="MA364" s="6">
        <v>997.83600000000001</v>
      </c>
      <c r="MB364" s="6">
        <v>994.69</v>
      </c>
      <c r="MC364" s="6">
        <v>992.81200000000001</v>
      </c>
      <c r="MD364" s="6">
        <v>1000.341</v>
      </c>
      <c r="ME364" s="6">
        <v>990.91800000000001</v>
      </c>
      <c r="MF364" s="6">
        <v>995.52</v>
      </c>
      <c r="MG364" s="6">
        <v>987.66200000000003</v>
      </c>
      <c r="MH364" s="6">
        <v>984.32799999999997</v>
      </c>
      <c r="MI364" s="6">
        <v>994.70600000000002</v>
      </c>
      <c r="MJ364" s="6">
        <v>984.71900000000005</v>
      </c>
      <c r="MK364" s="6">
        <v>989.274</v>
      </c>
      <c r="ML364" s="6">
        <v>987.928</v>
      </c>
      <c r="MM364" s="6">
        <v>991.15200000000004</v>
      </c>
      <c r="MN364" s="6">
        <v>971.50800000000004</v>
      </c>
      <c r="MO364" s="6">
        <v>981.66700000000003</v>
      </c>
      <c r="MP364" s="6">
        <v>985.07899999999995</v>
      </c>
      <c r="MQ364" s="6">
        <v>971.24199999999996</v>
      </c>
      <c r="MR364" s="6">
        <v>980.43</v>
      </c>
      <c r="MS364" s="6">
        <v>981.29100000000005</v>
      </c>
      <c r="MT364" s="6">
        <v>974.01199999999994</v>
      </c>
      <c r="MU364" s="6">
        <v>970.27099999999996</v>
      </c>
      <c r="MV364" s="6">
        <v>971.66499999999996</v>
      </c>
      <c r="MW364" s="6">
        <v>976.98699999999997</v>
      </c>
      <c r="MX364" s="6">
        <v>968.23699999999997</v>
      </c>
      <c r="MY364" s="6">
        <v>971.24199999999996</v>
      </c>
      <c r="MZ364" s="6">
        <v>969.11300000000006</v>
      </c>
    </row>
    <row r="365" spans="2:364">
      <c r="B365" s="5" t="s">
        <v>186</v>
      </c>
      <c r="D365" s="6" t="s">
        <v>524</v>
      </c>
      <c r="E365" s="6">
        <v>1</v>
      </c>
      <c r="F365" s="6">
        <v>1.0069999999999999</v>
      </c>
      <c r="G365" s="6">
        <v>1.012</v>
      </c>
      <c r="H365" s="6">
        <v>1.008</v>
      </c>
      <c r="I365" s="6">
        <v>1.0069999999999999</v>
      </c>
      <c r="J365" s="6">
        <v>1.0069999999999999</v>
      </c>
      <c r="K365" s="6">
        <v>1.0089999999999999</v>
      </c>
      <c r="L365" s="6">
        <v>1.0109999999999999</v>
      </c>
      <c r="M365" s="6">
        <v>1.0169999999999999</v>
      </c>
      <c r="N365" s="6">
        <v>1.02</v>
      </c>
      <c r="O365" s="6">
        <v>1.0189999999999999</v>
      </c>
      <c r="P365" s="6">
        <v>0.96</v>
      </c>
      <c r="Q365" s="6">
        <v>0.94299999999999995</v>
      </c>
      <c r="R365" s="6">
        <v>0.92</v>
      </c>
      <c r="S365" s="6">
        <v>0.97299999999999998</v>
      </c>
      <c r="T365" s="6">
        <v>0.96</v>
      </c>
      <c r="U365" s="6">
        <v>0.96399999999999997</v>
      </c>
      <c r="V365" s="6">
        <v>0.96799999999999997</v>
      </c>
      <c r="W365" s="6">
        <v>0.98</v>
      </c>
      <c r="X365" s="6">
        <v>0.99399999999999999</v>
      </c>
      <c r="Y365" s="6">
        <v>1.0169999999999999</v>
      </c>
      <c r="Z365" s="6">
        <v>1.0329999999999999</v>
      </c>
      <c r="AA365" s="6">
        <v>1.06</v>
      </c>
      <c r="AB365" s="6">
        <v>1.083</v>
      </c>
      <c r="AC365" s="6">
        <v>1.113</v>
      </c>
      <c r="AD365" s="6">
        <v>1.1419999999999999</v>
      </c>
      <c r="AE365" s="6">
        <v>1.1639999999999999</v>
      </c>
      <c r="AF365" s="6">
        <v>1.1910000000000001</v>
      </c>
      <c r="AG365" s="6">
        <v>1.224</v>
      </c>
      <c r="AH365" s="6">
        <v>1.2410000000000001</v>
      </c>
      <c r="AI365" s="6">
        <v>1.262</v>
      </c>
      <c r="AJ365" s="6">
        <v>1.2929999999999999</v>
      </c>
      <c r="AK365" s="6">
        <v>1.3109999999999999</v>
      </c>
      <c r="AL365" s="6">
        <v>1.3320000000000001</v>
      </c>
      <c r="AM365" s="6">
        <v>1.365</v>
      </c>
      <c r="AN365" s="6">
        <v>1.3859999999999999</v>
      </c>
      <c r="AO365" s="6">
        <v>1.3979999999999999</v>
      </c>
      <c r="AP365" s="6">
        <v>1.419</v>
      </c>
      <c r="AQ365" s="6">
        <v>1.4330000000000001</v>
      </c>
      <c r="AR365" s="6">
        <v>1.448</v>
      </c>
      <c r="AS365" s="6">
        <v>1.4470000000000001</v>
      </c>
      <c r="AT365" s="6">
        <v>1.476</v>
      </c>
      <c r="AU365" s="6">
        <v>1.484</v>
      </c>
      <c r="AV365" s="6">
        <v>1.498</v>
      </c>
      <c r="AW365" s="6">
        <v>1.5009999999999999</v>
      </c>
      <c r="AX365" s="6">
        <v>1.53</v>
      </c>
      <c r="AY365" s="6">
        <v>1.5369999999999999</v>
      </c>
      <c r="AZ365" s="6">
        <v>1.5489999999999999</v>
      </c>
      <c r="BA365" s="6">
        <v>1.5549999999999999</v>
      </c>
      <c r="BB365" s="6">
        <v>1.5669999999999999</v>
      </c>
      <c r="BC365" s="6">
        <v>1.5760000000000001</v>
      </c>
      <c r="BD365" s="6">
        <v>1.595</v>
      </c>
      <c r="BE365" s="6">
        <v>1.581</v>
      </c>
      <c r="BF365" s="6">
        <v>1.601</v>
      </c>
      <c r="BG365" s="6">
        <v>1.6060000000000001</v>
      </c>
      <c r="BH365" s="6">
        <v>1.6240000000000001</v>
      </c>
      <c r="BI365" s="6">
        <v>1.6240000000000001</v>
      </c>
      <c r="BJ365" s="6">
        <v>1.627</v>
      </c>
      <c r="BK365" s="6">
        <v>1.639</v>
      </c>
      <c r="BL365" s="6">
        <v>1.6339999999999999</v>
      </c>
      <c r="BM365" s="6">
        <v>1.645</v>
      </c>
      <c r="BN365" s="6">
        <v>1.6379999999999999</v>
      </c>
      <c r="BO365" s="6">
        <v>1.6419999999999999</v>
      </c>
      <c r="BP365" s="6">
        <v>1.651</v>
      </c>
      <c r="BQ365" s="6">
        <v>1.6459999999999999</v>
      </c>
      <c r="BR365" s="6">
        <v>1.659</v>
      </c>
      <c r="BS365" s="6">
        <v>1.6579999999999999</v>
      </c>
      <c r="BT365" s="6">
        <v>1.66</v>
      </c>
      <c r="BU365" s="6">
        <v>1.6639999999999999</v>
      </c>
      <c r="BV365" s="6">
        <v>1.659</v>
      </c>
      <c r="BW365" s="6">
        <v>1.6519999999999999</v>
      </c>
      <c r="BX365" s="6">
        <v>1.6479999999999999</v>
      </c>
      <c r="BY365" s="6">
        <v>1.657</v>
      </c>
      <c r="BZ365" s="6">
        <v>1.647</v>
      </c>
      <c r="CA365" s="6">
        <v>1.6459999999999999</v>
      </c>
      <c r="CB365" s="6">
        <v>1.6439999999999999</v>
      </c>
      <c r="CC365" s="6">
        <v>1.6359999999999999</v>
      </c>
      <c r="CD365" s="6">
        <v>1.6359999999999999</v>
      </c>
      <c r="CE365" s="6">
        <v>1.629</v>
      </c>
      <c r="CF365" s="6">
        <v>1.641</v>
      </c>
      <c r="CG365" s="6">
        <v>1.639</v>
      </c>
      <c r="CH365" s="6">
        <v>1.629</v>
      </c>
      <c r="CI365" s="6">
        <v>1.6180000000000001</v>
      </c>
      <c r="CJ365" s="6">
        <v>1.6080000000000001</v>
      </c>
      <c r="CK365" s="6">
        <v>1.6040000000000001</v>
      </c>
      <c r="CL365" s="6">
        <v>1.603</v>
      </c>
      <c r="CM365" s="6">
        <v>1.6160000000000001</v>
      </c>
      <c r="CN365" s="6">
        <v>1.607</v>
      </c>
      <c r="CO365" s="6">
        <v>1.611</v>
      </c>
      <c r="CP365" s="6">
        <v>1.603</v>
      </c>
      <c r="CQ365" s="6">
        <v>1.595</v>
      </c>
      <c r="CR365" s="6">
        <v>1.587</v>
      </c>
      <c r="CS365" s="6">
        <v>1.5940000000000001</v>
      </c>
      <c r="CT365" s="6">
        <v>1.591</v>
      </c>
      <c r="CU365" s="6">
        <v>1.5860000000000001</v>
      </c>
      <c r="CV365" s="6">
        <v>1.579</v>
      </c>
      <c r="CW365" s="6">
        <v>1.5629999999999999</v>
      </c>
      <c r="CX365" s="6">
        <v>1.5580000000000001</v>
      </c>
      <c r="CY365" s="6">
        <v>1.5469999999999999</v>
      </c>
      <c r="CZ365" s="6">
        <v>1.546</v>
      </c>
      <c r="DA365" s="6">
        <v>1.534</v>
      </c>
      <c r="DB365" s="6">
        <v>1.5389999999999999</v>
      </c>
      <c r="DC365" s="6">
        <v>1.5369999999999999</v>
      </c>
      <c r="DD365" s="6">
        <v>1.518</v>
      </c>
      <c r="DE365" s="6">
        <v>1.5189999999999999</v>
      </c>
      <c r="DF365" s="6">
        <v>1.5149999999999999</v>
      </c>
      <c r="DG365" s="6">
        <v>1.5049999999999999</v>
      </c>
      <c r="DH365" s="6">
        <v>1.4930000000000001</v>
      </c>
      <c r="DI365" s="6">
        <v>1.4950000000000001</v>
      </c>
      <c r="DJ365" s="6">
        <v>1.4790000000000001</v>
      </c>
      <c r="DK365" s="6">
        <v>1.4830000000000001</v>
      </c>
      <c r="DL365" s="6">
        <v>1.4770000000000001</v>
      </c>
      <c r="DM365" s="6">
        <v>1.4810000000000001</v>
      </c>
      <c r="DN365" s="6">
        <v>1.4750000000000001</v>
      </c>
      <c r="DO365" s="6">
        <v>1.47</v>
      </c>
      <c r="DP365" s="6">
        <v>1.466</v>
      </c>
      <c r="DQ365" s="6">
        <v>1.4550000000000001</v>
      </c>
      <c r="DR365" s="6">
        <v>1.44</v>
      </c>
      <c r="DS365" s="6">
        <v>1.4370000000000001</v>
      </c>
      <c r="DT365" s="6">
        <v>1.425</v>
      </c>
      <c r="DU365" s="6">
        <v>1.421</v>
      </c>
      <c r="DV365" s="6">
        <v>1.419</v>
      </c>
      <c r="DW365" s="6">
        <v>1.425</v>
      </c>
      <c r="DX365" s="6">
        <v>1.4219999999999999</v>
      </c>
      <c r="DY365" s="6">
        <v>1.419</v>
      </c>
      <c r="DZ365" s="6">
        <v>1.4079999999999999</v>
      </c>
      <c r="EA365" s="6">
        <v>1.395</v>
      </c>
      <c r="EB365" s="6">
        <v>1.3779999999999999</v>
      </c>
      <c r="EC365" s="6">
        <v>1.3819999999999999</v>
      </c>
      <c r="ED365" s="6">
        <v>1.375</v>
      </c>
      <c r="EF365" s="6">
        <v>1359.3979999999999</v>
      </c>
      <c r="EG365" s="6">
        <v>1360.0329999999999</v>
      </c>
      <c r="EH365" s="6">
        <v>1359.0160000000001</v>
      </c>
      <c r="EI365" s="6">
        <v>1353.567</v>
      </c>
      <c r="EJ365" s="6">
        <v>1357.2850000000001</v>
      </c>
      <c r="EK365" s="6">
        <v>1353.837</v>
      </c>
      <c r="EL365" s="6">
        <v>1344.8130000000001</v>
      </c>
      <c r="EM365" s="6">
        <v>1335.693</v>
      </c>
      <c r="EN365" s="6">
        <v>1351.835</v>
      </c>
      <c r="EO365" s="6">
        <v>1331.88</v>
      </c>
      <c r="EP365" s="6">
        <v>1341.127</v>
      </c>
      <c r="EQ365" s="6">
        <v>1332.3879999999999</v>
      </c>
      <c r="ER365" s="6">
        <v>1336.011</v>
      </c>
      <c r="ES365" s="6">
        <v>1323.5540000000001</v>
      </c>
      <c r="ET365" s="6">
        <v>1326.923</v>
      </c>
      <c r="EU365" s="6">
        <v>1322.617</v>
      </c>
      <c r="EV365" s="6">
        <v>1314.085</v>
      </c>
      <c r="EW365" s="6">
        <v>1315.8810000000001</v>
      </c>
      <c r="EX365" s="6">
        <v>1308.5719999999999</v>
      </c>
      <c r="EY365" s="6">
        <v>1311.559</v>
      </c>
      <c r="EZ365" s="6">
        <v>1307.492</v>
      </c>
      <c r="FA365" s="6">
        <v>1297.864</v>
      </c>
      <c r="FB365" s="6">
        <v>1301.836</v>
      </c>
      <c r="FC365" s="6">
        <v>1289.9359999999999</v>
      </c>
      <c r="FD365" s="6">
        <v>1303.17</v>
      </c>
      <c r="FE365" s="6">
        <v>1298.96</v>
      </c>
      <c r="FF365" s="6">
        <v>1288.7439999999999</v>
      </c>
      <c r="FG365" s="6">
        <v>1285.8679999999999</v>
      </c>
      <c r="FH365" s="6">
        <v>1280.673</v>
      </c>
      <c r="FI365" s="6">
        <v>1290.5709999999999</v>
      </c>
      <c r="FJ365" s="6">
        <v>1278.5119999999999</v>
      </c>
      <c r="FK365" s="6">
        <v>1274.4449999999999</v>
      </c>
      <c r="FL365" s="6">
        <v>1283.1669999999999</v>
      </c>
      <c r="FM365" s="6">
        <v>1275.192</v>
      </c>
      <c r="FN365" s="6">
        <v>1273.2529999999999</v>
      </c>
      <c r="FO365" s="6">
        <v>1259.192</v>
      </c>
      <c r="FP365" s="6">
        <v>1273.7929999999999</v>
      </c>
      <c r="FQ365" s="6">
        <v>1257.7470000000001</v>
      </c>
      <c r="FR365" s="6">
        <v>1262.9739999999999</v>
      </c>
      <c r="FS365" s="6">
        <v>1263.037</v>
      </c>
      <c r="FT365" s="6">
        <v>1259.0650000000001</v>
      </c>
      <c r="FU365" s="6">
        <v>1257.635</v>
      </c>
      <c r="FV365" s="6">
        <v>1248.1500000000001</v>
      </c>
      <c r="FW365" s="6">
        <v>1252.4880000000001</v>
      </c>
      <c r="FX365" s="6">
        <v>1247.451</v>
      </c>
      <c r="FY365" s="6">
        <v>1241.8900000000001</v>
      </c>
      <c r="FZ365" s="6">
        <v>1246.0530000000001</v>
      </c>
      <c r="GA365" s="6">
        <v>1242.875</v>
      </c>
      <c r="GB365" s="6">
        <v>1242.605</v>
      </c>
      <c r="GC365" s="6">
        <v>1231.182</v>
      </c>
      <c r="GD365" s="6">
        <v>1245.2739999999999</v>
      </c>
      <c r="GE365" s="6">
        <v>1231.4359999999999</v>
      </c>
      <c r="GF365" s="6">
        <v>1227.21</v>
      </c>
      <c r="GG365" s="6">
        <v>1234.5820000000001</v>
      </c>
      <c r="GH365" s="6">
        <v>1224.7950000000001</v>
      </c>
      <c r="GI365" s="6">
        <v>1223.095</v>
      </c>
      <c r="GJ365" s="6">
        <v>1213.5940000000001</v>
      </c>
      <c r="GK365" s="6">
        <v>1217.884</v>
      </c>
      <c r="GL365" s="6">
        <v>1214.5150000000001</v>
      </c>
      <c r="GM365" s="6">
        <v>1214.5309999999999</v>
      </c>
      <c r="GN365" s="6">
        <v>1212.085</v>
      </c>
      <c r="GO365" s="6">
        <v>1205.6179999999999</v>
      </c>
      <c r="GP365" s="6">
        <v>1203.1079999999999</v>
      </c>
      <c r="GQ365" s="6">
        <v>1205.2529999999999</v>
      </c>
      <c r="GR365" s="6">
        <v>1212.4659999999999</v>
      </c>
      <c r="GS365" s="6">
        <v>1195.847</v>
      </c>
      <c r="GT365" s="6">
        <v>1202.5519999999999</v>
      </c>
      <c r="GU365" s="6">
        <v>1206.6990000000001</v>
      </c>
      <c r="GV365" s="6">
        <v>1188.5540000000001</v>
      </c>
      <c r="GW365" s="6">
        <v>1194.211</v>
      </c>
      <c r="GX365" s="6">
        <v>1185.1859999999999</v>
      </c>
      <c r="GY365" s="6">
        <v>1200.3119999999999</v>
      </c>
      <c r="GZ365" s="6">
        <v>1182.231</v>
      </c>
      <c r="HA365" s="6">
        <v>1182.7550000000001</v>
      </c>
      <c r="HB365" s="6">
        <v>1191.7159999999999</v>
      </c>
      <c r="HC365" s="6">
        <v>1180.325</v>
      </c>
      <c r="HD365" s="6">
        <v>1179.069</v>
      </c>
      <c r="HE365" s="6">
        <v>1172.396</v>
      </c>
      <c r="HF365" s="6">
        <v>1171.586</v>
      </c>
      <c r="HG365" s="6">
        <v>1165.9459999999999</v>
      </c>
      <c r="HH365" s="6">
        <v>1170.633</v>
      </c>
      <c r="HI365" s="6">
        <v>1174.5889999999999</v>
      </c>
      <c r="HJ365" s="6">
        <v>1165.374</v>
      </c>
      <c r="HK365" s="6">
        <v>1166.454</v>
      </c>
      <c r="HL365" s="6">
        <v>1161.307</v>
      </c>
      <c r="HM365" s="6">
        <v>1165.374</v>
      </c>
      <c r="HN365" s="6">
        <v>1160.337</v>
      </c>
      <c r="HO365" s="6">
        <v>1151.9960000000001</v>
      </c>
      <c r="HP365" s="6">
        <v>1162.53</v>
      </c>
      <c r="HQ365" s="6">
        <v>1148.739</v>
      </c>
      <c r="HR365" s="6">
        <v>1153.5530000000001</v>
      </c>
      <c r="HS365" s="6">
        <v>1147.2619999999999</v>
      </c>
      <c r="HT365" s="6">
        <v>1153.537</v>
      </c>
      <c r="HU365" s="6">
        <v>1144.5129999999999</v>
      </c>
      <c r="HV365" s="6">
        <v>1143.671</v>
      </c>
      <c r="HW365" s="6">
        <v>1149.645</v>
      </c>
      <c r="HX365" s="6">
        <v>1137.7449999999999</v>
      </c>
      <c r="HY365" s="6">
        <v>1133.7249999999999</v>
      </c>
      <c r="HZ365" s="6">
        <v>1140.8109999999999</v>
      </c>
      <c r="IA365" s="6">
        <v>1138.221</v>
      </c>
      <c r="IB365" s="6">
        <v>1124.2560000000001</v>
      </c>
      <c r="IC365" s="6">
        <v>1129.626</v>
      </c>
      <c r="ID365" s="6">
        <v>1121.19</v>
      </c>
      <c r="IE365" s="6">
        <v>1124.923</v>
      </c>
      <c r="IF365" s="6">
        <v>1131.2470000000001</v>
      </c>
      <c r="IG365" s="6">
        <v>1118.1869999999999</v>
      </c>
      <c r="IH365" s="6">
        <v>1132.518</v>
      </c>
      <c r="II365" s="6">
        <v>1121.7929999999999</v>
      </c>
      <c r="IJ365" s="6">
        <v>1119.0129999999999</v>
      </c>
      <c r="IK365" s="6">
        <v>1117.5039999999999</v>
      </c>
      <c r="IL365" s="6">
        <v>1116.566</v>
      </c>
      <c r="IM365" s="6">
        <v>1115.0730000000001</v>
      </c>
      <c r="IN365" s="6">
        <v>1103.0930000000001</v>
      </c>
      <c r="IO365" s="6">
        <v>1113.2929999999999</v>
      </c>
      <c r="IP365" s="6">
        <v>1109.8610000000001</v>
      </c>
      <c r="IQ365" s="6">
        <v>1110.9580000000001</v>
      </c>
      <c r="IR365" s="6">
        <v>1108.2570000000001</v>
      </c>
      <c r="IS365" s="6">
        <v>1102.4259999999999</v>
      </c>
      <c r="IT365" s="6">
        <v>1102.06</v>
      </c>
      <c r="IU365" s="6">
        <v>1091.193</v>
      </c>
      <c r="IV365" s="6">
        <v>1103.586</v>
      </c>
      <c r="IW365" s="6">
        <v>1098.009</v>
      </c>
      <c r="IX365" s="6">
        <v>1100.249</v>
      </c>
      <c r="IY365" s="6">
        <v>1097.373</v>
      </c>
      <c r="IZ365" s="6">
        <v>1087.2850000000001</v>
      </c>
      <c r="JA365" s="6">
        <v>1096.0550000000001</v>
      </c>
      <c r="JB365" s="6">
        <v>1085.251</v>
      </c>
      <c r="JC365" s="6">
        <v>1091.7170000000001</v>
      </c>
      <c r="JD365" s="6">
        <v>1090.653</v>
      </c>
      <c r="JE365" s="6">
        <v>1083.106</v>
      </c>
      <c r="JF365" s="6">
        <v>1084.329</v>
      </c>
      <c r="JG365" s="6">
        <v>1075.432</v>
      </c>
      <c r="JH365" s="6">
        <v>1078.7850000000001</v>
      </c>
      <c r="JI365" s="6">
        <v>1072.3979999999999</v>
      </c>
      <c r="JJ365" s="6">
        <v>1081.2470000000001</v>
      </c>
      <c r="JK365" s="6">
        <v>1077.9269999999999</v>
      </c>
      <c r="JL365" s="6">
        <v>1075.8140000000001</v>
      </c>
      <c r="JM365" s="6">
        <v>1077.482</v>
      </c>
      <c r="JN365" s="6">
        <v>1073.8119999999999</v>
      </c>
      <c r="JO365" s="6">
        <v>1073.5889999999999</v>
      </c>
      <c r="JP365" s="6">
        <v>1062.309</v>
      </c>
      <c r="JQ365" s="6">
        <v>1065.8989999999999</v>
      </c>
      <c r="JR365" s="6">
        <v>1060.5450000000001</v>
      </c>
      <c r="JS365" s="6">
        <v>1061.546</v>
      </c>
      <c r="JT365" s="6">
        <v>1066.8689999999999</v>
      </c>
      <c r="JU365" s="6">
        <v>1054.6510000000001</v>
      </c>
      <c r="JV365" s="6">
        <v>1059.068</v>
      </c>
      <c r="JW365" s="6">
        <v>1056.796</v>
      </c>
      <c r="JX365" s="6">
        <v>1059.751</v>
      </c>
      <c r="JY365" s="6">
        <v>1058.337</v>
      </c>
      <c r="JZ365" s="6">
        <v>1050.123</v>
      </c>
      <c r="KA365" s="6">
        <v>1056.5409999999999</v>
      </c>
      <c r="KB365" s="6">
        <v>1047.2470000000001</v>
      </c>
      <c r="KC365" s="6">
        <v>1054.73</v>
      </c>
      <c r="KD365" s="6">
        <v>1047.231</v>
      </c>
      <c r="KE365" s="6">
        <v>1046.9770000000001</v>
      </c>
      <c r="KF365" s="6">
        <v>1053.586</v>
      </c>
      <c r="KG365" s="6">
        <v>1045.3879999999999</v>
      </c>
      <c r="KH365" s="6">
        <v>1049.5820000000001</v>
      </c>
      <c r="KI365" s="6">
        <v>1035.2829999999999</v>
      </c>
      <c r="KJ365" s="6">
        <v>1042.3530000000001</v>
      </c>
      <c r="KK365" s="6">
        <v>1038.7470000000001</v>
      </c>
      <c r="KL365" s="6">
        <v>1045.356</v>
      </c>
      <c r="KM365" s="6">
        <v>1042.1310000000001</v>
      </c>
      <c r="KN365" s="6">
        <v>1026.116</v>
      </c>
      <c r="KO365" s="6">
        <v>1036.316</v>
      </c>
      <c r="KP365" s="6">
        <v>1035.617</v>
      </c>
      <c r="KQ365" s="6">
        <v>1031.963</v>
      </c>
      <c r="KR365" s="6">
        <v>1026.164</v>
      </c>
      <c r="KS365" s="6">
        <v>1023.05</v>
      </c>
      <c r="KT365" s="6">
        <v>1031.28</v>
      </c>
      <c r="KU365" s="6">
        <v>1016.901</v>
      </c>
      <c r="KV365" s="6">
        <v>1030.8510000000001</v>
      </c>
      <c r="KW365" s="6">
        <v>1020.539</v>
      </c>
      <c r="KX365" s="6">
        <v>1023.224</v>
      </c>
      <c r="KY365" s="6">
        <v>1016.107</v>
      </c>
      <c r="KZ365" s="6">
        <v>1020.619</v>
      </c>
      <c r="LA365" s="6">
        <v>1020.523</v>
      </c>
      <c r="LB365" s="6">
        <v>1015.09</v>
      </c>
      <c r="LC365" s="6">
        <v>1018.1079999999999</v>
      </c>
      <c r="LD365" s="6">
        <v>1007.559</v>
      </c>
      <c r="LE365" s="6">
        <v>1024.0509999999999</v>
      </c>
      <c r="LF365" s="6">
        <v>1014.009</v>
      </c>
      <c r="LG365" s="6">
        <v>1011.563</v>
      </c>
      <c r="LH365" s="6">
        <v>1014.502</v>
      </c>
      <c r="LI365" s="6">
        <v>1001.807</v>
      </c>
      <c r="LJ365" s="6">
        <v>1010.164</v>
      </c>
      <c r="LK365" s="6">
        <v>1003.1420000000001</v>
      </c>
      <c r="LL365" s="6">
        <v>1013.326</v>
      </c>
      <c r="LM365" s="6">
        <v>997.56500000000005</v>
      </c>
      <c r="LN365" s="6">
        <v>1000.679</v>
      </c>
      <c r="LO365" s="6">
        <v>1001.426</v>
      </c>
      <c r="LP365" s="6">
        <v>1003.619</v>
      </c>
      <c r="LQ365" s="6">
        <v>1005.525</v>
      </c>
      <c r="LR365" s="6">
        <v>997.64499999999998</v>
      </c>
      <c r="LS365" s="6">
        <v>997.86699999999996</v>
      </c>
      <c r="LT365" s="6">
        <v>998.70899999999995</v>
      </c>
      <c r="LU365" s="6">
        <v>993.16399999999999</v>
      </c>
      <c r="LV365" s="6">
        <v>985.60199999999998</v>
      </c>
      <c r="LW365" s="6">
        <v>1000.505</v>
      </c>
      <c r="LX365" s="6">
        <v>992.75099999999998</v>
      </c>
      <c r="LY365" s="6">
        <v>987.74699999999996</v>
      </c>
      <c r="LZ365" s="6">
        <v>998.36</v>
      </c>
      <c r="MA365" s="6">
        <v>984.99800000000005</v>
      </c>
      <c r="MB365" s="6">
        <v>987.33299999999997</v>
      </c>
      <c r="MC365" s="6">
        <v>982.51900000000001</v>
      </c>
      <c r="MD365" s="6">
        <v>985.76099999999997</v>
      </c>
      <c r="ME365" s="6">
        <v>977.48299999999995</v>
      </c>
      <c r="MF365" s="6">
        <v>989.41499999999996</v>
      </c>
      <c r="MG365" s="6">
        <v>979.73900000000003</v>
      </c>
      <c r="MH365" s="6">
        <v>977.03800000000001</v>
      </c>
      <c r="MI365" s="6">
        <v>979.43700000000001</v>
      </c>
      <c r="MJ365" s="6">
        <v>977.27599999999995</v>
      </c>
      <c r="MK365" s="6">
        <v>979.755</v>
      </c>
      <c r="ML365" s="6">
        <v>973.14599999999996</v>
      </c>
      <c r="MM365" s="6">
        <v>976.38699999999994</v>
      </c>
      <c r="MN365" s="6">
        <v>975.33799999999997</v>
      </c>
      <c r="MO365" s="6">
        <v>970.14300000000003</v>
      </c>
      <c r="MP365" s="6">
        <v>965.94799999999998</v>
      </c>
      <c r="MQ365" s="6">
        <v>975.46500000000003</v>
      </c>
      <c r="MR365" s="6">
        <v>977.32399999999996</v>
      </c>
      <c r="MS365" s="6">
        <v>963.69200000000001</v>
      </c>
      <c r="MT365" s="6">
        <v>963.50199999999995</v>
      </c>
      <c r="MU365" s="6">
        <v>966.52</v>
      </c>
      <c r="MV365" s="6">
        <v>962.755</v>
      </c>
      <c r="MW365" s="6">
        <v>963.851</v>
      </c>
      <c r="MX365" s="6">
        <v>965.23299999999995</v>
      </c>
      <c r="MY365" s="6">
        <v>970.524</v>
      </c>
      <c r="MZ365" s="6">
        <v>960.70500000000004</v>
      </c>
    </row>
    <row r="366" spans="2:364">
      <c r="B366" s="5" t="s">
        <v>186</v>
      </c>
      <c r="D366" s="6" t="s">
        <v>400</v>
      </c>
      <c r="E366" s="6">
        <v>1406.45</v>
      </c>
      <c r="F366" s="6">
        <v>1416.8219999999999</v>
      </c>
      <c r="G366" s="6">
        <v>1423.299</v>
      </c>
      <c r="H366" s="6">
        <v>1418.1690000000001</v>
      </c>
      <c r="I366" s="6">
        <v>1416.838</v>
      </c>
      <c r="J366" s="6">
        <v>1416.0050000000001</v>
      </c>
      <c r="K366" s="6">
        <v>1418.81</v>
      </c>
      <c r="L366" s="6">
        <v>1422.1120000000001</v>
      </c>
      <c r="M366" s="6">
        <v>1430</v>
      </c>
      <c r="N366" s="6">
        <v>1434.6489999999999</v>
      </c>
      <c r="O366" s="6">
        <v>1433.318</v>
      </c>
      <c r="P366" s="6">
        <v>1349.588</v>
      </c>
      <c r="Q366" s="6">
        <v>1325.75</v>
      </c>
      <c r="R366" s="6">
        <v>1294.297</v>
      </c>
      <c r="S366" s="6">
        <v>1367.8150000000001</v>
      </c>
      <c r="T366" s="6">
        <v>1350.085</v>
      </c>
      <c r="U366" s="6">
        <v>1355.6320000000001</v>
      </c>
      <c r="V366" s="6">
        <v>1361.7239999999999</v>
      </c>
      <c r="W366" s="6">
        <v>1377.9949999999999</v>
      </c>
      <c r="X366" s="6">
        <v>1398.114</v>
      </c>
      <c r="Y366" s="6">
        <v>1429.855</v>
      </c>
      <c r="Z366" s="6">
        <v>1452.4269999999999</v>
      </c>
      <c r="AA366" s="6">
        <v>1491.4949999999999</v>
      </c>
      <c r="AB366" s="6">
        <v>1523.461</v>
      </c>
      <c r="AC366" s="6">
        <v>1565.3019999999999</v>
      </c>
      <c r="AD366" s="6">
        <v>1606.421</v>
      </c>
      <c r="AE366" s="6">
        <v>1637.537</v>
      </c>
      <c r="AF366" s="6">
        <v>1675.4670000000001</v>
      </c>
      <c r="AG366" s="6">
        <v>1721.251</v>
      </c>
      <c r="AH366" s="6">
        <v>1745.7149999999999</v>
      </c>
      <c r="AI366" s="6">
        <v>1774.7470000000001</v>
      </c>
      <c r="AJ366" s="6">
        <v>1819.1690000000001</v>
      </c>
      <c r="AK366" s="6">
        <v>1843.4880000000001</v>
      </c>
      <c r="AL366" s="6">
        <v>1874.027</v>
      </c>
      <c r="AM366" s="6">
        <v>1920.4369999999999</v>
      </c>
      <c r="AN366" s="6">
        <v>1949.4690000000001</v>
      </c>
      <c r="AO366" s="6">
        <v>1966.51</v>
      </c>
      <c r="AP366" s="6">
        <v>1995.0609999999999</v>
      </c>
      <c r="AQ366" s="6">
        <v>2015.854</v>
      </c>
      <c r="AR366" s="6">
        <v>2036.518</v>
      </c>
      <c r="AS366" s="6">
        <v>2034.9949999999999</v>
      </c>
      <c r="AT366" s="6">
        <v>2076.3229999999999</v>
      </c>
      <c r="AU366" s="6">
        <v>2087.4639999999999</v>
      </c>
      <c r="AV366" s="6">
        <v>2107.3429999999998</v>
      </c>
      <c r="AW366" s="6">
        <v>2110.4050000000002</v>
      </c>
      <c r="AX366" s="6">
        <v>2151.7809999999999</v>
      </c>
      <c r="AY366" s="6">
        <v>2162.4090000000001</v>
      </c>
      <c r="AZ366" s="6">
        <v>2178.4079999999999</v>
      </c>
      <c r="BA366" s="6">
        <v>2187.4340000000002</v>
      </c>
      <c r="BB366" s="6">
        <v>2203.3040000000001</v>
      </c>
      <c r="BC366" s="6">
        <v>2215.873</v>
      </c>
      <c r="BD366" s="6">
        <v>2243.0610000000001</v>
      </c>
      <c r="BE366" s="6">
        <v>2223.8879999999999</v>
      </c>
      <c r="BF366" s="6">
        <v>2252.0549999999998</v>
      </c>
      <c r="BG366" s="6">
        <v>2259.2370000000001</v>
      </c>
      <c r="BH366" s="6">
        <v>2283.6680000000001</v>
      </c>
      <c r="BI366" s="6">
        <v>2283.828</v>
      </c>
      <c r="BJ366" s="6">
        <v>2288.5410000000002</v>
      </c>
      <c r="BK366" s="6">
        <v>2305.4059999999999</v>
      </c>
      <c r="BL366" s="6">
        <v>2298.4490000000001</v>
      </c>
      <c r="BM366" s="6">
        <v>2313.277</v>
      </c>
      <c r="BN366" s="6">
        <v>2303.5140000000001</v>
      </c>
      <c r="BO366" s="6">
        <v>2308.7730000000001</v>
      </c>
      <c r="BP366" s="6">
        <v>2321.5970000000002</v>
      </c>
      <c r="BQ366" s="6">
        <v>2314.3670000000002</v>
      </c>
      <c r="BR366" s="6">
        <v>2332.7869999999998</v>
      </c>
      <c r="BS366" s="6">
        <v>2332.1779999999999</v>
      </c>
      <c r="BT366" s="6">
        <v>2335.3200000000002</v>
      </c>
      <c r="BU366" s="6">
        <v>2340.9470000000001</v>
      </c>
      <c r="BV366" s="6">
        <v>2332.9949999999999</v>
      </c>
      <c r="BW366" s="6">
        <v>2322.96</v>
      </c>
      <c r="BX366" s="6">
        <v>2317.5250000000001</v>
      </c>
      <c r="BY366" s="6">
        <v>2330.2539999999999</v>
      </c>
      <c r="BZ366" s="6">
        <v>2316.067</v>
      </c>
      <c r="CA366" s="6">
        <v>2314.8000000000002</v>
      </c>
      <c r="CB366" s="6">
        <v>2312.828</v>
      </c>
      <c r="CC366" s="6">
        <v>2300.5810000000001</v>
      </c>
      <c r="CD366" s="6">
        <v>2301.0140000000001</v>
      </c>
      <c r="CE366" s="6">
        <v>2290.5129999999999</v>
      </c>
      <c r="CF366" s="6">
        <v>2307.5859999999998</v>
      </c>
      <c r="CG366" s="6">
        <v>2304.54</v>
      </c>
      <c r="CH366" s="6">
        <v>2290.7539999999999</v>
      </c>
      <c r="CI366" s="6">
        <v>2275.252</v>
      </c>
      <c r="CJ366" s="6">
        <v>2261.7860000000001</v>
      </c>
      <c r="CK366" s="6">
        <v>2256.2550000000001</v>
      </c>
      <c r="CL366" s="6">
        <v>2254.2510000000002</v>
      </c>
      <c r="CM366" s="6">
        <v>2272.5259999999998</v>
      </c>
      <c r="CN366" s="6">
        <v>2259.7339999999999</v>
      </c>
      <c r="CO366" s="6">
        <v>2266.4029999999998</v>
      </c>
      <c r="CP366" s="6">
        <v>2253.962</v>
      </c>
      <c r="CQ366" s="6">
        <v>2243.3820000000001</v>
      </c>
      <c r="CR366" s="6">
        <v>2232.2240000000002</v>
      </c>
      <c r="CS366" s="6">
        <v>2241.5059999999999</v>
      </c>
      <c r="CT366" s="6">
        <v>2236.9699999999998</v>
      </c>
      <c r="CU366" s="6">
        <v>2230.0920000000001</v>
      </c>
      <c r="CV366" s="6">
        <v>2221.3229999999999</v>
      </c>
      <c r="CW366" s="6">
        <v>2198.6390000000001</v>
      </c>
      <c r="CX366" s="6">
        <v>2190.88</v>
      </c>
      <c r="CY366" s="6">
        <v>2176.34</v>
      </c>
      <c r="CZ366" s="6">
        <v>2174.1280000000002</v>
      </c>
      <c r="DA366" s="6">
        <v>2158.0329999999999</v>
      </c>
      <c r="DB366" s="6">
        <v>2164.1889999999999</v>
      </c>
      <c r="DC366" s="6">
        <v>2161.431</v>
      </c>
      <c r="DD366" s="6">
        <v>2135.4929999999999</v>
      </c>
      <c r="DE366" s="6">
        <v>2136.1819999999998</v>
      </c>
      <c r="DF366" s="6">
        <v>2131.2930000000001</v>
      </c>
      <c r="DG366" s="6">
        <v>2116.4479999999999</v>
      </c>
      <c r="DH366" s="6">
        <v>2099.6320000000001</v>
      </c>
      <c r="DI366" s="6">
        <v>2102.7420000000002</v>
      </c>
      <c r="DJ366" s="6">
        <v>2079.9140000000002</v>
      </c>
      <c r="DK366" s="6">
        <v>2085.6849999999999</v>
      </c>
      <c r="DL366" s="6">
        <v>2077.9740000000002</v>
      </c>
      <c r="DM366" s="6">
        <v>2083.2959999999998</v>
      </c>
      <c r="DN366" s="6">
        <v>2074.527</v>
      </c>
      <c r="DO366" s="6">
        <v>2068.1309999999999</v>
      </c>
      <c r="DP366" s="6">
        <v>2062.1350000000002</v>
      </c>
      <c r="DQ366" s="6">
        <v>2046.008</v>
      </c>
      <c r="DR366" s="6">
        <v>2025.777</v>
      </c>
      <c r="DS366" s="6">
        <v>2021.384</v>
      </c>
      <c r="DT366" s="6">
        <v>2003.8779999999999</v>
      </c>
      <c r="DU366" s="6">
        <v>1998.989</v>
      </c>
      <c r="DV366" s="6">
        <v>1995.2860000000001</v>
      </c>
      <c r="DW366" s="6">
        <v>2004.5360000000001</v>
      </c>
      <c r="DX366" s="6">
        <v>1999.374</v>
      </c>
      <c r="DY366" s="6">
        <v>1996.039</v>
      </c>
      <c r="DZ366" s="6">
        <v>1980.922</v>
      </c>
      <c r="EA366" s="6">
        <v>1961.412</v>
      </c>
      <c r="EB366" s="6">
        <v>1938.712</v>
      </c>
      <c r="EC366" s="6">
        <v>1943.393</v>
      </c>
      <c r="ED366" s="6">
        <v>1933.8869999999999</v>
      </c>
      <c r="EF366" s="6">
        <v>1375.8030000000001</v>
      </c>
      <c r="EG366" s="6">
        <v>1373.9929999999999</v>
      </c>
      <c r="EH366" s="6">
        <v>1364.7809999999999</v>
      </c>
      <c r="EI366" s="6">
        <v>1363.375</v>
      </c>
      <c r="EJ366" s="6">
        <v>1366.009</v>
      </c>
      <c r="EK366" s="6">
        <v>1364.1669999999999</v>
      </c>
      <c r="EL366" s="6">
        <v>1353.21</v>
      </c>
      <c r="EM366" s="6">
        <v>1350.624</v>
      </c>
      <c r="EN366" s="6">
        <v>1360.9349999999999</v>
      </c>
      <c r="EO366" s="6">
        <v>1347.4079999999999</v>
      </c>
      <c r="EP366" s="6">
        <v>1350.7049999999999</v>
      </c>
      <c r="EQ366" s="6">
        <v>1342.2360000000001</v>
      </c>
      <c r="ER366" s="6">
        <v>1338.454</v>
      </c>
      <c r="ES366" s="6">
        <v>1333.1210000000001</v>
      </c>
      <c r="ET366" s="6">
        <v>1333.6220000000001</v>
      </c>
      <c r="EU366" s="6">
        <v>1335.1410000000001</v>
      </c>
      <c r="EV366" s="6">
        <v>1331.0530000000001</v>
      </c>
      <c r="EW366" s="6">
        <v>1335.5129999999999</v>
      </c>
      <c r="EX366" s="6">
        <v>1325.655</v>
      </c>
      <c r="EY366" s="6">
        <v>1319.433</v>
      </c>
      <c r="EZ366" s="6">
        <v>1318.819</v>
      </c>
      <c r="FA366" s="6">
        <v>1314.4870000000001</v>
      </c>
      <c r="FB366" s="6">
        <v>1312.4829999999999</v>
      </c>
      <c r="FC366" s="6">
        <v>1298.1320000000001</v>
      </c>
      <c r="FD366" s="6">
        <v>1306.471</v>
      </c>
      <c r="FE366" s="6">
        <v>1304.58</v>
      </c>
      <c r="FF366" s="6">
        <v>1291.2149999999999</v>
      </c>
      <c r="FG366" s="6">
        <v>1295.191</v>
      </c>
      <c r="FH366" s="6">
        <v>1295.1099999999999</v>
      </c>
      <c r="FI366" s="6">
        <v>1290.019</v>
      </c>
      <c r="FJ366" s="6">
        <v>1289.7280000000001</v>
      </c>
      <c r="FK366" s="6">
        <v>1295.886</v>
      </c>
      <c r="FL366" s="6">
        <v>1287.0129999999999</v>
      </c>
      <c r="FM366" s="6">
        <v>1282.569</v>
      </c>
      <c r="FN366" s="6">
        <v>1287.4659999999999</v>
      </c>
      <c r="FO366" s="6">
        <v>1271.8699999999999</v>
      </c>
      <c r="FP366" s="6">
        <v>1275.4739999999999</v>
      </c>
      <c r="FQ366" s="6">
        <v>1270.222</v>
      </c>
      <c r="FR366" s="6">
        <v>1266.731</v>
      </c>
      <c r="FS366" s="6">
        <v>1268.7829999999999</v>
      </c>
      <c r="FT366" s="6">
        <v>1267.943</v>
      </c>
      <c r="FU366" s="6">
        <v>1271.1110000000001</v>
      </c>
      <c r="FV366" s="6">
        <v>1259.1189999999999</v>
      </c>
      <c r="FW366" s="6">
        <v>1256.404</v>
      </c>
      <c r="FX366" s="6">
        <v>1256.4359999999999</v>
      </c>
      <c r="FY366" s="6">
        <v>1254.6420000000001</v>
      </c>
      <c r="FZ366" s="6">
        <v>1248.356</v>
      </c>
      <c r="GA366" s="6">
        <v>1243.5719999999999</v>
      </c>
      <c r="GB366" s="6">
        <v>1246.933</v>
      </c>
      <c r="GC366" s="6">
        <v>1237.9639999999999</v>
      </c>
      <c r="GD366" s="6">
        <v>1241.8589999999999</v>
      </c>
      <c r="GE366" s="6">
        <v>1233.212</v>
      </c>
      <c r="GF366" s="6">
        <v>1232.453</v>
      </c>
      <c r="GG366" s="6">
        <v>1236.4290000000001</v>
      </c>
      <c r="GH366" s="6">
        <v>1227.1199999999999</v>
      </c>
      <c r="GI366" s="6">
        <v>1234.586</v>
      </c>
      <c r="GJ366" s="6">
        <v>1223.095</v>
      </c>
      <c r="GK366" s="6">
        <v>1231.92</v>
      </c>
      <c r="GL366" s="6">
        <v>1228.0250000000001</v>
      </c>
      <c r="GM366" s="6">
        <v>1222.643</v>
      </c>
      <c r="GN366" s="6">
        <v>1228.7840000000001</v>
      </c>
      <c r="GO366" s="6">
        <v>1210.8779999999999</v>
      </c>
      <c r="GP366" s="6">
        <v>1211.9929999999999</v>
      </c>
      <c r="GQ366" s="6">
        <v>1211.0070000000001</v>
      </c>
      <c r="GR366" s="6">
        <v>1215.338</v>
      </c>
      <c r="GS366" s="6">
        <v>1210.296</v>
      </c>
      <c r="GT366" s="6">
        <v>1204.8820000000001</v>
      </c>
      <c r="GU366" s="6">
        <v>1211.088</v>
      </c>
      <c r="GV366" s="6">
        <v>1200.2429999999999</v>
      </c>
      <c r="GW366" s="6">
        <v>1202.1669999999999</v>
      </c>
      <c r="GX366" s="6">
        <v>1192.1790000000001</v>
      </c>
      <c r="GY366" s="6">
        <v>1200.761</v>
      </c>
      <c r="GZ366" s="6">
        <v>1197.7380000000001</v>
      </c>
      <c r="HA366" s="6">
        <v>1192.4380000000001</v>
      </c>
      <c r="HB366" s="6">
        <v>1192.971</v>
      </c>
      <c r="HC366" s="6">
        <v>1188.106</v>
      </c>
      <c r="HD366" s="6">
        <v>1183.904</v>
      </c>
      <c r="HE366" s="6">
        <v>1185.068</v>
      </c>
      <c r="HF366" s="6">
        <v>1172.3810000000001</v>
      </c>
      <c r="HG366" s="6">
        <v>1178.232</v>
      </c>
      <c r="HH366" s="6">
        <v>1176.9870000000001</v>
      </c>
      <c r="HI366" s="6">
        <v>1179.557</v>
      </c>
      <c r="HJ366" s="6">
        <v>1171.2660000000001</v>
      </c>
      <c r="HK366" s="6">
        <v>1172.5920000000001</v>
      </c>
      <c r="HL366" s="6">
        <v>1160.374</v>
      </c>
      <c r="HM366" s="6">
        <v>1172.769</v>
      </c>
      <c r="HN366" s="6">
        <v>1165.2380000000001</v>
      </c>
      <c r="HO366" s="6">
        <v>1159.9369999999999</v>
      </c>
      <c r="HP366" s="6">
        <v>1158.9190000000001</v>
      </c>
      <c r="HQ366" s="6">
        <v>1152.277</v>
      </c>
      <c r="HR366" s="6">
        <v>1161.4559999999999</v>
      </c>
      <c r="HS366" s="6">
        <v>1158.402</v>
      </c>
      <c r="HT366" s="6">
        <v>1157.1410000000001</v>
      </c>
      <c r="HU366" s="6">
        <v>1159.76</v>
      </c>
      <c r="HV366" s="6">
        <v>1151.1130000000001</v>
      </c>
      <c r="HW366" s="6">
        <v>1155.1210000000001</v>
      </c>
      <c r="HX366" s="6">
        <v>1145.99</v>
      </c>
      <c r="HY366" s="6">
        <v>1145.0039999999999</v>
      </c>
      <c r="HZ366" s="6">
        <v>1145.7639999999999</v>
      </c>
      <c r="IA366" s="6">
        <v>1141.5129999999999</v>
      </c>
      <c r="IB366" s="6">
        <v>1132.2529999999999</v>
      </c>
      <c r="IC366" s="6">
        <v>1138.491</v>
      </c>
      <c r="ID366" s="6">
        <v>1133.4169999999999</v>
      </c>
      <c r="IE366" s="6">
        <v>1132.98</v>
      </c>
      <c r="IF366" s="6">
        <v>1132.2370000000001</v>
      </c>
      <c r="IG366" s="6">
        <v>1131.93</v>
      </c>
      <c r="IH366" s="6">
        <v>1138.491</v>
      </c>
      <c r="II366" s="6">
        <v>1127.162</v>
      </c>
      <c r="IJ366" s="6">
        <v>1134.6289999999999</v>
      </c>
      <c r="IK366" s="6">
        <v>1131.4770000000001</v>
      </c>
      <c r="IL366" s="6">
        <v>1125.126</v>
      </c>
      <c r="IM366" s="6">
        <v>1126.9680000000001</v>
      </c>
      <c r="IN366" s="6">
        <v>1112.1320000000001</v>
      </c>
      <c r="IO366" s="6">
        <v>1125.126</v>
      </c>
      <c r="IP366" s="6">
        <v>1116.076</v>
      </c>
      <c r="IQ366" s="6">
        <v>1116.722</v>
      </c>
      <c r="IR366" s="6">
        <v>1114.4110000000001</v>
      </c>
      <c r="IS366" s="6">
        <v>1109.934</v>
      </c>
      <c r="IT366" s="6">
        <v>1106.298</v>
      </c>
      <c r="IU366" s="6">
        <v>1101.0619999999999</v>
      </c>
      <c r="IV366" s="6">
        <v>1113.587</v>
      </c>
      <c r="IW366" s="6">
        <v>1095.212</v>
      </c>
      <c r="IX366" s="6">
        <v>1100.27</v>
      </c>
      <c r="IY366" s="6">
        <v>1105.9259999999999</v>
      </c>
      <c r="IZ366" s="6">
        <v>1092.9490000000001</v>
      </c>
      <c r="JA366" s="6">
        <v>1097.7650000000001</v>
      </c>
      <c r="JB366" s="6">
        <v>1089.232</v>
      </c>
      <c r="JC366" s="6">
        <v>1102.0150000000001</v>
      </c>
      <c r="JD366" s="6">
        <v>1092.787</v>
      </c>
      <c r="JE366" s="6">
        <v>1096.0029999999999</v>
      </c>
      <c r="JF366" s="6">
        <v>1089.83</v>
      </c>
      <c r="JG366" s="6">
        <v>1082.6379999999999</v>
      </c>
      <c r="JH366" s="6">
        <v>1091.6559999999999</v>
      </c>
      <c r="JI366" s="6">
        <v>1083.931</v>
      </c>
      <c r="JJ366" s="6">
        <v>1082.396</v>
      </c>
      <c r="JK366" s="6">
        <v>1081.0060000000001</v>
      </c>
      <c r="JL366" s="6">
        <v>1081.5550000000001</v>
      </c>
      <c r="JM366" s="6">
        <v>1081.038</v>
      </c>
      <c r="JN366" s="6">
        <v>1079.0340000000001</v>
      </c>
      <c r="JO366" s="6">
        <v>1078.0160000000001</v>
      </c>
      <c r="JP366" s="6">
        <v>1075.155</v>
      </c>
      <c r="JQ366" s="6">
        <v>1080.569</v>
      </c>
      <c r="JR366" s="6">
        <v>1063.7619999999999</v>
      </c>
      <c r="JS366" s="6">
        <v>1065.5719999999999</v>
      </c>
      <c r="JT366" s="6">
        <v>1065.8140000000001</v>
      </c>
      <c r="JU366" s="6">
        <v>1062.9860000000001</v>
      </c>
      <c r="JV366" s="6">
        <v>1064.2470000000001</v>
      </c>
      <c r="JW366" s="6">
        <v>1063.8910000000001</v>
      </c>
      <c r="JX366" s="6">
        <v>1058.9780000000001</v>
      </c>
      <c r="JY366" s="6">
        <v>1056.732</v>
      </c>
      <c r="JZ366" s="6">
        <v>1057.33</v>
      </c>
      <c r="KA366" s="6">
        <v>1054.5820000000001</v>
      </c>
      <c r="KB366" s="6">
        <v>1051.1400000000001</v>
      </c>
      <c r="KC366" s="6">
        <v>1062.0809999999999</v>
      </c>
      <c r="KD366" s="6">
        <v>1060.74</v>
      </c>
      <c r="KE366" s="6">
        <v>1054.3240000000001</v>
      </c>
      <c r="KF366" s="6">
        <v>1059.624</v>
      </c>
      <c r="KG366" s="6">
        <v>1041.0550000000001</v>
      </c>
      <c r="KH366" s="6">
        <v>1050.2829999999999</v>
      </c>
      <c r="KI366" s="6">
        <v>1047.7619999999999</v>
      </c>
      <c r="KJ366" s="6">
        <v>1045.5640000000001</v>
      </c>
      <c r="KK366" s="6">
        <v>1041.5239999999999</v>
      </c>
      <c r="KL366" s="6">
        <v>1054.598</v>
      </c>
      <c r="KM366" s="6">
        <v>1043.059</v>
      </c>
      <c r="KN366" s="6">
        <v>1039.633</v>
      </c>
      <c r="KO366" s="6">
        <v>1053.1759999999999</v>
      </c>
      <c r="KP366" s="6">
        <v>1031.973</v>
      </c>
      <c r="KQ366" s="6">
        <v>1040.7159999999999</v>
      </c>
      <c r="KR366" s="6">
        <v>1033.896</v>
      </c>
      <c r="KS366" s="6">
        <v>1035.981</v>
      </c>
      <c r="KT366" s="6">
        <v>1037.6130000000001</v>
      </c>
      <c r="KU366" s="6">
        <v>1026.8009999999999</v>
      </c>
      <c r="KV366" s="6">
        <v>1025.2819999999999</v>
      </c>
      <c r="KW366" s="6">
        <v>1028.595</v>
      </c>
      <c r="KX366" s="6">
        <v>1024.8620000000001</v>
      </c>
      <c r="KY366" s="6">
        <v>1026.009</v>
      </c>
      <c r="KZ366" s="6">
        <v>1025.67</v>
      </c>
      <c r="LA366" s="6">
        <v>1018.6559999999999</v>
      </c>
      <c r="LB366" s="6">
        <v>1017.508</v>
      </c>
      <c r="LC366" s="6">
        <v>1016.102</v>
      </c>
      <c r="LD366" s="6">
        <v>1015.294</v>
      </c>
      <c r="LE366" s="6">
        <v>1024.2149999999999</v>
      </c>
      <c r="LF366" s="6">
        <v>1016.393</v>
      </c>
      <c r="LG366" s="6">
        <v>1010.963</v>
      </c>
      <c r="LH366" s="6">
        <v>1015.989</v>
      </c>
      <c r="LI366" s="6">
        <v>1009.169</v>
      </c>
      <c r="LJ366" s="6">
        <v>1015.6660000000001</v>
      </c>
      <c r="LK366" s="6">
        <v>1013.646</v>
      </c>
      <c r="LL366" s="6">
        <v>1011.852</v>
      </c>
      <c r="LM366" s="6">
        <v>1008.603</v>
      </c>
      <c r="LN366" s="6">
        <v>1009.7190000000001</v>
      </c>
      <c r="LO366" s="6">
        <v>1006.745</v>
      </c>
      <c r="LP366" s="6">
        <v>1011.965</v>
      </c>
      <c r="LQ366" s="6">
        <v>998.40599999999995</v>
      </c>
      <c r="LR366" s="6">
        <v>1004.046</v>
      </c>
      <c r="LS366" s="6">
        <v>1005.048</v>
      </c>
      <c r="LT366" s="6">
        <v>995.78800000000001</v>
      </c>
      <c r="LU366" s="6">
        <v>997.63</v>
      </c>
      <c r="LV366" s="6">
        <v>994.64</v>
      </c>
      <c r="LW366" s="6">
        <v>998.971</v>
      </c>
      <c r="LX366" s="6">
        <v>991.21400000000006</v>
      </c>
      <c r="LY366" s="6">
        <v>990.98800000000006</v>
      </c>
      <c r="LZ366" s="6">
        <v>995.62599999999998</v>
      </c>
      <c r="MA366" s="6">
        <v>994.20399999999995</v>
      </c>
      <c r="MB366" s="6">
        <v>985.67100000000005</v>
      </c>
      <c r="MC366" s="6">
        <v>986.55899999999997</v>
      </c>
      <c r="MD366" s="6">
        <v>993.60599999999999</v>
      </c>
      <c r="ME366" s="6">
        <v>984.83</v>
      </c>
      <c r="MF366" s="6">
        <v>989.95299999999997</v>
      </c>
      <c r="MG366" s="6">
        <v>986.22</v>
      </c>
      <c r="MH366" s="6">
        <v>981.178</v>
      </c>
      <c r="MI366" s="6">
        <v>984.49099999999999</v>
      </c>
      <c r="MJ366" s="6">
        <v>982.29300000000001</v>
      </c>
      <c r="MK366" s="6">
        <v>990.51900000000001</v>
      </c>
      <c r="ML366" s="6">
        <v>976.18399999999997</v>
      </c>
      <c r="MM366" s="6">
        <v>982.745</v>
      </c>
      <c r="MN366" s="6">
        <v>973.71100000000001</v>
      </c>
      <c r="MO366" s="6">
        <v>972.32100000000003</v>
      </c>
      <c r="MP366" s="6">
        <v>972.30499999999995</v>
      </c>
      <c r="MQ366" s="6">
        <v>966.22900000000004</v>
      </c>
      <c r="MR366" s="6">
        <v>974.85900000000004</v>
      </c>
      <c r="MS366" s="6">
        <v>970.673</v>
      </c>
      <c r="MT366" s="6">
        <v>970.46299999999997</v>
      </c>
      <c r="MU366" s="6">
        <v>972.72500000000002</v>
      </c>
      <c r="MV366" s="6">
        <v>967.71500000000003</v>
      </c>
      <c r="MW366" s="6">
        <v>969.57399999999996</v>
      </c>
      <c r="MX366" s="6">
        <v>966.16399999999999</v>
      </c>
      <c r="MY366" s="6">
        <v>969.89700000000005</v>
      </c>
      <c r="MZ366" s="6">
        <v>969.202</v>
      </c>
    </row>
    <row r="367" spans="2:364">
      <c r="B367" s="5" t="s">
        <v>187</v>
      </c>
      <c r="D367" s="6" t="s">
        <v>524</v>
      </c>
      <c r="E367" s="6">
        <v>1</v>
      </c>
      <c r="F367" s="6">
        <v>0.999</v>
      </c>
      <c r="G367" s="6">
        <v>1.002</v>
      </c>
      <c r="H367" s="6">
        <v>1.004</v>
      </c>
      <c r="I367" s="6">
        <v>1.004</v>
      </c>
      <c r="J367" s="6">
        <v>1.0029999999999999</v>
      </c>
      <c r="K367" s="6">
        <v>1.0069999999999999</v>
      </c>
      <c r="L367" s="6">
        <v>1.01</v>
      </c>
      <c r="M367" s="6">
        <v>1.008</v>
      </c>
      <c r="N367" s="6">
        <v>1.014</v>
      </c>
      <c r="O367" s="6">
        <v>1.01</v>
      </c>
      <c r="P367" s="6">
        <v>0.95799999999999996</v>
      </c>
      <c r="Q367" s="6">
        <v>0.93899999999999995</v>
      </c>
      <c r="R367" s="6">
        <v>0.92700000000000005</v>
      </c>
      <c r="S367" s="6">
        <v>0.95699999999999996</v>
      </c>
      <c r="T367" s="6">
        <v>0.95899999999999996</v>
      </c>
      <c r="U367" s="6">
        <v>0.96399999999999997</v>
      </c>
      <c r="V367" s="6">
        <v>0.96599999999999997</v>
      </c>
      <c r="W367" s="6">
        <v>0.97299999999999998</v>
      </c>
      <c r="X367" s="6">
        <v>0.98199999999999998</v>
      </c>
      <c r="Y367" s="6">
        <v>0.99</v>
      </c>
      <c r="Z367" s="6">
        <v>1.002</v>
      </c>
      <c r="AA367" s="6">
        <v>1.0189999999999999</v>
      </c>
      <c r="AB367" s="6">
        <v>1.034</v>
      </c>
      <c r="AC367" s="6">
        <v>1.0580000000000001</v>
      </c>
      <c r="AD367" s="6">
        <v>1.073</v>
      </c>
      <c r="AE367" s="6">
        <v>1.091</v>
      </c>
      <c r="AF367" s="6">
        <v>1.109</v>
      </c>
      <c r="AG367" s="6">
        <v>1.139</v>
      </c>
      <c r="AH367" s="6">
        <v>1.1599999999999999</v>
      </c>
      <c r="AI367" s="6">
        <v>1.177</v>
      </c>
      <c r="AJ367" s="6">
        <v>1.19</v>
      </c>
      <c r="AK367" s="6">
        <v>1.214</v>
      </c>
      <c r="AL367" s="6">
        <v>1.238</v>
      </c>
      <c r="AM367" s="6">
        <v>1.2589999999999999</v>
      </c>
      <c r="AN367" s="6">
        <v>1.2649999999999999</v>
      </c>
      <c r="AO367" s="6">
        <v>1.284</v>
      </c>
      <c r="AP367" s="6">
        <v>1.2909999999999999</v>
      </c>
      <c r="AQ367" s="6">
        <v>1.3129999999999999</v>
      </c>
      <c r="AR367" s="6">
        <v>1.321</v>
      </c>
      <c r="AS367" s="6">
        <v>1.341</v>
      </c>
      <c r="AT367" s="6">
        <v>1.349</v>
      </c>
      <c r="AU367" s="6">
        <v>1.365</v>
      </c>
      <c r="AV367" s="6">
        <v>1.37</v>
      </c>
      <c r="AW367" s="6">
        <v>1.3839999999999999</v>
      </c>
      <c r="AX367" s="6">
        <v>1.399</v>
      </c>
      <c r="AY367" s="6">
        <v>1.4159999999999999</v>
      </c>
      <c r="AZ367" s="6">
        <v>1.427</v>
      </c>
      <c r="BA367" s="6">
        <v>1.4359999999999999</v>
      </c>
      <c r="BB367" s="6">
        <v>1.444</v>
      </c>
      <c r="BC367" s="6">
        <v>1.4570000000000001</v>
      </c>
      <c r="BD367" s="6">
        <v>1.4670000000000001</v>
      </c>
      <c r="BE367" s="6">
        <v>1.4670000000000001</v>
      </c>
      <c r="BF367" s="6">
        <v>1.4830000000000001</v>
      </c>
      <c r="BG367" s="6">
        <v>1.5009999999999999</v>
      </c>
      <c r="BH367" s="6">
        <v>1.5069999999999999</v>
      </c>
      <c r="BI367" s="6">
        <v>1.51</v>
      </c>
      <c r="BJ367" s="6">
        <v>1.52</v>
      </c>
      <c r="BK367" s="6">
        <v>1.5369999999999999</v>
      </c>
      <c r="BL367" s="6">
        <v>1.54</v>
      </c>
      <c r="BM367" s="6">
        <v>1.542</v>
      </c>
      <c r="BN367" s="6">
        <v>1.5489999999999999</v>
      </c>
      <c r="BO367" s="6">
        <v>1.56</v>
      </c>
      <c r="BP367" s="6">
        <v>1.5569999999999999</v>
      </c>
      <c r="BQ367" s="6">
        <v>1.571</v>
      </c>
      <c r="BR367" s="6">
        <v>1.57</v>
      </c>
      <c r="BS367" s="6">
        <v>1.58</v>
      </c>
      <c r="BT367" s="6">
        <v>1.589</v>
      </c>
      <c r="BU367" s="6">
        <v>1.587</v>
      </c>
      <c r="BV367" s="6">
        <v>1.5860000000000001</v>
      </c>
      <c r="BW367" s="6">
        <v>1.59</v>
      </c>
      <c r="BX367" s="6">
        <v>1.5960000000000001</v>
      </c>
      <c r="BY367" s="6">
        <v>1.601</v>
      </c>
      <c r="BZ367" s="6">
        <v>1.6</v>
      </c>
      <c r="CA367" s="6">
        <v>1.597</v>
      </c>
      <c r="CB367" s="6">
        <v>1.6020000000000001</v>
      </c>
      <c r="CC367" s="6">
        <v>1.597</v>
      </c>
      <c r="CD367" s="6">
        <v>1.603</v>
      </c>
      <c r="CE367" s="6">
        <v>1.605</v>
      </c>
      <c r="CF367" s="6">
        <v>1.597</v>
      </c>
      <c r="CG367" s="6">
        <v>1.595</v>
      </c>
      <c r="CH367" s="6">
        <v>1.597</v>
      </c>
      <c r="CI367" s="6">
        <v>1.5920000000000001</v>
      </c>
      <c r="CJ367" s="6">
        <v>1.595</v>
      </c>
      <c r="CK367" s="6">
        <v>1.5920000000000001</v>
      </c>
      <c r="CL367" s="6">
        <v>1.5880000000000001</v>
      </c>
      <c r="CM367" s="6">
        <v>1.591</v>
      </c>
      <c r="CN367" s="6">
        <v>1.5940000000000001</v>
      </c>
      <c r="CO367" s="6">
        <v>1.593</v>
      </c>
      <c r="CP367" s="6">
        <v>1.587</v>
      </c>
      <c r="CQ367" s="6">
        <v>1.595</v>
      </c>
      <c r="CR367" s="6">
        <v>1.5820000000000001</v>
      </c>
      <c r="CS367" s="6">
        <v>1.5920000000000001</v>
      </c>
      <c r="CT367" s="6">
        <v>1.571</v>
      </c>
      <c r="CU367" s="6">
        <v>1.571</v>
      </c>
      <c r="CV367" s="6">
        <v>1.5669999999999999</v>
      </c>
      <c r="CW367" s="6">
        <v>1.5680000000000001</v>
      </c>
      <c r="CX367" s="6">
        <v>1.56</v>
      </c>
      <c r="CY367" s="6">
        <v>1.5589999999999999</v>
      </c>
      <c r="CZ367" s="6">
        <v>1.55</v>
      </c>
      <c r="DA367" s="6">
        <v>1.5489999999999999</v>
      </c>
      <c r="DB367" s="6">
        <v>1.544</v>
      </c>
      <c r="DC367" s="6">
        <v>1.544</v>
      </c>
      <c r="DD367" s="6">
        <v>1.5369999999999999</v>
      </c>
      <c r="DE367" s="6">
        <v>1.52</v>
      </c>
      <c r="DF367" s="6">
        <v>1.5249999999999999</v>
      </c>
      <c r="DG367" s="6">
        <v>1.51</v>
      </c>
      <c r="DH367" s="6">
        <v>1.512</v>
      </c>
      <c r="DI367" s="6">
        <v>1.5089999999999999</v>
      </c>
      <c r="DJ367" s="6">
        <v>1.5</v>
      </c>
      <c r="DK367" s="6">
        <v>1.4950000000000001</v>
      </c>
      <c r="DL367" s="6">
        <v>1.492</v>
      </c>
      <c r="DM367" s="6">
        <v>1.4890000000000001</v>
      </c>
      <c r="DN367" s="6">
        <v>1.484</v>
      </c>
      <c r="DO367" s="6">
        <v>1.4710000000000001</v>
      </c>
      <c r="DP367" s="6">
        <v>1.462</v>
      </c>
      <c r="DQ367" s="6">
        <v>1.4650000000000001</v>
      </c>
      <c r="DR367" s="6">
        <v>1.458</v>
      </c>
      <c r="DS367" s="6">
        <v>1.45</v>
      </c>
      <c r="DT367" s="6">
        <v>1.4410000000000001</v>
      </c>
      <c r="DU367" s="6">
        <v>1.4379999999999999</v>
      </c>
      <c r="DV367" s="6">
        <v>1.4350000000000001</v>
      </c>
      <c r="DW367" s="6">
        <v>1.431</v>
      </c>
      <c r="DX367" s="6">
        <v>1.4319999999999999</v>
      </c>
      <c r="DY367" s="6">
        <v>1.4239999999999999</v>
      </c>
      <c r="DZ367" s="6">
        <v>1.41</v>
      </c>
      <c r="EA367" s="6">
        <v>1.41</v>
      </c>
      <c r="EB367" s="6">
        <v>1.4079999999999999</v>
      </c>
      <c r="EC367" s="6">
        <v>1.3939999999999999</v>
      </c>
      <c r="ED367" s="6">
        <v>1.383</v>
      </c>
      <c r="EF367" s="6">
        <v>1767.616</v>
      </c>
      <c r="EG367" s="6">
        <v>1776.951</v>
      </c>
      <c r="EH367" s="6">
        <v>1768.7539999999999</v>
      </c>
      <c r="EI367" s="6">
        <v>1766.6089999999999</v>
      </c>
      <c r="EJ367" s="6">
        <v>1766.2139999999999</v>
      </c>
      <c r="EK367" s="6">
        <v>1772.0029999999999</v>
      </c>
      <c r="EL367" s="6">
        <v>1762.6679999999999</v>
      </c>
      <c r="EM367" s="6">
        <v>1765.241</v>
      </c>
      <c r="EN367" s="6">
        <v>1759.7149999999999</v>
      </c>
      <c r="EO367" s="6">
        <v>1761.6279999999999</v>
      </c>
      <c r="EP367" s="6">
        <v>1770.04</v>
      </c>
      <c r="EQ367" s="6">
        <v>1766.6089999999999</v>
      </c>
      <c r="ER367" s="6">
        <v>1766.395</v>
      </c>
      <c r="ES367" s="6">
        <v>1760.1279999999999</v>
      </c>
      <c r="ET367" s="6">
        <v>1762.288</v>
      </c>
      <c r="EU367" s="6">
        <v>1767.748</v>
      </c>
      <c r="EV367" s="6">
        <v>1765.5540000000001</v>
      </c>
      <c r="EW367" s="6">
        <v>1769.1659999999999</v>
      </c>
      <c r="EX367" s="6">
        <v>1769.8420000000001</v>
      </c>
      <c r="EY367" s="6">
        <v>1766.2139999999999</v>
      </c>
      <c r="EZ367" s="6">
        <v>1763.1130000000001</v>
      </c>
      <c r="FA367" s="6">
        <v>1757.4390000000001</v>
      </c>
      <c r="FB367" s="6">
        <v>1768.3910000000001</v>
      </c>
      <c r="FC367" s="6">
        <v>1762.585</v>
      </c>
      <c r="FD367" s="6">
        <v>1770.749</v>
      </c>
      <c r="FE367" s="6">
        <v>1769.248</v>
      </c>
      <c r="FF367" s="6">
        <v>1761.0509999999999</v>
      </c>
      <c r="FG367" s="6">
        <v>1762.9639999999999</v>
      </c>
      <c r="FH367" s="6">
        <v>1762.0740000000001</v>
      </c>
      <c r="FI367" s="6">
        <v>1765.95</v>
      </c>
      <c r="FJ367" s="6">
        <v>1760.6220000000001</v>
      </c>
      <c r="FK367" s="6">
        <v>1763.6410000000001</v>
      </c>
      <c r="FL367" s="6">
        <v>1761.826</v>
      </c>
      <c r="FM367" s="6">
        <v>1778.155</v>
      </c>
      <c r="FN367" s="6">
        <v>1758.759</v>
      </c>
      <c r="FO367" s="6">
        <v>1751.2539999999999</v>
      </c>
      <c r="FP367" s="6">
        <v>1765.3389999999999</v>
      </c>
      <c r="FQ367" s="6">
        <v>1767.83</v>
      </c>
      <c r="FR367" s="6">
        <v>1765.3389999999999</v>
      </c>
      <c r="FS367" s="6">
        <v>1753.365</v>
      </c>
      <c r="FT367" s="6">
        <v>1757.34</v>
      </c>
      <c r="FU367" s="6">
        <v>1777.347</v>
      </c>
      <c r="FV367" s="6">
        <v>1760.2929999999999</v>
      </c>
      <c r="FW367" s="6">
        <v>1763.261</v>
      </c>
      <c r="FX367" s="6">
        <v>1756.5160000000001</v>
      </c>
      <c r="FY367" s="6">
        <v>1767.4839999999999</v>
      </c>
      <c r="FZ367" s="6">
        <v>1759.105</v>
      </c>
      <c r="GA367" s="6">
        <v>1753.2</v>
      </c>
      <c r="GB367" s="6">
        <v>1763.1949999999999</v>
      </c>
      <c r="GC367" s="6">
        <v>1757.489</v>
      </c>
      <c r="GD367" s="6">
        <v>1762.09</v>
      </c>
      <c r="GE367" s="6">
        <v>1756.037</v>
      </c>
      <c r="GF367" s="6">
        <v>1759.6990000000001</v>
      </c>
      <c r="GG367" s="6">
        <v>1758.165</v>
      </c>
      <c r="GH367" s="6">
        <v>1761.546</v>
      </c>
      <c r="GI367" s="6">
        <v>1755.6410000000001</v>
      </c>
      <c r="GJ367" s="6">
        <v>1755.46</v>
      </c>
      <c r="GK367" s="6">
        <v>1758.4290000000001</v>
      </c>
      <c r="GL367" s="6">
        <v>1757.1590000000001</v>
      </c>
      <c r="GM367" s="6">
        <v>1755.13</v>
      </c>
      <c r="GN367" s="6">
        <v>1752.079</v>
      </c>
      <c r="GO367" s="6">
        <v>1745.6790000000001</v>
      </c>
      <c r="GP367" s="6">
        <v>1757.1590000000001</v>
      </c>
      <c r="GQ367" s="6">
        <v>1754.355</v>
      </c>
      <c r="GR367" s="6">
        <v>1762.288</v>
      </c>
      <c r="GS367" s="6">
        <v>1755.41</v>
      </c>
      <c r="GT367" s="6">
        <v>1758.8910000000001</v>
      </c>
      <c r="GU367" s="6">
        <v>1764.96</v>
      </c>
      <c r="GV367" s="6">
        <v>1752.59</v>
      </c>
      <c r="GW367" s="6">
        <v>1764.1849999999999</v>
      </c>
      <c r="GX367" s="6">
        <v>1746.751</v>
      </c>
      <c r="GY367" s="6">
        <v>1766.692</v>
      </c>
      <c r="GZ367" s="6">
        <v>1751.798</v>
      </c>
      <c r="HA367" s="6">
        <v>1747.9559999999999</v>
      </c>
      <c r="HB367" s="6">
        <v>1759.682</v>
      </c>
      <c r="HC367" s="6">
        <v>1750.1</v>
      </c>
      <c r="HD367" s="6">
        <v>1765.076</v>
      </c>
      <c r="HE367" s="6">
        <v>1743.684</v>
      </c>
      <c r="HF367" s="6">
        <v>1753.4480000000001</v>
      </c>
      <c r="HG367" s="6">
        <v>1752.5409999999999</v>
      </c>
      <c r="HH367" s="6">
        <v>1763.2280000000001</v>
      </c>
      <c r="HI367" s="6">
        <v>1764.8610000000001</v>
      </c>
      <c r="HJ367" s="6">
        <v>1739.4449999999999</v>
      </c>
      <c r="HK367" s="6">
        <v>1754.0419999999999</v>
      </c>
      <c r="HL367" s="6">
        <v>1747.098</v>
      </c>
      <c r="HM367" s="6">
        <v>1752.1120000000001</v>
      </c>
      <c r="HN367" s="6">
        <v>1757.4059999999999</v>
      </c>
      <c r="HO367" s="6">
        <v>1754.3710000000001</v>
      </c>
      <c r="HP367" s="6">
        <v>1764.729</v>
      </c>
      <c r="HQ367" s="6">
        <v>1744.4090000000001</v>
      </c>
      <c r="HR367" s="6">
        <v>1759.154</v>
      </c>
      <c r="HS367" s="6">
        <v>1745.5640000000001</v>
      </c>
      <c r="HT367" s="6">
        <v>1756.3009999999999</v>
      </c>
      <c r="HU367" s="6">
        <v>1762.1559999999999</v>
      </c>
      <c r="HV367" s="6">
        <v>1754.652</v>
      </c>
      <c r="HW367" s="6">
        <v>1756.961</v>
      </c>
      <c r="HX367" s="6">
        <v>1755.114</v>
      </c>
      <c r="HY367" s="6">
        <v>1760.1279999999999</v>
      </c>
      <c r="HZ367" s="6">
        <v>1746.4880000000001</v>
      </c>
      <c r="IA367" s="6">
        <v>1764.498</v>
      </c>
      <c r="IB367" s="6">
        <v>1743.865</v>
      </c>
      <c r="IC367" s="6">
        <v>1761.117</v>
      </c>
      <c r="ID367" s="6">
        <v>1750.43</v>
      </c>
      <c r="IE367" s="6">
        <v>1759.105</v>
      </c>
      <c r="IF367" s="6">
        <v>1755.3119999999999</v>
      </c>
      <c r="IG367" s="6">
        <v>1748.615</v>
      </c>
      <c r="IH367" s="6">
        <v>1763.03</v>
      </c>
      <c r="II367" s="6">
        <v>1750.5119999999999</v>
      </c>
      <c r="IJ367" s="6">
        <v>1756.9110000000001</v>
      </c>
      <c r="IK367" s="6">
        <v>1752.079</v>
      </c>
      <c r="IL367" s="6">
        <v>1740.22</v>
      </c>
      <c r="IM367" s="6">
        <v>1755.394</v>
      </c>
      <c r="IN367" s="6">
        <v>1748.45</v>
      </c>
      <c r="IO367" s="6">
        <v>1759.2370000000001</v>
      </c>
      <c r="IP367" s="6">
        <v>1753.4480000000001</v>
      </c>
      <c r="IQ367" s="6">
        <v>1759.2529999999999</v>
      </c>
      <c r="IR367" s="6">
        <v>1750.99</v>
      </c>
      <c r="IS367" s="6">
        <v>1758.231</v>
      </c>
      <c r="IT367" s="6">
        <v>1753.134</v>
      </c>
      <c r="IU367" s="6">
        <v>1747.4939999999999</v>
      </c>
      <c r="IV367" s="6">
        <v>1759.682</v>
      </c>
      <c r="IW367" s="6">
        <v>1747.857</v>
      </c>
      <c r="IX367" s="6">
        <v>1750.759</v>
      </c>
      <c r="IY367" s="6">
        <v>1754.47</v>
      </c>
      <c r="IZ367" s="6">
        <v>1749.4559999999999</v>
      </c>
      <c r="JA367" s="6">
        <v>1760.5070000000001</v>
      </c>
      <c r="JB367" s="6">
        <v>1749.5219999999999</v>
      </c>
      <c r="JC367" s="6">
        <v>1753.0519999999999</v>
      </c>
      <c r="JD367" s="6">
        <v>1744.904</v>
      </c>
      <c r="JE367" s="6">
        <v>1744.7719999999999</v>
      </c>
      <c r="JF367" s="6">
        <v>1757.8679999999999</v>
      </c>
      <c r="JG367" s="6">
        <v>1748.0709999999999</v>
      </c>
      <c r="JH367" s="6">
        <v>1745.6790000000001</v>
      </c>
      <c r="JI367" s="6">
        <v>1759.0060000000001</v>
      </c>
      <c r="JJ367" s="6">
        <v>1760.82</v>
      </c>
      <c r="JK367" s="6">
        <v>1740.55</v>
      </c>
      <c r="JL367" s="6">
        <v>1759.204</v>
      </c>
      <c r="JM367" s="6">
        <v>1752.623</v>
      </c>
      <c r="JN367" s="6">
        <v>1740.7149999999999</v>
      </c>
      <c r="JO367" s="6">
        <v>1763.7729999999999</v>
      </c>
      <c r="JP367" s="6">
        <v>1746.1579999999999</v>
      </c>
      <c r="JQ367" s="6">
        <v>1760.49</v>
      </c>
      <c r="JR367" s="6">
        <v>1750.116</v>
      </c>
      <c r="JS367" s="6">
        <v>1746.2070000000001</v>
      </c>
      <c r="JT367" s="6">
        <v>1757.1590000000001</v>
      </c>
      <c r="JU367" s="6">
        <v>1745.943</v>
      </c>
      <c r="JV367" s="6">
        <v>1751.0229999999999</v>
      </c>
      <c r="JW367" s="6">
        <v>1753.002</v>
      </c>
      <c r="JX367" s="6">
        <v>1752.739</v>
      </c>
      <c r="JY367" s="6">
        <v>1752.7550000000001</v>
      </c>
      <c r="JZ367" s="6">
        <v>1750.6769999999999</v>
      </c>
      <c r="KA367" s="6">
        <v>1761.8589999999999</v>
      </c>
      <c r="KB367" s="6">
        <v>1736.3610000000001</v>
      </c>
      <c r="KC367" s="6">
        <v>1761.48</v>
      </c>
      <c r="KD367" s="6">
        <v>1753.1510000000001</v>
      </c>
      <c r="KE367" s="6">
        <v>1743.123</v>
      </c>
      <c r="KF367" s="6">
        <v>1737.482</v>
      </c>
      <c r="KG367" s="6">
        <v>1749.011</v>
      </c>
      <c r="KH367" s="6">
        <v>1757.819</v>
      </c>
      <c r="KI367" s="6">
        <v>1743.7829999999999</v>
      </c>
      <c r="KJ367" s="6">
        <v>1756.4</v>
      </c>
      <c r="KK367" s="6">
        <v>1743.106</v>
      </c>
      <c r="KL367" s="6">
        <v>1765.752</v>
      </c>
      <c r="KM367" s="6">
        <v>1745.201</v>
      </c>
      <c r="KN367" s="6">
        <v>1744.5409999999999</v>
      </c>
      <c r="KO367" s="6">
        <v>1757.8520000000001</v>
      </c>
      <c r="KP367" s="6">
        <v>1740.6320000000001</v>
      </c>
      <c r="KQ367" s="6">
        <v>1757.5550000000001</v>
      </c>
      <c r="KR367" s="6">
        <v>1744.64</v>
      </c>
      <c r="KS367" s="6">
        <v>1752.838</v>
      </c>
      <c r="KT367" s="6">
        <v>1741.325</v>
      </c>
      <c r="KU367" s="6">
        <v>1745.646</v>
      </c>
      <c r="KV367" s="6">
        <v>1749.5060000000001</v>
      </c>
      <c r="KW367" s="6">
        <v>1741.556</v>
      </c>
      <c r="KX367" s="6">
        <v>1758.2470000000001</v>
      </c>
      <c r="KY367" s="6">
        <v>1739.511</v>
      </c>
      <c r="KZ367" s="6">
        <v>1754.7670000000001</v>
      </c>
      <c r="LA367" s="6">
        <v>1752.64</v>
      </c>
      <c r="LB367" s="6">
        <v>1744.4749999999999</v>
      </c>
      <c r="LC367" s="6">
        <v>1752.095</v>
      </c>
      <c r="LD367" s="6">
        <v>1752.1610000000001</v>
      </c>
      <c r="LE367" s="6">
        <v>1758.231</v>
      </c>
      <c r="LF367" s="6">
        <v>1749.885</v>
      </c>
      <c r="LG367" s="6">
        <v>1756.5650000000001</v>
      </c>
      <c r="LH367" s="6">
        <v>1754.3219999999999</v>
      </c>
      <c r="LI367" s="6">
        <v>1748.203</v>
      </c>
      <c r="LJ367" s="6">
        <v>1753.184</v>
      </c>
      <c r="LK367" s="6">
        <v>1751.287</v>
      </c>
      <c r="LL367" s="6">
        <v>1748.549</v>
      </c>
      <c r="LM367" s="6">
        <v>1740.9949999999999</v>
      </c>
      <c r="LN367" s="6">
        <v>1751.502</v>
      </c>
      <c r="LO367" s="6">
        <v>1749.2750000000001</v>
      </c>
      <c r="LP367" s="6">
        <v>1747.972</v>
      </c>
      <c r="LQ367" s="6">
        <v>1741.028</v>
      </c>
      <c r="LR367" s="6">
        <v>1744.1130000000001</v>
      </c>
      <c r="LS367" s="6">
        <v>1752.376</v>
      </c>
      <c r="LT367" s="6">
        <v>1739.5440000000001</v>
      </c>
      <c r="LU367" s="6">
        <v>1745.8109999999999</v>
      </c>
      <c r="LV367" s="6">
        <v>1741.771</v>
      </c>
      <c r="LW367" s="6">
        <v>1760.6389999999999</v>
      </c>
      <c r="LX367" s="6">
        <v>1747.7249999999999</v>
      </c>
      <c r="LY367" s="6">
        <v>1748.384</v>
      </c>
      <c r="LZ367" s="6">
        <v>1743.09</v>
      </c>
      <c r="MA367" s="6">
        <v>1743.75</v>
      </c>
      <c r="MB367" s="6">
        <v>1747.7249999999999</v>
      </c>
      <c r="MC367" s="6">
        <v>1743.9639999999999</v>
      </c>
      <c r="MD367" s="6">
        <v>1749.0609999999999</v>
      </c>
      <c r="ME367" s="6">
        <v>1743.2049999999999</v>
      </c>
      <c r="MF367" s="6">
        <v>1745.2840000000001</v>
      </c>
      <c r="MG367" s="6">
        <v>1749.143</v>
      </c>
      <c r="MH367" s="6">
        <v>1759.4179999999999</v>
      </c>
      <c r="MI367" s="6">
        <v>1749.704</v>
      </c>
      <c r="MJ367" s="6">
        <v>1737.037</v>
      </c>
      <c r="MK367" s="6">
        <v>1754.454</v>
      </c>
      <c r="ML367" s="6">
        <v>1741.21</v>
      </c>
      <c r="MM367" s="6">
        <v>1748.2850000000001</v>
      </c>
      <c r="MN367" s="6">
        <v>1745.2670000000001</v>
      </c>
      <c r="MO367" s="6">
        <v>1745.8440000000001</v>
      </c>
      <c r="MP367" s="6">
        <v>1751.7819999999999</v>
      </c>
      <c r="MQ367" s="6">
        <v>1746.1079999999999</v>
      </c>
      <c r="MR367" s="6">
        <v>1747.576</v>
      </c>
      <c r="MS367" s="6">
        <v>1741.952</v>
      </c>
      <c r="MT367" s="6">
        <v>1743.7660000000001</v>
      </c>
      <c r="MU367" s="6">
        <v>1742.2650000000001</v>
      </c>
      <c r="MV367" s="6">
        <v>1742.546</v>
      </c>
      <c r="MW367" s="6">
        <v>1751.403</v>
      </c>
      <c r="MX367" s="6">
        <v>1739.973</v>
      </c>
      <c r="MY367" s="6">
        <v>1757.9829999999999</v>
      </c>
      <c r="MZ367" s="6">
        <v>1744.1790000000001</v>
      </c>
    </row>
    <row r="368" spans="2:364">
      <c r="B368" s="5" t="s">
        <v>187</v>
      </c>
      <c r="D368" s="6" t="s">
        <v>400</v>
      </c>
      <c r="E368" s="6">
        <v>1408.9179999999999</v>
      </c>
      <c r="F368" s="6">
        <v>1407.01</v>
      </c>
      <c r="G368" s="6">
        <v>1411.7650000000001</v>
      </c>
      <c r="H368" s="6">
        <v>1414.0730000000001</v>
      </c>
      <c r="I368" s="6">
        <v>1414.2729999999999</v>
      </c>
      <c r="J368" s="6">
        <v>1413.0419999999999</v>
      </c>
      <c r="K368" s="6">
        <v>1418.105</v>
      </c>
      <c r="L368" s="6">
        <v>1422.537</v>
      </c>
      <c r="M368" s="6">
        <v>1419.6130000000001</v>
      </c>
      <c r="N368" s="6">
        <v>1428.9069999999999</v>
      </c>
      <c r="O368" s="6">
        <v>1423.26</v>
      </c>
      <c r="P368" s="6">
        <v>1349.105</v>
      </c>
      <c r="Q368" s="6">
        <v>1322.652</v>
      </c>
      <c r="R368" s="6">
        <v>1306.6949999999999</v>
      </c>
      <c r="S368" s="6">
        <v>1348.4739999999999</v>
      </c>
      <c r="T368" s="6">
        <v>1350.5050000000001</v>
      </c>
      <c r="U368" s="6">
        <v>1358.876</v>
      </c>
      <c r="V368" s="6">
        <v>1360.615</v>
      </c>
      <c r="W368" s="6">
        <v>1370.3710000000001</v>
      </c>
      <c r="X368" s="6">
        <v>1382.912</v>
      </c>
      <c r="Y368" s="6">
        <v>1394.13</v>
      </c>
      <c r="Z368" s="6">
        <v>1412.0419999999999</v>
      </c>
      <c r="AA368" s="6">
        <v>1436.2170000000001</v>
      </c>
      <c r="AB368" s="6">
        <v>1456.19</v>
      </c>
      <c r="AC368" s="6">
        <v>1491.029</v>
      </c>
      <c r="AD368" s="6">
        <v>1511.818</v>
      </c>
      <c r="AE368" s="6">
        <v>1537.4390000000001</v>
      </c>
      <c r="AF368" s="6">
        <v>1562.722</v>
      </c>
      <c r="AG368" s="6">
        <v>1604.2080000000001</v>
      </c>
      <c r="AH368" s="6">
        <v>1635.0309999999999</v>
      </c>
      <c r="AI368" s="6">
        <v>1658.559</v>
      </c>
      <c r="AJ368" s="6">
        <v>1676.655</v>
      </c>
      <c r="AK368" s="6">
        <v>1710.34</v>
      </c>
      <c r="AL368" s="6">
        <v>1743.9480000000001</v>
      </c>
      <c r="AM368" s="6">
        <v>1774.2470000000001</v>
      </c>
      <c r="AN368" s="6">
        <v>1781.8789999999999</v>
      </c>
      <c r="AO368" s="6">
        <v>1809.4549999999999</v>
      </c>
      <c r="AP368" s="6">
        <v>1818.6569999999999</v>
      </c>
      <c r="AQ368" s="6">
        <v>1849.2639999999999</v>
      </c>
      <c r="AR368" s="6">
        <v>1861.7739999999999</v>
      </c>
      <c r="AS368" s="6">
        <v>1888.703</v>
      </c>
      <c r="AT368" s="6">
        <v>1900.952</v>
      </c>
      <c r="AU368" s="6">
        <v>1923.742</v>
      </c>
      <c r="AV368" s="6">
        <v>1929.6969999999999</v>
      </c>
      <c r="AW368" s="6">
        <v>1950.502</v>
      </c>
      <c r="AX368" s="6">
        <v>1971.7370000000001</v>
      </c>
      <c r="AY368" s="6">
        <v>1994.8810000000001</v>
      </c>
      <c r="AZ368" s="6">
        <v>2009.9459999999999</v>
      </c>
      <c r="BA368" s="6">
        <v>2022.7180000000001</v>
      </c>
      <c r="BB368" s="6">
        <v>2034.644</v>
      </c>
      <c r="BC368" s="6">
        <v>2052.694</v>
      </c>
      <c r="BD368" s="6">
        <v>2067.3130000000001</v>
      </c>
      <c r="BE368" s="6">
        <v>2067.1280000000002</v>
      </c>
      <c r="BF368" s="6">
        <v>2089.364</v>
      </c>
      <c r="BG368" s="6">
        <v>2115.308</v>
      </c>
      <c r="BH368" s="6">
        <v>2123.4180000000001</v>
      </c>
      <c r="BI368" s="6">
        <v>2127.7260000000001</v>
      </c>
      <c r="BJ368" s="6">
        <v>2141.2530000000002</v>
      </c>
      <c r="BK368" s="6">
        <v>2165.8890000000001</v>
      </c>
      <c r="BL368" s="6">
        <v>2169.69</v>
      </c>
      <c r="BM368" s="6">
        <v>2172.9670000000001</v>
      </c>
      <c r="BN368" s="6">
        <v>2182.8310000000001</v>
      </c>
      <c r="BO368" s="6">
        <v>2197.4499999999998</v>
      </c>
      <c r="BP368" s="6">
        <v>2194.2339999999999</v>
      </c>
      <c r="BQ368" s="6">
        <v>2213.223</v>
      </c>
      <c r="BR368" s="6">
        <v>2212.4690000000001</v>
      </c>
      <c r="BS368" s="6">
        <v>2226.7489999999998</v>
      </c>
      <c r="BT368" s="6">
        <v>2239.0129999999999</v>
      </c>
      <c r="BU368" s="6">
        <v>2235.643</v>
      </c>
      <c r="BV368" s="6">
        <v>2235.0740000000001</v>
      </c>
      <c r="BW368" s="6">
        <v>2240.2750000000001</v>
      </c>
      <c r="BX368" s="6">
        <v>2248.0149999999999</v>
      </c>
      <c r="BY368" s="6">
        <v>2256.3090000000002</v>
      </c>
      <c r="BZ368" s="6">
        <v>2254.924</v>
      </c>
      <c r="CA368" s="6">
        <v>2250.0619999999999</v>
      </c>
      <c r="CB368" s="6">
        <v>2256.4940000000001</v>
      </c>
      <c r="CC368" s="6">
        <v>2249.5540000000001</v>
      </c>
      <c r="CD368" s="6">
        <v>2257.9870000000001</v>
      </c>
      <c r="CE368" s="6">
        <v>2261.1410000000001</v>
      </c>
      <c r="CF368" s="6">
        <v>2249.9389999999999</v>
      </c>
      <c r="CG368" s="6">
        <v>2246.5990000000002</v>
      </c>
      <c r="CH368" s="6">
        <v>2249.4</v>
      </c>
      <c r="CI368" s="6">
        <v>2242.8449999999998</v>
      </c>
      <c r="CJ368" s="6">
        <v>2246.6610000000001</v>
      </c>
      <c r="CK368" s="6">
        <v>2243.3220000000001</v>
      </c>
      <c r="CL368" s="6">
        <v>2237.6439999999998</v>
      </c>
      <c r="CM368" s="6">
        <v>2241.875</v>
      </c>
      <c r="CN368" s="6">
        <v>2245.6759999999999</v>
      </c>
      <c r="CO368" s="6">
        <v>2245.0909999999999</v>
      </c>
      <c r="CP368" s="6">
        <v>2235.4580000000001</v>
      </c>
      <c r="CQ368" s="6">
        <v>2247.4609999999998</v>
      </c>
      <c r="CR368" s="6">
        <v>2228.549</v>
      </c>
      <c r="CS368" s="6">
        <v>2242.645</v>
      </c>
      <c r="CT368" s="6">
        <v>2213.4380000000001</v>
      </c>
      <c r="CU368" s="6">
        <v>2213.1460000000002</v>
      </c>
      <c r="CV368" s="6">
        <v>2207.2829999999999</v>
      </c>
      <c r="CW368" s="6">
        <v>2208.8829999999998</v>
      </c>
      <c r="CX368" s="6">
        <v>2197.835</v>
      </c>
      <c r="CY368" s="6">
        <v>2195.8339999999998</v>
      </c>
      <c r="CZ368" s="6">
        <v>2183.3240000000001</v>
      </c>
      <c r="DA368" s="6">
        <v>2182.17</v>
      </c>
      <c r="DB368" s="6">
        <v>2175.2139999999999</v>
      </c>
      <c r="DC368" s="6">
        <v>2175.306</v>
      </c>
      <c r="DD368" s="6">
        <v>2165.15</v>
      </c>
      <c r="DE368" s="6">
        <v>2141.36</v>
      </c>
      <c r="DF368" s="6">
        <v>2148.085</v>
      </c>
      <c r="DG368" s="6">
        <v>2127.665</v>
      </c>
      <c r="DH368" s="6">
        <v>2130.3119999999999</v>
      </c>
      <c r="DI368" s="6">
        <v>2126.1109999999999</v>
      </c>
      <c r="DJ368" s="6">
        <v>2113.0619999999999</v>
      </c>
      <c r="DK368" s="6">
        <v>2106.183</v>
      </c>
      <c r="DL368" s="6">
        <v>2101.7669999999998</v>
      </c>
      <c r="DM368" s="6">
        <v>2097.6889999999999</v>
      </c>
      <c r="DN368" s="6">
        <v>2090.4720000000002</v>
      </c>
      <c r="DO368" s="6">
        <v>2072.8220000000001</v>
      </c>
      <c r="DP368" s="6">
        <v>2059.6030000000001</v>
      </c>
      <c r="DQ368" s="6">
        <v>2063.4659999999999</v>
      </c>
      <c r="DR368" s="6">
        <v>2053.7869999999998</v>
      </c>
      <c r="DS368" s="6">
        <v>2042.9069999999999</v>
      </c>
      <c r="DT368" s="6">
        <v>2029.827</v>
      </c>
      <c r="DU368" s="6">
        <v>2026.673</v>
      </c>
      <c r="DV368" s="6">
        <v>2021.81</v>
      </c>
      <c r="DW368" s="6">
        <v>2015.64</v>
      </c>
      <c r="DX368" s="6">
        <v>2017.3019999999999</v>
      </c>
      <c r="DY368" s="6">
        <v>2005.607</v>
      </c>
      <c r="DZ368" s="6">
        <v>1986.325</v>
      </c>
      <c r="EA368" s="6">
        <v>1987.079</v>
      </c>
      <c r="EB368" s="6">
        <v>1984.202</v>
      </c>
      <c r="EC368" s="6">
        <v>1964.0740000000001</v>
      </c>
      <c r="ED368" s="6">
        <v>1948.9939999999999</v>
      </c>
      <c r="EF368" s="6">
        <v>68.138999999999996</v>
      </c>
      <c r="EG368" s="6">
        <v>68.540999999999997</v>
      </c>
      <c r="EH368" s="6">
        <v>65.325999999999993</v>
      </c>
      <c r="EI368" s="6">
        <v>60.686999999999998</v>
      </c>
      <c r="EJ368" s="6">
        <v>69.596000000000004</v>
      </c>
      <c r="EK368" s="6">
        <v>63.667999999999999</v>
      </c>
      <c r="EL368" s="6">
        <v>66.296999999999997</v>
      </c>
      <c r="EM368" s="6">
        <v>66.13</v>
      </c>
      <c r="EN368" s="6">
        <v>64.454999999999998</v>
      </c>
      <c r="EO368" s="6">
        <v>65.459999999999994</v>
      </c>
      <c r="EP368" s="6">
        <v>65.894999999999996</v>
      </c>
      <c r="EQ368" s="6">
        <v>69.546000000000006</v>
      </c>
      <c r="ER368" s="6">
        <v>62.713999999999999</v>
      </c>
      <c r="ES368" s="6">
        <v>67.185000000000002</v>
      </c>
      <c r="ET368" s="6">
        <v>67.016999999999996</v>
      </c>
      <c r="EU368" s="6">
        <v>65.040999999999997</v>
      </c>
      <c r="EV368" s="6">
        <v>68.055999999999997</v>
      </c>
      <c r="EW368" s="6">
        <v>62.445999999999998</v>
      </c>
      <c r="EX368" s="6">
        <v>64.588999999999999</v>
      </c>
      <c r="EY368" s="6">
        <v>67.486000000000004</v>
      </c>
      <c r="EZ368" s="6">
        <v>67.637</v>
      </c>
      <c r="FA368" s="6">
        <v>65.075000000000003</v>
      </c>
      <c r="FB368" s="6">
        <v>64.522000000000006</v>
      </c>
      <c r="FC368" s="6">
        <v>65.677999999999997</v>
      </c>
      <c r="FD368" s="6">
        <v>61.942999999999998</v>
      </c>
      <c r="FE368" s="6">
        <v>63.518000000000001</v>
      </c>
      <c r="FF368" s="6">
        <v>64.02</v>
      </c>
      <c r="FG368" s="6">
        <v>66.581999999999994</v>
      </c>
      <c r="FH368" s="6">
        <v>66.197000000000003</v>
      </c>
      <c r="FI368" s="6">
        <v>65.912000000000006</v>
      </c>
      <c r="FJ368" s="6">
        <v>63.015000000000001</v>
      </c>
      <c r="FK368" s="6">
        <v>65.259</v>
      </c>
      <c r="FL368" s="6">
        <v>65.912000000000006</v>
      </c>
      <c r="FM368" s="6">
        <v>61.91</v>
      </c>
      <c r="FN368" s="6">
        <v>65.929000000000002</v>
      </c>
      <c r="FO368" s="6">
        <v>62.262</v>
      </c>
      <c r="FP368" s="6">
        <v>65.191999999999993</v>
      </c>
      <c r="FQ368" s="6">
        <v>66.281000000000006</v>
      </c>
      <c r="FR368" s="6">
        <v>63.317</v>
      </c>
      <c r="FS368" s="6">
        <v>60.753999999999998</v>
      </c>
      <c r="FT368" s="6">
        <v>66.531999999999996</v>
      </c>
      <c r="FU368" s="6">
        <v>64.405000000000001</v>
      </c>
      <c r="FV368" s="6">
        <v>62.796999999999997</v>
      </c>
      <c r="FW368" s="6">
        <v>65.795000000000002</v>
      </c>
      <c r="FX368" s="6">
        <v>59.280999999999999</v>
      </c>
      <c r="FY368" s="6">
        <v>63.4</v>
      </c>
      <c r="FZ368" s="6">
        <v>62.747</v>
      </c>
      <c r="GA368" s="6">
        <v>65.611000000000004</v>
      </c>
      <c r="GB368" s="6">
        <v>59.984000000000002</v>
      </c>
      <c r="GC368" s="6">
        <v>61.709000000000003</v>
      </c>
      <c r="GD368" s="6">
        <v>59.13</v>
      </c>
      <c r="GE368" s="6">
        <v>64.186999999999998</v>
      </c>
      <c r="GF368" s="6">
        <v>62.73</v>
      </c>
      <c r="GG368" s="6">
        <v>61.24</v>
      </c>
      <c r="GH368" s="6">
        <v>66.8</v>
      </c>
      <c r="GI368" s="6">
        <v>61.508000000000003</v>
      </c>
      <c r="GJ368" s="6">
        <v>64.823999999999998</v>
      </c>
      <c r="GK368" s="6">
        <v>58.862000000000002</v>
      </c>
      <c r="GL368" s="6">
        <v>63.567999999999998</v>
      </c>
      <c r="GM368" s="6">
        <v>64.12</v>
      </c>
      <c r="GN368" s="6">
        <v>58.276000000000003</v>
      </c>
      <c r="GO368" s="6">
        <v>61.508000000000003</v>
      </c>
      <c r="GP368" s="6">
        <v>60.552999999999997</v>
      </c>
      <c r="GQ368" s="6">
        <v>65.828000000000003</v>
      </c>
      <c r="GR368" s="6">
        <v>63.048999999999999</v>
      </c>
      <c r="GS368" s="6">
        <v>57.991</v>
      </c>
      <c r="GT368" s="6">
        <v>62.478999999999999</v>
      </c>
      <c r="GU368" s="6">
        <v>63.332999999999998</v>
      </c>
      <c r="GV368" s="6">
        <v>62.094000000000001</v>
      </c>
      <c r="GW368" s="6">
        <v>62.01</v>
      </c>
      <c r="GX368" s="6">
        <v>60.988999999999997</v>
      </c>
      <c r="GY368" s="6">
        <v>61.039000000000001</v>
      </c>
      <c r="GZ368" s="6">
        <v>61.256999999999998</v>
      </c>
      <c r="HA368" s="6">
        <v>60.134999999999998</v>
      </c>
      <c r="HB368" s="6">
        <v>59.564999999999998</v>
      </c>
      <c r="HC368" s="6">
        <v>61.19</v>
      </c>
      <c r="HD368" s="6">
        <v>58.058</v>
      </c>
      <c r="HE368" s="6">
        <v>58.628</v>
      </c>
      <c r="HF368" s="6">
        <v>60.201999999999998</v>
      </c>
      <c r="HG368" s="6">
        <v>61.475000000000001</v>
      </c>
      <c r="HH368" s="6">
        <v>59.765999999999998</v>
      </c>
      <c r="HI368" s="6">
        <v>63.031999999999996</v>
      </c>
      <c r="HJ368" s="6">
        <v>60.738</v>
      </c>
      <c r="HK368" s="6">
        <v>60.954999999999998</v>
      </c>
      <c r="HL368" s="6">
        <v>60.219000000000001</v>
      </c>
      <c r="HM368" s="6">
        <v>64.069999999999993</v>
      </c>
      <c r="HN368" s="6">
        <v>59.548999999999999</v>
      </c>
      <c r="HO368" s="6">
        <v>63.082000000000001</v>
      </c>
      <c r="HP368" s="6">
        <v>62.277999999999999</v>
      </c>
      <c r="HQ368" s="6">
        <v>62.780999999999999</v>
      </c>
      <c r="HR368" s="6">
        <v>59.966999999999999</v>
      </c>
      <c r="HS368" s="6">
        <v>63.232999999999997</v>
      </c>
      <c r="HT368" s="6">
        <v>59.264000000000003</v>
      </c>
      <c r="HU368" s="6">
        <v>60.603999999999999</v>
      </c>
      <c r="HV368" s="6">
        <v>59.716000000000001</v>
      </c>
      <c r="HW368" s="6">
        <v>60.000999999999998</v>
      </c>
      <c r="HX368" s="6">
        <v>60.887999999999998</v>
      </c>
      <c r="HY368" s="6">
        <v>63.183</v>
      </c>
      <c r="HZ368" s="6">
        <v>59.665999999999997</v>
      </c>
      <c r="IA368" s="6">
        <v>57.539000000000001</v>
      </c>
      <c r="IB368" s="6">
        <v>59.481999999999999</v>
      </c>
      <c r="IC368" s="6">
        <v>55.747</v>
      </c>
      <c r="ID368" s="6">
        <v>59.331000000000003</v>
      </c>
      <c r="IE368" s="6">
        <v>61.540999999999997</v>
      </c>
      <c r="IF368" s="6">
        <v>63.216000000000001</v>
      </c>
      <c r="IG368" s="6">
        <v>60.201999999999998</v>
      </c>
      <c r="IH368" s="6">
        <v>57.137</v>
      </c>
      <c r="II368" s="6">
        <v>60.369</v>
      </c>
      <c r="IJ368" s="6">
        <v>61.994</v>
      </c>
      <c r="IK368" s="6">
        <v>61.039000000000001</v>
      </c>
      <c r="IL368" s="6">
        <v>59.213999999999999</v>
      </c>
      <c r="IM368" s="6">
        <v>58.243000000000002</v>
      </c>
      <c r="IN368" s="6">
        <v>58.109000000000002</v>
      </c>
      <c r="IO368" s="6">
        <v>59.213999999999999</v>
      </c>
      <c r="IP368" s="6">
        <v>58.51</v>
      </c>
      <c r="IQ368" s="6">
        <v>58.142000000000003</v>
      </c>
      <c r="IR368" s="6">
        <v>56.819000000000003</v>
      </c>
      <c r="IS368" s="6">
        <v>57.941000000000003</v>
      </c>
      <c r="IT368" s="6">
        <v>61.155999999999999</v>
      </c>
      <c r="IU368" s="6">
        <v>59.465000000000003</v>
      </c>
      <c r="IV368" s="6">
        <v>56.634999999999998</v>
      </c>
      <c r="IW368" s="6">
        <v>57.890999999999998</v>
      </c>
      <c r="IX368" s="6">
        <v>59.933999999999997</v>
      </c>
      <c r="IY368" s="6">
        <v>60.838000000000001</v>
      </c>
      <c r="IZ368" s="6">
        <v>56.551000000000002</v>
      </c>
      <c r="JA368" s="6">
        <v>58.142000000000003</v>
      </c>
      <c r="JB368" s="6">
        <v>59.548999999999999</v>
      </c>
      <c r="JC368" s="6">
        <v>55.011000000000003</v>
      </c>
      <c r="JD368" s="6">
        <v>59.045999999999999</v>
      </c>
      <c r="JE368" s="6">
        <v>57.923999999999999</v>
      </c>
      <c r="JF368" s="6">
        <v>61.642000000000003</v>
      </c>
      <c r="JG368" s="6">
        <v>54.743000000000002</v>
      </c>
      <c r="JH368" s="6">
        <v>55.177999999999997</v>
      </c>
      <c r="JI368" s="6">
        <v>57.991</v>
      </c>
      <c r="JJ368" s="6">
        <v>57.154000000000003</v>
      </c>
      <c r="JK368" s="6">
        <v>59.298000000000002</v>
      </c>
      <c r="JL368" s="6">
        <v>61.927</v>
      </c>
      <c r="JM368" s="6">
        <v>61.408000000000001</v>
      </c>
      <c r="JN368" s="6">
        <v>56.786000000000001</v>
      </c>
      <c r="JO368" s="6">
        <v>59.616</v>
      </c>
      <c r="JP368" s="6">
        <v>57.220999999999997</v>
      </c>
      <c r="JQ368" s="6">
        <v>59.665999999999997</v>
      </c>
      <c r="JR368" s="6">
        <v>56.35</v>
      </c>
      <c r="JS368" s="6">
        <v>59.866999999999997</v>
      </c>
      <c r="JT368" s="6">
        <v>57.539000000000001</v>
      </c>
      <c r="JU368" s="6">
        <v>57.856999999999999</v>
      </c>
      <c r="JV368" s="6">
        <v>57.908000000000001</v>
      </c>
      <c r="JW368" s="6">
        <v>55.697000000000003</v>
      </c>
      <c r="JX368" s="6">
        <v>59.8</v>
      </c>
      <c r="JY368" s="6">
        <v>56.466999999999999</v>
      </c>
      <c r="JZ368" s="6">
        <v>58.209000000000003</v>
      </c>
      <c r="KA368" s="6">
        <v>55.061</v>
      </c>
      <c r="KB368" s="6">
        <v>56.25</v>
      </c>
      <c r="KC368" s="6">
        <v>59.765999999999998</v>
      </c>
      <c r="KD368" s="6">
        <v>58.494</v>
      </c>
      <c r="KE368" s="6">
        <v>58.795000000000002</v>
      </c>
      <c r="KF368" s="6">
        <v>57.439</v>
      </c>
      <c r="KG368" s="6">
        <v>59.314</v>
      </c>
      <c r="KH368" s="6">
        <v>58.51</v>
      </c>
      <c r="KI368" s="6">
        <v>57.220999999999997</v>
      </c>
      <c r="KJ368" s="6">
        <v>55.747</v>
      </c>
      <c r="KK368" s="6">
        <v>58.661000000000001</v>
      </c>
      <c r="KL368" s="6">
        <v>55.764000000000003</v>
      </c>
      <c r="KM368" s="6">
        <v>62.53</v>
      </c>
      <c r="KN368" s="6">
        <v>57.421999999999997</v>
      </c>
      <c r="KO368" s="6">
        <v>58.343000000000004</v>
      </c>
      <c r="KP368" s="6">
        <v>56.953000000000003</v>
      </c>
      <c r="KQ368" s="6">
        <v>58.109000000000002</v>
      </c>
      <c r="KR368" s="6">
        <v>55.011000000000003</v>
      </c>
      <c r="KS368" s="6">
        <v>58.978999999999999</v>
      </c>
      <c r="KT368" s="6">
        <v>54.81</v>
      </c>
      <c r="KU368" s="6">
        <v>58.594000000000001</v>
      </c>
      <c r="KV368" s="6">
        <v>57.774000000000001</v>
      </c>
      <c r="KW368" s="6">
        <v>60.402999999999999</v>
      </c>
      <c r="KX368" s="6">
        <v>59.631999999999998</v>
      </c>
      <c r="KY368" s="6">
        <v>58.494</v>
      </c>
      <c r="KZ368" s="6">
        <v>55.212000000000003</v>
      </c>
      <c r="LA368" s="6">
        <v>52.08</v>
      </c>
      <c r="LB368" s="6">
        <v>60.670999999999999</v>
      </c>
      <c r="LC368" s="6">
        <v>58.326000000000001</v>
      </c>
      <c r="LD368" s="6">
        <v>57.338000000000001</v>
      </c>
      <c r="LE368" s="6">
        <v>57.79</v>
      </c>
      <c r="LF368" s="6">
        <v>58.091999999999999</v>
      </c>
      <c r="LG368" s="6">
        <v>54.944000000000003</v>
      </c>
      <c r="LH368" s="6">
        <v>57.588999999999999</v>
      </c>
      <c r="LI368" s="6">
        <v>57.506</v>
      </c>
      <c r="LJ368" s="6">
        <v>55.847999999999999</v>
      </c>
      <c r="LK368" s="6">
        <v>58.878999999999998</v>
      </c>
      <c r="LL368" s="6">
        <v>55.563000000000002</v>
      </c>
      <c r="LM368" s="6">
        <v>56.634999999999998</v>
      </c>
      <c r="LN368" s="6">
        <v>56.165999999999997</v>
      </c>
      <c r="LO368" s="6">
        <v>55.344999999999999</v>
      </c>
      <c r="LP368" s="6">
        <v>58.008000000000003</v>
      </c>
      <c r="LQ368" s="6">
        <v>60.234999999999999</v>
      </c>
      <c r="LR368" s="6">
        <v>58.192</v>
      </c>
      <c r="LS368" s="6">
        <v>55.747</v>
      </c>
      <c r="LT368" s="6">
        <v>56.786000000000001</v>
      </c>
      <c r="LU368" s="6">
        <v>57.338000000000001</v>
      </c>
      <c r="LV368" s="6">
        <v>57.305</v>
      </c>
      <c r="LW368" s="6">
        <v>54.073</v>
      </c>
      <c r="LX368" s="6">
        <v>54.106000000000002</v>
      </c>
      <c r="LY368" s="6">
        <v>55.445999999999998</v>
      </c>
      <c r="LZ368" s="6">
        <v>56.332999999999998</v>
      </c>
      <c r="MA368" s="6">
        <v>55.914999999999999</v>
      </c>
      <c r="MB368" s="6">
        <v>56.433999999999997</v>
      </c>
      <c r="MC368" s="6">
        <v>57.573</v>
      </c>
      <c r="MD368" s="6">
        <v>51.225999999999999</v>
      </c>
      <c r="ME368" s="6">
        <v>55.597000000000001</v>
      </c>
      <c r="MF368" s="6">
        <v>57.372</v>
      </c>
      <c r="MG368" s="6">
        <v>58.109000000000002</v>
      </c>
      <c r="MH368" s="6">
        <v>51.494</v>
      </c>
      <c r="MI368" s="6">
        <v>60.453000000000003</v>
      </c>
      <c r="MJ368" s="6">
        <v>55.664000000000001</v>
      </c>
      <c r="MK368" s="6">
        <v>55.329000000000001</v>
      </c>
      <c r="ML368" s="6">
        <v>51.878999999999998</v>
      </c>
      <c r="MM368" s="6">
        <v>55.110999999999997</v>
      </c>
      <c r="MN368" s="6">
        <v>54.944000000000003</v>
      </c>
      <c r="MO368" s="6">
        <v>55.078000000000003</v>
      </c>
      <c r="MP368" s="6">
        <v>53.771000000000001</v>
      </c>
      <c r="MQ368" s="6">
        <v>55.780999999999999</v>
      </c>
      <c r="MR368" s="6">
        <v>53.319000000000003</v>
      </c>
      <c r="MS368" s="6">
        <v>55.362000000000002</v>
      </c>
      <c r="MT368" s="6">
        <v>55.212000000000003</v>
      </c>
      <c r="MU368" s="6">
        <v>52.866999999999997</v>
      </c>
      <c r="MV368" s="6">
        <v>57.64</v>
      </c>
      <c r="MW368" s="6">
        <v>56.317</v>
      </c>
      <c r="MX368" s="6">
        <v>54.173000000000002</v>
      </c>
      <c r="MY368" s="6">
        <v>55.078000000000003</v>
      </c>
      <c r="MZ368" s="6">
        <v>55.228000000000002</v>
      </c>
    </row>
    <row r="369" spans="2:364">
      <c r="B369" s="5" t="s">
        <v>188</v>
      </c>
      <c r="D369" s="6" t="s">
        <v>524</v>
      </c>
      <c r="E369" s="6">
        <v>1</v>
      </c>
      <c r="F369" s="6">
        <v>0.996</v>
      </c>
      <c r="G369" s="6">
        <v>0.99399999999999999</v>
      </c>
      <c r="H369" s="6">
        <v>0.999</v>
      </c>
      <c r="I369" s="6">
        <v>1.002</v>
      </c>
      <c r="J369" s="6">
        <v>1.0029999999999999</v>
      </c>
      <c r="K369" s="6">
        <v>1.006</v>
      </c>
      <c r="L369" s="6">
        <v>1.01</v>
      </c>
      <c r="M369" s="6">
        <v>1.0049999999999999</v>
      </c>
      <c r="N369" s="6">
        <v>1.0089999999999999</v>
      </c>
      <c r="O369" s="6">
        <v>1.01</v>
      </c>
      <c r="P369" s="6">
        <v>0.94199999999999995</v>
      </c>
      <c r="Q369" s="6">
        <v>0.93899999999999995</v>
      </c>
      <c r="R369" s="6">
        <v>0.92</v>
      </c>
      <c r="S369" s="6">
        <v>0.95899999999999996</v>
      </c>
      <c r="T369" s="6">
        <v>0.95199999999999996</v>
      </c>
      <c r="U369" s="6">
        <v>0.95799999999999996</v>
      </c>
      <c r="V369" s="6">
        <v>0.95599999999999996</v>
      </c>
      <c r="W369" s="6">
        <v>0.96699999999999997</v>
      </c>
      <c r="X369" s="6">
        <v>0.97599999999999998</v>
      </c>
      <c r="Y369" s="6">
        <v>0.97899999999999998</v>
      </c>
      <c r="Z369" s="6">
        <v>0.99199999999999999</v>
      </c>
      <c r="AA369" s="6">
        <v>1.0049999999999999</v>
      </c>
      <c r="AB369" s="6">
        <v>1.018</v>
      </c>
      <c r="AC369" s="6">
        <v>1.0429999999999999</v>
      </c>
      <c r="AD369" s="6">
        <v>1.06</v>
      </c>
      <c r="AE369" s="6">
        <v>1.087</v>
      </c>
      <c r="AF369" s="6">
        <v>1.105</v>
      </c>
      <c r="AG369" s="6">
        <v>1.127</v>
      </c>
      <c r="AH369" s="6">
        <v>1.1459999999999999</v>
      </c>
      <c r="AI369" s="6">
        <v>1.163</v>
      </c>
      <c r="AJ369" s="6">
        <v>1.1830000000000001</v>
      </c>
      <c r="AK369" s="6">
        <v>1.202</v>
      </c>
      <c r="AL369" s="6">
        <v>1.2210000000000001</v>
      </c>
      <c r="AM369" s="6">
        <v>1.24</v>
      </c>
      <c r="AN369" s="6">
        <v>1.2649999999999999</v>
      </c>
      <c r="AO369" s="6">
        <v>1.28</v>
      </c>
      <c r="AP369" s="6">
        <v>1.2909999999999999</v>
      </c>
      <c r="AQ369" s="6">
        <v>1.319</v>
      </c>
      <c r="AR369" s="6">
        <v>1.3280000000000001</v>
      </c>
      <c r="AS369" s="6">
        <v>1.3480000000000001</v>
      </c>
      <c r="AT369" s="6">
        <v>1.3660000000000001</v>
      </c>
      <c r="AU369" s="6">
        <v>1.361</v>
      </c>
      <c r="AV369" s="6">
        <v>1.381</v>
      </c>
      <c r="AW369" s="6">
        <v>1.4019999999999999</v>
      </c>
      <c r="AX369" s="6">
        <v>1.4239999999999999</v>
      </c>
      <c r="AY369" s="6">
        <v>1.43</v>
      </c>
      <c r="AZ369" s="6">
        <v>1.4470000000000001</v>
      </c>
      <c r="BA369" s="6">
        <v>1.458</v>
      </c>
      <c r="BB369" s="6">
        <v>1.4670000000000001</v>
      </c>
      <c r="BC369" s="6">
        <v>1.4790000000000001</v>
      </c>
      <c r="BD369" s="6">
        <v>1.4970000000000001</v>
      </c>
      <c r="BE369" s="6">
        <v>1.5029999999999999</v>
      </c>
      <c r="BF369" s="6">
        <v>1.5029999999999999</v>
      </c>
      <c r="BG369" s="6">
        <v>1.516</v>
      </c>
      <c r="BH369" s="6">
        <v>1.53</v>
      </c>
      <c r="BI369" s="6">
        <v>1.538</v>
      </c>
      <c r="BJ369" s="6">
        <v>1.546</v>
      </c>
      <c r="BK369" s="6">
        <v>1.552</v>
      </c>
      <c r="BL369" s="6">
        <v>1.5620000000000001</v>
      </c>
      <c r="BM369" s="6">
        <v>1.5680000000000001</v>
      </c>
      <c r="BN369" s="6">
        <v>1.575</v>
      </c>
      <c r="BO369" s="6">
        <v>1.5720000000000001</v>
      </c>
      <c r="BP369" s="6">
        <v>1.58</v>
      </c>
      <c r="BQ369" s="6">
        <v>1.589</v>
      </c>
      <c r="BR369" s="6">
        <v>1.5960000000000001</v>
      </c>
      <c r="BS369" s="6">
        <v>1.603</v>
      </c>
      <c r="BT369" s="6">
        <v>1.5980000000000001</v>
      </c>
      <c r="BU369" s="6">
        <v>1.6040000000000001</v>
      </c>
      <c r="BV369" s="6">
        <v>1.6140000000000001</v>
      </c>
      <c r="BW369" s="6">
        <v>1.607</v>
      </c>
      <c r="BX369" s="6">
        <v>1.61</v>
      </c>
      <c r="BY369" s="6">
        <v>1.611</v>
      </c>
      <c r="BZ369" s="6">
        <v>1.617</v>
      </c>
      <c r="CA369" s="6">
        <v>1.6080000000000001</v>
      </c>
      <c r="CB369" s="6">
        <v>1.6080000000000001</v>
      </c>
      <c r="CC369" s="6">
        <v>1.6140000000000001</v>
      </c>
      <c r="CD369" s="6">
        <v>1.607</v>
      </c>
      <c r="CE369" s="6">
        <v>1.61</v>
      </c>
      <c r="CF369" s="6">
        <v>1.61</v>
      </c>
      <c r="CG369" s="6">
        <v>1.603</v>
      </c>
      <c r="CH369" s="6">
        <v>1.6040000000000001</v>
      </c>
      <c r="CI369" s="6">
        <v>1.593</v>
      </c>
      <c r="CJ369" s="6">
        <v>1.599</v>
      </c>
      <c r="CK369" s="6">
        <v>1.597</v>
      </c>
      <c r="CL369" s="6">
        <v>1.5940000000000001</v>
      </c>
      <c r="CM369" s="6">
        <v>1.5880000000000001</v>
      </c>
      <c r="CN369" s="6">
        <v>1.5880000000000001</v>
      </c>
      <c r="CO369" s="6">
        <v>1.5880000000000001</v>
      </c>
      <c r="CP369" s="6">
        <v>1.58</v>
      </c>
      <c r="CQ369" s="6">
        <v>1.5720000000000001</v>
      </c>
      <c r="CR369" s="6">
        <v>1.5620000000000001</v>
      </c>
      <c r="CS369" s="6">
        <v>1.5740000000000001</v>
      </c>
      <c r="CT369" s="6">
        <v>1.56</v>
      </c>
      <c r="CU369" s="6">
        <v>1.5449999999999999</v>
      </c>
      <c r="CV369" s="6">
        <v>1.548</v>
      </c>
      <c r="CW369" s="6">
        <v>1.5429999999999999</v>
      </c>
      <c r="CX369" s="6">
        <v>1.542</v>
      </c>
      <c r="CY369" s="6">
        <v>1.528</v>
      </c>
      <c r="CZ369" s="6">
        <v>1.524</v>
      </c>
      <c r="DA369" s="6">
        <v>1.5209999999999999</v>
      </c>
      <c r="DB369" s="6">
        <v>1.526</v>
      </c>
      <c r="DC369" s="6">
        <v>1.526</v>
      </c>
      <c r="DD369" s="6">
        <v>1.5049999999999999</v>
      </c>
      <c r="DE369" s="6">
        <v>1.51</v>
      </c>
      <c r="DF369" s="6">
        <v>1.5009999999999999</v>
      </c>
      <c r="DG369" s="6">
        <v>1.4950000000000001</v>
      </c>
      <c r="DH369" s="6">
        <v>1.4930000000000001</v>
      </c>
      <c r="DI369" s="6">
        <v>1.486</v>
      </c>
      <c r="DJ369" s="6">
        <v>1.4750000000000001</v>
      </c>
      <c r="DK369" s="6">
        <v>1.482</v>
      </c>
      <c r="DL369" s="6">
        <v>1.4790000000000001</v>
      </c>
      <c r="DM369" s="6">
        <v>1.4730000000000001</v>
      </c>
      <c r="DN369" s="6">
        <v>1.474</v>
      </c>
      <c r="DO369" s="6">
        <v>1.4610000000000001</v>
      </c>
      <c r="DP369" s="6">
        <v>1.454</v>
      </c>
      <c r="DQ369" s="6">
        <v>1.4510000000000001</v>
      </c>
      <c r="DR369" s="6">
        <v>1.446</v>
      </c>
      <c r="DS369" s="6">
        <v>1.4370000000000001</v>
      </c>
      <c r="DT369" s="6">
        <v>1.4259999999999999</v>
      </c>
      <c r="DU369" s="6">
        <v>1.427</v>
      </c>
      <c r="DV369" s="6">
        <v>1.427</v>
      </c>
      <c r="DW369" s="6">
        <v>1.419</v>
      </c>
      <c r="DX369" s="6">
        <v>1.4179999999999999</v>
      </c>
      <c r="DY369" s="6">
        <v>1.4039999999999999</v>
      </c>
      <c r="DZ369" s="6">
        <v>1.399</v>
      </c>
      <c r="EA369" s="6">
        <v>1.4</v>
      </c>
      <c r="EB369" s="6">
        <v>1.397</v>
      </c>
      <c r="EC369" s="6">
        <v>1.379</v>
      </c>
      <c r="ED369" s="6">
        <v>1.3759999999999999</v>
      </c>
      <c r="EF369" s="6">
        <v>44.277999999999999</v>
      </c>
      <c r="EG369" s="6">
        <v>46.101999999999997</v>
      </c>
      <c r="EH369" s="6">
        <v>44.953000000000003</v>
      </c>
      <c r="EI369" s="6">
        <v>45.555</v>
      </c>
      <c r="EJ369" s="6">
        <v>42.746000000000002</v>
      </c>
      <c r="EK369" s="6">
        <v>42.09</v>
      </c>
      <c r="EL369" s="6">
        <v>43.768000000000001</v>
      </c>
      <c r="EM369" s="6">
        <v>46.156999999999996</v>
      </c>
      <c r="EN369" s="6">
        <v>42.052999999999997</v>
      </c>
      <c r="EO369" s="6">
        <v>45.098999999999997</v>
      </c>
      <c r="EP369" s="6">
        <v>43.768000000000001</v>
      </c>
      <c r="EQ369" s="6">
        <v>44.26</v>
      </c>
      <c r="ER369" s="6">
        <v>44.899000000000001</v>
      </c>
      <c r="ES369" s="6">
        <v>44.515999999999998</v>
      </c>
      <c r="ET369" s="6">
        <v>42.162999999999997</v>
      </c>
      <c r="EU369" s="6">
        <v>43.95</v>
      </c>
      <c r="EV369" s="6">
        <v>44.807000000000002</v>
      </c>
      <c r="EW369" s="6">
        <v>43.877000000000002</v>
      </c>
      <c r="EX369" s="6">
        <v>42.454999999999998</v>
      </c>
      <c r="EY369" s="6">
        <v>44.206000000000003</v>
      </c>
      <c r="EZ369" s="6">
        <v>42.856000000000002</v>
      </c>
      <c r="FA369" s="6">
        <v>45.408999999999999</v>
      </c>
      <c r="FB369" s="6">
        <v>41.341999999999999</v>
      </c>
      <c r="FC369" s="6">
        <v>42.765000000000001</v>
      </c>
      <c r="FD369" s="6">
        <v>40.320999999999998</v>
      </c>
      <c r="FE369" s="6">
        <v>41.433</v>
      </c>
      <c r="FF369" s="6">
        <v>44.332999999999998</v>
      </c>
      <c r="FG369" s="6">
        <v>43.165999999999997</v>
      </c>
      <c r="FH369" s="6">
        <v>41.195999999999998</v>
      </c>
      <c r="FI369" s="6">
        <v>36.143999999999998</v>
      </c>
      <c r="FJ369" s="6">
        <v>43.677</v>
      </c>
      <c r="FK369" s="6">
        <v>42.746000000000002</v>
      </c>
      <c r="FL369" s="6">
        <v>43.530999999999999</v>
      </c>
      <c r="FM369" s="6">
        <v>44.953000000000003</v>
      </c>
      <c r="FN369" s="6">
        <v>42.984000000000002</v>
      </c>
      <c r="FO369" s="6">
        <v>41.725000000000001</v>
      </c>
      <c r="FP369" s="6">
        <v>44.442999999999998</v>
      </c>
      <c r="FQ369" s="6">
        <v>39.280999999999999</v>
      </c>
      <c r="FR369" s="6">
        <v>39.19</v>
      </c>
      <c r="FS369" s="6">
        <v>43.987000000000002</v>
      </c>
      <c r="FT369" s="6">
        <v>42.911000000000001</v>
      </c>
      <c r="FU369" s="6">
        <v>41.031999999999996</v>
      </c>
      <c r="FV369" s="6">
        <v>38.716000000000001</v>
      </c>
      <c r="FW369" s="6">
        <v>41.087000000000003</v>
      </c>
      <c r="FX369" s="6">
        <v>41.906999999999996</v>
      </c>
      <c r="FY369" s="6">
        <v>43.877000000000002</v>
      </c>
      <c r="FZ369" s="6">
        <v>40.613</v>
      </c>
      <c r="GA369" s="6">
        <v>46.594999999999999</v>
      </c>
      <c r="GB369" s="6">
        <v>40.576000000000001</v>
      </c>
      <c r="GC369" s="6">
        <v>43.201999999999998</v>
      </c>
      <c r="GD369" s="6">
        <v>42.984000000000002</v>
      </c>
      <c r="GE369" s="6">
        <v>44.332999999999998</v>
      </c>
      <c r="GF369" s="6">
        <v>36.892000000000003</v>
      </c>
      <c r="GG369" s="6">
        <v>40.74</v>
      </c>
      <c r="GH369" s="6">
        <v>40.904000000000003</v>
      </c>
      <c r="GI369" s="6">
        <v>43.895000000000003</v>
      </c>
      <c r="GJ369" s="6">
        <v>42.491</v>
      </c>
      <c r="GK369" s="6">
        <v>42.052999999999997</v>
      </c>
      <c r="GL369" s="6">
        <v>42.454999999999998</v>
      </c>
      <c r="GM369" s="6">
        <v>41.378999999999998</v>
      </c>
      <c r="GN369" s="6">
        <v>42.911000000000001</v>
      </c>
      <c r="GO369" s="6">
        <v>41.031999999999996</v>
      </c>
      <c r="GP369" s="6">
        <v>44.826000000000001</v>
      </c>
      <c r="GQ369" s="6">
        <v>41.597000000000001</v>
      </c>
      <c r="GR369" s="6">
        <v>43.075000000000003</v>
      </c>
      <c r="GS369" s="6">
        <v>41.944000000000003</v>
      </c>
      <c r="GT369" s="6">
        <v>44.005000000000003</v>
      </c>
      <c r="GU369" s="6">
        <v>44.734000000000002</v>
      </c>
      <c r="GV369" s="6">
        <v>40.192999999999998</v>
      </c>
      <c r="GW369" s="6">
        <v>43.384999999999998</v>
      </c>
      <c r="GX369" s="6">
        <v>39.026000000000003</v>
      </c>
      <c r="GY369" s="6">
        <v>44.241999999999997</v>
      </c>
      <c r="GZ369" s="6">
        <v>39.918999999999997</v>
      </c>
      <c r="HA369" s="6">
        <v>41.652000000000001</v>
      </c>
      <c r="HB369" s="6">
        <v>38.606000000000002</v>
      </c>
      <c r="HC369" s="6">
        <v>39.353999999999999</v>
      </c>
      <c r="HD369" s="6">
        <v>41.542999999999999</v>
      </c>
      <c r="HE369" s="6">
        <v>35.962000000000003</v>
      </c>
      <c r="HF369" s="6">
        <v>38.789000000000001</v>
      </c>
      <c r="HG369" s="6">
        <v>38.497</v>
      </c>
      <c r="HH369" s="6">
        <v>40.594000000000001</v>
      </c>
      <c r="HI369" s="6">
        <v>40.174999999999997</v>
      </c>
      <c r="HJ369" s="6">
        <v>37.311</v>
      </c>
      <c r="HK369" s="6">
        <v>35.816000000000003</v>
      </c>
      <c r="HL369" s="6">
        <v>40.411999999999999</v>
      </c>
      <c r="HM369" s="6">
        <v>39.865000000000002</v>
      </c>
      <c r="HN369" s="6">
        <v>42.819000000000003</v>
      </c>
      <c r="HO369" s="6">
        <v>38.131999999999998</v>
      </c>
      <c r="HP369" s="6">
        <v>40.886000000000003</v>
      </c>
      <c r="HQ369" s="6">
        <v>39.134999999999998</v>
      </c>
      <c r="HR369" s="6">
        <v>40.613</v>
      </c>
      <c r="HS369" s="6">
        <v>42.692</v>
      </c>
      <c r="HT369" s="6">
        <v>37.256999999999998</v>
      </c>
      <c r="HU369" s="6">
        <v>39.918999999999997</v>
      </c>
      <c r="HV369" s="6">
        <v>43.786000000000001</v>
      </c>
      <c r="HW369" s="6">
        <v>39.5</v>
      </c>
      <c r="HX369" s="6">
        <v>39.061999999999998</v>
      </c>
      <c r="HY369" s="6">
        <v>37.201999999999998</v>
      </c>
      <c r="HZ369" s="6">
        <v>41.524000000000001</v>
      </c>
      <c r="IA369" s="6">
        <v>40.101999999999997</v>
      </c>
      <c r="IB369" s="6">
        <v>36.344999999999999</v>
      </c>
      <c r="IC369" s="6">
        <v>39.973999999999997</v>
      </c>
      <c r="ID369" s="6">
        <v>42.582000000000001</v>
      </c>
      <c r="IE369" s="6">
        <v>41.762</v>
      </c>
      <c r="IF369" s="6">
        <v>36.673000000000002</v>
      </c>
      <c r="IG369" s="6">
        <v>38.643000000000001</v>
      </c>
      <c r="IH369" s="6">
        <v>39.134999999999998</v>
      </c>
      <c r="II369" s="6">
        <v>35.962000000000003</v>
      </c>
      <c r="IJ369" s="6">
        <v>39.5</v>
      </c>
      <c r="IK369" s="6">
        <v>34.976999999999997</v>
      </c>
      <c r="IL369" s="6">
        <v>35.451000000000001</v>
      </c>
      <c r="IM369" s="6">
        <v>37.274999999999999</v>
      </c>
      <c r="IN369" s="6">
        <v>39.372</v>
      </c>
      <c r="IO369" s="6">
        <v>35.524000000000001</v>
      </c>
      <c r="IP369" s="6">
        <v>38.716000000000001</v>
      </c>
      <c r="IQ369" s="6">
        <v>40.210999999999999</v>
      </c>
      <c r="IR369" s="6">
        <v>38.023000000000003</v>
      </c>
      <c r="IS369" s="6">
        <v>37.274999999999999</v>
      </c>
      <c r="IT369" s="6">
        <v>41.195999999999998</v>
      </c>
      <c r="IU369" s="6">
        <v>37.494</v>
      </c>
      <c r="IV369" s="6">
        <v>38.277999999999999</v>
      </c>
      <c r="IW369" s="6">
        <v>38.679000000000002</v>
      </c>
      <c r="IX369" s="6">
        <v>35.488</v>
      </c>
      <c r="IY369" s="6">
        <v>36.454000000000001</v>
      </c>
      <c r="IZ369" s="6">
        <v>38.131999999999998</v>
      </c>
      <c r="JA369" s="6">
        <v>36.015999999999998</v>
      </c>
      <c r="JB369" s="6">
        <v>36.161999999999999</v>
      </c>
      <c r="JC369" s="6">
        <v>37.238</v>
      </c>
      <c r="JD369" s="6">
        <v>38.825000000000003</v>
      </c>
      <c r="JE369" s="6">
        <v>36.982999999999997</v>
      </c>
      <c r="JF369" s="6">
        <v>37.968000000000004</v>
      </c>
      <c r="JG369" s="6">
        <v>37.33</v>
      </c>
      <c r="JH369" s="6">
        <v>36.417999999999999</v>
      </c>
      <c r="JI369" s="6">
        <v>38.988999999999997</v>
      </c>
      <c r="JJ369" s="6">
        <v>43.238999999999997</v>
      </c>
      <c r="JK369" s="6">
        <v>34.557000000000002</v>
      </c>
      <c r="JL369" s="6">
        <v>37.912999999999997</v>
      </c>
      <c r="JM369" s="6">
        <v>33.024999999999999</v>
      </c>
      <c r="JN369" s="6">
        <v>36.837000000000003</v>
      </c>
      <c r="JO369" s="6">
        <v>36.034999999999997</v>
      </c>
      <c r="JP369" s="6">
        <v>34.155999999999999</v>
      </c>
      <c r="JQ369" s="6">
        <v>36.764000000000003</v>
      </c>
      <c r="JR369" s="6">
        <v>35.56</v>
      </c>
      <c r="JS369" s="6">
        <v>39.152999999999999</v>
      </c>
      <c r="JT369" s="6">
        <v>32.533000000000001</v>
      </c>
      <c r="JU369" s="6">
        <v>36.344999999999999</v>
      </c>
      <c r="JV369" s="6">
        <v>33.353999999999999</v>
      </c>
      <c r="JW369" s="6">
        <v>34.793999999999997</v>
      </c>
      <c r="JX369" s="6">
        <v>38.040999999999997</v>
      </c>
      <c r="JY369" s="6">
        <v>37.146999999999998</v>
      </c>
      <c r="JZ369" s="6">
        <v>38.497</v>
      </c>
      <c r="KA369" s="6">
        <v>42.235999999999997</v>
      </c>
      <c r="KB369" s="6">
        <v>43.256999999999998</v>
      </c>
      <c r="KC369" s="6">
        <v>38.204999999999998</v>
      </c>
      <c r="KD369" s="6">
        <v>39.427</v>
      </c>
      <c r="KE369" s="6">
        <v>35.286999999999999</v>
      </c>
      <c r="KF369" s="6">
        <v>35.743000000000002</v>
      </c>
      <c r="KG369" s="6">
        <v>35.743000000000002</v>
      </c>
      <c r="KH369" s="6">
        <v>37.292999999999999</v>
      </c>
      <c r="KI369" s="6">
        <v>38.588000000000001</v>
      </c>
      <c r="KJ369" s="6">
        <v>36.509</v>
      </c>
      <c r="KK369" s="6">
        <v>37.786000000000001</v>
      </c>
      <c r="KL369" s="6">
        <v>36.691000000000003</v>
      </c>
      <c r="KM369" s="6">
        <v>37.093000000000004</v>
      </c>
      <c r="KN369" s="6">
        <v>34.539000000000001</v>
      </c>
      <c r="KO369" s="6">
        <v>38.350999999999999</v>
      </c>
      <c r="KP369" s="6">
        <v>37.146999999999998</v>
      </c>
      <c r="KQ369" s="6">
        <v>34.43</v>
      </c>
      <c r="KR369" s="6">
        <v>32.259</v>
      </c>
      <c r="KS369" s="6">
        <v>37.822000000000003</v>
      </c>
      <c r="KT369" s="6">
        <v>35.851999999999997</v>
      </c>
      <c r="KU369" s="6">
        <v>36.545000000000002</v>
      </c>
      <c r="KV369" s="6">
        <v>38.953000000000003</v>
      </c>
      <c r="KW369" s="6">
        <v>36.892000000000003</v>
      </c>
      <c r="KX369" s="6">
        <v>35.488</v>
      </c>
      <c r="KY369" s="6">
        <v>34.228999999999999</v>
      </c>
      <c r="KZ369" s="6">
        <v>38.332999999999998</v>
      </c>
      <c r="LA369" s="6">
        <v>35.725000000000001</v>
      </c>
      <c r="LB369" s="6">
        <v>38.314999999999998</v>
      </c>
      <c r="LC369" s="6">
        <v>38.807000000000002</v>
      </c>
      <c r="LD369" s="6">
        <v>33.645000000000003</v>
      </c>
      <c r="LE369" s="6">
        <v>36.363</v>
      </c>
      <c r="LF369" s="6">
        <v>36.673000000000002</v>
      </c>
      <c r="LG369" s="6">
        <v>33.973999999999997</v>
      </c>
      <c r="LH369" s="6">
        <v>33.737000000000002</v>
      </c>
      <c r="LI369" s="6">
        <v>35.615000000000002</v>
      </c>
      <c r="LJ369" s="6">
        <v>30.071000000000002</v>
      </c>
      <c r="LK369" s="6">
        <v>35.469000000000001</v>
      </c>
      <c r="LL369" s="6">
        <v>33.573</v>
      </c>
      <c r="LM369" s="6">
        <v>36.71</v>
      </c>
      <c r="LN369" s="6">
        <v>34.722000000000001</v>
      </c>
      <c r="LO369" s="6">
        <v>33.152999999999999</v>
      </c>
      <c r="LP369" s="6">
        <v>33.097999999999999</v>
      </c>
      <c r="LQ369" s="6">
        <v>37.366</v>
      </c>
      <c r="LR369" s="6">
        <v>35.56</v>
      </c>
      <c r="LS369" s="6">
        <v>37.073999999999998</v>
      </c>
      <c r="LT369" s="6">
        <v>35.652000000000001</v>
      </c>
      <c r="LU369" s="6">
        <v>35.579000000000001</v>
      </c>
      <c r="LV369" s="6">
        <v>37.512</v>
      </c>
      <c r="LW369" s="6">
        <v>34.521000000000001</v>
      </c>
      <c r="LX369" s="6">
        <v>34.228999999999999</v>
      </c>
      <c r="LY369" s="6">
        <v>31.620999999999999</v>
      </c>
      <c r="LZ369" s="6">
        <v>38.15</v>
      </c>
      <c r="MA369" s="6">
        <v>33.116999999999997</v>
      </c>
      <c r="MB369" s="6">
        <v>34.649000000000001</v>
      </c>
      <c r="MC369" s="6">
        <v>34.466000000000001</v>
      </c>
      <c r="MD369" s="6">
        <v>36.781999999999996</v>
      </c>
      <c r="ME369" s="6">
        <v>34.375</v>
      </c>
      <c r="MF369" s="6">
        <v>37.767000000000003</v>
      </c>
      <c r="MG369" s="6">
        <v>32.295999999999999</v>
      </c>
      <c r="MH369" s="6">
        <v>33.225999999999999</v>
      </c>
      <c r="MI369" s="6">
        <v>32.259</v>
      </c>
      <c r="MJ369" s="6">
        <v>37.658000000000001</v>
      </c>
      <c r="MK369" s="6">
        <v>34.557000000000002</v>
      </c>
      <c r="ML369" s="6">
        <v>32.131999999999998</v>
      </c>
      <c r="MM369" s="6">
        <v>35.451000000000001</v>
      </c>
      <c r="MN369" s="6">
        <v>30.216999999999999</v>
      </c>
      <c r="MO369" s="6">
        <v>32.898000000000003</v>
      </c>
      <c r="MP369" s="6">
        <v>34.703000000000003</v>
      </c>
      <c r="MQ369" s="6">
        <v>37.164999999999999</v>
      </c>
      <c r="MR369" s="6">
        <v>35.049999999999997</v>
      </c>
      <c r="MS369" s="6">
        <v>30.434999999999999</v>
      </c>
      <c r="MT369" s="6">
        <v>35.579000000000001</v>
      </c>
      <c r="MU369" s="6">
        <v>36.454000000000001</v>
      </c>
      <c r="MV369" s="6">
        <v>37.475999999999999</v>
      </c>
      <c r="MW369" s="6">
        <v>34.375</v>
      </c>
      <c r="MX369" s="6">
        <v>32.076999999999998</v>
      </c>
      <c r="MY369" s="6">
        <v>36.399000000000001</v>
      </c>
      <c r="MZ369" s="6">
        <v>35.688000000000002</v>
      </c>
    </row>
    <row r="370" spans="2:364">
      <c r="B370" s="5" t="s">
        <v>188</v>
      </c>
      <c r="D370" s="6" t="s">
        <v>400</v>
      </c>
      <c r="E370" s="6">
        <v>1383.7059999999999</v>
      </c>
      <c r="F370" s="6">
        <v>1378.172</v>
      </c>
      <c r="G370" s="6">
        <v>1375.3969999999999</v>
      </c>
      <c r="H370" s="6">
        <v>1382.59</v>
      </c>
      <c r="I370" s="6">
        <v>1385.8019999999999</v>
      </c>
      <c r="J370" s="6">
        <v>1388.049</v>
      </c>
      <c r="K370" s="6">
        <v>1392.211</v>
      </c>
      <c r="L370" s="6">
        <v>1397.127</v>
      </c>
      <c r="M370" s="6">
        <v>1390.1</v>
      </c>
      <c r="N370" s="6">
        <v>1396.6590000000001</v>
      </c>
      <c r="O370" s="6">
        <v>1397.2929999999999</v>
      </c>
      <c r="P370" s="6">
        <v>1302.864</v>
      </c>
      <c r="Q370" s="6">
        <v>1299.1849999999999</v>
      </c>
      <c r="R370" s="6">
        <v>1273.278</v>
      </c>
      <c r="S370" s="6">
        <v>1326.962</v>
      </c>
      <c r="T370" s="6">
        <v>1317.115</v>
      </c>
      <c r="U370" s="6">
        <v>1325.921</v>
      </c>
      <c r="V370" s="6">
        <v>1323.433</v>
      </c>
      <c r="W370" s="6">
        <v>1337.6379999999999</v>
      </c>
      <c r="X370" s="6">
        <v>1350.6969999999999</v>
      </c>
      <c r="Y370" s="6">
        <v>1354.9490000000001</v>
      </c>
      <c r="Z370" s="6">
        <v>1372.818</v>
      </c>
      <c r="AA370" s="6">
        <v>1390.461</v>
      </c>
      <c r="AB370" s="6">
        <v>1408.451</v>
      </c>
      <c r="AC370" s="6">
        <v>1442.7719999999999</v>
      </c>
      <c r="AD370" s="6">
        <v>1467.337</v>
      </c>
      <c r="AE370" s="6">
        <v>1503.633</v>
      </c>
      <c r="AF370" s="6">
        <v>1528.7260000000001</v>
      </c>
      <c r="AG370" s="6">
        <v>1558.9749999999999</v>
      </c>
      <c r="AH370" s="6">
        <v>1585.8320000000001</v>
      </c>
      <c r="AI370" s="6">
        <v>1608.6469999999999</v>
      </c>
      <c r="AJ370" s="6">
        <v>1637.2829999999999</v>
      </c>
      <c r="AK370" s="6">
        <v>1662.8579999999999</v>
      </c>
      <c r="AL370" s="6">
        <v>1690.047</v>
      </c>
      <c r="AM370" s="6">
        <v>1715.893</v>
      </c>
      <c r="AN370" s="6">
        <v>1750.712</v>
      </c>
      <c r="AO370" s="6">
        <v>1770.798</v>
      </c>
      <c r="AP370" s="6">
        <v>1785.952</v>
      </c>
      <c r="AQ370" s="6">
        <v>1824.9480000000001</v>
      </c>
      <c r="AR370" s="6">
        <v>1836.9970000000001</v>
      </c>
      <c r="AS370" s="6">
        <v>1865.4369999999999</v>
      </c>
      <c r="AT370" s="6">
        <v>1889.4739999999999</v>
      </c>
      <c r="AU370" s="6">
        <v>1882.6120000000001</v>
      </c>
      <c r="AV370" s="6">
        <v>1911.4749999999999</v>
      </c>
      <c r="AW370" s="6">
        <v>1939.357</v>
      </c>
      <c r="AX370" s="6">
        <v>1969.7719999999999</v>
      </c>
      <c r="AY370" s="6">
        <v>1978.4280000000001</v>
      </c>
      <c r="AZ370" s="6">
        <v>2002.826</v>
      </c>
      <c r="BA370" s="6">
        <v>2017.1669999999999</v>
      </c>
      <c r="BB370" s="6">
        <v>2029.336</v>
      </c>
      <c r="BC370" s="6">
        <v>2047.19</v>
      </c>
      <c r="BD370" s="6">
        <v>2071.0160000000001</v>
      </c>
      <c r="BE370" s="6">
        <v>2080.1239999999998</v>
      </c>
      <c r="BF370" s="6">
        <v>2079.0529999999999</v>
      </c>
      <c r="BG370" s="6">
        <v>2097.4960000000001</v>
      </c>
      <c r="BH370" s="6">
        <v>2116.7220000000002</v>
      </c>
      <c r="BI370" s="6">
        <v>2128.71</v>
      </c>
      <c r="BJ370" s="6">
        <v>2139.7640000000001</v>
      </c>
      <c r="BK370" s="6">
        <v>2146.9569999999999</v>
      </c>
      <c r="BL370" s="6">
        <v>2161.0410000000002</v>
      </c>
      <c r="BM370" s="6">
        <v>2169.3040000000001</v>
      </c>
      <c r="BN370" s="6">
        <v>2179.2570000000001</v>
      </c>
      <c r="BO370" s="6">
        <v>2175.4270000000001</v>
      </c>
      <c r="BP370" s="6">
        <v>2186.1030000000001</v>
      </c>
      <c r="BQ370" s="6">
        <v>2198.4229999999998</v>
      </c>
      <c r="BR370" s="6">
        <v>2208.9789999999998</v>
      </c>
      <c r="BS370" s="6">
        <v>2217.4380000000001</v>
      </c>
      <c r="BT370" s="6">
        <v>2211.165</v>
      </c>
      <c r="BU370" s="6">
        <v>2219.308</v>
      </c>
      <c r="BV370" s="6">
        <v>2232.88</v>
      </c>
      <c r="BW370" s="6">
        <v>2223.9830000000002</v>
      </c>
      <c r="BX370" s="6">
        <v>2228.431</v>
      </c>
      <c r="BY370" s="6">
        <v>2229.366</v>
      </c>
      <c r="BZ370" s="6">
        <v>2237.6149999999998</v>
      </c>
      <c r="CA370" s="6">
        <v>2225.431</v>
      </c>
      <c r="CB370" s="6">
        <v>2225.038</v>
      </c>
      <c r="CC370" s="6">
        <v>2233.1660000000002</v>
      </c>
      <c r="CD370" s="6">
        <v>2223.3649999999998</v>
      </c>
      <c r="CE370" s="6">
        <v>2227.3000000000002</v>
      </c>
      <c r="CF370" s="6">
        <v>2227.904</v>
      </c>
      <c r="CG370" s="6">
        <v>2217.7399999999998</v>
      </c>
      <c r="CH370" s="6">
        <v>2219.4589999999998</v>
      </c>
      <c r="CI370" s="6">
        <v>2204.681</v>
      </c>
      <c r="CJ370" s="6">
        <v>2213.2310000000002</v>
      </c>
      <c r="CK370" s="6">
        <v>2209.989</v>
      </c>
      <c r="CL370" s="6">
        <v>2205.1179999999999</v>
      </c>
      <c r="CM370" s="6">
        <v>2196.9450000000002</v>
      </c>
      <c r="CN370" s="6">
        <v>2196.779</v>
      </c>
      <c r="CO370" s="6">
        <v>2197.91</v>
      </c>
      <c r="CP370" s="6">
        <v>2185.7559999999999</v>
      </c>
      <c r="CQ370" s="6">
        <v>2174.5520000000001</v>
      </c>
      <c r="CR370" s="6">
        <v>2161.1770000000001</v>
      </c>
      <c r="CS370" s="6">
        <v>2178.1709999999998</v>
      </c>
      <c r="CT370" s="6">
        <v>2158.4920000000002</v>
      </c>
      <c r="CU370" s="6">
        <v>2138.482</v>
      </c>
      <c r="CV370" s="6">
        <v>2142.6439999999998</v>
      </c>
      <c r="CW370" s="6">
        <v>2134.5459999999998</v>
      </c>
      <c r="CX370" s="6">
        <v>2133.4450000000002</v>
      </c>
      <c r="CY370" s="6">
        <v>2114.837</v>
      </c>
      <c r="CZ370" s="6">
        <v>2109.1370000000002</v>
      </c>
      <c r="DA370" s="6">
        <v>2104.9899999999998</v>
      </c>
      <c r="DB370" s="6">
        <v>2111.1579999999999</v>
      </c>
      <c r="DC370" s="6">
        <v>2111.3389999999999</v>
      </c>
      <c r="DD370" s="6">
        <v>2083.0949999999998</v>
      </c>
      <c r="DE370" s="6">
        <v>2088.9459999999999</v>
      </c>
      <c r="DF370" s="6">
        <v>2077.2440000000001</v>
      </c>
      <c r="DG370" s="6">
        <v>2068.136</v>
      </c>
      <c r="DH370" s="6">
        <v>2066.5369999999998</v>
      </c>
      <c r="DI370" s="6">
        <v>2056.3589999999999</v>
      </c>
      <c r="DJ370" s="6">
        <v>2041.5809999999999</v>
      </c>
      <c r="DK370" s="6">
        <v>2050.0250000000001</v>
      </c>
      <c r="DL370" s="6">
        <v>2046.874</v>
      </c>
      <c r="DM370" s="6">
        <v>2038.7760000000001</v>
      </c>
      <c r="DN370" s="6">
        <v>2040.1179999999999</v>
      </c>
      <c r="DO370" s="6">
        <v>2021.796</v>
      </c>
      <c r="DP370" s="6">
        <v>2012.01</v>
      </c>
      <c r="DQ370" s="6">
        <v>2008.3910000000001</v>
      </c>
      <c r="DR370" s="6">
        <v>2001.318</v>
      </c>
      <c r="DS370" s="6">
        <v>1988.6369999999999</v>
      </c>
      <c r="DT370" s="6">
        <v>1973.421</v>
      </c>
      <c r="DU370" s="6">
        <v>1975.095</v>
      </c>
      <c r="DV370" s="6">
        <v>1974.5519999999999</v>
      </c>
      <c r="DW370" s="6">
        <v>1963.6949999999999</v>
      </c>
      <c r="DX370" s="6">
        <v>1962.73</v>
      </c>
      <c r="DY370" s="6">
        <v>1942.252</v>
      </c>
      <c r="DZ370" s="6">
        <v>1935.873</v>
      </c>
      <c r="EA370" s="6">
        <v>1936.5219999999999</v>
      </c>
      <c r="EB370" s="6">
        <v>1932.4349999999999</v>
      </c>
      <c r="EC370" s="6">
        <v>1908.0360000000001</v>
      </c>
      <c r="ED370" s="6">
        <v>1903.528</v>
      </c>
      <c r="EF370" s="6">
        <v>1486.4880000000001</v>
      </c>
      <c r="EG370" s="6">
        <v>1477.9169999999999</v>
      </c>
      <c r="EH370" s="6">
        <v>1475.7280000000001</v>
      </c>
      <c r="EI370" s="6">
        <v>1468.009</v>
      </c>
      <c r="EJ370" s="6">
        <v>1480.039</v>
      </c>
      <c r="EK370" s="6">
        <v>1469.981</v>
      </c>
      <c r="EL370" s="6">
        <v>1460.825</v>
      </c>
      <c r="EM370" s="6">
        <v>1462.914</v>
      </c>
      <c r="EN370" s="6">
        <v>1453.6079999999999</v>
      </c>
      <c r="EO370" s="6">
        <v>1454.0920000000001</v>
      </c>
      <c r="EP370" s="6">
        <v>1446.44</v>
      </c>
      <c r="EQ370" s="6">
        <v>1443.182</v>
      </c>
      <c r="ER370" s="6">
        <v>1452.873</v>
      </c>
      <c r="ES370" s="6">
        <v>1446.2560000000001</v>
      </c>
      <c r="ET370" s="6">
        <v>1447.6769999999999</v>
      </c>
      <c r="EU370" s="6">
        <v>1432.1220000000001</v>
      </c>
      <c r="EV370" s="6">
        <v>1439.239</v>
      </c>
      <c r="EW370" s="6">
        <v>1426.7750000000001</v>
      </c>
      <c r="EX370" s="6">
        <v>1430.6010000000001</v>
      </c>
      <c r="EY370" s="6">
        <v>1424.319</v>
      </c>
      <c r="EZ370" s="6">
        <v>1415.364</v>
      </c>
      <c r="FA370" s="6">
        <v>1421.095</v>
      </c>
      <c r="FB370" s="6">
        <v>1414.846</v>
      </c>
      <c r="FC370" s="6">
        <v>1422.432</v>
      </c>
      <c r="FD370" s="6">
        <v>1415.5650000000001</v>
      </c>
      <c r="FE370" s="6">
        <v>1403.7860000000001</v>
      </c>
      <c r="FF370" s="6">
        <v>1404.5550000000001</v>
      </c>
      <c r="FG370" s="6">
        <v>1391.4390000000001</v>
      </c>
      <c r="FH370" s="6">
        <v>1404.0029999999999</v>
      </c>
      <c r="FI370" s="6">
        <v>1392.692</v>
      </c>
      <c r="FJ370" s="6">
        <v>1399.96</v>
      </c>
      <c r="FK370" s="6">
        <v>1389.819</v>
      </c>
      <c r="FL370" s="6">
        <v>1392.692</v>
      </c>
      <c r="FM370" s="6">
        <v>1388.5150000000001</v>
      </c>
      <c r="FN370" s="6">
        <v>1371.374</v>
      </c>
      <c r="FO370" s="6">
        <v>1384.3219999999999</v>
      </c>
      <c r="FP370" s="6">
        <v>1377.7560000000001</v>
      </c>
      <c r="FQ370" s="6">
        <v>1380.4290000000001</v>
      </c>
      <c r="FR370" s="6">
        <v>1371.9580000000001</v>
      </c>
      <c r="FS370" s="6">
        <v>1363.3209999999999</v>
      </c>
      <c r="FT370" s="6">
        <v>1371.5409999999999</v>
      </c>
      <c r="FU370" s="6">
        <v>1361.5160000000001</v>
      </c>
      <c r="FV370" s="6">
        <v>1367.7650000000001</v>
      </c>
      <c r="FW370" s="6">
        <v>1362.886</v>
      </c>
      <c r="FX370" s="6">
        <v>1358.626</v>
      </c>
      <c r="FY370" s="6">
        <v>1351.9760000000001</v>
      </c>
      <c r="FZ370" s="6">
        <v>1348.3009999999999</v>
      </c>
      <c r="GA370" s="6">
        <v>1352.193</v>
      </c>
      <c r="GB370" s="6">
        <v>1347.7660000000001</v>
      </c>
      <c r="GC370" s="6">
        <v>1346.3789999999999</v>
      </c>
      <c r="GD370" s="6">
        <v>1339.2619999999999</v>
      </c>
      <c r="GE370" s="6">
        <v>1336.5889999999999</v>
      </c>
      <c r="GF370" s="6">
        <v>1342.403</v>
      </c>
      <c r="GG370" s="6">
        <v>1333.6980000000001</v>
      </c>
      <c r="GH370" s="6">
        <v>1332.395</v>
      </c>
      <c r="GI370" s="6">
        <v>1325.8789999999999</v>
      </c>
      <c r="GJ370" s="6">
        <v>1329.17</v>
      </c>
      <c r="GK370" s="6">
        <v>1325.0940000000001</v>
      </c>
      <c r="GL370" s="6">
        <v>1322.9549999999999</v>
      </c>
      <c r="GM370" s="6">
        <v>1332.1780000000001</v>
      </c>
      <c r="GN370" s="6">
        <v>1307.9849999999999</v>
      </c>
      <c r="GO370" s="6">
        <v>1320.9839999999999</v>
      </c>
      <c r="GP370" s="6">
        <v>1302.789</v>
      </c>
      <c r="GQ370" s="6">
        <v>1311.26</v>
      </c>
      <c r="GR370" s="6">
        <v>1305.5129999999999</v>
      </c>
      <c r="GS370" s="6">
        <v>1306.5820000000001</v>
      </c>
      <c r="GT370" s="6">
        <v>1311.2429999999999</v>
      </c>
      <c r="GU370" s="6">
        <v>1301.4190000000001</v>
      </c>
      <c r="GV370" s="6">
        <v>1301.921</v>
      </c>
      <c r="GW370" s="6">
        <v>1286.6500000000001</v>
      </c>
      <c r="GX370" s="6">
        <v>1303.742</v>
      </c>
      <c r="GY370" s="6">
        <v>1295.923</v>
      </c>
      <c r="GZ370" s="6">
        <v>1290.5930000000001</v>
      </c>
      <c r="HA370" s="6">
        <v>1295.923</v>
      </c>
      <c r="HB370" s="6">
        <v>1287.251</v>
      </c>
      <c r="HC370" s="6">
        <v>1295.789</v>
      </c>
      <c r="HD370" s="6">
        <v>1280.4010000000001</v>
      </c>
      <c r="HE370" s="6">
        <v>1276.943</v>
      </c>
      <c r="HF370" s="6">
        <v>1283.175</v>
      </c>
      <c r="HG370" s="6">
        <v>1266.6510000000001</v>
      </c>
      <c r="HH370" s="6">
        <v>1280.0509999999999</v>
      </c>
      <c r="HI370" s="6">
        <v>1267.1189999999999</v>
      </c>
      <c r="HJ370" s="6">
        <v>1278.2460000000001</v>
      </c>
      <c r="HK370" s="6">
        <v>1263.4269999999999</v>
      </c>
      <c r="HL370" s="6">
        <v>1279.817</v>
      </c>
      <c r="HM370" s="6">
        <v>1264.596</v>
      </c>
      <c r="HN370" s="6">
        <v>1257.8630000000001</v>
      </c>
      <c r="HO370" s="6">
        <v>1254.722</v>
      </c>
      <c r="HP370" s="6">
        <v>1253.268</v>
      </c>
      <c r="HQ370" s="6">
        <v>1258.682</v>
      </c>
      <c r="HR370" s="6">
        <v>1258.3810000000001</v>
      </c>
      <c r="HS370" s="6">
        <v>1253.8699999999999</v>
      </c>
      <c r="HT370" s="6">
        <v>1248.674</v>
      </c>
      <c r="HU370" s="6">
        <v>1246.7529999999999</v>
      </c>
      <c r="HV370" s="6">
        <v>1247.02</v>
      </c>
      <c r="HW370" s="6">
        <v>1247.3869999999999</v>
      </c>
      <c r="HX370" s="6">
        <v>1246.268</v>
      </c>
      <c r="HY370" s="6">
        <v>1244.681</v>
      </c>
      <c r="HZ370" s="6">
        <v>1240.855</v>
      </c>
      <c r="IA370" s="6">
        <v>1226.8209999999999</v>
      </c>
      <c r="IB370" s="6">
        <v>1239.9190000000001</v>
      </c>
      <c r="IC370" s="6">
        <v>1232.9860000000001</v>
      </c>
      <c r="ID370" s="6">
        <v>1233.1859999999999</v>
      </c>
      <c r="IE370" s="6">
        <v>1231.3150000000001</v>
      </c>
      <c r="IF370" s="6">
        <v>1222.0419999999999</v>
      </c>
      <c r="IG370" s="6">
        <v>1225.634</v>
      </c>
      <c r="IH370" s="6">
        <v>1223.529</v>
      </c>
      <c r="II370" s="6">
        <v>1217.4480000000001</v>
      </c>
      <c r="IJ370" s="6">
        <v>1224.1469999999999</v>
      </c>
      <c r="IK370" s="6">
        <v>1216.4290000000001</v>
      </c>
      <c r="IL370" s="6">
        <v>1222.777</v>
      </c>
      <c r="IM370" s="6">
        <v>1210.848</v>
      </c>
      <c r="IN370" s="6">
        <v>1216.6289999999999</v>
      </c>
      <c r="IO370" s="6">
        <v>1205.636</v>
      </c>
      <c r="IP370" s="6">
        <v>1209.1610000000001</v>
      </c>
      <c r="IQ370" s="6">
        <v>1213.6890000000001</v>
      </c>
      <c r="IR370" s="6">
        <v>1206.2539999999999</v>
      </c>
      <c r="IS370" s="6">
        <v>1204.8</v>
      </c>
      <c r="IT370" s="6">
        <v>1194.0239999999999</v>
      </c>
      <c r="IU370" s="6">
        <v>1202.1099999999999</v>
      </c>
      <c r="IV370" s="6">
        <v>1196.68</v>
      </c>
      <c r="IW370" s="6">
        <v>1195.0260000000001</v>
      </c>
      <c r="IX370" s="6">
        <v>1190.5989999999999</v>
      </c>
      <c r="IY370" s="6">
        <v>1189.6300000000001</v>
      </c>
      <c r="IZ370" s="6">
        <v>1191.902</v>
      </c>
      <c r="JA370" s="6">
        <v>1183.3979999999999</v>
      </c>
      <c r="JB370" s="6">
        <v>1188.21</v>
      </c>
      <c r="JC370" s="6">
        <v>1187.2070000000001</v>
      </c>
      <c r="JD370" s="6">
        <v>1177.5840000000001</v>
      </c>
      <c r="JE370" s="6">
        <v>1182.73</v>
      </c>
      <c r="JF370" s="6">
        <v>1179.355</v>
      </c>
      <c r="JG370" s="6">
        <v>1179.3050000000001</v>
      </c>
      <c r="JH370" s="6">
        <v>1168.8789999999999</v>
      </c>
      <c r="JI370" s="6">
        <v>1174.075</v>
      </c>
      <c r="JJ370" s="6">
        <v>1175.144</v>
      </c>
      <c r="JK370" s="6">
        <v>1176.3140000000001</v>
      </c>
      <c r="JL370" s="6">
        <v>1177.701</v>
      </c>
      <c r="JM370" s="6">
        <v>1164.5350000000001</v>
      </c>
      <c r="JN370" s="6">
        <v>1177.9849999999999</v>
      </c>
      <c r="JO370" s="6">
        <v>1168.8119999999999</v>
      </c>
      <c r="JP370" s="6">
        <v>1166.473</v>
      </c>
      <c r="JQ370" s="6">
        <v>1168.211</v>
      </c>
      <c r="JR370" s="6">
        <v>1169.364</v>
      </c>
      <c r="JS370" s="6">
        <v>1163.1990000000001</v>
      </c>
      <c r="JT370" s="6">
        <v>1151.654</v>
      </c>
      <c r="JU370" s="6">
        <v>1156.4490000000001</v>
      </c>
      <c r="JV370" s="6">
        <v>1150.518</v>
      </c>
      <c r="JW370" s="6">
        <v>1162.0619999999999</v>
      </c>
      <c r="JX370" s="6">
        <v>1150.25</v>
      </c>
      <c r="JY370" s="6">
        <v>1150.6510000000001</v>
      </c>
      <c r="JZ370" s="6">
        <v>1148.2449999999999</v>
      </c>
      <c r="KA370" s="6">
        <v>1144.5360000000001</v>
      </c>
      <c r="KB370" s="6">
        <v>1151.721</v>
      </c>
      <c r="KC370" s="6">
        <v>1150.5340000000001</v>
      </c>
      <c r="KD370" s="6">
        <v>1141.596</v>
      </c>
      <c r="KE370" s="6">
        <v>1147.4269999999999</v>
      </c>
      <c r="KF370" s="6">
        <v>1138.154</v>
      </c>
      <c r="KG370" s="6">
        <v>1141.596</v>
      </c>
      <c r="KH370" s="6">
        <v>1146.825</v>
      </c>
      <c r="KI370" s="6">
        <v>1141.479</v>
      </c>
      <c r="KJ370" s="6">
        <v>1135.1130000000001</v>
      </c>
      <c r="KK370" s="6">
        <v>1137.4860000000001</v>
      </c>
      <c r="KL370" s="6">
        <v>1134.2280000000001</v>
      </c>
      <c r="KM370" s="6">
        <v>1139.2070000000001</v>
      </c>
      <c r="KN370" s="6">
        <v>1132.2059999999999</v>
      </c>
      <c r="KO370" s="6">
        <v>1118.606</v>
      </c>
      <c r="KP370" s="6">
        <v>1129.5999999999999</v>
      </c>
      <c r="KQ370" s="6">
        <v>1121.3130000000001</v>
      </c>
      <c r="KR370" s="6">
        <v>1121.48</v>
      </c>
      <c r="KS370" s="6">
        <v>1119.96</v>
      </c>
      <c r="KT370" s="6">
        <v>1112.7249999999999</v>
      </c>
      <c r="KU370" s="6">
        <v>1122.9839999999999</v>
      </c>
      <c r="KV370" s="6">
        <v>1120.7280000000001</v>
      </c>
      <c r="KW370" s="6">
        <v>1118.924</v>
      </c>
      <c r="KX370" s="6">
        <v>1119.1579999999999</v>
      </c>
      <c r="KY370" s="6">
        <v>1116.585</v>
      </c>
      <c r="KZ370" s="6">
        <v>1117.002</v>
      </c>
      <c r="LA370" s="6">
        <v>1105.1400000000001</v>
      </c>
      <c r="LB370" s="6">
        <v>1121.8979999999999</v>
      </c>
      <c r="LC370" s="6">
        <v>1103.954</v>
      </c>
      <c r="LD370" s="6">
        <v>1107.4459999999999</v>
      </c>
      <c r="LE370" s="6">
        <v>1100.663</v>
      </c>
      <c r="LF370" s="6">
        <v>1104.973</v>
      </c>
      <c r="LG370" s="6">
        <v>1107.229</v>
      </c>
      <c r="LH370" s="6">
        <v>1097.739</v>
      </c>
      <c r="LI370" s="6">
        <v>1107.3620000000001</v>
      </c>
      <c r="LJ370" s="6">
        <v>1098.9079999999999</v>
      </c>
      <c r="LK370" s="6">
        <v>1084.924</v>
      </c>
      <c r="LL370" s="6">
        <v>1090.2370000000001</v>
      </c>
      <c r="LM370" s="6">
        <v>1104.355</v>
      </c>
      <c r="LN370" s="6">
        <v>1092.944</v>
      </c>
      <c r="LO370" s="6">
        <v>1091.5740000000001</v>
      </c>
      <c r="LP370" s="6">
        <v>1089.385</v>
      </c>
      <c r="LQ370" s="6">
        <v>1094.5640000000001</v>
      </c>
      <c r="LR370" s="6">
        <v>1094.1469999999999</v>
      </c>
      <c r="LS370" s="6">
        <v>1087.6469999999999</v>
      </c>
      <c r="LT370" s="6">
        <v>1084.9069999999999</v>
      </c>
      <c r="LU370" s="6">
        <v>1080.53</v>
      </c>
      <c r="LV370" s="6">
        <v>1084.5730000000001</v>
      </c>
      <c r="LW370" s="6">
        <v>1085.826</v>
      </c>
      <c r="LX370" s="6">
        <v>1078.759</v>
      </c>
      <c r="LY370" s="6">
        <v>1085.2080000000001</v>
      </c>
      <c r="LZ370" s="6">
        <v>1073.2460000000001</v>
      </c>
      <c r="MA370" s="6">
        <v>1076.019</v>
      </c>
      <c r="MB370" s="6">
        <v>1066.6289999999999</v>
      </c>
      <c r="MC370" s="6">
        <v>1081.4490000000001</v>
      </c>
      <c r="MD370" s="6">
        <v>1067.047</v>
      </c>
      <c r="ME370" s="6">
        <v>1081.0809999999999</v>
      </c>
      <c r="MF370" s="6">
        <v>1070.6890000000001</v>
      </c>
      <c r="MG370" s="6">
        <v>1071.3409999999999</v>
      </c>
      <c r="MH370" s="6">
        <v>1070.79</v>
      </c>
      <c r="MI370" s="6">
        <v>1065.193</v>
      </c>
      <c r="MJ370" s="6">
        <v>1064.925</v>
      </c>
      <c r="MK370" s="6">
        <v>1061.1489999999999</v>
      </c>
      <c r="ML370" s="6">
        <v>1058.058</v>
      </c>
      <c r="MM370" s="6">
        <v>1059.646</v>
      </c>
      <c r="MN370" s="6">
        <v>1056.8389999999999</v>
      </c>
      <c r="MO370" s="6">
        <v>1064.0730000000001</v>
      </c>
      <c r="MP370" s="6">
        <v>1058.9939999999999</v>
      </c>
      <c r="MQ370" s="6">
        <v>1064.29</v>
      </c>
      <c r="MR370" s="6">
        <v>1057.2570000000001</v>
      </c>
      <c r="MS370" s="6">
        <v>1052.896</v>
      </c>
      <c r="MT370" s="6">
        <v>1051.9269999999999</v>
      </c>
      <c r="MU370" s="6">
        <v>1052.211</v>
      </c>
      <c r="MV370" s="6">
        <v>1056.037</v>
      </c>
      <c r="MW370" s="6">
        <v>1050.607</v>
      </c>
      <c r="MX370" s="6">
        <v>1047.8499999999999</v>
      </c>
      <c r="MY370" s="6">
        <v>1052.5450000000001</v>
      </c>
      <c r="MZ370" s="6">
        <v>1060.5809999999999</v>
      </c>
    </row>
    <row r="371" spans="2:364">
      <c r="B371" s="5" t="s">
        <v>189</v>
      </c>
      <c r="D371" s="6" t="s">
        <v>524</v>
      </c>
      <c r="E371" s="6">
        <v>1</v>
      </c>
      <c r="F371" s="6">
        <v>0.995</v>
      </c>
      <c r="G371" s="6">
        <v>0.997</v>
      </c>
      <c r="H371" s="6">
        <v>1</v>
      </c>
      <c r="I371" s="6">
        <v>0.997</v>
      </c>
      <c r="J371" s="6">
        <v>0.996</v>
      </c>
      <c r="K371" s="6">
        <v>0.996</v>
      </c>
      <c r="L371" s="6">
        <v>1.0009999999999999</v>
      </c>
      <c r="M371" s="6">
        <v>0.998</v>
      </c>
      <c r="N371" s="6">
        <v>1.004</v>
      </c>
      <c r="O371" s="6">
        <v>1.008</v>
      </c>
      <c r="P371" s="6">
        <v>0.93600000000000005</v>
      </c>
      <c r="Q371" s="6">
        <v>0.94</v>
      </c>
      <c r="R371" s="6">
        <v>0.91</v>
      </c>
      <c r="S371" s="6">
        <v>0.95599999999999996</v>
      </c>
      <c r="T371" s="6">
        <v>0.96099999999999997</v>
      </c>
      <c r="U371" s="6">
        <v>0.95699999999999996</v>
      </c>
      <c r="V371" s="6">
        <v>0.96599999999999997</v>
      </c>
      <c r="W371" s="6">
        <v>0.96799999999999997</v>
      </c>
      <c r="X371" s="6">
        <v>0.98899999999999999</v>
      </c>
      <c r="Y371" s="6">
        <v>1.006</v>
      </c>
      <c r="Z371" s="6">
        <v>1.026</v>
      </c>
      <c r="AA371" s="6">
        <v>1.0569999999999999</v>
      </c>
      <c r="AB371" s="6">
        <v>1.0720000000000001</v>
      </c>
      <c r="AC371" s="6">
        <v>1.1040000000000001</v>
      </c>
      <c r="AD371" s="6">
        <v>1.143</v>
      </c>
      <c r="AE371" s="6">
        <v>1.1679999999999999</v>
      </c>
      <c r="AF371" s="6">
        <v>1.1990000000000001</v>
      </c>
      <c r="AG371" s="6">
        <v>1.226</v>
      </c>
      <c r="AH371" s="6">
        <v>1.254</v>
      </c>
      <c r="AI371" s="6">
        <v>1.276</v>
      </c>
      <c r="AJ371" s="6">
        <v>1.3</v>
      </c>
      <c r="AK371" s="6">
        <v>1.327</v>
      </c>
      <c r="AL371" s="6">
        <v>1.341</v>
      </c>
      <c r="AM371" s="6">
        <v>1.3680000000000001</v>
      </c>
      <c r="AN371" s="6">
        <v>1.381</v>
      </c>
      <c r="AO371" s="6">
        <v>1.4019999999999999</v>
      </c>
      <c r="AP371" s="6">
        <v>1.421</v>
      </c>
      <c r="AQ371" s="6">
        <v>1.43</v>
      </c>
      <c r="AR371" s="6">
        <v>1.44</v>
      </c>
      <c r="AS371" s="6">
        <v>1.4430000000000001</v>
      </c>
      <c r="AT371" s="6">
        <v>1.456</v>
      </c>
      <c r="AU371" s="6">
        <v>1.4770000000000001</v>
      </c>
      <c r="AV371" s="6">
        <v>1.498</v>
      </c>
      <c r="AW371" s="6">
        <v>1.5089999999999999</v>
      </c>
      <c r="AX371" s="6">
        <v>1.5209999999999999</v>
      </c>
      <c r="AY371" s="6">
        <v>1.5249999999999999</v>
      </c>
      <c r="AZ371" s="6">
        <v>1.556</v>
      </c>
      <c r="BA371" s="6">
        <v>1.548</v>
      </c>
      <c r="BB371" s="6">
        <v>1.5589999999999999</v>
      </c>
      <c r="BC371" s="6">
        <v>1.575</v>
      </c>
      <c r="BD371" s="6">
        <v>1.581</v>
      </c>
      <c r="BE371" s="6">
        <v>1.5940000000000001</v>
      </c>
      <c r="BF371" s="6">
        <v>1.6040000000000001</v>
      </c>
      <c r="BG371" s="6">
        <v>1.607</v>
      </c>
      <c r="BH371" s="6">
        <v>1.62</v>
      </c>
      <c r="BI371" s="6">
        <v>1.6220000000000001</v>
      </c>
      <c r="BJ371" s="6">
        <v>1.641</v>
      </c>
      <c r="BK371" s="6">
        <v>1.6379999999999999</v>
      </c>
      <c r="BL371" s="6">
        <v>1.6419999999999999</v>
      </c>
      <c r="BM371" s="6">
        <v>1.6319999999999999</v>
      </c>
      <c r="BN371" s="6">
        <v>1.645</v>
      </c>
      <c r="BO371" s="6">
        <v>1.64</v>
      </c>
      <c r="BP371" s="6">
        <v>1.645</v>
      </c>
      <c r="BQ371" s="6">
        <v>1.6539999999999999</v>
      </c>
      <c r="BR371" s="6">
        <v>1.663</v>
      </c>
      <c r="BS371" s="6">
        <v>1.6659999999999999</v>
      </c>
      <c r="BT371" s="6">
        <v>1.665</v>
      </c>
      <c r="BU371" s="6">
        <v>1.657</v>
      </c>
      <c r="BV371" s="6">
        <v>1.6619999999999999</v>
      </c>
      <c r="BW371" s="6">
        <v>1.67</v>
      </c>
      <c r="BX371" s="6">
        <v>1.657</v>
      </c>
      <c r="BY371" s="6">
        <v>1.649</v>
      </c>
      <c r="BZ371" s="6">
        <v>1.661</v>
      </c>
      <c r="CA371" s="6">
        <v>1.655</v>
      </c>
      <c r="CB371" s="6">
        <v>1.6559999999999999</v>
      </c>
      <c r="CC371" s="6">
        <v>1.655</v>
      </c>
      <c r="CD371" s="6">
        <v>1.659</v>
      </c>
      <c r="CE371" s="6">
        <v>1.661</v>
      </c>
      <c r="CF371" s="6">
        <v>1.6439999999999999</v>
      </c>
      <c r="CG371" s="6">
        <v>1.637</v>
      </c>
      <c r="CH371" s="6">
        <v>1.62</v>
      </c>
      <c r="CI371" s="6">
        <v>1.625</v>
      </c>
      <c r="CJ371" s="6">
        <v>1.6240000000000001</v>
      </c>
      <c r="CK371" s="6">
        <v>1.62</v>
      </c>
      <c r="CL371" s="6">
        <v>1.619</v>
      </c>
      <c r="CM371" s="6">
        <v>1.61</v>
      </c>
      <c r="CN371" s="6">
        <v>1.6080000000000001</v>
      </c>
      <c r="CO371" s="6">
        <v>1.6180000000000001</v>
      </c>
      <c r="CP371" s="6">
        <v>1.617</v>
      </c>
      <c r="CQ371" s="6">
        <v>1.607</v>
      </c>
      <c r="CR371" s="6">
        <v>1.593</v>
      </c>
      <c r="CS371" s="6">
        <v>1.601</v>
      </c>
      <c r="CT371" s="6">
        <v>1.5920000000000001</v>
      </c>
      <c r="CU371" s="6">
        <v>1.5780000000000001</v>
      </c>
      <c r="CV371" s="6">
        <v>1.569</v>
      </c>
      <c r="CW371" s="6">
        <v>1.573</v>
      </c>
      <c r="CX371" s="6">
        <v>1.5620000000000001</v>
      </c>
      <c r="CY371" s="6">
        <v>1.5569999999999999</v>
      </c>
      <c r="CZ371" s="6">
        <v>1.544</v>
      </c>
      <c r="DA371" s="6">
        <v>1.5529999999999999</v>
      </c>
      <c r="DB371" s="6">
        <v>1.548</v>
      </c>
      <c r="DC371" s="6">
        <v>1.542</v>
      </c>
      <c r="DD371" s="6">
        <v>1.5449999999999999</v>
      </c>
      <c r="DE371" s="6">
        <v>1.5369999999999999</v>
      </c>
      <c r="DF371" s="6">
        <v>1.522</v>
      </c>
      <c r="DG371" s="6">
        <v>1.506</v>
      </c>
      <c r="DH371" s="6">
        <v>1.504</v>
      </c>
      <c r="DI371" s="6">
        <v>1.5069999999999999</v>
      </c>
      <c r="DJ371" s="6">
        <v>1.498</v>
      </c>
      <c r="DK371" s="6">
        <v>1.4930000000000001</v>
      </c>
      <c r="DL371" s="6">
        <v>1.4910000000000001</v>
      </c>
      <c r="DM371" s="6">
        <v>1.4850000000000001</v>
      </c>
      <c r="DN371" s="6">
        <v>1.484</v>
      </c>
      <c r="DO371" s="6">
        <v>1.474</v>
      </c>
      <c r="DP371" s="6">
        <v>1.4570000000000001</v>
      </c>
      <c r="DQ371" s="6">
        <v>1.458</v>
      </c>
      <c r="DR371" s="6">
        <v>1.456</v>
      </c>
      <c r="DS371" s="6">
        <v>1.45</v>
      </c>
      <c r="DT371" s="6">
        <v>1.4410000000000001</v>
      </c>
      <c r="DU371" s="6">
        <v>1.4390000000000001</v>
      </c>
      <c r="DV371" s="6">
        <v>1.4339999999999999</v>
      </c>
      <c r="DW371" s="6">
        <v>1.43</v>
      </c>
      <c r="DX371" s="6">
        <v>1.4259999999999999</v>
      </c>
      <c r="DY371" s="6">
        <v>1.42</v>
      </c>
      <c r="DZ371" s="6">
        <v>1.411</v>
      </c>
      <c r="EA371" s="6">
        <v>1.405</v>
      </c>
      <c r="EB371" s="6">
        <v>1.407</v>
      </c>
      <c r="EC371" s="6">
        <v>1.39</v>
      </c>
      <c r="ED371" s="6">
        <v>1.383</v>
      </c>
      <c r="EF371" s="6">
        <v>1589.7719999999999</v>
      </c>
      <c r="EG371" s="6">
        <v>1577.9</v>
      </c>
      <c r="EH371" s="6">
        <v>1578.973</v>
      </c>
      <c r="EI371" s="6">
        <v>1570.6210000000001</v>
      </c>
      <c r="EJ371" s="6">
        <v>1574.979</v>
      </c>
      <c r="EK371" s="6">
        <v>1580.0309999999999</v>
      </c>
      <c r="EL371" s="6">
        <v>1564.6210000000001</v>
      </c>
      <c r="EM371" s="6">
        <v>1570.7470000000001</v>
      </c>
      <c r="EN371" s="6">
        <v>1560.8320000000001</v>
      </c>
      <c r="EO371" s="6">
        <v>1564.59</v>
      </c>
      <c r="EP371" s="6">
        <v>1551.4849999999999</v>
      </c>
      <c r="EQ371" s="6">
        <v>1546.9069999999999</v>
      </c>
      <c r="ER371" s="6">
        <v>1552.212</v>
      </c>
      <c r="ES371" s="6">
        <v>1545.4860000000001</v>
      </c>
      <c r="ET371" s="6">
        <v>1553.0329999999999</v>
      </c>
      <c r="EU371" s="6">
        <v>1536.6279999999999</v>
      </c>
      <c r="EV371" s="6">
        <v>1541.0650000000001</v>
      </c>
      <c r="EW371" s="6">
        <v>1538.681</v>
      </c>
      <c r="EX371" s="6">
        <v>1533.6759999999999</v>
      </c>
      <c r="EY371" s="6">
        <v>1538.807</v>
      </c>
      <c r="EZ371" s="6">
        <v>1534.4970000000001</v>
      </c>
      <c r="FA371" s="6">
        <v>1530.124</v>
      </c>
      <c r="FB371" s="6">
        <v>1520.777</v>
      </c>
      <c r="FC371" s="6">
        <v>1532.1759999999999</v>
      </c>
      <c r="FD371" s="6">
        <v>1518.63</v>
      </c>
      <c r="FE371" s="6">
        <v>1525.655</v>
      </c>
      <c r="FF371" s="6">
        <v>1521.9929999999999</v>
      </c>
      <c r="FG371" s="6">
        <v>1511.604</v>
      </c>
      <c r="FH371" s="6">
        <v>1508.9670000000001</v>
      </c>
      <c r="FI371" s="6">
        <v>1507.9880000000001</v>
      </c>
      <c r="FJ371" s="6">
        <v>1513.2139999999999</v>
      </c>
      <c r="FK371" s="6">
        <v>1501.768</v>
      </c>
      <c r="FL371" s="6">
        <v>1496.3679999999999</v>
      </c>
      <c r="FM371" s="6">
        <v>1503.867</v>
      </c>
      <c r="FN371" s="6">
        <v>1494.3</v>
      </c>
      <c r="FO371" s="6">
        <v>1504.4670000000001</v>
      </c>
      <c r="FP371" s="6">
        <v>1491.7729999999999</v>
      </c>
      <c r="FQ371" s="6">
        <v>1489.231</v>
      </c>
      <c r="FR371" s="6">
        <v>1490.384</v>
      </c>
      <c r="FS371" s="6">
        <v>1479.537</v>
      </c>
      <c r="FT371" s="6">
        <v>1488.0630000000001</v>
      </c>
      <c r="FU371" s="6">
        <v>1481.653</v>
      </c>
      <c r="FV371" s="6">
        <v>1494.394</v>
      </c>
      <c r="FW371" s="6">
        <v>1475.511</v>
      </c>
      <c r="FX371" s="6">
        <v>1472.0540000000001</v>
      </c>
      <c r="FY371" s="6">
        <v>1485.0160000000001</v>
      </c>
      <c r="FZ371" s="6">
        <v>1470.2539999999999</v>
      </c>
      <c r="GA371" s="6">
        <v>1469.749</v>
      </c>
      <c r="GB371" s="6">
        <v>1463.702</v>
      </c>
      <c r="GC371" s="6">
        <v>1471.28</v>
      </c>
      <c r="GD371" s="6">
        <v>1460.386</v>
      </c>
      <c r="GE371" s="6">
        <v>1459.375</v>
      </c>
      <c r="GF371" s="6">
        <v>1458.3969999999999</v>
      </c>
      <c r="GG371" s="6">
        <v>1451.671</v>
      </c>
      <c r="GH371" s="6">
        <v>1457.2909999999999</v>
      </c>
      <c r="GI371" s="6">
        <v>1456.2180000000001</v>
      </c>
      <c r="GJ371" s="6">
        <v>1450.7550000000001</v>
      </c>
      <c r="GK371" s="6">
        <v>1442.4190000000001</v>
      </c>
      <c r="GL371" s="6">
        <v>1448.6079999999999</v>
      </c>
      <c r="GM371" s="6">
        <v>1436.261</v>
      </c>
      <c r="GN371" s="6">
        <v>1437.114</v>
      </c>
      <c r="GO371" s="6">
        <v>1441.2190000000001</v>
      </c>
      <c r="GP371" s="6">
        <v>1426.93</v>
      </c>
      <c r="GQ371" s="6">
        <v>1445.308</v>
      </c>
      <c r="GR371" s="6">
        <v>1425.3510000000001</v>
      </c>
      <c r="GS371" s="6">
        <v>1436.2449999999999</v>
      </c>
      <c r="GT371" s="6">
        <v>1430.2139999999999</v>
      </c>
      <c r="GU371" s="6">
        <v>1414.6310000000001</v>
      </c>
      <c r="GV371" s="6">
        <v>1431.193</v>
      </c>
      <c r="GW371" s="6">
        <v>1416.162</v>
      </c>
      <c r="GX371" s="6">
        <v>1422.9670000000001</v>
      </c>
      <c r="GY371" s="6">
        <v>1422.0360000000001</v>
      </c>
      <c r="GZ371" s="6">
        <v>1412.0260000000001</v>
      </c>
      <c r="HA371" s="6">
        <v>1426.172</v>
      </c>
      <c r="HB371" s="6">
        <v>1411.4259999999999</v>
      </c>
      <c r="HC371" s="6">
        <v>1412.91</v>
      </c>
      <c r="HD371" s="6">
        <v>1408.3309999999999</v>
      </c>
      <c r="HE371" s="6">
        <v>1414.5989999999999</v>
      </c>
      <c r="HF371" s="6">
        <v>1407.163</v>
      </c>
      <c r="HG371" s="6">
        <v>1400.279</v>
      </c>
      <c r="HH371" s="6">
        <v>1400.8789999999999</v>
      </c>
      <c r="HI371" s="6">
        <v>1398.1</v>
      </c>
      <c r="HJ371" s="6">
        <v>1400.058</v>
      </c>
      <c r="HK371" s="6">
        <v>1390.98</v>
      </c>
      <c r="HL371" s="6">
        <v>1398.4159999999999</v>
      </c>
      <c r="HM371" s="6">
        <v>1392.1320000000001</v>
      </c>
      <c r="HN371" s="6">
        <v>1379.1379999999999</v>
      </c>
      <c r="HO371" s="6">
        <v>1395.3219999999999</v>
      </c>
      <c r="HP371" s="6">
        <v>1380.654</v>
      </c>
      <c r="HQ371" s="6">
        <v>1384.222</v>
      </c>
      <c r="HR371" s="6">
        <v>1386.259</v>
      </c>
      <c r="HS371" s="6">
        <v>1379.4069999999999</v>
      </c>
      <c r="HT371" s="6">
        <v>1387.412</v>
      </c>
      <c r="HU371" s="6">
        <v>1381.759</v>
      </c>
      <c r="HV371" s="6">
        <v>1378.0809999999999</v>
      </c>
      <c r="HW371" s="6">
        <v>1373.0440000000001</v>
      </c>
      <c r="HX371" s="6">
        <v>1381.191</v>
      </c>
      <c r="HY371" s="6">
        <v>1373.423</v>
      </c>
      <c r="HZ371" s="6">
        <v>1374.876</v>
      </c>
      <c r="IA371" s="6">
        <v>1368.308</v>
      </c>
      <c r="IB371" s="6">
        <v>1377.6859999999999</v>
      </c>
      <c r="IC371" s="6">
        <v>1378.633</v>
      </c>
      <c r="ID371" s="6">
        <v>1355.4559999999999</v>
      </c>
      <c r="IE371" s="6">
        <v>1368.181</v>
      </c>
      <c r="IF371" s="6">
        <v>1354.2239999999999</v>
      </c>
      <c r="IG371" s="6">
        <v>1361.9290000000001</v>
      </c>
      <c r="IH371" s="6">
        <v>1357.492</v>
      </c>
      <c r="II371" s="6">
        <v>1363.1610000000001</v>
      </c>
      <c r="IJ371" s="6">
        <v>1352.7090000000001</v>
      </c>
      <c r="IK371" s="6">
        <v>1351.7449999999999</v>
      </c>
      <c r="IL371" s="6">
        <v>1354.1610000000001</v>
      </c>
      <c r="IM371" s="6">
        <v>1343.251</v>
      </c>
      <c r="IN371" s="6">
        <v>1347.798</v>
      </c>
      <c r="IO371" s="6">
        <v>1345.604</v>
      </c>
      <c r="IP371" s="6">
        <v>1348.809</v>
      </c>
      <c r="IQ371" s="6">
        <v>1344.8620000000001</v>
      </c>
      <c r="IR371" s="6">
        <v>1339.415</v>
      </c>
      <c r="IS371" s="6">
        <v>1343.9929999999999</v>
      </c>
      <c r="IT371" s="6">
        <v>1330.1469999999999</v>
      </c>
      <c r="IU371" s="6">
        <v>1347.7190000000001</v>
      </c>
      <c r="IV371" s="6">
        <v>1333.873</v>
      </c>
      <c r="IW371" s="6">
        <v>1341.2940000000001</v>
      </c>
      <c r="IX371" s="6">
        <v>1336.146</v>
      </c>
      <c r="IY371" s="6">
        <v>1326.942</v>
      </c>
      <c r="IZ371" s="6">
        <v>1330.068</v>
      </c>
      <c r="JA371" s="6">
        <v>1319.5840000000001</v>
      </c>
      <c r="JB371" s="6">
        <v>1339.857</v>
      </c>
      <c r="JC371" s="6">
        <v>1327.1</v>
      </c>
      <c r="JD371" s="6">
        <v>1326.6420000000001</v>
      </c>
      <c r="JE371" s="6">
        <v>1322.663</v>
      </c>
      <c r="JF371" s="6">
        <v>1320.6579999999999</v>
      </c>
      <c r="JG371" s="6">
        <v>1317.579</v>
      </c>
      <c r="JH371" s="6">
        <v>1313.395</v>
      </c>
      <c r="JI371" s="6">
        <v>1317.5</v>
      </c>
      <c r="JJ371" s="6">
        <v>1315.7950000000001</v>
      </c>
      <c r="JK371" s="6">
        <v>1318.605</v>
      </c>
      <c r="JL371" s="6">
        <v>1311.548</v>
      </c>
      <c r="JM371" s="6">
        <v>1305.075</v>
      </c>
      <c r="JN371" s="6">
        <v>1321.7</v>
      </c>
      <c r="JO371" s="6">
        <v>1302.6279999999999</v>
      </c>
      <c r="JP371" s="6">
        <v>1306.038</v>
      </c>
      <c r="JQ371" s="6">
        <v>1311.99</v>
      </c>
      <c r="JR371" s="6">
        <v>1301.57</v>
      </c>
      <c r="JS371" s="6">
        <v>1311.816</v>
      </c>
      <c r="JT371" s="6">
        <v>1285.7180000000001</v>
      </c>
      <c r="JU371" s="6">
        <v>1307.759</v>
      </c>
      <c r="JV371" s="6">
        <v>1291.2280000000001</v>
      </c>
      <c r="JW371" s="6">
        <v>1298.3489999999999</v>
      </c>
      <c r="JX371" s="6">
        <v>1300.354</v>
      </c>
      <c r="JY371" s="6">
        <v>1288.0550000000001</v>
      </c>
      <c r="JZ371" s="6">
        <v>1297.0070000000001</v>
      </c>
      <c r="KA371" s="6">
        <v>1289.5229999999999</v>
      </c>
      <c r="KB371" s="6">
        <v>1297.4169999999999</v>
      </c>
      <c r="KC371" s="6">
        <v>1288.576</v>
      </c>
      <c r="KD371" s="6">
        <v>1287.913</v>
      </c>
      <c r="KE371" s="6">
        <v>1282.1500000000001</v>
      </c>
      <c r="KF371" s="6">
        <v>1282.75</v>
      </c>
      <c r="KG371" s="6">
        <v>1286.6969999999999</v>
      </c>
      <c r="KH371" s="6">
        <v>1279.529</v>
      </c>
      <c r="KI371" s="6">
        <v>1287.96</v>
      </c>
      <c r="KJ371" s="6">
        <v>1270.83</v>
      </c>
      <c r="KK371" s="6">
        <v>1273.75</v>
      </c>
      <c r="KL371" s="6">
        <v>1275.645</v>
      </c>
      <c r="KM371" s="6">
        <v>1275.3140000000001</v>
      </c>
      <c r="KN371" s="6">
        <v>1279.229</v>
      </c>
      <c r="KO371" s="6">
        <v>1263.425</v>
      </c>
      <c r="KP371" s="6">
        <v>1269.835</v>
      </c>
      <c r="KQ371" s="6">
        <v>1265.2249999999999</v>
      </c>
      <c r="KR371" s="6">
        <v>1270.2449999999999</v>
      </c>
      <c r="KS371" s="6">
        <v>1261.404</v>
      </c>
      <c r="KT371" s="6">
        <v>1266.8510000000001</v>
      </c>
      <c r="KU371" s="6">
        <v>1261.53</v>
      </c>
      <c r="KV371" s="6">
        <v>1254.8520000000001</v>
      </c>
      <c r="KW371" s="6">
        <v>1264.6880000000001</v>
      </c>
      <c r="KX371" s="6">
        <v>1259.4929999999999</v>
      </c>
      <c r="KY371" s="6">
        <v>1254.883</v>
      </c>
      <c r="KZ371" s="6">
        <v>1255.8620000000001</v>
      </c>
      <c r="LA371" s="6">
        <v>1254.8989999999999</v>
      </c>
      <c r="LB371" s="6">
        <v>1254.8040000000001</v>
      </c>
      <c r="LC371" s="6">
        <v>1251.473</v>
      </c>
      <c r="LD371" s="6">
        <v>1256.336</v>
      </c>
      <c r="LE371" s="6">
        <v>1249.973</v>
      </c>
      <c r="LF371" s="6">
        <v>1256.4939999999999</v>
      </c>
      <c r="LG371" s="6">
        <v>1251.9469999999999</v>
      </c>
      <c r="LH371" s="6">
        <v>1253.3040000000001</v>
      </c>
      <c r="LI371" s="6">
        <v>1256.1310000000001</v>
      </c>
      <c r="LJ371" s="6">
        <v>1248.5519999999999</v>
      </c>
      <c r="LK371" s="6">
        <v>1245.473</v>
      </c>
      <c r="LL371" s="6">
        <v>1241.3209999999999</v>
      </c>
      <c r="LM371" s="6">
        <v>1248.173</v>
      </c>
      <c r="LN371" s="6">
        <v>1241.5740000000001</v>
      </c>
      <c r="LO371" s="6">
        <v>1245.915</v>
      </c>
      <c r="LP371" s="6">
        <v>1239.2370000000001</v>
      </c>
      <c r="LQ371" s="6">
        <v>1237.3109999999999</v>
      </c>
      <c r="LR371" s="6">
        <v>1241.874</v>
      </c>
      <c r="LS371" s="6">
        <v>1227.8530000000001</v>
      </c>
      <c r="LT371" s="6">
        <v>1233.8530000000001</v>
      </c>
      <c r="LU371" s="6">
        <v>1228.3900000000001</v>
      </c>
      <c r="LV371" s="6">
        <v>1244.7629999999999</v>
      </c>
      <c r="LW371" s="6">
        <v>1228.9590000000001</v>
      </c>
      <c r="LX371" s="6">
        <v>1220.8430000000001</v>
      </c>
      <c r="LY371" s="6">
        <v>1226.6690000000001</v>
      </c>
      <c r="LZ371" s="6">
        <v>1219.6120000000001</v>
      </c>
      <c r="MA371" s="6">
        <v>1239.0630000000001</v>
      </c>
      <c r="MB371" s="6">
        <v>1222.9590000000001</v>
      </c>
      <c r="MC371" s="6">
        <v>1219.501</v>
      </c>
      <c r="MD371" s="6">
        <v>1220.354</v>
      </c>
      <c r="ME371" s="6">
        <v>1229.4480000000001</v>
      </c>
      <c r="MF371" s="6">
        <v>1221.8219999999999</v>
      </c>
      <c r="MG371" s="6">
        <v>1213.075</v>
      </c>
      <c r="MH371" s="6">
        <v>1218.1279999999999</v>
      </c>
      <c r="MI371" s="6">
        <v>1225.1690000000001</v>
      </c>
      <c r="MJ371" s="6">
        <v>1222.422</v>
      </c>
      <c r="MK371" s="6">
        <v>1216.3589999999999</v>
      </c>
      <c r="ML371" s="6">
        <v>1213.107</v>
      </c>
      <c r="MM371" s="6">
        <v>1212.3810000000001</v>
      </c>
      <c r="MN371" s="6">
        <v>1204.1389999999999</v>
      </c>
      <c r="MO371" s="6">
        <v>1208.8599999999999</v>
      </c>
      <c r="MP371" s="6">
        <v>1203.886</v>
      </c>
      <c r="MQ371" s="6">
        <v>1214.4649999999999</v>
      </c>
      <c r="MR371" s="6">
        <v>1204.9760000000001</v>
      </c>
      <c r="MS371" s="6">
        <v>1205.307</v>
      </c>
      <c r="MT371" s="6">
        <v>1209.1120000000001</v>
      </c>
      <c r="MU371" s="6">
        <v>1202.4659999999999</v>
      </c>
      <c r="MV371" s="6">
        <v>1206.7760000000001</v>
      </c>
      <c r="MW371" s="6">
        <v>1199.1179999999999</v>
      </c>
      <c r="MX371" s="6">
        <v>1197.7760000000001</v>
      </c>
      <c r="MY371" s="6">
        <v>1206.0809999999999</v>
      </c>
      <c r="MZ371" s="6">
        <v>1201.645</v>
      </c>
    </row>
    <row r="372" spans="2:364">
      <c r="B372" s="5" t="s">
        <v>189</v>
      </c>
      <c r="D372" s="6" t="s">
        <v>400</v>
      </c>
      <c r="E372" s="6">
        <v>1432.575</v>
      </c>
      <c r="F372" s="6">
        <v>1425.99</v>
      </c>
      <c r="G372" s="6">
        <v>1428.336</v>
      </c>
      <c r="H372" s="6">
        <v>1432.2260000000001</v>
      </c>
      <c r="I372" s="6">
        <v>1428.624</v>
      </c>
      <c r="J372" s="6">
        <v>1426.6410000000001</v>
      </c>
      <c r="K372" s="6">
        <v>1427.17</v>
      </c>
      <c r="L372" s="6">
        <v>1433.3920000000001</v>
      </c>
      <c r="M372" s="6">
        <v>1429.4559999999999</v>
      </c>
      <c r="N372" s="6">
        <v>1437.9179999999999</v>
      </c>
      <c r="O372" s="6">
        <v>1443.9280000000001</v>
      </c>
      <c r="P372" s="6">
        <v>1341.021</v>
      </c>
      <c r="Q372" s="6">
        <v>1346.6679999999999</v>
      </c>
      <c r="R372" s="6">
        <v>1302.98</v>
      </c>
      <c r="S372" s="6">
        <v>1370.056</v>
      </c>
      <c r="T372" s="6">
        <v>1376.8979999999999</v>
      </c>
      <c r="U372" s="6">
        <v>1371.2670000000001</v>
      </c>
      <c r="V372" s="6">
        <v>1383.71</v>
      </c>
      <c r="W372" s="6">
        <v>1386.9949999999999</v>
      </c>
      <c r="X372" s="6">
        <v>1416.9829999999999</v>
      </c>
      <c r="Y372" s="6">
        <v>1440.6130000000001</v>
      </c>
      <c r="Z372" s="6">
        <v>1469.4960000000001</v>
      </c>
      <c r="AA372" s="6">
        <v>1513.88</v>
      </c>
      <c r="AB372" s="6">
        <v>1535.4359999999999</v>
      </c>
      <c r="AC372" s="6">
        <v>1581.6210000000001</v>
      </c>
      <c r="AD372" s="6">
        <v>1637.0709999999999</v>
      </c>
      <c r="AE372" s="6">
        <v>1673.0840000000001</v>
      </c>
      <c r="AF372" s="6">
        <v>1718.088</v>
      </c>
      <c r="AG372" s="6">
        <v>1756.432</v>
      </c>
      <c r="AH372" s="6">
        <v>1796.9110000000001</v>
      </c>
      <c r="AI372" s="6">
        <v>1828.2760000000001</v>
      </c>
      <c r="AJ372" s="6">
        <v>1862.76</v>
      </c>
      <c r="AK372" s="6">
        <v>1900.998</v>
      </c>
      <c r="AL372" s="6">
        <v>1921.5550000000001</v>
      </c>
      <c r="AM372" s="6">
        <v>1959.3689999999999</v>
      </c>
      <c r="AN372" s="6">
        <v>1978.0039999999999</v>
      </c>
      <c r="AO372" s="6">
        <v>2008.8389999999999</v>
      </c>
      <c r="AP372" s="6">
        <v>2035.2850000000001</v>
      </c>
      <c r="AQ372" s="6">
        <v>2048.9549999999999</v>
      </c>
      <c r="AR372" s="6">
        <v>2062.9270000000001</v>
      </c>
      <c r="AS372" s="6">
        <v>2067.453</v>
      </c>
      <c r="AT372" s="6">
        <v>2086.1480000000001</v>
      </c>
      <c r="AU372" s="6">
        <v>2115.2579999999998</v>
      </c>
      <c r="AV372" s="6">
        <v>2146.0630000000001</v>
      </c>
      <c r="AW372" s="6">
        <v>2161.7919999999999</v>
      </c>
      <c r="AX372" s="6">
        <v>2179.0329999999999</v>
      </c>
      <c r="AY372" s="6">
        <v>2184.2860000000001</v>
      </c>
      <c r="AZ372" s="6">
        <v>2228.3980000000001</v>
      </c>
      <c r="BA372" s="6">
        <v>2217.1959999999999</v>
      </c>
      <c r="BB372" s="6">
        <v>2233.529</v>
      </c>
      <c r="BC372" s="6">
        <v>2255.8270000000002</v>
      </c>
      <c r="BD372" s="6">
        <v>2265.3490000000002</v>
      </c>
      <c r="BE372" s="6">
        <v>2283.8470000000002</v>
      </c>
      <c r="BF372" s="6">
        <v>2297.5619999999999</v>
      </c>
      <c r="BG372" s="6">
        <v>2302.6489999999999</v>
      </c>
      <c r="BH372" s="6">
        <v>2321.404</v>
      </c>
      <c r="BI372" s="6">
        <v>2323.9319999999998</v>
      </c>
      <c r="BJ372" s="6">
        <v>2350.741</v>
      </c>
      <c r="BK372" s="6">
        <v>2346.4879999999998</v>
      </c>
      <c r="BL372" s="6">
        <v>2352.422</v>
      </c>
      <c r="BM372" s="6">
        <v>2338.116</v>
      </c>
      <c r="BN372" s="6">
        <v>2356.8119999999999</v>
      </c>
      <c r="BO372" s="6">
        <v>2348.7130000000002</v>
      </c>
      <c r="BP372" s="6">
        <v>2356.8719999999998</v>
      </c>
      <c r="BQ372" s="6">
        <v>2369.8449999999998</v>
      </c>
      <c r="BR372" s="6">
        <v>2382.0010000000002</v>
      </c>
      <c r="BS372" s="6">
        <v>2386.7089999999998</v>
      </c>
      <c r="BT372" s="6">
        <v>2385.2249999999999</v>
      </c>
      <c r="BU372" s="6">
        <v>2374.0529999999999</v>
      </c>
      <c r="BV372" s="6">
        <v>2381.047</v>
      </c>
      <c r="BW372" s="6">
        <v>2392.8389999999999</v>
      </c>
      <c r="BX372" s="6">
        <v>2374.4319999999998</v>
      </c>
      <c r="BY372" s="6">
        <v>2362.73</v>
      </c>
      <c r="BZ372" s="6">
        <v>2378.9430000000002</v>
      </c>
      <c r="CA372" s="6">
        <v>2370.5410000000002</v>
      </c>
      <c r="CB372" s="6">
        <v>2372.1759999999999</v>
      </c>
      <c r="CC372" s="6">
        <v>2370.7080000000001</v>
      </c>
      <c r="CD372" s="6">
        <v>2376.8989999999999</v>
      </c>
      <c r="CE372" s="6">
        <v>2379.0340000000001</v>
      </c>
      <c r="CF372" s="6">
        <v>2354.48</v>
      </c>
      <c r="CG372" s="6">
        <v>2345.1709999999998</v>
      </c>
      <c r="CH372" s="6">
        <v>2320.3139999999999</v>
      </c>
      <c r="CI372" s="6">
        <v>2328.0949999999998</v>
      </c>
      <c r="CJ372" s="6">
        <v>2325.8850000000002</v>
      </c>
      <c r="CK372" s="6">
        <v>2320.4810000000002</v>
      </c>
      <c r="CL372" s="6">
        <v>2319.86</v>
      </c>
      <c r="CM372" s="6">
        <v>2306.7959999999998</v>
      </c>
      <c r="CN372" s="6">
        <v>2303.0419999999999</v>
      </c>
      <c r="CO372" s="6">
        <v>2318.1950000000002</v>
      </c>
      <c r="CP372" s="6">
        <v>2315.8029999999999</v>
      </c>
      <c r="CQ372" s="6">
        <v>2302.058</v>
      </c>
      <c r="CR372" s="6">
        <v>2282.319</v>
      </c>
      <c r="CS372" s="6">
        <v>2294.1709999999998</v>
      </c>
      <c r="CT372" s="6">
        <v>2281.0169999999998</v>
      </c>
      <c r="CU372" s="6">
        <v>2261.277</v>
      </c>
      <c r="CV372" s="6">
        <v>2248.1370000000002</v>
      </c>
      <c r="CW372" s="6">
        <v>2252.982</v>
      </c>
      <c r="CX372" s="6">
        <v>2238.0859999999998</v>
      </c>
      <c r="CY372" s="6">
        <v>2230.5169999999998</v>
      </c>
      <c r="CZ372" s="6">
        <v>2211.2159999999999</v>
      </c>
      <c r="DA372" s="6">
        <v>2224.2199999999998</v>
      </c>
      <c r="DB372" s="6">
        <v>2216.9229999999998</v>
      </c>
      <c r="DC372" s="6">
        <v>2208.5520000000001</v>
      </c>
      <c r="DD372" s="6">
        <v>2213.79</v>
      </c>
      <c r="DE372" s="6">
        <v>2201.9070000000002</v>
      </c>
      <c r="DF372" s="6">
        <v>2180.4409999999998</v>
      </c>
      <c r="DG372" s="6">
        <v>2157.7800000000002</v>
      </c>
      <c r="DH372" s="6">
        <v>2154.768</v>
      </c>
      <c r="DI372" s="6">
        <v>2158.87</v>
      </c>
      <c r="DJ372" s="6">
        <v>2145.5030000000002</v>
      </c>
      <c r="DK372" s="6">
        <v>2138.873</v>
      </c>
      <c r="DL372" s="6">
        <v>2136.3449999999998</v>
      </c>
      <c r="DM372" s="6">
        <v>2126.944</v>
      </c>
      <c r="DN372" s="6">
        <v>2125.7489999999998</v>
      </c>
      <c r="DO372" s="6">
        <v>2112.2150000000001</v>
      </c>
      <c r="DP372" s="6">
        <v>2087.5259999999998</v>
      </c>
      <c r="DQ372" s="6">
        <v>2089.009</v>
      </c>
      <c r="DR372" s="6">
        <v>2086.2240000000002</v>
      </c>
      <c r="DS372" s="6">
        <v>2076.7020000000002</v>
      </c>
      <c r="DT372" s="6">
        <v>2064.7280000000001</v>
      </c>
      <c r="DU372" s="6">
        <v>2061.337</v>
      </c>
      <c r="DV372" s="6">
        <v>2054.6770000000001</v>
      </c>
      <c r="DW372" s="6">
        <v>2049.1060000000002</v>
      </c>
      <c r="DX372" s="6">
        <v>2043.202</v>
      </c>
      <c r="DY372" s="6">
        <v>2033.8019999999999</v>
      </c>
      <c r="DZ372" s="6">
        <v>2020.9190000000001</v>
      </c>
      <c r="EA372" s="6">
        <v>2013.018</v>
      </c>
      <c r="EB372" s="6">
        <v>2015.5</v>
      </c>
      <c r="EC372" s="6">
        <v>1991.4159999999999</v>
      </c>
      <c r="ED372" s="6">
        <v>1981.258</v>
      </c>
      <c r="EF372" s="6">
        <v>1443.9749999999999</v>
      </c>
      <c r="EG372" s="6">
        <v>1434.8320000000001</v>
      </c>
      <c r="EH372" s="6">
        <v>1438.6410000000001</v>
      </c>
      <c r="EI372" s="6">
        <v>1427.277</v>
      </c>
      <c r="EJ372" s="6">
        <v>1432.673</v>
      </c>
      <c r="EK372" s="6">
        <v>1427.4459999999999</v>
      </c>
      <c r="EL372" s="6">
        <v>1419.644</v>
      </c>
      <c r="EM372" s="6">
        <v>1421.14</v>
      </c>
      <c r="EN372" s="6">
        <v>1409.4059999999999</v>
      </c>
      <c r="EO372" s="6">
        <v>1408.6510000000001</v>
      </c>
      <c r="EP372" s="6">
        <v>1407.001</v>
      </c>
      <c r="EQ372" s="6">
        <v>1403.4849999999999</v>
      </c>
      <c r="ER372" s="6">
        <v>1392.6610000000001</v>
      </c>
      <c r="ES372" s="6">
        <v>1395.606</v>
      </c>
      <c r="ET372" s="6">
        <v>1397.133</v>
      </c>
      <c r="EU372" s="6">
        <v>1386.37</v>
      </c>
      <c r="EV372" s="6">
        <v>1398.675</v>
      </c>
      <c r="EW372" s="6">
        <v>1388.3130000000001</v>
      </c>
      <c r="EX372" s="6">
        <v>1382.038</v>
      </c>
      <c r="EY372" s="6">
        <v>1383.549</v>
      </c>
      <c r="EZ372" s="6">
        <v>1371.1980000000001</v>
      </c>
      <c r="FA372" s="6">
        <v>1379.37</v>
      </c>
      <c r="FB372" s="6">
        <v>1370.104</v>
      </c>
      <c r="FC372" s="6">
        <v>1372.925</v>
      </c>
      <c r="FD372" s="6">
        <v>1365.2159999999999</v>
      </c>
      <c r="FE372" s="6">
        <v>1367.1279999999999</v>
      </c>
      <c r="FF372" s="6">
        <v>1366.4490000000001</v>
      </c>
      <c r="FG372" s="6">
        <v>1358.771</v>
      </c>
      <c r="FH372" s="6">
        <v>1363.0419999999999</v>
      </c>
      <c r="FI372" s="6">
        <v>1351.77</v>
      </c>
      <c r="FJ372" s="6">
        <v>1346.451</v>
      </c>
      <c r="FK372" s="6">
        <v>1346.9749999999999</v>
      </c>
      <c r="FL372" s="6">
        <v>1343.413</v>
      </c>
      <c r="FM372" s="6">
        <v>1341.5319999999999</v>
      </c>
      <c r="FN372" s="6">
        <v>1345.0319999999999</v>
      </c>
      <c r="FO372" s="6">
        <v>1351.4929999999999</v>
      </c>
      <c r="FP372" s="6">
        <v>1332.836</v>
      </c>
      <c r="FQ372" s="6">
        <v>1347.546</v>
      </c>
      <c r="FR372" s="6">
        <v>1327.9949999999999</v>
      </c>
      <c r="FS372" s="6">
        <v>1322.5820000000001</v>
      </c>
      <c r="FT372" s="6">
        <v>1332.2349999999999</v>
      </c>
      <c r="FU372" s="6">
        <v>1318.9590000000001</v>
      </c>
      <c r="FV372" s="6">
        <v>1322.32</v>
      </c>
      <c r="FW372" s="6">
        <v>1322.2280000000001</v>
      </c>
      <c r="FX372" s="6">
        <v>1314.364</v>
      </c>
      <c r="FY372" s="6">
        <v>1316.1679999999999</v>
      </c>
      <c r="FZ372" s="6">
        <v>1308.567</v>
      </c>
      <c r="GA372" s="6">
        <v>1313.701</v>
      </c>
      <c r="GB372" s="6">
        <v>1300.3019999999999</v>
      </c>
      <c r="GC372" s="6">
        <v>1305.961</v>
      </c>
      <c r="GD372" s="6">
        <v>1301.32</v>
      </c>
      <c r="GE372" s="6">
        <v>1294.3969999999999</v>
      </c>
      <c r="GF372" s="6">
        <v>1305.8679999999999</v>
      </c>
      <c r="GG372" s="6">
        <v>1290.403</v>
      </c>
      <c r="GH372" s="6">
        <v>1298.0050000000001</v>
      </c>
      <c r="GI372" s="6">
        <v>1287.057</v>
      </c>
      <c r="GJ372" s="6">
        <v>1297.912</v>
      </c>
      <c r="GK372" s="6">
        <v>1288.1210000000001</v>
      </c>
      <c r="GL372" s="6">
        <v>1284.1890000000001</v>
      </c>
      <c r="GM372" s="6">
        <v>1284.914</v>
      </c>
      <c r="GN372" s="6">
        <v>1280.566</v>
      </c>
      <c r="GO372" s="6">
        <v>1279.2550000000001</v>
      </c>
      <c r="GP372" s="6">
        <v>1271.423</v>
      </c>
      <c r="GQ372" s="6">
        <v>1284.297</v>
      </c>
      <c r="GR372" s="6">
        <v>1276.079</v>
      </c>
      <c r="GS372" s="6">
        <v>1262.742</v>
      </c>
      <c r="GT372" s="6">
        <v>1266.4580000000001</v>
      </c>
      <c r="GU372" s="6">
        <v>1265.24</v>
      </c>
      <c r="GV372" s="6">
        <v>1260.8140000000001</v>
      </c>
      <c r="GW372" s="6">
        <v>1261.2619999999999</v>
      </c>
      <c r="GX372" s="6">
        <v>1259.874</v>
      </c>
      <c r="GY372" s="6">
        <v>1256.2349999999999</v>
      </c>
      <c r="GZ372" s="6">
        <v>1249.3119999999999</v>
      </c>
      <c r="HA372" s="6">
        <v>1243.221</v>
      </c>
      <c r="HB372" s="6">
        <v>1244.1469999999999</v>
      </c>
      <c r="HC372" s="6">
        <v>1251.6400000000001</v>
      </c>
      <c r="HD372" s="6">
        <v>1248.4179999999999</v>
      </c>
      <c r="HE372" s="6">
        <v>1252.9659999999999</v>
      </c>
      <c r="HF372" s="6">
        <v>1239.675</v>
      </c>
      <c r="HG372" s="6">
        <v>1231.1479999999999</v>
      </c>
      <c r="HH372" s="6">
        <v>1238.4570000000001</v>
      </c>
      <c r="HI372" s="6">
        <v>1236.2370000000001</v>
      </c>
      <c r="HJ372" s="6">
        <v>1229.8219999999999</v>
      </c>
      <c r="HK372" s="6">
        <v>1232.413</v>
      </c>
      <c r="HL372" s="6">
        <v>1242.096</v>
      </c>
      <c r="HM372" s="6">
        <v>1227.201</v>
      </c>
      <c r="HN372" s="6">
        <v>1223.1310000000001</v>
      </c>
      <c r="HO372" s="6">
        <v>1223.377</v>
      </c>
      <c r="HP372" s="6">
        <v>1218.32</v>
      </c>
      <c r="HQ372" s="6">
        <v>1220.5250000000001</v>
      </c>
      <c r="HR372" s="6">
        <v>1217.8879999999999</v>
      </c>
      <c r="HS372" s="6">
        <v>1222.5139999999999</v>
      </c>
      <c r="HT372" s="6">
        <v>1211.3810000000001</v>
      </c>
      <c r="HU372" s="6">
        <v>1212.415</v>
      </c>
      <c r="HV372" s="6">
        <v>1208.7139999999999</v>
      </c>
      <c r="HW372" s="6">
        <v>1206.432</v>
      </c>
      <c r="HX372" s="6">
        <v>1209.3920000000001</v>
      </c>
      <c r="HY372" s="6">
        <v>1205.383</v>
      </c>
      <c r="HZ372" s="6">
        <v>1201.0820000000001</v>
      </c>
      <c r="IA372" s="6">
        <v>1192.4780000000001</v>
      </c>
      <c r="IB372" s="6">
        <v>1203.394</v>
      </c>
      <c r="IC372" s="6">
        <v>1194.575</v>
      </c>
      <c r="ID372" s="6">
        <v>1193.6500000000001</v>
      </c>
      <c r="IE372" s="6">
        <v>1197.52</v>
      </c>
      <c r="IF372" s="6">
        <v>1185.7860000000001</v>
      </c>
      <c r="IG372" s="6">
        <v>1195.5619999999999</v>
      </c>
      <c r="IH372" s="6">
        <v>1189.6559999999999</v>
      </c>
      <c r="II372" s="6">
        <v>1183.442</v>
      </c>
      <c r="IJ372" s="6">
        <v>1187.097</v>
      </c>
      <c r="IK372" s="6">
        <v>1181.885</v>
      </c>
      <c r="IL372" s="6">
        <v>1178.2149999999999</v>
      </c>
      <c r="IM372" s="6">
        <v>1186.1869999999999</v>
      </c>
      <c r="IN372" s="6">
        <v>1178.354</v>
      </c>
      <c r="IO372" s="6">
        <v>1173.1120000000001</v>
      </c>
      <c r="IP372" s="6">
        <v>1179.2180000000001</v>
      </c>
      <c r="IQ372" s="6">
        <v>1175.4860000000001</v>
      </c>
      <c r="IR372" s="6">
        <v>1174.8389999999999</v>
      </c>
      <c r="IS372" s="6">
        <v>1165.5260000000001</v>
      </c>
      <c r="IT372" s="6">
        <v>1167.268</v>
      </c>
      <c r="IU372" s="6">
        <v>1177.1669999999999</v>
      </c>
      <c r="IV372" s="6">
        <v>1163.3979999999999</v>
      </c>
      <c r="IW372" s="6">
        <v>1162.4259999999999</v>
      </c>
      <c r="IX372" s="6">
        <v>1161.162</v>
      </c>
      <c r="IY372" s="6">
        <v>1160.9000000000001</v>
      </c>
      <c r="IZ372" s="6">
        <v>1156.521</v>
      </c>
      <c r="JA372" s="6">
        <v>1160.607</v>
      </c>
      <c r="JB372" s="6">
        <v>1148.519</v>
      </c>
      <c r="JC372" s="6">
        <v>1154.8710000000001</v>
      </c>
      <c r="JD372" s="6">
        <v>1149.8599999999999</v>
      </c>
      <c r="JE372" s="6">
        <v>1147.4860000000001</v>
      </c>
      <c r="JF372" s="6">
        <v>1154.748</v>
      </c>
      <c r="JG372" s="6">
        <v>1142.5050000000001</v>
      </c>
      <c r="JH372" s="6">
        <v>1146.298</v>
      </c>
      <c r="JI372" s="6">
        <v>1142.9369999999999</v>
      </c>
      <c r="JJ372" s="6">
        <v>1139.175</v>
      </c>
      <c r="JK372" s="6">
        <v>1125.2670000000001</v>
      </c>
      <c r="JL372" s="6">
        <v>1138.1110000000001</v>
      </c>
      <c r="JM372" s="6">
        <v>1134.364</v>
      </c>
      <c r="JN372" s="6">
        <v>1139.8219999999999</v>
      </c>
      <c r="JO372" s="6">
        <v>1135.4739999999999</v>
      </c>
      <c r="JP372" s="6">
        <v>1130.047</v>
      </c>
      <c r="JQ372" s="6">
        <v>1130.5709999999999</v>
      </c>
      <c r="JR372" s="6">
        <v>1133.069</v>
      </c>
      <c r="JS372" s="6">
        <v>1131.604</v>
      </c>
      <c r="JT372" s="6">
        <v>1111.93</v>
      </c>
      <c r="JU372" s="6">
        <v>1123.1849999999999</v>
      </c>
      <c r="JV372" s="6">
        <v>1123.54</v>
      </c>
      <c r="JW372" s="6">
        <v>1123.895</v>
      </c>
      <c r="JX372" s="6">
        <v>1118.1279999999999</v>
      </c>
      <c r="JY372" s="6">
        <v>1117.6500000000001</v>
      </c>
      <c r="JZ372" s="6">
        <v>1123.74</v>
      </c>
      <c r="KA372" s="6">
        <v>1118.421</v>
      </c>
      <c r="KB372" s="6">
        <v>1114.751</v>
      </c>
      <c r="KC372" s="6">
        <v>1115.5989999999999</v>
      </c>
      <c r="KD372" s="6">
        <v>1108.1980000000001</v>
      </c>
      <c r="KE372" s="6">
        <v>1108.1369999999999</v>
      </c>
      <c r="KF372" s="6">
        <v>1106.78</v>
      </c>
      <c r="KG372" s="6">
        <v>1103.896</v>
      </c>
      <c r="KH372" s="6">
        <v>1105.5150000000001</v>
      </c>
      <c r="KI372" s="6">
        <v>1106.8409999999999</v>
      </c>
      <c r="KJ372" s="6">
        <v>1098.777</v>
      </c>
      <c r="KK372" s="6">
        <v>1097.6210000000001</v>
      </c>
      <c r="KL372" s="6">
        <v>1103.0170000000001</v>
      </c>
      <c r="KM372" s="6">
        <v>1093.828</v>
      </c>
      <c r="KN372" s="6">
        <v>1107.8440000000001</v>
      </c>
      <c r="KO372" s="6">
        <v>1087.4749999999999</v>
      </c>
      <c r="KP372" s="6">
        <v>1093.6579999999999</v>
      </c>
      <c r="KQ372" s="6">
        <v>1094.5060000000001</v>
      </c>
      <c r="KR372" s="6">
        <v>1092.6410000000001</v>
      </c>
      <c r="KS372" s="6">
        <v>1090.528</v>
      </c>
      <c r="KT372" s="6">
        <v>1087.83</v>
      </c>
      <c r="KU372" s="6">
        <v>1084.684</v>
      </c>
      <c r="KV372" s="6">
        <v>1083.405</v>
      </c>
      <c r="KW372" s="6">
        <v>1090.652</v>
      </c>
      <c r="KX372" s="6">
        <v>1083.913</v>
      </c>
      <c r="KY372" s="6">
        <v>1084.9469999999999</v>
      </c>
      <c r="KZ372" s="6">
        <v>1085.1010000000001</v>
      </c>
      <c r="LA372" s="6">
        <v>1078.6859999999999</v>
      </c>
      <c r="LB372" s="6">
        <v>1081.539</v>
      </c>
      <c r="LC372" s="6">
        <v>1068.356</v>
      </c>
      <c r="LD372" s="6">
        <v>1076.3430000000001</v>
      </c>
      <c r="LE372" s="6">
        <v>1070.962</v>
      </c>
      <c r="LF372" s="6">
        <v>1074.03</v>
      </c>
      <c r="LG372" s="6">
        <v>1069.05</v>
      </c>
      <c r="LH372" s="6">
        <v>1070.1289999999999</v>
      </c>
      <c r="LI372" s="6">
        <v>1072.473</v>
      </c>
      <c r="LJ372" s="6">
        <v>1066.829</v>
      </c>
      <c r="LK372" s="6">
        <v>1073.0889999999999</v>
      </c>
      <c r="LL372" s="6">
        <v>1067.9549999999999</v>
      </c>
      <c r="LM372" s="6">
        <v>1064.27</v>
      </c>
      <c r="LN372" s="6">
        <v>1058.673</v>
      </c>
      <c r="LO372" s="6">
        <v>1061.587</v>
      </c>
      <c r="LP372" s="6">
        <v>1058.4880000000001</v>
      </c>
      <c r="LQ372" s="6">
        <v>1055.9739999999999</v>
      </c>
      <c r="LR372" s="6">
        <v>1066.135</v>
      </c>
      <c r="LS372" s="6">
        <v>1055.4349999999999</v>
      </c>
      <c r="LT372" s="6">
        <v>1055.8969999999999</v>
      </c>
      <c r="LU372" s="6">
        <v>1041.9590000000001</v>
      </c>
      <c r="LV372" s="6">
        <v>1055.2650000000001</v>
      </c>
      <c r="LW372" s="6">
        <v>1055.404</v>
      </c>
      <c r="LX372" s="6">
        <v>1042.9760000000001</v>
      </c>
      <c r="LY372" s="6">
        <v>1046.0450000000001</v>
      </c>
      <c r="LZ372" s="6">
        <v>1047.2159999999999</v>
      </c>
      <c r="MA372" s="6">
        <v>1047.479</v>
      </c>
      <c r="MB372" s="6">
        <v>1035.5440000000001</v>
      </c>
      <c r="MC372" s="6">
        <v>1047.8489999999999</v>
      </c>
      <c r="MD372" s="6">
        <v>1044.873</v>
      </c>
      <c r="ME372" s="6">
        <v>1048.126</v>
      </c>
      <c r="MF372" s="6">
        <v>1038.2739999999999</v>
      </c>
      <c r="MG372" s="6">
        <v>1035.4670000000001</v>
      </c>
      <c r="MH372" s="6">
        <v>1039.5530000000001</v>
      </c>
      <c r="MI372" s="6">
        <v>1034.095</v>
      </c>
      <c r="MJ372" s="6">
        <v>1037.9649999999999</v>
      </c>
      <c r="MK372" s="6">
        <v>1039.06</v>
      </c>
      <c r="ML372" s="6">
        <v>1037.626</v>
      </c>
      <c r="MM372" s="6">
        <v>1038.0889999999999</v>
      </c>
      <c r="MN372" s="6">
        <v>1036.6389999999999</v>
      </c>
      <c r="MO372" s="6">
        <v>1032.5840000000001</v>
      </c>
      <c r="MP372" s="6">
        <v>1027.758</v>
      </c>
      <c r="MQ372" s="6">
        <v>1035.2360000000001</v>
      </c>
      <c r="MR372" s="6">
        <v>1022.5</v>
      </c>
      <c r="MS372" s="6">
        <v>1030.1790000000001</v>
      </c>
      <c r="MT372" s="6">
        <v>1027.0329999999999</v>
      </c>
      <c r="MU372" s="6">
        <v>1018.4450000000001</v>
      </c>
      <c r="MV372" s="6">
        <v>1024.3969999999999</v>
      </c>
      <c r="MW372" s="6">
        <v>1020.727</v>
      </c>
      <c r="MX372" s="6">
        <v>1024.597</v>
      </c>
      <c r="MY372" s="6">
        <v>1017.89</v>
      </c>
      <c r="MZ372" s="6">
        <v>1020.619</v>
      </c>
    </row>
    <row r="373" spans="2:364">
      <c r="B373" s="5" t="s">
        <v>190</v>
      </c>
      <c r="D373" s="6" t="s">
        <v>524</v>
      </c>
      <c r="E373" s="6">
        <v>1</v>
      </c>
      <c r="F373" s="6">
        <v>0.997</v>
      </c>
      <c r="G373" s="6">
        <v>0.997</v>
      </c>
      <c r="H373" s="6">
        <v>1.0049999999999999</v>
      </c>
      <c r="I373" s="6">
        <v>1.0009999999999999</v>
      </c>
      <c r="J373" s="6">
        <v>0.99299999999999999</v>
      </c>
      <c r="K373" s="6">
        <v>0.997</v>
      </c>
      <c r="L373" s="6">
        <v>1.004</v>
      </c>
      <c r="M373" s="6">
        <v>1.006</v>
      </c>
      <c r="N373" s="6">
        <v>1.0089999999999999</v>
      </c>
      <c r="O373" s="6">
        <v>1.0149999999999999</v>
      </c>
      <c r="P373" s="6">
        <v>0.94399999999999995</v>
      </c>
      <c r="Q373" s="6">
        <v>0.95099999999999996</v>
      </c>
      <c r="R373" s="6">
        <v>0.92800000000000005</v>
      </c>
      <c r="S373" s="6">
        <v>0.97099999999999997</v>
      </c>
      <c r="T373" s="6">
        <v>0.97099999999999997</v>
      </c>
      <c r="U373" s="6">
        <v>0.97499999999999998</v>
      </c>
      <c r="V373" s="6">
        <v>0.97299999999999998</v>
      </c>
      <c r="W373" s="6">
        <v>0.98</v>
      </c>
      <c r="X373" s="6">
        <v>0.98899999999999999</v>
      </c>
      <c r="Y373" s="6">
        <v>1.002</v>
      </c>
      <c r="Z373" s="6">
        <v>1.0169999999999999</v>
      </c>
      <c r="AA373" s="6">
        <v>1.0329999999999999</v>
      </c>
      <c r="AB373" s="6">
        <v>1.0489999999999999</v>
      </c>
      <c r="AC373" s="6">
        <v>1.0720000000000001</v>
      </c>
      <c r="AD373" s="6">
        <v>1.087</v>
      </c>
      <c r="AE373" s="6">
        <v>1.1060000000000001</v>
      </c>
      <c r="AF373" s="6">
        <v>1.1299999999999999</v>
      </c>
      <c r="AG373" s="6">
        <v>1.1519999999999999</v>
      </c>
      <c r="AH373" s="6">
        <v>1.1719999999999999</v>
      </c>
      <c r="AI373" s="6">
        <v>1.1870000000000001</v>
      </c>
      <c r="AJ373" s="6">
        <v>1.2070000000000001</v>
      </c>
      <c r="AK373" s="6">
        <v>1.226</v>
      </c>
      <c r="AL373" s="6">
        <v>1.2430000000000001</v>
      </c>
      <c r="AM373" s="6">
        <v>1.258</v>
      </c>
      <c r="AN373" s="6">
        <v>1.2809999999999999</v>
      </c>
      <c r="AO373" s="6">
        <v>1.2849999999999999</v>
      </c>
      <c r="AP373" s="6">
        <v>1.3</v>
      </c>
      <c r="AQ373" s="6">
        <v>1.304</v>
      </c>
      <c r="AR373" s="6">
        <v>1.319</v>
      </c>
      <c r="AS373" s="6">
        <v>1.3360000000000001</v>
      </c>
      <c r="AT373" s="6">
        <v>1.349</v>
      </c>
      <c r="AU373" s="6">
        <v>1.361</v>
      </c>
      <c r="AV373" s="6">
        <v>1.369</v>
      </c>
      <c r="AW373" s="6">
        <v>1.379</v>
      </c>
      <c r="AX373" s="6">
        <v>1.401</v>
      </c>
      <c r="AY373" s="6">
        <v>1.4139999999999999</v>
      </c>
      <c r="AZ373" s="6">
        <v>1.4339999999999999</v>
      </c>
      <c r="BA373" s="6">
        <v>1.446</v>
      </c>
      <c r="BB373" s="6">
        <v>1.44</v>
      </c>
      <c r="BC373" s="6">
        <v>1.452</v>
      </c>
      <c r="BD373" s="6">
        <v>1.4670000000000001</v>
      </c>
      <c r="BE373" s="6">
        <v>1.4590000000000001</v>
      </c>
      <c r="BF373" s="6">
        <v>1.478</v>
      </c>
      <c r="BG373" s="6">
        <v>1.4870000000000001</v>
      </c>
      <c r="BH373" s="6">
        <v>1.504</v>
      </c>
      <c r="BI373" s="6">
        <v>1.5169999999999999</v>
      </c>
      <c r="BJ373" s="6">
        <v>1.52</v>
      </c>
      <c r="BK373" s="6">
        <v>1.532</v>
      </c>
      <c r="BL373" s="6">
        <v>1.536</v>
      </c>
      <c r="BM373" s="6">
        <v>1.548</v>
      </c>
      <c r="BN373" s="6">
        <v>1.542</v>
      </c>
      <c r="BO373" s="6">
        <v>1.546</v>
      </c>
      <c r="BP373" s="6">
        <v>1.55</v>
      </c>
      <c r="BQ373" s="6">
        <v>1.5580000000000001</v>
      </c>
      <c r="BR373" s="6">
        <v>1.571</v>
      </c>
      <c r="BS373" s="6">
        <v>1.58</v>
      </c>
      <c r="BT373" s="6">
        <v>1.5820000000000001</v>
      </c>
      <c r="BU373" s="6">
        <v>1.5820000000000001</v>
      </c>
      <c r="BV373" s="6">
        <v>1.589</v>
      </c>
      <c r="BW373" s="6">
        <v>1.583</v>
      </c>
      <c r="BX373" s="6">
        <v>1.593</v>
      </c>
      <c r="BY373" s="6">
        <v>1.593</v>
      </c>
      <c r="BZ373" s="6">
        <v>1.587</v>
      </c>
      <c r="CA373" s="6">
        <v>1.59</v>
      </c>
      <c r="CB373" s="6">
        <v>1.5980000000000001</v>
      </c>
      <c r="CC373" s="6">
        <v>1.6</v>
      </c>
      <c r="CD373" s="6">
        <v>1.6</v>
      </c>
      <c r="CE373" s="6">
        <v>1.5980000000000001</v>
      </c>
      <c r="CF373" s="6">
        <v>1.5960000000000001</v>
      </c>
      <c r="CG373" s="6">
        <v>1.5960000000000001</v>
      </c>
      <c r="CH373" s="6">
        <v>1.5980000000000001</v>
      </c>
      <c r="CI373" s="6">
        <v>1.5940000000000001</v>
      </c>
      <c r="CJ373" s="6">
        <v>1.5920000000000001</v>
      </c>
      <c r="CK373" s="6">
        <v>1.585</v>
      </c>
      <c r="CL373" s="6">
        <v>1.5860000000000001</v>
      </c>
      <c r="CM373" s="6">
        <v>1.58</v>
      </c>
      <c r="CN373" s="6">
        <v>1.5820000000000001</v>
      </c>
      <c r="CO373" s="6">
        <v>1.5940000000000001</v>
      </c>
      <c r="CP373" s="6">
        <v>1.591</v>
      </c>
      <c r="CQ373" s="6">
        <v>1.579</v>
      </c>
      <c r="CR373" s="6">
        <v>1.571</v>
      </c>
      <c r="CS373" s="6">
        <v>1.5840000000000001</v>
      </c>
      <c r="CT373" s="6">
        <v>1.5820000000000001</v>
      </c>
      <c r="CU373" s="6">
        <v>1.5680000000000001</v>
      </c>
      <c r="CV373" s="6">
        <v>1.5620000000000001</v>
      </c>
      <c r="CW373" s="6">
        <v>1.5589999999999999</v>
      </c>
      <c r="CX373" s="6">
        <v>1.55</v>
      </c>
      <c r="CY373" s="6">
        <v>1.548</v>
      </c>
      <c r="CZ373" s="6">
        <v>1.538</v>
      </c>
      <c r="DA373" s="6">
        <v>1.536</v>
      </c>
      <c r="DB373" s="6">
        <v>1.5389999999999999</v>
      </c>
      <c r="DC373" s="6">
        <v>1.5409999999999999</v>
      </c>
      <c r="DD373" s="6">
        <v>1.526</v>
      </c>
      <c r="DE373" s="6">
        <v>1.5269999999999999</v>
      </c>
      <c r="DF373" s="6">
        <v>1.5169999999999999</v>
      </c>
      <c r="DG373" s="6">
        <v>1.5069999999999999</v>
      </c>
      <c r="DH373" s="6">
        <v>1.502</v>
      </c>
      <c r="DI373" s="6">
        <v>1.4970000000000001</v>
      </c>
      <c r="DJ373" s="6">
        <v>1.494</v>
      </c>
      <c r="DK373" s="6">
        <v>1.4870000000000001</v>
      </c>
      <c r="DL373" s="6">
        <v>1.4770000000000001</v>
      </c>
      <c r="DM373" s="6">
        <v>1.474</v>
      </c>
      <c r="DN373" s="6">
        <v>1.4690000000000001</v>
      </c>
      <c r="DO373" s="6">
        <v>1.472</v>
      </c>
      <c r="DP373" s="6">
        <v>1.4570000000000001</v>
      </c>
      <c r="DQ373" s="6">
        <v>1.4570000000000001</v>
      </c>
      <c r="DR373" s="6">
        <v>1.4410000000000001</v>
      </c>
      <c r="DS373" s="6">
        <v>1.4450000000000001</v>
      </c>
      <c r="DT373" s="6">
        <v>1.4339999999999999</v>
      </c>
      <c r="DU373" s="6">
        <v>1.427</v>
      </c>
      <c r="DV373" s="6">
        <v>1.4319999999999999</v>
      </c>
      <c r="DW373" s="6">
        <v>1.419</v>
      </c>
      <c r="DX373" s="6">
        <v>1.419</v>
      </c>
      <c r="DY373" s="6">
        <v>1.42</v>
      </c>
      <c r="DZ373" s="6">
        <v>1.403</v>
      </c>
      <c r="EA373" s="6">
        <v>1.409</v>
      </c>
      <c r="EB373" s="6">
        <v>1.395</v>
      </c>
      <c r="EC373" s="6">
        <v>1.3779999999999999</v>
      </c>
      <c r="ED373" s="6">
        <v>1.381</v>
      </c>
      <c r="EF373" s="6">
        <v>1405.857</v>
      </c>
      <c r="EG373" s="6">
        <v>1403.0119999999999</v>
      </c>
      <c r="EH373" s="6">
        <v>1404.001</v>
      </c>
      <c r="EI373" s="6">
        <v>1393.7629999999999</v>
      </c>
      <c r="EJ373" s="6">
        <v>1393.7170000000001</v>
      </c>
      <c r="EK373" s="6">
        <v>1390.644</v>
      </c>
      <c r="EL373" s="6">
        <v>1385.4110000000001</v>
      </c>
      <c r="EM373" s="6">
        <v>1396.684</v>
      </c>
      <c r="EN373" s="6">
        <v>1385.6849999999999</v>
      </c>
      <c r="EO373" s="6">
        <v>1382.338</v>
      </c>
      <c r="EP373" s="6">
        <v>1381.7750000000001</v>
      </c>
      <c r="EQ373" s="6">
        <v>1374.519</v>
      </c>
      <c r="ER373" s="6">
        <v>1375.173</v>
      </c>
      <c r="ES373" s="6">
        <v>1360.66</v>
      </c>
      <c r="ET373" s="6">
        <v>1374.7619999999999</v>
      </c>
      <c r="EU373" s="6">
        <v>1361.74</v>
      </c>
      <c r="EV373" s="6">
        <v>1360.614</v>
      </c>
      <c r="EW373" s="6">
        <v>1359.702</v>
      </c>
      <c r="EX373" s="6">
        <v>1357.8150000000001</v>
      </c>
      <c r="EY373" s="6">
        <v>1355.184</v>
      </c>
      <c r="EZ373" s="6">
        <v>1345.5540000000001</v>
      </c>
      <c r="FA373" s="6">
        <v>1348.338</v>
      </c>
      <c r="FB373" s="6">
        <v>1341.4770000000001</v>
      </c>
      <c r="FC373" s="6">
        <v>1344.4739999999999</v>
      </c>
      <c r="FD373" s="6">
        <v>1342.1310000000001</v>
      </c>
      <c r="FE373" s="6">
        <v>1334.5250000000001</v>
      </c>
      <c r="FF373" s="6">
        <v>1333.9010000000001</v>
      </c>
      <c r="FG373" s="6">
        <v>1326.1579999999999</v>
      </c>
      <c r="FH373" s="6">
        <v>1331.5429999999999</v>
      </c>
      <c r="FI373" s="6">
        <v>1321.655</v>
      </c>
      <c r="FJ373" s="6">
        <v>1323.069</v>
      </c>
      <c r="FK373" s="6">
        <v>1329.5039999999999</v>
      </c>
      <c r="FL373" s="6">
        <v>1315.4169999999999</v>
      </c>
      <c r="FM373" s="6">
        <v>1317.8510000000001</v>
      </c>
      <c r="FN373" s="6">
        <v>1305.605</v>
      </c>
      <c r="FO373" s="6">
        <v>1312.5730000000001</v>
      </c>
      <c r="FP373" s="6">
        <v>1312.5419999999999</v>
      </c>
      <c r="FQ373" s="6">
        <v>1300.296</v>
      </c>
      <c r="FR373" s="6">
        <v>1299.885</v>
      </c>
      <c r="FS373" s="6">
        <v>1302.654</v>
      </c>
      <c r="FT373" s="6">
        <v>1298.82</v>
      </c>
      <c r="FU373" s="6">
        <v>1291.153</v>
      </c>
      <c r="FV373" s="6">
        <v>1297.6790000000001</v>
      </c>
      <c r="FW373" s="6">
        <v>1288.6120000000001</v>
      </c>
      <c r="FX373" s="6">
        <v>1288.126</v>
      </c>
      <c r="FY373" s="6">
        <v>1290.5899999999999</v>
      </c>
      <c r="FZ373" s="6">
        <v>1286.9090000000001</v>
      </c>
      <c r="GA373" s="6">
        <v>1287</v>
      </c>
      <c r="GB373" s="6">
        <v>1273.7339999999999</v>
      </c>
      <c r="GC373" s="6">
        <v>1279.4849999999999</v>
      </c>
      <c r="GD373" s="6">
        <v>1279.6220000000001</v>
      </c>
      <c r="GE373" s="6">
        <v>1269.9010000000001</v>
      </c>
      <c r="GF373" s="6">
        <v>1274.693</v>
      </c>
      <c r="GG373" s="6">
        <v>1268.0899999999999</v>
      </c>
      <c r="GH373" s="6">
        <v>1273.3689999999999</v>
      </c>
      <c r="GI373" s="6">
        <v>1261.2139999999999</v>
      </c>
      <c r="GJ373" s="6">
        <v>1267.4059999999999</v>
      </c>
      <c r="GK373" s="6">
        <v>1256.924</v>
      </c>
      <c r="GL373" s="6">
        <v>1255.6769999999999</v>
      </c>
      <c r="GM373" s="6">
        <v>1260.788</v>
      </c>
      <c r="GN373" s="6">
        <v>1255.038</v>
      </c>
      <c r="GO373" s="6">
        <v>1252.6949999999999</v>
      </c>
      <c r="GP373" s="6">
        <v>1248.1010000000001</v>
      </c>
      <c r="GQ373" s="6">
        <v>1256.9090000000001</v>
      </c>
      <c r="GR373" s="6">
        <v>1244.8150000000001</v>
      </c>
      <c r="GS373" s="6">
        <v>1240.6769999999999</v>
      </c>
      <c r="GT373" s="6">
        <v>1246.4580000000001</v>
      </c>
      <c r="GU373" s="6">
        <v>1240.692</v>
      </c>
      <c r="GV373" s="6">
        <v>1241.8789999999999</v>
      </c>
      <c r="GW373" s="6">
        <v>1237.711</v>
      </c>
      <c r="GX373" s="6">
        <v>1238.8209999999999</v>
      </c>
      <c r="GY373" s="6">
        <v>1231.6099999999999</v>
      </c>
      <c r="GZ373" s="6">
        <v>1224.597</v>
      </c>
      <c r="HA373" s="6">
        <v>1233.04</v>
      </c>
      <c r="HB373" s="6">
        <v>1226.5139999999999</v>
      </c>
      <c r="HC373" s="6">
        <v>1218.375</v>
      </c>
      <c r="HD373" s="6">
        <v>1221.357</v>
      </c>
      <c r="HE373" s="6">
        <v>1221.3720000000001</v>
      </c>
      <c r="HF373" s="6">
        <v>1208.8520000000001</v>
      </c>
      <c r="HG373" s="6">
        <v>1213.0809999999999</v>
      </c>
      <c r="HH373" s="6">
        <v>1214.116</v>
      </c>
      <c r="HI373" s="6">
        <v>1212.153</v>
      </c>
      <c r="HJ373" s="6">
        <v>1211.2860000000001</v>
      </c>
      <c r="HK373" s="6">
        <v>1204.1210000000001</v>
      </c>
      <c r="HL373" s="6">
        <v>1209.6890000000001</v>
      </c>
      <c r="HM373" s="6">
        <v>1199.8610000000001</v>
      </c>
      <c r="HN373" s="6">
        <v>1208.837</v>
      </c>
      <c r="HO373" s="6">
        <v>1197.7919999999999</v>
      </c>
      <c r="HP373" s="6">
        <v>1198.462</v>
      </c>
      <c r="HQ373" s="6">
        <v>1194.278</v>
      </c>
      <c r="HR373" s="6">
        <v>1194.3240000000001</v>
      </c>
      <c r="HS373" s="6">
        <v>1196.2860000000001</v>
      </c>
      <c r="HT373" s="6">
        <v>1192.7570000000001</v>
      </c>
      <c r="HU373" s="6">
        <v>1194.0650000000001</v>
      </c>
      <c r="HV373" s="6">
        <v>1192.1479999999999</v>
      </c>
      <c r="HW373" s="6">
        <v>1179.704</v>
      </c>
      <c r="HX373" s="6">
        <v>1187.326</v>
      </c>
      <c r="HY373" s="6">
        <v>1177.316</v>
      </c>
      <c r="HZ373" s="6">
        <v>1188.452</v>
      </c>
      <c r="IA373" s="6">
        <v>1176.7529999999999</v>
      </c>
      <c r="IB373" s="6">
        <v>1173.665</v>
      </c>
      <c r="IC373" s="6">
        <v>1175.825</v>
      </c>
      <c r="ID373" s="6">
        <v>1172.2650000000001</v>
      </c>
      <c r="IE373" s="6">
        <v>1175.232</v>
      </c>
      <c r="IF373" s="6">
        <v>1165.7850000000001</v>
      </c>
      <c r="IG373" s="6">
        <v>1166.865</v>
      </c>
      <c r="IH373" s="6">
        <v>1160.354</v>
      </c>
      <c r="II373" s="6">
        <v>1164.9939999999999</v>
      </c>
      <c r="IJ373" s="6">
        <v>1162.9849999999999</v>
      </c>
      <c r="IK373" s="6">
        <v>1163.1980000000001</v>
      </c>
      <c r="IL373" s="6">
        <v>1162.97</v>
      </c>
      <c r="IM373" s="6">
        <v>1156.2460000000001</v>
      </c>
      <c r="IN373" s="6">
        <v>1157.5999999999999</v>
      </c>
      <c r="IO373" s="6">
        <v>1155.6679999999999</v>
      </c>
      <c r="IP373" s="6">
        <v>1155.1659999999999</v>
      </c>
      <c r="IQ373" s="6">
        <v>1151.53</v>
      </c>
      <c r="IR373" s="6">
        <v>1144.395</v>
      </c>
      <c r="IS373" s="6">
        <v>1148.9749999999999</v>
      </c>
      <c r="IT373" s="6">
        <v>1143.5889999999999</v>
      </c>
      <c r="IU373" s="6">
        <v>1142.8130000000001</v>
      </c>
      <c r="IV373" s="6">
        <v>1146.327</v>
      </c>
      <c r="IW373" s="6">
        <v>1145.3689999999999</v>
      </c>
      <c r="IX373" s="6">
        <v>1138.828</v>
      </c>
      <c r="IY373" s="6">
        <v>1140.501</v>
      </c>
      <c r="IZ373" s="6">
        <v>1137.1389999999999</v>
      </c>
      <c r="JA373" s="6">
        <v>1128.452</v>
      </c>
      <c r="JB373" s="6">
        <v>1131.0540000000001</v>
      </c>
      <c r="JC373" s="6">
        <v>1134.1120000000001</v>
      </c>
      <c r="JD373" s="6">
        <v>1135.4349999999999</v>
      </c>
      <c r="JE373" s="6">
        <v>1126.125</v>
      </c>
      <c r="JF373" s="6">
        <v>1123.7059999999999</v>
      </c>
      <c r="JG373" s="6">
        <v>1126.962</v>
      </c>
      <c r="JH373" s="6">
        <v>1117.819</v>
      </c>
      <c r="JI373" s="6">
        <v>1128.5889999999999</v>
      </c>
      <c r="JJ373" s="6">
        <v>1118.412</v>
      </c>
      <c r="JK373" s="6">
        <v>1110.973</v>
      </c>
      <c r="JL373" s="6">
        <v>1116.876</v>
      </c>
      <c r="JM373" s="6">
        <v>1112.768</v>
      </c>
      <c r="JN373" s="6">
        <v>1112.616</v>
      </c>
      <c r="JO373" s="6">
        <v>1103.23</v>
      </c>
      <c r="JP373" s="6">
        <v>1119.7360000000001</v>
      </c>
      <c r="JQ373" s="6">
        <v>1114.9280000000001</v>
      </c>
      <c r="JR373" s="6">
        <v>1093.9349999999999</v>
      </c>
      <c r="JS373" s="6">
        <v>1104.4770000000001</v>
      </c>
      <c r="JT373" s="6">
        <v>1095.319</v>
      </c>
      <c r="JU373" s="6">
        <v>1106.105</v>
      </c>
      <c r="JV373" s="6">
        <v>1094.6949999999999</v>
      </c>
      <c r="JW373" s="6">
        <v>1101.952</v>
      </c>
      <c r="JX373" s="6">
        <v>1104.873</v>
      </c>
      <c r="JY373" s="6">
        <v>1098.3920000000001</v>
      </c>
      <c r="JZ373" s="6">
        <v>1094.4059999999999</v>
      </c>
      <c r="KA373" s="6">
        <v>1090.2380000000001</v>
      </c>
      <c r="KB373" s="6">
        <v>1094.4369999999999</v>
      </c>
      <c r="KC373" s="6">
        <v>1090.0250000000001</v>
      </c>
      <c r="KD373" s="6">
        <v>1091.1510000000001</v>
      </c>
      <c r="KE373" s="6">
        <v>1090.192</v>
      </c>
      <c r="KF373" s="6">
        <v>1080.319</v>
      </c>
      <c r="KG373" s="6">
        <v>1093.8130000000001</v>
      </c>
      <c r="KH373" s="6">
        <v>1090.588</v>
      </c>
      <c r="KI373" s="6">
        <v>1084.944</v>
      </c>
      <c r="KJ373" s="6">
        <v>1080.319</v>
      </c>
      <c r="KK373" s="6">
        <v>1076.364</v>
      </c>
      <c r="KL373" s="6">
        <v>1088.58</v>
      </c>
      <c r="KM373" s="6">
        <v>1079.848</v>
      </c>
      <c r="KN373" s="6">
        <v>1085.3399999999999</v>
      </c>
      <c r="KO373" s="6">
        <v>1077.277</v>
      </c>
      <c r="KP373" s="6">
        <v>1077.4749999999999</v>
      </c>
      <c r="KQ373" s="6">
        <v>1077.2619999999999</v>
      </c>
      <c r="KR373" s="6">
        <v>1069.3510000000001</v>
      </c>
      <c r="KS373" s="6">
        <v>1070.8869999999999</v>
      </c>
      <c r="KT373" s="6">
        <v>1067.252</v>
      </c>
      <c r="KU373" s="6">
        <v>1067.7080000000001</v>
      </c>
      <c r="KV373" s="6">
        <v>1066.7190000000001</v>
      </c>
      <c r="KW373" s="6">
        <v>1065.7</v>
      </c>
      <c r="KX373" s="6">
        <v>1062.4290000000001</v>
      </c>
      <c r="KY373" s="6">
        <v>1063.616</v>
      </c>
      <c r="KZ373" s="6">
        <v>1060.847</v>
      </c>
      <c r="LA373" s="6">
        <v>1061.6079999999999</v>
      </c>
      <c r="LB373" s="6">
        <v>1056.998</v>
      </c>
      <c r="LC373" s="6">
        <v>1058.9449999999999</v>
      </c>
      <c r="LD373" s="6">
        <v>1066.962</v>
      </c>
      <c r="LE373" s="6">
        <v>1053.56</v>
      </c>
      <c r="LF373" s="6">
        <v>1051.4000000000001</v>
      </c>
      <c r="LG373" s="6">
        <v>1054.2139999999999</v>
      </c>
      <c r="LH373" s="6">
        <v>1056.2070000000001</v>
      </c>
      <c r="LI373" s="6">
        <v>1055.249</v>
      </c>
      <c r="LJ373" s="6">
        <v>1048.144</v>
      </c>
      <c r="LK373" s="6">
        <v>1046.258</v>
      </c>
      <c r="LL373" s="6">
        <v>1041.222</v>
      </c>
      <c r="LM373" s="6">
        <v>1044.9190000000001</v>
      </c>
      <c r="LN373" s="6">
        <v>1042.105</v>
      </c>
      <c r="LO373" s="6">
        <v>1047.6420000000001</v>
      </c>
      <c r="LP373" s="6">
        <v>1036.8720000000001</v>
      </c>
      <c r="LQ373" s="6">
        <v>1043.7329999999999</v>
      </c>
      <c r="LR373" s="6">
        <v>1039.96</v>
      </c>
      <c r="LS373" s="6">
        <v>1041.1769999999999</v>
      </c>
      <c r="LT373" s="6">
        <v>1034.8789999999999</v>
      </c>
      <c r="LU373" s="6">
        <v>1038.18</v>
      </c>
      <c r="LV373" s="6">
        <v>1033.905</v>
      </c>
      <c r="LW373" s="6">
        <v>1037.1610000000001</v>
      </c>
      <c r="LX373" s="6">
        <v>1033.0840000000001</v>
      </c>
      <c r="LY373" s="6">
        <v>1032.5820000000001</v>
      </c>
      <c r="LZ373" s="6">
        <v>1027.9570000000001</v>
      </c>
      <c r="MA373" s="6">
        <v>1033.723</v>
      </c>
      <c r="MB373" s="6">
        <v>1027.6369999999999</v>
      </c>
      <c r="MC373" s="6">
        <v>1021.066</v>
      </c>
      <c r="MD373" s="6">
        <v>1029.8889999999999</v>
      </c>
      <c r="ME373" s="6">
        <v>1027.3030000000001</v>
      </c>
      <c r="MF373" s="6">
        <v>1022.146</v>
      </c>
      <c r="MG373" s="6">
        <v>1024.2449999999999</v>
      </c>
      <c r="MH373" s="6">
        <v>1024.93</v>
      </c>
      <c r="MI373" s="6">
        <v>1018.936</v>
      </c>
      <c r="MJ373" s="6">
        <v>1024.8989999999999</v>
      </c>
      <c r="MK373" s="6">
        <v>1020.153</v>
      </c>
      <c r="ML373" s="6">
        <v>1018.419</v>
      </c>
      <c r="MM373" s="6">
        <v>1024.6859999999999</v>
      </c>
      <c r="MN373" s="6">
        <v>1015.985</v>
      </c>
      <c r="MO373" s="6">
        <v>1023.15</v>
      </c>
      <c r="MP373" s="6">
        <v>1018.677</v>
      </c>
      <c r="MQ373" s="6">
        <v>1018.768</v>
      </c>
      <c r="MR373" s="6">
        <v>1015.239</v>
      </c>
      <c r="MS373" s="6">
        <v>1010.949</v>
      </c>
      <c r="MT373" s="6">
        <v>1018.16</v>
      </c>
      <c r="MU373" s="6">
        <v>1005.792</v>
      </c>
      <c r="MV373" s="6">
        <v>1016.806</v>
      </c>
      <c r="MW373" s="6">
        <v>1010.31</v>
      </c>
      <c r="MX373" s="6">
        <v>1014.615</v>
      </c>
      <c r="MY373" s="6">
        <v>1008.272</v>
      </c>
      <c r="MZ373" s="6">
        <v>1009.215</v>
      </c>
    </row>
    <row r="374" spans="2:364">
      <c r="B374" s="5" t="s">
        <v>190</v>
      </c>
      <c r="D374" s="6" t="s">
        <v>400</v>
      </c>
      <c r="E374" s="6">
        <v>1350.65</v>
      </c>
      <c r="F374" s="6">
        <v>1346.432</v>
      </c>
      <c r="G374" s="6">
        <v>1346.8579999999999</v>
      </c>
      <c r="H374" s="6">
        <v>1357.0160000000001</v>
      </c>
      <c r="I374" s="6">
        <v>1352.402</v>
      </c>
      <c r="J374" s="6">
        <v>1341.1320000000001</v>
      </c>
      <c r="K374" s="6">
        <v>1346.98</v>
      </c>
      <c r="L374" s="6">
        <v>1355.9649999999999</v>
      </c>
      <c r="M374" s="6">
        <v>1358.6610000000001</v>
      </c>
      <c r="N374" s="6">
        <v>1362.377</v>
      </c>
      <c r="O374" s="6">
        <v>1370.768</v>
      </c>
      <c r="P374" s="6">
        <v>1275.1759999999999</v>
      </c>
      <c r="Q374" s="6">
        <v>1283.9929999999999</v>
      </c>
      <c r="R374" s="6">
        <v>1253.7940000000001</v>
      </c>
      <c r="S374" s="6">
        <v>1311.405</v>
      </c>
      <c r="T374" s="6">
        <v>1311.817</v>
      </c>
      <c r="U374" s="6">
        <v>1316.8420000000001</v>
      </c>
      <c r="V374" s="6">
        <v>1314.1469999999999</v>
      </c>
      <c r="W374" s="6">
        <v>1323.8630000000001</v>
      </c>
      <c r="X374" s="6">
        <v>1335.3150000000001</v>
      </c>
      <c r="Y374" s="6">
        <v>1353.0409999999999</v>
      </c>
      <c r="Z374" s="6">
        <v>1373.144</v>
      </c>
      <c r="AA374" s="6">
        <v>1395.865</v>
      </c>
      <c r="AB374" s="6">
        <v>1417.0940000000001</v>
      </c>
      <c r="AC374" s="6">
        <v>1448.405</v>
      </c>
      <c r="AD374" s="6">
        <v>1468.203</v>
      </c>
      <c r="AE374" s="6">
        <v>1494.1369999999999</v>
      </c>
      <c r="AF374" s="6">
        <v>1526.819</v>
      </c>
      <c r="AG374" s="6">
        <v>1555.982</v>
      </c>
      <c r="AH374" s="6">
        <v>1583.5619999999999</v>
      </c>
      <c r="AI374" s="6">
        <v>1603.3589999999999</v>
      </c>
      <c r="AJ374" s="6">
        <v>1630.086</v>
      </c>
      <c r="AK374" s="6">
        <v>1655.6859999999999</v>
      </c>
      <c r="AL374" s="6">
        <v>1678.7729999999999</v>
      </c>
      <c r="AM374" s="6">
        <v>1699.1489999999999</v>
      </c>
      <c r="AN374" s="6">
        <v>1730.46</v>
      </c>
      <c r="AO374" s="6">
        <v>1734.922</v>
      </c>
      <c r="AP374" s="6">
        <v>1755.588</v>
      </c>
      <c r="AQ374" s="6">
        <v>1761.771</v>
      </c>
      <c r="AR374" s="6">
        <v>1781.096</v>
      </c>
      <c r="AS374" s="6">
        <v>1804.473</v>
      </c>
      <c r="AT374" s="6">
        <v>1821.605</v>
      </c>
      <c r="AU374" s="6">
        <v>1838.2660000000001</v>
      </c>
      <c r="AV374" s="6">
        <v>1849.2149999999999</v>
      </c>
      <c r="AW374" s="6">
        <v>1863.1189999999999</v>
      </c>
      <c r="AX374" s="6">
        <v>1892.8610000000001</v>
      </c>
      <c r="AY374" s="6">
        <v>1909.2170000000001</v>
      </c>
      <c r="AZ374" s="6">
        <v>1936.2180000000001</v>
      </c>
      <c r="BA374" s="6">
        <v>1952.9549999999999</v>
      </c>
      <c r="BB374" s="6">
        <v>1944.9749999999999</v>
      </c>
      <c r="BC374" s="6">
        <v>1960.904</v>
      </c>
      <c r="BD374" s="6">
        <v>1981.3869999999999</v>
      </c>
      <c r="BE374" s="6">
        <v>1970.8340000000001</v>
      </c>
      <c r="BF374" s="6">
        <v>1996.19</v>
      </c>
      <c r="BG374" s="6">
        <v>2007.749</v>
      </c>
      <c r="BH374" s="6">
        <v>2031.201</v>
      </c>
      <c r="BI374" s="6">
        <v>2048.7139999999999</v>
      </c>
      <c r="BJ374" s="6">
        <v>2052.567</v>
      </c>
      <c r="BK374" s="6">
        <v>2069.3339999999998</v>
      </c>
      <c r="BL374" s="6">
        <v>2075.2739999999999</v>
      </c>
      <c r="BM374" s="6">
        <v>2090.9290000000001</v>
      </c>
      <c r="BN374" s="6">
        <v>2082.5990000000002</v>
      </c>
      <c r="BO374" s="6">
        <v>2087.5790000000002</v>
      </c>
      <c r="BP374" s="6">
        <v>2093.1219999999998</v>
      </c>
      <c r="BQ374" s="6">
        <v>2104.5129999999999</v>
      </c>
      <c r="BR374" s="6">
        <v>2121.8739999999998</v>
      </c>
      <c r="BS374" s="6">
        <v>2134.1030000000001</v>
      </c>
      <c r="BT374" s="6">
        <v>2137.21</v>
      </c>
      <c r="BU374" s="6">
        <v>2136.54</v>
      </c>
      <c r="BV374" s="6">
        <v>2146.6970000000001</v>
      </c>
      <c r="BW374" s="6">
        <v>2138.6109999999999</v>
      </c>
      <c r="BX374" s="6">
        <v>2152.2559999999999</v>
      </c>
      <c r="BY374" s="6">
        <v>2151.4029999999998</v>
      </c>
      <c r="BZ374" s="6">
        <v>2144.0320000000002</v>
      </c>
      <c r="CA374" s="6">
        <v>2147.9769999999999</v>
      </c>
      <c r="CB374" s="6">
        <v>2158.9870000000001</v>
      </c>
      <c r="CC374" s="6">
        <v>2161.5459999999998</v>
      </c>
      <c r="CD374" s="6">
        <v>2160.83</v>
      </c>
      <c r="CE374" s="6">
        <v>2158.5610000000001</v>
      </c>
      <c r="CF374" s="6">
        <v>2155.819</v>
      </c>
      <c r="CG374" s="6">
        <v>2155.0880000000002</v>
      </c>
      <c r="CH374" s="6">
        <v>2158.393</v>
      </c>
      <c r="CI374" s="6">
        <v>2152.3629999999998</v>
      </c>
      <c r="CJ374" s="6">
        <v>2149.576</v>
      </c>
      <c r="CK374" s="6">
        <v>2140.5450000000001</v>
      </c>
      <c r="CL374" s="6">
        <v>2142.3879999999999</v>
      </c>
      <c r="CM374" s="6">
        <v>2134.1489999999999</v>
      </c>
      <c r="CN374" s="6">
        <v>2137.0880000000002</v>
      </c>
      <c r="CO374" s="6">
        <v>2153.0329999999999</v>
      </c>
      <c r="CP374" s="6">
        <v>2149.4989999999998</v>
      </c>
      <c r="CQ374" s="6">
        <v>2132.2600000000002</v>
      </c>
      <c r="CR374" s="6">
        <v>2121.9810000000002</v>
      </c>
      <c r="CS374" s="6">
        <v>2140.027</v>
      </c>
      <c r="CT374" s="6">
        <v>2136.098</v>
      </c>
      <c r="CU374" s="6">
        <v>2117.1840000000002</v>
      </c>
      <c r="CV374" s="6">
        <v>2109.4169999999999</v>
      </c>
      <c r="CW374" s="6">
        <v>2105.3510000000001</v>
      </c>
      <c r="CX374" s="6">
        <v>2094.1120000000001</v>
      </c>
      <c r="CY374" s="6">
        <v>2090.9140000000002</v>
      </c>
      <c r="CZ374" s="6">
        <v>2077.4670000000001</v>
      </c>
      <c r="DA374" s="6">
        <v>2074.9690000000001</v>
      </c>
      <c r="DB374" s="6">
        <v>2078.3040000000001</v>
      </c>
      <c r="DC374" s="6">
        <v>2081.761</v>
      </c>
      <c r="DD374" s="6">
        <v>2061.7199999999998</v>
      </c>
      <c r="DE374" s="6">
        <v>2062.42</v>
      </c>
      <c r="DF374" s="6">
        <v>2049.0650000000001</v>
      </c>
      <c r="DG374" s="6">
        <v>2035.5260000000001</v>
      </c>
      <c r="DH374" s="6">
        <v>2028.1859999999999</v>
      </c>
      <c r="DI374" s="6">
        <v>2021.6369999999999</v>
      </c>
      <c r="DJ374" s="6">
        <v>2017.221</v>
      </c>
      <c r="DK374" s="6">
        <v>2007.9469999999999</v>
      </c>
      <c r="DL374" s="6">
        <v>1994.85</v>
      </c>
      <c r="DM374" s="6">
        <v>1990.8440000000001</v>
      </c>
      <c r="DN374" s="6">
        <v>1984.25</v>
      </c>
      <c r="DO374" s="6">
        <v>1988.1179999999999</v>
      </c>
      <c r="DP374" s="6">
        <v>1968.1079999999999</v>
      </c>
      <c r="DQ374" s="6">
        <v>1967.3</v>
      </c>
      <c r="DR374" s="6">
        <v>1946.0260000000001</v>
      </c>
      <c r="DS374" s="6">
        <v>1951.462</v>
      </c>
      <c r="DT374" s="6">
        <v>1936.325</v>
      </c>
      <c r="DU374" s="6">
        <v>1927.568</v>
      </c>
      <c r="DV374" s="6">
        <v>1934.2840000000001</v>
      </c>
      <c r="DW374" s="6">
        <v>1916.9839999999999</v>
      </c>
      <c r="DX374" s="6">
        <v>1916.299</v>
      </c>
      <c r="DY374" s="6">
        <v>1917.7909999999999</v>
      </c>
      <c r="DZ374" s="6">
        <v>1895.527</v>
      </c>
      <c r="EA374" s="6">
        <v>1902.5930000000001</v>
      </c>
      <c r="EB374" s="6">
        <v>1883.8</v>
      </c>
      <c r="EC374" s="6">
        <v>1861.5509999999999</v>
      </c>
      <c r="ED374" s="6">
        <v>1865.9059999999999</v>
      </c>
      <c r="EF374" s="6">
        <v>1528.4169999999999</v>
      </c>
      <c r="EG374" s="6">
        <v>1519.2840000000001</v>
      </c>
      <c r="EH374" s="6">
        <v>1527.8620000000001</v>
      </c>
      <c r="EI374" s="6">
        <v>1506.7</v>
      </c>
      <c r="EJ374" s="6">
        <v>1516.509</v>
      </c>
      <c r="EK374" s="6">
        <v>1511.56</v>
      </c>
      <c r="EL374" s="6">
        <v>1507.375</v>
      </c>
      <c r="EM374" s="6">
        <v>1498.8409999999999</v>
      </c>
      <c r="EN374" s="6">
        <v>1503.5360000000001</v>
      </c>
      <c r="EO374" s="6">
        <v>1496.7570000000001</v>
      </c>
      <c r="EP374" s="6">
        <v>1492.0319999999999</v>
      </c>
      <c r="EQ374" s="6">
        <v>1496.127</v>
      </c>
      <c r="ER374" s="6">
        <v>1500.461</v>
      </c>
      <c r="ES374" s="6">
        <v>1490.0530000000001</v>
      </c>
      <c r="ET374" s="6">
        <v>1489.1079999999999</v>
      </c>
      <c r="EU374" s="6">
        <v>1484.2190000000001</v>
      </c>
      <c r="EV374" s="6">
        <v>1489.3330000000001</v>
      </c>
      <c r="EW374" s="6">
        <v>1476.27</v>
      </c>
      <c r="EX374" s="6">
        <v>1477.979</v>
      </c>
      <c r="EY374" s="6">
        <v>1475.43</v>
      </c>
      <c r="EZ374" s="6">
        <v>1468.8910000000001</v>
      </c>
      <c r="FA374" s="6">
        <v>1472.655</v>
      </c>
      <c r="FB374" s="6">
        <v>1466.521</v>
      </c>
      <c r="FC374" s="6">
        <v>1465.6659999999999</v>
      </c>
      <c r="FD374" s="6">
        <v>1460.672</v>
      </c>
      <c r="FE374" s="6">
        <v>1460.0119999999999</v>
      </c>
      <c r="FF374" s="6">
        <v>1453.038</v>
      </c>
      <c r="FG374" s="6">
        <v>1458.617</v>
      </c>
      <c r="FH374" s="6">
        <v>1451.943</v>
      </c>
      <c r="FI374" s="6">
        <v>1451.508</v>
      </c>
      <c r="FJ374" s="6">
        <v>1449.393</v>
      </c>
      <c r="FK374" s="6">
        <v>1445.0139999999999</v>
      </c>
      <c r="FL374" s="6">
        <v>1451.0730000000001</v>
      </c>
      <c r="FM374" s="6">
        <v>1443.7539999999999</v>
      </c>
      <c r="FN374" s="6">
        <v>1426.1469999999999</v>
      </c>
      <c r="FO374" s="6">
        <v>1441.655</v>
      </c>
      <c r="FP374" s="6">
        <v>1427.3920000000001</v>
      </c>
      <c r="FQ374" s="6">
        <v>1431.636</v>
      </c>
      <c r="FR374" s="6">
        <v>1425.097</v>
      </c>
      <c r="FS374" s="6">
        <v>1426.297</v>
      </c>
      <c r="FT374" s="6">
        <v>1426.7470000000001</v>
      </c>
      <c r="FU374" s="6">
        <v>1422.127</v>
      </c>
      <c r="FV374" s="6">
        <v>1421.123</v>
      </c>
      <c r="FW374" s="6">
        <v>1418.048</v>
      </c>
      <c r="FX374" s="6">
        <v>1415.3330000000001</v>
      </c>
      <c r="FY374" s="6">
        <v>1410.1289999999999</v>
      </c>
      <c r="FZ374" s="6">
        <v>1414.268</v>
      </c>
      <c r="GA374" s="6">
        <v>1410.9390000000001</v>
      </c>
      <c r="GB374" s="6">
        <v>1403.9349999999999</v>
      </c>
      <c r="GC374" s="6">
        <v>1410.4290000000001</v>
      </c>
      <c r="GD374" s="6">
        <v>1402.54</v>
      </c>
      <c r="GE374" s="6">
        <v>1403.5</v>
      </c>
      <c r="GF374" s="6">
        <v>1396.3009999999999</v>
      </c>
      <c r="GG374" s="6">
        <v>1396.241</v>
      </c>
      <c r="GH374" s="6">
        <v>1398.626</v>
      </c>
      <c r="GI374" s="6">
        <v>1384.588</v>
      </c>
      <c r="GJ374" s="6">
        <v>1396.646</v>
      </c>
      <c r="GK374" s="6">
        <v>1381.213</v>
      </c>
      <c r="GL374" s="6">
        <v>1389.837</v>
      </c>
      <c r="GM374" s="6">
        <v>1391.277</v>
      </c>
      <c r="GN374" s="6">
        <v>1376.204</v>
      </c>
      <c r="GO374" s="6">
        <v>1384.018</v>
      </c>
      <c r="GP374" s="6">
        <v>1367.895</v>
      </c>
      <c r="GQ374" s="6">
        <v>1372.6790000000001</v>
      </c>
      <c r="GR374" s="6">
        <v>1364.761</v>
      </c>
      <c r="GS374" s="6">
        <v>1373.819</v>
      </c>
      <c r="GT374" s="6">
        <v>1370.4749999999999</v>
      </c>
      <c r="GU374" s="6">
        <v>1363.5160000000001</v>
      </c>
      <c r="GV374" s="6">
        <v>1365.4649999999999</v>
      </c>
      <c r="GW374" s="6">
        <v>1357.682</v>
      </c>
      <c r="GX374" s="6">
        <v>1368.075</v>
      </c>
      <c r="GY374" s="6">
        <v>1360.471</v>
      </c>
      <c r="GZ374" s="6">
        <v>1353.287</v>
      </c>
      <c r="HA374" s="6">
        <v>1352.9870000000001</v>
      </c>
      <c r="HB374" s="6">
        <v>1351.712</v>
      </c>
      <c r="HC374" s="6">
        <v>1344.4380000000001</v>
      </c>
      <c r="HD374" s="6">
        <v>1342.954</v>
      </c>
      <c r="HE374" s="6">
        <v>1342.7439999999999</v>
      </c>
      <c r="HF374" s="6">
        <v>1345.0229999999999</v>
      </c>
      <c r="HG374" s="6">
        <v>1345.623</v>
      </c>
      <c r="HH374" s="6">
        <v>1350.903</v>
      </c>
      <c r="HI374" s="6">
        <v>1338.4090000000001</v>
      </c>
      <c r="HJ374" s="6">
        <v>1338.2739999999999</v>
      </c>
      <c r="HK374" s="6">
        <v>1325.961</v>
      </c>
      <c r="HL374" s="6">
        <v>1330.655</v>
      </c>
      <c r="HM374" s="6">
        <v>1333.04</v>
      </c>
      <c r="HN374" s="6">
        <v>1324.596</v>
      </c>
      <c r="HO374" s="6">
        <v>1327.896</v>
      </c>
      <c r="HP374" s="6">
        <v>1322.422</v>
      </c>
      <c r="HQ374" s="6">
        <v>1331.0150000000001</v>
      </c>
      <c r="HR374" s="6">
        <v>1317.547</v>
      </c>
      <c r="HS374" s="6">
        <v>1321.702</v>
      </c>
      <c r="HT374" s="6">
        <v>1319.242</v>
      </c>
      <c r="HU374" s="6">
        <v>1315.913</v>
      </c>
      <c r="HV374" s="6">
        <v>1322.0619999999999</v>
      </c>
      <c r="HW374" s="6">
        <v>1312.463</v>
      </c>
      <c r="HX374" s="6">
        <v>1321.0119999999999</v>
      </c>
      <c r="HY374" s="6">
        <v>1309.6880000000001</v>
      </c>
      <c r="HZ374" s="6">
        <v>1304.454</v>
      </c>
      <c r="IA374" s="6">
        <v>1302.579</v>
      </c>
      <c r="IB374" s="6">
        <v>1312.028</v>
      </c>
      <c r="IC374" s="6">
        <v>1304.4390000000001</v>
      </c>
      <c r="ID374" s="6">
        <v>1292.546</v>
      </c>
      <c r="IE374" s="6">
        <v>1293.0409999999999</v>
      </c>
      <c r="IF374" s="6">
        <v>1290.6410000000001</v>
      </c>
      <c r="IG374" s="6">
        <v>1292.0060000000001</v>
      </c>
      <c r="IH374" s="6">
        <v>1289.546</v>
      </c>
      <c r="II374" s="6">
        <v>1298.9949999999999</v>
      </c>
      <c r="IJ374" s="6">
        <v>1284.807</v>
      </c>
      <c r="IK374" s="6">
        <v>1286.1869999999999</v>
      </c>
      <c r="IL374" s="6">
        <v>1284.3869999999999</v>
      </c>
      <c r="IM374" s="6">
        <v>1286.442</v>
      </c>
      <c r="IN374" s="6">
        <v>1286.172</v>
      </c>
      <c r="IO374" s="6">
        <v>1282.452</v>
      </c>
      <c r="IP374" s="6">
        <v>1273.0640000000001</v>
      </c>
      <c r="IQ374" s="6">
        <v>1273.1990000000001</v>
      </c>
      <c r="IR374" s="6">
        <v>1273.184</v>
      </c>
      <c r="IS374" s="6">
        <v>1272.2090000000001</v>
      </c>
      <c r="IT374" s="6">
        <v>1267.694</v>
      </c>
      <c r="IU374" s="6">
        <v>1277.7729999999999</v>
      </c>
      <c r="IV374" s="6">
        <v>1267.6790000000001</v>
      </c>
      <c r="IW374" s="6">
        <v>1269.0889999999999</v>
      </c>
      <c r="IX374" s="6">
        <v>1264.47</v>
      </c>
      <c r="IY374" s="6">
        <v>1261.605</v>
      </c>
      <c r="IZ374" s="6">
        <v>1263.1199999999999</v>
      </c>
      <c r="JA374" s="6">
        <v>1261.6500000000001</v>
      </c>
      <c r="JB374" s="6">
        <v>1266.18</v>
      </c>
      <c r="JC374" s="6">
        <v>1256.8209999999999</v>
      </c>
      <c r="JD374" s="6">
        <v>1263.0450000000001</v>
      </c>
      <c r="JE374" s="6">
        <v>1252.6969999999999</v>
      </c>
      <c r="JF374" s="6">
        <v>1250.972</v>
      </c>
      <c r="JG374" s="6">
        <v>1253.866</v>
      </c>
      <c r="JH374" s="6">
        <v>1255.9960000000001</v>
      </c>
      <c r="JI374" s="6">
        <v>1253.1610000000001</v>
      </c>
      <c r="JJ374" s="6">
        <v>1249.952</v>
      </c>
      <c r="JK374" s="6">
        <v>1246.0519999999999</v>
      </c>
      <c r="JL374" s="6">
        <v>1248.077</v>
      </c>
      <c r="JM374" s="6">
        <v>1240.1880000000001</v>
      </c>
      <c r="JN374" s="6">
        <v>1247.8219999999999</v>
      </c>
      <c r="JO374" s="6">
        <v>1237.6990000000001</v>
      </c>
      <c r="JP374" s="6">
        <v>1248.1969999999999</v>
      </c>
      <c r="JQ374" s="6">
        <v>1241.778</v>
      </c>
      <c r="JR374" s="6">
        <v>1234.864</v>
      </c>
      <c r="JS374" s="6">
        <v>1233.634</v>
      </c>
      <c r="JT374" s="6">
        <v>1229.93</v>
      </c>
      <c r="JU374" s="6">
        <v>1233.3340000000001</v>
      </c>
      <c r="JV374" s="6">
        <v>1225.2349999999999</v>
      </c>
      <c r="JW374" s="6">
        <v>1226.24</v>
      </c>
      <c r="JX374" s="6">
        <v>1225.6099999999999</v>
      </c>
      <c r="JY374" s="6">
        <v>1225.835</v>
      </c>
      <c r="JZ374" s="6">
        <v>1225.0250000000001</v>
      </c>
      <c r="KA374" s="6">
        <v>1221.771</v>
      </c>
      <c r="KB374" s="6">
        <v>1225.25</v>
      </c>
      <c r="KC374" s="6">
        <v>1220.5409999999999</v>
      </c>
      <c r="KD374" s="6">
        <v>1217.2270000000001</v>
      </c>
      <c r="KE374" s="6">
        <v>1218.2760000000001</v>
      </c>
      <c r="KF374" s="6">
        <v>1225.175</v>
      </c>
      <c r="KG374" s="6">
        <v>1216.732</v>
      </c>
      <c r="KH374" s="6">
        <v>1220.136</v>
      </c>
      <c r="KI374" s="6">
        <v>1218.0360000000001</v>
      </c>
      <c r="KJ374" s="6">
        <v>1214.1969999999999</v>
      </c>
      <c r="KK374" s="6">
        <v>1213.1769999999999</v>
      </c>
      <c r="KL374" s="6">
        <v>1204.1479999999999</v>
      </c>
      <c r="KM374" s="6">
        <v>1211.992</v>
      </c>
      <c r="KN374" s="6">
        <v>1208.1079999999999</v>
      </c>
      <c r="KO374" s="6">
        <v>1206.173</v>
      </c>
      <c r="KP374" s="6">
        <v>1208.7529999999999</v>
      </c>
      <c r="KQ374" s="6">
        <v>1204.2529999999999</v>
      </c>
      <c r="KR374" s="6">
        <v>1203.5340000000001</v>
      </c>
      <c r="KS374" s="6">
        <v>1197.009</v>
      </c>
      <c r="KT374" s="6">
        <v>1194.0250000000001</v>
      </c>
      <c r="KU374" s="6">
        <v>1206.443</v>
      </c>
      <c r="KV374" s="6">
        <v>1197.1590000000001</v>
      </c>
      <c r="KW374" s="6">
        <v>1204.193</v>
      </c>
      <c r="KX374" s="6">
        <v>1191.9549999999999</v>
      </c>
      <c r="KY374" s="6">
        <v>1197.5039999999999</v>
      </c>
      <c r="KZ374" s="6">
        <v>1190.095</v>
      </c>
      <c r="LA374" s="6">
        <v>1199.8140000000001</v>
      </c>
      <c r="LB374" s="6">
        <v>1192.0899999999999</v>
      </c>
      <c r="LC374" s="6">
        <v>1177.047</v>
      </c>
      <c r="LD374" s="6">
        <v>1187.0360000000001</v>
      </c>
      <c r="LE374" s="6">
        <v>1186.6310000000001</v>
      </c>
      <c r="LF374" s="6">
        <v>1185.5509999999999</v>
      </c>
      <c r="LG374" s="6">
        <v>1179.777</v>
      </c>
      <c r="LH374" s="6">
        <v>1180.6320000000001</v>
      </c>
      <c r="LI374" s="6">
        <v>1187.336</v>
      </c>
      <c r="LJ374" s="6">
        <v>1181.232</v>
      </c>
      <c r="LK374" s="6">
        <v>1178.3820000000001</v>
      </c>
      <c r="LL374" s="6">
        <v>1181.9670000000001</v>
      </c>
      <c r="LM374" s="6">
        <v>1175.8019999999999</v>
      </c>
      <c r="LN374" s="6">
        <v>1177.692</v>
      </c>
      <c r="LO374" s="6">
        <v>1173.9580000000001</v>
      </c>
      <c r="LP374" s="6">
        <v>1156.9649999999999</v>
      </c>
      <c r="LQ374" s="6">
        <v>1173.9280000000001</v>
      </c>
      <c r="LR374" s="6">
        <v>1170.568</v>
      </c>
      <c r="LS374" s="6">
        <v>1169.0830000000001</v>
      </c>
      <c r="LT374" s="6">
        <v>1161.809</v>
      </c>
      <c r="LU374" s="6">
        <v>1165.7090000000001</v>
      </c>
      <c r="LV374" s="6">
        <v>1163.9090000000001</v>
      </c>
      <c r="LW374" s="6">
        <v>1162.604</v>
      </c>
      <c r="LX374" s="6">
        <v>1171.903</v>
      </c>
      <c r="LY374" s="6">
        <v>1162.454</v>
      </c>
      <c r="LZ374" s="6">
        <v>1166.759</v>
      </c>
      <c r="MA374" s="6">
        <v>1165.079</v>
      </c>
      <c r="MB374" s="6">
        <v>1155.06</v>
      </c>
      <c r="MC374" s="6">
        <v>1157.6400000000001</v>
      </c>
      <c r="MD374" s="6">
        <v>1160.6849999999999</v>
      </c>
      <c r="ME374" s="6">
        <v>1156.3499999999999</v>
      </c>
      <c r="MF374" s="6">
        <v>1157.175</v>
      </c>
      <c r="MG374" s="6">
        <v>1156.605</v>
      </c>
      <c r="MH374" s="6">
        <v>1150.606</v>
      </c>
      <c r="MI374" s="6">
        <v>1153.816</v>
      </c>
      <c r="MJ374" s="6">
        <v>1148.6859999999999</v>
      </c>
      <c r="MK374" s="6">
        <v>1147.921</v>
      </c>
      <c r="ML374" s="6">
        <v>1143.587</v>
      </c>
      <c r="MM374" s="6">
        <v>1142.732</v>
      </c>
      <c r="MN374" s="6">
        <v>1138.7429999999999</v>
      </c>
      <c r="MO374" s="6">
        <v>1142.4770000000001</v>
      </c>
      <c r="MP374" s="6">
        <v>1134.1379999999999</v>
      </c>
      <c r="MQ374" s="6">
        <v>1149.5260000000001</v>
      </c>
      <c r="MR374" s="6">
        <v>1151.356</v>
      </c>
      <c r="MS374" s="6">
        <v>1143.0619999999999</v>
      </c>
      <c r="MT374" s="6">
        <v>1144.9670000000001</v>
      </c>
      <c r="MU374" s="6">
        <v>1133.194</v>
      </c>
      <c r="MV374" s="6">
        <v>1134.693</v>
      </c>
      <c r="MW374" s="6">
        <v>1134.528</v>
      </c>
      <c r="MX374" s="6">
        <v>1135.143</v>
      </c>
      <c r="MY374" s="6">
        <v>1143.6320000000001</v>
      </c>
      <c r="MZ374" s="6">
        <v>1138.2180000000001</v>
      </c>
    </row>
    <row r="375" spans="2:364">
      <c r="B375" s="5" t="s">
        <v>191</v>
      </c>
      <c r="D375" s="6" t="s">
        <v>524</v>
      </c>
      <c r="E375" s="6">
        <v>1</v>
      </c>
      <c r="F375" s="6">
        <v>1.0069999999999999</v>
      </c>
      <c r="G375" s="6">
        <v>1.0009999999999999</v>
      </c>
      <c r="H375" s="6">
        <v>0.99399999999999999</v>
      </c>
      <c r="I375" s="6">
        <v>1.0069999999999999</v>
      </c>
      <c r="J375" s="6">
        <v>1.0009999999999999</v>
      </c>
      <c r="K375" s="6">
        <v>1.0009999999999999</v>
      </c>
      <c r="L375" s="6">
        <v>1.0009999999999999</v>
      </c>
      <c r="M375" s="6">
        <v>1.0089999999999999</v>
      </c>
      <c r="N375" s="6">
        <v>1.0089999999999999</v>
      </c>
      <c r="O375" s="6">
        <v>1.01</v>
      </c>
      <c r="P375" s="6">
        <v>0.93899999999999995</v>
      </c>
      <c r="Q375" s="6">
        <v>0.94099999999999995</v>
      </c>
      <c r="R375" s="6">
        <v>0.91900000000000004</v>
      </c>
      <c r="S375" s="6">
        <v>0.96199999999999997</v>
      </c>
      <c r="T375" s="6">
        <v>0.96699999999999997</v>
      </c>
      <c r="U375" s="6">
        <v>0.96499999999999997</v>
      </c>
      <c r="V375" s="6">
        <v>0.97</v>
      </c>
      <c r="W375" s="6">
        <v>0.97399999999999998</v>
      </c>
      <c r="X375" s="6">
        <v>0.98299999999999998</v>
      </c>
      <c r="Y375" s="6">
        <v>1.006</v>
      </c>
      <c r="Z375" s="6">
        <v>1.02</v>
      </c>
      <c r="AA375" s="6">
        <v>1.038</v>
      </c>
      <c r="AB375" s="6">
        <v>1.0549999999999999</v>
      </c>
      <c r="AC375" s="6">
        <v>1.0820000000000001</v>
      </c>
      <c r="AD375" s="6">
        <v>1.103</v>
      </c>
      <c r="AE375" s="6">
        <v>1.133</v>
      </c>
      <c r="AF375" s="6">
        <v>1.1499999999999999</v>
      </c>
      <c r="AG375" s="6">
        <v>1.17</v>
      </c>
      <c r="AH375" s="6">
        <v>1.2050000000000001</v>
      </c>
      <c r="AI375" s="6">
        <v>1.222</v>
      </c>
      <c r="AJ375" s="6">
        <v>1.2330000000000001</v>
      </c>
      <c r="AK375" s="6">
        <v>1.26</v>
      </c>
      <c r="AL375" s="6">
        <v>1.2769999999999999</v>
      </c>
      <c r="AM375" s="6">
        <v>1.2929999999999999</v>
      </c>
      <c r="AN375" s="6">
        <v>1.3</v>
      </c>
      <c r="AO375" s="6">
        <v>1.3160000000000001</v>
      </c>
      <c r="AP375" s="6">
        <v>1.327</v>
      </c>
      <c r="AQ375" s="6">
        <v>1.339</v>
      </c>
      <c r="AR375" s="6">
        <v>1.3540000000000001</v>
      </c>
      <c r="AS375" s="6">
        <v>1.367</v>
      </c>
      <c r="AT375" s="6">
        <v>1.369</v>
      </c>
      <c r="AU375" s="6">
        <v>1.385</v>
      </c>
      <c r="AV375" s="6">
        <v>1.3859999999999999</v>
      </c>
      <c r="AW375" s="6">
        <v>1.411</v>
      </c>
      <c r="AX375" s="6">
        <v>1.43</v>
      </c>
      <c r="AY375" s="6">
        <v>1.4390000000000001</v>
      </c>
      <c r="AZ375" s="6">
        <v>1.448</v>
      </c>
      <c r="BA375" s="6">
        <v>1.4610000000000001</v>
      </c>
      <c r="BB375" s="6">
        <v>1.4690000000000001</v>
      </c>
      <c r="BC375" s="6">
        <v>1.476</v>
      </c>
      <c r="BD375" s="6">
        <v>1.486</v>
      </c>
      <c r="BE375" s="6">
        <v>1.5029999999999999</v>
      </c>
      <c r="BF375" s="6">
        <v>1.5029999999999999</v>
      </c>
      <c r="BG375" s="6">
        <v>1.5289999999999999</v>
      </c>
      <c r="BH375" s="6">
        <v>1.5289999999999999</v>
      </c>
      <c r="BI375" s="6">
        <v>1.546</v>
      </c>
      <c r="BJ375" s="6">
        <v>1.5489999999999999</v>
      </c>
      <c r="BK375" s="6">
        <v>1.5529999999999999</v>
      </c>
      <c r="BL375" s="6">
        <v>1.5669999999999999</v>
      </c>
      <c r="BM375" s="6">
        <v>1.5680000000000001</v>
      </c>
      <c r="BN375" s="6">
        <v>1.573</v>
      </c>
      <c r="BO375" s="6">
        <v>1.573</v>
      </c>
      <c r="BP375" s="6">
        <v>1.57</v>
      </c>
      <c r="BQ375" s="6">
        <v>1.5920000000000001</v>
      </c>
      <c r="BR375" s="6">
        <v>1.597</v>
      </c>
      <c r="BS375" s="6">
        <v>1.601</v>
      </c>
      <c r="BT375" s="6">
        <v>1.611</v>
      </c>
      <c r="BU375" s="6">
        <v>1.613</v>
      </c>
      <c r="BV375" s="6">
        <v>1.6</v>
      </c>
      <c r="BW375" s="6">
        <v>1.6080000000000001</v>
      </c>
      <c r="BX375" s="6">
        <v>1.6080000000000001</v>
      </c>
      <c r="BY375" s="6">
        <v>1.61</v>
      </c>
      <c r="BZ375" s="6">
        <v>1.607</v>
      </c>
      <c r="CA375" s="6">
        <v>1.611</v>
      </c>
      <c r="CB375" s="6">
        <v>1.603</v>
      </c>
      <c r="CC375" s="6">
        <v>1.6140000000000001</v>
      </c>
      <c r="CD375" s="6">
        <v>1.609</v>
      </c>
      <c r="CE375" s="6">
        <v>1.6140000000000001</v>
      </c>
      <c r="CF375" s="6">
        <v>1.61</v>
      </c>
      <c r="CG375" s="6">
        <v>1.601</v>
      </c>
      <c r="CH375" s="6">
        <v>1.6020000000000001</v>
      </c>
      <c r="CI375" s="6">
        <v>1.5920000000000001</v>
      </c>
      <c r="CJ375" s="6">
        <v>1.593</v>
      </c>
      <c r="CK375" s="6">
        <v>1.59</v>
      </c>
      <c r="CL375" s="6">
        <v>1.5920000000000001</v>
      </c>
      <c r="CM375" s="6">
        <v>1.589</v>
      </c>
      <c r="CN375" s="6">
        <v>1.595</v>
      </c>
      <c r="CO375" s="6">
        <v>1.599</v>
      </c>
      <c r="CP375" s="6">
        <v>1.591</v>
      </c>
      <c r="CQ375" s="6">
        <v>1.5860000000000001</v>
      </c>
      <c r="CR375" s="6">
        <v>1.5780000000000001</v>
      </c>
      <c r="CS375" s="6">
        <v>1.583</v>
      </c>
      <c r="CT375" s="6">
        <v>1.579</v>
      </c>
      <c r="CU375" s="6">
        <v>1.573</v>
      </c>
      <c r="CV375" s="6">
        <v>1.5589999999999999</v>
      </c>
      <c r="CW375" s="6">
        <v>1.5569999999999999</v>
      </c>
      <c r="CX375" s="6">
        <v>1.5609999999999999</v>
      </c>
      <c r="CY375" s="6">
        <v>1.548</v>
      </c>
      <c r="CZ375" s="6">
        <v>1.5409999999999999</v>
      </c>
      <c r="DA375" s="6">
        <v>1.5429999999999999</v>
      </c>
      <c r="DB375" s="6">
        <v>1.5429999999999999</v>
      </c>
      <c r="DC375" s="6">
        <v>1.53</v>
      </c>
      <c r="DD375" s="6">
        <v>1.54</v>
      </c>
      <c r="DE375" s="6">
        <v>1.5329999999999999</v>
      </c>
      <c r="DF375" s="6">
        <v>1.5129999999999999</v>
      </c>
      <c r="DG375" s="6">
        <v>1.51</v>
      </c>
      <c r="DH375" s="6">
        <v>1.5069999999999999</v>
      </c>
      <c r="DI375" s="6">
        <v>1.498</v>
      </c>
      <c r="DJ375" s="6">
        <v>1.4930000000000001</v>
      </c>
      <c r="DK375" s="6">
        <v>1.4890000000000001</v>
      </c>
      <c r="DL375" s="6">
        <v>1.4830000000000001</v>
      </c>
      <c r="DM375" s="6">
        <v>1.4850000000000001</v>
      </c>
      <c r="DN375" s="6">
        <v>1.482</v>
      </c>
      <c r="DO375" s="6">
        <v>1.4690000000000001</v>
      </c>
      <c r="DP375" s="6">
        <v>1.4650000000000001</v>
      </c>
      <c r="DQ375" s="6">
        <v>1.46</v>
      </c>
      <c r="DR375" s="6">
        <v>1.4550000000000001</v>
      </c>
      <c r="DS375" s="6">
        <v>1.4430000000000001</v>
      </c>
      <c r="DT375" s="6">
        <v>1.4370000000000001</v>
      </c>
      <c r="DU375" s="6">
        <v>1.4419999999999999</v>
      </c>
      <c r="DV375" s="6">
        <v>1.4379999999999999</v>
      </c>
      <c r="DW375" s="6">
        <v>1.4279999999999999</v>
      </c>
      <c r="DX375" s="6">
        <v>1.4259999999999999</v>
      </c>
      <c r="DY375" s="6">
        <v>1.421</v>
      </c>
      <c r="DZ375" s="6">
        <v>1.417</v>
      </c>
      <c r="EA375" s="6">
        <v>1.415</v>
      </c>
      <c r="EB375" s="6">
        <v>1.3979999999999999</v>
      </c>
      <c r="EC375" s="6">
        <v>1.3919999999999999</v>
      </c>
      <c r="ED375" s="6">
        <v>1.3759999999999999</v>
      </c>
      <c r="EF375" s="6">
        <v>1368.0340000000001</v>
      </c>
      <c r="EG375" s="6">
        <v>1369.337</v>
      </c>
      <c r="EH375" s="6">
        <v>1367.7370000000001</v>
      </c>
      <c r="EI375" s="6">
        <v>1365.056</v>
      </c>
      <c r="EJ375" s="6">
        <v>1361.797</v>
      </c>
      <c r="EK375" s="6">
        <v>1356.1969999999999</v>
      </c>
      <c r="EL375" s="6">
        <v>1356.0340000000001</v>
      </c>
      <c r="EM375" s="6">
        <v>1348.019</v>
      </c>
      <c r="EN375" s="6">
        <v>1345.886</v>
      </c>
      <c r="EO375" s="6">
        <v>1352.7449999999999</v>
      </c>
      <c r="EP375" s="6">
        <v>1341.057</v>
      </c>
      <c r="EQ375" s="6">
        <v>1334.049</v>
      </c>
      <c r="ER375" s="6">
        <v>1343.9449999999999</v>
      </c>
      <c r="ES375" s="6">
        <v>1335.857</v>
      </c>
      <c r="ET375" s="6">
        <v>1329.3679999999999</v>
      </c>
      <c r="EU375" s="6">
        <v>1323.576</v>
      </c>
      <c r="EV375" s="6">
        <v>1321.442</v>
      </c>
      <c r="EW375" s="6">
        <v>1322.3019999999999</v>
      </c>
      <c r="EX375" s="6">
        <v>1316.539</v>
      </c>
      <c r="EY375" s="6">
        <v>1317.22</v>
      </c>
      <c r="EZ375" s="6">
        <v>1308.8800000000001</v>
      </c>
      <c r="FA375" s="6">
        <v>1316.1679999999999</v>
      </c>
      <c r="FB375" s="6">
        <v>1311.0719999999999</v>
      </c>
      <c r="FC375" s="6">
        <v>1310.806</v>
      </c>
      <c r="FD375" s="6">
        <v>1301.547</v>
      </c>
      <c r="FE375" s="6">
        <v>1309.961</v>
      </c>
      <c r="FF375" s="6">
        <v>1297.8579999999999</v>
      </c>
      <c r="FG375" s="6">
        <v>1301.221</v>
      </c>
      <c r="FH375" s="6">
        <v>1290.9390000000001</v>
      </c>
      <c r="FI375" s="6">
        <v>1291.873</v>
      </c>
      <c r="FJ375" s="6">
        <v>1288.8209999999999</v>
      </c>
      <c r="FK375" s="6">
        <v>1288.8510000000001</v>
      </c>
      <c r="FL375" s="6">
        <v>1289.2360000000001</v>
      </c>
      <c r="FM375" s="6">
        <v>1290.4359999999999</v>
      </c>
      <c r="FN375" s="6">
        <v>1278.6289999999999</v>
      </c>
      <c r="FO375" s="6">
        <v>1275.0139999999999</v>
      </c>
      <c r="FP375" s="6">
        <v>1284.1990000000001</v>
      </c>
      <c r="FQ375" s="6">
        <v>1265.2360000000001</v>
      </c>
      <c r="FR375" s="6">
        <v>1276.481</v>
      </c>
      <c r="FS375" s="6">
        <v>1270.377</v>
      </c>
      <c r="FT375" s="6">
        <v>1258.6590000000001</v>
      </c>
      <c r="FU375" s="6">
        <v>1265.799</v>
      </c>
      <c r="FV375" s="6">
        <v>1261.7249999999999</v>
      </c>
      <c r="FW375" s="6">
        <v>1256.57</v>
      </c>
      <c r="FX375" s="6">
        <v>1258.7329999999999</v>
      </c>
      <c r="FY375" s="6">
        <v>1254.259</v>
      </c>
      <c r="FZ375" s="6">
        <v>1254.9549999999999</v>
      </c>
      <c r="GA375" s="6">
        <v>1249.518</v>
      </c>
      <c r="GB375" s="6">
        <v>1248.8520000000001</v>
      </c>
      <c r="GC375" s="6">
        <v>1256.54</v>
      </c>
      <c r="GD375" s="6">
        <v>1246.6289999999999</v>
      </c>
      <c r="GE375" s="6">
        <v>1238.97</v>
      </c>
      <c r="GF375" s="6">
        <v>1241.03</v>
      </c>
      <c r="GG375" s="6">
        <v>1235.4000000000001</v>
      </c>
      <c r="GH375" s="6">
        <v>1231.9480000000001</v>
      </c>
      <c r="GI375" s="6">
        <v>1229.0889999999999</v>
      </c>
      <c r="GJ375" s="6">
        <v>1230.4079999999999</v>
      </c>
      <c r="GK375" s="6">
        <v>1230.9559999999999</v>
      </c>
      <c r="GL375" s="6">
        <v>1227.5039999999999</v>
      </c>
      <c r="GM375" s="6">
        <v>1234.615</v>
      </c>
      <c r="GN375" s="6">
        <v>1217.49</v>
      </c>
      <c r="GO375" s="6">
        <v>1217.356</v>
      </c>
      <c r="GP375" s="6">
        <v>1211.2819999999999</v>
      </c>
      <c r="GQ375" s="6">
        <v>1216.0530000000001</v>
      </c>
      <c r="GR375" s="6">
        <v>1213.49</v>
      </c>
      <c r="GS375" s="6">
        <v>1212.0229999999999</v>
      </c>
      <c r="GT375" s="6">
        <v>1213.9490000000001</v>
      </c>
      <c r="GU375" s="6">
        <v>1209.4749999999999</v>
      </c>
      <c r="GV375" s="6">
        <v>1199.905</v>
      </c>
      <c r="GW375" s="6">
        <v>1204.0229999999999</v>
      </c>
      <c r="GX375" s="6">
        <v>1203.979</v>
      </c>
      <c r="GY375" s="6">
        <v>1200.8969999999999</v>
      </c>
      <c r="GZ375" s="6">
        <v>1190.5119999999999</v>
      </c>
      <c r="HA375" s="6">
        <v>1194.1420000000001</v>
      </c>
      <c r="HB375" s="6">
        <v>1194.0530000000001</v>
      </c>
      <c r="HC375" s="6">
        <v>1198.809</v>
      </c>
      <c r="HD375" s="6">
        <v>1190.3499999999999</v>
      </c>
      <c r="HE375" s="6">
        <v>1183.6980000000001</v>
      </c>
      <c r="HF375" s="6">
        <v>1185.1500000000001</v>
      </c>
      <c r="HG375" s="6">
        <v>1179.7719999999999</v>
      </c>
      <c r="HH375" s="6">
        <v>1185.4760000000001</v>
      </c>
      <c r="HI375" s="6">
        <v>1181.905</v>
      </c>
      <c r="HJ375" s="6">
        <v>1175.6679999999999</v>
      </c>
      <c r="HK375" s="6">
        <v>1168.9570000000001</v>
      </c>
      <c r="HL375" s="6">
        <v>1172.4829999999999</v>
      </c>
      <c r="HM375" s="6">
        <v>1168.972</v>
      </c>
      <c r="HN375" s="6">
        <v>1169.402</v>
      </c>
      <c r="HO375" s="6">
        <v>1161.9349999999999</v>
      </c>
      <c r="HP375" s="6">
        <v>1169.52</v>
      </c>
      <c r="HQ375" s="6">
        <v>1162.6469999999999</v>
      </c>
      <c r="HR375" s="6">
        <v>1159.787</v>
      </c>
      <c r="HS375" s="6">
        <v>1163.2090000000001</v>
      </c>
      <c r="HT375" s="6">
        <v>1159.5650000000001</v>
      </c>
      <c r="HU375" s="6">
        <v>1159.0319999999999</v>
      </c>
      <c r="HV375" s="6">
        <v>1157.1949999999999</v>
      </c>
      <c r="HW375" s="6">
        <v>1149.18</v>
      </c>
      <c r="HX375" s="6">
        <v>1162.0239999999999</v>
      </c>
      <c r="HY375" s="6">
        <v>1143.24</v>
      </c>
      <c r="HZ375" s="6">
        <v>1151.0619999999999</v>
      </c>
      <c r="IA375" s="6">
        <v>1144.81</v>
      </c>
      <c r="IB375" s="6">
        <v>1144.825</v>
      </c>
      <c r="IC375" s="6">
        <v>1138.366</v>
      </c>
      <c r="ID375" s="6">
        <v>1140.395</v>
      </c>
      <c r="IE375" s="6">
        <v>1133.107</v>
      </c>
      <c r="IF375" s="6">
        <v>1134.3810000000001</v>
      </c>
      <c r="IG375" s="6">
        <v>1132.07</v>
      </c>
      <c r="IH375" s="6">
        <v>1136.6769999999999</v>
      </c>
      <c r="II375" s="6">
        <v>1134.2470000000001</v>
      </c>
      <c r="IJ375" s="6">
        <v>1129.492</v>
      </c>
      <c r="IK375" s="6">
        <v>1123.077</v>
      </c>
      <c r="IL375" s="6">
        <v>1126.307</v>
      </c>
      <c r="IM375" s="6">
        <v>1123.433</v>
      </c>
      <c r="IN375" s="6">
        <v>1128.0250000000001</v>
      </c>
      <c r="IO375" s="6">
        <v>1120.8399999999999</v>
      </c>
      <c r="IP375" s="6">
        <v>1115.67</v>
      </c>
      <c r="IQ375" s="6">
        <v>1129.0619999999999</v>
      </c>
      <c r="IR375" s="6">
        <v>1117.5219999999999</v>
      </c>
      <c r="IS375" s="6">
        <v>1109.463</v>
      </c>
      <c r="IT375" s="6">
        <v>1112.0409999999999</v>
      </c>
      <c r="IU375" s="6">
        <v>1112.4849999999999</v>
      </c>
      <c r="IV375" s="6">
        <v>1116.4549999999999</v>
      </c>
      <c r="IW375" s="6">
        <v>1106.7070000000001</v>
      </c>
      <c r="IX375" s="6">
        <v>1111.566</v>
      </c>
      <c r="IY375" s="6">
        <v>1109.4780000000001</v>
      </c>
      <c r="IZ375" s="6">
        <v>1101.537</v>
      </c>
      <c r="JA375" s="6">
        <v>1104.53</v>
      </c>
      <c r="JB375" s="6">
        <v>1101.241</v>
      </c>
      <c r="JC375" s="6">
        <v>1105.5809999999999</v>
      </c>
      <c r="JD375" s="6">
        <v>1097.5820000000001</v>
      </c>
      <c r="JE375" s="6">
        <v>1103.9670000000001</v>
      </c>
      <c r="JF375" s="6">
        <v>1099.1369999999999</v>
      </c>
      <c r="JG375" s="6">
        <v>1095.3</v>
      </c>
      <c r="JH375" s="6">
        <v>1087.241</v>
      </c>
      <c r="JI375" s="6">
        <v>1099.6410000000001</v>
      </c>
      <c r="JJ375" s="6">
        <v>1088.1890000000001</v>
      </c>
      <c r="JK375" s="6">
        <v>1080.056</v>
      </c>
      <c r="JL375" s="6">
        <v>1093.73</v>
      </c>
      <c r="JM375" s="6">
        <v>1078.886</v>
      </c>
      <c r="JN375" s="6">
        <v>1081.6410000000001</v>
      </c>
      <c r="JO375" s="6">
        <v>1083.4780000000001</v>
      </c>
      <c r="JP375" s="6">
        <v>1074.9159999999999</v>
      </c>
      <c r="JQ375" s="6">
        <v>1077.0340000000001</v>
      </c>
      <c r="JR375" s="6">
        <v>1075.404</v>
      </c>
      <c r="JS375" s="6">
        <v>1077.79</v>
      </c>
      <c r="JT375" s="6">
        <v>1071.405</v>
      </c>
      <c r="JU375" s="6">
        <v>1081.8340000000001</v>
      </c>
      <c r="JV375" s="6">
        <v>1071.6420000000001</v>
      </c>
      <c r="JW375" s="6">
        <v>1072.338</v>
      </c>
      <c r="JX375" s="6">
        <v>1069.4190000000001</v>
      </c>
      <c r="JY375" s="6">
        <v>1061.0640000000001</v>
      </c>
      <c r="JZ375" s="6">
        <v>1072.2190000000001</v>
      </c>
      <c r="KA375" s="6">
        <v>1064.5899999999999</v>
      </c>
      <c r="KB375" s="6">
        <v>1061.538</v>
      </c>
      <c r="KC375" s="6">
        <v>1067.79</v>
      </c>
      <c r="KD375" s="6">
        <v>1066.827</v>
      </c>
      <c r="KE375" s="6">
        <v>1059.7159999999999</v>
      </c>
      <c r="KF375" s="6">
        <v>1061.597</v>
      </c>
      <c r="KG375" s="6">
        <v>1056.886</v>
      </c>
      <c r="KH375" s="6">
        <v>1047.2719999999999</v>
      </c>
      <c r="KI375" s="6">
        <v>1055.242</v>
      </c>
      <c r="KJ375" s="6">
        <v>1052.116</v>
      </c>
      <c r="KK375" s="6">
        <v>1052.635</v>
      </c>
      <c r="KL375" s="6">
        <v>1051.8499999999999</v>
      </c>
      <c r="KM375" s="6">
        <v>1049.7760000000001</v>
      </c>
      <c r="KN375" s="6">
        <v>1042.8720000000001</v>
      </c>
      <c r="KO375" s="6">
        <v>1046.5899999999999</v>
      </c>
      <c r="KP375" s="6">
        <v>1039.4349999999999</v>
      </c>
      <c r="KQ375" s="6">
        <v>1047.701</v>
      </c>
      <c r="KR375" s="6">
        <v>1048.4870000000001</v>
      </c>
      <c r="KS375" s="6">
        <v>1046.8720000000001</v>
      </c>
      <c r="KT375" s="6">
        <v>1041.405</v>
      </c>
      <c r="KU375" s="6">
        <v>1039.7460000000001</v>
      </c>
      <c r="KV375" s="6">
        <v>1038.8720000000001</v>
      </c>
      <c r="KW375" s="6">
        <v>1039.9829999999999</v>
      </c>
      <c r="KX375" s="6">
        <v>1032.309</v>
      </c>
      <c r="KY375" s="6">
        <v>1035.7460000000001</v>
      </c>
      <c r="KZ375" s="6">
        <v>1032.0719999999999</v>
      </c>
      <c r="LA375" s="6">
        <v>1029.9390000000001</v>
      </c>
      <c r="LB375" s="6">
        <v>1034.4570000000001</v>
      </c>
      <c r="LC375" s="6">
        <v>1030.857</v>
      </c>
      <c r="LD375" s="6">
        <v>1030.606</v>
      </c>
      <c r="LE375" s="6">
        <v>1032.828</v>
      </c>
      <c r="LF375" s="6">
        <v>1015.154</v>
      </c>
      <c r="LG375" s="6">
        <v>1028.991</v>
      </c>
      <c r="LH375" s="6">
        <v>1022.798</v>
      </c>
      <c r="LI375" s="6">
        <v>1023.08</v>
      </c>
      <c r="LJ375" s="6">
        <v>1019.317</v>
      </c>
      <c r="LK375" s="6">
        <v>1023.154</v>
      </c>
      <c r="LL375" s="6">
        <v>1014.369</v>
      </c>
      <c r="LM375" s="6">
        <v>1014.547</v>
      </c>
      <c r="LN375" s="6">
        <v>1021.287</v>
      </c>
      <c r="LO375" s="6">
        <v>1012.991</v>
      </c>
      <c r="LP375" s="6">
        <v>1016.384</v>
      </c>
      <c r="LQ375" s="6">
        <v>1015.658</v>
      </c>
      <c r="LR375" s="6">
        <v>1010.399</v>
      </c>
      <c r="LS375" s="6">
        <v>1007.184</v>
      </c>
      <c r="LT375" s="6">
        <v>1006.206</v>
      </c>
      <c r="LU375" s="6">
        <v>1000.532</v>
      </c>
      <c r="LV375" s="6">
        <v>1008.873</v>
      </c>
      <c r="LW375" s="6">
        <v>1000.34</v>
      </c>
      <c r="LX375" s="6">
        <v>1003.806</v>
      </c>
      <c r="LY375" s="6">
        <v>1007.169</v>
      </c>
      <c r="LZ375" s="6">
        <v>1001.94</v>
      </c>
      <c r="MA375" s="6">
        <v>1001.466</v>
      </c>
      <c r="MB375" s="6">
        <v>993.25900000000001</v>
      </c>
      <c r="MC375" s="6">
        <v>1003.658</v>
      </c>
      <c r="MD375" s="6">
        <v>991.91</v>
      </c>
      <c r="ME375" s="6">
        <v>999.495</v>
      </c>
      <c r="MF375" s="6">
        <v>995.37699999999995</v>
      </c>
      <c r="MG375" s="6">
        <v>989.43600000000004</v>
      </c>
      <c r="MH375" s="6">
        <v>991.31799999999998</v>
      </c>
      <c r="MI375" s="6">
        <v>990.35500000000002</v>
      </c>
      <c r="MJ375" s="6">
        <v>985.21400000000006</v>
      </c>
      <c r="MK375" s="6">
        <v>988.23599999999999</v>
      </c>
      <c r="ML375" s="6">
        <v>984.44399999999996</v>
      </c>
      <c r="MM375" s="6">
        <v>981.94</v>
      </c>
      <c r="MN375" s="6">
        <v>989.54</v>
      </c>
      <c r="MO375" s="6">
        <v>987.88099999999997</v>
      </c>
      <c r="MP375" s="6">
        <v>982.91800000000001</v>
      </c>
      <c r="MQ375" s="6">
        <v>984.23699999999997</v>
      </c>
      <c r="MR375" s="6">
        <v>979.14</v>
      </c>
      <c r="MS375" s="6">
        <v>983.77700000000004</v>
      </c>
      <c r="MT375" s="6">
        <v>979.76300000000003</v>
      </c>
      <c r="MU375" s="6">
        <v>973.46600000000001</v>
      </c>
      <c r="MV375" s="6">
        <v>978.48900000000003</v>
      </c>
      <c r="MW375" s="6">
        <v>976.96299999999997</v>
      </c>
      <c r="MX375" s="6">
        <v>983.68799999999999</v>
      </c>
      <c r="MY375" s="6">
        <v>975.64400000000001</v>
      </c>
      <c r="MZ375" s="6">
        <v>976.63699999999994</v>
      </c>
    </row>
    <row r="376" spans="2:364">
      <c r="B376" s="5" t="s">
        <v>191</v>
      </c>
      <c r="D376" s="6" t="s">
        <v>400</v>
      </c>
      <c r="E376" s="6">
        <v>1300.212</v>
      </c>
      <c r="F376" s="6">
        <v>1309.0830000000001</v>
      </c>
      <c r="G376" s="6">
        <v>1301.462</v>
      </c>
      <c r="H376" s="6">
        <v>1292.2470000000001</v>
      </c>
      <c r="I376" s="6">
        <v>1308.973</v>
      </c>
      <c r="J376" s="6">
        <v>1301.836</v>
      </c>
      <c r="K376" s="6">
        <v>1301.8209999999999</v>
      </c>
      <c r="L376" s="6">
        <v>1301.8520000000001</v>
      </c>
      <c r="M376" s="6">
        <v>1312.019</v>
      </c>
      <c r="N376" s="6">
        <v>1311.66</v>
      </c>
      <c r="O376" s="6">
        <v>1313.2840000000001</v>
      </c>
      <c r="P376" s="6">
        <v>1221.4380000000001</v>
      </c>
      <c r="Q376" s="6">
        <v>1224.1089999999999</v>
      </c>
      <c r="R376" s="6">
        <v>1195.154</v>
      </c>
      <c r="S376" s="6">
        <v>1250.2829999999999</v>
      </c>
      <c r="T376" s="6">
        <v>1256.921</v>
      </c>
      <c r="U376" s="6">
        <v>1255.25</v>
      </c>
      <c r="V376" s="6">
        <v>1260.653</v>
      </c>
      <c r="W376" s="6">
        <v>1266.0409999999999</v>
      </c>
      <c r="X376" s="6">
        <v>1277.9110000000001</v>
      </c>
      <c r="Y376" s="6">
        <v>1308.0360000000001</v>
      </c>
      <c r="Z376" s="6">
        <v>1325.903</v>
      </c>
      <c r="AA376" s="6">
        <v>1349.7349999999999</v>
      </c>
      <c r="AB376" s="6">
        <v>1371.0840000000001</v>
      </c>
      <c r="AC376" s="6">
        <v>1407.0820000000001</v>
      </c>
      <c r="AD376" s="6">
        <v>1433.616</v>
      </c>
      <c r="AE376" s="6">
        <v>1472.722</v>
      </c>
      <c r="AF376" s="6">
        <v>1495.3979999999999</v>
      </c>
      <c r="AG376" s="6">
        <v>1521.104</v>
      </c>
      <c r="AH376" s="6">
        <v>1566.816</v>
      </c>
      <c r="AI376" s="6">
        <v>1589.3520000000001</v>
      </c>
      <c r="AJ376" s="6">
        <v>1602.7829999999999</v>
      </c>
      <c r="AK376" s="6">
        <v>1637.9849999999999</v>
      </c>
      <c r="AL376" s="6">
        <v>1659.7550000000001</v>
      </c>
      <c r="AM376" s="6">
        <v>1681.104</v>
      </c>
      <c r="AN376" s="6">
        <v>1689.85</v>
      </c>
      <c r="AO376" s="6">
        <v>1710.48</v>
      </c>
      <c r="AP376" s="6">
        <v>1725.4259999999999</v>
      </c>
      <c r="AQ376" s="6">
        <v>1741.075</v>
      </c>
      <c r="AR376" s="6">
        <v>1760.44</v>
      </c>
      <c r="AS376" s="6">
        <v>1777.6189999999999</v>
      </c>
      <c r="AT376" s="6">
        <v>1780.2429999999999</v>
      </c>
      <c r="AU376" s="6">
        <v>1800.296</v>
      </c>
      <c r="AV376" s="6">
        <v>1801.8579999999999</v>
      </c>
      <c r="AW376" s="6">
        <v>1835.232</v>
      </c>
      <c r="AX376" s="6">
        <v>1858.7829999999999</v>
      </c>
      <c r="AY376" s="6">
        <v>1871.2919999999999</v>
      </c>
      <c r="AZ376" s="6">
        <v>1883.0830000000001</v>
      </c>
      <c r="BA376" s="6">
        <v>1900.2159999999999</v>
      </c>
      <c r="BB376" s="6">
        <v>1910.6010000000001</v>
      </c>
      <c r="BC376" s="6">
        <v>1919.4880000000001</v>
      </c>
      <c r="BD376" s="6">
        <v>1932.6690000000001</v>
      </c>
      <c r="BE376" s="6">
        <v>1954.58</v>
      </c>
      <c r="BF376" s="6">
        <v>1954.3610000000001</v>
      </c>
      <c r="BG376" s="6">
        <v>1987.798</v>
      </c>
      <c r="BH376" s="6">
        <v>1987.423</v>
      </c>
      <c r="BI376" s="6">
        <v>2009.6</v>
      </c>
      <c r="BJ376" s="6">
        <v>2014.55</v>
      </c>
      <c r="BK376" s="6">
        <v>2019.3140000000001</v>
      </c>
      <c r="BL376" s="6">
        <v>2037.461</v>
      </c>
      <c r="BM376" s="6">
        <v>2038.914</v>
      </c>
      <c r="BN376" s="6">
        <v>2045.239</v>
      </c>
      <c r="BO376" s="6">
        <v>2045.0039999999999</v>
      </c>
      <c r="BP376" s="6">
        <v>2041.662</v>
      </c>
      <c r="BQ376" s="6">
        <v>2070.2890000000002</v>
      </c>
      <c r="BR376" s="6">
        <v>2076.38</v>
      </c>
      <c r="BS376" s="6">
        <v>2081.7049999999999</v>
      </c>
      <c r="BT376" s="6">
        <v>2095.058</v>
      </c>
      <c r="BU376" s="6">
        <v>2097.6039999999998</v>
      </c>
      <c r="BV376" s="6">
        <v>2080.643</v>
      </c>
      <c r="BW376" s="6">
        <v>2091.0439999999999</v>
      </c>
      <c r="BX376" s="6">
        <v>2090.9969999999998</v>
      </c>
      <c r="BY376" s="6">
        <v>2092.8870000000002</v>
      </c>
      <c r="BZ376" s="6">
        <v>2088.8580000000002</v>
      </c>
      <c r="CA376" s="6">
        <v>2094.402</v>
      </c>
      <c r="CB376" s="6">
        <v>2084.875</v>
      </c>
      <c r="CC376" s="6">
        <v>2098.712</v>
      </c>
      <c r="CD376" s="6">
        <v>2091.7939999999999</v>
      </c>
      <c r="CE376" s="6">
        <v>2097.9</v>
      </c>
      <c r="CF376" s="6">
        <v>2093.1529999999998</v>
      </c>
      <c r="CG376" s="6">
        <v>2081.4549999999999</v>
      </c>
      <c r="CH376" s="6">
        <v>2083.5010000000002</v>
      </c>
      <c r="CI376" s="6">
        <v>2070.3040000000001</v>
      </c>
      <c r="CJ376" s="6">
        <v>2070.8040000000001</v>
      </c>
      <c r="CK376" s="6">
        <v>2066.6970000000001</v>
      </c>
      <c r="CL376" s="6">
        <v>2069.7420000000002</v>
      </c>
      <c r="CM376" s="6">
        <v>2065.4319999999998</v>
      </c>
      <c r="CN376" s="6">
        <v>2073.5839999999998</v>
      </c>
      <c r="CO376" s="6">
        <v>2079.5030000000002</v>
      </c>
      <c r="CP376" s="6">
        <v>2068.712</v>
      </c>
      <c r="CQ376" s="6">
        <v>2062.73</v>
      </c>
      <c r="CR376" s="6">
        <v>2052.1570000000002</v>
      </c>
      <c r="CS376" s="6">
        <v>2058.482</v>
      </c>
      <c r="CT376" s="6">
        <v>2052.7660000000001</v>
      </c>
      <c r="CU376" s="6">
        <v>2045.473</v>
      </c>
      <c r="CV376" s="6">
        <v>2026.904</v>
      </c>
      <c r="CW376" s="6">
        <v>2024.374</v>
      </c>
      <c r="CX376" s="6">
        <v>2030.2149999999999</v>
      </c>
      <c r="CY376" s="6">
        <v>2012.817</v>
      </c>
      <c r="CZ376" s="6">
        <v>2003.6030000000001</v>
      </c>
      <c r="DA376" s="6">
        <v>2005.8520000000001</v>
      </c>
      <c r="DB376" s="6">
        <v>2006.8510000000001</v>
      </c>
      <c r="DC376" s="6">
        <v>1988.7349999999999</v>
      </c>
      <c r="DD376" s="6">
        <v>2002.431</v>
      </c>
      <c r="DE376" s="6">
        <v>1992.671</v>
      </c>
      <c r="DF376" s="6">
        <v>1967.136</v>
      </c>
      <c r="DG376" s="6">
        <v>1963.732</v>
      </c>
      <c r="DH376" s="6">
        <v>1959.9829999999999</v>
      </c>
      <c r="DI376" s="6">
        <v>1947.115</v>
      </c>
      <c r="DJ376" s="6">
        <v>1941.586</v>
      </c>
      <c r="DK376" s="6">
        <v>1936.307</v>
      </c>
      <c r="DL376" s="6">
        <v>1927.9829999999999</v>
      </c>
      <c r="DM376" s="6">
        <v>1930.857</v>
      </c>
      <c r="DN376" s="6">
        <v>1927.546</v>
      </c>
      <c r="DO376" s="6">
        <v>1910.3510000000001</v>
      </c>
      <c r="DP376" s="6">
        <v>1904.854</v>
      </c>
      <c r="DQ376" s="6">
        <v>1898.357</v>
      </c>
      <c r="DR376" s="6">
        <v>1891.4390000000001</v>
      </c>
      <c r="DS376" s="6">
        <v>1875.7750000000001</v>
      </c>
      <c r="DT376" s="6">
        <v>1868.434</v>
      </c>
      <c r="DU376" s="6">
        <v>1875.2280000000001</v>
      </c>
      <c r="DV376" s="6">
        <v>1869.684</v>
      </c>
      <c r="DW376" s="6">
        <v>1856.393</v>
      </c>
      <c r="DX376" s="6">
        <v>1854.348</v>
      </c>
      <c r="DY376" s="6">
        <v>1847.944</v>
      </c>
      <c r="DZ376" s="6">
        <v>1842.2280000000001</v>
      </c>
      <c r="EA376" s="6">
        <v>1839.2919999999999</v>
      </c>
      <c r="EB376" s="6">
        <v>1817.6310000000001</v>
      </c>
      <c r="EC376" s="6">
        <v>1810.2280000000001</v>
      </c>
      <c r="ED376" s="6">
        <v>1789.5039999999999</v>
      </c>
      <c r="EF376" s="6">
        <v>1352.8630000000001</v>
      </c>
      <c r="EG376" s="6">
        <v>1339.62</v>
      </c>
      <c r="EH376" s="6">
        <v>1343.682</v>
      </c>
      <c r="EI376" s="6">
        <v>1334.16</v>
      </c>
      <c r="EJ376" s="6">
        <v>1334.71</v>
      </c>
      <c r="EK376" s="6">
        <v>1335.1569999999999</v>
      </c>
      <c r="EL376" s="6">
        <v>1327.5830000000001</v>
      </c>
      <c r="EM376" s="6">
        <v>1325.634</v>
      </c>
      <c r="EN376" s="6">
        <v>1316.7070000000001</v>
      </c>
      <c r="EO376" s="6">
        <v>1322.0340000000001</v>
      </c>
      <c r="EP376" s="6">
        <v>1314.297</v>
      </c>
      <c r="EQ376" s="6">
        <v>1310.7550000000001</v>
      </c>
      <c r="ER376" s="6">
        <v>1313.6569999999999</v>
      </c>
      <c r="ES376" s="6">
        <v>1308.568</v>
      </c>
      <c r="ET376" s="6">
        <v>1298.51</v>
      </c>
      <c r="EU376" s="6">
        <v>1301.278</v>
      </c>
      <c r="EV376" s="6">
        <v>1296.5609999999999</v>
      </c>
      <c r="EW376" s="6">
        <v>1287.9459999999999</v>
      </c>
      <c r="EX376" s="6">
        <v>1297.2159999999999</v>
      </c>
      <c r="EY376" s="6">
        <v>1299.239</v>
      </c>
      <c r="EZ376" s="6">
        <v>1294.1659999999999</v>
      </c>
      <c r="FA376" s="6">
        <v>1289.3150000000001</v>
      </c>
      <c r="FB376" s="6">
        <v>1283.23</v>
      </c>
      <c r="FC376" s="6">
        <v>1276.6379999999999</v>
      </c>
      <c r="FD376" s="6">
        <v>1280.135</v>
      </c>
      <c r="FE376" s="6">
        <v>1277.501</v>
      </c>
      <c r="FF376" s="6">
        <v>1270.106</v>
      </c>
      <c r="FG376" s="6">
        <v>1272.2639999999999</v>
      </c>
      <c r="FH376" s="6">
        <v>1260.9259999999999</v>
      </c>
      <c r="FI376" s="6">
        <v>1267.9490000000001</v>
      </c>
      <c r="FJ376" s="6">
        <v>1254.8109999999999</v>
      </c>
      <c r="FK376" s="6">
        <v>1259.9000000000001</v>
      </c>
      <c r="FL376" s="6">
        <v>1255.376</v>
      </c>
      <c r="FM376" s="6">
        <v>1266.1780000000001</v>
      </c>
      <c r="FN376" s="6">
        <v>1250.0650000000001</v>
      </c>
      <c r="FO376" s="6">
        <v>1244.5150000000001</v>
      </c>
      <c r="FP376" s="6">
        <v>1243.7260000000001</v>
      </c>
      <c r="FQ376" s="6">
        <v>1239.4860000000001</v>
      </c>
      <c r="FR376" s="6">
        <v>1241.569</v>
      </c>
      <c r="FS376" s="6">
        <v>1238.653</v>
      </c>
      <c r="FT376" s="6">
        <v>1237.5809999999999</v>
      </c>
      <c r="FU376" s="6">
        <v>1232.8499999999999</v>
      </c>
      <c r="FV376" s="6">
        <v>1234.07</v>
      </c>
      <c r="FW376" s="6">
        <v>1230.0530000000001</v>
      </c>
      <c r="FX376" s="6">
        <v>1232.79</v>
      </c>
      <c r="FY376" s="6">
        <v>1230.1569999999999</v>
      </c>
      <c r="FZ376" s="6">
        <v>1222.8510000000001</v>
      </c>
      <c r="GA376" s="6">
        <v>1220.5899999999999</v>
      </c>
      <c r="GB376" s="6">
        <v>1222.7619999999999</v>
      </c>
      <c r="GC376" s="6">
        <v>1220.2619999999999</v>
      </c>
      <c r="GD376" s="6">
        <v>1222.152</v>
      </c>
      <c r="GE376" s="6">
        <v>1213.7449999999999</v>
      </c>
      <c r="GF376" s="6">
        <v>1213.2840000000001</v>
      </c>
      <c r="GG376" s="6">
        <v>1207.2139999999999</v>
      </c>
      <c r="GH376" s="6">
        <v>1205.6510000000001</v>
      </c>
      <c r="GI376" s="6">
        <v>1206.425</v>
      </c>
      <c r="GJ376" s="6">
        <v>1202.4369999999999</v>
      </c>
      <c r="GK376" s="6">
        <v>1199.4770000000001</v>
      </c>
      <c r="GL376" s="6">
        <v>1193.049</v>
      </c>
      <c r="GM376" s="6">
        <v>1202.125</v>
      </c>
      <c r="GN376" s="6">
        <v>1188.0050000000001</v>
      </c>
      <c r="GO376" s="6">
        <v>1190.6679999999999</v>
      </c>
      <c r="GP376" s="6">
        <v>1192.6320000000001</v>
      </c>
      <c r="GQ376" s="6">
        <v>1193.6890000000001</v>
      </c>
      <c r="GR376" s="6">
        <v>1187.3800000000001</v>
      </c>
      <c r="GS376" s="6">
        <v>1183.452</v>
      </c>
      <c r="GT376" s="6">
        <v>1186.175</v>
      </c>
      <c r="GU376" s="6">
        <v>1176.6379999999999</v>
      </c>
      <c r="GV376" s="6">
        <v>1178.096</v>
      </c>
      <c r="GW376" s="6">
        <v>1169.585</v>
      </c>
      <c r="GX376" s="6">
        <v>1170.79</v>
      </c>
      <c r="GY376" s="6">
        <v>1177.2619999999999</v>
      </c>
      <c r="GZ376" s="6">
        <v>1164.3330000000001</v>
      </c>
      <c r="HA376" s="6">
        <v>1164.9280000000001</v>
      </c>
      <c r="HB376" s="6">
        <v>1162.309</v>
      </c>
      <c r="HC376" s="6">
        <v>1169.124</v>
      </c>
      <c r="HD376" s="6">
        <v>1165.672</v>
      </c>
      <c r="HE376" s="6">
        <v>1165.002</v>
      </c>
      <c r="HF376" s="6">
        <v>1152.4449999999999</v>
      </c>
      <c r="HG376" s="6">
        <v>1144.1869999999999</v>
      </c>
      <c r="HH376" s="6">
        <v>1156.789</v>
      </c>
      <c r="HI376" s="6">
        <v>1152.6969999999999</v>
      </c>
      <c r="HJ376" s="6">
        <v>1146.538</v>
      </c>
      <c r="HK376" s="6">
        <v>1146.7760000000001</v>
      </c>
      <c r="HL376" s="6">
        <v>1143.3389999999999</v>
      </c>
      <c r="HM376" s="6">
        <v>1141.1220000000001</v>
      </c>
      <c r="HN376" s="6">
        <v>1133.444</v>
      </c>
      <c r="HO376" s="6">
        <v>1143.19</v>
      </c>
      <c r="HP376" s="6">
        <v>1141.271</v>
      </c>
      <c r="HQ376" s="6">
        <v>1137.2529999999999</v>
      </c>
      <c r="HR376" s="6">
        <v>1132.537</v>
      </c>
      <c r="HS376" s="6">
        <v>1135.8989999999999</v>
      </c>
      <c r="HT376" s="6">
        <v>1132.8789999999999</v>
      </c>
      <c r="HU376" s="6">
        <v>1132.001</v>
      </c>
      <c r="HV376" s="6">
        <v>1133.251</v>
      </c>
      <c r="HW376" s="6">
        <v>1123.8030000000001</v>
      </c>
      <c r="HX376" s="6">
        <v>1134.5450000000001</v>
      </c>
      <c r="HY376" s="6">
        <v>1125.9010000000001</v>
      </c>
      <c r="HZ376" s="6">
        <v>1124.2940000000001</v>
      </c>
      <c r="IA376" s="6">
        <v>1119.443</v>
      </c>
      <c r="IB376" s="6">
        <v>1117.9259999999999</v>
      </c>
      <c r="IC376" s="6">
        <v>1118.789</v>
      </c>
      <c r="ID376" s="6">
        <v>1115.2180000000001</v>
      </c>
      <c r="IE376" s="6">
        <v>1113.566</v>
      </c>
      <c r="IF376" s="6">
        <v>1114.1320000000001</v>
      </c>
      <c r="IG376" s="6">
        <v>1108.998</v>
      </c>
      <c r="IH376" s="6">
        <v>1108.5519999999999</v>
      </c>
      <c r="II376" s="6">
        <v>1110.2329999999999</v>
      </c>
      <c r="IJ376" s="6">
        <v>1103.0170000000001</v>
      </c>
      <c r="IK376" s="6">
        <v>1099.4159999999999</v>
      </c>
      <c r="IL376" s="6">
        <v>1093.703</v>
      </c>
      <c r="IM376" s="6">
        <v>1089.328</v>
      </c>
      <c r="IN376" s="6">
        <v>1097.69</v>
      </c>
      <c r="IO376" s="6">
        <v>1087.5730000000001</v>
      </c>
      <c r="IP376" s="6">
        <v>1097.3040000000001</v>
      </c>
      <c r="IQ376" s="6">
        <v>1095.7260000000001</v>
      </c>
      <c r="IR376" s="6">
        <v>1085.6089999999999</v>
      </c>
      <c r="IS376" s="6">
        <v>1088.1079999999999</v>
      </c>
      <c r="IT376" s="6">
        <v>1082.9749999999999</v>
      </c>
      <c r="IU376" s="6">
        <v>1082.3499999999999</v>
      </c>
      <c r="IV376" s="6">
        <v>1088.213</v>
      </c>
      <c r="IW376" s="6">
        <v>1084.7159999999999</v>
      </c>
      <c r="IX376" s="6">
        <v>1073.8689999999999</v>
      </c>
      <c r="IY376" s="6">
        <v>1084.954</v>
      </c>
      <c r="IZ376" s="6">
        <v>1080.788</v>
      </c>
      <c r="JA376" s="6">
        <v>1076.0119999999999</v>
      </c>
      <c r="JB376" s="6">
        <v>1073.393</v>
      </c>
      <c r="JC376" s="6">
        <v>1073.6759999999999</v>
      </c>
      <c r="JD376" s="6">
        <v>1072.1579999999999</v>
      </c>
      <c r="JE376" s="6">
        <v>1070.864</v>
      </c>
      <c r="JF376" s="6">
        <v>1070.5219999999999</v>
      </c>
      <c r="JG376" s="6">
        <v>1067.2629999999999</v>
      </c>
      <c r="JH376" s="6">
        <v>1058.886</v>
      </c>
      <c r="JI376" s="6">
        <v>1067.501</v>
      </c>
      <c r="JJ376" s="6">
        <v>1058.693</v>
      </c>
      <c r="JK376" s="6">
        <v>1053.798</v>
      </c>
      <c r="JL376" s="6">
        <v>1058.009</v>
      </c>
      <c r="JM376" s="6">
        <v>1057.3389999999999</v>
      </c>
      <c r="JN376" s="6">
        <v>1059.7940000000001</v>
      </c>
      <c r="JO376" s="6">
        <v>1056.297</v>
      </c>
      <c r="JP376" s="6">
        <v>1057.9639999999999</v>
      </c>
      <c r="JQ376" s="6">
        <v>1056.297</v>
      </c>
      <c r="JR376" s="6">
        <v>1045.3910000000001</v>
      </c>
      <c r="JS376" s="6">
        <v>1047.221</v>
      </c>
      <c r="JT376" s="6">
        <v>1041.0319999999999</v>
      </c>
      <c r="JU376" s="6">
        <v>1047.549</v>
      </c>
      <c r="JV376" s="6">
        <v>1043.636</v>
      </c>
      <c r="JW376" s="6">
        <v>1053.47</v>
      </c>
      <c r="JX376" s="6">
        <v>1043.3969999999999</v>
      </c>
      <c r="JY376" s="6">
        <v>1038.636</v>
      </c>
      <c r="JZ376" s="6">
        <v>1034.2619999999999</v>
      </c>
      <c r="KA376" s="6">
        <v>1037.3720000000001</v>
      </c>
      <c r="KB376" s="6">
        <v>1032.789</v>
      </c>
      <c r="KC376" s="6">
        <v>1030.423</v>
      </c>
      <c r="KD376" s="6">
        <v>1032.1489999999999</v>
      </c>
      <c r="KE376" s="6">
        <v>1027.3130000000001</v>
      </c>
      <c r="KF376" s="6">
        <v>1035.3030000000001</v>
      </c>
      <c r="KG376" s="6">
        <v>1033.6669999999999</v>
      </c>
      <c r="KH376" s="6">
        <v>1030.646</v>
      </c>
      <c r="KI376" s="6">
        <v>1024.5160000000001</v>
      </c>
      <c r="KJ376" s="6">
        <v>1027.001</v>
      </c>
      <c r="KK376" s="6">
        <v>1026.123</v>
      </c>
      <c r="KL376" s="6">
        <v>1025.885</v>
      </c>
      <c r="KM376" s="6">
        <v>1017.895</v>
      </c>
      <c r="KN376" s="6">
        <v>1025.29</v>
      </c>
      <c r="KO376" s="6">
        <v>1010.0839999999999</v>
      </c>
      <c r="KP376" s="6">
        <v>1019.175</v>
      </c>
      <c r="KQ376" s="6">
        <v>1019.562</v>
      </c>
      <c r="KR376" s="6">
        <v>1013.253</v>
      </c>
      <c r="KS376" s="6">
        <v>1016.437</v>
      </c>
      <c r="KT376" s="6">
        <v>1010.173</v>
      </c>
      <c r="KU376" s="6">
        <v>1010.2329999999999</v>
      </c>
      <c r="KV376" s="6">
        <v>1007.897</v>
      </c>
      <c r="KW376" s="6">
        <v>1004.727</v>
      </c>
      <c r="KX376" s="6">
        <v>1012.792</v>
      </c>
      <c r="KY376" s="6">
        <v>1002.704</v>
      </c>
      <c r="KZ376" s="6">
        <v>1002.659</v>
      </c>
      <c r="LA376" s="6">
        <v>1002.778</v>
      </c>
      <c r="LB376" s="6">
        <v>1001.484</v>
      </c>
      <c r="LC376" s="6">
        <v>1006.9</v>
      </c>
      <c r="LD376" s="6">
        <v>1003.879</v>
      </c>
      <c r="LE376" s="6">
        <v>1000.398</v>
      </c>
      <c r="LF376" s="6">
        <v>997.06500000000005</v>
      </c>
      <c r="LG376" s="6">
        <v>998.96900000000005</v>
      </c>
      <c r="LH376" s="6">
        <v>995.74099999999999</v>
      </c>
      <c r="LI376" s="6">
        <v>993.73199999999997</v>
      </c>
      <c r="LJ376" s="6">
        <v>989.87800000000004</v>
      </c>
      <c r="LK376" s="6">
        <v>994.13400000000001</v>
      </c>
      <c r="LL376" s="6">
        <v>993.24099999999999</v>
      </c>
      <c r="LM376" s="6">
        <v>997.69</v>
      </c>
      <c r="LN376" s="6">
        <v>993.553</v>
      </c>
      <c r="LO376" s="6">
        <v>988.07799999999997</v>
      </c>
      <c r="LP376" s="6">
        <v>979.41800000000001</v>
      </c>
      <c r="LQ376" s="6">
        <v>985.75699999999995</v>
      </c>
      <c r="LR376" s="6">
        <v>979.71600000000001</v>
      </c>
      <c r="LS376" s="6">
        <v>978.10900000000004</v>
      </c>
      <c r="LT376" s="6">
        <v>983.70399999999995</v>
      </c>
      <c r="LU376" s="6">
        <v>976.69600000000003</v>
      </c>
      <c r="LV376" s="6">
        <v>980.46</v>
      </c>
      <c r="LW376" s="6">
        <v>977.63300000000004</v>
      </c>
      <c r="LX376" s="6">
        <v>980.57899999999995</v>
      </c>
      <c r="LY376" s="6">
        <v>974.553</v>
      </c>
      <c r="LZ376" s="6">
        <v>968.36300000000006</v>
      </c>
      <c r="MA376" s="6">
        <v>968.85400000000004</v>
      </c>
      <c r="MB376" s="6">
        <v>970.50599999999997</v>
      </c>
      <c r="MC376" s="6">
        <v>974.38900000000001</v>
      </c>
      <c r="MD376" s="6">
        <v>972.649</v>
      </c>
      <c r="ME376" s="6">
        <v>968.97400000000005</v>
      </c>
      <c r="MF376" s="6">
        <v>966.399</v>
      </c>
      <c r="MG376" s="6">
        <v>965.96799999999996</v>
      </c>
      <c r="MH376" s="6">
        <v>965.04600000000005</v>
      </c>
      <c r="MI376" s="6">
        <v>966.66700000000003</v>
      </c>
      <c r="MJ376" s="6">
        <v>959.45100000000002</v>
      </c>
      <c r="MK376" s="6">
        <v>956.96600000000001</v>
      </c>
      <c r="ML376" s="6">
        <v>958.24599999999998</v>
      </c>
      <c r="MM376" s="6">
        <v>958.14200000000005</v>
      </c>
      <c r="MN376" s="6">
        <v>960.24</v>
      </c>
      <c r="MO376" s="6">
        <v>958.32</v>
      </c>
      <c r="MP376" s="6">
        <v>951.89300000000003</v>
      </c>
      <c r="MQ376" s="6">
        <v>953.26099999999997</v>
      </c>
      <c r="MR376" s="6">
        <v>957.81399999999996</v>
      </c>
      <c r="MS376" s="6">
        <v>947.31</v>
      </c>
      <c r="MT376" s="6">
        <v>953.42499999999995</v>
      </c>
      <c r="MU376" s="6">
        <v>950.89599999999996</v>
      </c>
      <c r="MV376" s="6">
        <v>949.125</v>
      </c>
      <c r="MW376" s="6">
        <v>946.43200000000002</v>
      </c>
      <c r="MX376" s="6">
        <v>952.08600000000001</v>
      </c>
      <c r="MY376" s="6">
        <v>948.38099999999997</v>
      </c>
      <c r="MZ376" s="6">
        <v>946.01499999999999</v>
      </c>
    </row>
    <row r="377" spans="2:364">
      <c r="B377" s="5" t="s">
        <v>192</v>
      </c>
      <c r="D377" s="6" t="s">
        <v>524</v>
      </c>
      <c r="E377" s="6">
        <v>1</v>
      </c>
      <c r="F377" s="6">
        <v>0.996</v>
      </c>
      <c r="G377" s="6">
        <v>0.997</v>
      </c>
      <c r="H377" s="6">
        <v>0.996</v>
      </c>
      <c r="I377" s="6">
        <v>0.997</v>
      </c>
      <c r="J377" s="6">
        <v>0.997</v>
      </c>
      <c r="K377" s="6">
        <v>0.997</v>
      </c>
      <c r="L377" s="6">
        <v>0.998</v>
      </c>
      <c r="M377" s="6">
        <v>1.0009999999999999</v>
      </c>
      <c r="N377" s="6">
        <v>1.0009999999999999</v>
      </c>
      <c r="O377" s="6">
        <v>1.0049999999999999</v>
      </c>
      <c r="P377" s="6">
        <v>0.94799999999999995</v>
      </c>
      <c r="Q377" s="6">
        <v>0.94699999999999995</v>
      </c>
      <c r="R377" s="6">
        <v>0.92500000000000004</v>
      </c>
      <c r="S377" s="6">
        <v>0.96599999999999997</v>
      </c>
      <c r="T377" s="6">
        <v>0.96199999999999997</v>
      </c>
      <c r="U377" s="6">
        <v>0.95799999999999996</v>
      </c>
      <c r="V377" s="6">
        <v>0.95899999999999996</v>
      </c>
      <c r="W377" s="6">
        <v>0.96599999999999997</v>
      </c>
      <c r="X377" s="6">
        <v>0.98399999999999999</v>
      </c>
      <c r="Y377" s="6">
        <v>0.98799999999999999</v>
      </c>
      <c r="Z377" s="6">
        <v>1.0069999999999999</v>
      </c>
      <c r="AA377" s="6">
        <v>1.0189999999999999</v>
      </c>
      <c r="AB377" s="6">
        <v>1.032</v>
      </c>
      <c r="AC377" s="6">
        <v>1.0529999999999999</v>
      </c>
      <c r="AD377" s="6">
        <v>1.0649999999999999</v>
      </c>
      <c r="AE377" s="6">
        <v>1.0820000000000001</v>
      </c>
      <c r="AF377" s="6">
        <v>1.095</v>
      </c>
      <c r="AG377" s="6">
        <v>1.117</v>
      </c>
      <c r="AH377" s="6">
        <v>1.135</v>
      </c>
      <c r="AI377" s="6">
        <v>1.147</v>
      </c>
      <c r="AJ377" s="6">
        <v>1.1619999999999999</v>
      </c>
      <c r="AK377" s="6">
        <v>1.1719999999999999</v>
      </c>
      <c r="AL377" s="6">
        <v>1.1859999999999999</v>
      </c>
      <c r="AM377" s="6">
        <v>1.21</v>
      </c>
      <c r="AN377" s="6">
        <v>1.2230000000000001</v>
      </c>
      <c r="AO377" s="6">
        <v>1.228</v>
      </c>
      <c r="AP377" s="6">
        <v>1.236</v>
      </c>
      <c r="AQ377" s="6">
        <v>1.2569999999999999</v>
      </c>
      <c r="AR377" s="6">
        <v>1.272</v>
      </c>
      <c r="AS377" s="6">
        <v>1.2749999999999999</v>
      </c>
      <c r="AT377" s="6">
        <v>1.2849999999999999</v>
      </c>
      <c r="AU377" s="6">
        <v>1.29</v>
      </c>
      <c r="AV377" s="6">
        <v>1.3</v>
      </c>
      <c r="AW377" s="6">
        <v>1.3089999999999999</v>
      </c>
      <c r="AX377" s="6">
        <v>1.33</v>
      </c>
      <c r="AY377" s="6">
        <v>1.339</v>
      </c>
      <c r="AZ377" s="6">
        <v>1.3540000000000001</v>
      </c>
      <c r="BA377" s="6">
        <v>1.3660000000000001</v>
      </c>
      <c r="BB377" s="6">
        <v>1.3680000000000001</v>
      </c>
      <c r="BC377" s="6">
        <v>1.3620000000000001</v>
      </c>
      <c r="BD377" s="6">
        <v>1.385</v>
      </c>
      <c r="BE377" s="6">
        <v>1.3919999999999999</v>
      </c>
      <c r="BF377" s="6">
        <v>1.4019999999999999</v>
      </c>
      <c r="BG377" s="6">
        <v>1.41</v>
      </c>
      <c r="BH377" s="6">
        <v>1.421</v>
      </c>
      <c r="BI377" s="6">
        <v>1.4239999999999999</v>
      </c>
      <c r="BJ377" s="6">
        <v>1.4419999999999999</v>
      </c>
      <c r="BK377" s="6">
        <v>1.45</v>
      </c>
      <c r="BL377" s="6">
        <v>1.46</v>
      </c>
      <c r="BM377" s="6">
        <v>1.4590000000000001</v>
      </c>
      <c r="BN377" s="6">
        <v>1.4710000000000001</v>
      </c>
      <c r="BO377" s="6">
        <v>1.4730000000000001</v>
      </c>
      <c r="BP377" s="6">
        <v>1.4790000000000001</v>
      </c>
      <c r="BQ377" s="6">
        <v>1.4850000000000001</v>
      </c>
      <c r="BR377" s="6">
        <v>1.496</v>
      </c>
      <c r="BS377" s="6">
        <v>1.5009999999999999</v>
      </c>
      <c r="BT377" s="6">
        <v>1.51</v>
      </c>
      <c r="BU377" s="6">
        <v>1.518</v>
      </c>
      <c r="BV377" s="6">
        <v>1.52</v>
      </c>
      <c r="BW377" s="6">
        <v>1.5189999999999999</v>
      </c>
      <c r="BX377" s="6">
        <v>1.5249999999999999</v>
      </c>
      <c r="BY377" s="6">
        <v>1.5229999999999999</v>
      </c>
      <c r="BZ377" s="6">
        <v>1.524</v>
      </c>
      <c r="CA377" s="6">
        <v>1.5329999999999999</v>
      </c>
      <c r="CB377" s="6">
        <v>1.542</v>
      </c>
      <c r="CC377" s="6">
        <v>1.5409999999999999</v>
      </c>
      <c r="CD377" s="6">
        <v>1.5429999999999999</v>
      </c>
      <c r="CE377" s="6">
        <v>1.5529999999999999</v>
      </c>
      <c r="CF377" s="6">
        <v>1.552</v>
      </c>
      <c r="CG377" s="6">
        <v>1.5389999999999999</v>
      </c>
      <c r="CH377" s="6">
        <v>1.5449999999999999</v>
      </c>
      <c r="CI377" s="6">
        <v>1.542</v>
      </c>
      <c r="CJ377" s="6">
        <v>1.5409999999999999</v>
      </c>
      <c r="CK377" s="6">
        <v>1.5429999999999999</v>
      </c>
      <c r="CL377" s="6">
        <v>1.5429999999999999</v>
      </c>
      <c r="CM377" s="6">
        <v>1.5389999999999999</v>
      </c>
      <c r="CN377" s="6">
        <v>1.5389999999999999</v>
      </c>
      <c r="CO377" s="6">
        <v>1.5429999999999999</v>
      </c>
      <c r="CP377" s="6">
        <v>1.5509999999999999</v>
      </c>
      <c r="CQ377" s="6">
        <v>1.5449999999999999</v>
      </c>
      <c r="CR377" s="6">
        <v>1.526</v>
      </c>
      <c r="CS377" s="6">
        <v>1.536</v>
      </c>
      <c r="CT377" s="6">
        <v>1.536</v>
      </c>
      <c r="CU377" s="6">
        <v>1.5289999999999999</v>
      </c>
      <c r="CV377" s="6">
        <v>1.5269999999999999</v>
      </c>
      <c r="CW377" s="6">
        <v>1.524</v>
      </c>
      <c r="CX377" s="6">
        <v>1.512</v>
      </c>
      <c r="CY377" s="6">
        <v>1.5109999999999999</v>
      </c>
      <c r="CZ377" s="6">
        <v>1.514</v>
      </c>
      <c r="DA377" s="6">
        <v>1.508</v>
      </c>
      <c r="DB377" s="6">
        <v>1.504</v>
      </c>
      <c r="DC377" s="6">
        <v>1.5049999999999999</v>
      </c>
      <c r="DD377" s="6">
        <v>1.506</v>
      </c>
      <c r="DE377" s="6">
        <v>1.502</v>
      </c>
      <c r="DF377" s="6">
        <v>1.496</v>
      </c>
      <c r="DG377" s="6">
        <v>1.488</v>
      </c>
      <c r="DH377" s="6">
        <v>1.4870000000000001</v>
      </c>
      <c r="DI377" s="6">
        <v>1.4810000000000001</v>
      </c>
      <c r="DJ377" s="6">
        <v>1.472</v>
      </c>
      <c r="DK377" s="6">
        <v>1.472</v>
      </c>
      <c r="DL377" s="6">
        <v>1.47</v>
      </c>
      <c r="DM377" s="6">
        <v>1.472</v>
      </c>
      <c r="DN377" s="6">
        <v>1.4650000000000001</v>
      </c>
      <c r="DO377" s="6">
        <v>1.458</v>
      </c>
      <c r="DP377" s="6">
        <v>1.448</v>
      </c>
      <c r="DQ377" s="6">
        <v>1.444</v>
      </c>
      <c r="DR377" s="6">
        <v>1.431</v>
      </c>
      <c r="DS377" s="6">
        <v>1.4279999999999999</v>
      </c>
      <c r="DT377" s="6">
        <v>1.4259999999999999</v>
      </c>
      <c r="DU377" s="6">
        <v>1.4259999999999999</v>
      </c>
      <c r="DV377" s="6">
        <v>1.4279999999999999</v>
      </c>
      <c r="DW377" s="6">
        <v>1.419</v>
      </c>
      <c r="DX377" s="6">
        <v>1.4159999999999999</v>
      </c>
      <c r="DY377" s="6">
        <v>1.411</v>
      </c>
      <c r="DZ377" s="6">
        <v>1.4079999999999999</v>
      </c>
      <c r="EA377" s="6">
        <v>1.4079999999999999</v>
      </c>
      <c r="EB377" s="6">
        <v>1.4</v>
      </c>
      <c r="EC377" s="6">
        <v>1.3879999999999999</v>
      </c>
      <c r="ED377" s="6">
        <v>1.3819999999999999</v>
      </c>
      <c r="EF377" s="6">
        <v>1388.0709999999999</v>
      </c>
      <c r="EG377" s="6">
        <v>1393.106</v>
      </c>
      <c r="EH377" s="6">
        <v>1382.6410000000001</v>
      </c>
      <c r="EI377" s="6">
        <v>1385.7439999999999</v>
      </c>
      <c r="EJ377" s="6">
        <v>1372.0540000000001</v>
      </c>
      <c r="EK377" s="6">
        <v>1370.6849999999999</v>
      </c>
      <c r="EL377" s="6">
        <v>1374.7460000000001</v>
      </c>
      <c r="EM377" s="6">
        <v>1372.5250000000001</v>
      </c>
      <c r="EN377" s="6">
        <v>1371.1569999999999</v>
      </c>
      <c r="EO377" s="6">
        <v>1362.6379999999999</v>
      </c>
      <c r="EP377" s="6">
        <v>1360.433</v>
      </c>
      <c r="EQ377" s="6">
        <v>1351.2909999999999</v>
      </c>
      <c r="ER377" s="6">
        <v>1350.3019999999999</v>
      </c>
      <c r="ES377" s="6">
        <v>1347.306</v>
      </c>
      <c r="ET377" s="6">
        <v>1347.1079999999999</v>
      </c>
      <c r="EU377" s="6">
        <v>1344.096</v>
      </c>
      <c r="EV377" s="6">
        <v>1344.279</v>
      </c>
      <c r="EW377" s="6">
        <v>1338.346</v>
      </c>
      <c r="EX377" s="6">
        <v>1337.875</v>
      </c>
      <c r="EY377" s="6">
        <v>1337.6010000000001</v>
      </c>
      <c r="EZ377" s="6">
        <v>1326.71</v>
      </c>
      <c r="FA377" s="6">
        <v>1333.5550000000001</v>
      </c>
      <c r="FB377" s="6">
        <v>1331.1210000000001</v>
      </c>
      <c r="FC377" s="6">
        <v>1326.117</v>
      </c>
      <c r="FD377" s="6">
        <v>1322.923</v>
      </c>
      <c r="FE377" s="6">
        <v>1321.1120000000001</v>
      </c>
      <c r="FF377" s="6">
        <v>1312.4269999999999</v>
      </c>
      <c r="FG377" s="6">
        <v>1310.617</v>
      </c>
      <c r="FH377" s="6">
        <v>1299.0719999999999</v>
      </c>
      <c r="FI377" s="6">
        <v>1307.7270000000001</v>
      </c>
      <c r="FJ377" s="6">
        <v>1303.133</v>
      </c>
      <c r="FK377" s="6">
        <v>1315.028</v>
      </c>
      <c r="FL377" s="6">
        <v>1303.3610000000001</v>
      </c>
      <c r="FM377" s="6">
        <v>1298.585</v>
      </c>
      <c r="FN377" s="6">
        <v>1295.239</v>
      </c>
      <c r="FO377" s="6">
        <v>1287.9829999999999</v>
      </c>
      <c r="FP377" s="6">
        <v>1290.28</v>
      </c>
      <c r="FQ377" s="6">
        <v>1292.835</v>
      </c>
      <c r="FR377" s="6">
        <v>1280.5139999999999</v>
      </c>
      <c r="FS377" s="6">
        <v>1283.0239999999999</v>
      </c>
      <c r="FT377" s="6">
        <v>1279.2059999999999</v>
      </c>
      <c r="FU377" s="6">
        <v>1281.883</v>
      </c>
      <c r="FV377" s="6">
        <v>1269.6079999999999</v>
      </c>
      <c r="FW377" s="6">
        <v>1276.3920000000001</v>
      </c>
      <c r="FX377" s="6">
        <v>1270.81</v>
      </c>
      <c r="FY377" s="6">
        <v>1266.6880000000001</v>
      </c>
      <c r="FZ377" s="6">
        <v>1271.357</v>
      </c>
      <c r="GA377" s="6">
        <v>1264.6489999999999</v>
      </c>
      <c r="GB377" s="6">
        <v>1266.46</v>
      </c>
      <c r="GC377" s="6">
        <v>1255.751</v>
      </c>
      <c r="GD377" s="6">
        <v>1258.7629999999999</v>
      </c>
      <c r="GE377" s="6">
        <v>1255.4469999999999</v>
      </c>
      <c r="GF377" s="6">
        <v>1247.72</v>
      </c>
      <c r="GG377" s="6">
        <v>1252.7090000000001</v>
      </c>
      <c r="GH377" s="6">
        <v>1250.731</v>
      </c>
      <c r="GI377" s="6">
        <v>1242.7149999999999</v>
      </c>
      <c r="GJ377" s="6">
        <v>1235.2919999999999</v>
      </c>
      <c r="GK377" s="6">
        <v>1242.7909999999999</v>
      </c>
      <c r="GL377" s="6">
        <v>1242.7909999999999</v>
      </c>
      <c r="GM377" s="6">
        <v>1237.8779999999999</v>
      </c>
      <c r="GN377" s="6">
        <v>1230.82</v>
      </c>
      <c r="GO377" s="6">
        <v>1234.73</v>
      </c>
      <c r="GP377" s="6">
        <v>1224.538</v>
      </c>
      <c r="GQ377" s="6">
        <v>1230.759</v>
      </c>
      <c r="GR377" s="6">
        <v>1220.8420000000001</v>
      </c>
      <c r="GS377" s="6">
        <v>1214.742</v>
      </c>
      <c r="GT377" s="6">
        <v>1225.2380000000001</v>
      </c>
      <c r="GU377" s="6">
        <v>1211.4870000000001</v>
      </c>
      <c r="GV377" s="6">
        <v>1212.02</v>
      </c>
      <c r="GW377" s="6">
        <v>1214.3009999999999</v>
      </c>
      <c r="GX377" s="6">
        <v>1205.3879999999999</v>
      </c>
      <c r="GY377" s="6">
        <v>1208.597</v>
      </c>
      <c r="GZ377" s="6">
        <v>1203.578</v>
      </c>
      <c r="HA377" s="6">
        <v>1201.6310000000001</v>
      </c>
      <c r="HB377" s="6">
        <v>1205.296</v>
      </c>
      <c r="HC377" s="6">
        <v>1194.5119999999999</v>
      </c>
      <c r="HD377" s="6">
        <v>1200.7629999999999</v>
      </c>
      <c r="HE377" s="6">
        <v>1197.326</v>
      </c>
      <c r="HF377" s="6">
        <v>1199.3030000000001</v>
      </c>
      <c r="HG377" s="6">
        <v>1186.6479999999999</v>
      </c>
      <c r="HH377" s="6">
        <v>1195.2570000000001</v>
      </c>
      <c r="HI377" s="6">
        <v>1198.193</v>
      </c>
      <c r="HJ377" s="6">
        <v>1186.1759999999999</v>
      </c>
      <c r="HK377" s="6">
        <v>1184.944</v>
      </c>
      <c r="HL377" s="6">
        <v>1187.7729999999999</v>
      </c>
      <c r="HM377" s="6">
        <v>1183.9860000000001</v>
      </c>
      <c r="HN377" s="6">
        <v>1180.8219999999999</v>
      </c>
      <c r="HO377" s="6">
        <v>1175.8779999999999</v>
      </c>
      <c r="HP377" s="6">
        <v>1181.704</v>
      </c>
      <c r="HQ377" s="6">
        <v>1173.201</v>
      </c>
      <c r="HR377" s="6">
        <v>1178.6320000000001</v>
      </c>
      <c r="HS377" s="6">
        <v>1183.8030000000001</v>
      </c>
      <c r="HT377" s="6">
        <v>1174.4939999999999</v>
      </c>
      <c r="HU377" s="6">
        <v>1169.3219999999999</v>
      </c>
      <c r="HV377" s="6">
        <v>1177.095</v>
      </c>
      <c r="HW377" s="6">
        <v>1161.884</v>
      </c>
      <c r="HX377" s="6">
        <v>1166.174</v>
      </c>
      <c r="HY377" s="6">
        <v>1164.9870000000001</v>
      </c>
      <c r="HZ377" s="6">
        <v>1157.6099999999999</v>
      </c>
      <c r="IA377" s="6">
        <v>1153.3510000000001</v>
      </c>
      <c r="IB377" s="6">
        <v>1149.624</v>
      </c>
      <c r="IC377" s="6">
        <v>1157.6400000000001</v>
      </c>
      <c r="ID377" s="6">
        <v>1150.309</v>
      </c>
      <c r="IE377" s="6">
        <v>1154.6590000000001</v>
      </c>
      <c r="IF377" s="6">
        <v>1148.377</v>
      </c>
      <c r="IG377" s="6">
        <v>1140.3</v>
      </c>
      <c r="IH377" s="6">
        <v>1143.8440000000001</v>
      </c>
      <c r="II377" s="6">
        <v>1140.6500000000001</v>
      </c>
      <c r="IJ377" s="6">
        <v>1140.848</v>
      </c>
      <c r="IK377" s="6">
        <v>1138.155</v>
      </c>
      <c r="IL377" s="6">
        <v>1135.7670000000001</v>
      </c>
      <c r="IM377" s="6">
        <v>1128.42</v>
      </c>
      <c r="IN377" s="6">
        <v>1124.039</v>
      </c>
      <c r="IO377" s="6">
        <v>1126.1690000000001</v>
      </c>
      <c r="IP377" s="6">
        <v>1128.8</v>
      </c>
      <c r="IQ377" s="6">
        <v>1130.595</v>
      </c>
      <c r="IR377" s="6">
        <v>1123.249</v>
      </c>
      <c r="IS377" s="6">
        <v>1122.077</v>
      </c>
      <c r="IT377" s="6">
        <v>1123.1880000000001</v>
      </c>
      <c r="IU377" s="6">
        <v>1117.636</v>
      </c>
      <c r="IV377" s="6">
        <v>1124.085</v>
      </c>
      <c r="IW377" s="6">
        <v>1117.636</v>
      </c>
      <c r="IX377" s="6">
        <v>1113.924</v>
      </c>
      <c r="IY377" s="6">
        <v>1119.9169999999999</v>
      </c>
      <c r="IZ377" s="6">
        <v>1116.9359999999999</v>
      </c>
      <c r="JA377" s="6">
        <v>1113.4369999999999</v>
      </c>
      <c r="JB377" s="6">
        <v>1105.817</v>
      </c>
      <c r="JC377" s="6">
        <v>1109.2239999999999</v>
      </c>
      <c r="JD377" s="6">
        <v>1102.06</v>
      </c>
      <c r="JE377" s="6">
        <v>1101.7860000000001</v>
      </c>
      <c r="JF377" s="6">
        <v>1104.4929999999999</v>
      </c>
      <c r="JG377" s="6">
        <v>1097.74</v>
      </c>
      <c r="JH377" s="6">
        <v>1095.123</v>
      </c>
      <c r="JI377" s="6">
        <v>1100.8579999999999</v>
      </c>
      <c r="JJ377" s="6">
        <v>1094.059</v>
      </c>
      <c r="JK377" s="6">
        <v>1091.473</v>
      </c>
      <c r="JL377" s="6">
        <v>1091.96</v>
      </c>
      <c r="JM377" s="6">
        <v>1093.7850000000001</v>
      </c>
      <c r="JN377" s="6">
        <v>1092.127</v>
      </c>
      <c r="JO377" s="6">
        <v>1094.5450000000001</v>
      </c>
      <c r="JP377" s="6">
        <v>1082.5899999999999</v>
      </c>
      <c r="JQ377" s="6">
        <v>1093.6479999999999</v>
      </c>
      <c r="JR377" s="6">
        <v>1082.5740000000001</v>
      </c>
      <c r="JS377" s="6">
        <v>1086.1189999999999</v>
      </c>
      <c r="JT377" s="6">
        <v>1075.4860000000001</v>
      </c>
      <c r="JU377" s="6">
        <v>1081.0840000000001</v>
      </c>
      <c r="JV377" s="6">
        <v>1074.954</v>
      </c>
      <c r="JW377" s="6">
        <v>1078.0260000000001</v>
      </c>
      <c r="JX377" s="6">
        <v>1071.9570000000001</v>
      </c>
      <c r="JY377" s="6">
        <v>1075.075</v>
      </c>
      <c r="JZ377" s="6">
        <v>1069.8119999999999</v>
      </c>
      <c r="KA377" s="6">
        <v>1075.9580000000001</v>
      </c>
      <c r="KB377" s="6">
        <v>1070.2380000000001</v>
      </c>
      <c r="KC377" s="6">
        <v>1068.702</v>
      </c>
      <c r="KD377" s="6">
        <v>1068.4280000000001</v>
      </c>
      <c r="KE377" s="6">
        <v>1064.4280000000001</v>
      </c>
      <c r="KF377" s="6">
        <v>1065.538</v>
      </c>
      <c r="KG377" s="6">
        <v>1061.066</v>
      </c>
      <c r="KH377" s="6">
        <v>1067.3630000000001</v>
      </c>
      <c r="KI377" s="6">
        <v>1058.617</v>
      </c>
      <c r="KJ377" s="6">
        <v>1058.45</v>
      </c>
      <c r="KK377" s="6">
        <v>1054.069</v>
      </c>
      <c r="KL377" s="6">
        <v>1058.0239999999999</v>
      </c>
      <c r="KM377" s="6">
        <v>1062.085</v>
      </c>
      <c r="KN377" s="6">
        <v>1054.0540000000001</v>
      </c>
      <c r="KO377" s="6">
        <v>1053.3689999999999</v>
      </c>
      <c r="KP377" s="6">
        <v>1054.4649999999999</v>
      </c>
      <c r="KQ377" s="6">
        <v>1048.365</v>
      </c>
      <c r="KR377" s="6">
        <v>1048</v>
      </c>
      <c r="KS377" s="6">
        <v>1045.308</v>
      </c>
      <c r="KT377" s="6">
        <v>1048.973</v>
      </c>
      <c r="KU377" s="6">
        <v>1046.5550000000001</v>
      </c>
      <c r="KV377" s="6">
        <v>1048.6389999999999</v>
      </c>
      <c r="KW377" s="6">
        <v>1038.1130000000001</v>
      </c>
      <c r="KX377" s="6">
        <v>1041.5350000000001</v>
      </c>
      <c r="KY377" s="6">
        <v>1040.258</v>
      </c>
      <c r="KZ377" s="6">
        <v>1038.9949999999999</v>
      </c>
      <c r="LA377" s="6">
        <v>1041.2159999999999</v>
      </c>
      <c r="LB377" s="6">
        <v>1033.0319999999999</v>
      </c>
      <c r="LC377" s="6">
        <v>1031.8920000000001</v>
      </c>
      <c r="LD377" s="6">
        <v>1032.5609999999999</v>
      </c>
      <c r="LE377" s="6">
        <v>1031.998</v>
      </c>
      <c r="LF377" s="6">
        <v>1034.4469999999999</v>
      </c>
      <c r="LG377" s="6">
        <v>1032.576</v>
      </c>
      <c r="LH377" s="6">
        <v>1026.5219999999999</v>
      </c>
      <c r="LI377" s="6">
        <v>1026.5219999999999</v>
      </c>
      <c r="LJ377" s="6">
        <v>1024.453</v>
      </c>
      <c r="LK377" s="6">
        <v>1014.4450000000001</v>
      </c>
      <c r="LL377" s="6">
        <v>1026.4000000000001</v>
      </c>
      <c r="LM377" s="6">
        <v>1022.126</v>
      </c>
      <c r="LN377" s="6">
        <v>1018.658</v>
      </c>
      <c r="LO377" s="6">
        <v>1014.6420000000001</v>
      </c>
      <c r="LP377" s="6">
        <v>1013.152</v>
      </c>
      <c r="LQ377" s="6">
        <v>1015.722</v>
      </c>
      <c r="LR377" s="6">
        <v>1017.198</v>
      </c>
      <c r="LS377" s="6">
        <v>1015.616</v>
      </c>
      <c r="LT377" s="6">
        <v>1013.471</v>
      </c>
      <c r="LU377" s="6">
        <v>1014.871</v>
      </c>
      <c r="LV377" s="6">
        <v>1014.019</v>
      </c>
      <c r="LW377" s="6">
        <v>1013.456</v>
      </c>
      <c r="LX377" s="6">
        <v>1006.809</v>
      </c>
      <c r="LY377" s="6">
        <v>1009.045</v>
      </c>
      <c r="LZ377" s="6">
        <v>1010.611</v>
      </c>
      <c r="MA377" s="6">
        <v>1001.0890000000001</v>
      </c>
      <c r="MB377" s="6">
        <v>1005.014</v>
      </c>
      <c r="MC377" s="6">
        <v>1000.816</v>
      </c>
      <c r="MD377" s="6">
        <v>1002.093</v>
      </c>
      <c r="ME377" s="6">
        <v>1008.451</v>
      </c>
      <c r="MF377" s="6">
        <v>1003.2190000000001</v>
      </c>
      <c r="MG377" s="6">
        <v>996.60199999999998</v>
      </c>
      <c r="MH377" s="6">
        <v>998.245</v>
      </c>
      <c r="MI377" s="6">
        <v>994.76199999999994</v>
      </c>
      <c r="MJ377" s="6">
        <v>986.45600000000002</v>
      </c>
      <c r="MK377" s="6">
        <v>988.61599999999999</v>
      </c>
      <c r="ML377" s="6">
        <v>984.76800000000003</v>
      </c>
      <c r="MM377" s="6">
        <v>992.51</v>
      </c>
      <c r="MN377" s="6">
        <v>987.76499999999999</v>
      </c>
      <c r="MO377" s="6">
        <v>987.88599999999997</v>
      </c>
      <c r="MP377" s="6">
        <v>987.36900000000003</v>
      </c>
      <c r="MQ377" s="6">
        <v>987.673</v>
      </c>
      <c r="MR377" s="6">
        <v>986.80600000000004</v>
      </c>
      <c r="MS377" s="6">
        <v>983.33799999999997</v>
      </c>
      <c r="MT377" s="6">
        <v>976.75199999999995</v>
      </c>
      <c r="MU377" s="6">
        <v>977.54300000000001</v>
      </c>
      <c r="MV377" s="6">
        <v>980.46299999999997</v>
      </c>
      <c r="MW377" s="6">
        <v>984.49400000000003</v>
      </c>
      <c r="MX377" s="6">
        <v>979.15499999999997</v>
      </c>
      <c r="MY377" s="6">
        <v>980.70699999999999</v>
      </c>
      <c r="MZ377" s="6">
        <v>981.25400000000002</v>
      </c>
    </row>
    <row r="378" spans="2:364">
      <c r="B378" s="5" t="s">
        <v>192</v>
      </c>
      <c r="D378" s="6" t="s">
        <v>400</v>
      </c>
      <c r="E378" s="6">
        <v>1367.9929999999999</v>
      </c>
      <c r="F378" s="6">
        <v>1362.0930000000001</v>
      </c>
      <c r="G378" s="6">
        <v>1363.4760000000001</v>
      </c>
      <c r="H378" s="6">
        <v>1362.077</v>
      </c>
      <c r="I378" s="6">
        <v>1364.001</v>
      </c>
      <c r="J378" s="6">
        <v>1363.2539999999999</v>
      </c>
      <c r="K378" s="6">
        <v>1364.2080000000001</v>
      </c>
      <c r="L378" s="6">
        <v>1364.606</v>
      </c>
      <c r="M378" s="6">
        <v>1368.7249999999999</v>
      </c>
      <c r="N378" s="6">
        <v>1369.202</v>
      </c>
      <c r="O378" s="6">
        <v>1374.164</v>
      </c>
      <c r="P378" s="6">
        <v>1296.95</v>
      </c>
      <c r="Q378" s="6">
        <v>1295.519</v>
      </c>
      <c r="R378" s="6">
        <v>1264.7760000000001</v>
      </c>
      <c r="S378" s="6">
        <v>1320.806</v>
      </c>
      <c r="T378" s="6">
        <v>1316.5909999999999</v>
      </c>
      <c r="U378" s="6">
        <v>1310.8979999999999</v>
      </c>
      <c r="V378" s="6">
        <v>1311.3430000000001</v>
      </c>
      <c r="W378" s="6">
        <v>1321.347</v>
      </c>
      <c r="X378" s="6">
        <v>1345.807</v>
      </c>
      <c r="Y378" s="6">
        <v>1351.3889999999999</v>
      </c>
      <c r="Z378" s="6">
        <v>1377.154</v>
      </c>
      <c r="AA378" s="6">
        <v>1394.2670000000001</v>
      </c>
      <c r="AB378" s="6">
        <v>1411.3789999999999</v>
      </c>
      <c r="AC378" s="6">
        <v>1440.452</v>
      </c>
      <c r="AD378" s="6">
        <v>1457.326</v>
      </c>
      <c r="AE378" s="6">
        <v>1480.308</v>
      </c>
      <c r="AF378" s="6">
        <v>1497.2929999999999</v>
      </c>
      <c r="AG378" s="6">
        <v>1528.0989999999999</v>
      </c>
      <c r="AH378" s="6">
        <v>1552.194</v>
      </c>
      <c r="AI378" s="6">
        <v>1568.75</v>
      </c>
      <c r="AJ378" s="6">
        <v>1589.393</v>
      </c>
      <c r="AK378" s="6">
        <v>1602.991</v>
      </c>
      <c r="AL378" s="6">
        <v>1622.664</v>
      </c>
      <c r="AM378" s="6">
        <v>1655.6179999999999</v>
      </c>
      <c r="AN378" s="6">
        <v>1673.2080000000001</v>
      </c>
      <c r="AO378" s="6">
        <v>1679.6010000000001</v>
      </c>
      <c r="AP378" s="6">
        <v>1691.402</v>
      </c>
      <c r="AQ378" s="6">
        <v>1719.345</v>
      </c>
      <c r="AR378" s="6">
        <v>1740.3230000000001</v>
      </c>
      <c r="AS378" s="6">
        <v>1743.8209999999999</v>
      </c>
      <c r="AT378" s="6">
        <v>1757.7059999999999</v>
      </c>
      <c r="AU378" s="6">
        <v>1764.576</v>
      </c>
      <c r="AV378" s="6">
        <v>1778.1579999999999</v>
      </c>
      <c r="AW378" s="6">
        <v>1790.643</v>
      </c>
      <c r="AX378" s="6">
        <v>1819.2860000000001</v>
      </c>
      <c r="AY378" s="6">
        <v>1831.357</v>
      </c>
      <c r="AZ378" s="6">
        <v>1852.7159999999999</v>
      </c>
      <c r="BA378" s="6">
        <v>1868.318</v>
      </c>
      <c r="BB378" s="6">
        <v>1870.7829999999999</v>
      </c>
      <c r="BC378" s="6">
        <v>1862.847</v>
      </c>
      <c r="BD378" s="6">
        <v>1894.3209999999999</v>
      </c>
      <c r="BE378" s="6">
        <v>1904.8969999999999</v>
      </c>
      <c r="BF378" s="6">
        <v>1917.366</v>
      </c>
      <c r="BG378" s="6">
        <v>1929.2149999999999</v>
      </c>
      <c r="BH378" s="6">
        <v>1944.498</v>
      </c>
      <c r="BI378" s="6">
        <v>1948.538</v>
      </c>
      <c r="BJ378" s="6">
        <v>1972.14</v>
      </c>
      <c r="BK378" s="6">
        <v>1984.02</v>
      </c>
      <c r="BL378" s="6">
        <v>1997.65</v>
      </c>
      <c r="BM378" s="6">
        <v>1996.1389999999999</v>
      </c>
      <c r="BN378" s="6">
        <v>2012.838</v>
      </c>
      <c r="BO378" s="6">
        <v>2015.367</v>
      </c>
      <c r="BP378" s="6">
        <v>2022.6669999999999</v>
      </c>
      <c r="BQ378" s="6">
        <v>2031.923</v>
      </c>
      <c r="BR378" s="6">
        <v>2047</v>
      </c>
      <c r="BS378" s="6">
        <v>2053.982</v>
      </c>
      <c r="BT378" s="6">
        <v>2065.0830000000001</v>
      </c>
      <c r="BU378" s="6">
        <v>2075.9450000000002</v>
      </c>
      <c r="BV378" s="6">
        <v>2079.2220000000002</v>
      </c>
      <c r="BW378" s="6">
        <v>2077.3449999999998</v>
      </c>
      <c r="BX378" s="6">
        <v>2086.3150000000001</v>
      </c>
      <c r="BY378" s="6">
        <v>2084.056</v>
      </c>
      <c r="BZ378" s="6">
        <v>2085.297</v>
      </c>
      <c r="CA378" s="6">
        <v>2096.509</v>
      </c>
      <c r="CB378" s="6">
        <v>2108.8029999999999</v>
      </c>
      <c r="CC378" s="6">
        <v>2108.58</v>
      </c>
      <c r="CD378" s="6">
        <v>2110.902</v>
      </c>
      <c r="CE378" s="6">
        <v>2124.357</v>
      </c>
      <c r="CF378" s="6">
        <v>2123.7849999999999</v>
      </c>
      <c r="CG378" s="6">
        <v>2104.9070000000002</v>
      </c>
      <c r="CH378" s="6">
        <v>2113.3670000000002</v>
      </c>
      <c r="CI378" s="6">
        <v>2109.4870000000001</v>
      </c>
      <c r="CJ378" s="6">
        <v>2107.7849999999999</v>
      </c>
      <c r="CK378" s="6">
        <v>2110.759</v>
      </c>
      <c r="CL378" s="6">
        <v>2110.5050000000001</v>
      </c>
      <c r="CM378" s="6">
        <v>2105.9879999999998</v>
      </c>
      <c r="CN378" s="6">
        <v>2105.0810000000001</v>
      </c>
      <c r="CO378" s="6">
        <v>2110.6320000000001</v>
      </c>
      <c r="CP378" s="6">
        <v>2121.94</v>
      </c>
      <c r="CQ378" s="6">
        <v>2113.145</v>
      </c>
      <c r="CR378" s="6">
        <v>2087.3009999999999</v>
      </c>
      <c r="CS378" s="6">
        <v>2101.71</v>
      </c>
      <c r="CT378" s="6">
        <v>2100.7240000000002</v>
      </c>
      <c r="CU378" s="6">
        <v>2091.9920000000002</v>
      </c>
      <c r="CV378" s="6">
        <v>2089.3209999999999</v>
      </c>
      <c r="CW378" s="6">
        <v>2084.9789999999998</v>
      </c>
      <c r="CX378" s="6">
        <v>2067.866</v>
      </c>
      <c r="CY378" s="6">
        <v>2067.087</v>
      </c>
      <c r="CZ378" s="6">
        <v>2071.0949999999998</v>
      </c>
      <c r="DA378" s="6">
        <v>2063.047</v>
      </c>
      <c r="DB378" s="6">
        <v>2057.672</v>
      </c>
      <c r="DC378" s="6">
        <v>2058.3870000000002</v>
      </c>
      <c r="DD378" s="6">
        <v>2059.9299999999998</v>
      </c>
      <c r="DE378" s="6">
        <v>2054.1089999999999</v>
      </c>
      <c r="DF378" s="6">
        <v>2045.9179999999999</v>
      </c>
      <c r="DG378" s="6">
        <v>2035.104</v>
      </c>
      <c r="DH378" s="6">
        <v>2034.865</v>
      </c>
      <c r="DI378" s="6">
        <v>2025.704</v>
      </c>
      <c r="DJ378" s="6">
        <v>2013.3789999999999</v>
      </c>
      <c r="DK378" s="6">
        <v>2014.0150000000001</v>
      </c>
      <c r="DL378" s="6">
        <v>2011.4390000000001</v>
      </c>
      <c r="DM378" s="6">
        <v>2014.0150000000001</v>
      </c>
      <c r="DN378" s="6">
        <v>2004.616</v>
      </c>
      <c r="DO378" s="6">
        <v>1994.0239999999999</v>
      </c>
      <c r="DP378" s="6">
        <v>1980.394</v>
      </c>
      <c r="DQ378" s="6">
        <v>1974.78</v>
      </c>
      <c r="DR378" s="6">
        <v>1957.9849999999999</v>
      </c>
      <c r="DS378" s="6">
        <v>1953.3889999999999</v>
      </c>
      <c r="DT378" s="6">
        <v>1950.3989999999999</v>
      </c>
      <c r="DU378" s="6">
        <v>1950.3030000000001</v>
      </c>
      <c r="DV378" s="6">
        <v>1954.12</v>
      </c>
      <c r="DW378" s="6">
        <v>1940.8409999999999</v>
      </c>
      <c r="DX378" s="6">
        <v>1937.5170000000001</v>
      </c>
      <c r="DY378" s="6">
        <v>1930.694</v>
      </c>
      <c r="DZ378" s="6">
        <v>1925.9380000000001</v>
      </c>
      <c r="EA378" s="6">
        <v>1926.288</v>
      </c>
      <c r="EB378" s="6">
        <v>1914.9970000000001</v>
      </c>
      <c r="EC378" s="6">
        <v>1898.806</v>
      </c>
      <c r="ED378" s="6">
        <v>1890.107</v>
      </c>
      <c r="EF378" s="6">
        <v>1421.2560000000001</v>
      </c>
      <c r="EG378" s="6">
        <v>1425.1690000000001</v>
      </c>
      <c r="EH378" s="6">
        <v>1417.2660000000001</v>
      </c>
      <c r="EI378" s="6">
        <v>1415.5820000000001</v>
      </c>
      <c r="EJ378" s="6">
        <v>1408.3489999999999</v>
      </c>
      <c r="EK378" s="6">
        <v>1408.8630000000001</v>
      </c>
      <c r="EL378" s="6">
        <v>1410.5160000000001</v>
      </c>
      <c r="EM378" s="6">
        <v>1402.0820000000001</v>
      </c>
      <c r="EN378" s="6">
        <v>1398.1849999999999</v>
      </c>
      <c r="EO378" s="6">
        <v>1392.9780000000001</v>
      </c>
      <c r="EP378" s="6">
        <v>1393.913</v>
      </c>
      <c r="EQ378" s="6">
        <v>1388.971</v>
      </c>
      <c r="ER378" s="6">
        <v>1396.018</v>
      </c>
      <c r="ES378" s="6">
        <v>1383.39</v>
      </c>
      <c r="ET378" s="6">
        <v>1379.088</v>
      </c>
      <c r="EU378" s="6">
        <v>1377.451</v>
      </c>
      <c r="EV378" s="6">
        <v>1367.162</v>
      </c>
      <c r="EW378" s="6">
        <v>1371.808</v>
      </c>
      <c r="EX378" s="6">
        <v>1367.0060000000001</v>
      </c>
      <c r="EY378" s="6">
        <v>1360.646</v>
      </c>
      <c r="EZ378" s="6">
        <v>1363.125</v>
      </c>
      <c r="FA378" s="6">
        <v>1362.5319999999999</v>
      </c>
      <c r="FB378" s="6">
        <v>1359.056</v>
      </c>
      <c r="FC378" s="6">
        <v>1354.13</v>
      </c>
      <c r="FD378" s="6">
        <v>1355.377</v>
      </c>
      <c r="FE378" s="6">
        <v>1350.856</v>
      </c>
      <c r="FF378" s="6">
        <v>1347.8779999999999</v>
      </c>
      <c r="FG378" s="6">
        <v>1347.847</v>
      </c>
      <c r="FH378" s="6">
        <v>1348.268</v>
      </c>
      <c r="FI378" s="6">
        <v>1337.9639999999999</v>
      </c>
      <c r="FJ378" s="6">
        <v>1332.2739999999999</v>
      </c>
      <c r="FK378" s="6">
        <v>1335.703</v>
      </c>
      <c r="FL378" s="6">
        <v>1332.819</v>
      </c>
      <c r="FM378" s="6">
        <v>1331.931</v>
      </c>
      <c r="FN378" s="6">
        <v>1331.6659999999999</v>
      </c>
      <c r="FO378" s="6">
        <v>1319.771</v>
      </c>
      <c r="FP378" s="6">
        <v>1321.6420000000001</v>
      </c>
      <c r="FQ378" s="6">
        <v>1310.153</v>
      </c>
      <c r="FR378" s="6">
        <v>1318.01</v>
      </c>
      <c r="FS378" s="6">
        <v>1313.769</v>
      </c>
      <c r="FT378" s="6">
        <v>1310.433</v>
      </c>
      <c r="FU378" s="6">
        <v>1307.5029999999999</v>
      </c>
      <c r="FV378" s="6">
        <v>1298.1489999999999</v>
      </c>
      <c r="FW378" s="6">
        <v>1301.5160000000001</v>
      </c>
      <c r="FX378" s="6">
        <v>1296.45</v>
      </c>
      <c r="FY378" s="6">
        <v>1301.3920000000001</v>
      </c>
      <c r="FZ378" s="6">
        <v>1292.3499999999999</v>
      </c>
      <c r="GA378" s="6">
        <v>1285.4280000000001</v>
      </c>
      <c r="GB378" s="6">
        <v>1290.8219999999999</v>
      </c>
      <c r="GC378" s="6">
        <v>1284.1969999999999</v>
      </c>
      <c r="GD378" s="6">
        <v>1288.5150000000001</v>
      </c>
      <c r="GE378" s="6">
        <v>1282.4349999999999</v>
      </c>
      <c r="GF378" s="6">
        <v>1277.6179999999999</v>
      </c>
      <c r="GG378" s="6">
        <v>1280.346</v>
      </c>
      <c r="GH378" s="6">
        <v>1285.413</v>
      </c>
      <c r="GI378" s="6">
        <v>1276.3399999999999</v>
      </c>
      <c r="GJ378" s="6">
        <v>1278.585</v>
      </c>
      <c r="GK378" s="6">
        <v>1272.864</v>
      </c>
      <c r="GL378" s="6">
        <v>1262.606</v>
      </c>
      <c r="GM378" s="6">
        <v>1263.931</v>
      </c>
      <c r="GN378" s="6">
        <v>1259.9870000000001</v>
      </c>
      <c r="GO378" s="6">
        <v>1257.306</v>
      </c>
      <c r="GP378" s="6">
        <v>1251.3820000000001</v>
      </c>
      <c r="GQ378" s="6">
        <v>1254.0319999999999</v>
      </c>
      <c r="GR378" s="6">
        <v>1249.028</v>
      </c>
      <c r="GS378" s="6">
        <v>1258.0070000000001</v>
      </c>
      <c r="GT378" s="6">
        <v>1249.277</v>
      </c>
      <c r="GU378" s="6">
        <v>1244.741</v>
      </c>
      <c r="GV378" s="6">
        <v>1247.952</v>
      </c>
      <c r="GW378" s="6">
        <v>1248.451</v>
      </c>
      <c r="GX378" s="6">
        <v>1237.133</v>
      </c>
      <c r="GY378" s="6">
        <v>1242.4179999999999</v>
      </c>
      <c r="GZ378" s="6">
        <v>1232.5809999999999</v>
      </c>
      <c r="HA378" s="6">
        <v>1234.296</v>
      </c>
      <c r="HB378" s="6">
        <v>1231.4739999999999</v>
      </c>
      <c r="HC378" s="6">
        <v>1226.5329999999999</v>
      </c>
      <c r="HD378" s="6">
        <v>1231.4739999999999</v>
      </c>
      <c r="HE378" s="6">
        <v>1226.33</v>
      </c>
      <c r="HF378" s="6">
        <v>1223.337</v>
      </c>
      <c r="HG378" s="6">
        <v>1220.921</v>
      </c>
      <c r="HH378" s="6">
        <v>1224.366</v>
      </c>
      <c r="HI378" s="6">
        <v>1215.386</v>
      </c>
      <c r="HJ378" s="6">
        <v>1209.2760000000001</v>
      </c>
      <c r="HK378" s="6">
        <v>1217.6310000000001</v>
      </c>
      <c r="HL378" s="6">
        <v>1208.106</v>
      </c>
      <c r="HM378" s="6">
        <v>1207.95</v>
      </c>
      <c r="HN378" s="6">
        <v>1206.7660000000001</v>
      </c>
      <c r="HO378" s="6">
        <v>1204.271</v>
      </c>
      <c r="HP378" s="6">
        <v>1205.721</v>
      </c>
      <c r="HQ378" s="6">
        <v>1196.6020000000001</v>
      </c>
      <c r="HR378" s="6">
        <v>1193.624</v>
      </c>
      <c r="HS378" s="6">
        <v>1197.568</v>
      </c>
      <c r="HT378" s="6">
        <v>1191.8620000000001</v>
      </c>
      <c r="HU378" s="6">
        <v>1198.2539999999999</v>
      </c>
      <c r="HV378" s="6">
        <v>1199.3920000000001</v>
      </c>
      <c r="HW378" s="6">
        <v>1194.0139999999999</v>
      </c>
      <c r="HX378" s="6">
        <v>1191.0989999999999</v>
      </c>
      <c r="HY378" s="6">
        <v>1190.1790000000001</v>
      </c>
      <c r="HZ378" s="6">
        <v>1184.7380000000001</v>
      </c>
      <c r="IA378" s="6">
        <v>1183.7090000000001</v>
      </c>
      <c r="IB378" s="6">
        <v>1179.75</v>
      </c>
      <c r="IC378" s="6">
        <v>1189.4770000000001</v>
      </c>
      <c r="ID378" s="6">
        <v>1176.4290000000001</v>
      </c>
      <c r="IE378" s="6">
        <v>1175.5719999999999</v>
      </c>
      <c r="IF378" s="6">
        <v>1178.316</v>
      </c>
      <c r="IG378" s="6">
        <v>1176.04</v>
      </c>
      <c r="IH378" s="6">
        <v>1164.4259999999999</v>
      </c>
      <c r="II378" s="6">
        <v>1161.0899999999999</v>
      </c>
      <c r="IJ378" s="6">
        <v>1167.3879999999999</v>
      </c>
      <c r="IK378" s="6">
        <v>1162.789</v>
      </c>
      <c r="IL378" s="6">
        <v>1156.1320000000001</v>
      </c>
      <c r="IM378" s="6">
        <v>1161.931</v>
      </c>
      <c r="IN378" s="6">
        <v>1154.2149999999999</v>
      </c>
      <c r="IO378" s="6">
        <v>1154.932</v>
      </c>
      <c r="IP378" s="6">
        <v>1150.5360000000001</v>
      </c>
      <c r="IQ378" s="6">
        <v>1162.6479999999999</v>
      </c>
      <c r="IR378" s="6">
        <v>1145.8430000000001</v>
      </c>
      <c r="IS378" s="6">
        <v>1148.3530000000001</v>
      </c>
      <c r="IT378" s="6">
        <v>1150.6600000000001</v>
      </c>
      <c r="IU378" s="6">
        <v>1135.29</v>
      </c>
      <c r="IV378" s="6">
        <v>1141.0730000000001</v>
      </c>
      <c r="IW378" s="6">
        <v>1139.3430000000001</v>
      </c>
      <c r="IX378" s="6">
        <v>1135.6790000000001</v>
      </c>
      <c r="IY378" s="6">
        <v>1140.1379999999999</v>
      </c>
      <c r="IZ378" s="6">
        <v>1136.739</v>
      </c>
      <c r="JA378" s="6">
        <v>1139.5139999999999</v>
      </c>
      <c r="JB378" s="6">
        <v>1129.412</v>
      </c>
      <c r="JC378" s="6">
        <v>1135.414</v>
      </c>
      <c r="JD378" s="6">
        <v>1129.444</v>
      </c>
      <c r="JE378" s="6">
        <v>1125.0630000000001</v>
      </c>
      <c r="JF378" s="6">
        <v>1126.5909999999999</v>
      </c>
      <c r="JG378" s="6">
        <v>1127.386</v>
      </c>
      <c r="JH378" s="6">
        <v>1127.931</v>
      </c>
      <c r="JI378" s="6">
        <v>1131.704</v>
      </c>
      <c r="JJ378" s="6">
        <v>1117.471</v>
      </c>
      <c r="JK378" s="6">
        <v>1119.42</v>
      </c>
      <c r="JL378" s="6">
        <v>1115.6780000000001</v>
      </c>
      <c r="JM378" s="6">
        <v>1113.9949999999999</v>
      </c>
      <c r="JN378" s="6">
        <v>1119.03</v>
      </c>
      <c r="JO378" s="6">
        <v>1115.18</v>
      </c>
      <c r="JP378" s="6">
        <v>1107.0419999999999</v>
      </c>
      <c r="JQ378" s="6">
        <v>1116.9259999999999</v>
      </c>
      <c r="JR378" s="6">
        <v>1102.9269999999999</v>
      </c>
      <c r="JS378" s="6">
        <v>1107.2760000000001</v>
      </c>
      <c r="JT378" s="6">
        <v>1100.682</v>
      </c>
      <c r="JU378" s="6">
        <v>1100.463</v>
      </c>
      <c r="JV378" s="6">
        <v>1102.116</v>
      </c>
      <c r="JW378" s="6">
        <v>1096.192</v>
      </c>
      <c r="JX378" s="6">
        <v>1104.0329999999999</v>
      </c>
      <c r="JY378" s="6">
        <v>1093.854</v>
      </c>
      <c r="JZ378" s="6">
        <v>1090.518</v>
      </c>
      <c r="KA378" s="6">
        <v>1099.902</v>
      </c>
      <c r="KB378" s="6">
        <v>1094.4929999999999</v>
      </c>
      <c r="KC378" s="6">
        <v>1094.6179999999999</v>
      </c>
      <c r="KD378" s="6">
        <v>1092.56</v>
      </c>
      <c r="KE378" s="6">
        <v>1083.502</v>
      </c>
      <c r="KF378" s="6">
        <v>1088.491</v>
      </c>
      <c r="KG378" s="6">
        <v>1093.2149999999999</v>
      </c>
      <c r="KH378" s="6">
        <v>1088.7560000000001</v>
      </c>
      <c r="KI378" s="6">
        <v>1086.854</v>
      </c>
      <c r="KJ378" s="6">
        <v>1087.9770000000001</v>
      </c>
      <c r="KK378" s="6">
        <v>1085.5129999999999</v>
      </c>
      <c r="KL378" s="6">
        <v>1081.7719999999999</v>
      </c>
      <c r="KM378" s="6">
        <v>1080.1659999999999</v>
      </c>
      <c r="KN378" s="6">
        <v>1072.403</v>
      </c>
      <c r="KO378" s="6">
        <v>1078.8879999999999</v>
      </c>
      <c r="KP378" s="6">
        <v>1073.6189999999999</v>
      </c>
      <c r="KQ378" s="6">
        <v>1078.95</v>
      </c>
      <c r="KR378" s="6">
        <v>1073.4010000000001</v>
      </c>
      <c r="KS378" s="6">
        <v>1075.0999999999999</v>
      </c>
      <c r="KT378" s="6">
        <v>1066.931</v>
      </c>
      <c r="KU378" s="6">
        <v>1066.4169999999999</v>
      </c>
      <c r="KV378" s="6">
        <v>1067.3679999999999</v>
      </c>
      <c r="KW378" s="6">
        <v>1067.617</v>
      </c>
      <c r="KX378" s="6">
        <v>1066.807</v>
      </c>
      <c r="KY378" s="6">
        <v>1064.125</v>
      </c>
      <c r="KZ378" s="6">
        <v>1055.489</v>
      </c>
      <c r="LA378" s="6">
        <v>1063.33</v>
      </c>
      <c r="LB378" s="6">
        <v>1053.712</v>
      </c>
      <c r="LC378" s="6">
        <v>1055.068</v>
      </c>
      <c r="LD378" s="6">
        <v>1050.3910000000001</v>
      </c>
      <c r="LE378" s="6">
        <v>1053.8989999999999</v>
      </c>
      <c r="LF378" s="6">
        <v>1047.0550000000001</v>
      </c>
      <c r="LG378" s="6">
        <v>1055.1300000000001</v>
      </c>
      <c r="LH378" s="6">
        <v>1058.03</v>
      </c>
      <c r="LI378" s="6">
        <v>1044.982</v>
      </c>
      <c r="LJ378" s="6">
        <v>1049.44</v>
      </c>
      <c r="LK378" s="6">
        <v>1043.1579999999999</v>
      </c>
      <c r="LL378" s="6">
        <v>1050.7190000000001</v>
      </c>
      <c r="LM378" s="6">
        <v>1047.7249999999999</v>
      </c>
      <c r="LN378" s="6">
        <v>1042.222</v>
      </c>
      <c r="LO378" s="6">
        <v>1044.904</v>
      </c>
      <c r="LP378" s="6">
        <v>1040.539</v>
      </c>
      <c r="LQ378" s="6">
        <v>1035.9870000000001</v>
      </c>
      <c r="LR378" s="6">
        <v>1036.829</v>
      </c>
      <c r="LS378" s="6">
        <v>1042.0820000000001</v>
      </c>
      <c r="LT378" s="6">
        <v>1036.018</v>
      </c>
      <c r="LU378" s="6">
        <v>1034.412</v>
      </c>
      <c r="LV378" s="6">
        <v>1039.681</v>
      </c>
      <c r="LW378" s="6">
        <v>1032.2139999999999</v>
      </c>
      <c r="LX378" s="6">
        <v>1030.2190000000001</v>
      </c>
      <c r="LY378" s="6">
        <v>1027.319</v>
      </c>
      <c r="LZ378" s="6">
        <v>1036.1120000000001</v>
      </c>
      <c r="MA378" s="6">
        <v>1021.349</v>
      </c>
      <c r="MB378" s="6">
        <v>1027.7249999999999</v>
      </c>
      <c r="MC378" s="6">
        <v>1026.2280000000001</v>
      </c>
      <c r="MD378" s="6">
        <v>1025.932</v>
      </c>
      <c r="ME378" s="6">
        <v>1023.5309999999999</v>
      </c>
      <c r="MF378" s="6">
        <v>1022.72</v>
      </c>
      <c r="MG378" s="6">
        <v>1022.097</v>
      </c>
      <c r="MH378" s="6">
        <v>1017.654</v>
      </c>
      <c r="MI378" s="6">
        <v>1021.068</v>
      </c>
      <c r="MJ378" s="6">
        <v>1016.376</v>
      </c>
      <c r="MK378" s="6">
        <v>1019.26</v>
      </c>
      <c r="ML378" s="6">
        <v>1011.746</v>
      </c>
      <c r="MM378" s="6">
        <v>1016.89</v>
      </c>
      <c r="MN378" s="6">
        <v>1003.515</v>
      </c>
      <c r="MO378" s="6">
        <v>1003.624</v>
      </c>
      <c r="MP378" s="6">
        <v>1012.603</v>
      </c>
      <c r="MQ378" s="6">
        <v>1009.423</v>
      </c>
      <c r="MR378" s="6">
        <v>1013.429</v>
      </c>
      <c r="MS378" s="6">
        <v>1009.407</v>
      </c>
      <c r="MT378" s="6">
        <v>1007.0069999999999</v>
      </c>
      <c r="MU378" s="6">
        <v>1006.43</v>
      </c>
      <c r="MV378" s="6">
        <v>998.85400000000004</v>
      </c>
      <c r="MW378" s="6">
        <v>1011.668</v>
      </c>
      <c r="MX378" s="6">
        <v>1001.956</v>
      </c>
      <c r="MY378" s="6">
        <v>1006.7569999999999</v>
      </c>
      <c r="MZ378" s="6">
        <v>1001.145</v>
      </c>
    </row>
    <row r="379" spans="2:364">
      <c r="B379" s="5" t="s">
        <v>193</v>
      </c>
      <c r="D379" s="6" t="s">
        <v>524</v>
      </c>
      <c r="E379" s="6">
        <v>1</v>
      </c>
      <c r="F379" s="6">
        <v>1</v>
      </c>
      <c r="G379" s="6">
        <v>0.999</v>
      </c>
      <c r="H379" s="6">
        <v>0.99299999999999999</v>
      </c>
      <c r="I379" s="6">
        <v>1.0029999999999999</v>
      </c>
      <c r="J379" s="6">
        <v>0.998</v>
      </c>
      <c r="K379" s="6">
        <v>1</v>
      </c>
      <c r="L379" s="6">
        <v>1.004</v>
      </c>
      <c r="M379" s="6">
        <v>0.999</v>
      </c>
      <c r="N379" s="6">
        <v>1.01</v>
      </c>
      <c r="O379" s="6">
        <v>1.008</v>
      </c>
      <c r="P379" s="6">
        <v>0.93</v>
      </c>
      <c r="Q379" s="6">
        <v>0.92700000000000005</v>
      </c>
      <c r="R379" s="6">
        <v>0.91300000000000003</v>
      </c>
      <c r="S379" s="6">
        <v>0.96</v>
      </c>
      <c r="T379" s="6">
        <v>0.96399999999999997</v>
      </c>
      <c r="U379" s="6">
        <v>0.96099999999999997</v>
      </c>
      <c r="V379" s="6">
        <v>0.95599999999999996</v>
      </c>
      <c r="W379" s="6">
        <v>0.96499999999999997</v>
      </c>
      <c r="X379" s="6">
        <v>0.98399999999999999</v>
      </c>
      <c r="Y379" s="6">
        <v>1.002</v>
      </c>
      <c r="Z379" s="6">
        <v>1.0189999999999999</v>
      </c>
      <c r="AA379" s="6">
        <v>1.048</v>
      </c>
      <c r="AB379" s="6">
        <v>1.0680000000000001</v>
      </c>
      <c r="AC379" s="6">
        <v>1.1000000000000001</v>
      </c>
      <c r="AD379" s="6">
        <v>1.131</v>
      </c>
      <c r="AE379" s="6">
        <v>1.157</v>
      </c>
      <c r="AF379" s="6">
        <v>1.18</v>
      </c>
      <c r="AG379" s="6">
        <v>1.2150000000000001</v>
      </c>
      <c r="AH379" s="6">
        <v>1.246</v>
      </c>
      <c r="AI379" s="6">
        <v>1.2569999999999999</v>
      </c>
      <c r="AJ379" s="6">
        <v>1.2889999999999999</v>
      </c>
      <c r="AK379" s="6">
        <v>1.3009999999999999</v>
      </c>
      <c r="AL379" s="6">
        <v>1.32</v>
      </c>
      <c r="AM379" s="6">
        <v>1.35</v>
      </c>
      <c r="AN379" s="6">
        <v>1.365</v>
      </c>
      <c r="AO379" s="6">
        <v>1.379</v>
      </c>
      <c r="AP379" s="6">
        <v>1.403</v>
      </c>
      <c r="AQ379" s="6">
        <v>1.409</v>
      </c>
      <c r="AR379" s="6">
        <v>1.429</v>
      </c>
      <c r="AS379" s="6">
        <v>1.4279999999999999</v>
      </c>
      <c r="AT379" s="6">
        <v>1.4419999999999999</v>
      </c>
      <c r="AU379" s="6">
        <v>1.4570000000000001</v>
      </c>
      <c r="AV379" s="6">
        <v>1.4650000000000001</v>
      </c>
      <c r="AW379" s="6">
        <v>1.4830000000000001</v>
      </c>
      <c r="AX379" s="6">
        <v>1.498</v>
      </c>
      <c r="AY379" s="6">
        <v>1.514</v>
      </c>
      <c r="AZ379" s="6">
        <v>1.5249999999999999</v>
      </c>
      <c r="BA379" s="6">
        <v>1.536</v>
      </c>
      <c r="BB379" s="6">
        <v>1.546</v>
      </c>
      <c r="BC379" s="6">
        <v>1.546</v>
      </c>
      <c r="BD379" s="6">
        <v>1.5549999999999999</v>
      </c>
      <c r="BE379" s="6">
        <v>1.56</v>
      </c>
      <c r="BF379" s="6">
        <v>1.5720000000000001</v>
      </c>
      <c r="BG379" s="6">
        <v>1.587</v>
      </c>
      <c r="BH379" s="6">
        <v>1.593</v>
      </c>
      <c r="BI379" s="6">
        <v>1.6</v>
      </c>
      <c r="BJ379" s="6">
        <v>1.607</v>
      </c>
      <c r="BK379" s="6">
        <v>1.611</v>
      </c>
      <c r="BL379" s="6">
        <v>1.6080000000000001</v>
      </c>
      <c r="BM379" s="6">
        <v>1.621</v>
      </c>
      <c r="BN379" s="6">
        <v>1.623</v>
      </c>
      <c r="BO379" s="6">
        <v>1.625</v>
      </c>
      <c r="BP379" s="6">
        <v>1.6279999999999999</v>
      </c>
      <c r="BQ379" s="6">
        <v>1.63</v>
      </c>
      <c r="BR379" s="6">
        <v>1.641</v>
      </c>
      <c r="BS379" s="6">
        <v>1.6419999999999999</v>
      </c>
      <c r="BT379" s="6">
        <v>1.645</v>
      </c>
      <c r="BU379" s="6">
        <v>1.645</v>
      </c>
      <c r="BV379" s="6">
        <v>1.6439999999999999</v>
      </c>
      <c r="BW379" s="6">
        <v>1.653</v>
      </c>
      <c r="BX379" s="6">
        <v>1.65</v>
      </c>
      <c r="BY379" s="6">
        <v>1.6419999999999999</v>
      </c>
      <c r="BZ379" s="6">
        <v>1.6479999999999999</v>
      </c>
      <c r="CA379" s="6">
        <v>1.639</v>
      </c>
      <c r="CB379" s="6">
        <v>1.6419999999999999</v>
      </c>
      <c r="CC379" s="6">
        <v>1.647</v>
      </c>
      <c r="CD379" s="6">
        <v>1.651</v>
      </c>
      <c r="CE379" s="6">
        <v>1.6619999999999999</v>
      </c>
      <c r="CF379" s="6">
        <v>1.6379999999999999</v>
      </c>
      <c r="CG379" s="6">
        <v>1.639</v>
      </c>
      <c r="CH379" s="6">
        <v>1.6319999999999999</v>
      </c>
      <c r="CI379" s="6">
        <v>1.6279999999999999</v>
      </c>
      <c r="CJ379" s="6">
        <v>1.623</v>
      </c>
      <c r="CK379" s="6">
        <v>1.611</v>
      </c>
      <c r="CL379" s="6">
        <v>1.609</v>
      </c>
      <c r="CM379" s="6">
        <v>1.61</v>
      </c>
      <c r="CN379" s="6">
        <v>1.613</v>
      </c>
      <c r="CO379" s="6">
        <v>1.6180000000000001</v>
      </c>
      <c r="CP379" s="6">
        <v>1.6140000000000001</v>
      </c>
      <c r="CQ379" s="6">
        <v>1.61</v>
      </c>
      <c r="CR379" s="6">
        <v>1.603</v>
      </c>
      <c r="CS379" s="6">
        <v>1.6080000000000001</v>
      </c>
      <c r="CT379" s="6">
        <v>1.5980000000000001</v>
      </c>
      <c r="CU379" s="6">
        <v>1.599</v>
      </c>
      <c r="CV379" s="6">
        <v>1.579</v>
      </c>
      <c r="CW379" s="6">
        <v>1.585</v>
      </c>
      <c r="CX379" s="6">
        <v>1.583</v>
      </c>
      <c r="CY379" s="6">
        <v>1.571</v>
      </c>
      <c r="CZ379" s="6">
        <v>1.5720000000000001</v>
      </c>
      <c r="DA379" s="6">
        <v>1.569</v>
      </c>
      <c r="DB379" s="6">
        <v>1.57</v>
      </c>
      <c r="DC379" s="6">
        <v>1.56</v>
      </c>
      <c r="DD379" s="6">
        <v>1.5660000000000001</v>
      </c>
      <c r="DE379" s="6">
        <v>1.5509999999999999</v>
      </c>
      <c r="DF379" s="6">
        <v>1.5489999999999999</v>
      </c>
      <c r="DG379" s="6">
        <v>1.536</v>
      </c>
      <c r="DH379" s="6">
        <v>1.5349999999999999</v>
      </c>
      <c r="DI379" s="6">
        <v>1.524</v>
      </c>
      <c r="DJ379" s="6">
        <v>1.52</v>
      </c>
      <c r="DK379" s="6">
        <v>1.5109999999999999</v>
      </c>
      <c r="DL379" s="6">
        <v>1.51</v>
      </c>
      <c r="DM379" s="6">
        <v>1.5029999999999999</v>
      </c>
      <c r="DN379" s="6">
        <v>1.502</v>
      </c>
      <c r="DO379" s="6">
        <v>1.4970000000000001</v>
      </c>
      <c r="DP379" s="6">
        <v>1.4910000000000001</v>
      </c>
      <c r="DQ379" s="6">
        <v>1.48</v>
      </c>
      <c r="DR379" s="6">
        <v>1.4750000000000001</v>
      </c>
      <c r="DS379" s="6">
        <v>1.4670000000000001</v>
      </c>
      <c r="DT379" s="6">
        <v>1.454</v>
      </c>
      <c r="DU379" s="6">
        <v>1.4510000000000001</v>
      </c>
      <c r="DV379" s="6">
        <v>1.454</v>
      </c>
      <c r="DW379" s="6">
        <v>1.454</v>
      </c>
      <c r="DX379" s="6">
        <v>1.448</v>
      </c>
      <c r="DY379" s="6">
        <v>1.4390000000000001</v>
      </c>
      <c r="DZ379" s="6">
        <v>1.4339999999999999</v>
      </c>
      <c r="EA379" s="6">
        <v>1.4259999999999999</v>
      </c>
      <c r="EB379" s="6">
        <v>1.4219999999999999</v>
      </c>
      <c r="EC379" s="6">
        <v>1.413</v>
      </c>
      <c r="ED379" s="6">
        <v>1.4079999999999999</v>
      </c>
      <c r="EF379" s="6">
        <v>1416.885</v>
      </c>
      <c r="EG379" s="6">
        <v>1427.3119999999999</v>
      </c>
      <c r="EH379" s="6">
        <v>1418.665</v>
      </c>
      <c r="EI379" s="6">
        <v>1417.854</v>
      </c>
      <c r="EJ379" s="6">
        <v>1412.768</v>
      </c>
      <c r="EK379" s="6">
        <v>1408.444</v>
      </c>
      <c r="EL379" s="6">
        <v>1411.846</v>
      </c>
      <c r="EM379" s="6">
        <v>1399.9559999999999</v>
      </c>
      <c r="EN379" s="6">
        <v>1403.8820000000001</v>
      </c>
      <c r="EO379" s="6">
        <v>1400.2739999999999</v>
      </c>
      <c r="EP379" s="6">
        <v>1401.2750000000001</v>
      </c>
      <c r="EQ379" s="6">
        <v>1392.771</v>
      </c>
      <c r="ER379" s="6">
        <v>1395.2829999999999</v>
      </c>
      <c r="ES379" s="6">
        <v>1385.125</v>
      </c>
      <c r="ET379" s="6">
        <v>1377.925</v>
      </c>
      <c r="EU379" s="6">
        <v>1384.712</v>
      </c>
      <c r="EV379" s="6">
        <v>1374.2529999999999</v>
      </c>
      <c r="EW379" s="6">
        <v>1375.7950000000001</v>
      </c>
      <c r="EX379" s="6">
        <v>1368.848</v>
      </c>
      <c r="EY379" s="6">
        <v>1374.173</v>
      </c>
      <c r="EZ379" s="6">
        <v>1369.7539999999999</v>
      </c>
      <c r="FA379" s="6">
        <v>1365.701</v>
      </c>
      <c r="FB379" s="6">
        <v>1361.076</v>
      </c>
      <c r="FC379" s="6">
        <v>1352.444</v>
      </c>
      <c r="FD379" s="6">
        <v>1360.5350000000001</v>
      </c>
      <c r="FE379" s="6">
        <v>1358.1189999999999</v>
      </c>
      <c r="FF379" s="6">
        <v>1346.452</v>
      </c>
      <c r="FG379" s="6">
        <v>1345.021</v>
      </c>
      <c r="FH379" s="6">
        <v>1339.473</v>
      </c>
      <c r="FI379" s="6">
        <v>1338.981</v>
      </c>
      <c r="FJ379" s="6">
        <v>1333.29</v>
      </c>
      <c r="FK379" s="6">
        <v>1338.5830000000001</v>
      </c>
      <c r="FL379" s="6">
        <v>1333.163</v>
      </c>
      <c r="FM379" s="6">
        <v>1328.521</v>
      </c>
      <c r="FN379" s="6">
        <v>1329.539</v>
      </c>
      <c r="FO379" s="6">
        <v>1320.3030000000001</v>
      </c>
      <c r="FP379" s="6">
        <v>1319.4290000000001</v>
      </c>
      <c r="FQ379" s="6">
        <v>1314.692</v>
      </c>
      <c r="FR379" s="6">
        <v>1319.08</v>
      </c>
      <c r="FS379" s="6">
        <v>1308.1120000000001</v>
      </c>
      <c r="FT379" s="6">
        <v>1313.8979999999999</v>
      </c>
      <c r="FU379" s="6">
        <v>1309.8440000000001</v>
      </c>
      <c r="FV379" s="6">
        <v>1309.7650000000001</v>
      </c>
      <c r="FW379" s="6">
        <v>1303.5650000000001</v>
      </c>
      <c r="FX379" s="6">
        <v>1300.3389999999999</v>
      </c>
      <c r="FY379" s="6">
        <v>1305.425</v>
      </c>
      <c r="FZ379" s="6">
        <v>1293.059</v>
      </c>
      <c r="GA379" s="6">
        <v>1300.037</v>
      </c>
      <c r="GB379" s="6">
        <v>1295.3630000000001</v>
      </c>
      <c r="GC379" s="6">
        <v>1292.105</v>
      </c>
      <c r="GD379" s="6">
        <v>1298.8920000000001</v>
      </c>
      <c r="GE379" s="6">
        <v>1282.711</v>
      </c>
      <c r="GF379" s="6">
        <v>1275.319</v>
      </c>
      <c r="GG379" s="6">
        <v>1274.0160000000001</v>
      </c>
      <c r="GH379" s="6">
        <v>1273.3320000000001</v>
      </c>
      <c r="GI379" s="6">
        <v>1275.796</v>
      </c>
      <c r="GJ379" s="6">
        <v>1269.183</v>
      </c>
      <c r="GK379" s="6">
        <v>1275.6690000000001</v>
      </c>
      <c r="GL379" s="6">
        <v>1272.1400000000001</v>
      </c>
      <c r="GM379" s="6">
        <v>1262.921</v>
      </c>
      <c r="GN379" s="6">
        <v>1272.3309999999999</v>
      </c>
      <c r="GO379" s="6">
        <v>1262.9839999999999</v>
      </c>
      <c r="GP379" s="6">
        <v>1254.2260000000001</v>
      </c>
      <c r="GQ379" s="6">
        <v>1252.08</v>
      </c>
      <c r="GR379" s="6">
        <v>1255.847</v>
      </c>
      <c r="GS379" s="6">
        <v>1249.521</v>
      </c>
      <c r="GT379" s="6">
        <v>1250.0129999999999</v>
      </c>
      <c r="GU379" s="6">
        <v>1241.748</v>
      </c>
      <c r="GV379" s="6">
        <v>1243.8140000000001</v>
      </c>
      <c r="GW379" s="6">
        <v>1249.5840000000001</v>
      </c>
      <c r="GX379" s="6">
        <v>1238.7429999999999</v>
      </c>
      <c r="GY379" s="6">
        <v>1234.9760000000001</v>
      </c>
      <c r="GZ379" s="6">
        <v>1236.915</v>
      </c>
      <c r="HA379" s="6">
        <v>1236.502</v>
      </c>
      <c r="HB379" s="6">
        <v>1240.7940000000001</v>
      </c>
      <c r="HC379" s="6">
        <v>1226.9490000000001</v>
      </c>
      <c r="HD379" s="6">
        <v>1230.144</v>
      </c>
      <c r="HE379" s="6">
        <v>1223.722</v>
      </c>
      <c r="HF379" s="6">
        <v>1221.4970000000001</v>
      </c>
      <c r="HG379" s="6">
        <v>1215.854</v>
      </c>
      <c r="HH379" s="6">
        <v>1220.5429999999999</v>
      </c>
      <c r="HI379" s="6">
        <v>1225.7090000000001</v>
      </c>
      <c r="HJ379" s="6">
        <v>1211.212</v>
      </c>
      <c r="HK379" s="6">
        <v>1214.9639999999999</v>
      </c>
      <c r="HL379" s="6">
        <v>1219.001</v>
      </c>
      <c r="HM379" s="6">
        <v>1211.6569999999999</v>
      </c>
      <c r="HN379" s="6">
        <v>1208.51</v>
      </c>
      <c r="HO379" s="6">
        <v>1199.259</v>
      </c>
      <c r="HP379" s="6">
        <v>1201.309</v>
      </c>
      <c r="HQ379" s="6">
        <v>1197.288</v>
      </c>
      <c r="HR379" s="6">
        <v>1202.057</v>
      </c>
      <c r="HS379" s="6">
        <v>1193.25</v>
      </c>
      <c r="HT379" s="6">
        <v>1197.3040000000001</v>
      </c>
      <c r="HU379" s="6">
        <v>1198.3050000000001</v>
      </c>
      <c r="HV379" s="6">
        <v>1198.1300000000001</v>
      </c>
      <c r="HW379" s="6">
        <v>1192.297</v>
      </c>
      <c r="HX379" s="6">
        <v>1190.453</v>
      </c>
      <c r="HY379" s="6">
        <v>1181.8530000000001</v>
      </c>
      <c r="HZ379" s="6">
        <v>1190.7070000000001</v>
      </c>
      <c r="IA379" s="6">
        <v>1186.4949999999999</v>
      </c>
      <c r="IB379" s="6">
        <v>1182.346</v>
      </c>
      <c r="IC379" s="6">
        <v>1177.3389999999999</v>
      </c>
      <c r="ID379" s="6">
        <v>1178.8009999999999</v>
      </c>
      <c r="IE379" s="6">
        <v>1174.43</v>
      </c>
      <c r="IF379" s="6">
        <v>1172.6659999999999</v>
      </c>
      <c r="IG379" s="6">
        <v>1172.952</v>
      </c>
      <c r="IH379" s="6">
        <v>1176.655</v>
      </c>
      <c r="II379" s="6">
        <v>1164.575</v>
      </c>
      <c r="IJ379" s="6">
        <v>1165.672</v>
      </c>
      <c r="IK379" s="6">
        <v>1161.173</v>
      </c>
      <c r="IL379" s="6">
        <v>1158.9480000000001</v>
      </c>
      <c r="IM379" s="6">
        <v>1166.53</v>
      </c>
      <c r="IN379" s="6">
        <v>1158.5350000000001</v>
      </c>
      <c r="IO379" s="6">
        <v>1161.5229999999999</v>
      </c>
      <c r="IP379" s="6">
        <v>1149.5219999999999</v>
      </c>
      <c r="IQ379" s="6">
        <v>1148.981</v>
      </c>
      <c r="IR379" s="6">
        <v>1149.665</v>
      </c>
      <c r="IS379" s="6">
        <v>1150.8889999999999</v>
      </c>
      <c r="IT379" s="6">
        <v>1148.4570000000001</v>
      </c>
      <c r="IU379" s="6">
        <v>1146.82</v>
      </c>
      <c r="IV379" s="6">
        <v>1146.279</v>
      </c>
      <c r="IW379" s="6">
        <v>1144.4349999999999</v>
      </c>
      <c r="IX379" s="6">
        <v>1143.164</v>
      </c>
      <c r="IY379" s="6">
        <v>1142.019</v>
      </c>
      <c r="IZ379" s="6">
        <v>1133.0060000000001</v>
      </c>
      <c r="JA379" s="6">
        <v>1136.0260000000001</v>
      </c>
      <c r="JB379" s="6">
        <v>1134.2619999999999</v>
      </c>
      <c r="JC379" s="6">
        <v>1143.8630000000001</v>
      </c>
      <c r="JD379" s="6">
        <v>1129.414</v>
      </c>
      <c r="JE379" s="6">
        <v>1129.4459999999999</v>
      </c>
      <c r="JF379" s="6">
        <v>1134.04</v>
      </c>
      <c r="JG379" s="6">
        <v>1128.269</v>
      </c>
      <c r="JH379" s="6">
        <v>1126.346</v>
      </c>
      <c r="JI379" s="6">
        <v>1122.1020000000001</v>
      </c>
      <c r="JJ379" s="6">
        <v>1124.0889999999999</v>
      </c>
      <c r="JK379" s="6">
        <v>1125.5989999999999</v>
      </c>
      <c r="JL379" s="6">
        <v>1120.5440000000001</v>
      </c>
      <c r="JM379" s="6">
        <v>1121.3869999999999</v>
      </c>
      <c r="JN379" s="6">
        <v>1116.9680000000001</v>
      </c>
      <c r="JO379" s="6">
        <v>1120.2260000000001</v>
      </c>
      <c r="JP379" s="6">
        <v>1106.4770000000001</v>
      </c>
      <c r="JQ379" s="6">
        <v>1121.0530000000001</v>
      </c>
      <c r="JR379" s="6">
        <v>1107.5889999999999</v>
      </c>
      <c r="JS379" s="6">
        <v>1111.8489999999999</v>
      </c>
      <c r="JT379" s="6">
        <v>1104.9190000000001</v>
      </c>
      <c r="JU379" s="6">
        <v>1101.3109999999999</v>
      </c>
      <c r="JV379" s="6">
        <v>1103.8219999999999</v>
      </c>
      <c r="JW379" s="6">
        <v>1094.825</v>
      </c>
      <c r="JX379" s="6">
        <v>1106.365</v>
      </c>
      <c r="JY379" s="6">
        <v>1101.1199999999999</v>
      </c>
      <c r="JZ379" s="6">
        <v>1096.0650000000001</v>
      </c>
      <c r="KA379" s="6">
        <v>1100.1980000000001</v>
      </c>
      <c r="KB379" s="6">
        <v>1098.29</v>
      </c>
      <c r="KC379" s="6">
        <v>1094.1890000000001</v>
      </c>
      <c r="KD379" s="6">
        <v>1093.617</v>
      </c>
      <c r="KE379" s="6">
        <v>1089.421</v>
      </c>
      <c r="KF379" s="6">
        <v>1093.1880000000001</v>
      </c>
      <c r="KG379" s="6">
        <v>1083.635</v>
      </c>
      <c r="KH379" s="6">
        <v>1092.9970000000001</v>
      </c>
      <c r="KI379" s="6">
        <v>1082.3309999999999</v>
      </c>
      <c r="KJ379" s="6">
        <v>1084.43</v>
      </c>
      <c r="KK379" s="6">
        <v>1080.44</v>
      </c>
      <c r="KL379" s="6">
        <v>1079.931</v>
      </c>
      <c r="KM379" s="6">
        <v>1079.82</v>
      </c>
      <c r="KN379" s="6">
        <v>1083.5709999999999</v>
      </c>
      <c r="KO379" s="6">
        <v>1073.096</v>
      </c>
      <c r="KP379" s="6">
        <v>1074.2249999999999</v>
      </c>
      <c r="KQ379" s="6">
        <v>1069.8530000000001</v>
      </c>
      <c r="KR379" s="6">
        <v>1073.5409999999999</v>
      </c>
      <c r="KS379" s="6">
        <v>1076.895</v>
      </c>
      <c r="KT379" s="6">
        <v>1070.1079999999999</v>
      </c>
      <c r="KU379" s="6">
        <v>1063.384</v>
      </c>
      <c r="KV379" s="6">
        <v>1066.9290000000001</v>
      </c>
      <c r="KW379" s="6">
        <v>1063.05</v>
      </c>
      <c r="KX379" s="6">
        <v>1064.5440000000001</v>
      </c>
      <c r="KY379" s="6">
        <v>1059.855</v>
      </c>
      <c r="KZ379" s="6">
        <v>1058.1379999999999</v>
      </c>
      <c r="LA379" s="6">
        <v>1062.605</v>
      </c>
      <c r="LB379" s="6">
        <v>1057.7090000000001</v>
      </c>
      <c r="LC379" s="6">
        <v>1059.6320000000001</v>
      </c>
      <c r="LD379" s="6">
        <v>1054.482</v>
      </c>
      <c r="LE379" s="6">
        <v>1057.3910000000001</v>
      </c>
      <c r="LF379" s="6">
        <v>1045.819</v>
      </c>
      <c r="LG379" s="6">
        <v>1059.3779999999999</v>
      </c>
      <c r="LH379" s="6">
        <v>1054.9269999999999</v>
      </c>
      <c r="LI379" s="6">
        <v>1049.873</v>
      </c>
      <c r="LJ379" s="6">
        <v>1051.271</v>
      </c>
      <c r="LK379" s="6">
        <v>1047.059</v>
      </c>
      <c r="LL379" s="6">
        <v>1046.884</v>
      </c>
      <c r="LM379" s="6">
        <v>1041.893</v>
      </c>
      <c r="LN379" s="6">
        <v>1041.893</v>
      </c>
      <c r="LO379" s="6">
        <v>1039.175</v>
      </c>
      <c r="LP379" s="6">
        <v>1046.9960000000001</v>
      </c>
      <c r="LQ379" s="6">
        <v>1039.2539999999999</v>
      </c>
      <c r="LR379" s="6">
        <v>1038.348</v>
      </c>
      <c r="LS379" s="6">
        <v>1041.337</v>
      </c>
      <c r="LT379" s="6">
        <v>1028.9059999999999</v>
      </c>
      <c r="LU379" s="6">
        <v>1029.415</v>
      </c>
      <c r="LV379" s="6">
        <v>1031.259</v>
      </c>
      <c r="LW379" s="6">
        <v>1033.8820000000001</v>
      </c>
      <c r="LX379" s="6">
        <v>1025.568</v>
      </c>
      <c r="LY379" s="6">
        <v>1028.875</v>
      </c>
      <c r="LZ379" s="6">
        <v>1032.229</v>
      </c>
      <c r="MA379" s="6">
        <v>1028.1120000000001</v>
      </c>
      <c r="MB379" s="6">
        <v>1030.7339999999999</v>
      </c>
      <c r="MC379" s="6">
        <v>1028.7629999999999</v>
      </c>
      <c r="MD379" s="6">
        <v>1019.862</v>
      </c>
      <c r="ME379" s="6">
        <v>1021.356</v>
      </c>
      <c r="MF379" s="6">
        <v>1022.8339999999999</v>
      </c>
      <c r="MG379" s="6">
        <v>1016.365</v>
      </c>
      <c r="MH379" s="6">
        <v>1018.384</v>
      </c>
      <c r="MI379" s="6">
        <v>1024.3130000000001</v>
      </c>
      <c r="MJ379" s="6">
        <v>1011.771</v>
      </c>
      <c r="MK379" s="6">
        <v>1017.811</v>
      </c>
      <c r="ML379" s="6">
        <v>1009.1319999999999</v>
      </c>
      <c r="MM379" s="6">
        <v>1013.806</v>
      </c>
      <c r="MN379" s="6">
        <v>1007.05</v>
      </c>
      <c r="MO379" s="6">
        <v>1006.144</v>
      </c>
      <c r="MP379" s="6">
        <v>1005.778</v>
      </c>
      <c r="MQ379" s="6">
        <v>1011.8819999999999</v>
      </c>
      <c r="MR379" s="6">
        <v>1009.9109999999999</v>
      </c>
      <c r="MS379" s="6">
        <v>1000.279</v>
      </c>
      <c r="MT379" s="6">
        <v>1008.989</v>
      </c>
      <c r="MU379" s="6">
        <v>1002.377</v>
      </c>
      <c r="MV379" s="6">
        <v>1003.7910000000001</v>
      </c>
      <c r="MW379" s="6">
        <v>1010.261</v>
      </c>
      <c r="MX379" s="6">
        <v>995.17600000000004</v>
      </c>
      <c r="MY379" s="6">
        <v>1003.442</v>
      </c>
      <c r="MZ379" s="6">
        <v>1000.167</v>
      </c>
    </row>
    <row r="380" spans="2:364">
      <c r="B380" s="5" t="s">
        <v>193</v>
      </c>
      <c r="D380" s="6" t="s">
        <v>400</v>
      </c>
      <c r="E380" s="6">
        <v>1369.556</v>
      </c>
      <c r="F380" s="6">
        <v>1369.6369999999999</v>
      </c>
      <c r="G380" s="6">
        <v>1367.8430000000001</v>
      </c>
      <c r="H380" s="6">
        <v>1360.586</v>
      </c>
      <c r="I380" s="6">
        <v>1373.796</v>
      </c>
      <c r="J380" s="6">
        <v>1366.816</v>
      </c>
      <c r="K380" s="6">
        <v>1369.181</v>
      </c>
      <c r="L380" s="6">
        <v>1375.0350000000001</v>
      </c>
      <c r="M380" s="6">
        <v>1368.855</v>
      </c>
      <c r="N380" s="6">
        <v>1382.749</v>
      </c>
      <c r="O380" s="6">
        <v>1381.02</v>
      </c>
      <c r="P380" s="6">
        <v>1273.8440000000001</v>
      </c>
      <c r="Q380" s="6">
        <v>1269.376</v>
      </c>
      <c r="R380" s="6">
        <v>1250.0350000000001</v>
      </c>
      <c r="S380" s="6">
        <v>1315.2180000000001</v>
      </c>
      <c r="T380" s="6">
        <v>1319.702</v>
      </c>
      <c r="U380" s="6">
        <v>1315.5930000000001</v>
      </c>
      <c r="V380" s="6">
        <v>1309.037</v>
      </c>
      <c r="W380" s="6">
        <v>1321.1210000000001</v>
      </c>
      <c r="X380" s="6">
        <v>1347.3610000000001</v>
      </c>
      <c r="Y380" s="6">
        <v>1372.866</v>
      </c>
      <c r="Z380" s="6">
        <v>1395.078</v>
      </c>
      <c r="AA380" s="6">
        <v>1434.788</v>
      </c>
      <c r="AB380" s="6">
        <v>1462.854</v>
      </c>
      <c r="AC380" s="6">
        <v>1506.885</v>
      </c>
      <c r="AD380" s="6">
        <v>1548.373</v>
      </c>
      <c r="AE380" s="6">
        <v>1584.886</v>
      </c>
      <c r="AF380" s="6">
        <v>1616.654</v>
      </c>
      <c r="AG380" s="6">
        <v>1664.2080000000001</v>
      </c>
      <c r="AH380" s="6">
        <v>1705.973</v>
      </c>
      <c r="AI380" s="6">
        <v>1721.7260000000001</v>
      </c>
      <c r="AJ380" s="6">
        <v>1765.954</v>
      </c>
      <c r="AK380" s="6">
        <v>1781.1690000000001</v>
      </c>
      <c r="AL380" s="6">
        <v>1807.604</v>
      </c>
      <c r="AM380" s="6">
        <v>1848.3420000000001</v>
      </c>
      <c r="AN380" s="6">
        <v>1869.4280000000001</v>
      </c>
      <c r="AO380" s="6">
        <v>1888.5239999999999</v>
      </c>
      <c r="AP380" s="6">
        <v>1921.2380000000001</v>
      </c>
      <c r="AQ380" s="6">
        <v>1929.5060000000001</v>
      </c>
      <c r="AR380" s="6">
        <v>1957.165</v>
      </c>
      <c r="AS380" s="6">
        <v>1955.9739999999999</v>
      </c>
      <c r="AT380" s="6">
        <v>1974.4839999999999</v>
      </c>
      <c r="AU380" s="6">
        <v>1996.076</v>
      </c>
      <c r="AV380" s="6">
        <v>2005.8440000000001</v>
      </c>
      <c r="AW380" s="6">
        <v>2030.73</v>
      </c>
      <c r="AX380" s="6">
        <v>2051.5059999999999</v>
      </c>
      <c r="AY380" s="6">
        <v>2073.114</v>
      </c>
      <c r="AZ380" s="6">
        <v>2087.971</v>
      </c>
      <c r="BA380" s="6">
        <v>2104.018</v>
      </c>
      <c r="BB380" s="6">
        <v>2117.0810000000001</v>
      </c>
      <c r="BC380" s="6">
        <v>2116.8029999999999</v>
      </c>
      <c r="BD380" s="6">
        <v>2129.915</v>
      </c>
      <c r="BE380" s="6">
        <v>2136.4549999999999</v>
      </c>
      <c r="BF380" s="6">
        <v>2152.306</v>
      </c>
      <c r="BG380" s="6">
        <v>2172.87</v>
      </c>
      <c r="BH380" s="6">
        <v>2181.5949999999998</v>
      </c>
      <c r="BI380" s="6">
        <v>2191.739</v>
      </c>
      <c r="BJ380" s="6">
        <v>2200.8710000000001</v>
      </c>
      <c r="BK380" s="6">
        <v>2206.7089999999998</v>
      </c>
      <c r="BL380" s="6">
        <v>2202.029</v>
      </c>
      <c r="BM380" s="6">
        <v>2220.0169999999998</v>
      </c>
      <c r="BN380" s="6">
        <v>2222.5439999999999</v>
      </c>
      <c r="BO380" s="6">
        <v>2225.692</v>
      </c>
      <c r="BP380" s="6">
        <v>2230.2739999999999</v>
      </c>
      <c r="BQ380" s="6">
        <v>2231.9380000000001</v>
      </c>
      <c r="BR380" s="6">
        <v>2246.8110000000001</v>
      </c>
      <c r="BS380" s="6">
        <v>2248.6529999999998</v>
      </c>
      <c r="BT380" s="6">
        <v>2253.2359999999999</v>
      </c>
      <c r="BU380" s="6">
        <v>2252.6489999999999</v>
      </c>
      <c r="BV380" s="6">
        <v>2251.5239999999999</v>
      </c>
      <c r="BW380" s="6">
        <v>2263.4940000000001</v>
      </c>
      <c r="BX380" s="6">
        <v>2259.4</v>
      </c>
      <c r="BY380" s="6">
        <v>2249.2240000000002</v>
      </c>
      <c r="BZ380" s="6">
        <v>2257.297</v>
      </c>
      <c r="CA380" s="6">
        <v>2244.3809999999999</v>
      </c>
      <c r="CB380" s="6">
        <v>2248.1320000000001</v>
      </c>
      <c r="CC380" s="6">
        <v>2255.91</v>
      </c>
      <c r="CD380" s="6">
        <v>2261.096</v>
      </c>
      <c r="CE380" s="6">
        <v>2276.3119999999999</v>
      </c>
      <c r="CF380" s="6">
        <v>2243.6469999999999</v>
      </c>
      <c r="CG380" s="6">
        <v>2244.3809999999999</v>
      </c>
      <c r="CH380" s="6">
        <v>2234.873</v>
      </c>
      <c r="CI380" s="6">
        <v>2230.2739999999999</v>
      </c>
      <c r="CJ380" s="6">
        <v>2223.36</v>
      </c>
      <c r="CK380" s="6">
        <v>2206.3829999999998</v>
      </c>
      <c r="CL380" s="6">
        <v>2203.4479999999999</v>
      </c>
      <c r="CM380" s="6">
        <v>2204.9479999999999</v>
      </c>
      <c r="CN380" s="6">
        <v>2209.7750000000001</v>
      </c>
      <c r="CO380" s="6">
        <v>2215.6790000000001</v>
      </c>
      <c r="CP380" s="6">
        <v>2210.4929999999999</v>
      </c>
      <c r="CQ380" s="6">
        <v>2205.4699999999998</v>
      </c>
      <c r="CR380" s="6">
        <v>2195.3589999999999</v>
      </c>
      <c r="CS380" s="6">
        <v>2201.768</v>
      </c>
      <c r="CT380" s="6">
        <v>2189.0149999999999</v>
      </c>
      <c r="CU380" s="6">
        <v>2189.9609999999998</v>
      </c>
      <c r="CV380" s="6">
        <v>2161.9110000000001</v>
      </c>
      <c r="CW380" s="6">
        <v>2171.1419999999998</v>
      </c>
      <c r="CX380" s="6">
        <v>2167.4070000000002</v>
      </c>
      <c r="CY380" s="6">
        <v>2152.127</v>
      </c>
      <c r="CZ380" s="6">
        <v>2152.681</v>
      </c>
      <c r="DA380" s="6">
        <v>2148.7669999999998</v>
      </c>
      <c r="DB380" s="6">
        <v>2150.2669999999998</v>
      </c>
      <c r="DC380" s="6">
        <v>2136.471</v>
      </c>
      <c r="DD380" s="6">
        <v>2144.0540000000001</v>
      </c>
      <c r="DE380" s="6">
        <v>2123.6689999999999</v>
      </c>
      <c r="DF380" s="6">
        <v>2121.6959999999999</v>
      </c>
      <c r="DG380" s="6">
        <v>2103.1860000000001</v>
      </c>
      <c r="DH380" s="6">
        <v>2102.0940000000001</v>
      </c>
      <c r="DI380" s="6">
        <v>2086.944</v>
      </c>
      <c r="DJ380" s="6">
        <v>2081.1869999999999</v>
      </c>
      <c r="DK380" s="6">
        <v>2069.788</v>
      </c>
      <c r="DL380" s="6">
        <v>2067.8470000000002</v>
      </c>
      <c r="DM380" s="6">
        <v>2057.9969999999998</v>
      </c>
      <c r="DN380" s="6">
        <v>2057.3609999999999</v>
      </c>
      <c r="DO380" s="6">
        <v>2050.6579999999999</v>
      </c>
      <c r="DP380" s="6">
        <v>2041.558</v>
      </c>
      <c r="DQ380" s="6">
        <v>2026.5219999999999</v>
      </c>
      <c r="DR380" s="6">
        <v>2020.472</v>
      </c>
      <c r="DS380" s="6">
        <v>2009.415</v>
      </c>
      <c r="DT380" s="6">
        <v>1991.46</v>
      </c>
      <c r="DU380" s="6">
        <v>1987.84</v>
      </c>
      <c r="DV380" s="6">
        <v>1991.9010000000001</v>
      </c>
      <c r="DW380" s="6">
        <v>1991.395</v>
      </c>
      <c r="DX380" s="6">
        <v>1983.681</v>
      </c>
      <c r="DY380" s="6">
        <v>1970.8140000000001</v>
      </c>
      <c r="DZ380" s="6">
        <v>1964.5029999999999</v>
      </c>
      <c r="EA380" s="6">
        <v>1952.4349999999999</v>
      </c>
      <c r="EB380" s="6">
        <v>1947.3150000000001</v>
      </c>
      <c r="EC380" s="6">
        <v>1934.529</v>
      </c>
      <c r="ED380" s="6">
        <v>1928.952</v>
      </c>
      <c r="EF380" s="6">
        <v>1440.7739999999999</v>
      </c>
      <c r="EG380" s="6">
        <v>1435.0119999999999</v>
      </c>
      <c r="EH380" s="6">
        <v>1442.789</v>
      </c>
      <c r="EI380" s="6">
        <v>1420.1880000000001</v>
      </c>
      <c r="EJ380" s="6">
        <v>1432.2349999999999</v>
      </c>
      <c r="EK380" s="6">
        <v>1417.7280000000001</v>
      </c>
      <c r="EL380" s="6">
        <v>1418.9659999999999</v>
      </c>
      <c r="EM380" s="6">
        <v>1419.4110000000001</v>
      </c>
      <c r="EN380" s="6">
        <v>1417.855</v>
      </c>
      <c r="EO380" s="6">
        <v>1417.4110000000001</v>
      </c>
      <c r="EP380" s="6">
        <v>1402.095</v>
      </c>
      <c r="EQ380" s="6">
        <v>1413.856</v>
      </c>
      <c r="ER380" s="6">
        <v>1399.73</v>
      </c>
      <c r="ES380" s="6">
        <v>1402.412</v>
      </c>
      <c r="ET380" s="6">
        <v>1392.16</v>
      </c>
      <c r="EU380" s="6">
        <v>1392.366</v>
      </c>
      <c r="EV380" s="6">
        <v>1402.19</v>
      </c>
      <c r="EW380" s="6">
        <v>1382.97</v>
      </c>
      <c r="EX380" s="6">
        <v>1391.223</v>
      </c>
      <c r="EY380" s="6">
        <v>1385.5889999999999</v>
      </c>
      <c r="EZ380" s="6">
        <v>1391.144</v>
      </c>
      <c r="FA380" s="6">
        <v>1378.8430000000001</v>
      </c>
      <c r="FB380" s="6">
        <v>1374.653</v>
      </c>
      <c r="FC380" s="6">
        <v>1379.8589999999999</v>
      </c>
      <c r="FD380" s="6">
        <v>1370.797</v>
      </c>
      <c r="FE380" s="6">
        <v>1377.2719999999999</v>
      </c>
      <c r="FF380" s="6">
        <v>1363.0509999999999</v>
      </c>
      <c r="FG380" s="6">
        <v>1357.893</v>
      </c>
      <c r="FH380" s="6">
        <v>1357.3530000000001</v>
      </c>
      <c r="FI380" s="6">
        <v>1358.623</v>
      </c>
      <c r="FJ380" s="6">
        <v>1354.4010000000001</v>
      </c>
      <c r="FK380" s="6">
        <v>1339.8630000000001</v>
      </c>
      <c r="FL380" s="6">
        <v>1349.6079999999999</v>
      </c>
      <c r="FM380" s="6">
        <v>1341.165</v>
      </c>
      <c r="FN380" s="6">
        <v>1342.1010000000001</v>
      </c>
      <c r="FO380" s="6">
        <v>1347.037</v>
      </c>
      <c r="FP380" s="6">
        <v>1335.816</v>
      </c>
      <c r="FQ380" s="6">
        <v>1338.181</v>
      </c>
      <c r="FR380" s="6">
        <v>1329.88</v>
      </c>
      <c r="FS380" s="6">
        <v>1329.1659999999999</v>
      </c>
      <c r="FT380" s="6">
        <v>1319.7539999999999</v>
      </c>
      <c r="FU380" s="6">
        <v>1327.8330000000001</v>
      </c>
      <c r="FV380" s="6">
        <v>1323.2139999999999</v>
      </c>
      <c r="FW380" s="6">
        <v>1314.3420000000001</v>
      </c>
      <c r="FX380" s="6">
        <v>1316.5</v>
      </c>
      <c r="FY380" s="6">
        <v>1319.8019999999999</v>
      </c>
      <c r="FZ380" s="6">
        <v>1311.58</v>
      </c>
      <c r="GA380" s="6">
        <v>1312.6590000000001</v>
      </c>
      <c r="GB380" s="6">
        <v>1315.3420000000001</v>
      </c>
      <c r="GC380" s="6">
        <v>1305.8030000000001</v>
      </c>
      <c r="GD380" s="6">
        <v>1302.3430000000001</v>
      </c>
      <c r="GE380" s="6">
        <v>1302.7239999999999</v>
      </c>
      <c r="GF380" s="6">
        <v>1287.1859999999999</v>
      </c>
      <c r="GG380" s="6">
        <v>1295.3440000000001</v>
      </c>
      <c r="GH380" s="6">
        <v>1288.614</v>
      </c>
      <c r="GI380" s="6">
        <v>1288.567</v>
      </c>
      <c r="GJ380" s="6">
        <v>1286.884</v>
      </c>
      <c r="GK380" s="6">
        <v>1280.4090000000001</v>
      </c>
      <c r="GL380" s="6">
        <v>1285.8050000000001</v>
      </c>
      <c r="GM380" s="6">
        <v>1275.2349999999999</v>
      </c>
      <c r="GN380" s="6">
        <v>1284.519</v>
      </c>
      <c r="GO380" s="6">
        <v>1276.6469999999999</v>
      </c>
      <c r="GP380" s="6">
        <v>1259.9190000000001</v>
      </c>
      <c r="GQ380" s="6">
        <v>1274.0920000000001</v>
      </c>
      <c r="GR380" s="6">
        <v>1264.3309999999999</v>
      </c>
      <c r="GS380" s="6">
        <v>1264.1880000000001</v>
      </c>
      <c r="GT380" s="6">
        <v>1257.316</v>
      </c>
      <c r="GU380" s="6">
        <v>1257.855</v>
      </c>
      <c r="GV380" s="6">
        <v>1263.585</v>
      </c>
      <c r="GW380" s="6">
        <v>1261.569</v>
      </c>
      <c r="GX380" s="6">
        <v>1250.047</v>
      </c>
      <c r="GY380" s="6">
        <v>1254.7760000000001</v>
      </c>
      <c r="GZ380" s="6">
        <v>1250.5550000000001</v>
      </c>
      <c r="HA380" s="6">
        <v>1243.0160000000001</v>
      </c>
      <c r="HB380" s="6">
        <v>1249.126</v>
      </c>
      <c r="HC380" s="6">
        <v>1241.3810000000001</v>
      </c>
      <c r="HD380" s="6">
        <v>1235.5719999999999</v>
      </c>
      <c r="HE380" s="6">
        <v>1242.9839999999999</v>
      </c>
      <c r="HF380" s="6">
        <v>1231.2550000000001</v>
      </c>
      <c r="HG380" s="6">
        <v>1246.5070000000001</v>
      </c>
      <c r="HH380" s="6">
        <v>1232.874</v>
      </c>
      <c r="HI380" s="6">
        <v>1229.6990000000001</v>
      </c>
      <c r="HJ380" s="6">
        <v>1221.8910000000001</v>
      </c>
      <c r="HK380" s="6">
        <v>1231.6199999999999</v>
      </c>
      <c r="HL380" s="6">
        <v>1224.5730000000001</v>
      </c>
      <c r="HM380" s="6">
        <v>1217.1289999999999</v>
      </c>
      <c r="HN380" s="6">
        <v>1220.97</v>
      </c>
      <c r="HO380" s="6">
        <v>1214.098</v>
      </c>
      <c r="HP380" s="6">
        <v>1223.4459999999999</v>
      </c>
      <c r="HQ380" s="6">
        <v>1209.7650000000001</v>
      </c>
      <c r="HR380" s="6">
        <v>1211.7809999999999</v>
      </c>
      <c r="HS380" s="6">
        <v>1217.2560000000001</v>
      </c>
      <c r="HT380" s="6">
        <v>1205.845</v>
      </c>
      <c r="HU380" s="6">
        <v>1205.845</v>
      </c>
      <c r="HV380" s="6">
        <v>1205.242</v>
      </c>
      <c r="HW380" s="6">
        <v>1201.194</v>
      </c>
      <c r="HX380" s="6">
        <v>1206.797</v>
      </c>
      <c r="HY380" s="6">
        <v>1196.0039999999999</v>
      </c>
      <c r="HZ380" s="6">
        <v>1186.1959999999999</v>
      </c>
      <c r="IA380" s="6">
        <v>1186.624</v>
      </c>
      <c r="IB380" s="6">
        <v>1198.6389999999999</v>
      </c>
      <c r="IC380" s="6">
        <v>1191.068</v>
      </c>
      <c r="ID380" s="6">
        <v>1197.4960000000001</v>
      </c>
      <c r="IE380" s="6">
        <v>1181.6880000000001</v>
      </c>
      <c r="IF380" s="6">
        <v>1181.6569999999999</v>
      </c>
      <c r="IG380" s="6">
        <v>1187.5609999999999</v>
      </c>
      <c r="IH380" s="6">
        <v>1186.2750000000001</v>
      </c>
      <c r="II380" s="6">
        <v>1186.3389999999999</v>
      </c>
      <c r="IJ380" s="6">
        <v>1178.1489999999999</v>
      </c>
      <c r="IK380" s="6">
        <v>1177.6890000000001</v>
      </c>
      <c r="IL380" s="6">
        <v>1163.4359999999999</v>
      </c>
      <c r="IM380" s="6">
        <v>1173.4670000000001</v>
      </c>
      <c r="IN380" s="6">
        <v>1174.626</v>
      </c>
      <c r="IO380" s="6">
        <v>1171.134</v>
      </c>
      <c r="IP380" s="6">
        <v>1164.579</v>
      </c>
      <c r="IQ380" s="6">
        <v>1169.213</v>
      </c>
      <c r="IR380" s="6">
        <v>1163.1659999999999</v>
      </c>
      <c r="IS380" s="6">
        <v>1160.1669999999999</v>
      </c>
      <c r="IT380" s="6">
        <v>1160.96</v>
      </c>
      <c r="IU380" s="6">
        <v>1165.8800000000001</v>
      </c>
      <c r="IV380" s="6">
        <v>1156.8019999999999</v>
      </c>
      <c r="IW380" s="6">
        <v>1160.1980000000001</v>
      </c>
      <c r="IX380" s="6">
        <v>1149.8340000000001</v>
      </c>
      <c r="IY380" s="6">
        <v>1154.7070000000001</v>
      </c>
      <c r="IZ380" s="6">
        <v>1146.4059999999999</v>
      </c>
      <c r="JA380" s="6">
        <v>1144.6759999999999</v>
      </c>
      <c r="JB380" s="6">
        <v>1141.549</v>
      </c>
      <c r="JC380" s="6">
        <v>1147.1199999999999</v>
      </c>
      <c r="JD380" s="6">
        <v>1147.723</v>
      </c>
      <c r="JE380" s="6">
        <v>1135.598</v>
      </c>
      <c r="JF380" s="6">
        <v>1145.2159999999999</v>
      </c>
      <c r="JG380" s="6">
        <v>1143.152</v>
      </c>
      <c r="JH380" s="6">
        <v>1139.4069999999999</v>
      </c>
      <c r="JI380" s="6">
        <v>1140.4860000000001</v>
      </c>
      <c r="JJ380" s="6">
        <v>1128.789</v>
      </c>
      <c r="JK380" s="6">
        <v>1139.1369999999999</v>
      </c>
      <c r="JL380" s="6">
        <v>1124.2339999999999</v>
      </c>
      <c r="JM380" s="6">
        <v>1132.0740000000001</v>
      </c>
      <c r="JN380" s="6">
        <v>1125.011</v>
      </c>
      <c r="JO380" s="6">
        <v>1124.8050000000001</v>
      </c>
      <c r="JP380" s="6">
        <v>1126.71</v>
      </c>
      <c r="JQ380" s="6">
        <v>1117.4880000000001</v>
      </c>
      <c r="JR380" s="6">
        <v>1118.33</v>
      </c>
      <c r="JS380" s="6">
        <v>1123.075</v>
      </c>
      <c r="JT380" s="6">
        <v>1114.806</v>
      </c>
      <c r="JU380" s="6">
        <v>1114.568</v>
      </c>
      <c r="JV380" s="6">
        <v>1111.3620000000001</v>
      </c>
      <c r="JW380" s="6">
        <v>1111.806</v>
      </c>
      <c r="JX380" s="6">
        <v>1109.2190000000001</v>
      </c>
      <c r="JY380" s="6">
        <v>1114.9970000000001</v>
      </c>
      <c r="JZ380" s="6">
        <v>1099.1410000000001</v>
      </c>
      <c r="KA380" s="6">
        <v>1111.521</v>
      </c>
      <c r="KB380" s="6">
        <v>1097.6489999999999</v>
      </c>
      <c r="KC380" s="6">
        <v>1099.4110000000001</v>
      </c>
      <c r="KD380" s="6">
        <v>1101.665</v>
      </c>
      <c r="KE380" s="6">
        <v>1095.76</v>
      </c>
      <c r="KF380" s="6">
        <v>1106.0129999999999</v>
      </c>
      <c r="KG380" s="6">
        <v>1094.2529999999999</v>
      </c>
      <c r="KH380" s="6">
        <v>1103.22</v>
      </c>
      <c r="KI380" s="6">
        <v>1092.0150000000001</v>
      </c>
      <c r="KJ380" s="6">
        <v>1094.633</v>
      </c>
      <c r="KK380" s="6">
        <v>1097.1410000000001</v>
      </c>
      <c r="KL380" s="6">
        <v>1090.808</v>
      </c>
      <c r="KM380" s="6">
        <v>1091.3320000000001</v>
      </c>
      <c r="KN380" s="6">
        <v>1084.0150000000001</v>
      </c>
      <c r="KO380" s="6">
        <v>1082.873</v>
      </c>
      <c r="KP380" s="6">
        <v>1086.1110000000001</v>
      </c>
      <c r="KQ380" s="6">
        <v>1077.3969999999999</v>
      </c>
      <c r="KR380" s="6">
        <v>1077.9839999999999</v>
      </c>
      <c r="KS380" s="6">
        <v>1081.7460000000001</v>
      </c>
      <c r="KT380" s="6">
        <v>1077.953</v>
      </c>
      <c r="KU380" s="6">
        <v>1079.9839999999999</v>
      </c>
      <c r="KV380" s="6">
        <v>1072.905</v>
      </c>
      <c r="KW380" s="6">
        <v>1076.08</v>
      </c>
      <c r="KX380" s="6">
        <v>1076.4449999999999</v>
      </c>
      <c r="KY380" s="6">
        <v>1077.6990000000001</v>
      </c>
      <c r="KZ380" s="6">
        <v>1060.145</v>
      </c>
      <c r="LA380" s="6">
        <v>1071.1120000000001</v>
      </c>
      <c r="LB380" s="6">
        <v>1065.652</v>
      </c>
      <c r="LC380" s="6">
        <v>1071.8579999999999</v>
      </c>
      <c r="LD380" s="6">
        <v>1074.6199999999999</v>
      </c>
      <c r="LE380" s="6">
        <v>1064.097</v>
      </c>
      <c r="LF380" s="6">
        <v>1064.8430000000001</v>
      </c>
      <c r="LG380" s="6">
        <v>1060.2560000000001</v>
      </c>
      <c r="LH380" s="6">
        <v>1061.2719999999999</v>
      </c>
      <c r="LI380" s="6">
        <v>1057.8119999999999</v>
      </c>
      <c r="LJ380" s="6">
        <v>1056.9390000000001</v>
      </c>
      <c r="LK380" s="6">
        <v>1058.732</v>
      </c>
      <c r="LL380" s="6">
        <v>1056.415</v>
      </c>
      <c r="LM380" s="6">
        <v>1052.193</v>
      </c>
      <c r="LN380" s="6">
        <v>1047.162</v>
      </c>
      <c r="LO380" s="6">
        <v>1056.4939999999999</v>
      </c>
      <c r="LP380" s="6">
        <v>1052.5419999999999</v>
      </c>
      <c r="LQ380" s="6">
        <v>1055.5899999999999</v>
      </c>
      <c r="LR380" s="6">
        <v>1039.8140000000001</v>
      </c>
      <c r="LS380" s="6">
        <v>1048.4480000000001</v>
      </c>
      <c r="LT380" s="6">
        <v>1038.0989999999999</v>
      </c>
      <c r="LU380" s="6">
        <v>1045.797</v>
      </c>
      <c r="LV380" s="6">
        <v>1042.02</v>
      </c>
      <c r="LW380" s="6">
        <v>1044.4159999999999</v>
      </c>
      <c r="LX380" s="6">
        <v>1046.559</v>
      </c>
      <c r="LY380" s="6">
        <v>1036.211</v>
      </c>
      <c r="LZ380" s="6">
        <v>1036.6389999999999</v>
      </c>
      <c r="MA380" s="6">
        <v>1029.3219999999999</v>
      </c>
      <c r="MB380" s="6">
        <v>1039.068</v>
      </c>
      <c r="MC380" s="6">
        <v>1035.7190000000001</v>
      </c>
      <c r="MD380" s="6">
        <v>1029.751</v>
      </c>
      <c r="ME380" s="6">
        <v>1032.56</v>
      </c>
      <c r="MF380" s="6">
        <v>1020.847</v>
      </c>
      <c r="MG380" s="6">
        <v>1027.4970000000001</v>
      </c>
      <c r="MH380" s="6">
        <v>1024.9580000000001</v>
      </c>
      <c r="MI380" s="6">
        <v>1032.6079999999999</v>
      </c>
      <c r="MJ380" s="6">
        <v>1026.577</v>
      </c>
      <c r="MK380" s="6">
        <v>1017.99</v>
      </c>
      <c r="ML380" s="6">
        <v>1026.116</v>
      </c>
      <c r="MM380" s="6">
        <v>1023.434</v>
      </c>
      <c r="MN380" s="6">
        <v>1026.989</v>
      </c>
      <c r="MO380" s="6">
        <v>1013.737</v>
      </c>
      <c r="MP380" s="6">
        <v>1014.562</v>
      </c>
      <c r="MQ380" s="6">
        <v>1022.323</v>
      </c>
      <c r="MR380" s="6">
        <v>1012.578</v>
      </c>
      <c r="MS380" s="6">
        <v>1019.942</v>
      </c>
      <c r="MT380" s="6">
        <v>1007.229</v>
      </c>
      <c r="MU380" s="6">
        <v>1011.388</v>
      </c>
      <c r="MV380" s="6">
        <v>1013.6420000000001</v>
      </c>
      <c r="MW380" s="6">
        <v>1014.372</v>
      </c>
      <c r="MX380" s="6">
        <v>1008.658</v>
      </c>
      <c r="MY380" s="6">
        <v>1010.34</v>
      </c>
      <c r="MZ380" s="6">
        <v>1012.165</v>
      </c>
    </row>
    <row r="381" spans="2:364">
      <c r="B381" s="5" t="s">
        <v>194</v>
      </c>
      <c r="D381" s="6" t="s">
        <v>524</v>
      </c>
      <c r="E381" s="6">
        <v>1</v>
      </c>
      <c r="F381" s="6">
        <v>1.0069999999999999</v>
      </c>
      <c r="G381" s="6">
        <v>1.008</v>
      </c>
      <c r="H381" s="6">
        <v>1.01</v>
      </c>
      <c r="I381" s="6">
        <v>1.002</v>
      </c>
      <c r="J381" s="6">
        <v>1.006</v>
      </c>
      <c r="K381" s="6">
        <v>1.0029999999999999</v>
      </c>
      <c r="L381" s="6">
        <v>1.008</v>
      </c>
      <c r="M381" s="6">
        <v>1.01</v>
      </c>
      <c r="N381" s="6">
        <v>1.0129999999999999</v>
      </c>
      <c r="O381" s="6">
        <v>1.012</v>
      </c>
      <c r="P381" s="6">
        <v>0.96199999999999997</v>
      </c>
      <c r="Q381" s="6">
        <v>0.94099999999999995</v>
      </c>
      <c r="R381" s="6">
        <v>0.93600000000000005</v>
      </c>
      <c r="S381" s="6">
        <v>0.97599999999999998</v>
      </c>
      <c r="T381" s="6">
        <v>0.97399999999999998</v>
      </c>
      <c r="U381" s="6">
        <v>0.97499999999999998</v>
      </c>
      <c r="V381" s="6">
        <v>0.98099999999999998</v>
      </c>
      <c r="W381" s="6">
        <v>0.98799999999999999</v>
      </c>
      <c r="X381" s="6">
        <v>0.996</v>
      </c>
      <c r="Y381" s="6">
        <v>1.008</v>
      </c>
      <c r="Z381" s="6">
        <v>1.024</v>
      </c>
      <c r="AA381" s="6">
        <v>1.0429999999999999</v>
      </c>
      <c r="AB381" s="6">
        <v>1.0680000000000001</v>
      </c>
      <c r="AC381" s="6">
        <v>1.091</v>
      </c>
      <c r="AD381" s="6">
        <v>1.113</v>
      </c>
      <c r="AE381" s="6">
        <v>1.131</v>
      </c>
      <c r="AF381" s="6">
        <v>1.155</v>
      </c>
      <c r="AG381" s="6">
        <v>1.1839999999999999</v>
      </c>
      <c r="AH381" s="6">
        <v>1.202</v>
      </c>
      <c r="AI381" s="6">
        <v>1.2250000000000001</v>
      </c>
      <c r="AJ381" s="6">
        <v>1.234</v>
      </c>
      <c r="AK381" s="6">
        <v>1.258</v>
      </c>
      <c r="AL381" s="6">
        <v>1.2709999999999999</v>
      </c>
      <c r="AM381" s="6">
        <v>1.2929999999999999</v>
      </c>
      <c r="AN381" s="6">
        <v>1.2989999999999999</v>
      </c>
      <c r="AO381" s="6">
        <v>1.3120000000000001</v>
      </c>
      <c r="AP381" s="6">
        <v>1.3280000000000001</v>
      </c>
      <c r="AQ381" s="6">
        <v>1.3380000000000001</v>
      </c>
      <c r="AR381" s="6">
        <v>1.3560000000000001</v>
      </c>
      <c r="AS381" s="6">
        <v>1.373</v>
      </c>
      <c r="AT381" s="6">
        <v>1.3779999999999999</v>
      </c>
      <c r="AU381" s="6">
        <v>1.39</v>
      </c>
      <c r="AV381" s="6">
        <v>1.395</v>
      </c>
      <c r="AW381" s="6">
        <v>1.415</v>
      </c>
      <c r="AX381" s="6">
        <v>1.429</v>
      </c>
      <c r="AY381" s="6">
        <v>1.4450000000000001</v>
      </c>
      <c r="AZ381" s="6">
        <v>1.456</v>
      </c>
      <c r="BA381" s="6">
        <v>1.4610000000000001</v>
      </c>
      <c r="BB381" s="6">
        <v>1.4770000000000001</v>
      </c>
      <c r="BC381" s="6">
        <v>1.4850000000000001</v>
      </c>
      <c r="BD381" s="6">
        <v>1.496</v>
      </c>
      <c r="BE381" s="6">
        <v>1.5009999999999999</v>
      </c>
      <c r="BF381" s="6">
        <v>1.516</v>
      </c>
      <c r="BG381" s="6">
        <v>1.5209999999999999</v>
      </c>
      <c r="BH381" s="6">
        <v>1.5349999999999999</v>
      </c>
      <c r="BI381" s="6">
        <v>1.556</v>
      </c>
      <c r="BJ381" s="6">
        <v>1.5529999999999999</v>
      </c>
      <c r="BK381" s="6">
        <v>1.5760000000000001</v>
      </c>
      <c r="BL381" s="6">
        <v>1.58</v>
      </c>
      <c r="BM381" s="6">
        <v>1.5820000000000001</v>
      </c>
      <c r="BN381" s="6">
        <v>1.591</v>
      </c>
      <c r="BO381" s="6">
        <v>1.595</v>
      </c>
      <c r="BP381" s="6">
        <v>1.5960000000000001</v>
      </c>
      <c r="BQ381" s="6">
        <v>1.5940000000000001</v>
      </c>
      <c r="BR381" s="6">
        <v>1.6040000000000001</v>
      </c>
      <c r="BS381" s="6">
        <v>1.61</v>
      </c>
      <c r="BT381" s="6">
        <v>1.6180000000000001</v>
      </c>
      <c r="BU381" s="6">
        <v>1.6180000000000001</v>
      </c>
      <c r="BV381" s="6">
        <v>1.639</v>
      </c>
      <c r="BW381" s="6">
        <v>1.6439999999999999</v>
      </c>
      <c r="BX381" s="6">
        <v>1.639</v>
      </c>
      <c r="BY381" s="6">
        <v>1.6319999999999999</v>
      </c>
      <c r="BZ381" s="6">
        <v>1.6379999999999999</v>
      </c>
      <c r="CA381" s="6">
        <v>1.6359999999999999</v>
      </c>
      <c r="CB381" s="6">
        <v>1.63</v>
      </c>
      <c r="CC381" s="6">
        <v>1.6339999999999999</v>
      </c>
      <c r="CD381" s="6">
        <v>1.6339999999999999</v>
      </c>
      <c r="CE381" s="6">
        <v>1.645</v>
      </c>
      <c r="CF381" s="6">
        <v>1.6379999999999999</v>
      </c>
      <c r="CG381" s="6">
        <v>1.6319999999999999</v>
      </c>
      <c r="CH381" s="6">
        <v>1.635</v>
      </c>
      <c r="CI381" s="6">
        <v>1.625</v>
      </c>
      <c r="CJ381" s="6">
        <v>1.6259999999999999</v>
      </c>
      <c r="CK381" s="6">
        <v>1.627</v>
      </c>
      <c r="CL381" s="6">
        <v>1.621</v>
      </c>
      <c r="CM381" s="6">
        <v>1.62</v>
      </c>
      <c r="CN381" s="6">
        <v>1.621</v>
      </c>
      <c r="CO381" s="6">
        <v>1.6160000000000001</v>
      </c>
      <c r="CP381" s="6">
        <v>1.6180000000000001</v>
      </c>
      <c r="CQ381" s="6">
        <v>1.6140000000000001</v>
      </c>
      <c r="CR381" s="6">
        <v>1.61</v>
      </c>
      <c r="CS381" s="6">
        <v>1.6020000000000001</v>
      </c>
      <c r="CT381" s="6">
        <v>1.6020000000000001</v>
      </c>
      <c r="CU381" s="6">
        <v>1.595</v>
      </c>
      <c r="CV381" s="6">
        <v>1.5980000000000001</v>
      </c>
      <c r="CW381" s="6">
        <v>1.5860000000000001</v>
      </c>
      <c r="CX381" s="6">
        <v>1.581</v>
      </c>
      <c r="CY381" s="6">
        <v>1.5760000000000001</v>
      </c>
      <c r="CZ381" s="6">
        <v>1.5760000000000001</v>
      </c>
      <c r="DA381" s="6">
        <v>1.573</v>
      </c>
      <c r="DB381" s="6">
        <v>1.5609999999999999</v>
      </c>
      <c r="DC381" s="6">
        <v>1.5589999999999999</v>
      </c>
      <c r="DD381" s="6">
        <v>1.556</v>
      </c>
      <c r="DE381" s="6">
        <v>1.5580000000000001</v>
      </c>
      <c r="DF381" s="6">
        <v>1.5429999999999999</v>
      </c>
      <c r="DG381" s="6">
        <v>1.536</v>
      </c>
      <c r="DH381" s="6">
        <v>1.5329999999999999</v>
      </c>
      <c r="DI381" s="6">
        <v>1.534</v>
      </c>
      <c r="DJ381" s="6">
        <v>1.5209999999999999</v>
      </c>
      <c r="DK381" s="6">
        <v>1.518</v>
      </c>
      <c r="DL381" s="6">
        <v>1.512</v>
      </c>
      <c r="DM381" s="6">
        <v>1.502</v>
      </c>
      <c r="DN381" s="6">
        <v>1.5</v>
      </c>
      <c r="DO381" s="6">
        <v>1.508</v>
      </c>
      <c r="DP381" s="6">
        <v>1.4990000000000001</v>
      </c>
      <c r="DQ381" s="6">
        <v>1.482</v>
      </c>
      <c r="DR381" s="6">
        <v>1.4770000000000001</v>
      </c>
      <c r="DS381" s="6">
        <v>1.4690000000000001</v>
      </c>
      <c r="DT381" s="6">
        <v>1.47</v>
      </c>
      <c r="DU381" s="6">
        <v>1.46</v>
      </c>
      <c r="DV381" s="6">
        <v>1.4490000000000001</v>
      </c>
      <c r="DW381" s="6">
        <v>1.454</v>
      </c>
      <c r="DX381" s="6">
        <v>1.4570000000000001</v>
      </c>
      <c r="DY381" s="6">
        <v>1.454</v>
      </c>
      <c r="DZ381" s="6">
        <v>1.4450000000000001</v>
      </c>
      <c r="EA381" s="6">
        <v>1.4339999999999999</v>
      </c>
      <c r="EB381" s="6">
        <v>1.423</v>
      </c>
      <c r="EC381" s="6">
        <v>1.4139999999999999</v>
      </c>
      <c r="ED381" s="6">
        <v>1.415</v>
      </c>
      <c r="EF381" s="6">
        <v>1420.4680000000001</v>
      </c>
      <c r="EG381" s="6">
        <v>1406.4469999999999</v>
      </c>
      <c r="EH381" s="6">
        <v>1412.4739999999999</v>
      </c>
      <c r="EI381" s="6">
        <v>1406.354</v>
      </c>
      <c r="EJ381" s="6">
        <v>1406.104</v>
      </c>
      <c r="EK381" s="6">
        <v>1388.508</v>
      </c>
      <c r="EL381" s="6">
        <v>1394.441</v>
      </c>
      <c r="EM381" s="6">
        <v>1396.018</v>
      </c>
      <c r="EN381" s="6">
        <v>1393.894</v>
      </c>
      <c r="EO381" s="6">
        <v>1398.25</v>
      </c>
      <c r="EP381" s="6">
        <v>1387.665</v>
      </c>
      <c r="EQ381" s="6">
        <v>1390.0219999999999</v>
      </c>
      <c r="ER381" s="6">
        <v>1379.671</v>
      </c>
      <c r="ES381" s="6">
        <v>1385.8219999999999</v>
      </c>
      <c r="ET381" s="6">
        <v>1367.0550000000001</v>
      </c>
      <c r="EU381" s="6">
        <v>1373.972</v>
      </c>
      <c r="EV381" s="6">
        <v>1374.94</v>
      </c>
      <c r="EW381" s="6">
        <v>1366.3989999999999</v>
      </c>
      <c r="EX381" s="6">
        <v>1365.54</v>
      </c>
      <c r="EY381" s="6">
        <v>1360.8879999999999</v>
      </c>
      <c r="EZ381" s="6">
        <v>1357.453</v>
      </c>
      <c r="FA381" s="6">
        <v>1350.3019999999999</v>
      </c>
      <c r="FB381" s="6">
        <v>1351.91</v>
      </c>
      <c r="FC381" s="6">
        <v>1358.4359999999999</v>
      </c>
      <c r="FD381" s="6">
        <v>1347.2570000000001</v>
      </c>
      <c r="FE381" s="6">
        <v>1348.413</v>
      </c>
      <c r="FF381" s="6">
        <v>1337.0930000000001</v>
      </c>
      <c r="FG381" s="6">
        <v>1340.059</v>
      </c>
      <c r="FH381" s="6">
        <v>1337.0619999999999</v>
      </c>
      <c r="FI381" s="6">
        <v>1338.982</v>
      </c>
      <c r="FJ381" s="6">
        <v>1327.616</v>
      </c>
      <c r="FK381" s="6">
        <v>1324.3209999999999</v>
      </c>
      <c r="FL381" s="6">
        <v>1334.251</v>
      </c>
      <c r="FM381" s="6">
        <v>1320.2149999999999</v>
      </c>
      <c r="FN381" s="6">
        <v>1319.825</v>
      </c>
      <c r="FO381" s="6">
        <v>1313.5170000000001</v>
      </c>
      <c r="FP381" s="6">
        <v>1314.8589999999999</v>
      </c>
      <c r="FQ381" s="6">
        <v>1311.175</v>
      </c>
      <c r="FR381" s="6">
        <v>1305.6479999999999</v>
      </c>
      <c r="FS381" s="6">
        <v>1305.1320000000001</v>
      </c>
      <c r="FT381" s="6">
        <v>1300.2919999999999</v>
      </c>
      <c r="FU381" s="6">
        <v>1304.0550000000001</v>
      </c>
      <c r="FV381" s="6">
        <v>1295.296</v>
      </c>
      <c r="FW381" s="6">
        <v>1298.856</v>
      </c>
      <c r="FX381" s="6">
        <v>1298.903</v>
      </c>
      <c r="FY381" s="6">
        <v>1287.0830000000001</v>
      </c>
      <c r="FZ381" s="6">
        <v>1287.7860000000001</v>
      </c>
      <c r="GA381" s="6">
        <v>1284.0229999999999</v>
      </c>
      <c r="GB381" s="6">
        <v>1287.7860000000001</v>
      </c>
      <c r="GC381" s="6">
        <v>1287.864</v>
      </c>
      <c r="GD381" s="6">
        <v>1273.3440000000001</v>
      </c>
      <c r="GE381" s="6">
        <v>1283.57</v>
      </c>
      <c r="GF381" s="6">
        <v>1271.9069999999999</v>
      </c>
      <c r="GG381" s="6">
        <v>1269.2059999999999</v>
      </c>
      <c r="GH381" s="6">
        <v>1265.787</v>
      </c>
      <c r="GI381" s="6">
        <v>1269.9090000000001</v>
      </c>
      <c r="GJ381" s="6">
        <v>1261.68</v>
      </c>
      <c r="GK381" s="6">
        <v>1260.3689999999999</v>
      </c>
      <c r="GL381" s="6">
        <v>1263.1320000000001</v>
      </c>
      <c r="GM381" s="6">
        <v>1262.0709999999999</v>
      </c>
      <c r="GN381" s="6">
        <v>1248.8620000000001</v>
      </c>
      <c r="GO381" s="6">
        <v>1252.9059999999999</v>
      </c>
      <c r="GP381" s="6">
        <v>1246.067</v>
      </c>
      <c r="GQ381" s="6">
        <v>1255.6379999999999</v>
      </c>
      <c r="GR381" s="6">
        <v>1240.961</v>
      </c>
      <c r="GS381" s="6">
        <v>1244.7090000000001</v>
      </c>
      <c r="GT381" s="6">
        <v>1237.027</v>
      </c>
      <c r="GU381" s="6">
        <v>1245.3019999999999</v>
      </c>
      <c r="GV381" s="6">
        <v>1236.4960000000001</v>
      </c>
      <c r="GW381" s="6">
        <v>1231.9680000000001</v>
      </c>
      <c r="GX381" s="6">
        <v>1229.6569999999999</v>
      </c>
      <c r="GY381" s="6">
        <v>1234.4659999999999</v>
      </c>
      <c r="GZ381" s="6">
        <v>1234.732</v>
      </c>
      <c r="HA381" s="6">
        <v>1226.4570000000001</v>
      </c>
      <c r="HB381" s="6">
        <v>1227.3</v>
      </c>
      <c r="HC381" s="6">
        <v>1228.08</v>
      </c>
      <c r="HD381" s="6">
        <v>1226.3320000000001</v>
      </c>
      <c r="HE381" s="6">
        <v>1227.347</v>
      </c>
      <c r="HF381" s="6">
        <v>1211.4369999999999</v>
      </c>
      <c r="HG381" s="6">
        <v>1220.914</v>
      </c>
      <c r="HH381" s="6">
        <v>1212.3420000000001</v>
      </c>
      <c r="HI381" s="6">
        <v>1211.5930000000001</v>
      </c>
      <c r="HJ381" s="6">
        <v>1211.171</v>
      </c>
      <c r="HK381" s="6">
        <v>1207.8610000000001</v>
      </c>
      <c r="HL381" s="6">
        <v>1208.423</v>
      </c>
      <c r="HM381" s="6">
        <v>1206.768</v>
      </c>
      <c r="HN381" s="6">
        <v>1204.895</v>
      </c>
      <c r="HO381" s="6">
        <v>1200.788</v>
      </c>
      <c r="HP381" s="6">
        <v>1200.07</v>
      </c>
      <c r="HQ381" s="6">
        <v>1195.7449999999999</v>
      </c>
      <c r="HR381" s="6">
        <v>1190.7329999999999</v>
      </c>
      <c r="HS381" s="6">
        <v>1194.933</v>
      </c>
      <c r="HT381" s="6">
        <v>1185.7059999999999</v>
      </c>
      <c r="HU381" s="6">
        <v>1189.0630000000001</v>
      </c>
      <c r="HV381" s="6">
        <v>1186.1120000000001</v>
      </c>
      <c r="HW381" s="6">
        <v>1187.7360000000001</v>
      </c>
      <c r="HX381" s="6">
        <v>1188.672</v>
      </c>
      <c r="HY381" s="6">
        <v>1182.2860000000001</v>
      </c>
      <c r="HZ381" s="6">
        <v>1185.0029999999999</v>
      </c>
      <c r="IA381" s="6">
        <v>1179.133</v>
      </c>
      <c r="IB381" s="6">
        <v>1183.9570000000001</v>
      </c>
      <c r="IC381" s="6">
        <v>1178.258</v>
      </c>
      <c r="ID381" s="6">
        <v>1169.9359999999999</v>
      </c>
      <c r="IE381" s="6">
        <v>1160.521</v>
      </c>
      <c r="IF381" s="6">
        <v>1176.26</v>
      </c>
      <c r="IG381" s="6">
        <v>1160.9739999999999</v>
      </c>
      <c r="IH381" s="6">
        <v>1163.1759999999999</v>
      </c>
      <c r="II381" s="6">
        <v>1166.798</v>
      </c>
      <c r="IJ381" s="6">
        <v>1162.223</v>
      </c>
      <c r="IK381" s="6">
        <v>1157.742</v>
      </c>
      <c r="IL381" s="6">
        <v>1151.153</v>
      </c>
      <c r="IM381" s="6">
        <v>1161.9110000000001</v>
      </c>
      <c r="IN381" s="6">
        <v>1162.9880000000001</v>
      </c>
      <c r="IO381" s="6">
        <v>1145.626</v>
      </c>
      <c r="IP381" s="6">
        <v>1152.231</v>
      </c>
      <c r="IQ381" s="6">
        <v>1152.309</v>
      </c>
      <c r="IR381" s="6">
        <v>1153.558</v>
      </c>
      <c r="IS381" s="6">
        <v>1147.3910000000001</v>
      </c>
      <c r="IT381" s="6">
        <v>1148.671</v>
      </c>
      <c r="IU381" s="6">
        <v>1140.146</v>
      </c>
      <c r="IV381" s="6">
        <v>1139.49</v>
      </c>
      <c r="IW381" s="6">
        <v>1139.912</v>
      </c>
      <c r="IX381" s="6">
        <v>1140.6610000000001</v>
      </c>
      <c r="IY381" s="6">
        <v>1139.116</v>
      </c>
      <c r="IZ381" s="6">
        <v>1132.105</v>
      </c>
      <c r="JA381" s="6">
        <v>1130.31</v>
      </c>
      <c r="JB381" s="6">
        <v>1132.8699999999999</v>
      </c>
      <c r="JC381" s="6">
        <v>1125.4380000000001</v>
      </c>
      <c r="JD381" s="6">
        <v>1126.4690000000001</v>
      </c>
      <c r="JE381" s="6">
        <v>1122.019</v>
      </c>
      <c r="JF381" s="6">
        <v>1128.7170000000001</v>
      </c>
      <c r="JG381" s="6">
        <v>1123.393</v>
      </c>
      <c r="JH381" s="6">
        <v>1121.2380000000001</v>
      </c>
      <c r="JI381" s="6">
        <v>1123.0650000000001</v>
      </c>
      <c r="JJ381" s="6">
        <v>1112.479</v>
      </c>
      <c r="JK381" s="6">
        <v>1117.2570000000001</v>
      </c>
      <c r="JL381" s="6">
        <v>1106.8109999999999</v>
      </c>
      <c r="JM381" s="6">
        <v>1117.1479999999999</v>
      </c>
      <c r="JN381" s="6">
        <v>1113.9939999999999</v>
      </c>
      <c r="JO381" s="6">
        <v>1111.1679999999999</v>
      </c>
      <c r="JP381" s="6">
        <v>1111.5419999999999</v>
      </c>
      <c r="JQ381" s="6">
        <v>1105.3440000000001</v>
      </c>
      <c r="JR381" s="6">
        <v>1103.954</v>
      </c>
      <c r="JS381" s="6">
        <v>1101.097</v>
      </c>
      <c r="JT381" s="6">
        <v>1098.3800000000001</v>
      </c>
      <c r="JU381" s="6">
        <v>1103.954</v>
      </c>
      <c r="JV381" s="6">
        <v>1095.6479999999999</v>
      </c>
      <c r="JW381" s="6">
        <v>1103.0170000000001</v>
      </c>
      <c r="JX381" s="6">
        <v>1095.788</v>
      </c>
      <c r="JY381" s="6">
        <v>1097.7560000000001</v>
      </c>
      <c r="JZ381" s="6">
        <v>1087.6849999999999</v>
      </c>
      <c r="KA381" s="6">
        <v>1091.713</v>
      </c>
      <c r="KB381" s="6">
        <v>1090.7919999999999</v>
      </c>
      <c r="KC381" s="6">
        <v>1084.9839999999999</v>
      </c>
      <c r="KD381" s="6">
        <v>1090.402</v>
      </c>
      <c r="KE381" s="6">
        <v>1086.9359999999999</v>
      </c>
      <c r="KF381" s="6">
        <v>1089.059</v>
      </c>
      <c r="KG381" s="6">
        <v>1079.7380000000001</v>
      </c>
      <c r="KH381" s="6">
        <v>1084.4380000000001</v>
      </c>
      <c r="KI381" s="6">
        <v>1081.9079999999999</v>
      </c>
      <c r="KJ381" s="6">
        <v>1077.896</v>
      </c>
      <c r="KK381" s="6">
        <v>1076.3969999999999</v>
      </c>
      <c r="KL381" s="6">
        <v>1077.3489999999999</v>
      </c>
      <c r="KM381" s="6">
        <v>1083.7349999999999</v>
      </c>
      <c r="KN381" s="6">
        <v>1069.73</v>
      </c>
      <c r="KO381" s="6">
        <v>1070.8230000000001</v>
      </c>
      <c r="KP381" s="6">
        <v>1070.4949999999999</v>
      </c>
      <c r="KQ381" s="6">
        <v>1071.7909999999999</v>
      </c>
      <c r="KR381" s="6">
        <v>1066.6849999999999</v>
      </c>
      <c r="KS381" s="6">
        <v>1062.1569999999999</v>
      </c>
      <c r="KT381" s="6">
        <v>1073.7270000000001</v>
      </c>
      <c r="KU381" s="6">
        <v>1057.9259999999999</v>
      </c>
      <c r="KV381" s="6">
        <v>1065.748</v>
      </c>
      <c r="KW381" s="6">
        <v>1063.0160000000001</v>
      </c>
      <c r="KX381" s="6">
        <v>1052.992</v>
      </c>
      <c r="KY381" s="6">
        <v>1062.7190000000001</v>
      </c>
      <c r="KZ381" s="6">
        <v>1057.317</v>
      </c>
      <c r="LA381" s="6">
        <v>1056.7860000000001</v>
      </c>
      <c r="LB381" s="6">
        <v>1053.9449999999999</v>
      </c>
      <c r="LC381" s="6">
        <v>1054.0540000000001</v>
      </c>
      <c r="LD381" s="6">
        <v>1059.097</v>
      </c>
      <c r="LE381" s="6">
        <v>1047.4649999999999</v>
      </c>
      <c r="LF381" s="6">
        <v>1054.3820000000001</v>
      </c>
      <c r="LG381" s="6">
        <v>1041.954</v>
      </c>
      <c r="LH381" s="6">
        <v>1055.49</v>
      </c>
      <c r="LI381" s="6">
        <v>1042.9680000000001</v>
      </c>
      <c r="LJ381" s="6">
        <v>1051.0409999999999</v>
      </c>
      <c r="LK381" s="6">
        <v>1039.377</v>
      </c>
      <c r="LL381" s="6">
        <v>1046.403</v>
      </c>
      <c r="LM381" s="6">
        <v>1040.1890000000001</v>
      </c>
      <c r="LN381" s="6">
        <v>1037.9570000000001</v>
      </c>
      <c r="LO381" s="6">
        <v>1037.27</v>
      </c>
      <c r="LP381" s="6">
        <v>1033.5999999999999</v>
      </c>
      <c r="LQ381" s="6">
        <v>1036.192</v>
      </c>
      <c r="LR381" s="6">
        <v>1033.4290000000001</v>
      </c>
      <c r="LS381" s="6">
        <v>1037.0509999999999</v>
      </c>
      <c r="LT381" s="6">
        <v>1027.636</v>
      </c>
      <c r="LU381" s="6">
        <v>1028.604</v>
      </c>
      <c r="LV381" s="6">
        <v>1030.009</v>
      </c>
      <c r="LW381" s="6">
        <v>1028.6669999999999</v>
      </c>
      <c r="LX381" s="6">
        <v>1026.731</v>
      </c>
      <c r="LY381" s="6">
        <v>1027.3710000000001</v>
      </c>
      <c r="LZ381" s="6">
        <v>1025.934</v>
      </c>
      <c r="MA381" s="6">
        <v>1023.842</v>
      </c>
      <c r="MB381" s="6">
        <v>1028.105</v>
      </c>
      <c r="MC381" s="6">
        <v>1029.4939999999999</v>
      </c>
      <c r="MD381" s="6">
        <v>1022.047</v>
      </c>
      <c r="ME381" s="6">
        <v>1017.16</v>
      </c>
      <c r="MF381" s="6">
        <v>1014.193</v>
      </c>
      <c r="MG381" s="6">
        <v>1021.937</v>
      </c>
      <c r="MH381" s="6">
        <v>1020.501</v>
      </c>
      <c r="MI381" s="6">
        <v>1018.05</v>
      </c>
      <c r="MJ381" s="6">
        <v>1007.511</v>
      </c>
      <c r="MK381" s="6">
        <v>1003.795</v>
      </c>
      <c r="ML381" s="6">
        <v>1010.633</v>
      </c>
      <c r="MM381" s="6">
        <v>1007.713</v>
      </c>
      <c r="MN381" s="6">
        <v>1008.338</v>
      </c>
      <c r="MO381" s="6">
        <v>1004.684</v>
      </c>
      <c r="MP381" s="6">
        <v>1007.635</v>
      </c>
      <c r="MQ381" s="6">
        <v>1010.024</v>
      </c>
      <c r="MR381" s="6">
        <v>1006.933</v>
      </c>
      <c r="MS381" s="6">
        <v>1003.513</v>
      </c>
      <c r="MT381" s="6">
        <v>999.73500000000001</v>
      </c>
      <c r="MU381" s="6">
        <v>999.37599999999998</v>
      </c>
      <c r="MV381" s="6">
        <v>1002.78</v>
      </c>
      <c r="MW381" s="6">
        <v>1000.828</v>
      </c>
      <c r="MX381" s="6">
        <v>1006.1369999999999</v>
      </c>
      <c r="MY381" s="6">
        <v>995.89400000000001</v>
      </c>
      <c r="MZ381" s="6">
        <v>1002.342</v>
      </c>
    </row>
    <row r="382" spans="2:364">
      <c r="B382" s="5" t="s">
        <v>194</v>
      </c>
      <c r="D382" s="6" t="s">
        <v>400</v>
      </c>
      <c r="E382" s="6">
        <v>1352.537</v>
      </c>
      <c r="F382" s="6">
        <v>1361.807</v>
      </c>
      <c r="G382" s="6">
        <v>1362.8019999999999</v>
      </c>
      <c r="H382" s="6">
        <v>1366.0530000000001</v>
      </c>
      <c r="I382" s="6">
        <v>1354.7429999999999</v>
      </c>
      <c r="J382" s="6">
        <v>1360.895</v>
      </c>
      <c r="K382" s="6">
        <v>1356.434</v>
      </c>
      <c r="L382" s="6">
        <v>1362.9349999999999</v>
      </c>
      <c r="M382" s="6">
        <v>1366.6990000000001</v>
      </c>
      <c r="N382" s="6">
        <v>1369.883</v>
      </c>
      <c r="O382" s="6">
        <v>1369.021</v>
      </c>
      <c r="P382" s="6">
        <v>1301.81</v>
      </c>
      <c r="Q382" s="6">
        <v>1272.127</v>
      </c>
      <c r="R382" s="6">
        <v>1266.3389999999999</v>
      </c>
      <c r="S382" s="6">
        <v>1320.499</v>
      </c>
      <c r="T382" s="6">
        <v>1317.597</v>
      </c>
      <c r="U382" s="6">
        <v>1319.1559999999999</v>
      </c>
      <c r="V382" s="6">
        <v>1327.066</v>
      </c>
      <c r="W382" s="6">
        <v>1335.9380000000001</v>
      </c>
      <c r="X382" s="6">
        <v>1346.8989999999999</v>
      </c>
      <c r="Y382" s="6">
        <v>1362.6859999999999</v>
      </c>
      <c r="Z382" s="6">
        <v>1384.7750000000001</v>
      </c>
      <c r="AA382" s="6">
        <v>1410.7270000000001</v>
      </c>
      <c r="AB382" s="6">
        <v>1444.357</v>
      </c>
      <c r="AC382" s="6">
        <v>1475.318</v>
      </c>
      <c r="AD382" s="6">
        <v>1504.952</v>
      </c>
      <c r="AE382" s="6">
        <v>1529.329</v>
      </c>
      <c r="AF382" s="6">
        <v>1562.1130000000001</v>
      </c>
      <c r="AG382" s="6">
        <v>1601.1</v>
      </c>
      <c r="AH382" s="6">
        <v>1625.377</v>
      </c>
      <c r="AI382" s="6">
        <v>1657.117</v>
      </c>
      <c r="AJ382" s="6">
        <v>1669.173</v>
      </c>
      <c r="AK382" s="6">
        <v>1701.759</v>
      </c>
      <c r="AL382" s="6">
        <v>1719.0050000000001</v>
      </c>
      <c r="AM382" s="6">
        <v>1748.2570000000001</v>
      </c>
      <c r="AN382" s="6">
        <v>1756.98</v>
      </c>
      <c r="AO382" s="6">
        <v>1774.1759999999999</v>
      </c>
      <c r="AP382" s="6">
        <v>1795.585</v>
      </c>
      <c r="AQ382" s="6">
        <v>1809.25</v>
      </c>
      <c r="AR382" s="6">
        <v>1834.6880000000001</v>
      </c>
      <c r="AS382" s="6">
        <v>1857.0250000000001</v>
      </c>
      <c r="AT382" s="6">
        <v>1864.3050000000001</v>
      </c>
      <c r="AU382" s="6">
        <v>1880.2909999999999</v>
      </c>
      <c r="AV382" s="6">
        <v>1886.4929999999999</v>
      </c>
      <c r="AW382" s="6">
        <v>1914.319</v>
      </c>
      <c r="AX382" s="6">
        <v>1932.992</v>
      </c>
      <c r="AY382" s="6">
        <v>1954.5160000000001</v>
      </c>
      <c r="AZ382" s="6">
        <v>1969.143</v>
      </c>
      <c r="BA382" s="6">
        <v>1975.71</v>
      </c>
      <c r="BB382" s="6">
        <v>1998.279</v>
      </c>
      <c r="BC382" s="6">
        <v>2008.345</v>
      </c>
      <c r="BD382" s="6">
        <v>2023.6510000000001</v>
      </c>
      <c r="BE382" s="6">
        <v>2030.3009999999999</v>
      </c>
      <c r="BF382" s="6">
        <v>2050.98</v>
      </c>
      <c r="BG382" s="6">
        <v>2057.8119999999999</v>
      </c>
      <c r="BH382" s="6">
        <v>2076.1689999999999</v>
      </c>
      <c r="BI382" s="6">
        <v>2104.4929999999999</v>
      </c>
      <c r="BJ382" s="6">
        <v>2099.9989999999998</v>
      </c>
      <c r="BK382" s="6">
        <v>2131.1089999999999</v>
      </c>
      <c r="BL382" s="6">
        <v>2137.41</v>
      </c>
      <c r="BM382" s="6">
        <v>2139.4</v>
      </c>
      <c r="BN382" s="6">
        <v>2152.5340000000001</v>
      </c>
      <c r="BO382" s="6">
        <v>2157.2269999999999</v>
      </c>
      <c r="BP382" s="6">
        <v>2159.0509999999999</v>
      </c>
      <c r="BQ382" s="6">
        <v>2156.1819999999998</v>
      </c>
      <c r="BR382" s="6">
        <v>2169.3159999999998</v>
      </c>
      <c r="BS382" s="6">
        <v>2177.558</v>
      </c>
      <c r="BT382" s="6">
        <v>2188.569</v>
      </c>
      <c r="BU382" s="6">
        <v>2187.806</v>
      </c>
      <c r="BV382" s="6">
        <v>2216.8589999999999</v>
      </c>
      <c r="BW382" s="6">
        <v>2223.4430000000002</v>
      </c>
      <c r="BX382" s="6">
        <v>2216.1959999999999</v>
      </c>
      <c r="BY382" s="6">
        <v>2207.54</v>
      </c>
      <c r="BZ382" s="6">
        <v>2214.9360000000001</v>
      </c>
      <c r="CA382" s="6">
        <v>2213.0450000000001</v>
      </c>
      <c r="CB382" s="6">
        <v>2205.2510000000002</v>
      </c>
      <c r="CC382" s="6">
        <v>2209.5300000000002</v>
      </c>
      <c r="CD382" s="6">
        <v>2210.3420000000001</v>
      </c>
      <c r="CE382" s="6">
        <v>2225.201</v>
      </c>
      <c r="CF382" s="6">
        <v>2215.864</v>
      </c>
      <c r="CG382" s="6">
        <v>2207.4899999999998</v>
      </c>
      <c r="CH382" s="6">
        <v>2211.1709999999998</v>
      </c>
      <c r="CI382" s="6">
        <v>2197.3739999999998</v>
      </c>
      <c r="CJ382" s="6">
        <v>2199.5630000000001</v>
      </c>
      <c r="CK382" s="6">
        <v>2200.2429999999999</v>
      </c>
      <c r="CL382" s="6">
        <v>2192.134</v>
      </c>
      <c r="CM382" s="6">
        <v>2191.3220000000001</v>
      </c>
      <c r="CN382" s="6">
        <v>2191.9679999999998</v>
      </c>
      <c r="CO382" s="6">
        <v>2185.4009999999998</v>
      </c>
      <c r="CP382" s="6">
        <v>2188.4029999999998</v>
      </c>
      <c r="CQ382" s="6">
        <v>2183.1790000000001</v>
      </c>
      <c r="CR382" s="6">
        <v>2177.8560000000002</v>
      </c>
      <c r="CS382" s="6">
        <v>2166.3310000000001</v>
      </c>
      <c r="CT382" s="6">
        <v>2166.596</v>
      </c>
      <c r="CU382" s="6">
        <v>2157.89</v>
      </c>
      <c r="CV382" s="6">
        <v>2161.7040000000002</v>
      </c>
      <c r="CW382" s="6">
        <v>2145.4699999999998</v>
      </c>
      <c r="CX382" s="6">
        <v>2138.5050000000001</v>
      </c>
      <c r="CY382" s="6">
        <v>2131.8719999999998</v>
      </c>
      <c r="CZ382" s="6">
        <v>2131.4740000000002</v>
      </c>
      <c r="DA382" s="6">
        <v>2128.1570000000002</v>
      </c>
      <c r="DB382" s="6">
        <v>2111.3919999999998</v>
      </c>
      <c r="DC382" s="6">
        <v>2109.12</v>
      </c>
      <c r="DD382" s="6">
        <v>2104.2440000000001</v>
      </c>
      <c r="DE382" s="6">
        <v>2107.4949999999999</v>
      </c>
      <c r="DF382" s="6">
        <v>2087.4789999999998</v>
      </c>
      <c r="DG382" s="6">
        <v>2077.33</v>
      </c>
      <c r="DH382" s="6">
        <v>2074.047</v>
      </c>
      <c r="DI382" s="6">
        <v>2074.279</v>
      </c>
      <c r="DJ382" s="6">
        <v>2056.6840000000002</v>
      </c>
      <c r="DK382" s="6">
        <v>2053.4839999999999</v>
      </c>
      <c r="DL382" s="6">
        <v>2044.7449999999999</v>
      </c>
      <c r="DM382" s="6">
        <v>2032.0250000000001</v>
      </c>
      <c r="DN382" s="6">
        <v>2028.6420000000001</v>
      </c>
      <c r="DO382" s="6">
        <v>2039.123</v>
      </c>
      <c r="DP382" s="6">
        <v>2027.1669999999999</v>
      </c>
      <c r="DQ382" s="6">
        <v>2005.095</v>
      </c>
      <c r="DR382" s="6">
        <v>1997.068</v>
      </c>
      <c r="DS382" s="6">
        <v>1987.1189999999999</v>
      </c>
      <c r="DT382" s="6">
        <v>1988.097</v>
      </c>
      <c r="DU382" s="6">
        <v>1974.499</v>
      </c>
      <c r="DV382" s="6">
        <v>1960.47</v>
      </c>
      <c r="DW382" s="6">
        <v>1966.357</v>
      </c>
      <c r="DX382" s="6">
        <v>1971.2819999999999</v>
      </c>
      <c r="DY382" s="6">
        <v>1967.153</v>
      </c>
      <c r="DZ382" s="6">
        <v>1954.749</v>
      </c>
      <c r="EA382" s="6">
        <v>1939.2270000000001</v>
      </c>
      <c r="EB382" s="6">
        <v>1925.2139999999999</v>
      </c>
      <c r="EC382" s="6">
        <v>1913.1089999999999</v>
      </c>
      <c r="ED382" s="6">
        <v>1913.2909999999999</v>
      </c>
      <c r="EF382" s="6">
        <v>1391.069</v>
      </c>
      <c r="EG382" s="6">
        <v>1395.45</v>
      </c>
      <c r="EH382" s="6">
        <v>1395.4349999999999</v>
      </c>
      <c r="EI382" s="6">
        <v>1389.835</v>
      </c>
      <c r="EJ382" s="6">
        <v>1385.655</v>
      </c>
      <c r="EK382" s="6">
        <v>1376.7380000000001</v>
      </c>
      <c r="EL382" s="6">
        <v>1381.443</v>
      </c>
      <c r="EM382" s="6">
        <v>1372.2950000000001</v>
      </c>
      <c r="EN382" s="6">
        <v>1377.972</v>
      </c>
      <c r="EO382" s="6">
        <v>1365.431</v>
      </c>
      <c r="EP382" s="6">
        <v>1362.33</v>
      </c>
      <c r="EQ382" s="6">
        <v>1368.115</v>
      </c>
      <c r="ER382" s="6">
        <v>1360.6949999999999</v>
      </c>
      <c r="ES382" s="6">
        <v>1360.3240000000001</v>
      </c>
      <c r="ET382" s="6">
        <v>1349.896</v>
      </c>
      <c r="EU382" s="6">
        <v>1350.0039999999999</v>
      </c>
      <c r="EV382" s="6">
        <v>1341.9829999999999</v>
      </c>
      <c r="EW382" s="6">
        <v>1340.903</v>
      </c>
      <c r="EX382" s="6">
        <v>1347.521</v>
      </c>
      <c r="EY382" s="6">
        <v>1335.318</v>
      </c>
      <c r="EZ382" s="6">
        <v>1333.2670000000001</v>
      </c>
      <c r="FA382" s="6">
        <v>1333.683</v>
      </c>
      <c r="FB382" s="6">
        <v>1333.328</v>
      </c>
      <c r="FC382" s="6">
        <v>1320.895</v>
      </c>
      <c r="FD382" s="6">
        <v>1317.3620000000001</v>
      </c>
      <c r="FE382" s="6">
        <v>1321.7280000000001</v>
      </c>
      <c r="FF382" s="6">
        <v>1310.3430000000001</v>
      </c>
      <c r="FG382" s="6">
        <v>1316.0050000000001</v>
      </c>
      <c r="FH382" s="6">
        <v>1313.0119999999999</v>
      </c>
      <c r="FI382" s="6">
        <v>1312.117</v>
      </c>
      <c r="FJ382" s="6">
        <v>1309.896</v>
      </c>
      <c r="FK382" s="6">
        <v>1304.8510000000001</v>
      </c>
      <c r="FL382" s="6">
        <v>1313.3510000000001</v>
      </c>
      <c r="FM382" s="6">
        <v>1293.1890000000001</v>
      </c>
      <c r="FN382" s="6">
        <v>1296.83</v>
      </c>
      <c r="FO382" s="6">
        <v>1299.56</v>
      </c>
      <c r="FP382" s="6">
        <v>1296.2739999999999</v>
      </c>
      <c r="FQ382" s="6">
        <v>1287.4190000000001</v>
      </c>
      <c r="FR382" s="6">
        <v>1278.9349999999999</v>
      </c>
      <c r="FS382" s="6">
        <v>1289.672</v>
      </c>
      <c r="FT382" s="6">
        <v>1282.174</v>
      </c>
      <c r="FU382" s="6">
        <v>1286.787</v>
      </c>
      <c r="FV382" s="6">
        <v>1284.0719999999999</v>
      </c>
      <c r="FW382" s="6">
        <v>1276.806</v>
      </c>
      <c r="FX382" s="6">
        <v>1277.809</v>
      </c>
      <c r="FY382" s="6">
        <v>1277.9010000000001</v>
      </c>
      <c r="FZ382" s="6">
        <v>1270.373</v>
      </c>
      <c r="GA382" s="6">
        <v>1264.558</v>
      </c>
      <c r="GB382" s="6">
        <v>1265.7760000000001</v>
      </c>
      <c r="GC382" s="6">
        <v>1265.8689999999999</v>
      </c>
      <c r="GD382" s="6">
        <v>1249.5170000000001</v>
      </c>
      <c r="GE382" s="6">
        <v>1267.627</v>
      </c>
      <c r="GF382" s="6">
        <v>1253.883</v>
      </c>
      <c r="GG382" s="6">
        <v>1252.2159999999999</v>
      </c>
      <c r="GH382" s="6">
        <v>1249.393</v>
      </c>
      <c r="GI382" s="6">
        <v>1253.883</v>
      </c>
      <c r="GJ382" s="6">
        <v>1242.2049999999999</v>
      </c>
      <c r="GK382" s="6">
        <v>1235.8800000000001</v>
      </c>
      <c r="GL382" s="6">
        <v>1249.8869999999999</v>
      </c>
      <c r="GM382" s="6">
        <v>1235.7719999999999</v>
      </c>
      <c r="GN382" s="6">
        <v>1239.4280000000001</v>
      </c>
      <c r="GO382" s="6">
        <v>1228.0740000000001</v>
      </c>
      <c r="GP382" s="6">
        <v>1227.3030000000001</v>
      </c>
      <c r="GQ382" s="6">
        <v>1231.329</v>
      </c>
      <c r="GR382" s="6">
        <v>1228.2280000000001</v>
      </c>
      <c r="GS382" s="6">
        <v>1228.876</v>
      </c>
      <c r="GT382" s="6">
        <v>1219.1420000000001</v>
      </c>
      <c r="GU382" s="6">
        <v>1227.2719999999999</v>
      </c>
      <c r="GV382" s="6">
        <v>1218.232</v>
      </c>
      <c r="GW382" s="6">
        <v>1211.3209999999999</v>
      </c>
      <c r="GX382" s="6">
        <v>1218.68</v>
      </c>
      <c r="GY382" s="6">
        <v>1214.4059999999999</v>
      </c>
      <c r="GZ382" s="6">
        <v>1208.6220000000001</v>
      </c>
      <c r="HA382" s="6">
        <v>1205.953</v>
      </c>
      <c r="HB382" s="6">
        <v>1206.431</v>
      </c>
      <c r="HC382" s="6">
        <v>1203.114</v>
      </c>
      <c r="HD382" s="6">
        <v>1207.48</v>
      </c>
      <c r="HE382" s="6">
        <v>1202.9290000000001</v>
      </c>
      <c r="HF382" s="6">
        <v>1197.7149999999999</v>
      </c>
      <c r="HG382" s="6">
        <v>1194.1210000000001</v>
      </c>
      <c r="HH382" s="6">
        <v>1184.8030000000001</v>
      </c>
      <c r="HI382" s="6">
        <v>1197.098</v>
      </c>
      <c r="HJ382" s="6">
        <v>1185.3889999999999</v>
      </c>
      <c r="HK382" s="6">
        <v>1186.4380000000001</v>
      </c>
      <c r="HL382" s="6">
        <v>1189.277</v>
      </c>
      <c r="HM382" s="6">
        <v>1187.75</v>
      </c>
      <c r="HN382" s="6">
        <v>1182.7049999999999</v>
      </c>
      <c r="HO382" s="6">
        <v>1173.511</v>
      </c>
      <c r="HP382" s="6">
        <v>1183.9390000000001</v>
      </c>
      <c r="HQ382" s="6">
        <v>1169.624</v>
      </c>
      <c r="HR382" s="6">
        <v>1173.3720000000001</v>
      </c>
      <c r="HS382" s="6">
        <v>1173.4649999999999</v>
      </c>
      <c r="HT382" s="6">
        <v>1167.078</v>
      </c>
      <c r="HU382" s="6">
        <v>1173.712</v>
      </c>
      <c r="HV382" s="6">
        <v>1170.009</v>
      </c>
      <c r="HW382" s="6">
        <v>1169.6389999999999</v>
      </c>
      <c r="HX382" s="6">
        <v>1167.788</v>
      </c>
      <c r="HY382" s="6">
        <v>1160.877</v>
      </c>
      <c r="HZ382" s="6">
        <v>1159.442</v>
      </c>
      <c r="IA382" s="6">
        <v>1165.212</v>
      </c>
      <c r="IB382" s="6">
        <v>1159.597</v>
      </c>
      <c r="IC382" s="6">
        <v>1161.479</v>
      </c>
      <c r="ID382" s="6">
        <v>1153.164</v>
      </c>
      <c r="IE382" s="6">
        <v>1143.4760000000001</v>
      </c>
      <c r="IF382" s="6">
        <v>1152.269</v>
      </c>
      <c r="IG382" s="6">
        <v>1145.451</v>
      </c>
      <c r="IH382" s="6">
        <v>1148.32</v>
      </c>
      <c r="II382" s="6">
        <v>1137.059</v>
      </c>
      <c r="IJ382" s="6">
        <v>1135.7629999999999</v>
      </c>
      <c r="IK382" s="6">
        <v>1134.3900000000001</v>
      </c>
      <c r="IL382" s="6">
        <v>1133.6030000000001</v>
      </c>
      <c r="IM382" s="6">
        <v>1143.923</v>
      </c>
      <c r="IN382" s="6">
        <v>1135.2380000000001</v>
      </c>
      <c r="IO382" s="6">
        <v>1136.3800000000001</v>
      </c>
      <c r="IP382" s="6">
        <v>1130.6099999999999</v>
      </c>
      <c r="IQ382" s="6">
        <v>1125.0409999999999</v>
      </c>
      <c r="IR382" s="6">
        <v>1126.306</v>
      </c>
      <c r="IS382" s="6">
        <v>1123.0050000000001</v>
      </c>
      <c r="IT382" s="6">
        <v>1121.355</v>
      </c>
      <c r="IU382" s="6">
        <v>1120.1980000000001</v>
      </c>
      <c r="IV382" s="6">
        <v>1121.4780000000001</v>
      </c>
      <c r="IW382" s="6">
        <v>1124.316</v>
      </c>
      <c r="IX382" s="6">
        <v>1116.3869999999999</v>
      </c>
      <c r="IY382" s="6">
        <v>1128.7750000000001</v>
      </c>
      <c r="IZ382" s="6">
        <v>1110.7719999999999</v>
      </c>
      <c r="JA382" s="6">
        <v>1111.9290000000001</v>
      </c>
      <c r="JB382" s="6">
        <v>1107.3630000000001</v>
      </c>
      <c r="JC382" s="6">
        <v>1114.829</v>
      </c>
      <c r="JD382" s="6">
        <v>1112.9159999999999</v>
      </c>
      <c r="JE382" s="6">
        <v>1099.511</v>
      </c>
      <c r="JF382" s="6">
        <v>1108.443</v>
      </c>
      <c r="JG382" s="6">
        <v>1099.6030000000001</v>
      </c>
      <c r="JH382" s="6">
        <v>1109.307</v>
      </c>
      <c r="JI382" s="6">
        <v>1107.548</v>
      </c>
      <c r="JJ382" s="6">
        <v>1100.3440000000001</v>
      </c>
      <c r="JK382" s="6">
        <v>1096.0550000000001</v>
      </c>
      <c r="JL382" s="6">
        <v>1084.0070000000001</v>
      </c>
      <c r="JM382" s="6">
        <v>1103.6300000000001</v>
      </c>
      <c r="JN382" s="6">
        <v>1091.7360000000001</v>
      </c>
      <c r="JO382" s="6">
        <v>1092.9849999999999</v>
      </c>
      <c r="JP382" s="6">
        <v>1093.248</v>
      </c>
      <c r="JQ382" s="6">
        <v>1088.759</v>
      </c>
      <c r="JR382" s="6">
        <v>1085.0250000000001</v>
      </c>
      <c r="JS382" s="6">
        <v>1081.57</v>
      </c>
      <c r="JT382" s="6">
        <v>1083.1279999999999</v>
      </c>
      <c r="JU382" s="6">
        <v>1082.8969999999999</v>
      </c>
      <c r="JV382" s="6">
        <v>1080.922</v>
      </c>
      <c r="JW382" s="6">
        <v>1080.6289999999999</v>
      </c>
      <c r="JX382" s="6">
        <v>1073.3009999999999</v>
      </c>
      <c r="JY382" s="6">
        <v>1076.3399999999999</v>
      </c>
      <c r="JZ382" s="6">
        <v>1070.0619999999999</v>
      </c>
      <c r="KA382" s="6">
        <v>1083.452</v>
      </c>
      <c r="KB382" s="6">
        <v>1070.2470000000001</v>
      </c>
      <c r="KC382" s="6">
        <v>1069.1980000000001</v>
      </c>
      <c r="KD382" s="6">
        <v>1068.8889999999999</v>
      </c>
      <c r="KE382" s="6">
        <v>1063.2739999999999</v>
      </c>
      <c r="KF382" s="6">
        <v>1070.355</v>
      </c>
      <c r="KG382" s="6">
        <v>1056.394</v>
      </c>
      <c r="KH382" s="6">
        <v>1064.431</v>
      </c>
      <c r="KI382" s="6">
        <v>1057.5509999999999</v>
      </c>
      <c r="KJ382" s="6">
        <v>1059.047</v>
      </c>
      <c r="KK382" s="6">
        <v>1060.914</v>
      </c>
      <c r="KL382" s="6">
        <v>1051.2729999999999</v>
      </c>
      <c r="KM382" s="6">
        <v>1069.1980000000001</v>
      </c>
      <c r="KN382" s="6">
        <v>1056.8409999999999</v>
      </c>
      <c r="KO382" s="6">
        <v>1052.7380000000001</v>
      </c>
      <c r="KP382" s="6">
        <v>1051.442</v>
      </c>
      <c r="KQ382" s="6">
        <v>1052.1210000000001</v>
      </c>
      <c r="KR382" s="6">
        <v>1049.684</v>
      </c>
      <c r="KS382" s="6">
        <v>1053.2159999999999</v>
      </c>
      <c r="KT382" s="6">
        <v>1044.068</v>
      </c>
      <c r="KU382" s="6">
        <v>1042.2170000000001</v>
      </c>
      <c r="KV382" s="6">
        <v>1046.953</v>
      </c>
      <c r="KW382" s="6">
        <v>1043.559</v>
      </c>
      <c r="KX382" s="6">
        <v>1041.6769999999999</v>
      </c>
      <c r="KY382" s="6">
        <v>1040.0730000000001</v>
      </c>
      <c r="KZ382" s="6">
        <v>1039.98</v>
      </c>
      <c r="LA382" s="6">
        <v>1042.989</v>
      </c>
      <c r="LB382" s="6">
        <v>1031.527</v>
      </c>
      <c r="LC382" s="6">
        <v>1034.874</v>
      </c>
      <c r="LD382" s="6">
        <v>1034.566</v>
      </c>
      <c r="LE382" s="6">
        <v>1033.5940000000001</v>
      </c>
      <c r="LF382" s="6">
        <v>1030.2929999999999</v>
      </c>
      <c r="LG382" s="6">
        <v>1031.6959999999999</v>
      </c>
      <c r="LH382" s="6">
        <v>1030.154</v>
      </c>
      <c r="LI382" s="6">
        <v>1022.533</v>
      </c>
      <c r="LJ382" s="6">
        <v>1026.7449999999999</v>
      </c>
      <c r="LK382" s="6">
        <v>1020.173</v>
      </c>
      <c r="LL382" s="6">
        <v>1021.8390000000001</v>
      </c>
      <c r="LM382" s="6">
        <v>1015.144</v>
      </c>
      <c r="LN382" s="6">
        <v>1019.371</v>
      </c>
      <c r="LO382" s="6">
        <v>1016.1</v>
      </c>
      <c r="LP382" s="6">
        <v>1021.114</v>
      </c>
      <c r="LQ382" s="6">
        <v>1018.461</v>
      </c>
      <c r="LR382" s="6">
        <v>1012.429</v>
      </c>
      <c r="LS382" s="6">
        <v>1016.07</v>
      </c>
      <c r="LT382" s="6">
        <v>1017.088</v>
      </c>
      <c r="LU382" s="6">
        <v>1014.789</v>
      </c>
      <c r="LV382" s="6">
        <v>1006.783</v>
      </c>
      <c r="LW382" s="6">
        <v>1014.8819999999999</v>
      </c>
      <c r="LX382" s="6">
        <v>1010.809</v>
      </c>
      <c r="LY382" s="6">
        <v>1007.539</v>
      </c>
      <c r="LZ382" s="6">
        <v>1004.9930000000001</v>
      </c>
      <c r="MA382" s="6">
        <v>999.37800000000004</v>
      </c>
      <c r="MB382" s="6">
        <v>998.54499999999996</v>
      </c>
      <c r="MC382" s="6">
        <v>1004.423</v>
      </c>
      <c r="MD382" s="6">
        <v>1006.397</v>
      </c>
      <c r="ME382" s="6">
        <v>1003.713</v>
      </c>
      <c r="MF382" s="6">
        <v>993.87099999999998</v>
      </c>
      <c r="MG382" s="6">
        <v>998.32899999999995</v>
      </c>
      <c r="MH382" s="6">
        <v>988.68799999999999</v>
      </c>
      <c r="MI382" s="6">
        <v>997.55799999999999</v>
      </c>
      <c r="MJ382" s="6">
        <v>988.50300000000004</v>
      </c>
      <c r="MK382" s="6">
        <v>987.25300000000004</v>
      </c>
      <c r="ML382" s="6">
        <v>995.36699999999996</v>
      </c>
      <c r="MM382" s="6">
        <v>988.19399999999996</v>
      </c>
      <c r="MN382" s="6">
        <v>991.572</v>
      </c>
      <c r="MO382" s="6">
        <v>981.86900000000003</v>
      </c>
      <c r="MP382" s="6">
        <v>987.7</v>
      </c>
      <c r="MQ382" s="6">
        <v>987.99400000000003</v>
      </c>
      <c r="MR382" s="6">
        <v>982.93399999999997</v>
      </c>
      <c r="MS382" s="6">
        <v>992.63699999999994</v>
      </c>
      <c r="MT382" s="6">
        <v>975.76</v>
      </c>
      <c r="MU382" s="6">
        <v>979.91</v>
      </c>
      <c r="MV382" s="6">
        <v>974.495</v>
      </c>
      <c r="MW382" s="6">
        <v>984.90800000000002</v>
      </c>
      <c r="MX382" s="6">
        <v>981.08299999999997</v>
      </c>
      <c r="MY382" s="6">
        <v>976.25400000000002</v>
      </c>
      <c r="MZ382" s="6">
        <v>973.47699999999998</v>
      </c>
    </row>
    <row r="383" spans="2:364">
      <c r="B383" s="5" t="s">
        <v>195</v>
      </c>
      <c r="D383" s="6" t="s">
        <v>524</v>
      </c>
      <c r="E383" s="6">
        <v>1</v>
      </c>
      <c r="F383" s="6">
        <v>1.0029999999999999</v>
      </c>
      <c r="G383" s="6">
        <v>0.999</v>
      </c>
      <c r="H383" s="6">
        <v>0.998</v>
      </c>
      <c r="I383" s="6">
        <v>0.996</v>
      </c>
      <c r="J383" s="6">
        <v>1.0009999999999999</v>
      </c>
      <c r="K383" s="6">
        <v>0.999</v>
      </c>
      <c r="L383" s="6">
        <v>1</v>
      </c>
      <c r="M383" s="6">
        <v>1</v>
      </c>
      <c r="N383" s="6">
        <v>1.006</v>
      </c>
      <c r="O383" s="6">
        <v>1.0069999999999999</v>
      </c>
      <c r="P383" s="6">
        <v>0.96899999999999997</v>
      </c>
      <c r="Q383" s="6">
        <v>0.94399999999999995</v>
      </c>
      <c r="R383" s="6">
        <v>0.93500000000000005</v>
      </c>
      <c r="S383" s="6">
        <v>0.97</v>
      </c>
      <c r="T383" s="6">
        <v>0.97799999999999998</v>
      </c>
      <c r="U383" s="6">
        <v>0.97399999999999998</v>
      </c>
      <c r="V383" s="6">
        <v>0.97599999999999998</v>
      </c>
      <c r="W383" s="6">
        <v>0.98599999999999999</v>
      </c>
      <c r="X383" s="6">
        <v>0.99399999999999999</v>
      </c>
      <c r="Y383" s="6">
        <v>0.999</v>
      </c>
      <c r="Z383" s="6">
        <v>1.022</v>
      </c>
      <c r="AA383" s="6">
        <v>1.042</v>
      </c>
      <c r="AB383" s="6">
        <v>1.056</v>
      </c>
      <c r="AC383" s="6">
        <v>1.085</v>
      </c>
      <c r="AD383" s="6">
        <v>1.1000000000000001</v>
      </c>
      <c r="AE383" s="6">
        <v>1.129</v>
      </c>
      <c r="AF383" s="6">
        <v>1.1419999999999999</v>
      </c>
      <c r="AG383" s="6">
        <v>1.1679999999999999</v>
      </c>
      <c r="AH383" s="6">
        <v>1.1839999999999999</v>
      </c>
      <c r="AI383" s="6">
        <v>1.204</v>
      </c>
      <c r="AJ383" s="6">
        <v>1.2190000000000001</v>
      </c>
      <c r="AK383" s="6">
        <v>1.2290000000000001</v>
      </c>
      <c r="AL383" s="6">
        <v>1.24</v>
      </c>
      <c r="AM383" s="6">
        <v>1.258</v>
      </c>
      <c r="AN383" s="6">
        <v>1.2869999999999999</v>
      </c>
      <c r="AO383" s="6">
        <v>1.2909999999999999</v>
      </c>
      <c r="AP383" s="6">
        <v>1.3</v>
      </c>
      <c r="AQ383" s="6">
        <v>1.319</v>
      </c>
      <c r="AR383" s="6">
        <v>1.3149999999999999</v>
      </c>
      <c r="AS383" s="6">
        <v>1.333</v>
      </c>
      <c r="AT383" s="6">
        <v>1.351</v>
      </c>
      <c r="AU383" s="6">
        <v>1.3560000000000001</v>
      </c>
      <c r="AV383" s="6">
        <v>1.379</v>
      </c>
      <c r="AW383" s="6">
        <v>1.3819999999999999</v>
      </c>
      <c r="AX383" s="6">
        <v>1.401</v>
      </c>
      <c r="AY383" s="6">
        <v>1.4139999999999999</v>
      </c>
      <c r="AZ383" s="6">
        <v>1.4259999999999999</v>
      </c>
      <c r="BA383" s="6">
        <v>1.44</v>
      </c>
      <c r="BB383" s="6">
        <v>1.4530000000000001</v>
      </c>
      <c r="BC383" s="6">
        <v>1.4630000000000001</v>
      </c>
      <c r="BD383" s="6">
        <v>1.4610000000000001</v>
      </c>
      <c r="BE383" s="6">
        <v>1.4810000000000001</v>
      </c>
      <c r="BF383" s="6">
        <v>1.4970000000000001</v>
      </c>
      <c r="BG383" s="6">
        <v>1.498</v>
      </c>
      <c r="BH383" s="6">
        <v>1.5189999999999999</v>
      </c>
      <c r="BI383" s="6">
        <v>1.5229999999999999</v>
      </c>
      <c r="BJ383" s="6">
        <v>1.538</v>
      </c>
      <c r="BK383" s="6">
        <v>1.544</v>
      </c>
      <c r="BL383" s="6">
        <v>1.554</v>
      </c>
      <c r="BM383" s="6">
        <v>1.5620000000000001</v>
      </c>
      <c r="BN383" s="6">
        <v>1.5620000000000001</v>
      </c>
      <c r="BO383" s="6">
        <v>1.5740000000000001</v>
      </c>
      <c r="BP383" s="6">
        <v>1.5820000000000001</v>
      </c>
      <c r="BQ383" s="6">
        <v>1.5860000000000001</v>
      </c>
      <c r="BR383" s="6">
        <v>1.5980000000000001</v>
      </c>
      <c r="BS383" s="6">
        <v>1.605</v>
      </c>
      <c r="BT383" s="6">
        <v>1.607</v>
      </c>
      <c r="BU383" s="6">
        <v>1.6120000000000001</v>
      </c>
      <c r="BV383" s="6">
        <v>1.607</v>
      </c>
      <c r="BW383" s="6">
        <v>1.63</v>
      </c>
      <c r="BX383" s="6">
        <v>1.619</v>
      </c>
      <c r="BY383" s="6">
        <v>1.6160000000000001</v>
      </c>
      <c r="BZ383" s="6">
        <v>1.62</v>
      </c>
      <c r="CA383" s="6">
        <v>1.623</v>
      </c>
      <c r="CB383" s="6">
        <v>1.623</v>
      </c>
      <c r="CC383" s="6">
        <v>1.6379999999999999</v>
      </c>
      <c r="CD383" s="6">
        <v>1.6220000000000001</v>
      </c>
      <c r="CE383" s="6">
        <v>1.641</v>
      </c>
      <c r="CF383" s="6">
        <v>1.6439999999999999</v>
      </c>
      <c r="CG383" s="6">
        <v>1.629</v>
      </c>
      <c r="CH383" s="6">
        <v>1.6279999999999999</v>
      </c>
      <c r="CI383" s="6">
        <v>1.62</v>
      </c>
      <c r="CJ383" s="6">
        <v>1.6160000000000001</v>
      </c>
      <c r="CK383" s="6">
        <v>1.613</v>
      </c>
      <c r="CL383" s="6">
        <v>1.613</v>
      </c>
      <c r="CM383" s="6">
        <v>1.613</v>
      </c>
      <c r="CN383" s="6">
        <v>1.6160000000000001</v>
      </c>
      <c r="CO383" s="6">
        <v>1.619</v>
      </c>
      <c r="CP383" s="6">
        <v>1.625</v>
      </c>
      <c r="CQ383" s="6">
        <v>1.615</v>
      </c>
      <c r="CR383" s="6">
        <v>1.6020000000000001</v>
      </c>
      <c r="CS383" s="6">
        <v>1.611</v>
      </c>
      <c r="CT383" s="6">
        <v>1.5980000000000001</v>
      </c>
      <c r="CU383" s="6">
        <v>1.6</v>
      </c>
      <c r="CV383" s="6">
        <v>1.5880000000000001</v>
      </c>
      <c r="CW383" s="6">
        <v>1.5820000000000001</v>
      </c>
      <c r="CX383" s="6">
        <v>1.571</v>
      </c>
      <c r="CY383" s="6">
        <v>1.573</v>
      </c>
      <c r="CZ383" s="6">
        <v>1.5660000000000001</v>
      </c>
      <c r="DA383" s="6">
        <v>1.5620000000000001</v>
      </c>
      <c r="DB383" s="6">
        <v>1.5629999999999999</v>
      </c>
      <c r="DC383" s="6">
        <v>1.5589999999999999</v>
      </c>
      <c r="DD383" s="6">
        <v>1.5549999999999999</v>
      </c>
      <c r="DE383" s="6">
        <v>1.554</v>
      </c>
      <c r="DF383" s="6">
        <v>1.5409999999999999</v>
      </c>
      <c r="DG383" s="6">
        <v>1.532</v>
      </c>
      <c r="DH383" s="6">
        <v>1.522</v>
      </c>
      <c r="DI383" s="6">
        <v>1.5209999999999999</v>
      </c>
      <c r="DJ383" s="6">
        <v>1.5129999999999999</v>
      </c>
      <c r="DK383" s="6">
        <v>1.5169999999999999</v>
      </c>
      <c r="DL383" s="6">
        <v>1.5149999999999999</v>
      </c>
      <c r="DM383" s="6">
        <v>1.51</v>
      </c>
      <c r="DN383" s="6">
        <v>1.5049999999999999</v>
      </c>
      <c r="DO383" s="6">
        <v>1.4970000000000001</v>
      </c>
      <c r="DP383" s="6">
        <v>1.486</v>
      </c>
      <c r="DQ383" s="6">
        <v>1.49</v>
      </c>
      <c r="DR383" s="6">
        <v>1.4730000000000001</v>
      </c>
      <c r="DS383" s="6">
        <v>1.476</v>
      </c>
      <c r="DT383" s="6">
        <v>1.4670000000000001</v>
      </c>
      <c r="DU383" s="6">
        <v>1.4710000000000001</v>
      </c>
      <c r="DV383" s="6">
        <v>1.4570000000000001</v>
      </c>
      <c r="DW383" s="6">
        <v>1.456</v>
      </c>
      <c r="DX383" s="6">
        <v>1.4570000000000001</v>
      </c>
      <c r="DY383" s="6">
        <v>1.4510000000000001</v>
      </c>
      <c r="DZ383" s="6">
        <v>1.448</v>
      </c>
      <c r="EA383" s="6">
        <v>1.429</v>
      </c>
      <c r="EB383" s="6">
        <v>1.4239999999999999</v>
      </c>
      <c r="EC383" s="6">
        <v>1.411</v>
      </c>
      <c r="ED383" s="6">
        <v>1.4139999999999999</v>
      </c>
      <c r="EF383" s="6">
        <v>1379.203</v>
      </c>
      <c r="EG383" s="6">
        <v>1376.181</v>
      </c>
      <c r="EH383" s="6">
        <v>1372.2829999999999</v>
      </c>
      <c r="EI383" s="6">
        <v>1373.02</v>
      </c>
      <c r="EJ383" s="6">
        <v>1370.5650000000001</v>
      </c>
      <c r="EK383" s="6">
        <v>1352.3530000000001</v>
      </c>
      <c r="EL383" s="6">
        <v>1359.6410000000001</v>
      </c>
      <c r="EM383" s="6">
        <v>1347.826</v>
      </c>
      <c r="EN383" s="6">
        <v>1355.0530000000001</v>
      </c>
      <c r="EO383" s="6">
        <v>1347.473</v>
      </c>
      <c r="EP383" s="6">
        <v>1353.104</v>
      </c>
      <c r="EQ383" s="6">
        <v>1345.249</v>
      </c>
      <c r="ER383" s="6">
        <v>1342.318</v>
      </c>
      <c r="ES383" s="6">
        <v>1341.9649999999999</v>
      </c>
      <c r="ET383" s="6">
        <v>1336.932</v>
      </c>
      <c r="EU383" s="6">
        <v>1339.3409999999999</v>
      </c>
      <c r="EV383" s="6">
        <v>1323.538</v>
      </c>
      <c r="EW383" s="6">
        <v>1324.3969999999999</v>
      </c>
      <c r="EX383" s="6">
        <v>1322.6479999999999</v>
      </c>
      <c r="EY383" s="6">
        <v>1317.5540000000001</v>
      </c>
      <c r="EZ383" s="6">
        <v>1317.585</v>
      </c>
      <c r="FA383" s="6">
        <v>1318.674</v>
      </c>
      <c r="FB383" s="6">
        <v>1317.155</v>
      </c>
      <c r="FC383" s="6">
        <v>1310.327</v>
      </c>
      <c r="FD383" s="6">
        <v>1311.8920000000001</v>
      </c>
      <c r="FE383" s="6">
        <v>1306.7059999999999</v>
      </c>
      <c r="FF383" s="6">
        <v>1297.96</v>
      </c>
      <c r="FG383" s="6">
        <v>1308.5930000000001</v>
      </c>
      <c r="FH383" s="6">
        <v>1299.6479999999999</v>
      </c>
      <c r="FI383" s="6">
        <v>1304.819</v>
      </c>
      <c r="FJ383" s="6">
        <v>1288.77</v>
      </c>
      <c r="FK383" s="6">
        <v>1294.999</v>
      </c>
      <c r="FL383" s="6">
        <v>1291.4090000000001</v>
      </c>
      <c r="FM383" s="6">
        <v>1279.9780000000001</v>
      </c>
      <c r="FN383" s="6">
        <v>1283.077</v>
      </c>
      <c r="FO383" s="6">
        <v>1280.4839999999999</v>
      </c>
      <c r="FP383" s="6">
        <v>1278.4739999999999</v>
      </c>
      <c r="FQ383" s="6">
        <v>1273.2270000000001</v>
      </c>
      <c r="FR383" s="6">
        <v>1267.8879999999999</v>
      </c>
      <c r="FS383" s="6">
        <v>1269.6980000000001</v>
      </c>
      <c r="FT383" s="6">
        <v>1267.489</v>
      </c>
      <c r="FU383" s="6">
        <v>1273.6569999999999</v>
      </c>
      <c r="FV383" s="6">
        <v>1261.5050000000001</v>
      </c>
      <c r="FW383" s="6">
        <v>1257.347</v>
      </c>
      <c r="FX383" s="6">
        <v>1249.6600000000001</v>
      </c>
      <c r="FY383" s="6">
        <v>1259.3720000000001</v>
      </c>
      <c r="FZ383" s="6">
        <v>1260.7840000000001</v>
      </c>
      <c r="GA383" s="6">
        <v>1250.9949999999999</v>
      </c>
      <c r="GB383" s="6">
        <v>1256.1500000000001</v>
      </c>
      <c r="GC383" s="6">
        <v>1247.711</v>
      </c>
      <c r="GD383" s="6">
        <v>1251.347</v>
      </c>
      <c r="GE383" s="6">
        <v>1240.0550000000001</v>
      </c>
      <c r="GF383" s="6">
        <v>1245.578</v>
      </c>
      <c r="GG383" s="6">
        <v>1239.2570000000001</v>
      </c>
      <c r="GH383" s="6">
        <v>1240.0239999999999</v>
      </c>
      <c r="GI383" s="6">
        <v>1226.982</v>
      </c>
      <c r="GJ383" s="6">
        <v>1227.8109999999999</v>
      </c>
      <c r="GK383" s="6">
        <v>1227.857</v>
      </c>
      <c r="GL383" s="6">
        <v>1223.806</v>
      </c>
      <c r="GM383" s="6">
        <v>1225.2329999999999</v>
      </c>
      <c r="GN383" s="6">
        <v>1221.597</v>
      </c>
      <c r="GO383" s="6">
        <v>1220.154</v>
      </c>
      <c r="GP383" s="6">
        <v>1220.9369999999999</v>
      </c>
      <c r="GQ383" s="6">
        <v>1222.318</v>
      </c>
      <c r="GR383" s="6">
        <v>1217.163</v>
      </c>
      <c r="GS383" s="6">
        <v>1213.894</v>
      </c>
      <c r="GT383" s="6">
        <v>1208.954</v>
      </c>
      <c r="GU383" s="6">
        <v>1205.854</v>
      </c>
      <c r="GV383" s="6">
        <v>1204.6579999999999</v>
      </c>
      <c r="GW383" s="6">
        <v>1205.578</v>
      </c>
      <c r="GX383" s="6">
        <v>1201.037</v>
      </c>
      <c r="GY383" s="6">
        <v>1196.357</v>
      </c>
      <c r="GZ383" s="6">
        <v>1197.6610000000001</v>
      </c>
      <c r="HA383" s="6">
        <v>1186.752</v>
      </c>
      <c r="HB383" s="6">
        <v>1193.933</v>
      </c>
      <c r="HC383" s="6">
        <v>1190.9100000000001</v>
      </c>
      <c r="HD383" s="6">
        <v>1182.395</v>
      </c>
      <c r="HE383" s="6">
        <v>1187.7190000000001</v>
      </c>
      <c r="HF383" s="6">
        <v>1180.415</v>
      </c>
      <c r="HG383" s="6">
        <v>1183.4839999999999</v>
      </c>
      <c r="HH383" s="6">
        <v>1177.316</v>
      </c>
      <c r="HI383" s="6">
        <v>1181.5809999999999</v>
      </c>
      <c r="HJ383" s="6">
        <v>1170.81</v>
      </c>
      <c r="HK383" s="6">
        <v>1176.395</v>
      </c>
      <c r="HL383" s="6">
        <v>1170.596</v>
      </c>
      <c r="HM383" s="6">
        <v>1168.0329999999999</v>
      </c>
      <c r="HN383" s="6">
        <v>1163.9059999999999</v>
      </c>
      <c r="HO383" s="6">
        <v>1162.556</v>
      </c>
      <c r="HP383" s="6">
        <v>1166.146</v>
      </c>
      <c r="HQ383" s="6">
        <v>1160.7139999999999</v>
      </c>
      <c r="HR383" s="6">
        <v>1162.893</v>
      </c>
      <c r="HS383" s="6">
        <v>1160.07</v>
      </c>
      <c r="HT383" s="6">
        <v>1160.76</v>
      </c>
      <c r="HU383" s="6">
        <v>1154.1479999999999</v>
      </c>
      <c r="HV383" s="6">
        <v>1157.5999999999999</v>
      </c>
      <c r="HW383" s="6">
        <v>1156.3109999999999</v>
      </c>
      <c r="HX383" s="6">
        <v>1153.7639999999999</v>
      </c>
      <c r="HY383" s="6">
        <v>1146.9670000000001</v>
      </c>
      <c r="HZ383" s="6">
        <v>1147.396</v>
      </c>
      <c r="IA383" s="6">
        <v>1143.085</v>
      </c>
      <c r="IB383" s="6">
        <v>1139.7550000000001</v>
      </c>
      <c r="IC383" s="6">
        <v>1140.9829999999999</v>
      </c>
      <c r="ID383" s="6">
        <v>1143.2539999999999</v>
      </c>
      <c r="IE383" s="6">
        <v>1138.6510000000001</v>
      </c>
      <c r="IF383" s="6">
        <v>1135.7819999999999</v>
      </c>
      <c r="IG383" s="6">
        <v>1131.3630000000001</v>
      </c>
      <c r="IH383" s="6">
        <v>1143.116</v>
      </c>
      <c r="II383" s="6">
        <v>1133.05</v>
      </c>
      <c r="IJ383" s="6">
        <v>1133.7560000000001</v>
      </c>
      <c r="IK383" s="6">
        <v>1130.749</v>
      </c>
      <c r="IL383" s="6">
        <v>1127.895</v>
      </c>
      <c r="IM383" s="6">
        <v>1122.74</v>
      </c>
      <c r="IN383" s="6">
        <v>1115.712</v>
      </c>
      <c r="IO383" s="6">
        <v>1112.951</v>
      </c>
      <c r="IP383" s="6">
        <v>1114.316</v>
      </c>
      <c r="IQ383" s="6">
        <v>1117.7840000000001</v>
      </c>
      <c r="IR383" s="6">
        <v>1112.4290000000001</v>
      </c>
      <c r="IS383" s="6">
        <v>1112.797</v>
      </c>
      <c r="IT383" s="6">
        <v>1113.6410000000001</v>
      </c>
      <c r="IU383" s="6">
        <v>1108.731</v>
      </c>
      <c r="IV383" s="6">
        <v>1108.1790000000001</v>
      </c>
      <c r="IW383" s="6">
        <v>1114.3009999999999</v>
      </c>
      <c r="IX383" s="6">
        <v>1103.6220000000001</v>
      </c>
      <c r="IY383" s="6">
        <v>1103.2539999999999</v>
      </c>
      <c r="IZ383" s="6">
        <v>1100.338</v>
      </c>
      <c r="JA383" s="6">
        <v>1106.1079999999999</v>
      </c>
      <c r="JB383" s="6">
        <v>1098.835</v>
      </c>
      <c r="JC383" s="6">
        <v>1101.366</v>
      </c>
      <c r="JD383" s="6">
        <v>1095.8579999999999</v>
      </c>
      <c r="JE383" s="6">
        <v>1090.1199999999999</v>
      </c>
      <c r="JF383" s="6">
        <v>1095.0450000000001</v>
      </c>
      <c r="JG383" s="6">
        <v>1084.259</v>
      </c>
      <c r="JH383" s="6">
        <v>1088.048</v>
      </c>
      <c r="JI383" s="6">
        <v>1093.204</v>
      </c>
      <c r="JJ383" s="6">
        <v>1077.7840000000001</v>
      </c>
      <c r="JK383" s="6">
        <v>1091.2249999999999</v>
      </c>
      <c r="JL383" s="6">
        <v>1077.9680000000001</v>
      </c>
      <c r="JM383" s="6">
        <v>1076.8330000000001</v>
      </c>
      <c r="JN383" s="6">
        <v>1079.5329999999999</v>
      </c>
      <c r="JO383" s="6">
        <v>1082.847</v>
      </c>
      <c r="JP383" s="6">
        <v>1073.6410000000001</v>
      </c>
      <c r="JQ383" s="6">
        <v>1077.5999999999999</v>
      </c>
      <c r="JR383" s="6">
        <v>1076.817</v>
      </c>
      <c r="JS383" s="6">
        <v>1073.856</v>
      </c>
      <c r="JT383" s="6">
        <v>1064.8340000000001</v>
      </c>
      <c r="JU383" s="6">
        <v>1064.558</v>
      </c>
      <c r="JV383" s="6">
        <v>1067.78</v>
      </c>
      <c r="JW383" s="6">
        <v>1071.8309999999999</v>
      </c>
      <c r="JX383" s="6">
        <v>1066.7829999999999</v>
      </c>
      <c r="JY383" s="6">
        <v>1058.1600000000001</v>
      </c>
      <c r="JZ383" s="6">
        <v>1051.623</v>
      </c>
      <c r="KA383" s="6">
        <v>1062.2719999999999</v>
      </c>
      <c r="KB383" s="6">
        <v>1051.47</v>
      </c>
      <c r="KC383" s="6">
        <v>1049.2909999999999</v>
      </c>
      <c r="KD383" s="6">
        <v>1062.1030000000001</v>
      </c>
      <c r="KE383" s="6">
        <v>1047.7719999999999</v>
      </c>
      <c r="KF383" s="6">
        <v>1050.4110000000001</v>
      </c>
      <c r="KG383" s="6">
        <v>1052.1600000000001</v>
      </c>
      <c r="KH383" s="6">
        <v>1056.365</v>
      </c>
      <c r="KI383" s="6">
        <v>1040.684</v>
      </c>
      <c r="KJ383" s="6">
        <v>1042.4939999999999</v>
      </c>
      <c r="KK383" s="6">
        <v>1042.9390000000001</v>
      </c>
      <c r="KL383" s="6">
        <v>1042.8620000000001</v>
      </c>
      <c r="KM383" s="6">
        <v>1047.45</v>
      </c>
      <c r="KN383" s="6">
        <v>1041.1590000000001</v>
      </c>
      <c r="KO383" s="6">
        <v>1043.001</v>
      </c>
      <c r="KP383" s="6">
        <v>1039.9780000000001</v>
      </c>
      <c r="KQ383" s="6">
        <v>1039.472</v>
      </c>
      <c r="KR383" s="6">
        <v>1040.1469999999999</v>
      </c>
      <c r="KS383" s="6">
        <v>1040.7909999999999</v>
      </c>
      <c r="KT383" s="6">
        <v>1031.1400000000001</v>
      </c>
      <c r="KU383" s="6">
        <v>1027.3040000000001</v>
      </c>
      <c r="KV383" s="6">
        <v>1032.5519999999999</v>
      </c>
      <c r="KW383" s="6">
        <v>1025.095</v>
      </c>
      <c r="KX383" s="6">
        <v>1028.5619999999999</v>
      </c>
      <c r="KY383" s="6">
        <v>1033.365</v>
      </c>
      <c r="KZ383" s="6">
        <v>1023.008</v>
      </c>
      <c r="LA383" s="6">
        <v>1023.591</v>
      </c>
      <c r="LB383" s="6">
        <v>1024.3119999999999</v>
      </c>
      <c r="LC383" s="6">
        <v>1027.5650000000001</v>
      </c>
      <c r="LD383" s="6">
        <v>1022.18</v>
      </c>
      <c r="LE383" s="6">
        <v>1015.95</v>
      </c>
      <c r="LF383" s="6">
        <v>1020.17</v>
      </c>
      <c r="LG383" s="6">
        <v>1018.605</v>
      </c>
      <c r="LH383" s="6">
        <v>1016.994</v>
      </c>
      <c r="LI383" s="6">
        <v>1012.8049999999999</v>
      </c>
      <c r="LJ383" s="6">
        <v>1013.526</v>
      </c>
      <c r="LK383" s="6">
        <v>1012.467</v>
      </c>
      <c r="LL383" s="6">
        <v>1009.521</v>
      </c>
      <c r="LM383" s="6">
        <v>1004.458</v>
      </c>
      <c r="LN383" s="6">
        <v>1005.593</v>
      </c>
      <c r="LO383" s="6">
        <v>1001.405</v>
      </c>
      <c r="LP383" s="6">
        <v>1004.059</v>
      </c>
      <c r="LQ383" s="6">
        <v>1003.967</v>
      </c>
      <c r="LR383" s="6">
        <v>1003.722</v>
      </c>
      <c r="LS383" s="6">
        <v>998.85799999999995</v>
      </c>
      <c r="LT383" s="6">
        <v>991.73800000000006</v>
      </c>
      <c r="LU383" s="6">
        <v>1001.742</v>
      </c>
      <c r="LV383" s="6">
        <v>999.87</v>
      </c>
      <c r="LW383" s="6">
        <v>1004.351</v>
      </c>
      <c r="LX383" s="6">
        <v>997.93700000000001</v>
      </c>
      <c r="LY383" s="6">
        <v>997.35400000000004</v>
      </c>
      <c r="LZ383" s="6">
        <v>999.01099999999997</v>
      </c>
      <c r="MA383" s="6">
        <v>989.14499999999998</v>
      </c>
      <c r="MB383" s="6">
        <v>997.32299999999998</v>
      </c>
      <c r="MC383" s="6">
        <v>991.15499999999997</v>
      </c>
      <c r="MD383" s="6">
        <v>993.94799999999998</v>
      </c>
      <c r="ME383" s="6">
        <v>990.84900000000005</v>
      </c>
      <c r="MF383" s="6">
        <v>980.875</v>
      </c>
      <c r="MG383" s="6">
        <v>985.01800000000003</v>
      </c>
      <c r="MH383" s="6">
        <v>982.34799999999996</v>
      </c>
      <c r="MI383" s="6">
        <v>982.625</v>
      </c>
      <c r="MJ383" s="6">
        <v>981.48900000000003</v>
      </c>
      <c r="MK383" s="6">
        <v>986.43</v>
      </c>
      <c r="ML383" s="6">
        <v>979.86300000000006</v>
      </c>
      <c r="MM383" s="6">
        <v>980.06200000000001</v>
      </c>
      <c r="MN383" s="6">
        <v>980.29200000000003</v>
      </c>
      <c r="MO383" s="6">
        <v>974.90700000000004</v>
      </c>
      <c r="MP383" s="6">
        <v>976.45699999999999</v>
      </c>
      <c r="MQ383" s="6">
        <v>979.51</v>
      </c>
      <c r="MR383" s="6">
        <v>973.21900000000005</v>
      </c>
      <c r="MS383" s="6">
        <v>970.85599999999999</v>
      </c>
      <c r="MT383" s="6">
        <v>975.827</v>
      </c>
      <c r="MU383" s="6">
        <v>973.649</v>
      </c>
      <c r="MV383" s="6">
        <v>974.12400000000002</v>
      </c>
      <c r="MW383" s="6">
        <v>963.70600000000002</v>
      </c>
      <c r="MX383" s="6">
        <v>963</v>
      </c>
      <c r="MY383" s="6">
        <v>965.73199999999997</v>
      </c>
      <c r="MZ383" s="6">
        <v>970.15</v>
      </c>
    </row>
    <row r="384" spans="2:364">
      <c r="B384" s="5" t="s">
        <v>195</v>
      </c>
      <c r="D384" s="6" t="s">
        <v>400</v>
      </c>
      <c r="E384" s="6">
        <v>1340.0609999999999</v>
      </c>
      <c r="F384" s="6">
        <v>1343.415</v>
      </c>
      <c r="G384" s="6">
        <v>1339.2950000000001</v>
      </c>
      <c r="H384" s="6">
        <v>1337.9670000000001</v>
      </c>
      <c r="I384" s="6">
        <v>1334.511</v>
      </c>
      <c r="J384" s="6">
        <v>1341.0830000000001</v>
      </c>
      <c r="K384" s="6">
        <v>1338.29</v>
      </c>
      <c r="L384" s="6">
        <v>1339.482</v>
      </c>
      <c r="M384" s="6">
        <v>1339.482</v>
      </c>
      <c r="N384" s="6">
        <v>1347.9280000000001</v>
      </c>
      <c r="O384" s="6">
        <v>1350.039</v>
      </c>
      <c r="P384" s="6">
        <v>1298.72</v>
      </c>
      <c r="Q384" s="6">
        <v>1265.297</v>
      </c>
      <c r="R384" s="6">
        <v>1253.106</v>
      </c>
      <c r="S384" s="6">
        <v>1300.0309999999999</v>
      </c>
      <c r="T384" s="6">
        <v>1310.963</v>
      </c>
      <c r="U384" s="6">
        <v>1305.7180000000001</v>
      </c>
      <c r="V384" s="6">
        <v>1307.4549999999999</v>
      </c>
      <c r="W384" s="6">
        <v>1321.2470000000001</v>
      </c>
      <c r="X384" s="6">
        <v>1332.229</v>
      </c>
      <c r="Y384" s="6">
        <v>1339.193</v>
      </c>
      <c r="Z384" s="6">
        <v>1369.1769999999999</v>
      </c>
      <c r="AA384" s="6">
        <v>1396.3</v>
      </c>
      <c r="AB384" s="6">
        <v>1415.3869999999999</v>
      </c>
      <c r="AC384" s="6">
        <v>1453.8340000000001</v>
      </c>
      <c r="AD384" s="6">
        <v>1474.164</v>
      </c>
      <c r="AE384" s="6">
        <v>1513.5630000000001</v>
      </c>
      <c r="AF384" s="6">
        <v>1531.0160000000001</v>
      </c>
      <c r="AG384" s="6">
        <v>1565.41</v>
      </c>
      <c r="AH384" s="6">
        <v>1586.165</v>
      </c>
      <c r="AI384" s="6">
        <v>1612.914</v>
      </c>
      <c r="AJ384" s="6">
        <v>1633.6020000000001</v>
      </c>
      <c r="AK384" s="6">
        <v>1646.8989999999999</v>
      </c>
      <c r="AL384" s="6">
        <v>1662.309</v>
      </c>
      <c r="AM384" s="6">
        <v>1685.567</v>
      </c>
      <c r="AN384" s="6">
        <v>1723.9960000000001</v>
      </c>
      <c r="AO384" s="6">
        <v>1729.4280000000001</v>
      </c>
      <c r="AP384" s="6">
        <v>1742.7429999999999</v>
      </c>
      <c r="AQ384" s="6">
        <v>1767.2270000000001</v>
      </c>
      <c r="AR384" s="6">
        <v>1761.5229999999999</v>
      </c>
      <c r="AS384" s="6">
        <v>1786.91</v>
      </c>
      <c r="AT384" s="6">
        <v>1810.952</v>
      </c>
      <c r="AU384" s="6">
        <v>1817.5409999999999</v>
      </c>
      <c r="AV384" s="6">
        <v>1848.1210000000001</v>
      </c>
      <c r="AW384" s="6">
        <v>1852.2070000000001</v>
      </c>
      <c r="AX384" s="6">
        <v>1877.9010000000001</v>
      </c>
      <c r="AY384" s="6">
        <v>1894.7570000000001</v>
      </c>
      <c r="AZ384" s="6">
        <v>1911.171</v>
      </c>
      <c r="BA384" s="6">
        <v>1929.6279999999999</v>
      </c>
      <c r="BB384" s="6">
        <v>1946.655</v>
      </c>
      <c r="BC384" s="6">
        <v>1960.8040000000001</v>
      </c>
      <c r="BD384" s="6">
        <v>1958.182</v>
      </c>
      <c r="BE384" s="6">
        <v>1985.203</v>
      </c>
      <c r="BF384" s="6">
        <v>2006.1289999999999</v>
      </c>
      <c r="BG384" s="6">
        <v>2006.7929999999999</v>
      </c>
      <c r="BH384" s="6">
        <v>2035.5</v>
      </c>
      <c r="BI384" s="6">
        <v>2041.0340000000001</v>
      </c>
      <c r="BJ384" s="6">
        <v>2061.04</v>
      </c>
      <c r="BK384" s="6">
        <v>2069.3319999999999</v>
      </c>
      <c r="BL384" s="6">
        <v>2082.0680000000002</v>
      </c>
      <c r="BM384" s="6">
        <v>2093.0329999999999</v>
      </c>
      <c r="BN384" s="6">
        <v>2092.9650000000001</v>
      </c>
      <c r="BO384" s="6">
        <v>2109.8040000000001</v>
      </c>
      <c r="BP384" s="6">
        <v>2119.373</v>
      </c>
      <c r="BQ384" s="6">
        <v>2125.7750000000001</v>
      </c>
      <c r="BR384" s="6">
        <v>2141.6779999999999</v>
      </c>
      <c r="BS384" s="6">
        <v>2150.3110000000001</v>
      </c>
      <c r="BT384" s="6">
        <v>2153.6480000000001</v>
      </c>
      <c r="BU384" s="6">
        <v>2159.5740000000001</v>
      </c>
      <c r="BV384" s="6">
        <v>2152.8820000000001</v>
      </c>
      <c r="BW384" s="6">
        <v>2184.279</v>
      </c>
      <c r="BX384" s="6">
        <v>2170.1129999999998</v>
      </c>
      <c r="BY384" s="6">
        <v>2165.703</v>
      </c>
      <c r="BZ384" s="6">
        <v>2171.1860000000001</v>
      </c>
      <c r="CA384" s="6">
        <v>2175.136</v>
      </c>
      <c r="CB384" s="6">
        <v>2174.404</v>
      </c>
      <c r="CC384" s="6">
        <v>2195.4319999999998</v>
      </c>
      <c r="CD384" s="6">
        <v>2173.893</v>
      </c>
      <c r="CE384" s="6">
        <v>2199.4839999999999</v>
      </c>
      <c r="CF384" s="6">
        <v>2202.7020000000002</v>
      </c>
      <c r="CG384" s="6">
        <v>2183.2069999999999</v>
      </c>
      <c r="CH384" s="6">
        <v>2181.998</v>
      </c>
      <c r="CI384" s="6">
        <v>2171.2539999999999</v>
      </c>
      <c r="CJ384" s="6">
        <v>2165.2939999999999</v>
      </c>
      <c r="CK384" s="6">
        <v>2160.902</v>
      </c>
      <c r="CL384" s="6">
        <v>2161.48</v>
      </c>
      <c r="CM384" s="6">
        <v>2161.6849999999999</v>
      </c>
      <c r="CN384" s="6">
        <v>2164.971</v>
      </c>
      <c r="CO384" s="6">
        <v>2169.721</v>
      </c>
      <c r="CP384" s="6">
        <v>2178.0650000000001</v>
      </c>
      <c r="CQ384" s="6">
        <v>2163.915</v>
      </c>
      <c r="CR384" s="6">
        <v>2146.395</v>
      </c>
      <c r="CS384" s="6">
        <v>2158.9780000000001</v>
      </c>
      <c r="CT384" s="6">
        <v>2141.576</v>
      </c>
      <c r="CU384" s="6">
        <v>2143.4659999999999</v>
      </c>
      <c r="CV384" s="6">
        <v>2128.2440000000001</v>
      </c>
      <c r="CW384" s="6">
        <v>2120.0549999999998</v>
      </c>
      <c r="CX384" s="6">
        <v>2105.5479999999998</v>
      </c>
      <c r="CY384" s="6">
        <v>2107.8119999999999</v>
      </c>
      <c r="CZ384" s="6">
        <v>2098.788</v>
      </c>
      <c r="DA384" s="6">
        <v>2093.306</v>
      </c>
      <c r="DB384" s="6">
        <v>2094.395</v>
      </c>
      <c r="DC384" s="6">
        <v>2088.8449999999998</v>
      </c>
      <c r="DD384" s="6">
        <v>2083.6170000000002</v>
      </c>
      <c r="DE384" s="6">
        <v>2082.2040000000002</v>
      </c>
      <c r="DF384" s="6">
        <v>2064.6329999999998</v>
      </c>
      <c r="DG384" s="6">
        <v>2052.9009999999998</v>
      </c>
      <c r="DH384" s="6">
        <v>2039.74</v>
      </c>
      <c r="DI384" s="6">
        <v>2038.633</v>
      </c>
      <c r="DJ384" s="6">
        <v>2028.059</v>
      </c>
      <c r="DK384" s="6">
        <v>2033.32</v>
      </c>
      <c r="DL384" s="6">
        <v>2030.3920000000001</v>
      </c>
      <c r="DM384" s="6">
        <v>2022.883</v>
      </c>
      <c r="DN384" s="6">
        <v>2016.2429999999999</v>
      </c>
      <c r="DO384" s="6">
        <v>2005.89</v>
      </c>
      <c r="DP384" s="6">
        <v>1991.1790000000001</v>
      </c>
      <c r="DQ384" s="6">
        <v>1997.1559999999999</v>
      </c>
      <c r="DR384" s="6">
        <v>1974.5440000000001</v>
      </c>
      <c r="DS384" s="6">
        <v>1977.4390000000001</v>
      </c>
      <c r="DT384" s="6">
        <v>1966.3710000000001</v>
      </c>
      <c r="DU384" s="6">
        <v>1970.9179999999999</v>
      </c>
      <c r="DV384" s="6">
        <v>1951.9670000000001</v>
      </c>
      <c r="DW384" s="6">
        <v>1950.7919999999999</v>
      </c>
      <c r="DX384" s="6">
        <v>1952.001</v>
      </c>
      <c r="DY384" s="6">
        <v>1944.3219999999999</v>
      </c>
      <c r="DZ384" s="6">
        <v>1940.9169999999999</v>
      </c>
      <c r="EA384" s="6">
        <v>1914.3209999999999</v>
      </c>
      <c r="EB384" s="6">
        <v>1907.97</v>
      </c>
      <c r="EC384" s="6">
        <v>1891.1990000000001</v>
      </c>
      <c r="ED384" s="6">
        <v>1895.319</v>
      </c>
      <c r="EF384" s="6">
        <v>1376.2</v>
      </c>
      <c r="EG384" s="6">
        <v>1389.2809999999999</v>
      </c>
      <c r="EH384" s="6">
        <v>1377.0609999999999</v>
      </c>
      <c r="EI384" s="6">
        <v>1377.3420000000001</v>
      </c>
      <c r="EJ384" s="6">
        <v>1371.068</v>
      </c>
      <c r="EK384" s="6">
        <v>1362.212</v>
      </c>
      <c r="EL384" s="6">
        <v>1370.9580000000001</v>
      </c>
      <c r="EM384" s="6">
        <v>1365.357</v>
      </c>
      <c r="EN384" s="6">
        <v>1360.1310000000001</v>
      </c>
      <c r="EO384" s="6">
        <v>1357.3140000000001</v>
      </c>
      <c r="EP384" s="6">
        <v>1356.203</v>
      </c>
      <c r="EQ384" s="6">
        <v>1345.829</v>
      </c>
      <c r="ER384" s="6">
        <v>1353.575</v>
      </c>
      <c r="ES384" s="6">
        <v>1352.37</v>
      </c>
      <c r="ET384" s="6">
        <v>1335.768</v>
      </c>
      <c r="EU384" s="6">
        <v>1348.2550000000001</v>
      </c>
      <c r="EV384" s="6">
        <v>1339.1010000000001</v>
      </c>
      <c r="EW384" s="6">
        <v>1339.6489999999999</v>
      </c>
      <c r="EX384" s="6">
        <v>1333.046</v>
      </c>
      <c r="EY384" s="6">
        <v>1330.933</v>
      </c>
      <c r="EZ384" s="6">
        <v>1331.1679999999999</v>
      </c>
      <c r="FA384" s="6">
        <v>1325.3320000000001</v>
      </c>
      <c r="FB384" s="6">
        <v>1327.0219999999999</v>
      </c>
      <c r="FC384" s="6">
        <v>1321.749</v>
      </c>
      <c r="FD384" s="6">
        <v>1321.154</v>
      </c>
      <c r="FE384" s="6">
        <v>1317.2739999999999</v>
      </c>
      <c r="FF384" s="6">
        <v>1307.7919999999999</v>
      </c>
      <c r="FG384" s="6">
        <v>1309.5909999999999</v>
      </c>
      <c r="FH384" s="6">
        <v>1311.0619999999999</v>
      </c>
      <c r="FI384" s="6">
        <v>1309.5909999999999</v>
      </c>
      <c r="FJ384" s="6">
        <v>1302.7850000000001</v>
      </c>
      <c r="FK384" s="6">
        <v>1295.5239999999999</v>
      </c>
      <c r="FL384" s="6">
        <v>1308.23</v>
      </c>
      <c r="FM384" s="6">
        <v>1283.93</v>
      </c>
      <c r="FN384" s="6">
        <v>1289.1559999999999</v>
      </c>
      <c r="FO384" s="6">
        <v>1288.9680000000001</v>
      </c>
      <c r="FP384" s="6">
        <v>1285.557</v>
      </c>
      <c r="FQ384" s="6">
        <v>1279.126</v>
      </c>
      <c r="FR384" s="6">
        <v>1276.059</v>
      </c>
      <c r="FS384" s="6">
        <v>1274.808</v>
      </c>
      <c r="FT384" s="6">
        <v>1273.5250000000001</v>
      </c>
      <c r="FU384" s="6">
        <v>1275.481</v>
      </c>
      <c r="FV384" s="6">
        <v>1279.298</v>
      </c>
      <c r="FW384" s="6">
        <v>1272.492</v>
      </c>
      <c r="FX384" s="6">
        <v>1270.4110000000001</v>
      </c>
      <c r="FY384" s="6">
        <v>1261.038</v>
      </c>
      <c r="FZ384" s="6">
        <v>1267.1559999999999</v>
      </c>
      <c r="GA384" s="6">
        <v>1260.3030000000001</v>
      </c>
      <c r="GB384" s="6">
        <v>1258.4880000000001</v>
      </c>
      <c r="GC384" s="6">
        <v>1259.442</v>
      </c>
      <c r="GD384" s="6">
        <v>1255.5619999999999</v>
      </c>
      <c r="GE384" s="6">
        <v>1248.787</v>
      </c>
      <c r="GF384" s="6">
        <v>1250.336</v>
      </c>
      <c r="GG384" s="6">
        <v>1243.5450000000001</v>
      </c>
      <c r="GH384" s="6">
        <v>1253.0899999999999</v>
      </c>
      <c r="GI384" s="6">
        <v>1247.1590000000001</v>
      </c>
      <c r="GJ384" s="6">
        <v>1240.6659999999999</v>
      </c>
      <c r="GK384" s="6">
        <v>1243.029</v>
      </c>
      <c r="GL384" s="6">
        <v>1233.672</v>
      </c>
      <c r="GM384" s="6">
        <v>1227.867</v>
      </c>
      <c r="GN384" s="6">
        <v>1239.633</v>
      </c>
      <c r="GO384" s="6">
        <v>1227.616</v>
      </c>
      <c r="GP384" s="6">
        <v>1222.4369999999999</v>
      </c>
      <c r="GQ384" s="6">
        <v>1227.5540000000001</v>
      </c>
      <c r="GR384" s="6">
        <v>1225.942</v>
      </c>
      <c r="GS384" s="6">
        <v>1222.954</v>
      </c>
      <c r="GT384" s="6">
        <v>1221.4359999999999</v>
      </c>
      <c r="GU384" s="6">
        <v>1216.9449999999999</v>
      </c>
      <c r="GV384" s="6">
        <v>1210.577</v>
      </c>
      <c r="GW384" s="6">
        <v>1212.9079999999999</v>
      </c>
      <c r="GX384" s="6">
        <v>1210.0920000000001</v>
      </c>
      <c r="GY384" s="6">
        <v>1207.2280000000001</v>
      </c>
      <c r="GZ384" s="6">
        <v>1201.846</v>
      </c>
      <c r="HA384" s="6">
        <v>1205.836</v>
      </c>
      <c r="HB384" s="6">
        <v>1199.9369999999999</v>
      </c>
      <c r="HC384" s="6">
        <v>1191.175</v>
      </c>
      <c r="HD384" s="6">
        <v>1200.6099999999999</v>
      </c>
      <c r="HE384" s="6">
        <v>1190.627</v>
      </c>
      <c r="HF384" s="6">
        <v>1187.748</v>
      </c>
      <c r="HG384" s="6">
        <v>1193.2090000000001</v>
      </c>
      <c r="HH384" s="6">
        <v>1190.924</v>
      </c>
      <c r="HI384" s="6">
        <v>1189.047</v>
      </c>
      <c r="HJ384" s="6">
        <v>1174.5730000000001</v>
      </c>
      <c r="HK384" s="6">
        <v>1181.7239999999999</v>
      </c>
      <c r="HL384" s="6">
        <v>1179.9559999999999</v>
      </c>
      <c r="HM384" s="6">
        <v>1186.0889999999999</v>
      </c>
      <c r="HN384" s="6">
        <v>1182.537</v>
      </c>
      <c r="HO384" s="6">
        <v>1167.2190000000001</v>
      </c>
      <c r="HP384" s="6">
        <v>1169.2370000000001</v>
      </c>
      <c r="HQ384" s="6">
        <v>1168.299</v>
      </c>
      <c r="HR384" s="6">
        <v>1171.2719999999999</v>
      </c>
      <c r="HS384" s="6">
        <v>1170.8489999999999</v>
      </c>
      <c r="HT384" s="6">
        <v>1166.2329999999999</v>
      </c>
      <c r="HU384" s="6">
        <v>1168.3140000000001</v>
      </c>
      <c r="HV384" s="6">
        <v>1163.1510000000001</v>
      </c>
      <c r="HW384" s="6">
        <v>1165.2</v>
      </c>
      <c r="HX384" s="6">
        <v>1156.2819999999999</v>
      </c>
      <c r="HY384" s="6">
        <v>1164.825</v>
      </c>
      <c r="HZ384" s="6">
        <v>1153.1990000000001</v>
      </c>
      <c r="IA384" s="6">
        <v>1151.087</v>
      </c>
      <c r="IB384" s="6">
        <v>1154.3879999999999</v>
      </c>
      <c r="IC384" s="6">
        <v>1140.1179999999999</v>
      </c>
      <c r="ID384" s="6">
        <v>1148.7090000000001</v>
      </c>
      <c r="IE384" s="6">
        <v>1139.758</v>
      </c>
      <c r="IF384" s="6">
        <v>1153.2929999999999</v>
      </c>
      <c r="IG384" s="6">
        <v>1140.181</v>
      </c>
      <c r="IH384" s="6">
        <v>1144.3900000000001</v>
      </c>
      <c r="II384" s="6">
        <v>1139.242</v>
      </c>
      <c r="IJ384" s="6">
        <v>1129.682</v>
      </c>
      <c r="IK384" s="6">
        <v>1135.19</v>
      </c>
      <c r="IL384" s="6">
        <v>1132.7329999999999</v>
      </c>
      <c r="IM384" s="6">
        <v>1133.578</v>
      </c>
      <c r="IN384" s="6">
        <v>1124.8630000000001</v>
      </c>
      <c r="IO384" s="6">
        <v>1127.3030000000001</v>
      </c>
      <c r="IP384" s="6">
        <v>1127.82</v>
      </c>
      <c r="IQ384" s="6">
        <v>1125.0350000000001</v>
      </c>
      <c r="IR384" s="6">
        <v>1126.991</v>
      </c>
      <c r="IS384" s="6">
        <v>1123.3599999999999</v>
      </c>
      <c r="IT384" s="6">
        <v>1119.9649999999999</v>
      </c>
      <c r="IU384" s="6">
        <v>1112.674</v>
      </c>
      <c r="IV384" s="6">
        <v>1113.941</v>
      </c>
      <c r="IW384" s="6">
        <v>1119.4169999999999</v>
      </c>
      <c r="IX384" s="6">
        <v>1106.383</v>
      </c>
      <c r="IY384" s="6">
        <v>1110.076</v>
      </c>
      <c r="IZ384" s="6">
        <v>1100.625</v>
      </c>
      <c r="JA384" s="6">
        <v>1105.538</v>
      </c>
      <c r="JB384" s="6">
        <v>1103.692</v>
      </c>
      <c r="JC384" s="6">
        <v>1104.24</v>
      </c>
      <c r="JD384" s="6">
        <v>1102.4090000000001</v>
      </c>
      <c r="JE384" s="6">
        <v>1105.413</v>
      </c>
      <c r="JF384" s="6">
        <v>1102.7380000000001</v>
      </c>
      <c r="JG384" s="6">
        <v>1097.058</v>
      </c>
      <c r="JH384" s="6">
        <v>1094.883</v>
      </c>
      <c r="JI384" s="6">
        <v>1098.5129999999999</v>
      </c>
      <c r="JJ384" s="6">
        <v>1087.7170000000001</v>
      </c>
      <c r="JK384" s="6">
        <v>1094.82</v>
      </c>
      <c r="JL384" s="6">
        <v>1090.7049999999999</v>
      </c>
      <c r="JM384" s="6">
        <v>1091.3620000000001</v>
      </c>
      <c r="JN384" s="6">
        <v>1087.2629999999999</v>
      </c>
      <c r="JO384" s="6">
        <v>1086.183</v>
      </c>
      <c r="JP384" s="6">
        <v>1084.306</v>
      </c>
      <c r="JQ384" s="6">
        <v>1084.133</v>
      </c>
      <c r="JR384" s="6">
        <v>1082.6780000000001</v>
      </c>
      <c r="JS384" s="6">
        <v>1081.395</v>
      </c>
      <c r="JT384" s="6">
        <v>1070.8019999999999</v>
      </c>
      <c r="JU384" s="6">
        <v>1076.779</v>
      </c>
      <c r="JV384" s="6">
        <v>1079.94</v>
      </c>
      <c r="JW384" s="6">
        <v>1071.4749999999999</v>
      </c>
      <c r="JX384" s="6">
        <v>1073.7280000000001</v>
      </c>
      <c r="JY384" s="6">
        <v>1070.8800000000001</v>
      </c>
      <c r="JZ384" s="6">
        <v>1064.2619999999999</v>
      </c>
      <c r="KA384" s="6">
        <v>1069.6289999999999</v>
      </c>
      <c r="KB384" s="6">
        <v>1063.9169999999999</v>
      </c>
      <c r="KC384" s="6">
        <v>1065.9359999999999</v>
      </c>
      <c r="KD384" s="6">
        <v>1068.22</v>
      </c>
      <c r="KE384" s="6">
        <v>1059.8019999999999</v>
      </c>
      <c r="KF384" s="6">
        <v>1065.8420000000001</v>
      </c>
      <c r="KG384" s="6">
        <v>1058.2380000000001</v>
      </c>
      <c r="KH384" s="6">
        <v>1064.731</v>
      </c>
      <c r="KI384" s="6">
        <v>1051.6659999999999</v>
      </c>
      <c r="KJ384" s="6">
        <v>1055.3430000000001</v>
      </c>
      <c r="KK384" s="6">
        <v>1060.319</v>
      </c>
      <c r="KL384" s="6">
        <v>1054.7170000000001</v>
      </c>
      <c r="KM384" s="6">
        <v>1060.585</v>
      </c>
      <c r="KN384" s="6">
        <v>1040.6659999999999</v>
      </c>
      <c r="KO384" s="6">
        <v>1053.0740000000001</v>
      </c>
      <c r="KP384" s="6">
        <v>1051.5250000000001</v>
      </c>
      <c r="KQ384" s="6">
        <v>1042.7629999999999</v>
      </c>
      <c r="KR384" s="6">
        <v>1046.393</v>
      </c>
      <c r="KS384" s="6">
        <v>1044.4839999999999</v>
      </c>
      <c r="KT384" s="6">
        <v>1049.3340000000001</v>
      </c>
      <c r="KU384" s="6">
        <v>1044.7660000000001</v>
      </c>
      <c r="KV384" s="6">
        <v>1043.232</v>
      </c>
      <c r="KW384" s="6">
        <v>1041.558</v>
      </c>
      <c r="KX384" s="6">
        <v>1028.962</v>
      </c>
      <c r="KY384" s="6">
        <v>1038.3969999999999</v>
      </c>
      <c r="KZ384" s="6">
        <v>1025.269</v>
      </c>
      <c r="LA384" s="6">
        <v>1033.547</v>
      </c>
      <c r="LB384" s="6">
        <v>1037.1300000000001</v>
      </c>
      <c r="LC384" s="6">
        <v>1032.67</v>
      </c>
      <c r="LD384" s="6">
        <v>1029.557</v>
      </c>
      <c r="LE384" s="6">
        <v>1029.2280000000001</v>
      </c>
      <c r="LF384" s="6">
        <v>1023.861</v>
      </c>
      <c r="LG384" s="6">
        <v>1024.7529999999999</v>
      </c>
      <c r="LH384" s="6">
        <v>1029.259</v>
      </c>
      <c r="LI384" s="6">
        <v>1023.016</v>
      </c>
      <c r="LJ384" s="6">
        <v>1026.2550000000001</v>
      </c>
      <c r="LK384" s="6">
        <v>1026.146</v>
      </c>
      <c r="LL384" s="6">
        <v>1022.938</v>
      </c>
      <c r="LM384" s="6">
        <v>1014.426</v>
      </c>
      <c r="LN384" s="6">
        <v>1021.749</v>
      </c>
      <c r="LO384" s="6">
        <v>1013.221</v>
      </c>
      <c r="LP384" s="6">
        <v>1011.797</v>
      </c>
      <c r="LQ384" s="6">
        <v>1019.245</v>
      </c>
      <c r="LR384" s="6">
        <v>1007.228</v>
      </c>
      <c r="LS384" s="6">
        <v>1014.77</v>
      </c>
      <c r="LT384" s="6">
        <v>1009.45</v>
      </c>
      <c r="LU384" s="6">
        <v>1006.79</v>
      </c>
      <c r="LV384" s="6">
        <v>1003.4109999999999</v>
      </c>
      <c r="LW384" s="6">
        <v>1015.0359999999999</v>
      </c>
      <c r="LX384" s="6">
        <v>1012.595</v>
      </c>
      <c r="LY384" s="6">
        <v>998.10599999999999</v>
      </c>
      <c r="LZ384" s="6">
        <v>1004.741</v>
      </c>
      <c r="MA384" s="6">
        <v>997.41800000000001</v>
      </c>
      <c r="MB384" s="6">
        <v>999.577</v>
      </c>
      <c r="MC384" s="6">
        <v>1002.253</v>
      </c>
      <c r="MD384" s="6">
        <v>1002.847</v>
      </c>
      <c r="ME384" s="6">
        <v>996.33799999999997</v>
      </c>
      <c r="MF384" s="6">
        <v>1001.251</v>
      </c>
      <c r="MG384" s="6">
        <v>996.22900000000004</v>
      </c>
      <c r="MH384" s="6">
        <v>988.98400000000004</v>
      </c>
      <c r="MI384" s="6">
        <v>994.351</v>
      </c>
      <c r="MJ384" s="6">
        <v>990.54899999999998</v>
      </c>
      <c r="MK384" s="6">
        <v>992.14499999999998</v>
      </c>
      <c r="ML384" s="6">
        <v>1000.532</v>
      </c>
      <c r="MM384" s="6">
        <v>989.70399999999995</v>
      </c>
      <c r="MN384" s="6">
        <v>986.54300000000001</v>
      </c>
      <c r="MO384" s="6">
        <v>987.16899999999998</v>
      </c>
      <c r="MP384" s="6">
        <v>982.94399999999996</v>
      </c>
      <c r="MQ384" s="6">
        <v>987.05899999999997</v>
      </c>
      <c r="MR384" s="6">
        <v>985.60400000000004</v>
      </c>
      <c r="MS384" s="6">
        <v>984.68100000000004</v>
      </c>
      <c r="MT384" s="6">
        <v>976.45100000000002</v>
      </c>
      <c r="MU384" s="6">
        <v>985.69799999999998</v>
      </c>
      <c r="MV384" s="6">
        <v>974.87</v>
      </c>
      <c r="MW384" s="6">
        <v>979.721</v>
      </c>
      <c r="MX384" s="6">
        <v>978.98599999999999</v>
      </c>
      <c r="MY384" s="6">
        <v>977.56200000000001</v>
      </c>
      <c r="MZ384" s="6">
        <v>978.21900000000005</v>
      </c>
    </row>
    <row r="385" spans="2:364">
      <c r="B385" s="5" t="s">
        <v>196</v>
      </c>
      <c r="D385" s="6" t="s">
        <v>524</v>
      </c>
      <c r="E385" s="6">
        <v>1</v>
      </c>
      <c r="F385" s="6">
        <v>1</v>
      </c>
      <c r="G385" s="6">
        <v>1.01</v>
      </c>
      <c r="H385" s="6">
        <v>1.0149999999999999</v>
      </c>
      <c r="I385" s="6">
        <v>1.0089999999999999</v>
      </c>
      <c r="J385" s="6">
        <v>1.002</v>
      </c>
      <c r="K385" s="6">
        <v>1.0109999999999999</v>
      </c>
      <c r="L385" s="6">
        <v>1.0089999999999999</v>
      </c>
      <c r="M385" s="6">
        <v>1.002</v>
      </c>
      <c r="N385" s="6">
        <v>1.0129999999999999</v>
      </c>
      <c r="O385" s="6">
        <v>1.008</v>
      </c>
      <c r="P385" s="6">
        <v>0.96</v>
      </c>
      <c r="Q385" s="6">
        <v>0.94699999999999995</v>
      </c>
      <c r="R385" s="6">
        <v>0.94599999999999995</v>
      </c>
      <c r="S385" s="6">
        <v>0.98399999999999999</v>
      </c>
      <c r="T385" s="6">
        <v>0.97599999999999998</v>
      </c>
      <c r="U385" s="6">
        <v>0.98299999999999998</v>
      </c>
      <c r="V385" s="6">
        <v>0.98499999999999999</v>
      </c>
      <c r="W385" s="6">
        <v>0.99</v>
      </c>
      <c r="X385" s="6">
        <v>0.998</v>
      </c>
      <c r="Y385" s="6">
        <v>1.0149999999999999</v>
      </c>
      <c r="Z385" s="6">
        <v>1.04</v>
      </c>
      <c r="AA385" s="6">
        <v>1.0609999999999999</v>
      </c>
      <c r="AB385" s="6">
        <v>1.0880000000000001</v>
      </c>
      <c r="AC385" s="6">
        <v>1.1160000000000001</v>
      </c>
      <c r="AD385" s="6">
        <v>1.1379999999999999</v>
      </c>
      <c r="AE385" s="6">
        <v>1.167</v>
      </c>
      <c r="AF385" s="6">
        <v>1.1739999999999999</v>
      </c>
      <c r="AG385" s="6">
        <v>1.2</v>
      </c>
      <c r="AH385" s="6">
        <v>1.224</v>
      </c>
      <c r="AI385" s="6">
        <v>1.232</v>
      </c>
      <c r="AJ385" s="6">
        <v>1.2549999999999999</v>
      </c>
      <c r="AK385" s="6">
        <v>1.262</v>
      </c>
      <c r="AL385" s="6">
        <v>1.2749999999999999</v>
      </c>
      <c r="AM385" s="6">
        <v>1.2989999999999999</v>
      </c>
      <c r="AN385" s="6">
        <v>1.3109999999999999</v>
      </c>
      <c r="AO385" s="6">
        <v>1.3240000000000001</v>
      </c>
      <c r="AP385" s="6">
        <v>1.341</v>
      </c>
      <c r="AQ385" s="6">
        <v>1.347</v>
      </c>
      <c r="AR385" s="6">
        <v>1.361</v>
      </c>
      <c r="AS385" s="6">
        <v>1.365</v>
      </c>
      <c r="AT385" s="6">
        <v>1.373</v>
      </c>
      <c r="AU385" s="6">
        <v>1.385</v>
      </c>
      <c r="AV385" s="6">
        <v>1.395</v>
      </c>
      <c r="AW385" s="6">
        <v>1.4159999999999999</v>
      </c>
      <c r="AX385" s="6">
        <v>1.4279999999999999</v>
      </c>
      <c r="AY385" s="6">
        <v>1.446</v>
      </c>
      <c r="AZ385" s="6">
        <v>1.4610000000000001</v>
      </c>
      <c r="BA385" s="6">
        <v>1.474</v>
      </c>
      <c r="BB385" s="6">
        <v>1.4850000000000001</v>
      </c>
      <c r="BC385" s="6">
        <v>1.498</v>
      </c>
      <c r="BD385" s="6">
        <v>1.51</v>
      </c>
      <c r="BE385" s="6">
        <v>1.5249999999999999</v>
      </c>
      <c r="BF385" s="6">
        <v>1.5149999999999999</v>
      </c>
      <c r="BG385" s="6">
        <v>1.528</v>
      </c>
      <c r="BH385" s="6">
        <v>1.5449999999999999</v>
      </c>
      <c r="BI385" s="6">
        <v>1.5669999999999999</v>
      </c>
      <c r="BJ385" s="6">
        <v>1.587</v>
      </c>
      <c r="BK385" s="6">
        <v>1.5880000000000001</v>
      </c>
      <c r="BL385" s="6">
        <v>1.591</v>
      </c>
      <c r="BM385" s="6">
        <v>1.601</v>
      </c>
      <c r="BN385" s="6">
        <v>1.609</v>
      </c>
      <c r="BO385" s="6">
        <v>1.611</v>
      </c>
      <c r="BP385" s="6">
        <v>1.6180000000000001</v>
      </c>
      <c r="BQ385" s="6">
        <v>1.6220000000000001</v>
      </c>
      <c r="BR385" s="6">
        <v>1.625</v>
      </c>
      <c r="BS385" s="6">
        <v>1.619</v>
      </c>
      <c r="BT385" s="6">
        <v>1.641</v>
      </c>
      <c r="BU385" s="6">
        <v>1.639</v>
      </c>
      <c r="BV385" s="6">
        <v>1.6539999999999999</v>
      </c>
      <c r="BW385" s="6">
        <v>1.645</v>
      </c>
      <c r="BX385" s="6">
        <v>1.6539999999999999</v>
      </c>
      <c r="BY385" s="6">
        <v>1.6459999999999999</v>
      </c>
      <c r="BZ385" s="6">
        <v>1.655</v>
      </c>
      <c r="CA385" s="6">
        <v>1.657</v>
      </c>
      <c r="CB385" s="6">
        <v>1.66</v>
      </c>
      <c r="CC385" s="6">
        <v>1.6539999999999999</v>
      </c>
      <c r="CD385" s="6">
        <v>1.6379999999999999</v>
      </c>
      <c r="CE385" s="6">
        <v>1.655</v>
      </c>
      <c r="CF385" s="6">
        <v>1.669</v>
      </c>
      <c r="CG385" s="6">
        <v>1.659</v>
      </c>
      <c r="CH385" s="6">
        <v>1.657</v>
      </c>
      <c r="CI385" s="6">
        <v>1.653</v>
      </c>
      <c r="CJ385" s="6">
        <v>1.6559999999999999</v>
      </c>
      <c r="CK385" s="6">
        <v>1.6439999999999999</v>
      </c>
      <c r="CL385" s="6">
        <v>1.6379999999999999</v>
      </c>
      <c r="CM385" s="6">
        <v>1.641</v>
      </c>
      <c r="CN385" s="6">
        <v>1.637</v>
      </c>
      <c r="CO385" s="6">
        <v>1.649</v>
      </c>
      <c r="CP385" s="6">
        <v>1.64</v>
      </c>
      <c r="CQ385" s="6">
        <v>1.64</v>
      </c>
      <c r="CR385" s="6">
        <v>1.635</v>
      </c>
      <c r="CS385" s="6">
        <v>1.627</v>
      </c>
      <c r="CT385" s="6">
        <v>1.625</v>
      </c>
      <c r="CU385" s="6">
        <v>1.617</v>
      </c>
      <c r="CV385" s="6">
        <v>1.617</v>
      </c>
      <c r="CW385" s="6">
        <v>1.607</v>
      </c>
      <c r="CX385" s="6">
        <v>1.6020000000000001</v>
      </c>
      <c r="CY385" s="6">
        <v>1.5960000000000001</v>
      </c>
      <c r="CZ385" s="6">
        <v>1.5940000000000001</v>
      </c>
      <c r="DA385" s="6">
        <v>1.5880000000000001</v>
      </c>
      <c r="DB385" s="6">
        <v>1.589</v>
      </c>
      <c r="DC385" s="6">
        <v>1.573</v>
      </c>
      <c r="DD385" s="6">
        <v>1.5720000000000001</v>
      </c>
      <c r="DE385" s="6">
        <v>1.5760000000000001</v>
      </c>
      <c r="DF385" s="6">
        <v>1.569</v>
      </c>
      <c r="DG385" s="6">
        <v>1.56</v>
      </c>
      <c r="DH385" s="6">
        <v>1.55</v>
      </c>
      <c r="DI385" s="6">
        <v>1.5469999999999999</v>
      </c>
      <c r="DJ385" s="6">
        <v>1.546</v>
      </c>
      <c r="DK385" s="6">
        <v>1.5289999999999999</v>
      </c>
      <c r="DL385" s="6">
        <v>1.53</v>
      </c>
      <c r="DM385" s="6">
        <v>1.528</v>
      </c>
      <c r="DN385" s="6">
        <v>1.5229999999999999</v>
      </c>
      <c r="DO385" s="6">
        <v>1.514</v>
      </c>
      <c r="DP385" s="6">
        <v>1.5029999999999999</v>
      </c>
      <c r="DQ385" s="6">
        <v>1.5089999999999999</v>
      </c>
      <c r="DR385" s="6">
        <v>1.5029999999999999</v>
      </c>
      <c r="DS385" s="6">
        <v>1.4850000000000001</v>
      </c>
      <c r="DT385" s="6">
        <v>1.478</v>
      </c>
      <c r="DU385" s="6">
        <v>1.4770000000000001</v>
      </c>
      <c r="DV385" s="6">
        <v>1.472</v>
      </c>
      <c r="DW385" s="6">
        <v>1.4690000000000001</v>
      </c>
      <c r="DX385" s="6">
        <v>1.468</v>
      </c>
      <c r="DY385" s="6">
        <v>1.4670000000000001</v>
      </c>
      <c r="DZ385" s="6">
        <v>1.4570000000000001</v>
      </c>
      <c r="EA385" s="6">
        <v>1.46</v>
      </c>
      <c r="EB385" s="6">
        <v>1.4450000000000001</v>
      </c>
      <c r="EC385" s="6">
        <v>1.429</v>
      </c>
      <c r="ED385" s="6">
        <v>1.4370000000000001</v>
      </c>
      <c r="EF385" s="6">
        <v>1332.2049999999999</v>
      </c>
      <c r="EG385" s="6">
        <v>1340.579</v>
      </c>
      <c r="EH385" s="6">
        <v>1335.125</v>
      </c>
      <c r="EI385" s="6">
        <v>1329.223</v>
      </c>
      <c r="EJ385" s="6">
        <v>1326.288</v>
      </c>
      <c r="EK385" s="6">
        <v>1327.864</v>
      </c>
      <c r="EL385" s="6">
        <v>1321.6369999999999</v>
      </c>
      <c r="EM385" s="6">
        <v>1319.242</v>
      </c>
      <c r="EN385" s="6">
        <v>1328.729</v>
      </c>
      <c r="EO385" s="6">
        <v>1315.07</v>
      </c>
      <c r="EP385" s="6">
        <v>1316.075</v>
      </c>
      <c r="EQ385" s="6">
        <v>1311.146</v>
      </c>
      <c r="ER385" s="6">
        <v>1303.143</v>
      </c>
      <c r="ES385" s="6">
        <v>1304.7650000000001</v>
      </c>
      <c r="ET385" s="6">
        <v>1298.7860000000001</v>
      </c>
      <c r="EU385" s="6">
        <v>1302.077</v>
      </c>
      <c r="EV385" s="6">
        <v>1294.0419999999999</v>
      </c>
      <c r="EW385" s="6">
        <v>1293.78</v>
      </c>
      <c r="EX385" s="6">
        <v>1288.4960000000001</v>
      </c>
      <c r="EY385" s="6">
        <v>1287.5530000000001</v>
      </c>
      <c r="EZ385" s="6">
        <v>1283.4739999999999</v>
      </c>
      <c r="FA385" s="6">
        <v>1283.999</v>
      </c>
      <c r="FB385" s="6">
        <v>1284.4469999999999</v>
      </c>
      <c r="FC385" s="6">
        <v>1270.0630000000001</v>
      </c>
      <c r="FD385" s="6">
        <v>1273.7090000000001</v>
      </c>
      <c r="FE385" s="6">
        <v>1275.502</v>
      </c>
      <c r="FF385" s="6">
        <v>1275.2850000000001</v>
      </c>
      <c r="FG385" s="6">
        <v>1269.615</v>
      </c>
      <c r="FH385" s="6">
        <v>1270.6959999999999</v>
      </c>
      <c r="FI385" s="6">
        <v>1262.3530000000001</v>
      </c>
      <c r="FJ385" s="6">
        <v>1253.345</v>
      </c>
      <c r="FK385" s="6">
        <v>1260.854</v>
      </c>
      <c r="FL385" s="6">
        <v>1256.2349999999999</v>
      </c>
      <c r="FM385" s="6">
        <v>1255.7560000000001</v>
      </c>
      <c r="FN385" s="6">
        <v>1252.4490000000001</v>
      </c>
      <c r="FO385" s="6">
        <v>1244.508</v>
      </c>
      <c r="FP385" s="6">
        <v>1249.606</v>
      </c>
      <c r="FQ385" s="6">
        <v>1240.4749999999999</v>
      </c>
      <c r="FR385" s="6">
        <v>1239.6410000000001</v>
      </c>
      <c r="FS385" s="6">
        <v>1242.2059999999999</v>
      </c>
      <c r="FT385" s="6">
        <v>1235.2840000000001</v>
      </c>
      <c r="FU385" s="6">
        <v>1237.2149999999999</v>
      </c>
      <c r="FV385" s="6">
        <v>1226.925</v>
      </c>
      <c r="FW385" s="6">
        <v>1226.1369999999999</v>
      </c>
      <c r="FX385" s="6">
        <v>1223.0930000000001</v>
      </c>
      <c r="FY385" s="6">
        <v>1218.8910000000001</v>
      </c>
      <c r="FZ385" s="6">
        <v>1226.06</v>
      </c>
      <c r="GA385" s="6">
        <v>1217.377</v>
      </c>
      <c r="GB385" s="6">
        <v>1217.5</v>
      </c>
      <c r="GC385" s="6">
        <v>1207.751</v>
      </c>
      <c r="GD385" s="6">
        <v>1208.5229999999999</v>
      </c>
      <c r="GE385" s="6">
        <v>1212.6949999999999</v>
      </c>
      <c r="GF385" s="6">
        <v>1203.3009999999999</v>
      </c>
      <c r="GG385" s="6">
        <v>1208.462</v>
      </c>
      <c r="GH385" s="6">
        <v>1205.279</v>
      </c>
      <c r="GI385" s="6">
        <v>1201.123</v>
      </c>
      <c r="GJ385" s="6">
        <v>1191.6980000000001</v>
      </c>
      <c r="GK385" s="6">
        <v>1204.1969999999999</v>
      </c>
      <c r="GL385" s="6">
        <v>1194.942</v>
      </c>
      <c r="GM385" s="6">
        <v>1191.6199999999999</v>
      </c>
      <c r="GN385" s="6">
        <v>1192.779</v>
      </c>
      <c r="GO385" s="6">
        <v>1189.2719999999999</v>
      </c>
      <c r="GP385" s="6">
        <v>1184.2660000000001</v>
      </c>
      <c r="GQ385" s="6">
        <v>1189.9829999999999</v>
      </c>
      <c r="GR385" s="6">
        <v>1181.0519999999999</v>
      </c>
      <c r="GS385" s="6">
        <v>1178.92</v>
      </c>
      <c r="GT385" s="6">
        <v>1178.039</v>
      </c>
      <c r="GU385" s="6">
        <v>1176.6179999999999</v>
      </c>
      <c r="GV385" s="6">
        <v>1177.097</v>
      </c>
      <c r="GW385" s="6">
        <v>1171.8589999999999</v>
      </c>
      <c r="GX385" s="6">
        <v>1171.828</v>
      </c>
      <c r="GY385" s="6">
        <v>1168.383</v>
      </c>
      <c r="GZ385" s="6">
        <v>1166.482</v>
      </c>
      <c r="HA385" s="6">
        <v>1160.905</v>
      </c>
      <c r="HB385" s="6">
        <v>1158.943</v>
      </c>
      <c r="HC385" s="6">
        <v>1156.501</v>
      </c>
      <c r="HD385" s="6">
        <v>1153.9829999999999</v>
      </c>
      <c r="HE385" s="6">
        <v>1154.354</v>
      </c>
      <c r="HF385" s="6">
        <v>1147.9880000000001</v>
      </c>
      <c r="HG385" s="6">
        <v>1153.72</v>
      </c>
      <c r="HH385" s="6">
        <v>1150.5840000000001</v>
      </c>
      <c r="HI385" s="6">
        <v>1149.626</v>
      </c>
      <c r="HJ385" s="6">
        <v>1142.4570000000001</v>
      </c>
      <c r="HK385" s="6">
        <v>1144.2339999999999</v>
      </c>
      <c r="HL385" s="6">
        <v>1145.0530000000001</v>
      </c>
      <c r="HM385" s="6">
        <v>1134.8240000000001</v>
      </c>
      <c r="HN385" s="6">
        <v>1143.384</v>
      </c>
      <c r="HO385" s="6">
        <v>1131.672</v>
      </c>
      <c r="HP385" s="6">
        <v>1139.645</v>
      </c>
      <c r="HQ385" s="6">
        <v>1121.413</v>
      </c>
      <c r="HR385" s="6">
        <v>1130.0039999999999</v>
      </c>
      <c r="HS385" s="6">
        <v>1124.4880000000001</v>
      </c>
      <c r="HT385" s="6">
        <v>1126.944</v>
      </c>
      <c r="HU385" s="6">
        <v>1128.5050000000001</v>
      </c>
      <c r="HV385" s="6">
        <v>1122.742</v>
      </c>
      <c r="HW385" s="6">
        <v>1125.7550000000001</v>
      </c>
      <c r="HX385" s="6">
        <v>1121.6600000000001</v>
      </c>
      <c r="HY385" s="6">
        <v>1118.6320000000001</v>
      </c>
      <c r="HZ385" s="6">
        <v>1117.9059999999999</v>
      </c>
      <c r="IA385" s="6">
        <v>1114.7850000000001</v>
      </c>
      <c r="IB385" s="6">
        <v>1109.825</v>
      </c>
      <c r="IC385" s="6">
        <v>1120.3009999999999</v>
      </c>
      <c r="ID385" s="6">
        <v>1112.4829999999999</v>
      </c>
      <c r="IE385" s="6">
        <v>1103.8920000000001</v>
      </c>
      <c r="IF385" s="6">
        <v>1110.9380000000001</v>
      </c>
      <c r="IG385" s="6">
        <v>1100.2919999999999</v>
      </c>
      <c r="IH385" s="6">
        <v>1103.1969999999999</v>
      </c>
      <c r="II385" s="6">
        <v>1101.1569999999999</v>
      </c>
      <c r="IJ385" s="6">
        <v>1095.348</v>
      </c>
      <c r="IK385" s="6">
        <v>1099.1179999999999</v>
      </c>
      <c r="IL385" s="6">
        <v>1086.6959999999999</v>
      </c>
      <c r="IM385" s="6">
        <v>1100.848</v>
      </c>
      <c r="IN385" s="6">
        <v>1087.885</v>
      </c>
      <c r="IO385" s="6">
        <v>1085.2280000000001</v>
      </c>
      <c r="IP385" s="6">
        <v>1086.557</v>
      </c>
      <c r="IQ385" s="6">
        <v>1088.1790000000001</v>
      </c>
      <c r="IR385" s="6">
        <v>1088.473</v>
      </c>
      <c r="IS385" s="6">
        <v>1079.527</v>
      </c>
      <c r="IT385" s="6">
        <v>1086.742</v>
      </c>
      <c r="IU385" s="6">
        <v>1078.816</v>
      </c>
      <c r="IV385" s="6">
        <v>1084.9190000000001</v>
      </c>
      <c r="IW385" s="6">
        <v>1079.2639999999999</v>
      </c>
      <c r="IX385" s="6">
        <v>1069.175</v>
      </c>
      <c r="IY385" s="6">
        <v>1066.6099999999999</v>
      </c>
      <c r="IZ385" s="6">
        <v>1071.106</v>
      </c>
      <c r="JA385" s="6">
        <v>1076.4670000000001</v>
      </c>
      <c r="JB385" s="6">
        <v>1065.127</v>
      </c>
      <c r="JC385" s="6">
        <v>1071.4459999999999</v>
      </c>
      <c r="JD385" s="6">
        <v>1063.0250000000001</v>
      </c>
      <c r="JE385" s="6">
        <v>1067.444</v>
      </c>
      <c r="JF385" s="6">
        <v>1071.338</v>
      </c>
      <c r="JG385" s="6">
        <v>1052.442</v>
      </c>
      <c r="JH385" s="6">
        <v>1059.07</v>
      </c>
      <c r="JI385" s="6">
        <v>1057.3710000000001</v>
      </c>
      <c r="JJ385" s="6">
        <v>1053.0139999999999</v>
      </c>
      <c r="JK385" s="6">
        <v>1054.42</v>
      </c>
      <c r="JL385" s="6">
        <v>1046.972</v>
      </c>
      <c r="JM385" s="6">
        <v>1051.422</v>
      </c>
      <c r="JN385" s="6">
        <v>1045.134</v>
      </c>
      <c r="JO385" s="6">
        <v>1048.9649999999999</v>
      </c>
      <c r="JP385" s="6">
        <v>1046.4929999999999</v>
      </c>
      <c r="JQ385" s="6">
        <v>1046.8489999999999</v>
      </c>
      <c r="JR385" s="6">
        <v>1045.8140000000001</v>
      </c>
      <c r="JS385" s="6">
        <v>1043.2180000000001</v>
      </c>
      <c r="JT385" s="6">
        <v>1040.6379999999999</v>
      </c>
      <c r="JU385" s="6">
        <v>1039.6489999999999</v>
      </c>
      <c r="JV385" s="6">
        <v>1033.2370000000001</v>
      </c>
      <c r="JW385" s="6">
        <v>1035.7550000000001</v>
      </c>
      <c r="JX385" s="6">
        <v>1033.1289999999999</v>
      </c>
      <c r="JY385" s="6">
        <v>1038.6600000000001</v>
      </c>
      <c r="JZ385" s="6">
        <v>1036.08</v>
      </c>
      <c r="KA385" s="6">
        <v>1038.0260000000001</v>
      </c>
      <c r="KB385" s="6">
        <v>1027.999</v>
      </c>
      <c r="KC385" s="6">
        <v>1033.654</v>
      </c>
      <c r="KD385" s="6">
        <v>1026.7170000000001</v>
      </c>
      <c r="KE385" s="6">
        <v>1027.3040000000001</v>
      </c>
      <c r="KF385" s="6">
        <v>1029.0340000000001</v>
      </c>
      <c r="KG385" s="6">
        <v>1015.53</v>
      </c>
      <c r="KH385" s="6">
        <v>1024.384</v>
      </c>
      <c r="KI385" s="6">
        <v>1020.49</v>
      </c>
      <c r="KJ385" s="6">
        <v>1019.13</v>
      </c>
      <c r="KK385" s="6">
        <v>1019.1609999999999</v>
      </c>
      <c r="KL385" s="6">
        <v>1020.506</v>
      </c>
      <c r="KM385" s="6">
        <v>1018.033</v>
      </c>
      <c r="KN385" s="6">
        <v>1009.211</v>
      </c>
      <c r="KO385" s="6">
        <v>1019.949</v>
      </c>
      <c r="KP385" s="6">
        <v>1007.7430000000001</v>
      </c>
      <c r="KQ385" s="6">
        <v>1007.125</v>
      </c>
      <c r="KR385" s="6">
        <v>1009.968</v>
      </c>
      <c r="KS385" s="6">
        <v>1008.578</v>
      </c>
      <c r="KT385" s="6">
        <v>1011.143</v>
      </c>
      <c r="KU385" s="6">
        <v>1003.216</v>
      </c>
      <c r="KV385" s="6">
        <v>1002.521</v>
      </c>
      <c r="KW385" s="6">
        <v>998.51900000000001</v>
      </c>
      <c r="KX385" s="6">
        <v>1006.708</v>
      </c>
      <c r="KY385" s="6">
        <v>1007.62</v>
      </c>
      <c r="KZ385" s="6">
        <v>997.56100000000004</v>
      </c>
      <c r="LA385" s="6">
        <v>998.44200000000001</v>
      </c>
      <c r="LB385" s="6">
        <v>997.22199999999998</v>
      </c>
      <c r="LC385" s="6">
        <v>992.92600000000004</v>
      </c>
      <c r="LD385" s="6">
        <v>995.66099999999994</v>
      </c>
      <c r="LE385" s="6">
        <v>992.27700000000004</v>
      </c>
      <c r="LF385" s="6">
        <v>988.35299999999995</v>
      </c>
      <c r="LG385" s="6">
        <v>989.65099999999995</v>
      </c>
      <c r="LH385" s="6">
        <v>995.97</v>
      </c>
      <c r="LI385" s="6">
        <v>984.75300000000004</v>
      </c>
      <c r="LJ385" s="6">
        <v>989.49599999999998</v>
      </c>
      <c r="LK385" s="6">
        <v>987.81200000000001</v>
      </c>
      <c r="LL385" s="6">
        <v>990.06799999999998</v>
      </c>
      <c r="LM385" s="6">
        <v>981.36900000000003</v>
      </c>
      <c r="LN385" s="6">
        <v>982.71299999999997</v>
      </c>
      <c r="LO385" s="6">
        <v>975.91499999999996</v>
      </c>
      <c r="LP385" s="6">
        <v>976.05399999999997</v>
      </c>
      <c r="LQ385" s="6">
        <v>979.46900000000005</v>
      </c>
      <c r="LR385" s="6">
        <v>979.46900000000005</v>
      </c>
      <c r="LS385" s="6">
        <v>975.40499999999997</v>
      </c>
      <c r="LT385" s="6">
        <v>971.92899999999997</v>
      </c>
      <c r="LU385" s="6">
        <v>975.79200000000003</v>
      </c>
      <c r="LV385" s="6">
        <v>972.51599999999996</v>
      </c>
      <c r="LW385" s="6">
        <v>974.32399999999996</v>
      </c>
      <c r="LX385" s="6">
        <v>971.11</v>
      </c>
      <c r="LY385" s="6">
        <v>963.029</v>
      </c>
      <c r="LZ385" s="6">
        <v>968.63800000000003</v>
      </c>
      <c r="MA385" s="6">
        <v>961.87099999999998</v>
      </c>
      <c r="MB385" s="6">
        <v>965.00699999999995</v>
      </c>
      <c r="MC385" s="6">
        <v>962.04100000000005</v>
      </c>
      <c r="MD385" s="6">
        <v>969.61099999999999</v>
      </c>
      <c r="ME385" s="6">
        <v>964.71400000000006</v>
      </c>
      <c r="MF385" s="6">
        <v>956.35500000000002</v>
      </c>
      <c r="MG385" s="6">
        <v>958.178</v>
      </c>
      <c r="MH385" s="6">
        <v>955.86</v>
      </c>
      <c r="MI385" s="6">
        <v>957.91499999999996</v>
      </c>
      <c r="MJ385" s="6">
        <v>953.83600000000001</v>
      </c>
      <c r="MK385" s="6">
        <v>952.44600000000003</v>
      </c>
      <c r="ML385" s="6">
        <v>950.03599999999994</v>
      </c>
      <c r="MM385" s="6">
        <v>950.40599999999995</v>
      </c>
      <c r="MN385" s="6">
        <v>949.46400000000006</v>
      </c>
      <c r="MO385" s="6">
        <v>952.01300000000003</v>
      </c>
      <c r="MP385" s="6">
        <v>954.08399999999995</v>
      </c>
      <c r="MQ385" s="6">
        <v>953.80499999999995</v>
      </c>
      <c r="MR385" s="6">
        <v>951.81200000000001</v>
      </c>
      <c r="MS385" s="6">
        <v>951.673</v>
      </c>
      <c r="MT385" s="6">
        <v>945.01400000000001</v>
      </c>
      <c r="MU385" s="6">
        <v>943.80899999999997</v>
      </c>
      <c r="MV385" s="6">
        <v>944.24199999999996</v>
      </c>
      <c r="MW385" s="6">
        <v>942.71199999999999</v>
      </c>
      <c r="MX385" s="6">
        <v>945.06</v>
      </c>
      <c r="MY385" s="6">
        <v>946.46600000000001</v>
      </c>
      <c r="MZ385" s="6">
        <v>943.88599999999997</v>
      </c>
    </row>
    <row r="386" spans="2:364">
      <c r="B386" s="5" t="s">
        <v>196</v>
      </c>
      <c r="D386" s="6" t="s">
        <v>400</v>
      </c>
      <c r="E386" s="6">
        <v>1303.8579999999999</v>
      </c>
      <c r="F386" s="6">
        <v>1304.098</v>
      </c>
      <c r="G386" s="6">
        <v>1316.6389999999999</v>
      </c>
      <c r="H386" s="6">
        <v>1322.96</v>
      </c>
      <c r="I386" s="6">
        <v>1315.7629999999999</v>
      </c>
      <c r="J386" s="6">
        <v>1306.3140000000001</v>
      </c>
      <c r="K386" s="6">
        <v>1318.288</v>
      </c>
      <c r="L386" s="6">
        <v>1315.6590000000001</v>
      </c>
      <c r="M386" s="6">
        <v>1306.6579999999999</v>
      </c>
      <c r="N386" s="6">
        <v>1320.16</v>
      </c>
      <c r="O386" s="6">
        <v>1313.9760000000001</v>
      </c>
      <c r="P386" s="6">
        <v>1251.3420000000001</v>
      </c>
      <c r="Q386" s="6">
        <v>1234.748</v>
      </c>
      <c r="R386" s="6">
        <v>1233.9749999999999</v>
      </c>
      <c r="S386" s="6">
        <v>1282.8820000000001</v>
      </c>
      <c r="T386" s="6">
        <v>1272.6949999999999</v>
      </c>
      <c r="U386" s="6">
        <v>1281.92</v>
      </c>
      <c r="V386" s="6">
        <v>1283.999</v>
      </c>
      <c r="W386" s="6">
        <v>1290.6469999999999</v>
      </c>
      <c r="X386" s="6">
        <v>1301.0060000000001</v>
      </c>
      <c r="Y386" s="6">
        <v>1323.201</v>
      </c>
      <c r="Z386" s="6">
        <v>1356.511</v>
      </c>
      <c r="AA386" s="6">
        <v>1383.3779999999999</v>
      </c>
      <c r="AB386" s="6">
        <v>1419.0070000000001</v>
      </c>
      <c r="AC386" s="6">
        <v>1454.653</v>
      </c>
      <c r="AD386" s="6">
        <v>1483.8910000000001</v>
      </c>
      <c r="AE386" s="6">
        <v>1521.942</v>
      </c>
      <c r="AF386" s="6">
        <v>1531.1320000000001</v>
      </c>
      <c r="AG386" s="6">
        <v>1564.528</v>
      </c>
      <c r="AH386" s="6">
        <v>1595.913</v>
      </c>
      <c r="AI386" s="6">
        <v>1606.9939999999999</v>
      </c>
      <c r="AJ386" s="6">
        <v>1636.5239999999999</v>
      </c>
      <c r="AK386" s="6">
        <v>1645.2339999999999</v>
      </c>
      <c r="AL386" s="6">
        <v>1662.739</v>
      </c>
      <c r="AM386" s="6">
        <v>1694.124</v>
      </c>
      <c r="AN386" s="6">
        <v>1709.431</v>
      </c>
      <c r="AO386" s="6">
        <v>1726.145</v>
      </c>
      <c r="AP386" s="6">
        <v>1748.048</v>
      </c>
      <c r="AQ386" s="6">
        <v>1756.5519999999999</v>
      </c>
      <c r="AR386" s="6">
        <v>1774.143</v>
      </c>
      <c r="AS386" s="6">
        <v>1779.9490000000001</v>
      </c>
      <c r="AT386" s="6">
        <v>1790.394</v>
      </c>
      <c r="AU386" s="6">
        <v>1805.271</v>
      </c>
      <c r="AV386" s="6">
        <v>1819.306</v>
      </c>
      <c r="AW386" s="6">
        <v>1846.3789999999999</v>
      </c>
      <c r="AX386" s="6">
        <v>1862.115</v>
      </c>
      <c r="AY386" s="6">
        <v>1885.856</v>
      </c>
      <c r="AZ386" s="6">
        <v>1904.787</v>
      </c>
      <c r="BA386" s="6">
        <v>1922.0170000000001</v>
      </c>
      <c r="BB386" s="6">
        <v>1936.808</v>
      </c>
      <c r="BC386" s="6">
        <v>1952.7159999999999</v>
      </c>
      <c r="BD386" s="6">
        <v>1968.2280000000001</v>
      </c>
      <c r="BE386" s="6">
        <v>1988.654</v>
      </c>
      <c r="BF386" s="6">
        <v>1975.2719999999999</v>
      </c>
      <c r="BG386" s="6">
        <v>1992.7249999999999</v>
      </c>
      <c r="BH386" s="6">
        <v>2013.9059999999999</v>
      </c>
      <c r="BI386" s="6">
        <v>2043.0930000000001</v>
      </c>
      <c r="BJ386" s="6">
        <v>2068.9299999999998</v>
      </c>
      <c r="BK386" s="6">
        <v>2071.1120000000001</v>
      </c>
      <c r="BL386" s="6">
        <v>2074.9079999999999</v>
      </c>
      <c r="BM386" s="6">
        <v>2087.4830000000002</v>
      </c>
      <c r="BN386" s="6">
        <v>2098.5459999999998</v>
      </c>
      <c r="BO386" s="6">
        <v>2100.951</v>
      </c>
      <c r="BP386" s="6">
        <v>2109.7979999999998</v>
      </c>
      <c r="BQ386" s="6">
        <v>2114.8829999999998</v>
      </c>
      <c r="BR386" s="6">
        <v>2119.0059999999999</v>
      </c>
      <c r="BS386" s="6">
        <v>2110.9659999999999</v>
      </c>
      <c r="BT386" s="6">
        <v>2139.2080000000001</v>
      </c>
      <c r="BU386" s="6">
        <v>2136.9059999999999</v>
      </c>
      <c r="BV386" s="6">
        <v>2157.2289999999998</v>
      </c>
      <c r="BW386" s="6">
        <v>2145.1179999999999</v>
      </c>
      <c r="BX386" s="6">
        <v>2155.9920000000002</v>
      </c>
      <c r="BY386" s="6">
        <v>2146.1309999999999</v>
      </c>
      <c r="BZ386" s="6">
        <v>2157.9160000000002</v>
      </c>
      <c r="CA386" s="6">
        <v>2160.3719999999998</v>
      </c>
      <c r="CB386" s="6">
        <v>2164.1350000000002</v>
      </c>
      <c r="CC386" s="6">
        <v>2156.1120000000001</v>
      </c>
      <c r="CD386" s="6">
        <v>2136.3220000000001</v>
      </c>
      <c r="CE386" s="6">
        <v>2157.607</v>
      </c>
      <c r="CF386" s="6">
        <v>2176.2280000000001</v>
      </c>
      <c r="CG386" s="6">
        <v>2163.5680000000002</v>
      </c>
      <c r="CH386" s="6">
        <v>2160.5610000000001</v>
      </c>
      <c r="CI386" s="6">
        <v>2155.3560000000002</v>
      </c>
      <c r="CJ386" s="6">
        <v>2158.6550000000002</v>
      </c>
      <c r="CK386" s="6">
        <v>2143.7429999999999</v>
      </c>
      <c r="CL386" s="6">
        <v>2136.2020000000002</v>
      </c>
      <c r="CM386" s="6">
        <v>2139.9470000000001</v>
      </c>
      <c r="CN386" s="6">
        <v>2134.7420000000002</v>
      </c>
      <c r="CO386" s="6">
        <v>2150.598</v>
      </c>
      <c r="CP386" s="6">
        <v>2138.9160000000002</v>
      </c>
      <c r="CQ386" s="6">
        <v>2138.7440000000001</v>
      </c>
      <c r="CR386" s="6">
        <v>2131.8560000000002</v>
      </c>
      <c r="CS386" s="6">
        <v>2121.8229999999999</v>
      </c>
      <c r="CT386" s="6">
        <v>2118.13</v>
      </c>
      <c r="CU386" s="6">
        <v>2107.9940000000001</v>
      </c>
      <c r="CV386" s="6">
        <v>2108.8020000000001</v>
      </c>
      <c r="CW386" s="6">
        <v>2094.9899999999998</v>
      </c>
      <c r="CX386" s="6">
        <v>2088.3249999999998</v>
      </c>
      <c r="CY386" s="6">
        <v>2081.5740000000001</v>
      </c>
      <c r="CZ386" s="6">
        <v>2078.808</v>
      </c>
      <c r="DA386" s="6">
        <v>2070.665</v>
      </c>
      <c r="DB386" s="6">
        <v>2072.0569999999998</v>
      </c>
      <c r="DC386" s="6">
        <v>2051.3910000000001</v>
      </c>
      <c r="DD386" s="6">
        <v>2049.6379999999999</v>
      </c>
      <c r="DE386" s="6">
        <v>2055.067</v>
      </c>
      <c r="DF386" s="6">
        <v>2045.825</v>
      </c>
      <c r="DG386" s="6">
        <v>2033.4559999999999</v>
      </c>
      <c r="DH386" s="6">
        <v>2021.001</v>
      </c>
      <c r="DI386" s="6">
        <v>2017.085</v>
      </c>
      <c r="DJ386" s="6">
        <v>2015.384</v>
      </c>
      <c r="DK386" s="6">
        <v>1994.0650000000001</v>
      </c>
      <c r="DL386" s="6">
        <v>1994.89</v>
      </c>
      <c r="DM386" s="6">
        <v>1992.21</v>
      </c>
      <c r="DN386" s="6">
        <v>1985.39</v>
      </c>
      <c r="DO386" s="6">
        <v>1973.7940000000001</v>
      </c>
      <c r="DP386" s="6">
        <v>1959.33</v>
      </c>
      <c r="DQ386" s="6">
        <v>1967.232</v>
      </c>
      <c r="DR386" s="6">
        <v>1959.8789999999999</v>
      </c>
      <c r="DS386" s="6">
        <v>1936.7909999999999</v>
      </c>
      <c r="DT386" s="6">
        <v>1927.5830000000001</v>
      </c>
      <c r="DU386" s="6">
        <v>1925.2470000000001</v>
      </c>
      <c r="DV386" s="6">
        <v>1918.8910000000001</v>
      </c>
      <c r="DW386" s="6">
        <v>1915.953</v>
      </c>
      <c r="DX386" s="6">
        <v>1913.8920000000001</v>
      </c>
      <c r="DY386" s="6">
        <v>1912.7070000000001</v>
      </c>
      <c r="DZ386" s="6">
        <v>1899.307</v>
      </c>
      <c r="EA386" s="6">
        <v>1903.258</v>
      </c>
      <c r="EB386" s="6">
        <v>1884.31</v>
      </c>
      <c r="EC386" s="6">
        <v>1862.6310000000001</v>
      </c>
      <c r="ED386" s="6">
        <v>1873.7449999999999</v>
      </c>
      <c r="EF386" s="6">
        <v>1363.066</v>
      </c>
      <c r="EG386" s="6">
        <v>1369.3530000000001</v>
      </c>
      <c r="EH386" s="6">
        <v>1349.6949999999999</v>
      </c>
      <c r="EI386" s="6">
        <v>1356.731</v>
      </c>
      <c r="EJ386" s="6">
        <v>1353.117</v>
      </c>
      <c r="EK386" s="6">
        <v>1351.048</v>
      </c>
      <c r="EL386" s="6">
        <v>1350.1880000000001</v>
      </c>
      <c r="EM386" s="6">
        <v>1344.2349999999999</v>
      </c>
      <c r="EN386" s="6">
        <v>1351.6369999999999</v>
      </c>
      <c r="EO386" s="6">
        <v>1340.001</v>
      </c>
      <c r="EP386" s="6">
        <v>1338.473</v>
      </c>
      <c r="EQ386" s="6">
        <v>1333.2360000000001</v>
      </c>
      <c r="ER386" s="6">
        <v>1321.6</v>
      </c>
      <c r="ES386" s="6">
        <v>1330.402</v>
      </c>
      <c r="ET386" s="6">
        <v>1318.5909999999999</v>
      </c>
      <c r="EU386" s="6">
        <v>1327.0440000000001</v>
      </c>
      <c r="EV386" s="6">
        <v>1314.675</v>
      </c>
      <c r="EW386" s="6">
        <v>1309.5820000000001</v>
      </c>
      <c r="EX386" s="6">
        <v>1311.5709999999999</v>
      </c>
      <c r="EY386" s="6">
        <v>1311.46</v>
      </c>
      <c r="EZ386" s="6">
        <v>1310.7280000000001</v>
      </c>
      <c r="FA386" s="6">
        <v>1306.143</v>
      </c>
      <c r="FB386" s="6">
        <v>1307.672</v>
      </c>
      <c r="FC386" s="6">
        <v>1301.4480000000001</v>
      </c>
      <c r="FD386" s="6">
        <v>1296.2739999999999</v>
      </c>
      <c r="FE386" s="6">
        <v>1296.2739999999999</v>
      </c>
      <c r="FF386" s="6">
        <v>1290.194</v>
      </c>
      <c r="FG386" s="6">
        <v>1294.46</v>
      </c>
      <c r="FH386" s="6">
        <v>1288.538</v>
      </c>
      <c r="FI386" s="6">
        <v>1280.5</v>
      </c>
      <c r="FJ386" s="6">
        <v>1278.319</v>
      </c>
      <c r="FK386" s="6">
        <v>1278.6369999999999</v>
      </c>
      <c r="FL386" s="6">
        <v>1277.364</v>
      </c>
      <c r="FM386" s="6">
        <v>1270.4870000000001</v>
      </c>
      <c r="FN386" s="6">
        <v>1273.9570000000001</v>
      </c>
      <c r="FO386" s="6">
        <v>1273.4639999999999</v>
      </c>
      <c r="FP386" s="6">
        <v>1268.211</v>
      </c>
      <c r="FQ386" s="6">
        <v>1258.549</v>
      </c>
      <c r="FR386" s="6">
        <v>1261.287</v>
      </c>
      <c r="FS386" s="6">
        <v>1251.0989999999999</v>
      </c>
      <c r="FT386" s="6">
        <v>1256.6389999999999</v>
      </c>
      <c r="FU386" s="6">
        <v>1263.9290000000001</v>
      </c>
      <c r="FV386" s="6">
        <v>1245.019</v>
      </c>
      <c r="FW386" s="6">
        <v>1259.4880000000001</v>
      </c>
      <c r="FX386" s="6">
        <v>1253.662</v>
      </c>
      <c r="FY386" s="6">
        <v>1244.0640000000001</v>
      </c>
      <c r="FZ386" s="6">
        <v>1247.82</v>
      </c>
      <c r="GA386" s="6">
        <v>1232.5070000000001</v>
      </c>
      <c r="GB386" s="6">
        <v>1241.2619999999999</v>
      </c>
      <c r="GC386" s="6">
        <v>1233.9559999999999</v>
      </c>
      <c r="GD386" s="6">
        <v>1231.6949999999999</v>
      </c>
      <c r="GE386" s="6">
        <v>1227.1590000000001</v>
      </c>
      <c r="GF386" s="6">
        <v>1229.1010000000001</v>
      </c>
      <c r="GG386" s="6">
        <v>1225.758</v>
      </c>
      <c r="GH386" s="6">
        <v>1223.6569999999999</v>
      </c>
      <c r="GI386" s="6">
        <v>1229.451</v>
      </c>
      <c r="GJ386" s="6">
        <v>1222.0650000000001</v>
      </c>
      <c r="GK386" s="6">
        <v>1218.675</v>
      </c>
      <c r="GL386" s="6">
        <v>1217.3689999999999</v>
      </c>
      <c r="GM386" s="6">
        <v>1214.3130000000001</v>
      </c>
      <c r="GN386" s="6">
        <v>1214.011</v>
      </c>
      <c r="GO386" s="6">
        <v>1200.8309999999999</v>
      </c>
      <c r="GP386" s="6">
        <v>1204.587</v>
      </c>
      <c r="GQ386" s="6">
        <v>1210.732</v>
      </c>
      <c r="GR386" s="6">
        <v>1194.241</v>
      </c>
      <c r="GS386" s="6">
        <v>1200.6559999999999</v>
      </c>
      <c r="GT386" s="6">
        <v>1198.586</v>
      </c>
      <c r="GU386" s="6">
        <v>1196.6600000000001</v>
      </c>
      <c r="GV386" s="6">
        <v>1194.845</v>
      </c>
      <c r="GW386" s="6">
        <v>1195.0840000000001</v>
      </c>
      <c r="GX386" s="6">
        <v>1191.0409999999999</v>
      </c>
      <c r="GY386" s="6">
        <v>1187.173</v>
      </c>
      <c r="GZ386" s="6">
        <v>1194.6389999999999</v>
      </c>
      <c r="HA386" s="6">
        <v>1178.259</v>
      </c>
      <c r="HB386" s="6">
        <v>1187.6669999999999</v>
      </c>
      <c r="HC386" s="6">
        <v>1180.885</v>
      </c>
      <c r="HD386" s="6">
        <v>1182.684</v>
      </c>
      <c r="HE386" s="6">
        <v>1179.2619999999999</v>
      </c>
      <c r="HF386" s="6">
        <v>1168.7080000000001</v>
      </c>
      <c r="HG386" s="6">
        <v>1174.566</v>
      </c>
      <c r="HH386" s="6">
        <v>1163.885</v>
      </c>
      <c r="HI386" s="6">
        <v>1166.05</v>
      </c>
      <c r="HJ386" s="6">
        <v>1159.46</v>
      </c>
      <c r="HK386" s="6">
        <v>1161.848</v>
      </c>
      <c r="HL386" s="6">
        <v>1162.691</v>
      </c>
      <c r="HM386" s="6">
        <v>1165.0309999999999</v>
      </c>
      <c r="HN386" s="6">
        <v>1161.72</v>
      </c>
      <c r="HO386" s="6">
        <v>1152.44</v>
      </c>
      <c r="HP386" s="6">
        <v>1155.942</v>
      </c>
      <c r="HQ386" s="6">
        <v>1146.662</v>
      </c>
      <c r="HR386" s="6">
        <v>1157.9960000000001</v>
      </c>
      <c r="HS386" s="6">
        <v>1155.5920000000001</v>
      </c>
      <c r="HT386" s="6">
        <v>1145.6110000000001</v>
      </c>
      <c r="HU386" s="6">
        <v>1156.133</v>
      </c>
      <c r="HV386" s="6">
        <v>1140.2470000000001</v>
      </c>
      <c r="HW386" s="6">
        <v>1147.203</v>
      </c>
      <c r="HX386" s="6">
        <v>1143.9079999999999</v>
      </c>
      <c r="HY386" s="6">
        <v>1137.7159999999999</v>
      </c>
      <c r="HZ386" s="6">
        <v>1132.829</v>
      </c>
      <c r="IA386" s="6">
        <v>1134.58</v>
      </c>
      <c r="IB386" s="6">
        <v>1136.5219999999999</v>
      </c>
      <c r="IC386" s="6">
        <v>1135.2329999999999</v>
      </c>
      <c r="ID386" s="6">
        <v>1129.8689999999999</v>
      </c>
      <c r="IE386" s="6">
        <v>1124.5039999999999</v>
      </c>
      <c r="IF386" s="6">
        <v>1129.3589999999999</v>
      </c>
      <c r="IG386" s="6">
        <v>1121.3050000000001</v>
      </c>
      <c r="IH386" s="6">
        <v>1124.4090000000001</v>
      </c>
      <c r="II386" s="6">
        <v>1116.9749999999999</v>
      </c>
      <c r="IJ386" s="6">
        <v>1120.9069999999999</v>
      </c>
      <c r="IK386" s="6">
        <v>1117.4369999999999</v>
      </c>
      <c r="IL386" s="6">
        <v>1109.462</v>
      </c>
      <c r="IM386" s="6">
        <v>1120.143</v>
      </c>
      <c r="IN386" s="6">
        <v>1106.2460000000001</v>
      </c>
      <c r="IO386" s="6">
        <v>1108.7139999999999</v>
      </c>
      <c r="IP386" s="6">
        <v>1106.5170000000001</v>
      </c>
      <c r="IQ386" s="6">
        <v>1104.4480000000001</v>
      </c>
      <c r="IR386" s="6">
        <v>1101.4069999999999</v>
      </c>
      <c r="IS386" s="6">
        <v>1104.098</v>
      </c>
      <c r="IT386" s="6">
        <v>1108.6179999999999</v>
      </c>
      <c r="IU386" s="6">
        <v>1100.2929999999999</v>
      </c>
      <c r="IV386" s="6">
        <v>1096.982</v>
      </c>
      <c r="IW386" s="6">
        <v>1097.8900000000001</v>
      </c>
      <c r="IX386" s="6">
        <v>1092.8119999999999</v>
      </c>
      <c r="IY386" s="6">
        <v>1099.258</v>
      </c>
      <c r="IZ386" s="6">
        <v>1090.5039999999999</v>
      </c>
      <c r="JA386" s="6">
        <v>1103.4449999999999</v>
      </c>
      <c r="JB386" s="6">
        <v>1085.123</v>
      </c>
      <c r="JC386" s="6">
        <v>1092.7639999999999</v>
      </c>
      <c r="JD386" s="6">
        <v>1085.617</v>
      </c>
      <c r="JE386" s="6">
        <v>1085.681</v>
      </c>
      <c r="JF386" s="6">
        <v>1087.8140000000001</v>
      </c>
      <c r="JG386" s="6">
        <v>1074.4269999999999</v>
      </c>
      <c r="JH386" s="6">
        <v>1085.2670000000001</v>
      </c>
      <c r="JI386" s="6">
        <v>1086.8430000000001</v>
      </c>
      <c r="JJ386" s="6">
        <v>1073.6310000000001</v>
      </c>
      <c r="JK386" s="6">
        <v>1076.671</v>
      </c>
      <c r="JL386" s="6">
        <v>1074.3150000000001</v>
      </c>
      <c r="JM386" s="6">
        <v>1076.05</v>
      </c>
      <c r="JN386" s="6">
        <v>1074.904</v>
      </c>
      <c r="JO386" s="6">
        <v>1072.548</v>
      </c>
      <c r="JP386" s="6">
        <v>1066.5630000000001</v>
      </c>
      <c r="JQ386" s="6">
        <v>1071.354</v>
      </c>
      <c r="JR386" s="6">
        <v>1062.393</v>
      </c>
      <c r="JS386" s="6">
        <v>1056.4390000000001</v>
      </c>
      <c r="JT386" s="6">
        <v>1061.422</v>
      </c>
      <c r="JU386" s="6">
        <v>1055.962</v>
      </c>
      <c r="JV386" s="6">
        <v>1056.8689999999999</v>
      </c>
      <c r="JW386" s="6">
        <v>1054.895</v>
      </c>
      <c r="JX386" s="6">
        <v>1053.192</v>
      </c>
      <c r="JY386" s="6">
        <v>1054.45</v>
      </c>
      <c r="JZ386" s="6">
        <v>1049.451</v>
      </c>
      <c r="KA386" s="6">
        <v>1051.9349999999999</v>
      </c>
      <c r="KB386" s="6">
        <v>1055.357</v>
      </c>
      <c r="KC386" s="6">
        <v>1044.326</v>
      </c>
      <c r="KD386" s="6">
        <v>1047.5889999999999</v>
      </c>
      <c r="KE386" s="6">
        <v>1037.0350000000001</v>
      </c>
      <c r="KF386" s="6">
        <v>1039.694</v>
      </c>
      <c r="KG386" s="6">
        <v>1033.454</v>
      </c>
      <c r="KH386" s="6">
        <v>1043.578</v>
      </c>
      <c r="KI386" s="6">
        <v>1041.8430000000001</v>
      </c>
      <c r="KJ386" s="6">
        <v>1047.9390000000001</v>
      </c>
      <c r="KK386" s="6">
        <v>1042.4469999999999</v>
      </c>
      <c r="KL386" s="6">
        <v>1034.7270000000001</v>
      </c>
      <c r="KM386" s="6">
        <v>1036.4459999999999</v>
      </c>
      <c r="KN386" s="6">
        <v>1033.1510000000001</v>
      </c>
      <c r="KO386" s="6">
        <v>1027.9459999999999</v>
      </c>
      <c r="KP386" s="6">
        <v>1033.008</v>
      </c>
      <c r="KQ386" s="6">
        <v>1034.2660000000001</v>
      </c>
      <c r="KR386" s="6">
        <v>1034.664</v>
      </c>
      <c r="KS386" s="6">
        <v>1027.1030000000001</v>
      </c>
      <c r="KT386" s="6">
        <v>1031.194</v>
      </c>
      <c r="KU386" s="6">
        <v>1022.486</v>
      </c>
      <c r="KV386" s="6">
        <v>1027.1980000000001</v>
      </c>
      <c r="KW386" s="6">
        <v>1027.1189999999999</v>
      </c>
      <c r="KX386" s="6">
        <v>1018.778</v>
      </c>
      <c r="KY386" s="6">
        <v>1020.369</v>
      </c>
      <c r="KZ386" s="6">
        <v>1015.689</v>
      </c>
      <c r="LA386" s="6">
        <v>1020.879</v>
      </c>
      <c r="LB386" s="6">
        <v>1021.754</v>
      </c>
      <c r="LC386" s="6">
        <v>1021.5309999999999</v>
      </c>
      <c r="LD386" s="6">
        <v>1015.721</v>
      </c>
      <c r="LE386" s="6">
        <v>1015.244</v>
      </c>
      <c r="LF386" s="6">
        <v>1019.128</v>
      </c>
      <c r="LG386" s="6">
        <v>1007.54</v>
      </c>
      <c r="LH386" s="6">
        <v>1002.5410000000001</v>
      </c>
      <c r="LI386" s="6">
        <v>1004.865</v>
      </c>
      <c r="LJ386" s="6">
        <v>1005.629</v>
      </c>
      <c r="LK386" s="6">
        <v>998.976</v>
      </c>
      <c r="LL386" s="6">
        <v>1003.974</v>
      </c>
      <c r="LM386" s="6">
        <v>997.25699999999995</v>
      </c>
      <c r="LN386" s="6">
        <v>997.27200000000005</v>
      </c>
      <c r="LO386" s="6">
        <v>990.20500000000004</v>
      </c>
      <c r="LP386" s="6">
        <v>997.46299999999997</v>
      </c>
      <c r="LQ386" s="6">
        <v>999.596</v>
      </c>
      <c r="LR386" s="6">
        <v>997.54300000000001</v>
      </c>
      <c r="LS386" s="6">
        <v>993.08600000000001</v>
      </c>
      <c r="LT386" s="6">
        <v>985.65200000000004</v>
      </c>
      <c r="LU386" s="6">
        <v>992.43299999999999</v>
      </c>
      <c r="LV386" s="6">
        <v>993.81799999999998</v>
      </c>
      <c r="LW386" s="6">
        <v>991.00099999999998</v>
      </c>
      <c r="LX386" s="6">
        <v>985.25400000000002</v>
      </c>
      <c r="LY386" s="6">
        <v>984.06100000000004</v>
      </c>
      <c r="LZ386" s="6">
        <v>994.24800000000005</v>
      </c>
      <c r="MA386" s="6">
        <v>983.53499999999997</v>
      </c>
      <c r="MB386" s="6">
        <v>984.52200000000005</v>
      </c>
      <c r="MC386" s="6">
        <v>979.55600000000004</v>
      </c>
      <c r="MD386" s="6">
        <v>987.08500000000004</v>
      </c>
      <c r="ME386" s="6">
        <v>983.83799999999997</v>
      </c>
      <c r="MF386" s="6">
        <v>982.13499999999999</v>
      </c>
      <c r="MG386" s="6">
        <v>974.68499999999995</v>
      </c>
      <c r="MH386" s="6">
        <v>977.375</v>
      </c>
      <c r="MI386" s="6">
        <v>979.69899999999996</v>
      </c>
      <c r="MJ386" s="6">
        <v>966.36</v>
      </c>
      <c r="MK386" s="6">
        <v>972.50400000000002</v>
      </c>
      <c r="ML386" s="6">
        <v>966.85299999999995</v>
      </c>
      <c r="MM386" s="6">
        <v>961.58500000000004</v>
      </c>
      <c r="MN386" s="6">
        <v>968.875</v>
      </c>
      <c r="MO386" s="6">
        <v>966.23299999999995</v>
      </c>
      <c r="MP386" s="6">
        <v>968.35</v>
      </c>
      <c r="MQ386" s="6">
        <v>965.38900000000001</v>
      </c>
      <c r="MR386" s="6">
        <v>963.78099999999995</v>
      </c>
      <c r="MS386" s="6">
        <v>966.88499999999999</v>
      </c>
      <c r="MT386" s="6">
        <v>964.78399999999999</v>
      </c>
      <c r="MU386" s="6">
        <v>959.96100000000001</v>
      </c>
      <c r="MV386" s="6">
        <v>958.57600000000002</v>
      </c>
      <c r="MW386" s="6">
        <v>959.27599999999995</v>
      </c>
      <c r="MX386" s="6">
        <v>957.68499999999995</v>
      </c>
      <c r="MY386" s="6">
        <v>963.62199999999996</v>
      </c>
      <c r="MZ386" s="6">
        <v>967.85599999999999</v>
      </c>
    </row>
    <row r="387" spans="2:364">
      <c r="B387" s="5" t="s">
        <v>197</v>
      </c>
      <c r="D387" s="6" t="s">
        <v>524</v>
      </c>
      <c r="E387" s="6">
        <v>1</v>
      </c>
      <c r="F387" s="6">
        <v>1.002</v>
      </c>
      <c r="G387" s="6">
        <v>1.0009999999999999</v>
      </c>
      <c r="H387" s="6">
        <v>0.997</v>
      </c>
      <c r="I387" s="6">
        <v>0.996</v>
      </c>
      <c r="J387" s="6">
        <v>1.0029999999999999</v>
      </c>
      <c r="K387" s="6">
        <v>0.99299999999999999</v>
      </c>
      <c r="L387" s="6">
        <v>1.0029999999999999</v>
      </c>
      <c r="M387" s="6">
        <v>1.004</v>
      </c>
      <c r="N387" s="6">
        <v>1.006</v>
      </c>
      <c r="O387" s="6">
        <v>1.01</v>
      </c>
      <c r="P387" s="6">
        <v>0.95699999999999996</v>
      </c>
      <c r="Q387" s="6">
        <v>0.94399999999999995</v>
      </c>
      <c r="R387" s="6">
        <v>0.93899999999999995</v>
      </c>
      <c r="S387" s="6">
        <v>0.97599999999999998</v>
      </c>
      <c r="T387" s="6">
        <v>0.97599999999999998</v>
      </c>
      <c r="U387" s="6">
        <v>0.98</v>
      </c>
      <c r="V387" s="6">
        <v>0.97899999999999998</v>
      </c>
      <c r="W387" s="6">
        <v>0.98199999999999998</v>
      </c>
      <c r="X387" s="6">
        <v>0.99199999999999999</v>
      </c>
      <c r="Y387" s="6">
        <v>1.006</v>
      </c>
      <c r="Z387" s="6">
        <v>1.0389999999999999</v>
      </c>
      <c r="AA387" s="6">
        <v>1.0529999999999999</v>
      </c>
      <c r="AB387" s="6">
        <v>1.0780000000000001</v>
      </c>
      <c r="AC387" s="6">
        <v>1.105</v>
      </c>
      <c r="AD387" s="6">
        <v>1.1299999999999999</v>
      </c>
      <c r="AE387" s="6">
        <v>1.1539999999999999</v>
      </c>
      <c r="AF387" s="6">
        <v>1.161</v>
      </c>
      <c r="AG387" s="6">
        <v>1.1930000000000001</v>
      </c>
      <c r="AH387" s="6">
        <v>1.226</v>
      </c>
      <c r="AI387" s="6">
        <v>1.2350000000000001</v>
      </c>
      <c r="AJ387" s="6">
        <v>1.2430000000000001</v>
      </c>
      <c r="AK387" s="6">
        <v>1.2569999999999999</v>
      </c>
      <c r="AL387" s="6">
        <v>1.272</v>
      </c>
      <c r="AM387" s="6">
        <v>1.294</v>
      </c>
      <c r="AN387" s="6">
        <v>1.31</v>
      </c>
      <c r="AO387" s="6">
        <v>1.3240000000000001</v>
      </c>
      <c r="AP387" s="6">
        <v>1.33</v>
      </c>
      <c r="AQ387" s="6">
        <v>1.339</v>
      </c>
      <c r="AR387" s="6">
        <v>1.3460000000000001</v>
      </c>
      <c r="AS387" s="6">
        <v>1.36</v>
      </c>
      <c r="AT387" s="6">
        <v>1.37</v>
      </c>
      <c r="AU387" s="6">
        <v>1.3660000000000001</v>
      </c>
      <c r="AV387" s="6">
        <v>1.385</v>
      </c>
      <c r="AW387" s="6">
        <v>1.3959999999999999</v>
      </c>
      <c r="AX387" s="6">
        <v>1.4119999999999999</v>
      </c>
      <c r="AY387" s="6">
        <v>1.43</v>
      </c>
      <c r="AZ387" s="6">
        <v>1.4430000000000001</v>
      </c>
      <c r="BA387" s="6">
        <v>1.4419999999999999</v>
      </c>
      <c r="BB387" s="6">
        <v>1.46</v>
      </c>
      <c r="BC387" s="6">
        <v>1.4690000000000001</v>
      </c>
      <c r="BD387" s="6">
        <v>1.476</v>
      </c>
      <c r="BE387" s="6">
        <v>1.482</v>
      </c>
      <c r="BF387" s="6">
        <v>1.5</v>
      </c>
      <c r="BG387" s="6">
        <v>1.5129999999999999</v>
      </c>
      <c r="BH387" s="6">
        <v>1.5329999999999999</v>
      </c>
      <c r="BI387" s="6">
        <v>1.5369999999999999</v>
      </c>
      <c r="BJ387" s="6">
        <v>1.5580000000000001</v>
      </c>
      <c r="BK387" s="6">
        <v>1.5549999999999999</v>
      </c>
      <c r="BL387" s="6">
        <v>1.571</v>
      </c>
      <c r="BM387" s="6">
        <v>1.5720000000000001</v>
      </c>
      <c r="BN387" s="6">
        <v>1.5820000000000001</v>
      </c>
      <c r="BO387" s="6">
        <v>1.579</v>
      </c>
      <c r="BP387" s="6">
        <v>1.589</v>
      </c>
      <c r="BQ387" s="6">
        <v>1.603</v>
      </c>
      <c r="BR387" s="6">
        <v>1.609</v>
      </c>
      <c r="BS387" s="6">
        <v>1.6060000000000001</v>
      </c>
      <c r="BT387" s="6">
        <v>1.633</v>
      </c>
      <c r="BU387" s="6">
        <v>1.6379999999999999</v>
      </c>
      <c r="BV387" s="6">
        <v>1.629</v>
      </c>
      <c r="BW387" s="6">
        <v>1.647</v>
      </c>
      <c r="BX387" s="6">
        <v>1.6439999999999999</v>
      </c>
      <c r="BY387" s="6">
        <v>1.627</v>
      </c>
      <c r="BZ387" s="6">
        <v>1.6419999999999999</v>
      </c>
      <c r="CA387" s="6">
        <v>1.6459999999999999</v>
      </c>
      <c r="CB387" s="6">
        <v>1.6539999999999999</v>
      </c>
      <c r="CC387" s="6">
        <v>1.6559999999999999</v>
      </c>
      <c r="CD387" s="6">
        <v>1.649</v>
      </c>
      <c r="CE387" s="6">
        <v>1.6659999999999999</v>
      </c>
      <c r="CF387" s="6">
        <v>1.6579999999999999</v>
      </c>
      <c r="CG387" s="6">
        <v>1.653</v>
      </c>
      <c r="CH387" s="6">
        <v>1.6479999999999999</v>
      </c>
      <c r="CI387" s="6">
        <v>1.65</v>
      </c>
      <c r="CJ387" s="6">
        <v>1.6479999999999999</v>
      </c>
      <c r="CK387" s="6">
        <v>1.629</v>
      </c>
      <c r="CL387" s="6">
        <v>1.635</v>
      </c>
      <c r="CM387" s="6">
        <v>1.63</v>
      </c>
      <c r="CN387" s="6">
        <v>1.6359999999999999</v>
      </c>
      <c r="CO387" s="6">
        <v>1.639</v>
      </c>
      <c r="CP387" s="6">
        <v>1.6419999999999999</v>
      </c>
      <c r="CQ387" s="6">
        <v>1.639</v>
      </c>
      <c r="CR387" s="6">
        <v>1.6319999999999999</v>
      </c>
      <c r="CS387" s="6">
        <v>1.635</v>
      </c>
      <c r="CT387" s="6">
        <v>1.629</v>
      </c>
      <c r="CU387" s="6">
        <v>1.621</v>
      </c>
      <c r="CV387" s="6">
        <v>1.6140000000000001</v>
      </c>
      <c r="CW387" s="6">
        <v>1.609</v>
      </c>
      <c r="CX387" s="6">
        <v>1.605</v>
      </c>
      <c r="CY387" s="6">
        <v>1.607</v>
      </c>
      <c r="CZ387" s="6">
        <v>1.595</v>
      </c>
      <c r="DA387" s="6">
        <v>1.585</v>
      </c>
      <c r="DB387" s="6">
        <v>1.5880000000000001</v>
      </c>
      <c r="DC387" s="6">
        <v>1.595</v>
      </c>
      <c r="DD387" s="6">
        <v>1.587</v>
      </c>
      <c r="DE387" s="6">
        <v>1.585</v>
      </c>
      <c r="DF387" s="6">
        <v>1.569</v>
      </c>
      <c r="DG387" s="6">
        <v>1.5680000000000001</v>
      </c>
      <c r="DH387" s="6">
        <v>1.5589999999999999</v>
      </c>
      <c r="DI387" s="6">
        <v>1.556</v>
      </c>
      <c r="DJ387" s="6">
        <v>1.5549999999999999</v>
      </c>
      <c r="DK387" s="6">
        <v>1.5469999999999999</v>
      </c>
      <c r="DL387" s="6">
        <v>1.5449999999999999</v>
      </c>
      <c r="DM387" s="6">
        <v>1.5349999999999999</v>
      </c>
      <c r="DN387" s="6">
        <v>1.5269999999999999</v>
      </c>
      <c r="DO387" s="6">
        <v>1.5209999999999999</v>
      </c>
      <c r="DP387" s="6">
        <v>1.53</v>
      </c>
      <c r="DQ387" s="6">
        <v>1.51</v>
      </c>
      <c r="DR387" s="6">
        <v>1.502</v>
      </c>
      <c r="DS387" s="6">
        <v>1.502</v>
      </c>
      <c r="DT387" s="6">
        <v>1.488</v>
      </c>
      <c r="DU387" s="6">
        <v>1.49</v>
      </c>
      <c r="DV387" s="6">
        <v>1.474</v>
      </c>
      <c r="DW387" s="6">
        <v>1.474</v>
      </c>
      <c r="DX387" s="6">
        <v>1.476</v>
      </c>
      <c r="DY387" s="6">
        <v>1.472</v>
      </c>
      <c r="DZ387" s="6">
        <v>1.4610000000000001</v>
      </c>
      <c r="EA387" s="6">
        <v>1.446</v>
      </c>
      <c r="EB387" s="6">
        <v>1.4470000000000001</v>
      </c>
      <c r="EC387" s="6">
        <v>1.4279999999999999</v>
      </c>
      <c r="ED387" s="6">
        <v>1.429</v>
      </c>
      <c r="EF387" s="6">
        <v>1392.1690000000001</v>
      </c>
      <c r="EG387" s="6">
        <v>1386.1379999999999</v>
      </c>
      <c r="EH387" s="6">
        <v>1374.7929999999999</v>
      </c>
      <c r="EI387" s="6">
        <v>1379.21</v>
      </c>
      <c r="EJ387" s="6">
        <v>1371.68</v>
      </c>
      <c r="EK387" s="6">
        <v>1364.067</v>
      </c>
      <c r="EL387" s="6">
        <v>1369.4949999999999</v>
      </c>
      <c r="EM387" s="6">
        <v>1364.5889999999999</v>
      </c>
      <c r="EN387" s="6">
        <v>1370.6849999999999</v>
      </c>
      <c r="EO387" s="6">
        <v>1353.146</v>
      </c>
      <c r="EP387" s="6">
        <v>1369.4469999999999</v>
      </c>
      <c r="EQ387" s="6">
        <v>1353.587</v>
      </c>
      <c r="ER387" s="6">
        <v>1350.261</v>
      </c>
      <c r="ES387" s="6">
        <v>1344.0509999999999</v>
      </c>
      <c r="ET387" s="6">
        <v>1352.25</v>
      </c>
      <c r="EU387" s="6">
        <v>1338.8510000000001</v>
      </c>
      <c r="EV387" s="6">
        <v>1344.393</v>
      </c>
      <c r="EW387" s="6">
        <v>1341.2149999999999</v>
      </c>
      <c r="EX387" s="6">
        <v>1334.14</v>
      </c>
      <c r="EY387" s="6">
        <v>1329.576</v>
      </c>
      <c r="EZ387" s="6">
        <v>1332.152</v>
      </c>
      <c r="FA387" s="6">
        <v>1328.5170000000001</v>
      </c>
      <c r="FB387" s="6">
        <v>1328.4839999999999</v>
      </c>
      <c r="FC387" s="6">
        <v>1315.412</v>
      </c>
      <c r="FD387" s="6">
        <v>1319.307</v>
      </c>
      <c r="FE387" s="6">
        <v>1311.711</v>
      </c>
      <c r="FF387" s="6">
        <v>1305.306</v>
      </c>
      <c r="FG387" s="6">
        <v>1310.1959999999999</v>
      </c>
      <c r="FH387" s="6">
        <v>1299.5840000000001</v>
      </c>
      <c r="FI387" s="6">
        <v>1310.44</v>
      </c>
      <c r="FJ387" s="6">
        <v>1290.0650000000001</v>
      </c>
      <c r="FK387" s="6">
        <v>1302.2739999999999</v>
      </c>
      <c r="FL387" s="6">
        <v>1300.4970000000001</v>
      </c>
      <c r="FM387" s="6">
        <v>1289.902</v>
      </c>
      <c r="FN387" s="6">
        <v>1298.4269999999999</v>
      </c>
      <c r="FO387" s="6">
        <v>1293.6179999999999</v>
      </c>
      <c r="FP387" s="6">
        <v>1277.269</v>
      </c>
      <c r="FQ387" s="6">
        <v>1280.627</v>
      </c>
      <c r="FR387" s="6">
        <v>1277.335</v>
      </c>
      <c r="FS387" s="6">
        <v>1276.6010000000001</v>
      </c>
      <c r="FT387" s="6">
        <v>1277.155</v>
      </c>
      <c r="FU387" s="6">
        <v>1279.9259999999999</v>
      </c>
      <c r="FV387" s="6">
        <v>1271.3689999999999</v>
      </c>
      <c r="FW387" s="6">
        <v>1267.9459999999999</v>
      </c>
      <c r="FX387" s="6">
        <v>1269.559</v>
      </c>
      <c r="FY387" s="6">
        <v>1268.337</v>
      </c>
      <c r="FZ387" s="6">
        <v>1264.4090000000001</v>
      </c>
      <c r="GA387" s="6">
        <v>1259.633</v>
      </c>
      <c r="GB387" s="6">
        <v>1256.2750000000001</v>
      </c>
      <c r="GC387" s="6">
        <v>1248.1079999999999</v>
      </c>
      <c r="GD387" s="6">
        <v>1256.7639999999999</v>
      </c>
      <c r="GE387" s="6">
        <v>1243.0550000000001</v>
      </c>
      <c r="GF387" s="6">
        <v>1247.7170000000001</v>
      </c>
      <c r="GG387" s="6">
        <v>1246.2339999999999</v>
      </c>
      <c r="GH387" s="6">
        <v>1238.6869999999999</v>
      </c>
      <c r="GI387" s="6">
        <v>1242.2729999999999</v>
      </c>
      <c r="GJ387" s="6">
        <v>1232.623</v>
      </c>
      <c r="GK387" s="6">
        <v>1238.133</v>
      </c>
      <c r="GL387" s="6">
        <v>1239.6980000000001</v>
      </c>
      <c r="GM387" s="6">
        <v>1229.461</v>
      </c>
      <c r="GN387" s="6">
        <v>1228.9559999999999</v>
      </c>
      <c r="GO387" s="6">
        <v>1223.3</v>
      </c>
      <c r="GP387" s="6">
        <v>1218.2470000000001</v>
      </c>
      <c r="GQ387" s="6">
        <v>1216.617</v>
      </c>
      <c r="GR387" s="6">
        <v>1218.4580000000001</v>
      </c>
      <c r="GS387" s="6">
        <v>1222.452</v>
      </c>
      <c r="GT387" s="6">
        <v>1211.873</v>
      </c>
      <c r="GU387" s="6">
        <v>1214.6769999999999</v>
      </c>
      <c r="GV387" s="6">
        <v>1210.6510000000001</v>
      </c>
      <c r="GW387" s="6">
        <v>1217.6759999999999</v>
      </c>
      <c r="GX387" s="6">
        <v>1203.2829999999999</v>
      </c>
      <c r="GY387" s="6">
        <v>1206.396</v>
      </c>
      <c r="GZ387" s="6">
        <v>1199.4359999999999</v>
      </c>
      <c r="HA387" s="6">
        <v>1199.453</v>
      </c>
      <c r="HB387" s="6">
        <v>1200.316</v>
      </c>
      <c r="HC387" s="6">
        <v>1193.454</v>
      </c>
      <c r="HD387" s="6">
        <v>1200.202</v>
      </c>
      <c r="HE387" s="6">
        <v>1192.4760000000001</v>
      </c>
      <c r="HF387" s="6">
        <v>1187.5530000000001</v>
      </c>
      <c r="HG387" s="6">
        <v>1185.923</v>
      </c>
      <c r="HH387" s="6">
        <v>1177.7239999999999</v>
      </c>
      <c r="HI387" s="6">
        <v>1196.03</v>
      </c>
      <c r="HJ387" s="6">
        <v>1182.761</v>
      </c>
      <c r="HK387" s="6">
        <v>1179.713</v>
      </c>
      <c r="HL387" s="6">
        <v>1173.1600000000001</v>
      </c>
      <c r="HM387" s="6">
        <v>1167.3409999999999</v>
      </c>
      <c r="HN387" s="6">
        <v>1172.117</v>
      </c>
      <c r="HO387" s="6">
        <v>1163.788</v>
      </c>
      <c r="HP387" s="6">
        <v>1171.5630000000001</v>
      </c>
      <c r="HQ387" s="6">
        <v>1171.547</v>
      </c>
      <c r="HR387" s="6">
        <v>1163.6410000000001</v>
      </c>
      <c r="HS387" s="6">
        <v>1167.7650000000001</v>
      </c>
      <c r="HT387" s="6">
        <v>1165.4829999999999</v>
      </c>
      <c r="HU387" s="6">
        <v>1156.3389999999999</v>
      </c>
      <c r="HV387" s="6">
        <v>1160.74</v>
      </c>
      <c r="HW387" s="6">
        <v>1156.0129999999999</v>
      </c>
      <c r="HX387" s="6">
        <v>1155.6379999999999</v>
      </c>
      <c r="HY387" s="6">
        <v>1148.498</v>
      </c>
      <c r="HZ387" s="6">
        <v>1143.9829999999999</v>
      </c>
      <c r="IA387" s="6">
        <v>1154.855</v>
      </c>
      <c r="IB387" s="6">
        <v>1149.623</v>
      </c>
      <c r="IC387" s="6">
        <v>1153.9749999999999</v>
      </c>
      <c r="ID387" s="6">
        <v>1146.6400000000001</v>
      </c>
      <c r="IE387" s="6">
        <v>1142.989</v>
      </c>
      <c r="IF387" s="6">
        <v>1149.6880000000001</v>
      </c>
      <c r="IG387" s="6">
        <v>1137.088</v>
      </c>
      <c r="IH387" s="6">
        <v>1143.934</v>
      </c>
      <c r="II387" s="6">
        <v>1132.4259999999999</v>
      </c>
      <c r="IJ387" s="6">
        <v>1128.8889999999999</v>
      </c>
      <c r="IK387" s="6">
        <v>1132.6379999999999</v>
      </c>
      <c r="IL387" s="6">
        <v>1120.5930000000001</v>
      </c>
      <c r="IM387" s="6">
        <v>1123.6079999999999</v>
      </c>
      <c r="IN387" s="6">
        <v>1122.402</v>
      </c>
      <c r="IO387" s="6">
        <v>1122.174</v>
      </c>
      <c r="IP387" s="6">
        <v>1120.152</v>
      </c>
      <c r="IQ387" s="6">
        <v>1119.826</v>
      </c>
      <c r="IR387" s="6">
        <v>1122.32</v>
      </c>
      <c r="IS387" s="6">
        <v>1119.6959999999999</v>
      </c>
      <c r="IT387" s="6">
        <v>1109.329</v>
      </c>
      <c r="IU387" s="6">
        <v>1116.518</v>
      </c>
      <c r="IV387" s="6">
        <v>1113.681</v>
      </c>
      <c r="IW387" s="6">
        <v>1111.3989999999999</v>
      </c>
      <c r="IX387" s="6">
        <v>1108.7260000000001</v>
      </c>
      <c r="IY387" s="6">
        <v>1113.5999999999999</v>
      </c>
      <c r="IZ387" s="6">
        <v>1096.6310000000001</v>
      </c>
      <c r="JA387" s="6">
        <v>1113.095</v>
      </c>
      <c r="JB387" s="6">
        <v>1097.5119999999999</v>
      </c>
      <c r="JC387" s="6">
        <v>1101.7819999999999</v>
      </c>
      <c r="JD387" s="6">
        <v>1104.749</v>
      </c>
      <c r="JE387" s="6">
        <v>1096.289</v>
      </c>
      <c r="JF387" s="6">
        <v>1107.6990000000001</v>
      </c>
      <c r="JG387" s="6">
        <v>1090.6980000000001</v>
      </c>
      <c r="JH387" s="6">
        <v>1095.278</v>
      </c>
      <c r="JI387" s="6">
        <v>1089.2149999999999</v>
      </c>
      <c r="JJ387" s="6">
        <v>1095.3440000000001</v>
      </c>
      <c r="JK387" s="6">
        <v>1090.845</v>
      </c>
      <c r="JL387" s="6">
        <v>1082.3689999999999</v>
      </c>
      <c r="JM387" s="6">
        <v>1090.6980000000001</v>
      </c>
      <c r="JN387" s="6">
        <v>1086.558</v>
      </c>
      <c r="JO387" s="6">
        <v>1085.71</v>
      </c>
      <c r="JP387" s="6">
        <v>1077.0709999999999</v>
      </c>
      <c r="JQ387" s="6">
        <v>1083.95</v>
      </c>
      <c r="JR387" s="6">
        <v>1078.701</v>
      </c>
      <c r="JS387" s="6">
        <v>1073.3389999999999</v>
      </c>
      <c r="JT387" s="6">
        <v>1075.001</v>
      </c>
      <c r="JU387" s="6">
        <v>1066.5740000000001</v>
      </c>
      <c r="JV387" s="6">
        <v>1074.806</v>
      </c>
      <c r="JW387" s="6">
        <v>1068.481</v>
      </c>
      <c r="JX387" s="6">
        <v>1070.502</v>
      </c>
      <c r="JY387" s="6">
        <v>1062.874</v>
      </c>
      <c r="JZ387" s="6">
        <v>1063.6559999999999</v>
      </c>
      <c r="KA387" s="6">
        <v>1064.471</v>
      </c>
      <c r="KB387" s="6">
        <v>1057.902</v>
      </c>
      <c r="KC387" s="6">
        <v>1066.9159999999999</v>
      </c>
      <c r="KD387" s="6">
        <v>1052.9960000000001</v>
      </c>
      <c r="KE387" s="6">
        <v>1058.489</v>
      </c>
      <c r="KF387" s="6">
        <v>1064.96</v>
      </c>
      <c r="KG387" s="6">
        <v>1045.058</v>
      </c>
      <c r="KH387" s="6">
        <v>1063.77</v>
      </c>
      <c r="KI387" s="6">
        <v>1051.806</v>
      </c>
      <c r="KJ387" s="6">
        <v>1056.0440000000001</v>
      </c>
      <c r="KK387" s="6">
        <v>1056.06</v>
      </c>
      <c r="KL387" s="6">
        <v>1054.3330000000001</v>
      </c>
      <c r="KM387" s="6">
        <v>1052.5229999999999</v>
      </c>
      <c r="KN387" s="6">
        <v>1048.8879999999999</v>
      </c>
      <c r="KO387" s="6">
        <v>1049.98</v>
      </c>
      <c r="KP387" s="6">
        <v>1043.4110000000001</v>
      </c>
      <c r="KQ387" s="6">
        <v>1045.107</v>
      </c>
      <c r="KR387" s="6">
        <v>1041.635</v>
      </c>
      <c r="KS387" s="6">
        <v>1048.6110000000001</v>
      </c>
      <c r="KT387" s="6">
        <v>1036.549</v>
      </c>
      <c r="KU387" s="6">
        <v>1041.944</v>
      </c>
      <c r="KV387" s="6">
        <v>1036.8910000000001</v>
      </c>
      <c r="KW387" s="6">
        <v>1034.8869999999999</v>
      </c>
      <c r="KX387" s="6">
        <v>1039.7439999999999</v>
      </c>
      <c r="KY387" s="6">
        <v>1031.578</v>
      </c>
      <c r="KZ387" s="6">
        <v>1029.54</v>
      </c>
      <c r="LA387" s="6">
        <v>1034.463</v>
      </c>
      <c r="LB387" s="6">
        <v>1029.6379999999999</v>
      </c>
      <c r="LC387" s="6">
        <v>1029.54</v>
      </c>
      <c r="LD387" s="6">
        <v>1028.269</v>
      </c>
      <c r="LE387" s="6">
        <v>1026.1010000000001</v>
      </c>
      <c r="LF387" s="6">
        <v>1022.1559999999999</v>
      </c>
      <c r="LG387" s="6">
        <v>1025.921</v>
      </c>
      <c r="LH387" s="6">
        <v>1020.331</v>
      </c>
      <c r="LI387" s="6">
        <v>1019.32</v>
      </c>
      <c r="LJ387" s="6">
        <v>1029.4749999999999</v>
      </c>
      <c r="LK387" s="6">
        <v>1025.221</v>
      </c>
      <c r="LL387" s="6">
        <v>1018.635</v>
      </c>
      <c r="LM387" s="6">
        <v>1014.495</v>
      </c>
      <c r="LN387" s="6">
        <v>1015.245</v>
      </c>
      <c r="LO387" s="6">
        <v>1008.79</v>
      </c>
      <c r="LP387" s="6">
        <v>1012.702</v>
      </c>
      <c r="LQ387" s="6">
        <v>1007.111</v>
      </c>
      <c r="LR387" s="6">
        <v>1005.139</v>
      </c>
      <c r="LS387" s="6">
        <v>1013.957</v>
      </c>
      <c r="LT387" s="6">
        <v>1000.933</v>
      </c>
      <c r="LU387" s="6">
        <v>1007.079</v>
      </c>
      <c r="LV387" s="6">
        <v>1006.704</v>
      </c>
      <c r="LW387" s="6">
        <v>1002.596</v>
      </c>
      <c r="LX387" s="6">
        <v>1008.35</v>
      </c>
      <c r="LY387" s="6">
        <v>1000.721</v>
      </c>
      <c r="LZ387" s="6">
        <v>1003.1660000000001</v>
      </c>
      <c r="MA387" s="6">
        <v>999.80899999999997</v>
      </c>
      <c r="MB387" s="6">
        <v>994.38099999999997</v>
      </c>
      <c r="MC387" s="6">
        <v>994.44600000000003</v>
      </c>
      <c r="MD387" s="6">
        <v>994.90200000000004</v>
      </c>
      <c r="ME387" s="6">
        <v>994.43</v>
      </c>
      <c r="MF387" s="6">
        <v>991.33299999999997</v>
      </c>
      <c r="MG387" s="6">
        <v>990.77800000000002</v>
      </c>
      <c r="MH387" s="6">
        <v>985.51300000000003</v>
      </c>
      <c r="MI387" s="6">
        <v>997.47799999999995</v>
      </c>
      <c r="MJ387" s="6">
        <v>986.55700000000002</v>
      </c>
      <c r="MK387" s="6">
        <v>992.31100000000004</v>
      </c>
      <c r="ML387" s="6">
        <v>987.16</v>
      </c>
      <c r="MM387" s="6">
        <v>990.79499999999996</v>
      </c>
      <c r="MN387" s="6">
        <v>982.82399999999996</v>
      </c>
      <c r="MO387" s="6">
        <v>978.96100000000001</v>
      </c>
      <c r="MP387" s="6">
        <v>983.18299999999999</v>
      </c>
      <c r="MQ387" s="6">
        <v>974.86900000000003</v>
      </c>
      <c r="MR387" s="6">
        <v>991.70799999999997</v>
      </c>
      <c r="MS387" s="6">
        <v>982.20500000000004</v>
      </c>
      <c r="MT387" s="6">
        <v>979.58</v>
      </c>
      <c r="MU387" s="6">
        <v>970.64800000000002</v>
      </c>
      <c r="MV387" s="6">
        <v>976.48299999999995</v>
      </c>
      <c r="MW387" s="6">
        <v>977.44500000000005</v>
      </c>
      <c r="MX387" s="6">
        <v>970.30499999999995</v>
      </c>
      <c r="MY387" s="6">
        <v>972.84799999999996</v>
      </c>
      <c r="MZ387" s="6">
        <v>971.51199999999994</v>
      </c>
    </row>
    <row r="388" spans="2:364">
      <c r="B388" s="5" t="s">
        <v>197</v>
      </c>
      <c r="D388" s="6" t="s">
        <v>400</v>
      </c>
      <c r="E388" s="6">
        <v>1296.855</v>
      </c>
      <c r="F388" s="6">
        <v>1299.9839999999999</v>
      </c>
      <c r="G388" s="6">
        <v>1298.76</v>
      </c>
      <c r="H388" s="6">
        <v>1293.3420000000001</v>
      </c>
      <c r="I388" s="6">
        <v>1291.3140000000001</v>
      </c>
      <c r="J388" s="6">
        <v>1300.9449999999999</v>
      </c>
      <c r="K388" s="6">
        <v>1287.434</v>
      </c>
      <c r="L388" s="6">
        <v>1300.6310000000001</v>
      </c>
      <c r="M388" s="6">
        <v>1302.2739999999999</v>
      </c>
      <c r="N388" s="6">
        <v>1304.1790000000001</v>
      </c>
      <c r="O388" s="6">
        <v>1310.2619999999999</v>
      </c>
      <c r="P388" s="6">
        <v>1241.2180000000001</v>
      </c>
      <c r="Q388" s="6">
        <v>1224.596</v>
      </c>
      <c r="R388" s="6">
        <v>1217.6210000000001</v>
      </c>
      <c r="S388" s="6">
        <v>1265.829</v>
      </c>
      <c r="T388" s="6">
        <v>1266.126</v>
      </c>
      <c r="U388" s="6">
        <v>1270.9680000000001</v>
      </c>
      <c r="V388" s="6">
        <v>1269.413</v>
      </c>
      <c r="W388" s="6">
        <v>1273.94</v>
      </c>
      <c r="X388" s="6">
        <v>1286.595</v>
      </c>
      <c r="Y388" s="6">
        <v>1304.528</v>
      </c>
      <c r="Z388" s="6">
        <v>1347.1780000000001</v>
      </c>
      <c r="AA388" s="6">
        <v>1365.461</v>
      </c>
      <c r="AB388" s="6">
        <v>1398.655</v>
      </c>
      <c r="AC388" s="6">
        <v>1433.0889999999999</v>
      </c>
      <c r="AD388" s="6">
        <v>1466.037</v>
      </c>
      <c r="AE388" s="6">
        <v>1496.1020000000001</v>
      </c>
      <c r="AF388" s="6">
        <v>1505.4880000000001</v>
      </c>
      <c r="AG388" s="6">
        <v>1547.403</v>
      </c>
      <c r="AH388" s="6">
        <v>1590.577</v>
      </c>
      <c r="AI388" s="6">
        <v>1601.7639999999999</v>
      </c>
      <c r="AJ388" s="6">
        <v>1611.78</v>
      </c>
      <c r="AK388" s="6">
        <v>1629.8879999999999</v>
      </c>
      <c r="AL388" s="6">
        <v>1649.046</v>
      </c>
      <c r="AM388" s="6">
        <v>1678.6379999999999</v>
      </c>
      <c r="AN388" s="6">
        <v>1698.6690000000001</v>
      </c>
      <c r="AO388" s="6">
        <v>1716.463</v>
      </c>
      <c r="AP388" s="6">
        <v>1724.1890000000001</v>
      </c>
      <c r="AQ388" s="6">
        <v>1736.8969999999999</v>
      </c>
      <c r="AR388" s="6">
        <v>1745.4090000000001</v>
      </c>
      <c r="AS388" s="6">
        <v>1764.3219999999999</v>
      </c>
      <c r="AT388" s="6">
        <v>1776.8019999999999</v>
      </c>
      <c r="AU388" s="6">
        <v>1771.261</v>
      </c>
      <c r="AV388" s="6">
        <v>1796.2909999999999</v>
      </c>
      <c r="AW388" s="6">
        <v>1810.1869999999999</v>
      </c>
      <c r="AX388" s="6">
        <v>1830.778</v>
      </c>
      <c r="AY388" s="6">
        <v>1854.8820000000001</v>
      </c>
      <c r="AZ388" s="6">
        <v>1871.12</v>
      </c>
      <c r="BA388" s="6">
        <v>1869.425</v>
      </c>
      <c r="BB388" s="6">
        <v>1893.511</v>
      </c>
      <c r="BC388" s="6">
        <v>1904.855</v>
      </c>
      <c r="BD388" s="6">
        <v>1913.8920000000001</v>
      </c>
      <c r="BE388" s="6">
        <v>1922.037</v>
      </c>
      <c r="BF388" s="6">
        <v>1944.953</v>
      </c>
      <c r="BG388" s="6">
        <v>1962.519</v>
      </c>
      <c r="BH388" s="6">
        <v>1987.8119999999999</v>
      </c>
      <c r="BI388" s="6">
        <v>1993.807</v>
      </c>
      <c r="BJ388" s="6">
        <v>2020.76</v>
      </c>
      <c r="BK388" s="6">
        <v>2017.0550000000001</v>
      </c>
      <c r="BL388" s="6">
        <v>2037.5930000000001</v>
      </c>
      <c r="BM388" s="6">
        <v>2038.7470000000001</v>
      </c>
      <c r="BN388" s="6">
        <v>2051.5059999999999</v>
      </c>
      <c r="BO388" s="6">
        <v>2048.3780000000002</v>
      </c>
      <c r="BP388" s="6">
        <v>2060.5430000000001</v>
      </c>
      <c r="BQ388" s="6">
        <v>2078.529</v>
      </c>
      <c r="BR388" s="6">
        <v>2086.2379999999998</v>
      </c>
      <c r="BS388" s="6">
        <v>2083.3009999999999</v>
      </c>
      <c r="BT388" s="6">
        <v>2117.7359999999999</v>
      </c>
      <c r="BU388" s="6">
        <v>2124.5529999999999</v>
      </c>
      <c r="BV388" s="6">
        <v>2112.4569999999999</v>
      </c>
      <c r="BW388" s="6">
        <v>2135.3719999999998</v>
      </c>
      <c r="BX388" s="6">
        <v>2131.6320000000001</v>
      </c>
      <c r="BY388" s="6">
        <v>2110.5520000000001</v>
      </c>
      <c r="BZ388" s="6">
        <v>2129.8310000000001</v>
      </c>
      <c r="CA388" s="6">
        <v>2134.7600000000002</v>
      </c>
      <c r="CB388" s="6">
        <v>2144.951</v>
      </c>
      <c r="CC388" s="6">
        <v>2148.2020000000002</v>
      </c>
      <c r="CD388" s="6">
        <v>2138.9549999999999</v>
      </c>
      <c r="CE388" s="6">
        <v>2160.944</v>
      </c>
      <c r="CF388" s="6">
        <v>2149.5650000000001</v>
      </c>
      <c r="CG388" s="6">
        <v>2143.4479999999999</v>
      </c>
      <c r="CH388" s="6">
        <v>2136.9450000000002</v>
      </c>
      <c r="CI388" s="6">
        <v>2139.34</v>
      </c>
      <c r="CJ388" s="6">
        <v>2137.4870000000001</v>
      </c>
      <c r="CK388" s="6">
        <v>2113.1909999999998</v>
      </c>
      <c r="CL388" s="6">
        <v>2120.567</v>
      </c>
      <c r="CM388" s="6">
        <v>2114.3270000000002</v>
      </c>
      <c r="CN388" s="6">
        <v>2121.0390000000002</v>
      </c>
      <c r="CO388" s="6">
        <v>2125.0239999999999</v>
      </c>
      <c r="CP388" s="6">
        <v>2128.9050000000002</v>
      </c>
      <c r="CQ388" s="6">
        <v>2125.6709999999998</v>
      </c>
      <c r="CR388" s="6">
        <v>2117.1060000000002</v>
      </c>
      <c r="CS388" s="6">
        <v>2119.9029999999998</v>
      </c>
      <c r="CT388" s="6">
        <v>2112.9290000000001</v>
      </c>
      <c r="CU388" s="6">
        <v>2101.585</v>
      </c>
      <c r="CV388" s="6">
        <v>2093.212</v>
      </c>
      <c r="CW388" s="6">
        <v>2086.7269999999999</v>
      </c>
      <c r="CX388" s="6">
        <v>2080.819</v>
      </c>
      <c r="CY388" s="6">
        <v>2084.3150000000001</v>
      </c>
      <c r="CZ388" s="6">
        <v>2067.9549999999999</v>
      </c>
      <c r="DA388" s="6">
        <v>2055.5439999999999</v>
      </c>
      <c r="DB388" s="6">
        <v>2059.6689999999999</v>
      </c>
      <c r="DC388" s="6">
        <v>2068.3389999999999</v>
      </c>
      <c r="DD388" s="6">
        <v>2058.2539999999999</v>
      </c>
      <c r="DE388" s="6">
        <v>2055.4569999999999</v>
      </c>
      <c r="DF388" s="6">
        <v>2035.1980000000001</v>
      </c>
      <c r="DG388" s="6">
        <v>2033.346</v>
      </c>
      <c r="DH388" s="6">
        <v>2021.722</v>
      </c>
      <c r="DI388" s="6">
        <v>2017.806</v>
      </c>
      <c r="DJ388" s="6">
        <v>2016.81</v>
      </c>
      <c r="DK388" s="6">
        <v>2005.6410000000001</v>
      </c>
      <c r="DL388" s="6">
        <v>2004.26</v>
      </c>
      <c r="DM388" s="6">
        <v>1990.6790000000001</v>
      </c>
      <c r="DN388" s="6">
        <v>1980.4010000000001</v>
      </c>
      <c r="DO388" s="6">
        <v>1971.9929999999999</v>
      </c>
      <c r="DP388" s="6">
        <v>1984.6130000000001</v>
      </c>
      <c r="DQ388" s="6">
        <v>1958.5519999999999</v>
      </c>
      <c r="DR388" s="6">
        <v>1947.5920000000001</v>
      </c>
      <c r="DS388" s="6">
        <v>1947.8889999999999</v>
      </c>
      <c r="DT388" s="6">
        <v>1929.431</v>
      </c>
      <c r="DU388" s="6">
        <v>1931.7380000000001</v>
      </c>
      <c r="DV388" s="6">
        <v>1911.41</v>
      </c>
      <c r="DW388" s="6">
        <v>1912.0219999999999</v>
      </c>
      <c r="DX388" s="6">
        <v>1913.665</v>
      </c>
      <c r="DY388" s="6">
        <v>1908.963</v>
      </c>
      <c r="DZ388" s="6">
        <v>1894.1579999999999</v>
      </c>
      <c r="EA388" s="6">
        <v>1874.896</v>
      </c>
      <c r="EB388" s="6">
        <v>1876.8879999999999</v>
      </c>
      <c r="EC388" s="6">
        <v>1852.155</v>
      </c>
      <c r="ED388" s="6">
        <v>1853.0989999999999</v>
      </c>
      <c r="EF388" s="6">
        <v>1388.511</v>
      </c>
      <c r="EG388" s="6">
        <v>1399.6220000000001</v>
      </c>
      <c r="EH388" s="6">
        <v>1390.2909999999999</v>
      </c>
      <c r="EI388" s="6">
        <v>1386.3679999999999</v>
      </c>
      <c r="EJ388" s="6">
        <v>1379.5930000000001</v>
      </c>
      <c r="EK388" s="6">
        <v>1373.0820000000001</v>
      </c>
      <c r="EL388" s="6">
        <v>1381.2090000000001</v>
      </c>
      <c r="EM388" s="6">
        <v>1370.0319999999999</v>
      </c>
      <c r="EN388" s="6">
        <v>1374.1369999999999</v>
      </c>
      <c r="EO388" s="6">
        <v>1369.4390000000001</v>
      </c>
      <c r="EP388" s="6">
        <v>1365.8620000000001</v>
      </c>
      <c r="EQ388" s="6">
        <v>1355.6089999999999</v>
      </c>
      <c r="ER388" s="6">
        <v>1366.0930000000001</v>
      </c>
      <c r="ES388" s="6">
        <v>1350.68</v>
      </c>
      <c r="ET388" s="6">
        <v>1356.4</v>
      </c>
      <c r="EU388" s="6">
        <v>1351.702</v>
      </c>
      <c r="EV388" s="6">
        <v>1345.24</v>
      </c>
      <c r="EW388" s="6">
        <v>1350.9929999999999</v>
      </c>
      <c r="EX388" s="6">
        <v>1340.229</v>
      </c>
      <c r="EY388" s="6">
        <v>1343.13</v>
      </c>
      <c r="EZ388" s="6">
        <v>1345.223</v>
      </c>
      <c r="FA388" s="6">
        <v>1328.6569999999999</v>
      </c>
      <c r="FB388" s="6">
        <v>1331.1949999999999</v>
      </c>
      <c r="FC388" s="6">
        <v>1327.3219999999999</v>
      </c>
      <c r="FD388" s="6">
        <v>1324.5519999999999</v>
      </c>
      <c r="FE388" s="6">
        <v>1330.635</v>
      </c>
      <c r="FF388" s="6">
        <v>1317.4970000000001</v>
      </c>
      <c r="FG388" s="6">
        <v>1315.338</v>
      </c>
      <c r="FH388" s="6">
        <v>1308.183</v>
      </c>
      <c r="FI388" s="6">
        <v>1320.415</v>
      </c>
      <c r="FJ388" s="6">
        <v>1306.3040000000001</v>
      </c>
      <c r="FK388" s="6">
        <v>1310.837</v>
      </c>
      <c r="FL388" s="6">
        <v>1304.211</v>
      </c>
      <c r="FM388" s="6">
        <v>1300.2380000000001</v>
      </c>
      <c r="FN388" s="6">
        <v>1295.194</v>
      </c>
      <c r="FO388" s="6">
        <v>1288.6990000000001</v>
      </c>
      <c r="FP388" s="6">
        <v>1301.145</v>
      </c>
      <c r="FQ388" s="6">
        <v>1290.2650000000001</v>
      </c>
      <c r="FR388" s="6">
        <v>1288.6990000000001</v>
      </c>
      <c r="FS388" s="6">
        <v>1282.056</v>
      </c>
      <c r="FT388" s="6">
        <v>1279.2370000000001</v>
      </c>
      <c r="FU388" s="6">
        <v>1283.078</v>
      </c>
      <c r="FV388" s="6">
        <v>1276.979</v>
      </c>
      <c r="FW388" s="6">
        <v>1280.8030000000001</v>
      </c>
      <c r="FX388" s="6">
        <v>1273.83</v>
      </c>
      <c r="FY388" s="6">
        <v>1270.566</v>
      </c>
      <c r="FZ388" s="6">
        <v>1260.4780000000001</v>
      </c>
      <c r="GA388" s="6">
        <v>1262.3240000000001</v>
      </c>
      <c r="GB388" s="6">
        <v>1267.962</v>
      </c>
      <c r="GC388" s="6">
        <v>1252.664</v>
      </c>
      <c r="GD388" s="6">
        <v>1262.1099999999999</v>
      </c>
      <c r="GE388" s="6">
        <v>1254.511</v>
      </c>
      <c r="GF388" s="6">
        <v>1253.521</v>
      </c>
      <c r="GG388" s="6">
        <v>1261.335</v>
      </c>
      <c r="GH388" s="6">
        <v>1244.4880000000001</v>
      </c>
      <c r="GI388" s="6">
        <v>1249.9280000000001</v>
      </c>
      <c r="GJ388" s="6">
        <v>1242.675</v>
      </c>
      <c r="GK388" s="6">
        <v>1240.252</v>
      </c>
      <c r="GL388" s="6">
        <v>1237.1690000000001</v>
      </c>
      <c r="GM388" s="6">
        <v>1234.9110000000001</v>
      </c>
      <c r="GN388" s="6">
        <v>1241.125</v>
      </c>
      <c r="GO388" s="6">
        <v>1228.6469999999999</v>
      </c>
      <c r="GP388" s="6">
        <v>1232.751</v>
      </c>
      <c r="GQ388" s="6">
        <v>1235.2070000000001</v>
      </c>
      <c r="GR388" s="6">
        <v>1222.6790000000001</v>
      </c>
      <c r="GS388" s="6">
        <v>1227.5920000000001</v>
      </c>
      <c r="GT388" s="6">
        <v>1223.998</v>
      </c>
      <c r="GU388" s="6">
        <v>1222.383</v>
      </c>
      <c r="GV388" s="6">
        <v>1210.184</v>
      </c>
      <c r="GW388" s="6">
        <v>1217.3389999999999</v>
      </c>
      <c r="GX388" s="6">
        <v>1218.789</v>
      </c>
      <c r="GY388" s="6">
        <v>1210.7940000000001</v>
      </c>
      <c r="GZ388" s="6">
        <v>1207.2670000000001</v>
      </c>
      <c r="HA388" s="6">
        <v>1213.4480000000001</v>
      </c>
      <c r="HB388" s="6">
        <v>1205.338</v>
      </c>
      <c r="HC388" s="6">
        <v>1199.3869999999999</v>
      </c>
      <c r="HD388" s="6">
        <v>1200.838</v>
      </c>
      <c r="HE388" s="6">
        <v>1200.376</v>
      </c>
      <c r="HF388" s="6">
        <v>1191.8699999999999</v>
      </c>
      <c r="HG388" s="6">
        <v>1190.9469999999999</v>
      </c>
      <c r="HH388" s="6">
        <v>1189.7270000000001</v>
      </c>
      <c r="HI388" s="6">
        <v>1196.354</v>
      </c>
      <c r="HJ388" s="6">
        <v>1184.106</v>
      </c>
      <c r="HK388" s="6">
        <v>1192.2170000000001</v>
      </c>
      <c r="HL388" s="6">
        <v>1183.8589999999999</v>
      </c>
      <c r="HM388" s="6">
        <v>1187.8150000000001</v>
      </c>
      <c r="HN388" s="6">
        <v>1174.7270000000001</v>
      </c>
      <c r="HO388" s="6">
        <v>1175.056</v>
      </c>
      <c r="HP388" s="6">
        <v>1180.76</v>
      </c>
      <c r="HQ388" s="6">
        <v>1166.27</v>
      </c>
      <c r="HR388" s="6">
        <v>1171.76</v>
      </c>
      <c r="HS388" s="6">
        <v>1171.529</v>
      </c>
      <c r="HT388" s="6">
        <v>1163.27</v>
      </c>
      <c r="HU388" s="6">
        <v>1171.941</v>
      </c>
      <c r="HV388" s="6">
        <v>1166.682</v>
      </c>
      <c r="HW388" s="6">
        <v>1169.617</v>
      </c>
      <c r="HX388" s="6">
        <v>1161.6880000000001</v>
      </c>
      <c r="HY388" s="6">
        <v>1163.864</v>
      </c>
      <c r="HZ388" s="6">
        <v>1145.912</v>
      </c>
      <c r="IA388" s="6">
        <v>1157.7149999999999</v>
      </c>
      <c r="IB388" s="6">
        <v>1157.83</v>
      </c>
      <c r="IC388" s="6">
        <v>1156.94</v>
      </c>
      <c r="ID388" s="6">
        <v>1144.6590000000001</v>
      </c>
      <c r="IE388" s="6">
        <v>1144.4290000000001</v>
      </c>
      <c r="IF388" s="6">
        <v>1155.5550000000001</v>
      </c>
      <c r="IG388" s="6">
        <v>1149.9670000000001</v>
      </c>
      <c r="IH388" s="6">
        <v>1148.4179999999999</v>
      </c>
      <c r="II388" s="6">
        <v>1127.681</v>
      </c>
      <c r="IJ388" s="6">
        <v>1141.0329999999999</v>
      </c>
      <c r="IK388" s="6">
        <v>1128.7190000000001</v>
      </c>
      <c r="IL388" s="6">
        <v>1134.027</v>
      </c>
      <c r="IM388" s="6">
        <v>1141.3630000000001</v>
      </c>
      <c r="IN388" s="6">
        <v>1128.356</v>
      </c>
      <c r="IO388" s="6">
        <v>1131.01</v>
      </c>
      <c r="IP388" s="6">
        <v>1132.3789999999999</v>
      </c>
      <c r="IQ388" s="6">
        <v>1136.17</v>
      </c>
      <c r="IR388" s="6">
        <v>1121.713</v>
      </c>
      <c r="IS388" s="6">
        <v>1120.559</v>
      </c>
      <c r="IT388" s="6">
        <v>1128.1089999999999</v>
      </c>
      <c r="IU388" s="6">
        <v>1117.4110000000001</v>
      </c>
      <c r="IV388" s="6">
        <v>1112.9269999999999</v>
      </c>
      <c r="IW388" s="6">
        <v>1117.2629999999999</v>
      </c>
      <c r="IX388" s="6">
        <v>1111.2460000000001</v>
      </c>
      <c r="IY388" s="6">
        <v>1118.96</v>
      </c>
      <c r="IZ388" s="6">
        <v>1107.059</v>
      </c>
      <c r="JA388" s="6">
        <v>1106.828</v>
      </c>
      <c r="JB388" s="6">
        <v>1100.02</v>
      </c>
      <c r="JC388" s="6">
        <v>1104.075</v>
      </c>
      <c r="JD388" s="6">
        <v>1107.5039999999999</v>
      </c>
      <c r="JE388" s="6">
        <v>1103.614</v>
      </c>
      <c r="JF388" s="6">
        <v>1102.328</v>
      </c>
      <c r="JG388" s="6">
        <v>1093.954</v>
      </c>
      <c r="JH388" s="6">
        <v>1107.059</v>
      </c>
      <c r="JI388" s="6">
        <v>1100.646</v>
      </c>
      <c r="JJ388" s="6">
        <v>1094.6959999999999</v>
      </c>
      <c r="JK388" s="6">
        <v>1090.7059999999999</v>
      </c>
      <c r="JL388" s="6">
        <v>1094.58</v>
      </c>
      <c r="JM388" s="6">
        <v>1096.4100000000001</v>
      </c>
      <c r="JN388" s="6">
        <v>1091.6289999999999</v>
      </c>
      <c r="JO388" s="6">
        <v>1097.778</v>
      </c>
      <c r="JP388" s="6">
        <v>1087.607</v>
      </c>
      <c r="JQ388" s="6">
        <v>1088.4970000000001</v>
      </c>
      <c r="JR388" s="6">
        <v>1082.1510000000001</v>
      </c>
      <c r="JS388" s="6">
        <v>1083.6510000000001</v>
      </c>
      <c r="JT388" s="6">
        <v>1072.211</v>
      </c>
      <c r="JU388" s="6">
        <v>1075.854</v>
      </c>
      <c r="JV388" s="6">
        <v>1075.162</v>
      </c>
      <c r="JW388" s="6">
        <v>1073.4639999999999</v>
      </c>
      <c r="JX388" s="6">
        <v>1078.4259999999999</v>
      </c>
      <c r="JY388" s="6">
        <v>1065.5509999999999</v>
      </c>
      <c r="JZ388" s="6">
        <v>1067.2819999999999</v>
      </c>
      <c r="KA388" s="6">
        <v>1072.7550000000001</v>
      </c>
      <c r="KB388" s="6">
        <v>1068.3209999999999</v>
      </c>
      <c r="KC388" s="6">
        <v>1067.0509999999999</v>
      </c>
      <c r="KD388" s="6">
        <v>1070.6120000000001</v>
      </c>
      <c r="KE388" s="6">
        <v>1064.9739999999999</v>
      </c>
      <c r="KF388" s="6">
        <v>1062.386</v>
      </c>
      <c r="KG388" s="6">
        <v>1060.606</v>
      </c>
      <c r="KH388" s="6">
        <v>1062.4849999999999</v>
      </c>
      <c r="KI388" s="6">
        <v>1058.809</v>
      </c>
      <c r="KJ388" s="6">
        <v>1058.463</v>
      </c>
      <c r="KK388" s="6">
        <v>1060.046</v>
      </c>
      <c r="KL388" s="6">
        <v>1057.095</v>
      </c>
      <c r="KM388" s="6">
        <v>1057.886</v>
      </c>
      <c r="KN388" s="6">
        <v>1050.0889999999999</v>
      </c>
      <c r="KO388" s="6">
        <v>1062.93</v>
      </c>
      <c r="KP388" s="6">
        <v>1046.364</v>
      </c>
      <c r="KQ388" s="6">
        <v>1057.6389999999999</v>
      </c>
      <c r="KR388" s="6">
        <v>1046.809</v>
      </c>
      <c r="KS388" s="6">
        <v>1045.441</v>
      </c>
      <c r="KT388" s="6">
        <v>1037.1980000000001</v>
      </c>
      <c r="KU388" s="6">
        <v>1038.3030000000001</v>
      </c>
      <c r="KV388" s="6">
        <v>1044.633</v>
      </c>
      <c r="KW388" s="6">
        <v>1040.5940000000001</v>
      </c>
      <c r="KX388" s="6">
        <v>1046.5450000000001</v>
      </c>
      <c r="KY388" s="6">
        <v>1043.5609999999999</v>
      </c>
      <c r="KZ388" s="6">
        <v>1045.5070000000001</v>
      </c>
      <c r="LA388" s="6">
        <v>1035.8140000000001</v>
      </c>
      <c r="LB388" s="6">
        <v>1030.489</v>
      </c>
      <c r="LC388" s="6">
        <v>1033.1099999999999</v>
      </c>
      <c r="LD388" s="6">
        <v>1028.857</v>
      </c>
      <c r="LE388" s="6">
        <v>1038.4839999999999</v>
      </c>
      <c r="LF388" s="6">
        <v>1026.7139999999999</v>
      </c>
      <c r="LG388" s="6">
        <v>1024.2909999999999</v>
      </c>
      <c r="LH388" s="6">
        <v>1023.929</v>
      </c>
      <c r="LI388" s="6">
        <v>1019.395</v>
      </c>
      <c r="LJ388" s="6">
        <v>1034.973</v>
      </c>
      <c r="LK388" s="6">
        <v>1021.258</v>
      </c>
      <c r="LL388" s="6">
        <v>1021.802</v>
      </c>
      <c r="LM388" s="6">
        <v>1020.088</v>
      </c>
      <c r="LN388" s="6">
        <v>1021.374</v>
      </c>
      <c r="LO388" s="6">
        <v>1009.9</v>
      </c>
      <c r="LP388" s="6">
        <v>1018.2910000000001</v>
      </c>
      <c r="LQ388" s="6">
        <v>1009.521</v>
      </c>
      <c r="LR388" s="6">
        <v>1018.818</v>
      </c>
      <c r="LS388" s="6">
        <v>1015.011</v>
      </c>
      <c r="LT388" s="6">
        <v>999.779</v>
      </c>
      <c r="LU388" s="6">
        <v>1013.395</v>
      </c>
      <c r="LV388" s="6">
        <v>998.51</v>
      </c>
      <c r="LW388" s="6">
        <v>1012.225</v>
      </c>
      <c r="LX388" s="6">
        <v>1007.164</v>
      </c>
      <c r="LY388" s="6">
        <v>1007.461</v>
      </c>
      <c r="LZ388" s="6">
        <v>1006.818</v>
      </c>
      <c r="MA388" s="6">
        <v>996.82799999999997</v>
      </c>
      <c r="MB388" s="6">
        <v>1000.307</v>
      </c>
      <c r="MC388" s="6">
        <v>1001.213</v>
      </c>
      <c r="MD388" s="6">
        <v>999.56500000000005</v>
      </c>
      <c r="ME388" s="6">
        <v>1001.741</v>
      </c>
      <c r="MF388" s="6">
        <v>991.57</v>
      </c>
      <c r="MG388" s="6">
        <v>990.38300000000004</v>
      </c>
      <c r="MH388" s="6">
        <v>1000.125</v>
      </c>
      <c r="MI388" s="6">
        <v>997.81799999999998</v>
      </c>
      <c r="MJ388" s="6">
        <v>985.83299999999997</v>
      </c>
      <c r="MK388" s="6">
        <v>994.14200000000005</v>
      </c>
      <c r="ML388" s="6">
        <v>988.35599999999999</v>
      </c>
      <c r="MM388" s="6">
        <v>983.87199999999996</v>
      </c>
      <c r="MN388" s="6">
        <v>990.66300000000001</v>
      </c>
      <c r="MO388" s="6">
        <v>980.14599999999996</v>
      </c>
      <c r="MP388" s="6">
        <v>987.61400000000003</v>
      </c>
      <c r="MQ388" s="6">
        <v>984.77800000000002</v>
      </c>
      <c r="MR388" s="6">
        <v>992.39400000000001</v>
      </c>
      <c r="MS388" s="6">
        <v>988.07500000000005</v>
      </c>
      <c r="MT388" s="6">
        <v>982.14099999999996</v>
      </c>
      <c r="MU388" s="6">
        <v>980.37699999999995</v>
      </c>
      <c r="MV388" s="6">
        <v>978.94299999999998</v>
      </c>
      <c r="MW388" s="6">
        <v>971.92100000000005</v>
      </c>
      <c r="MX388" s="6">
        <v>979.02499999999998</v>
      </c>
      <c r="MY388" s="6">
        <v>977.36099999999999</v>
      </c>
      <c r="MZ388" s="6">
        <v>969.53099999999995</v>
      </c>
    </row>
    <row r="389" spans="2:364">
      <c r="B389" s="5" t="s">
        <v>198</v>
      </c>
      <c r="D389" s="6" t="s">
        <v>524</v>
      </c>
      <c r="E389" s="6">
        <v>1</v>
      </c>
      <c r="F389" s="6">
        <v>0.996</v>
      </c>
      <c r="G389" s="6">
        <v>1.0049999999999999</v>
      </c>
      <c r="H389" s="6">
        <v>1.0049999999999999</v>
      </c>
      <c r="I389" s="6">
        <v>0.998</v>
      </c>
      <c r="J389" s="6">
        <v>0.997</v>
      </c>
      <c r="K389" s="6">
        <v>0.997</v>
      </c>
      <c r="L389" s="6">
        <v>0.998</v>
      </c>
      <c r="M389" s="6">
        <v>1.004</v>
      </c>
      <c r="N389" s="6">
        <v>0.998</v>
      </c>
      <c r="O389" s="6">
        <v>1.006</v>
      </c>
      <c r="P389" s="6">
        <v>0.96599999999999997</v>
      </c>
      <c r="Q389" s="6">
        <v>0.95399999999999996</v>
      </c>
      <c r="R389" s="6">
        <v>0.93899999999999995</v>
      </c>
      <c r="S389" s="6">
        <v>0.98099999999999998</v>
      </c>
      <c r="T389" s="6">
        <v>0.98099999999999998</v>
      </c>
      <c r="U389" s="6">
        <v>0.97899999999999998</v>
      </c>
      <c r="V389" s="6">
        <v>0.98499999999999999</v>
      </c>
      <c r="W389" s="6">
        <v>0.99</v>
      </c>
      <c r="X389" s="6">
        <v>1.0029999999999999</v>
      </c>
      <c r="Y389" s="6">
        <v>1.0169999999999999</v>
      </c>
      <c r="Z389" s="6">
        <v>1.0329999999999999</v>
      </c>
      <c r="AA389" s="6">
        <v>1.0509999999999999</v>
      </c>
      <c r="AB389" s="6">
        <v>1.08</v>
      </c>
      <c r="AC389" s="6">
        <v>1.0980000000000001</v>
      </c>
      <c r="AD389" s="6">
        <v>1.1200000000000001</v>
      </c>
      <c r="AE389" s="6">
        <v>1.1359999999999999</v>
      </c>
      <c r="AF389" s="6">
        <v>1.157</v>
      </c>
      <c r="AG389" s="6">
        <v>1.179</v>
      </c>
      <c r="AH389" s="6">
        <v>1.2030000000000001</v>
      </c>
      <c r="AI389" s="6">
        <v>1.2270000000000001</v>
      </c>
      <c r="AJ389" s="6">
        <v>1.24</v>
      </c>
      <c r="AK389" s="6">
        <v>1.25</v>
      </c>
      <c r="AL389" s="6">
        <v>1.2609999999999999</v>
      </c>
      <c r="AM389" s="6">
        <v>1.272</v>
      </c>
      <c r="AN389" s="6">
        <v>1.2949999999999999</v>
      </c>
      <c r="AO389" s="6">
        <v>1.3180000000000001</v>
      </c>
      <c r="AP389" s="6">
        <v>1.333</v>
      </c>
      <c r="AQ389" s="6">
        <v>1.349</v>
      </c>
      <c r="AR389" s="6">
        <v>1.369</v>
      </c>
      <c r="AS389" s="6">
        <v>1.3660000000000001</v>
      </c>
      <c r="AT389" s="6">
        <v>1.3839999999999999</v>
      </c>
      <c r="AU389" s="6">
        <v>1.4059999999999999</v>
      </c>
      <c r="AV389" s="6">
        <v>1.413</v>
      </c>
      <c r="AW389" s="6">
        <v>1.4219999999999999</v>
      </c>
      <c r="AX389" s="6">
        <v>1.454</v>
      </c>
      <c r="AY389" s="6">
        <v>1.4690000000000001</v>
      </c>
      <c r="AZ389" s="6">
        <v>1.484</v>
      </c>
      <c r="BA389" s="6">
        <v>1.5009999999999999</v>
      </c>
      <c r="BB389" s="6">
        <v>1.5109999999999999</v>
      </c>
      <c r="BC389" s="6">
        <v>1.52</v>
      </c>
      <c r="BD389" s="6">
        <v>1.5469999999999999</v>
      </c>
      <c r="BE389" s="6">
        <v>1.5449999999999999</v>
      </c>
      <c r="BF389" s="6">
        <v>1.556</v>
      </c>
      <c r="BG389" s="6">
        <v>1.5649999999999999</v>
      </c>
      <c r="BH389" s="6">
        <v>1.581</v>
      </c>
      <c r="BI389" s="6">
        <v>1.5980000000000001</v>
      </c>
      <c r="BJ389" s="6">
        <v>1.601</v>
      </c>
      <c r="BK389" s="6">
        <v>1.6220000000000001</v>
      </c>
      <c r="BL389" s="6">
        <v>1.639</v>
      </c>
      <c r="BM389" s="6">
        <v>1.6379999999999999</v>
      </c>
      <c r="BN389" s="6">
        <v>1.6339999999999999</v>
      </c>
      <c r="BO389" s="6">
        <v>1.6379999999999999</v>
      </c>
      <c r="BP389" s="6">
        <v>1.6459999999999999</v>
      </c>
      <c r="BQ389" s="6">
        <v>1.647</v>
      </c>
      <c r="BR389" s="6">
        <v>1.6519999999999999</v>
      </c>
      <c r="BS389" s="6">
        <v>1.6639999999999999</v>
      </c>
      <c r="BT389" s="6">
        <v>1.6639999999999999</v>
      </c>
      <c r="BU389" s="6">
        <v>1.67</v>
      </c>
      <c r="BV389" s="6">
        <v>1.6830000000000001</v>
      </c>
      <c r="BW389" s="6">
        <v>1.677</v>
      </c>
      <c r="BX389" s="6">
        <v>1.6779999999999999</v>
      </c>
      <c r="BY389" s="6">
        <v>1.6819999999999999</v>
      </c>
      <c r="BZ389" s="6">
        <v>1.6870000000000001</v>
      </c>
      <c r="CA389" s="6">
        <v>1.6819999999999999</v>
      </c>
      <c r="CB389" s="6">
        <v>1.6779999999999999</v>
      </c>
      <c r="CC389" s="6">
        <v>1.6830000000000001</v>
      </c>
      <c r="CD389" s="6">
        <v>1.681</v>
      </c>
      <c r="CE389" s="6">
        <v>1.7</v>
      </c>
      <c r="CF389" s="6">
        <v>1.6930000000000001</v>
      </c>
      <c r="CG389" s="6">
        <v>1.6859999999999999</v>
      </c>
      <c r="CH389" s="6">
        <v>1.679</v>
      </c>
      <c r="CI389" s="6">
        <v>1.679</v>
      </c>
      <c r="CJ389" s="6">
        <v>1.6819999999999999</v>
      </c>
      <c r="CK389" s="6">
        <v>1.6639999999999999</v>
      </c>
      <c r="CL389" s="6">
        <v>1.659</v>
      </c>
      <c r="CM389" s="6">
        <v>1.677</v>
      </c>
      <c r="CN389" s="6">
        <v>1.655</v>
      </c>
      <c r="CO389" s="6">
        <v>1.6639999999999999</v>
      </c>
      <c r="CP389" s="6">
        <v>1.66</v>
      </c>
      <c r="CQ389" s="6">
        <v>1.6619999999999999</v>
      </c>
      <c r="CR389" s="6">
        <v>1.6539999999999999</v>
      </c>
      <c r="CS389" s="6">
        <v>1.651</v>
      </c>
      <c r="CT389" s="6">
        <v>1.639</v>
      </c>
      <c r="CU389" s="6">
        <v>1.647</v>
      </c>
      <c r="CV389" s="6">
        <v>1.6279999999999999</v>
      </c>
      <c r="CW389" s="6">
        <v>1.635</v>
      </c>
      <c r="CX389" s="6">
        <v>1.613</v>
      </c>
      <c r="CY389" s="6">
        <v>1.605</v>
      </c>
      <c r="CZ389" s="6">
        <v>1.609</v>
      </c>
      <c r="DA389" s="6">
        <v>1.601</v>
      </c>
      <c r="DB389" s="6">
        <v>1.595</v>
      </c>
      <c r="DC389" s="6">
        <v>1.587</v>
      </c>
      <c r="DD389" s="6">
        <v>1.593</v>
      </c>
      <c r="DE389" s="6">
        <v>1.587</v>
      </c>
      <c r="DF389" s="6">
        <v>1.575</v>
      </c>
      <c r="DG389" s="6">
        <v>1.569</v>
      </c>
      <c r="DH389" s="6">
        <v>1.5620000000000001</v>
      </c>
      <c r="DI389" s="6">
        <v>1.5580000000000001</v>
      </c>
      <c r="DJ389" s="6">
        <v>1.5489999999999999</v>
      </c>
      <c r="DK389" s="6">
        <v>1.5389999999999999</v>
      </c>
      <c r="DL389" s="6">
        <v>1.538</v>
      </c>
      <c r="DM389" s="6">
        <v>1.5269999999999999</v>
      </c>
      <c r="DN389" s="6">
        <v>1.5329999999999999</v>
      </c>
      <c r="DO389" s="6">
        <v>1.528</v>
      </c>
      <c r="DP389" s="6">
        <v>1.526</v>
      </c>
      <c r="DQ389" s="6">
        <v>1.52</v>
      </c>
      <c r="DR389" s="6">
        <v>1.5</v>
      </c>
      <c r="DS389" s="6">
        <v>1.5009999999999999</v>
      </c>
      <c r="DT389" s="6">
        <v>1.4770000000000001</v>
      </c>
      <c r="DU389" s="6">
        <v>1.4770000000000001</v>
      </c>
      <c r="DV389" s="6">
        <v>1.478</v>
      </c>
      <c r="DW389" s="6">
        <v>1.47</v>
      </c>
      <c r="DX389" s="6">
        <v>1.4690000000000001</v>
      </c>
      <c r="DY389" s="6">
        <v>1.4750000000000001</v>
      </c>
      <c r="DZ389" s="6">
        <v>1.4630000000000001</v>
      </c>
      <c r="EA389" s="6">
        <v>1.4530000000000001</v>
      </c>
      <c r="EB389" s="6">
        <v>1.45</v>
      </c>
      <c r="EC389" s="6">
        <v>1.4339999999999999</v>
      </c>
      <c r="ED389" s="6">
        <v>1.4450000000000001</v>
      </c>
      <c r="EF389" s="6">
        <v>1386.193</v>
      </c>
      <c r="EG389" s="6">
        <v>1390.0719999999999</v>
      </c>
      <c r="EH389" s="6">
        <v>1393.7840000000001</v>
      </c>
      <c r="EI389" s="6">
        <v>1386.9449999999999</v>
      </c>
      <c r="EJ389" s="6">
        <v>1378.7190000000001</v>
      </c>
      <c r="EK389" s="6">
        <v>1378.886</v>
      </c>
      <c r="EL389" s="6">
        <v>1377.7159999999999</v>
      </c>
      <c r="EM389" s="6">
        <v>1374.673</v>
      </c>
      <c r="EN389" s="6">
        <v>1376.796</v>
      </c>
      <c r="EO389" s="6">
        <v>1362.116</v>
      </c>
      <c r="EP389" s="6">
        <v>1364.624</v>
      </c>
      <c r="EQ389" s="6">
        <v>1349.4090000000001</v>
      </c>
      <c r="ER389" s="6">
        <v>1357.6679999999999</v>
      </c>
      <c r="ES389" s="6">
        <v>1356.097</v>
      </c>
      <c r="ET389" s="6">
        <v>1347.7370000000001</v>
      </c>
      <c r="EU389" s="6">
        <v>1345.7639999999999</v>
      </c>
      <c r="EV389" s="6">
        <v>1351.2809999999999</v>
      </c>
      <c r="EW389" s="6">
        <v>1338.674</v>
      </c>
      <c r="EX389" s="6">
        <v>1340.7809999999999</v>
      </c>
      <c r="EY389" s="6">
        <v>1334.979</v>
      </c>
      <c r="EZ389" s="6">
        <v>1330.933</v>
      </c>
      <c r="FA389" s="6">
        <v>1332.354</v>
      </c>
      <c r="FB389" s="6">
        <v>1331.635</v>
      </c>
      <c r="FC389" s="6">
        <v>1317.9580000000001</v>
      </c>
      <c r="FD389" s="6">
        <v>1324.83</v>
      </c>
      <c r="FE389" s="6">
        <v>1317.6569999999999</v>
      </c>
      <c r="FF389" s="6">
        <v>1318.175</v>
      </c>
      <c r="FG389" s="6">
        <v>1315.1990000000001</v>
      </c>
      <c r="FH389" s="6">
        <v>1314.28</v>
      </c>
      <c r="FI389" s="6">
        <v>1318.56</v>
      </c>
      <c r="FJ389" s="6">
        <v>1298.546</v>
      </c>
      <c r="FK389" s="6">
        <v>1305.6859999999999</v>
      </c>
      <c r="FL389" s="6">
        <v>1301.2550000000001</v>
      </c>
      <c r="FM389" s="6">
        <v>1292.962</v>
      </c>
      <c r="FN389" s="6">
        <v>1296.857</v>
      </c>
      <c r="FO389" s="6">
        <v>1292.326</v>
      </c>
      <c r="FP389" s="6">
        <v>1293.547</v>
      </c>
      <c r="FQ389" s="6">
        <v>1287.829</v>
      </c>
      <c r="FR389" s="6">
        <v>1287.8620000000001</v>
      </c>
      <c r="FS389" s="6">
        <v>1272.162</v>
      </c>
      <c r="FT389" s="6">
        <v>1285.789</v>
      </c>
      <c r="FU389" s="6">
        <v>1281.3910000000001</v>
      </c>
      <c r="FV389" s="6">
        <v>1279.05</v>
      </c>
      <c r="FW389" s="6">
        <v>1273.5830000000001</v>
      </c>
      <c r="FX389" s="6">
        <v>1274.268</v>
      </c>
      <c r="FY389" s="6">
        <v>1268.6510000000001</v>
      </c>
      <c r="FZ389" s="6">
        <v>1266.46</v>
      </c>
      <c r="GA389" s="6">
        <v>1264.42</v>
      </c>
      <c r="GB389" s="6">
        <v>1257.866</v>
      </c>
      <c r="GC389" s="6">
        <v>1257.866</v>
      </c>
      <c r="GD389" s="6">
        <v>1263.7850000000001</v>
      </c>
      <c r="GE389" s="6">
        <v>1256.6790000000001</v>
      </c>
      <c r="GF389" s="6">
        <v>1251.83</v>
      </c>
      <c r="GG389" s="6">
        <v>1257.9659999999999</v>
      </c>
      <c r="GH389" s="6">
        <v>1255.325</v>
      </c>
      <c r="GI389" s="6">
        <v>1248.085</v>
      </c>
      <c r="GJ389" s="6">
        <v>1233.037</v>
      </c>
      <c r="GK389" s="6">
        <v>1245.527</v>
      </c>
      <c r="GL389" s="6">
        <v>1236.0129999999999</v>
      </c>
      <c r="GM389" s="6">
        <v>1237.0329999999999</v>
      </c>
      <c r="GN389" s="6">
        <v>1234.6590000000001</v>
      </c>
      <c r="GO389" s="6">
        <v>1229.258</v>
      </c>
      <c r="GP389" s="6">
        <v>1233.605</v>
      </c>
      <c r="GQ389" s="6">
        <v>1226.867</v>
      </c>
      <c r="GR389" s="6">
        <v>1220.4459999999999</v>
      </c>
      <c r="GS389" s="6">
        <v>1221.115</v>
      </c>
      <c r="GT389" s="6">
        <v>1221.433</v>
      </c>
      <c r="GU389" s="6">
        <v>1226.4490000000001</v>
      </c>
      <c r="GV389" s="6">
        <v>1214.7280000000001</v>
      </c>
      <c r="GW389" s="6">
        <v>1215.23</v>
      </c>
      <c r="GX389" s="6">
        <v>1209.7619999999999</v>
      </c>
      <c r="GY389" s="6">
        <v>1209.4449999999999</v>
      </c>
      <c r="GZ389" s="6">
        <v>1211.6679999999999</v>
      </c>
      <c r="HA389" s="6">
        <v>1206.2339999999999</v>
      </c>
      <c r="HB389" s="6">
        <v>1199.7639999999999</v>
      </c>
      <c r="HC389" s="6">
        <v>1200.934</v>
      </c>
      <c r="HD389" s="6">
        <v>1201.335</v>
      </c>
      <c r="HE389" s="6">
        <v>1193.5440000000001</v>
      </c>
      <c r="HF389" s="6">
        <v>1198.326</v>
      </c>
      <c r="HG389" s="6">
        <v>1190.902</v>
      </c>
      <c r="HH389" s="6">
        <v>1189.3810000000001</v>
      </c>
      <c r="HI389" s="6">
        <v>1199.78</v>
      </c>
      <c r="HJ389" s="6">
        <v>1184.3810000000001</v>
      </c>
      <c r="HK389" s="6">
        <v>1188.963</v>
      </c>
      <c r="HL389" s="6">
        <v>1185</v>
      </c>
      <c r="HM389" s="6">
        <v>1185.1500000000001</v>
      </c>
      <c r="HN389" s="6">
        <v>1182.057</v>
      </c>
      <c r="HO389" s="6">
        <v>1181.271</v>
      </c>
      <c r="HP389" s="6">
        <v>1190.0160000000001</v>
      </c>
      <c r="HQ389" s="6">
        <v>1166.5409999999999</v>
      </c>
      <c r="HR389" s="6">
        <v>1172.1759999999999</v>
      </c>
      <c r="HS389" s="6">
        <v>1165.4870000000001</v>
      </c>
      <c r="HT389" s="6">
        <v>1171.2729999999999</v>
      </c>
      <c r="HU389" s="6">
        <v>1177.4590000000001</v>
      </c>
      <c r="HV389" s="6">
        <v>1166.7249999999999</v>
      </c>
      <c r="HW389" s="6">
        <v>1172.7439999999999</v>
      </c>
      <c r="HX389" s="6">
        <v>1158.5650000000001</v>
      </c>
      <c r="HY389" s="6">
        <v>1156.492</v>
      </c>
      <c r="HZ389" s="6">
        <v>1155.288</v>
      </c>
      <c r="IA389" s="6">
        <v>1160.02</v>
      </c>
      <c r="IB389" s="6">
        <v>1147.413</v>
      </c>
      <c r="IC389" s="6">
        <v>1166.4570000000001</v>
      </c>
      <c r="ID389" s="6">
        <v>1148.634</v>
      </c>
      <c r="IE389" s="6">
        <v>1148.0820000000001</v>
      </c>
      <c r="IF389" s="6">
        <v>1150.69</v>
      </c>
      <c r="IG389" s="6">
        <v>1142.7149999999999</v>
      </c>
      <c r="IH389" s="6">
        <v>1143.1489999999999</v>
      </c>
      <c r="II389" s="6">
        <v>1140.2739999999999</v>
      </c>
      <c r="IJ389" s="6">
        <v>1135.3910000000001</v>
      </c>
      <c r="IK389" s="6">
        <v>1138.8689999999999</v>
      </c>
      <c r="IL389" s="6">
        <v>1130.7929999999999</v>
      </c>
      <c r="IM389" s="6">
        <v>1142.079</v>
      </c>
      <c r="IN389" s="6">
        <v>1125.777</v>
      </c>
      <c r="IO389" s="6">
        <v>1138.4179999999999</v>
      </c>
      <c r="IP389" s="6">
        <v>1123.018</v>
      </c>
      <c r="IQ389" s="6">
        <v>1125.0920000000001</v>
      </c>
      <c r="IR389" s="6">
        <v>1120.193</v>
      </c>
      <c r="IS389" s="6">
        <v>1121.8150000000001</v>
      </c>
      <c r="IT389" s="6">
        <v>1122.6669999999999</v>
      </c>
      <c r="IU389" s="6">
        <v>1121.798</v>
      </c>
      <c r="IV389" s="6">
        <v>1118.537</v>
      </c>
      <c r="IW389" s="6">
        <v>1114.2739999999999</v>
      </c>
      <c r="IX389" s="6">
        <v>1112.4179999999999</v>
      </c>
      <c r="IY389" s="6">
        <v>1110.93</v>
      </c>
      <c r="IZ389" s="6">
        <v>1105.68</v>
      </c>
      <c r="JA389" s="6">
        <v>1114.4580000000001</v>
      </c>
      <c r="JB389" s="6">
        <v>1110.8630000000001</v>
      </c>
      <c r="JC389" s="6">
        <v>1110.963</v>
      </c>
      <c r="JD389" s="6">
        <v>1105.2950000000001</v>
      </c>
      <c r="JE389" s="6">
        <v>1100.7470000000001</v>
      </c>
      <c r="JF389" s="6">
        <v>1104.827</v>
      </c>
      <c r="JG389" s="6">
        <v>1100.296</v>
      </c>
      <c r="JH389" s="6">
        <v>1102.252</v>
      </c>
      <c r="JI389" s="6">
        <v>1092.5039999999999</v>
      </c>
      <c r="JJ389" s="6">
        <v>1097.069</v>
      </c>
      <c r="JK389" s="6">
        <v>1096.818</v>
      </c>
      <c r="JL389" s="6">
        <v>1095.7139999999999</v>
      </c>
      <c r="JM389" s="6">
        <v>1094.059</v>
      </c>
      <c r="JN389" s="6">
        <v>1090.5650000000001</v>
      </c>
      <c r="JO389" s="6">
        <v>1092.454</v>
      </c>
      <c r="JP389" s="6">
        <v>1089.21</v>
      </c>
      <c r="JQ389" s="6">
        <v>1091.952</v>
      </c>
      <c r="JR389" s="6">
        <v>1084.98</v>
      </c>
      <c r="JS389" s="6">
        <v>1078.827</v>
      </c>
      <c r="JT389" s="6">
        <v>1080.6659999999999</v>
      </c>
      <c r="JU389" s="6">
        <v>1072.6410000000001</v>
      </c>
      <c r="JV389" s="6">
        <v>1072.758</v>
      </c>
      <c r="JW389" s="6">
        <v>1073.2760000000001</v>
      </c>
      <c r="JX389" s="6">
        <v>1066.722</v>
      </c>
      <c r="JY389" s="6">
        <v>1072.106</v>
      </c>
      <c r="JZ389" s="6">
        <v>1069.5139999999999</v>
      </c>
      <c r="KA389" s="6">
        <v>1072.49</v>
      </c>
      <c r="KB389" s="6">
        <v>1066.8389999999999</v>
      </c>
      <c r="KC389" s="6">
        <v>1058.914</v>
      </c>
      <c r="KD389" s="6">
        <v>1071.9380000000001</v>
      </c>
      <c r="KE389" s="6">
        <v>1066.2370000000001</v>
      </c>
      <c r="KF389" s="6">
        <v>1062.8589999999999</v>
      </c>
      <c r="KG389" s="6">
        <v>1056.8900000000001</v>
      </c>
      <c r="KH389" s="6">
        <v>1073.828</v>
      </c>
      <c r="KI389" s="6">
        <v>1054.616</v>
      </c>
      <c r="KJ389" s="6">
        <v>1061.338</v>
      </c>
      <c r="KK389" s="6">
        <v>1059.114</v>
      </c>
      <c r="KL389" s="6">
        <v>1057.4590000000001</v>
      </c>
      <c r="KM389" s="6">
        <v>1053.998</v>
      </c>
      <c r="KN389" s="6">
        <v>1045.8720000000001</v>
      </c>
      <c r="KO389" s="6">
        <v>1061.856</v>
      </c>
      <c r="KP389" s="6">
        <v>1047.577</v>
      </c>
      <c r="KQ389" s="6">
        <v>1052.5429999999999</v>
      </c>
      <c r="KR389" s="6">
        <v>1056.088</v>
      </c>
      <c r="KS389" s="6">
        <v>1049.383</v>
      </c>
      <c r="KT389" s="6">
        <v>1044.635</v>
      </c>
      <c r="KU389" s="6">
        <v>1035.857</v>
      </c>
      <c r="KV389" s="6">
        <v>1041.0899999999999</v>
      </c>
      <c r="KW389" s="6">
        <v>1042.712</v>
      </c>
      <c r="KX389" s="6">
        <v>1040.1369999999999</v>
      </c>
      <c r="KY389" s="6">
        <v>1041.3409999999999</v>
      </c>
      <c r="KZ389" s="6">
        <v>1039.7360000000001</v>
      </c>
      <c r="LA389" s="6">
        <v>1029.0509999999999</v>
      </c>
      <c r="LB389" s="6">
        <v>1029.1679999999999</v>
      </c>
      <c r="LC389" s="6">
        <v>1040.471</v>
      </c>
      <c r="LD389" s="6">
        <v>1025.2560000000001</v>
      </c>
      <c r="LE389" s="6">
        <v>1033.6489999999999</v>
      </c>
      <c r="LF389" s="6">
        <v>1027.864</v>
      </c>
      <c r="LG389" s="6">
        <v>1029.403</v>
      </c>
      <c r="LH389" s="6">
        <v>1040.7049999999999</v>
      </c>
      <c r="LI389" s="6">
        <v>1026.1420000000001</v>
      </c>
      <c r="LJ389" s="6">
        <v>1029.252</v>
      </c>
      <c r="LK389" s="6">
        <v>1023.5170000000001</v>
      </c>
      <c r="LL389" s="6">
        <v>1013.853</v>
      </c>
      <c r="LM389" s="6">
        <v>1023.133</v>
      </c>
      <c r="LN389" s="6">
        <v>1024.2860000000001</v>
      </c>
      <c r="LO389" s="6">
        <v>1008.1849999999999</v>
      </c>
      <c r="LP389" s="6">
        <v>1019.237</v>
      </c>
      <c r="LQ389" s="6">
        <v>1014.171</v>
      </c>
      <c r="LR389" s="6">
        <v>1015.943</v>
      </c>
      <c r="LS389" s="6">
        <v>1017.6319999999999</v>
      </c>
      <c r="LT389" s="6">
        <v>1007.9</v>
      </c>
      <c r="LU389" s="6">
        <v>1011.713</v>
      </c>
      <c r="LV389" s="6">
        <v>1012.549</v>
      </c>
      <c r="LW389" s="6">
        <v>1019.7380000000001</v>
      </c>
      <c r="LX389" s="6">
        <v>1003.403</v>
      </c>
      <c r="LY389" s="6">
        <v>1005.4589999999999</v>
      </c>
      <c r="LZ389" s="6">
        <v>1014.037</v>
      </c>
      <c r="MA389" s="6">
        <v>1009.221</v>
      </c>
      <c r="MB389" s="6">
        <v>1008.603</v>
      </c>
      <c r="MC389" s="6">
        <v>999.20600000000002</v>
      </c>
      <c r="MD389" s="6">
        <v>1004.0549999999999</v>
      </c>
      <c r="ME389" s="6">
        <v>997.78499999999997</v>
      </c>
      <c r="MF389" s="6">
        <v>1003.888</v>
      </c>
      <c r="MG389" s="6">
        <v>1000.728</v>
      </c>
      <c r="MH389" s="6">
        <v>999.08900000000006</v>
      </c>
      <c r="MI389" s="6">
        <v>1001.463</v>
      </c>
      <c r="MJ389" s="6">
        <v>986.38199999999995</v>
      </c>
      <c r="MK389" s="6">
        <v>998.45399999999995</v>
      </c>
      <c r="ML389" s="6">
        <v>984.87699999999995</v>
      </c>
      <c r="MM389" s="6">
        <v>985.51199999999994</v>
      </c>
      <c r="MN389" s="6">
        <v>980.73</v>
      </c>
      <c r="MO389" s="6">
        <v>989.10699999999997</v>
      </c>
      <c r="MP389" s="6">
        <v>989.625</v>
      </c>
      <c r="MQ389" s="6">
        <v>986.09699999999998</v>
      </c>
      <c r="MR389" s="6">
        <v>987.15099999999995</v>
      </c>
      <c r="MS389" s="6">
        <v>986.98400000000004</v>
      </c>
      <c r="MT389" s="6">
        <v>981.09799999999996</v>
      </c>
      <c r="MU389" s="6">
        <v>976.149</v>
      </c>
      <c r="MV389" s="6">
        <v>979.30899999999997</v>
      </c>
      <c r="MW389" s="6">
        <v>985.79700000000003</v>
      </c>
      <c r="MX389" s="6">
        <v>978.54</v>
      </c>
      <c r="MY389" s="6">
        <v>973.54100000000005</v>
      </c>
      <c r="MZ389" s="6">
        <v>979.04200000000003</v>
      </c>
    </row>
    <row r="390" spans="2:364">
      <c r="B390" s="5" t="s">
        <v>198</v>
      </c>
      <c r="D390" s="6" t="s">
        <v>400</v>
      </c>
      <c r="E390" s="6">
        <v>1297.402</v>
      </c>
      <c r="F390" s="6">
        <v>1291.893</v>
      </c>
      <c r="G390" s="6">
        <v>1303.4680000000001</v>
      </c>
      <c r="H390" s="6">
        <v>1303.328</v>
      </c>
      <c r="I390" s="6">
        <v>1294.5250000000001</v>
      </c>
      <c r="J390" s="6">
        <v>1293.096</v>
      </c>
      <c r="K390" s="6">
        <v>1293.741</v>
      </c>
      <c r="L390" s="6">
        <v>1294.491</v>
      </c>
      <c r="M390" s="6">
        <v>1302.2650000000001</v>
      </c>
      <c r="N390" s="6">
        <v>1294.2470000000001</v>
      </c>
      <c r="O390" s="6">
        <v>1305.037</v>
      </c>
      <c r="P390" s="6">
        <v>1253.039</v>
      </c>
      <c r="Q390" s="6">
        <v>1237.751</v>
      </c>
      <c r="R390" s="6">
        <v>1218.0540000000001</v>
      </c>
      <c r="S390" s="6">
        <v>1273.3810000000001</v>
      </c>
      <c r="T390" s="6">
        <v>1272.7190000000001</v>
      </c>
      <c r="U390" s="6">
        <v>1269.616</v>
      </c>
      <c r="V390" s="6">
        <v>1278.3489999999999</v>
      </c>
      <c r="W390" s="6">
        <v>1284.136</v>
      </c>
      <c r="X390" s="6">
        <v>1301.8989999999999</v>
      </c>
      <c r="Y390" s="6">
        <v>1319.086</v>
      </c>
      <c r="Z390" s="6">
        <v>1340.231</v>
      </c>
      <c r="AA390" s="6">
        <v>1363.1880000000001</v>
      </c>
      <c r="AB390" s="6">
        <v>1401.1880000000001</v>
      </c>
      <c r="AC390" s="6">
        <v>1424.93</v>
      </c>
      <c r="AD390" s="6">
        <v>1453.029</v>
      </c>
      <c r="AE390" s="6">
        <v>1473.546</v>
      </c>
      <c r="AF390" s="6">
        <v>1501.3140000000001</v>
      </c>
      <c r="AG390" s="6">
        <v>1529.501</v>
      </c>
      <c r="AH390" s="6">
        <v>1560.3019999999999</v>
      </c>
      <c r="AI390" s="6">
        <v>1591.8009999999999</v>
      </c>
      <c r="AJ390" s="6">
        <v>1608.9010000000001</v>
      </c>
      <c r="AK390" s="6">
        <v>1621.5039999999999</v>
      </c>
      <c r="AL390" s="6">
        <v>1635.8150000000001</v>
      </c>
      <c r="AM390" s="6">
        <v>1650.788</v>
      </c>
      <c r="AN390" s="6">
        <v>1679.69</v>
      </c>
      <c r="AO390" s="6">
        <v>1709.741</v>
      </c>
      <c r="AP390" s="6">
        <v>1729.212</v>
      </c>
      <c r="AQ390" s="6">
        <v>1749.6420000000001</v>
      </c>
      <c r="AR390" s="6">
        <v>1776.451</v>
      </c>
      <c r="AS390" s="6">
        <v>1771.675</v>
      </c>
      <c r="AT390" s="6">
        <v>1795.731</v>
      </c>
      <c r="AU390" s="6">
        <v>1824.37</v>
      </c>
      <c r="AV390" s="6">
        <v>1832.894</v>
      </c>
      <c r="AW390" s="6">
        <v>1844.3119999999999</v>
      </c>
      <c r="AX390" s="6">
        <v>1886.2339999999999</v>
      </c>
      <c r="AY390" s="6">
        <v>1905.8969999999999</v>
      </c>
      <c r="AZ390" s="6">
        <v>1925.2809999999999</v>
      </c>
      <c r="BA390" s="6">
        <v>1946.7560000000001</v>
      </c>
      <c r="BB390" s="6">
        <v>1960.597</v>
      </c>
      <c r="BC390" s="6">
        <v>1972.5719999999999</v>
      </c>
      <c r="BD390" s="6">
        <v>2007.4</v>
      </c>
      <c r="BE390" s="6">
        <v>2004.9770000000001</v>
      </c>
      <c r="BF390" s="6">
        <v>2018.4860000000001</v>
      </c>
      <c r="BG390" s="6">
        <v>2030.357</v>
      </c>
      <c r="BH390" s="6">
        <v>2051.4670000000001</v>
      </c>
      <c r="BI390" s="6">
        <v>2072.96</v>
      </c>
      <c r="BJ390" s="6">
        <v>2077.509</v>
      </c>
      <c r="BK390" s="6">
        <v>2104.127</v>
      </c>
      <c r="BL390" s="6">
        <v>2126.056</v>
      </c>
      <c r="BM390" s="6">
        <v>2125.48</v>
      </c>
      <c r="BN390" s="6">
        <v>2120.4769999999999</v>
      </c>
      <c r="BO390" s="6">
        <v>2125.2359999999999</v>
      </c>
      <c r="BP390" s="6">
        <v>2135.9569999999999</v>
      </c>
      <c r="BQ390" s="6">
        <v>2136.462</v>
      </c>
      <c r="BR390" s="6">
        <v>2143.33</v>
      </c>
      <c r="BS390" s="6">
        <v>2158.3910000000001</v>
      </c>
      <c r="BT390" s="6">
        <v>2159.4189999999999</v>
      </c>
      <c r="BU390" s="6">
        <v>2166.27</v>
      </c>
      <c r="BV390" s="6">
        <v>2183.8580000000002</v>
      </c>
      <c r="BW390" s="6">
        <v>2175.77</v>
      </c>
      <c r="BX390" s="6">
        <v>2177.5479999999998</v>
      </c>
      <c r="BY390" s="6">
        <v>2182.08</v>
      </c>
      <c r="BZ390" s="6">
        <v>2188.8090000000002</v>
      </c>
      <c r="CA390" s="6">
        <v>2181.9229999999998</v>
      </c>
      <c r="CB390" s="6">
        <v>2177.67</v>
      </c>
      <c r="CC390" s="6">
        <v>2183.98</v>
      </c>
      <c r="CD390" s="6">
        <v>2181.1909999999998</v>
      </c>
      <c r="CE390" s="6">
        <v>2205.9259999999999</v>
      </c>
      <c r="CF390" s="6">
        <v>2197.1410000000001</v>
      </c>
      <c r="CG390" s="6">
        <v>2186.8209999999999</v>
      </c>
      <c r="CH390" s="6">
        <v>2177.8440000000001</v>
      </c>
      <c r="CI390" s="6">
        <v>2178.5590000000002</v>
      </c>
      <c r="CJ390" s="6">
        <v>2181.9749999999999</v>
      </c>
      <c r="CK390" s="6">
        <v>2159.0360000000001</v>
      </c>
      <c r="CL390" s="6">
        <v>2152.1849999999999</v>
      </c>
      <c r="CM390" s="6">
        <v>2175.386</v>
      </c>
      <c r="CN390" s="6">
        <v>2146.973</v>
      </c>
      <c r="CO390" s="6">
        <v>2159.018</v>
      </c>
      <c r="CP390" s="6">
        <v>2153.6149999999998</v>
      </c>
      <c r="CQ390" s="6">
        <v>2156.5079999999998</v>
      </c>
      <c r="CR390" s="6">
        <v>2145.6660000000002</v>
      </c>
      <c r="CS390" s="6">
        <v>2142.1970000000001</v>
      </c>
      <c r="CT390" s="6">
        <v>2126.404</v>
      </c>
      <c r="CU390" s="6">
        <v>2136.7060000000001</v>
      </c>
      <c r="CV390" s="6">
        <v>2111.692</v>
      </c>
      <c r="CW390" s="6">
        <v>2120.7739999999999</v>
      </c>
      <c r="CX390" s="6">
        <v>2093.319</v>
      </c>
      <c r="CY390" s="6">
        <v>2082.2330000000002</v>
      </c>
      <c r="CZ390" s="6">
        <v>2087.759</v>
      </c>
      <c r="DA390" s="6">
        <v>2076.8470000000002</v>
      </c>
      <c r="DB390" s="6">
        <v>2069.8739999999998</v>
      </c>
      <c r="DC390" s="6">
        <v>2058.7179999999998</v>
      </c>
      <c r="DD390" s="6">
        <v>2066.7539999999999</v>
      </c>
      <c r="DE390" s="6">
        <v>2058.8229999999999</v>
      </c>
      <c r="DF390" s="6">
        <v>2043.518</v>
      </c>
      <c r="DG390" s="6">
        <v>2036.162</v>
      </c>
      <c r="DH390" s="6">
        <v>2026.261</v>
      </c>
      <c r="DI390" s="6">
        <v>2021.258</v>
      </c>
      <c r="DJ390" s="6">
        <v>2009.806</v>
      </c>
      <c r="DK390" s="6">
        <v>1996.61</v>
      </c>
      <c r="DL390" s="6">
        <v>1994.78</v>
      </c>
      <c r="DM390" s="6">
        <v>1981.758</v>
      </c>
      <c r="DN390" s="6">
        <v>1988.539</v>
      </c>
      <c r="DO390" s="6">
        <v>1982.4559999999999</v>
      </c>
      <c r="DP390" s="6">
        <v>1980.451</v>
      </c>
      <c r="DQ390" s="6">
        <v>1972.433</v>
      </c>
      <c r="DR390" s="6">
        <v>1946.442</v>
      </c>
      <c r="DS390" s="6">
        <v>1947.4190000000001</v>
      </c>
      <c r="DT390" s="6">
        <v>1916.652</v>
      </c>
      <c r="DU390" s="6">
        <v>1915.6590000000001</v>
      </c>
      <c r="DV390" s="6">
        <v>1918.047</v>
      </c>
      <c r="DW390" s="6">
        <v>1906.6120000000001</v>
      </c>
      <c r="DX390" s="6">
        <v>1906.211</v>
      </c>
      <c r="DY390" s="6">
        <v>1914.037</v>
      </c>
      <c r="DZ390" s="6">
        <v>1898.5060000000001</v>
      </c>
      <c r="EA390" s="6">
        <v>1885.6769999999999</v>
      </c>
      <c r="EB390" s="6">
        <v>1881.232</v>
      </c>
      <c r="EC390" s="6">
        <v>1860.924</v>
      </c>
      <c r="ED390" s="6">
        <v>1874.52</v>
      </c>
      <c r="EF390" s="6">
        <v>1370.5239999999999</v>
      </c>
      <c r="EG390" s="6">
        <v>1376.8820000000001</v>
      </c>
      <c r="EH390" s="6">
        <v>1359.2539999999999</v>
      </c>
      <c r="EI390" s="6">
        <v>1361.396</v>
      </c>
      <c r="EJ390" s="6">
        <v>1357.69</v>
      </c>
      <c r="EK390" s="6">
        <v>1358.0129999999999</v>
      </c>
      <c r="EL390" s="6">
        <v>1359.6279999999999</v>
      </c>
      <c r="EM390" s="6">
        <v>1349.2760000000001</v>
      </c>
      <c r="EN390" s="6">
        <v>1348.4939999999999</v>
      </c>
      <c r="EO390" s="6">
        <v>1342.7819999999999</v>
      </c>
      <c r="EP390" s="6">
        <v>1334.47</v>
      </c>
      <c r="EQ390" s="6">
        <v>1333.654</v>
      </c>
      <c r="ER390" s="6">
        <v>1334.164</v>
      </c>
      <c r="ES390" s="6">
        <v>1328.1969999999999</v>
      </c>
      <c r="ET390" s="6">
        <v>1328.1969999999999</v>
      </c>
      <c r="EU390" s="6">
        <v>1330.067</v>
      </c>
      <c r="EV390" s="6">
        <v>1326.039</v>
      </c>
      <c r="EW390" s="6">
        <v>1329.88</v>
      </c>
      <c r="EX390" s="6">
        <v>1318.4739999999999</v>
      </c>
      <c r="EY390" s="6">
        <v>1316.0940000000001</v>
      </c>
      <c r="EZ390" s="6">
        <v>1312.9839999999999</v>
      </c>
      <c r="FA390" s="6">
        <v>1315.873</v>
      </c>
      <c r="FB390" s="6">
        <v>1310.4680000000001</v>
      </c>
      <c r="FC390" s="6">
        <v>1307.085</v>
      </c>
      <c r="FD390" s="6">
        <v>1298.1099999999999</v>
      </c>
      <c r="FE390" s="6">
        <v>1300.1669999999999</v>
      </c>
      <c r="FF390" s="6">
        <v>1296.24</v>
      </c>
      <c r="FG390" s="6">
        <v>1297.6679999999999</v>
      </c>
      <c r="FH390" s="6">
        <v>1289.5260000000001</v>
      </c>
      <c r="FI390" s="6">
        <v>1293.6559999999999</v>
      </c>
      <c r="FJ390" s="6">
        <v>1282.165</v>
      </c>
      <c r="FK390" s="6">
        <v>1287.7070000000001</v>
      </c>
      <c r="FL390" s="6">
        <v>1279.326</v>
      </c>
      <c r="FM390" s="6">
        <v>1284.7660000000001</v>
      </c>
      <c r="FN390" s="6">
        <v>1278.442</v>
      </c>
      <c r="FO390" s="6">
        <v>1272.7650000000001</v>
      </c>
      <c r="FP390" s="6">
        <v>1279.0029999999999</v>
      </c>
      <c r="FQ390" s="6">
        <v>1265.6420000000001</v>
      </c>
      <c r="FR390" s="6">
        <v>1265.0309999999999</v>
      </c>
      <c r="FS390" s="6">
        <v>1262.9739999999999</v>
      </c>
      <c r="FT390" s="6">
        <v>1261.7159999999999</v>
      </c>
      <c r="FU390" s="6">
        <v>1266.4069999999999</v>
      </c>
      <c r="FV390" s="6">
        <v>1254.491</v>
      </c>
      <c r="FW390" s="6">
        <v>1251.8230000000001</v>
      </c>
      <c r="FX390" s="6">
        <v>1244.819</v>
      </c>
      <c r="FY390" s="6">
        <v>1247.3520000000001</v>
      </c>
      <c r="FZ390" s="6">
        <v>1258.2139999999999</v>
      </c>
      <c r="GA390" s="6">
        <v>1240.7560000000001</v>
      </c>
      <c r="GB390" s="6">
        <v>1240.3140000000001</v>
      </c>
      <c r="GC390" s="6">
        <v>1239.3969999999999</v>
      </c>
      <c r="GD390" s="6">
        <v>1231.3219999999999</v>
      </c>
      <c r="GE390" s="6">
        <v>1228.704</v>
      </c>
      <c r="GF390" s="6">
        <v>1231.288</v>
      </c>
      <c r="GG390" s="6">
        <v>1230.047</v>
      </c>
      <c r="GH390" s="6">
        <v>1219.6780000000001</v>
      </c>
      <c r="GI390" s="6">
        <v>1219.44</v>
      </c>
      <c r="GJ390" s="6">
        <v>1227.5989999999999</v>
      </c>
      <c r="GK390" s="6">
        <v>1217.876</v>
      </c>
      <c r="GL390" s="6">
        <v>1216.72</v>
      </c>
      <c r="GM390" s="6">
        <v>1206.317</v>
      </c>
      <c r="GN390" s="6">
        <v>1222.4659999999999</v>
      </c>
      <c r="GO390" s="6">
        <v>1212.029</v>
      </c>
      <c r="GP390" s="6">
        <v>1205.0419999999999</v>
      </c>
      <c r="GQ390" s="6">
        <v>1206.2149999999999</v>
      </c>
      <c r="GR390" s="6">
        <v>1204.7190000000001</v>
      </c>
      <c r="GS390" s="6">
        <v>1201.694</v>
      </c>
      <c r="GT390" s="6">
        <v>1198.9739999999999</v>
      </c>
      <c r="GU390" s="6">
        <v>1190.491</v>
      </c>
      <c r="GV390" s="6">
        <v>1188.1289999999999</v>
      </c>
      <c r="GW390" s="6">
        <v>1196.135</v>
      </c>
      <c r="GX390" s="6">
        <v>1189.761</v>
      </c>
      <c r="GY390" s="6">
        <v>1195.6590000000001</v>
      </c>
      <c r="GZ390" s="6">
        <v>1193.4490000000001</v>
      </c>
      <c r="HA390" s="6">
        <v>1186.2249999999999</v>
      </c>
      <c r="HB390" s="6">
        <v>1185.069</v>
      </c>
      <c r="HC390" s="6">
        <v>1184.712</v>
      </c>
      <c r="HD390" s="6">
        <v>1180.5640000000001</v>
      </c>
      <c r="HE390" s="6">
        <v>1174.479</v>
      </c>
      <c r="HF390" s="6">
        <v>1173.9690000000001</v>
      </c>
      <c r="HG390" s="6">
        <v>1175.703</v>
      </c>
      <c r="HH390" s="6">
        <v>1172.354</v>
      </c>
      <c r="HI390" s="6">
        <v>1176.6890000000001</v>
      </c>
      <c r="HJ390" s="6">
        <v>1158.5170000000001</v>
      </c>
      <c r="HK390" s="6">
        <v>1169.4469999999999</v>
      </c>
      <c r="HL390" s="6">
        <v>1164.365</v>
      </c>
      <c r="HM390" s="6">
        <v>1161.1690000000001</v>
      </c>
      <c r="HN390" s="6">
        <v>1164.1610000000001</v>
      </c>
      <c r="HO390" s="6">
        <v>1158.432</v>
      </c>
      <c r="HP390" s="6">
        <v>1162.07</v>
      </c>
      <c r="HQ390" s="6">
        <v>1149.5419999999999</v>
      </c>
      <c r="HR390" s="6">
        <v>1150.664</v>
      </c>
      <c r="HS390" s="6">
        <v>1155.865</v>
      </c>
      <c r="HT390" s="6">
        <v>1151.2760000000001</v>
      </c>
      <c r="HU390" s="6">
        <v>1154.454</v>
      </c>
      <c r="HV390" s="6">
        <v>1145.4449999999999</v>
      </c>
      <c r="HW390" s="6">
        <v>1144.595</v>
      </c>
      <c r="HX390" s="6">
        <v>1145.6489999999999</v>
      </c>
      <c r="HY390" s="6">
        <v>1144.748</v>
      </c>
      <c r="HZ390" s="6">
        <v>1134.1579999999999</v>
      </c>
      <c r="IA390" s="6">
        <v>1138.595</v>
      </c>
      <c r="IB390" s="6">
        <v>1141.2629999999999</v>
      </c>
      <c r="IC390" s="6">
        <v>1137.1669999999999</v>
      </c>
      <c r="ID390" s="6">
        <v>1138.374</v>
      </c>
      <c r="IE390" s="6">
        <v>1124.1289999999999</v>
      </c>
      <c r="IF390" s="6">
        <v>1125.319</v>
      </c>
      <c r="IG390" s="6">
        <v>1128.463</v>
      </c>
      <c r="IH390" s="6">
        <v>1127.8340000000001</v>
      </c>
      <c r="II390" s="6">
        <v>1117.1759999999999</v>
      </c>
      <c r="IJ390" s="6">
        <v>1118.0260000000001</v>
      </c>
      <c r="IK390" s="6">
        <v>1115.306</v>
      </c>
      <c r="IL390" s="6">
        <v>1113.165</v>
      </c>
      <c r="IM390" s="6">
        <v>1119.8789999999999</v>
      </c>
      <c r="IN390" s="6">
        <v>1107.181</v>
      </c>
      <c r="IO390" s="6">
        <v>1106.6199999999999</v>
      </c>
      <c r="IP390" s="6">
        <v>1108.337</v>
      </c>
      <c r="IQ390" s="6">
        <v>1115.6969999999999</v>
      </c>
      <c r="IR390" s="6">
        <v>1103.1010000000001</v>
      </c>
      <c r="IS390" s="6">
        <v>1097.135</v>
      </c>
      <c r="IT390" s="6">
        <v>1100.9090000000001</v>
      </c>
      <c r="IU390" s="6">
        <v>1101.453</v>
      </c>
      <c r="IV390" s="6">
        <v>1102.319</v>
      </c>
      <c r="IW390" s="6">
        <v>1093.4459999999999</v>
      </c>
      <c r="IX390" s="6">
        <v>1093.0889999999999</v>
      </c>
      <c r="IY390" s="6">
        <v>1099.1579999999999</v>
      </c>
      <c r="IZ390" s="6">
        <v>1094.6189999999999</v>
      </c>
      <c r="JA390" s="6">
        <v>1099.0730000000001</v>
      </c>
      <c r="JB390" s="6">
        <v>1078.8610000000001</v>
      </c>
      <c r="JC390" s="6">
        <v>1086.2560000000001</v>
      </c>
      <c r="JD390" s="6">
        <v>1088.7550000000001</v>
      </c>
      <c r="JE390" s="6">
        <v>1090.539</v>
      </c>
      <c r="JF390" s="6">
        <v>1088.7380000000001</v>
      </c>
      <c r="JG390" s="6">
        <v>1082.924</v>
      </c>
      <c r="JH390" s="6">
        <v>1079.1500000000001</v>
      </c>
      <c r="JI390" s="6">
        <v>1073.422</v>
      </c>
      <c r="JJ390" s="6">
        <v>1077.96</v>
      </c>
      <c r="JK390" s="6">
        <v>1082.5329999999999</v>
      </c>
      <c r="JL390" s="6">
        <v>1073.575</v>
      </c>
      <c r="JM390" s="6">
        <v>1075.6659999999999</v>
      </c>
      <c r="JN390" s="6">
        <v>1074.4760000000001</v>
      </c>
      <c r="JO390" s="6">
        <v>1073.558</v>
      </c>
      <c r="JP390" s="6">
        <v>1064.6510000000001</v>
      </c>
      <c r="JQ390" s="6">
        <v>1072.3679999999999</v>
      </c>
      <c r="JR390" s="6">
        <v>1059.33</v>
      </c>
      <c r="JS390" s="6">
        <v>1073.3879999999999</v>
      </c>
      <c r="JT390" s="6">
        <v>1060.2139999999999</v>
      </c>
      <c r="JU390" s="6">
        <v>1068.1010000000001</v>
      </c>
      <c r="JV390" s="6">
        <v>1063.6310000000001</v>
      </c>
      <c r="JW390" s="6">
        <v>1056.4739999999999</v>
      </c>
      <c r="JX390" s="6">
        <v>1053.057</v>
      </c>
      <c r="JY390" s="6">
        <v>1053.1590000000001</v>
      </c>
      <c r="JZ390" s="6">
        <v>1051.001</v>
      </c>
      <c r="KA390" s="6">
        <v>1062.798</v>
      </c>
      <c r="KB390" s="6">
        <v>1048.6379999999999</v>
      </c>
      <c r="KC390" s="6">
        <v>1057.3579999999999</v>
      </c>
      <c r="KD390" s="6">
        <v>1042.9259999999999</v>
      </c>
      <c r="KE390" s="6">
        <v>1048.8589999999999</v>
      </c>
      <c r="KF390" s="6">
        <v>1053.414</v>
      </c>
      <c r="KG390" s="6">
        <v>1048.009</v>
      </c>
      <c r="KH390" s="6">
        <v>1048.5360000000001</v>
      </c>
      <c r="KI390" s="6">
        <v>1037.47</v>
      </c>
      <c r="KJ390" s="6">
        <v>1041.838</v>
      </c>
      <c r="KK390" s="6">
        <v>1039.73</v>
      </c>
      <c r="KL390" s="6">
        <v>1043.9459999999999</v>
      </c>
      <c r="KM390" s="6">
        <v>1037.7249999999999</v>
      </c>
      <c r="KN390" s="6">
        <v>1035.4469999999999</v>
      </c>
      <c r="KO390" s="6">
        <v>1034.7329999999999</v>
      </c>
      <c r="KP390" s="6">
        <v>1036.348</v>
      </c>
      <c r="KQ390" s="6">
        <v>1037.1469999999999</v>
      </c>
      <c r="KR390" s="6">
        <v>1030.194</v>
      </c>
      <c r="KS390" s="6">
        <v>1032.8119999999999</v>
      </c>
      <c r="KT390" s="6">
        <v>1029.6500000000001</v>
      </c>
      <c r="KU390" s="6">
        <v>1026.54</v>
      </c>
      <c r="KV390" s="6">
        <v>1033.0840000000001</v>
      </c>
      <c r="KW390" s="6">
        <v>1022.851</v>
      </c>
      <c r="KX390" s="6">
        <v>1028.4939999999999</v>
      </c>
      <c r="KY390" s="6">
        <v>1021.729</v>
      </c>
      <c r="KZ390" s="6">
        <v>1020.93</v>
      </c>
      <c r="LA390" s="6">
        <v>1026.404</v>
      </c>
      <c r="LB390" s="6">
        <v>1007.535</v>
      </c>
      <c r="LC390" s="6">
        <v>1014.81</v>
      </c>
      <c r="LD390" s="6">
        <v>1016.221</v>
      </c>
      <c r="LE390" s="6">
        <v>1012.193</v>
      </c>
      <c r="LF390" s="6">
        <v>1019.638</v>
      </c>
      <c r="LG390" s="6">
        <v>1007.943</v>
      </c>
      <c r="LH390" s="6">
        <v>1017.428</v>
      </c>
      <c r="LI390" s="6">
        <v>1010.391</v>
      </c>
      <c r="LJ390" s="6">
        <v>1009.898</v>
      </c>
      <c r="LK390" s="6">
        <v>1004.424</v>
      </c>
      <c r="LL390" s="6">
        <v>1010.068</v>
      </c>
      <c r="LM390" s="6">
        <v>1001.365</v>
      </c>
      <c r="LN390" s="6">
        <v>1007.654</v>
      </c>
      <c r="LO390" s="6">
        <v>999.34199999999998</v>
      </c>
      <c r="LP390" s="6">
        <v>1004.645</v>
      </c>
      <c r="LQ390" s="6">
        <v>993.30700000000002</v>
      </c>
      <c r="LR390" s="6">
        <v>999.93700000000001</v>
      </c>
      <c r="LS390" s="6">
        <v>996.97900000000004</v>
      </c>
      <c r="LT390" s="6">
        <v>996.53700000000003</v>
      </c>
      <c r="LU390" s="6">
        <v>995.67</v>
      </c>
      <c r="LV390" s="6">
        <v>986.15099999999995</v>
      </c>
      <c r="LW390" s="6">
        <v>1003.931</v>
      </c>
      <c r="LX390" s="6">
        <v>995.92499999999995</v>
      </c>
      <c r="LY390" s="6">
        <v>990.077</v>
      </c>
      <c r="LZ390" s="6">
        <v>991.43700000000001</v>
      </c>
      <c r="MA390" s="6">
        <v>983.55</v>
      </c>
      <c r="MB390" s="6">
        <v>988.61599999999999</v>
      </c>
      <c r="MC390" s="6">
        <v>989.12599999999998</v>
      </c>
      <c r="MD390" s="6">
        <v>987.34100000000001</v>
      </c>
      <c r="ME390" s="6">
        <v>983.17600000000004</v>
      </c>
      <c r="MF390" s="6">
        <v>981.91800000000001</v>
      </c>
      <c r="MG390" s="6">
        <v>979.67399999999998</v>
      </c>
      <c r="MH390" s="6">
        <v>982.10500000000002</v>
      </c>
      <c r="MI390" s="6">
        <v>990.74</v>
      </c>
      <c r="MJ390" s="6">
        <v>971.226</v>
      </c>
      <c r="MK390" s="6">
        <v>983.95799999999997</v>
      </c>
      <c r="ML390" s="6">
        <v>974.67700000000002</v>
      </c>
      <c r="MM390" s="6">
        <v>975.28899999999999</v>
      </c>
      <c r="MN390" s="6">
        <v>966.99300000000005</v>
      </c>
      <c r="MO390" s="6">
        <v>972.178</v>
      </c>
      <c r="MP390" s="6">
        <v>968.2</v>
      </c>
      <c r="MQ390" s="6">
        <v>970.93700000000001</v>
      </c>
      <c r="MR390" s="6">
        <v>974.89800000000002</v>
      </c>
      <c r="MS390" s="6">
        <v>973.72500000000002</v>
      </c>
      <c r="MT390" s="6">
        <v>973.47</v>
      </c>
      <c r="MU390" s="6">
        <v>962.45500000000004</v>
      </c>
      <c r="MV390" s="6">
        <v>966.09199999999998</v>
      </c>
      <c r="MW390" s="6">
        <v>967.38400000000001</v>
      </c>
      <c r="MX390" s="6">
        <v>962.74400000000003</v>
      </c>
      <c r="MY390" s="6">
        <v>961.91099999999994</v>
      </c>
      <c r="MZ390" s="6">
        <v>971.68499999999995</v>
      </c>
    </row>
    <row r="391" spans="2:364">
      <c r="B391" s="5" t="s">
        <v>199</v>
      </c>
      <c r="D391" s="6" t="s">
        <v>524</v>
      </c>
      <c r="E391" s="6">
        <v>1</v>
      </c>
      <c r="F391" s="6">
        <v>0.997</v>
      </c>
      <c r="G391" s="6">
        <v>1.002</v>
      </c>
      <c r="H391" s="6">
        <v>0.998</v>
      </c>
      <c r="I391" s="6">
        <v>0.996</v>
      </c>
      <c r="J391" s="6">
        <v>0.998</v>
      </c>
      <c r="K391" s="6">
        <v>0.99399999999999999</v>
      </c>
      <c r="L391" s="6">
        <v>1.002</v>
      </c>
      <c r="M391" s="6">
        <v>0.996</v>
      </c>
      <c r="N391" s="6">
        <v>1.006</v>
      </c>
      <c r="O391" s="6">
        <v>1.002</v>
      </c>
      <c r="P391" s="6">
        <v>0.98099999999999998</v>
      </c>
      <c r="Q391" s="6">
        <v>0.95499999999999996</v>
      </c>
      <c r="R391" s="6">
        <v>0.95099999999999996</v>
      </c>
      <c r="S391" s="6">
        <v>0.97499999999999998</v>
      </c>
      <c r="T391" s="6">
        <v>0.97299999999999998</v>
      </c>
      <c r="U391" s="6">
        <v>0.98099999999999998</v>
      </c>
      <c r="V391" s="6">
        <v>0.97499999999999998</v>
      </c>
      <c r="W391" s="6">
        <v>0.98499999999999999</v>
      </c>
      <c r="X391" s="6">
        <v>0.999</v>
      </c>
      <c r="Y391" s="6">
        <v>1.0109999999999999</v>
      </c>
      <c r="Z391" s="6">
        <v>1.0289999999999999</v>
      </c>
      <c r="AA391" s="6">
        <v>1.0549999999999999</v>
      </c>
      <c r="AB391" s="6">
        <v>1.0609999999999999</v>
      </c>
      <c r="AC391" s="6">
        <v>1.081</v>
      </c>
      <c r="AD391" s="6">
        <v>1.103</v>
      </c>
      <c r="AE391" s="6">
        <v>1.127</v>
      </c>
      <c r="AF391" s="6">
        <v>1.145</v>
      </c>
      <c r="AG391" s="6">
        <v>1.1639999999999999</v>
      </c>
      <c r="AH391" s="6">
        <v>1.181</v>
      </c>
      <c r="AI391" s="6">
        <v>1.204</v>
      </c>
      <c r="AJ391" s="6">
        <v>1.224</v>
      </c>
      <c r="AK391" s="6">
        <v>1.2350000000000001</v>
      </c>
      <c r="AL391" s="6">
        <v>1.258</v>
      </c>
      <c r="AM391" s="6">
        <v>1.2709999999999999</v>
      </c>
      <c r="AN391" s="6">
        <v>1.3049999999999999</v>
      </c>
      <c r="AO391" s="6">
        <v>1.3140000000000001</v>
      </c>
      <c r="AP391" s="6">
        <v>1.3360000000000001</v>
      </c>
      <c r="AQ391" s="6">
        <v>1.3340000000000001</v>
      </c>
      <c r="AR391" s="6">
        <v>1.3520000000000001</v>
      </c>
      <c r="AS391" s="6">
        <v>1.3560000000000001</v>
      </c>
      <c r="AT391" s="6">
        <v>1.371</v>
      </c>
      <c r="AU391" s="6">
        <v>1.3939999999999999</v>
      </c>
      <c r="AV391" s="6">
        <v>1.4059999999999999</v>
      </c>
      <c r="AW391" s="6">
        <v>1.423</v>
      </c>
      <c r="AX391" s="6">
        <v>1.444</v>
      </c>
      <c r="AY391" s="6">
        <v>1.454</v>
      </c>
      <c r="AZ391" s="6">
        <v>1.464</v>
      </c>
      <c r="BA391" s="6">
        <v>1.4890000000000001</v>
      </c>
      <c r="BB391" s="6">
        <v>1.4830000000000001</v>
      </c>
      <c r="BC391" s="6">
        <v>1.4970000000000001</v>
      </c>
      <c r="BD391" s="6">
        <v>1.512</v>
      </c>
      <c r="BE391" s="6">
        <v>1.516</v>
      </c>
      <c r="BF391" s="6">
        <v>1.5269999999999999</v>
      </c>
      <c r="BG391" s="6">
        <v>1.532</v>
      </c>
      <c r="BH391" s="6">
        <v>1.55</v>
      </c>
      <c r="BI391" s="6">
        <v>1.5640000000000001</v>
      </c>
      <c r="BJ391" s="6">
        <v>1.5680000000000001</v>
      </c>
      <c r="BK391" s="6">
        <v>1.587</v>
      </c>
      <c r="BL391" s="6">
        <v>1.601</v>
      </c>
      <c r="BM391" s="6">
        <v>1.59</v>
      </c>
      <c r="BN391" s="6">
        <v>1.591</v>
      </c>
      <c r="BO391" s="6">
        <v>1.5880000000000001</v>
      </c>
      <c r="BP391" s="6">
        <v>1.607</v>
      </c>
      <c r="BQ391" s="6">
        <v>1.613</v>
      </c>
      <c r="BR391" s="6">
        <v>1.62</v>
      </c>
      <c r="BS391" s="6">
        <v>1.619</v>
      </c>
      <c r="BT391" s="6">
        <v>1.625</v>
      </c>
      <c r="BU391" s="6">
        <v>1.63</v>
      </c>
      <c r="BV391" s="6">
        <v>1.641</v>
      </c>
      <c r="BW391" s="6">
        <v>1.641</v>
      </c>
      <c r="BX391" s="6">
        <v>1.633</v>
      </c>
      <c r="BY391" s="6">
        <v>1.6319999999999999</v>
      </c>
      <c r="BZ391" s="6">
        <v>1.635</v>
      </c>
      <c r="CA391" s="6">
        <v>1.639</v>
      </c>
      <c r="CB391" s="6">
        <v>1.637</v>
      </c>
      <c r="CC391" s="6">
        <v>1.6359999999999999</v>
      </c>
      <c r="CD391" s="6">
        <v>1.633</v>
      </c>
      <c r="CE391" s="6">
        <v>1.6479999999999999</v>
      </c>
      <c r="CF391" s="6">
        <v>1.65</v>
      </c>
      <c r="CG391" s="6">
        <v>1.6379999999999999</v>
      </c>
      <c r="CH391" s="6">
        <v>1.637</v>
      </c>
      <c r="CI391" s="6">
        <v>1.627</v>
      </c>
      <c r="CJ391" s="6">
        <v>1.6259999999999999</v>
      </c>
      <c r="CK391" s="6">
        <v>1.62</v>
      </c>
      <c r="CL391" s="6">
        <v>1.627</v>
      </c>
      <c r="CM391" s="6">
        <v>1.619</v>
      </c>
      <c r="CN391" s="6">
        <v>1.629</v>
      </c>
      <c r="CO391" s="6">
        <v>1.625</v>
      </c>
      <c r="CP391" s="6">
        <v>1.627</v>
      </c>
      <c r="CQ391" s="6">
        <v>1.609</v>
      </c>
      <c r="CR391" s="6">
        <v>1.6060000000000001</v>
      </c>
      <c r="CS391" s="6">
        <v>1.603</v>
      </c>
      <c r="CT391" s="6">
        <v>1.609</v>
      </c>
      <c r="CU391" s="6">
        <v>1.6020000000000001</v>
      </c>
      <c r="CV391" s="6">
        <v>1.593</v>
      </c>
      <c r="CW391" s="6">
        <v>1.5880000000000001</v>
      </c>
      <c r="CX391" s="6">
        <v>1.573</v>
      </c>
      <c r="CY391" s="6">
        <v>1.573</v>
      </c>
      <c r="CZ391" s="6">
        <v>1.5620000000000001</v>
      </c>
      <c r="DA391" s="6">
        <v>1.5680000000000001</v>
      </c>
      <c r="DB391" s="6">
        <v>1.5640000000000001</v>
      </c>
      <c r="DC391" s="6">
        <v>1.5629999999999999</v>
      </c>
      <c r="DD391" s="6">
        <v>1.556</v>
      </c>
      <c r="DE391" s="6">
        <v>1.546</v>
      </c>
      <c r="DF391" s="6">
        <v>1.536</v>
      </c>
      <c r="DG391" s="6">
        <v>1.54</v>
      </c>
      <c r="DH391" s="6">
        <v>1.5289999999999999</v>
      </c>
      <c r="DI391" s="6">
        <v>1.5169999999999999</v>
      </c>
      <c r="DJ391" s="6">
        <v>1.516</v>
      </c>
      <c r="DK391" s="6">
        <v>1.5089999999999999</v>
      </c>
      <c r="DL391" s="6">
        <v>1.5009999999999999</v>
      </c>
      <c r="DM391" s="6">
        <v>1.498</v>
      </c>
      <c r="DN391" s="6">
        <v>1.502</v>
      </c>
      <c r="DO391" s="6">
        <v>1.498</v>
      </c>
      <c r="DP391" s="6">
        <v>1.49</v>
      </c>
      <c r="DQ391" s="6">
        <v>1.488</v>
      </c>
      <c r="DR391" s="6">
        <v>1.4710000000000001</v>
      </c>
      <c r="DS391" s="6">
        <v>1.468</v>
      </c>
      <c r="DT391" s="6">
        <v>1.4590000000000001</v>
      </c>
      <c r="DU391" s="6">
        <v>1.4610000000000001</v>
      </c>
      <c r="DV391" s="6">
        <v>1.446</v>
      </c>
      <c r="DW391" s="6">
        <v>1.4410000000000001</v>
      </c>
      <c r="DX391" s="6">
        <v>1.45</v>
      </c>
      <c r="DY391" s="6">
        <v>1.4390000000000001</v>
      </c>
      <c r="DZ391" s="6">
        <v>1.429</v>
      </c>
      <c r="EA391" s="6">
        <v>1.4279999999999999</v>
      </c>
      <c r="EB391" s="6">
        <v>1.417</v>
      </c>
      <c r="EC391" s="6">
        <v>1.4039999999999999</v>
      </c>
      <c r="ED391" s="6">
        <v>1.399</v>
      </c>
      <c r="EF391" s="6">
        <v>1724.0640000000001</v>
      </c>
      <c r="EG391" s="6">
        <v>1733.4839999999999</v>
      </c>
      <c r="EH391" s="6">
        <v>1718.6189999999999</v>
      </c>
      <c r="EI391" s="6">
        <v>1717.7370000000001</v>
      </c>
      <c r="EJ391" s="6">
        <v>1723.58</v>
      </c>
      <c r="EK391" s="6">
        <v>1731.4970000000001</v>
      </c>
      <c r="EL391" s="6">
        <v>1722.0409999999999</v>
      </c>
      <c r="EM391" s="6">
        <v>1718.5150000000001</v>
      </c>
      <c r="EN391" s="6">
        <v>1727.279</v>
      </c>
      <c r="EO391" s="6">
        <v>1723.8910000000001</v>
      </c>
      <c r="EP391" s="6">
        <v>1726.674</v>
      </c>
      <c r="EQ391" s="6">
        <v>1716.2159999999999</v>
      </c>
      <c r="ER391" s="6">
        <v>1720.348</v>
      </c>
      <c r="ES391" s="6">
        <v>1716.7180000000001</v>
      </c>
      <c r="ET391" s="6">
        <v>1720.0709999999999</v>
      </c>
      <c r="EU391" s="6">
        <v>1716.527</v>
      </c>
      <c r="EV391" s="6">
        <v>1716.89</v>
      </c>
      <c r="EW391" s="6">
        <v>1718.809</v>
      </c>
      <c r="EX391" s="6">
        <v>1711.999</v>
      </c>
      <c r="EY391" s="6">
        <v>1721.2809999999999</v>
      </c>
      <c r="EZ391" s="6">
        <v>1711.134</v>
      </c>
      <c r="FA391" s="6">
        <v>1721.367</v>
      </c>
      <c r="FB391" s="6">
        <v>1718.308</v>
      </c>
      <c r="FC391" s="6">
        <v>1722.8019999999999</v>
      </c>
      <c r="FD391" s="6">
        <v>1715.335</v>
      </c>
      <c r="FE391" s="6">
        <v>1724.7380000000001</v>
      </c>
      <c r="FF391" s="6">
        <v>1718.4290000000001</v>
      </c>
      <c r="FG391" s="6">
        <v>1715.732</v>
      </c>
      <c r="FH391" s="6">
        <v>1715.5419999999999</v>
      </c>
      <c r="FI391" s="6">
        <v>1713.675</v>
      </c>
      <c r="FJ391" s="6">
        <v>1710.616</v>
      </c>
      <c r="FK391" s="6">
        <v>1725.931</v>
      </c>
      <c r="FL391" s="6">
        <v>1717.703</v>
      </c>
      <c r="FM391" s="6">
        <v>1719.587</v>
      </c>
      <c r="FN391" s="6">
        <v>1720.9870000000001</v>
      </c>
      <c r="FO391" s="6">
        <v>1710.5989999999999</v>
      </c>
      <c r="FP391" s="6">
        <v>1715.5419999999999</v>
      </c>
      <c r="FQ391" s="6">
        <v>1708.49</v>
      </c>
      <c r="FR391" s="6">
        <v>1719.241</v>
      </c>
      <c r="FS391" s="6">
        <v>1715.4380000000001</v>
      </c>
      <c r="FT391" s="6">
        <v>1724.894</v>
      </c>
      <c r="FU391" s="6">
        <v>1718.221</v>
      </c>
      <c r="FV391" s="6">
        <v>1710.287</v>
      </c>
      <c r="FW391" s="6">
        <v>1714.2280000000001</v>
      </c>
      <c r="FX391" s="6">
        <v>1711.7739999999999</v>
      </c>
      <c r="FY391" s="6">
        <v>1715.3689999999999</v>
      </c>
      <c r="FZ391" s="6">
        <v>1716.078</v>
      </c>
      <c r="GA391" s="6">
        <v>1713.796</v>
      </c>
      <c r="GB391" s="6">
        <v>1714.5909999999999</v>
      </c>
      <c r="GC391" s="6">
        <v>1709.5609999999999</v>
      </c>
      <c r="GD391" s="6">
        <v>1721.2809999999999</v>
      </c>
      <c r="GE391" s="6">
        <v>1715.0930000000001</v>
      </c>
      <c r="GF391" s="6">
        <v>1712.0509999999999</v>
      </c>
      <c r="GG391" s="6">
        <v>1705.396</v>
      </c>
      <c r="GH391" s="6">
        <v>1714.8510000000001</v>
      </c>
      <c r="GI391" s="6">
        <v>1711.221</v>
      </c>
      <c r="GJ391" s="6">
        <v>1709.2159999999999</v>
      </c>
      <c r="GK391" s="6">
        <v>1703.7360000000001</v>
      </c>
      <c r="GL391" s="6">
        <v>1711.809</v>
      </c>
      <c r="GM391" s="6">
        <v>1711.67</v>
      </c>
      <c r="GN391" s="6">
        <v>1702.595</v>
      </c>
      <c r="GO391" s="6">
        <v>1717.0630000000001</v>
      </c>
      <c r="GP391" s="6">
        <v>1704.5139999999999</v>
      </c>
      <c r="GQ391" s="6">
        <v>1717.098</v>
      </c>
      <c r="GR391" s="6">
        <v>1710.616</v>
      </c>
      <c r="GS391" s="6">
        <v>1718.982</v>
      </c>
      <c r="GT391" s="6">
        <v>1714.954</v>
      </c>
      <c r="GU391" s="6">
        <v>1706.675</v>
      </c>
      <c r="GV391" s="6">
        <v>1708.2819999999999</v>
      </c>
      <c r="GW391" s="6">
        <v>1709.942</v>
      </c>
      <c r="GX391" s="6">
        <v>1712.7249999999999</v>
      </c>
      <c r="GY391" s="6">
        <v>1712.223</v>
      </c>
      <c r="GZ391" s="6">
        <v>1725.2739999999999</v>
      </c>
      <c r="HA391" s="6">
        <v>1711.48</v>
      </c>
      <c r="HB391" s="6">
        <v>1709.3710000000001</v>
      </c>
      <c r="HC391" s="6">
        <v>1709.4580000000001</v>
      </c>
      <c r="HD391" s="6">
        <v>1710.8579999999999</v>
      </c>
      <c r="HE391" s="6">
        <v>1714.0039999999999</v>
      </c>
      <c r="HF391" s="6">
        <v>1704.652</v>
      </c>
      <c r="HG391" s="6">
        <v>1710.5640000000001</v>
      </c>
      <c r="HH391" s="6">
        <v>1706.5360000000001</v>
      </c>
      <c r="HI391" s="6">
        <v>1713.018</v>
      </c>
      <c r="HJ391" s="6">
        <v>1710.8579999999999</v>
      </c>
      <c r="HK391" s="6">
        <v>1714.021</v>
      </c>
      <c r="HL391" s="6">
        <v>1709.682</v>
      </c>
      <c r="HM391" s="6">
        <v>1710.3050000000001</v>
      </c>
      <c r="HN391" s="6">
        <v>1710.011</v>
      </c>
      <c r="HO391" s="6">
        <v>1707.556</v>
      </c>
      <c r="HP391" s="6">
        <v>1712.327</v>
      </c>
      <c r="HQ391" s="6">
        <v>1703.9259999999999</v>
      </c>
      <c r="HR391" s="6">
        <v>1711.376</v>
      </c>
      <c r="HS391" s="6">
        <v>1705.9490000000001</v>
      </c>
      <c r="HT391" s="6">
        <v>1712.828</v>
      </c>
      <c r="HU391" s="6">
        <v>1708.6279999999999</v>
      </c>
      <c r="HV391" s="6">
        <v>1719.1379999999999</v>
      </c>
      <c r="HW391" s="6">
        <v>1714.643</v>
      </c>
      <c r="HX391" s="6">
        <v>1710.72</v>
      </c>
      <c r="HY391" s="6">
        <v>1705.7760000000001</v>
      </c>
      <c r="HZ391" s="6">
        <v>1706.951</v>
      </c>
      <c r="IA391" s="6">
        <v>1707.5740000000001</v>
      </c>
      <c r="IB391" s="6">
        <v>1712.0160000000001</v>
      </c>
      <c r="IC391" s="6">
        <v>1713.779</v>
      </c>
      <c r="ID391" s="6">
        <v>1716.597</v>
      </c>
      <c r="IE391" s="6">
        <v>1705.9490000000001</v>
      </c>
      <c r="IF391" s="6">
        <v>1709.3019999999999</v>
      </c>
      <c r="IG391" s="6">
        <v>1714.2629999999999</v>
      </c>
      <c r="IH391" s="6">
        <v>1708.5930000000001</v>
      </c>
      <c r="II391" s="6">
        <v>1704.5309999999999</v>
      </c>
      <c r="IJ391" s="6">
        <v>1719.5519999999999</v>
      </c>
      <c r="IK391" s="6">
        <v>1708.2819999999999</v>
      </c>
      <c r="IL391" s="6">
        <v>1716.5619999999999</v>
      </c>
      <c r="IM391" s="6">
        <v>1708.87</v>
      </c>
      <c r="IN391" s="6">
        <v>1708.991</v>
      </c>
      <c r="IO391" s="6">
        <v>1704.67</v>
      </c>
      <c r="IP391" s="6">
        <v>1709.9939999999999</v>
      </c>
      <c r="IQ391" s="6">
        <v>1720.1569999999999</v>
      </c>
      <c r="IR391" s="6">
        <v>1704.6869999999999</v>
      </c>
      <c r="IS391" s="6">
        <v>1705.9829999999999</v>
      </c>
      <c r="IT391" s="6">
        <v>1708.0229999999999</v>
      </c>
      <c r="IU391" s="6">
        <v>1710.8920000000001</v>
      </c>
      <c r="IV391" s="6">
        <v>1711.653</v>
      </c>
      <c r="IW391" s="6">
        <v>1699.173</v>
      </c>
      <c r="IX391" s="6">
        <v>1696.7180000000001</v>
      </c>
      <c r="IY391" s="6">
        <v>1708.905</v>
      </c>
      <c r="IZ391" s="6">
        <v>1709.337</v>
      </c>
      <c r="JA391" s="6">
        <v>1715.8009999999999</v>
      </c>
      <c r="JB391" s="6">
        <v>1701.2819999999999</v>
      </c>
      <c r="JC391" s="6">
        <v>1713.7270000000001</v>
      </c>
      <c r="JD391" s="6">
        <v>1706.865</v>
      </c>
      <c r="JE391" s="6">
        <v>1703.3389999999999</v>
      </c>
      <c r="JF391" s="6">
        <v>1708.749</v>
      </c>
      <c r="JG391" s="6">
        <v>1710.91</v>
      </c>
      <c r="JH391" s="6">
        <v>1713.191</v>
      </c>
      <c r="JI391" s="6">
        <v>1708.421</v>
      </c>
      <c r="JJ391" s="6">
        <v>1704.134</v>
      </c>
      <c r="JK391" s="6">
        <v>1714.885</v>
      </c>
      <c r="JL391" s="6">
        <v>1708.1959999999999</v>
      </c>
      <c r="JM391" s="6">
        <v>1710.08</v>
      </c>
      <c r="JN391" s="6">
        <v>1695.5429999999999</v>
      </c>
      <c r="JO391" s="6">
        <v>1703.287</v>
      </c>
      <c r="JP391" s="6">
        <v>1704.963</v>
      </c>
      <c r="JQ391" s="6">
        <v>1727.02</v>
      </c>
      <c r="JR391" s="6">
        <v>1704.1510000000001</v>
      </c>
      <c r="JS391" s="6">
        <v>1706.1559999999999</v>
      </c>
      <c r="JT391" s="6">
        <v>1714.125</v>
      </c>
      <c r="JU391" s="6">
        <v>1710.011</v>
      </c>
      <c r="JV391" s="6">
        <v>1708.386</v>
      </c>
      <c r="JW391" s="6">
        <v>1705.741</v>
      </c>
      <c r="JX391" s="6">
        <v>1703.252</v>
      </c>
      <c r="JY391" s="6">
        <v>1708.6279999999999</v>
      </c>
      <c r="JZ391" s="6">
        <v>1700.2619999999999</v>
      </c>
      <c r="KA391" s="6">
        <v>1710.5989999999999</v>
      </c>
      <c r="KB391" s="6">
        <v>1708.7139999999999</v>
      </c>
      <c r="KC391" s="6">
        <v>1710.0630000000001</v>
      </c>
      <c r="KD391" s="6">
        <v>1706.4670000000001</v>
      </c>
      <c r="KE391" s="6">
        <v>1704.2719999999999</v>
      </c>
      <c r="KF391" s="6">
        <v>1708.075</v>
      </c>
      <c r="KG391" s="6">
        <v>1698.2909999999999</v>
      </c>
      <c r="KH391" s="6">
        <v>1711.2729999999999</v>
      </c>
      <c r="KI391" s="6">
        <v>1712.8969999999999</v>
      </c>
      <c r="KJ391" s="6">
        <v>1712.7940000000001</v>
      </c>
      <c r="KK391" s="6">
        <v>1710.3219999999999</v>
      </c>
      <c r="KL391" s="6">
        <v>1711.376</v>
      </c>
      <c r="KM391" s="6">
        <v>1706.0519999999999</v>
      </c>
      <c r="KN391" s="6">
        <v>1704.7729999999999</v>
      </c>
      <c r="KO391" s="6">
        <v>1712.673</v>
      </c>
      <c r="KP391" s="6">
        <v>1708.576</v>
      </c>
      <c r="KQ391" s="6">
        <v>1708.04</v>
      </c>
      <c r="KR391" s="6">
        <v>1701.1780000000001</v>
      </c>
      <c r="KS391" s="6">
        <v>1702.2670000000001</v>
      </c>
      <c r="KT391" s="6">
        <v>1718.0139999999999</v>
      </c>
      <c r="KU391" s="6">
        <v>1709.354</v>
      </c>
      <c r="KV391" s="6">
        <v>1703.857</v>
      </c>
      <c r="KW391" s="6">
        <v>1698.326</v>
      </c>
      <c r="KX391" s="6">
        <v>1711.5319999999999</v>
      </c>
      <c r="KY391" s="6">
        <v>1706.3810000000001</v>
      </c>
      <c r="KZ391" s="6">
        <v>1709.6310000000001</v>
      </c>
      <c r="LA391" s="6">
        <v>1705.2570000000001</v>
      </c>
      <c r="LB391" s="6">
        <v>1707.383</v>
      </c>
      <c r="LC391" s="6">
        <v>1711.152</v>
      </c>
      <c r="LD391" s="6">
        <v>1706.502</v>
      </c>
      <c r="LE391" s="6">
        <v>1704.877</v>
      </c>
      <c r="LF391" s="6">
        <v>1707.1410000000001</v>
      </c>
      <c r="LG391" s="6">
        <v>1710.5640000000001</v>
      </c>
      <c r="LH391" s="6">
        <v>1709.5609999999999</v>
      </c>
      <c r="LI391" s="6">
        <v>1703.3389999999999</v>
      </c>
      <c r="LJ391" s="6">
        <v>1712.2929999999999</v>
      </c>
      <c r="LK391" s="6">
        <v>1707.539</v>
      </c>
      <c r="LL391" s="6">
        <v>1714.384</v>
      </c>
      <c r="LM391" s="6">
        <v>1697.876</v>
      </c>
      <c r="LN391" s="6">
        <v>1702.3710000000001</v>
      </c>
      <c r="LO391" s="6">
        <v>1699.6569999999999</v>
      </c>
      <c r="LP391" s="6">
        <v>1709.752</v>
      </c>
      <c r="LQ391" s="6">
        <v>1704.4970000000001</v>
      </c>
      <c r="LR391" s="6">
        <v>1705.8969999999999</v>
      </c>
      <c r="LS391" s="6">
        <v>1699.328</v>
      </c>
      <c r="LT391" s="6">
        <v>1697.876</v>
      </c>
      <c r="LU391" s="6">
        <v>1708.23</v>
      </c>
      <c r="LV391" s="6">
        <v>1706.173</v>
      </c>
      <c r="LW391" s="6">
        <v>1711.653</v>
      </c>
      <c r="LX391" s="6">
        <v>1696.442</v>
      </c>
      <c r="LY391" s="6">
        <v>1702.2840000000001</v>
      </c>
      <c r="LZ391" s="6">
        <v>1709.6310000000001</v>
      </c>
      <c r="MA391" s="6">
        <v>1708.3340000000001</v>
      </c>
      <c r="MB391" s="6">
        <v>1703.425</v>
      </c>
      <c r="MC391" s="6">
        <v>1705.6890000000001</v>
      </c>
      <c r="MD391" s="6">
        <v>1711.895</v>
      </c>
      <c r="ME391" s="6">
        <v>1711.134</v>
      </c>
      <c r="MF391" s="6">
        <v>1704.5309999999999</v>
      </c>
      <c r="MG391" s="6">
        <v>1701.662</v>
      </c>
      <c r="MH391" s="6">
        <v>1700.366</v>
      </c>
      <c r="MI391" s="6">
        <v>1708.663</v>
      </c>
      <c r="MJ391" s="6">
        <v>1699.173</v>
      </c>
      <c r="MK391" s="6">
        <v>1701.213</v>
      </c>
      <c r="ML391" s="6">
        <v>1701.4549999999999</v>
      </c>
      <c r="MM391" s="6">
        <v>1711.999</v>
      </c>
      <c r="MN391" s="6">
        <v>1701.3510000000001</v>
      </c>
      <c r="MO391" s="6">
        <v>1709.008</v>
      </c>
      <c r="MP391" s="6">
        <v>1706.7090000000001</v>
      </c>
      <c r="MQ391" s="6">
        <v>1702.9929999999999</v>
      </c>
      <c r="MR391" s="6">
        <v>1716.337</v>
      </c>
      <c r="MS391" s="6">
        <v>1706.0350000000001</v>
      </c>
      <c r="MT391" s="6">
        <v>1710.184</v>
      </c>
      <c r="MU391" s="6">
        <v>1704.5139999999999</v>
      </c>
      <c r="MV391" s="6">
        <v>1699.346</v>
      </c>
      <c r="MW391" s="6">
        <v>1714.3489999999999</v>
      </c>
      <c r="MX391" s="6">
        <v>1703.5630000000001</v>
      </c>
      <c r="MY391" s="6">
        <v>1705.6379999999999</v>
      </c>
      <c r="MZ391" s="6">
        <v>1707.85</v>
      </c>
    </row>
    <row r="392" spans="2:364">
      <c r="B392" s="5" t="s">
        <v>199</v>
      </c>
      <c r="D392" s="6" t="s">
        <v>400</v>
      </c>
      <c r="E392" s="6">
        <v>1234.7349999999999</v>
      </c>
      <c r="F392" s="6">
        <v>1230.904</v>
      </c>
      <c r="G392" s="6">
        <v>1237.7190000000001</v>
      </c>
      <c r="H392" s="6">
        <v>1231.9449999999999</v>
      </c>
      <c r="I392" s="6">
        <v>1230.25</v>
      </c>
      <c r="J392" s="6">
        <v>1232.21</v>
      </c>
      <c r="K392" s="6">
        <v>1227.037</v>
      </c>
      <c r="L392" s="6">
        <v>1236.8720000000001</v>
      </c>
      <c r="M392" s="6">
        <v>1230.127</v>
      </c>
      <c r="N392" s="6">
        <v>1242.01</v>
      </c>
      <c r="O392" s="6">
        <v>1237.384</v>
      </c>
      <c r="P392" s="6">
        <v>1210.6679999999999</v>
      </c>
      <c r="Q392" s="6">
        <v>1178.797</v>
      </c>
      <c r="R392" s="6">
        <v>1174.383</v>
      </c>
      <c r="S392" s="6">
        <v>1204.011</v>
      </c>
      <c r="T392" s="6">
        <v>1200.8679999999999</v>
      </c>
      <c r="U392" s="6">
        <v>1211.6220000000001</v>
      </c>
      <c r="V392" s="6">
        <v>1204.2760000000001</v>
      </c>
      <c r="W392" s="6">
        <v>1215.8599999999999</v>
      </c>
      <c r="X392" s="6">
        <v>1233.605</v>
      </c>
      <c r="Y392" s="6">
        <v>1248.826</v>
      </c>
      <c r="Z392" s="6">
        <v>1270.8440000000001</v>
      </c>
      <c r="AA392" s="6">
        <v>1302.5219999999999</v>
      </c>
      <c r="AB392" s="6">
        <v>1309.479</v>
      </c>
      <c r="AC392" s="6">
        <v>1334.34</v>
      </c>
      <c r="AD392" s="6">
        <v>1361.6030000000001</v>
      </c>
      <c r="AE392" s="6">
        <v>1391.991</v>
      </c>
      <c r="AF392" s="6">
        <v>1414.098</v>
      </c>
      <c r="AG392" s="6">
        <v>1437.194</v>
      </c>
      <c r="AH392" s="6">
        <v>1458.5940000000001</v>
      </c>
      <c r="AI392" s="6">
        <v>1486.952</v>
      </c>
      <c r="AJ392" s="6">
        <v>1511.5309999999999</v>
      </c>
      <c r="AK392" s="6">
        <v>1525.056</v>
      </c>
      <c r="AL392" s="6">
        <v>1553.3610000000001</v>
      </c>
      <c r="AM392" s="6">
        <v>1569.694</v>
      </c>
      <c r="AN392" s="6">
        <v>1611.0650000000001</v>
      </c>
      <c r="AO392" s="6">
        <v>1622.066</v>
      </c>
      <c r="AP392" s="6">
        <v>1649.364</v>
      </c>
      <c r="AQ392" s="6">
        <v>1646.627</v>
      </c>
      <c r="AR392" s="6">
        <v>1668.8219999999999</v>
      </c>
      <c r="AS392" s="6">
        <v>1674.42</v>
      </c>
      <c r="AT392" s="6">
        <v>1693.384</v>
      </c>
      <c r="AU392" s="6">
        <v>1720.7170000000001</v>
      </c>
      <c r="AV392" s="6">
        <v>1735.761</v>
      </c>
      <c r="AW392" s="6">
        <v>1756.6669999999999</v>
      </c>
      <c r="AX392" s="6">
        <v>1782.835</v>
      </c>
      <c r="AY392" s="6">
        <v>1795.549</v>
      </c>
      <c r="AZ392" s="6">
        <v>1807.838</v>
      </c>
      <c r="BA392" s="6">
        <v>1838.6320000000001</v>
      </c>
      <c r="BB392" s="6">
        <v>1831.675</v>
      </c>
      <c r="BC392" s="6">
        <v>1848.4849999999999</v>
      </c>
      <c r="BD392" s="6">
        <v>1867.202</v>
      </c>
      <c r="BE392" s="6">
        <v>1871.3869999999999</v>
      </c>
      <c r="BF392" s="6">
        <v>1885.742</v>
      </c>
      <c r="BG392" s="6">
        <v>1891.5509999999999</v>
      </c>
      <c r="BH392" s="6">
        <v>1913.7639999999999</v>
      </c>
      <c r="BI392" s="6">
        <v>1931.422</v>
      </c>
      <c r="BJ392" s="6">
        <v>1935.5709999999999</v>
      </c>
      <c r="BK392" s="6">
        <v>1959.355</v>
      </c>
      <c r="BL392" s="6">
        <v>1976.289</v>
      </c>
      <c r="BM392" s="6">
        <v>1962.6569999999999</v>
      </c>
      <c r="BN392" s="6">
        <v>1964.299</v>
      </c>
      <c r="BO392" s="6">
        <v>1961.2270000000001</v>
      </c>
      <c r="BP392" s="6">
        <v>1984.482</v>
      </c>
      <c r="BQ392" s="6">
        <v>1991.2090000000001</v>
      </c>
      <c r="BR392" s="6">
        <v>2000.6030000000001</v>
      </c>
      <c r="BS392" s="6">
        <v>1999.508</v>
      </c>
      <c r="BT392" s="6">
        <v>2006.13</v>
      </c>
      <c r="BU392" s="6">
        <v>2012.4159999999999</v>
      </c>
      <c r="BV392" s="6">
        <v>2026.047</v>
      </c>
      <c r="BW392" s="6">
        <v>2026.453</v>
      </c>
      <c r="BX392" s="6">
        <v>2015.982</v>
      </c>
      <c r="BY392" s="6">
        <v>2015.4880000000001</v>
      </c>
      <c r="BZ392" s="6">
        <v>2019.2670000000001</v>
      </c>
      <c r="CA392" s="6">
        <v>2023.3630000000001</v>
      </c>
      <c r="CB392" s="6">
        <v>2020.7850000000001</v>
      </c>
      <c r="CC392" s="6">
        <v>2019.761</v>
      </c>
      <c r="CD392" s="6">
        <v>2015.9469999999999</v>
      </c>
      <c r="CE392" s="6">
        <v>2034.876</v>
      </c>
      <c r="CF392" s="6">
        <v>2037.6479999999999</v>
      </c>
      <c r="CG392" s="6">
        <v>2023.0809999999999</v>
      </c>
      <c r="CH392" s="6">
        <v>2020.6969999999999</v>
      </c>
      <c r="CI392" s="6">
        <v>2008.8140000000001</v>
      </c>
      <c r="CJ392" s="6">
        <v>2007.136</v>
      </c>
      <c r="CK392" s="6">
        <v>2000.6030000000001</v>
      </c>
      <c r="CL392" s="6">
        <v>2009.502</v>
      </c>
      <c r="CM392" s="6">
        <v>1998.59</v>
      </c>
      <c r="CN392" s="6">
        <v>2010.9849999999999</v>
      </c>
      <c r="CO392" s="6">
        <v>2006.271</v>
      </c>
      <c r="CP392" s="6">
        <v>2008.319</v>
      </c>
      <c r="CQ392" s="6">
        <v>1986.7950000000001</v>
      </c>
      <c r="CR392" s="6">
        <v>1983.422</v>
      </c>
      <c r="CS392" s="6">
        <v>1979.308</v>
      </c>
      <c r="CT392" s="6">
        <v>1986.7950000000001</v>
      </c>
      <c r="CU392" s="6">
        <v>1978.0540000000001</v>
      </c>
      <c r="CV392" s="6">
        <v>1966.9659999999999</v>
      </c>
      <c r="CW392" s="6">
        <v>1960.221</v>
      </c>
      <c r="CX392" s="6">
        <v>1942.846</v>
      </c>
      <c r="CY392" s="6">
        <v>1942.5809999999999</v>
      </c>
      <c r="CZ392" s="6">
        <v>1928.6849999999999</v>
      </c>
      <c r="DA392" s="6">
        <v>1935.836</v>
      </c>
      <c r="DB392" s="6">
        <v>1931.6510000000001</v>
      </c>
      <c r="DC392" s="6">
        <v>1929.568</v>
      </c>
      <c r="DD392" s="6">
        <v>1920.7919999999999</v>
      </c>
      <c r="DE392" s="6">
        <v>1908.7139999999999</v>
      </c>
      <c r="DF392" s="6">
        <v>1896.4069999999999</v>
      </c>
      <c r="DG392" s="6">
        <v>1902.0930000000001</v>
      </c>
      <c r="DH392" s="6">
        <v>1887.367</v>
      </c>
      <c r="DI392" s="6">
        <v>1873.7</v>
      </c>
      <c r="DJ392" s="6">
        <v>1871.7929999999999</v>
      </c>
      <c r="DK392" s="6">
        <v>1863.6880000000001</v>
      </c>
      <c r="DL392" s="6">
        <v>1853.412</v>
      </c>
      <c r="DM392" s="6">
        <v>1849.633</v>
      </c>
      <c r="DN392" s="6">
        <v>1854.5419999999999</v>
      </c>
      <c r="DO392" s="6">
        <v>1849.1389999999999</v>
      </c>
      <c r="DP392" s="6">
        <v>1839.8330000000001</v>
      </c>
      <c r="DQ392" s="6">
        <v>1837.538</v>
      </c>
      <c r="DR392" s="6">
        <v>1816.508</v>
      </c>
      <c r="DS392" s="6">
        <v>1812.712</v>
      </c>
      <c r="DT392" s="6">
        <v>1801.04</v>
      </c>
      <c r="DU392" s="6">
        <v>1803.441</v>
      </c>
      <c r="DV392" s="6">
        <v>1785.307</v>
      </c>
      <c r="DW392" s="6">
        <v>1778.845</v>
      </c>
      <c r="DX392" s="6">
        <v>1790.3040000000001</v>
      </c>
      <c r="DY392" s="6">
        <v>1776.5319999999999</v>
      </c>
      <c r="DZ392" s="6">
        <v>1764.79</v>
      </c>
      <c r="EA392" s="6">
        <v>1762.9179999999999</v>
      </c>
      <c r="EB392" s="6">
        <v>1749.3920000000001</v>
      </c>
      <c r="EC392" s="6">
        <v>1733.095</v>
      </c>
      <c r="ED392" s="6">
        <v>1726.826</v>
      </c>
      <c r="EF392" s="6">
        <v>70.332999999999998</v>
      </c>
      <c r="EG392" s="6">
        <v>71.382000000000005</v>
      </c>
      <c r="EH392" s="6">
        <v>72.820999999999998</v>
      </c>
      <c r="EI392" s="6">
        <v>69.177999999999997</v>
      </c>
      <c r="EJ392" s="6">
        <v>71.879000000000005</v>
      </c>
      <c r="EK392" s="6">
        <v>67.063999999999993</v>
      </c>
      <c r="EL392" s="6">
        <v>68.591999999999999</v>
      </c>
      <c r="EM392" s="6">
        <v>65.073999999999998</v>
      </c>
      <c r="EN392" s="6">
        <v>67.543999999999997</v>
      </c>
      <c r="EO392" s="6">
        <v>69.161000000000001</v>
      </c>
      <c r="EP392" s="6">
        <v>68.930000000000007</v>
      </c>
      <c r="EQ392" s="6">
        <v>69.391999999999996</v>
      </c>
      <c r="ER392" s="6">
        <v>70.706999999999994</v>
      </c>
      <c r="ES392" s="6">
        <v>69.409000000000006</v>
      </c>
      <c r="ET392" s="6">
        <v>70.12</v>
      </c>
      <c r="EU392" s="6">
        <v>65.588999999999999</v>
      </c>
      <c r="EV392" s="6">
        <v>68.165000000000006</v>
      </c>
      <c r="EW392" s="6">
        <v>65.98</v>
      </c>
      <c r="EX392" s="6">
        <v>66.495000000000005</v>
      </c>
      <c r="EY392" s="6">
        <v>66.992999999999995</v>
      </c>
      <c r="EZ392" s="6">
        <v>66.424000000000007</v>
      </c>
      <c r="FA392" s="6">
        <v>64.914000000000001</v>
      </c>
      <c r="FB392" s="6">
        <v>70.369</v>
      </c>
      <c r="FC392" s="6">
        <v>65.641999999999996</v>
      </c>
      <c r="FD392" s="6">
        <v>69.409000000000006</v>
      </c>
      <c r="FE392" s="6">
        <v>69.835999999999999</v>
      </c>
      <c r="FF392" s="6">
        <v>67.792000000000002</v>
      </c>
      <c r="FG392" s="6">
        <v>69.248999999999995</v>
      </c>
      <c r="FH392" s="6">
        <v>69.835999999999999</v>
      </c>
      <c r="FI392" s="6">
        <v>67.063999999999993</v>
      </c>
      <c r="FJ392" s="6">
        <v>70.954999999999998</v>
      </c>
      <c r="FK392" s="6">
        <v>69.444999999999993</v>
      </c>
      <c r="FL392" s="6">
        <v>69.248999999999995</v>
      </c>
      <c r="FM392" s="6">
        <v>65.694999999999993</v>
      </c>
      <c r="FN392" s="6">
        <v>67.418999999999997</v>
      </c>
      <c r="FO392" s="6">
        <v>64.344999999999999</v>
      </c>
      <c r="FP392" s="6">
        <v>70.671000000000006</v>
      </c>
      <c r="FQ392" s="6">
        <v>67.543999999999997</v>
      </c>
      <c r="FR392" s="6">
        <v>65.748999999999995</v>
      </c>
      <c r="FS392" s="6">
        <v>64.096000000000004</v>
      </c>
      <c r="FT392" s="6">
        <v>67.366</v>
      </c>
      <c r="FU392" s="6">
        <v>68.894000000000005</v>
      </c>
      <c r="FV392" s="6">
        <v>68.165000000000006</v>
      </c>
      <c r="FW392" s="6">
        <v>66.015000000000001</v>
      </c>
      <c r="FX392" s="6">
        <v>64.540000000000006</v>
      </c>
      <c r="FY392" s="6">
        <v>67.063999999999993</v>
      </c>
      <c r="FZ392" s="6">
        <v>68.432000000000002</v>
      </c>
      <c r="GA392" s="6">
        <v>64.896000000000001</v>
      </c>
      <c r="GB392" s="6">
        <v>69.835999999999999</v>
      </c>
      <c r="GC392" s="6">
        <v>67.400999999999996</v>
      </c>
      <c r="GD392" s="6">
        <v>68.787000000000006</v>
      </c>
      <c r="GE392" s="6">
        <v>64.238</v>
      </c>
      <c r="GF392" s="6">
        <v>67.703000000000003</v>
      </c>
      <c r="GG392" s="6">
        <v>64.878</v>
      </c>
      <c r="GH392" s="6">
        <v>65.358000000000004</v>
      </c>
      <c r="GI392" s="6">
        <v>63.51</v>
      </c>
      <c r="GJ392" s="6">
        <v>65.393000000000001</v>
      </c>
      <c r="GK392" s="6">
        <v>67.471999999999994</v>
      </c>
      <c r="GL392" s="6">
        <v>67.668000000000006</v>
      </c>
      <c r="GM392" s="6">
        <v>67.099000000000004</v>
      </c>
      <c r="GN392" s="6">
        <v>66.14</v>
      </c>
      <c r="GO392" s="6">
        <v>68.040999999999997</v>
      </c>
      <c r="GP392" s="6">
        <v>66.051000000000002</v>
      </c>
      <c r="GQ392" s="6">
        <v>64.256</v>
      </c>
      <c r="GR392" s="6">
        <v>66.352999999999994</v>
      </c>
      <c r="GS392" s="6">
        <v>62.746000000000002</v>
      </c>
      <c r="GT392" s="6">
        <v>68.787000000000006</v>
      </c>
      <c r="GU392" s="6">
        <v>65.215999999999994</v>
      </c>
      <c r="GV392" s="6">
        <v>68.503</v>
      </c>
      <c r="GW392" s="6">
        <v>66.228999999999999</v>
      </c>
      <c r="GX392" s="6">
        <v>67.650000000000006</v>
      </c>
      <c r="GY392" s="6">
        <v>63.83</v>
      </c>
      <c r="GZ392" s="6">
        <v>66.459999999999994</v>
      </c>
      <c r="HA392" s="6">
        <v>62.07</v>
      </c>
      <c r="HB392" s="6">
        <v>66.192999999999998</v>
      </c>
      <c r="HC392" s="6">
        <v>68.468000000000004</v>
      </c>
      <c r="HD392" s="6">
        <v>63.545000000000002</v>
      </c>
      <c r="HE392" s="6">
        <v>65.66</v>
      </c>
      <c r="HF392" s="6">
        <v>62.124000000000002</v>
      </c>
      <c r="HG392" s="6">
        <v>61.999000000000002</v>
      </c>
      <c r="HH392" s="6">
        <v>64.807000000000002</v>
      </c>
      <c r="HI392" s="6">
        <v>66.370999999999995</v>
      </c>
      <c r="HJ392" s="6">
        <v>67.828000000000003</v>
      </c>
      <c r="HK392" s="6">
        <v>64.807000000000002</v>
      </c>
      <c r="HL392" s="6">
        <v>66.14</v>
      </c>
      <c r="HM392" s="6">
        <v>65.712999999999994</v>
      </c>
      <c r="HN392" s="6">
        <v>65.677999999999997</v>
      </c>
      <c r="HO392" s="6">
        <v>64.096000000000004</v>
      </c>
      <c r="HP392" s="6">
        <v>62.497</v>
      </c>
      <c r="HQ392" s="6">
        <v>60.470999999999997</v>
      </c>
      <c r="HR392" s="6">
        <v>67.277000000000001</v>
      </c>
      <c r="HS392" s="6">
        <v>69.054000000000002</v>
      </c>
      <c r="HT392" s="6">
        <v>64.167000000000002</v>
      </c>
      <c r="HU392" s="6">
        <v>66.796999999999997</v>
      </c>
      <c r="HV392" s="6">
        <v>64.807000000000002</v>
      </c>
      <c r="HW392" s="6">
        <v>64.238</v>
      </c>
      <c r="HX392" s="6">
        <v>62.55</v>
      </c>
      <c r="HY392" s="6">
        <v>66.033000000000001</v>
      </c>
      <c r="HZ392" s="6">
        <v>62.817</v>
      </c>
      <c r="IA392" s="6">
        <v>62.621000000000002</v>
      </c>
      <c r="IB392" s="6">
        <v>65.162000000000006</v>
      </c>
      <c r="IC392" s="6">
        <v>64.575999999999993</v>
      </c>
      <c r="ID392" s="6">
        <v>66.850999999999999</v>
      </c>
      <c r="IE392" s="6">
        <v>62.746000000000002</v>
      </c>
      <c r="IF392" s="6">
        <v>60.133000000000003</v>
      </c>
      <c r="IG392" s="6">
        <v>66.477000000000004</v>
      </c>
      <c r="IH392" s="6">
        <v>66.245999999999995</v>
      </c>
      <c r="II392" s="6">
        <v>61.822000000000003</v>
      </c>
      <c r="IJ392" s="6">
        <v>63.563000000000002</v>
      </c>
      <c r="IK392" s="6">
        <v>63.491999999999997</v>
      </c>
      <c r="IL392" s="6">
        <v>62.017000000000003</v>
      </c>
      <c r="IM392" s="6">
        <v>65.66</v>
      </c>
      <c r="IN392" s="6">
        <v>58.533999999999999</v>
      </c>
      <c r="IO392" s="6">
        <v>66.033000000000001</v>
      </c>
      <c r="IP392" s="6">
        <v>62.851999999999997</v>
      </c>
      <c r="IQ392" s="6">
        <v>69.623000000000005</v>
      </c>
      <c r="IR392" s="6">
        <v>65.215999999999994</v>
      </c>
      <c r="IS392" s="6">
        <v>61.021999999999998</v>
      </c>
      <c r="IT392" s="6">
        <v>64.149000000000001</v>
      </c>
      <c r="IU392" s="6">
        <v>60.292999999999999</v>
      </c>
      <c r="IV392" s="6">
        <v>65.197999999999993</v>
      </c>
      <c r="IW392" s="6">
        <v>63.19</v>
      </c>
      <c r="IX392" s="6">
        <v>64.647000000000006</v>
      </c>
      <c r="IY392" s="6">
        <v>62.780999999999999</v>
      </c>
      <c r="IZ392" s="6">
        <v>61.305999999999997</v>
      </c>
      <c r="JA392" s="6">
        <v>64.789000000000001</v>
      </c>
      <c r="JB392" s="6">
        <v>64.789000000000001</v>
      </c>
      <c r="JC392" s="6">
        <v>62.034999999999997</v>
      </c>
      <c r="JD392" s="6">
        <v>60.258000000000003</v>
      </c>
      <c r="JE392" s="6">
        <v>62.265999999999998</v>
      </c>
      <c r="JF392" s="6">
        <v>63.35</v>
      </c>
      <c r="JG392" s="6">
        <v>62.23</v>
      </c>
      <c r="JH392" s="6">
        <v>63.581000000000003</v>
      </c>
      <c r="JI392" s="6">
        <v>64.540000000000006</v>
      </c>
      <c r="JJ392" s="6">
        <v>61.715000000000003</v>
      </c>
      <c r="JK392" s="6">
        <v>60.578000000000003</v>
      </c>
      <c r="JL392" s="6">
        <v>61.36</v>
      </c>
      <c r="JM392" s="6">
        <v>63.296999999999997</v>
      </c>
      <c r="JN392" s="6">
        <v>64.007000000000005</v>
      </c>
      <c r="JO392" s="6">
        <v>62.674999999999997</v>
      </c>
      <c r="JP392" s="6">
        <v>59.457999999999998</v>
      </c>
      <c r="JQ392" s="6">
        <v>61.715000000000003</v>
      </c>
      <c r="JR392" s="6">
        <v>60.097999999999999</v>
      </c>
      <c r="JS392" s="6">
        <v>64.575999999999993</v>
      </c>
      <c r="JT392" s="6">
        <v>63.261000000000003</v>
      </c>
      <c r="JU392" s="6">
        <v>61.093000000000004</v>
      </c>
      <c r="JV392" s="6">
        <v>60.808999999999997</v>
      </c>
      <c r="JW392" s="6">
        <v>63.137</v>
      </c>
      <c r="JX392" s="6">
        <v>57.539000000000001</v>
      </c>
      <c r="JY392" s="6">
        <v>59.777999999999999</v>
      </c>
      <c r="JZ392" s="6">
        <v>63.527999999999999</v>
      </c>
      <c r="KA392" s="6">
        <v>60.951000000000001</v>
      </c>
      <c r="KB392" s="6">
        <v>61.253</v>
      </c>
      <c r="KC392" s="6">
        <v>64.061000000000007</v>
      </c>
      <c r="KD392" s="6">
        <v>61.768000000000001</v>
      </c>
      <c r="KE392" s="6">
        <v>62.817</v>
      </c>
      <c r="KF392" s="6">
        <v>64.007000000000005</v>
      </c>
      <c r="KG392" s="6">
        <v>62.124000000000002</v>
      </c>
      <c r="KH392" s="6">
        <v>59.6</v>
      </c>
      <c r="KI392" s="6">
        <v>60.667000000000002</v>
      </c>
      <c r="KJ392" s="6">
        <v>62.283999999999999</v>
      </c>
      <c r="KK392" s="6">
        <v>64.078000000000003</v>
      </c>
      <c r="KL392" s="6">
        <v>57.557000000000002</v>
      </c>
      <c r="KM392" s="6">
        <v>61.448</v>
      </c>
      <c r="KN392" s="6">
        <v>61.732999999999997</v>
      </c>
      <c r="KO392" s="6">
        <v>63.563000000000002</v>
      </c>
      <c r="KP392" s="6">
        <v>61.448</v>
      </c>
      <c r="KQ392" s="6">
        <v>60.524000000000001</v>
      </c>
      <c r="KR392" s="6">
        <v>65.429000000000002</v>
      </c>
      <c r="KS392" s="6">
        <v>62.639000000000003</v>
      </c>
      <c r="KT392" s="6">
        <v>62.372</v>
      </c>
      <c r="KU392" s="6">
        <v>60.594999999999999</v>
      </c>
      <c r="KV392" s="6">
        <v>61.573</v>
      </c>
      <c r="KW392" s="6">
        <v>61.697000000000003</v>
      </c>
      <c r="KX392" s="6">
        <v>61.075000000000003</v>
      </c>
      <c r="KY392" s="6">
        <v>57.966000000000001</v>
      </c>
      <c r="KZ392" s="6">
        <v>62.372</v>
      </c>
      <c r="LA392" s="6">
        <v>60.133000000000003</v>
      </c>
      <c r="LB392" s="6">
        <v>59.636000000000003</v>
      </c>
      <c r="LC392" s="6">
        <v>63.314</v>
      </c>
      <c r="LD392" s="6">
        <v>61.003999999999998</v>
      </c>
      <c r="LE392" s="6">
        <v>63.296999999999997</v>
      </c>
      <c r="LF392" s="6">
        <v>60.862000000000002</v>
      </c>
      <c r="LG392" s="6">
        <v>61.305999999999997</v>
      </c>
      <c r="LH392" s="6">
        <v>59.938000000000002</v>
      </c>
      <c r="LI392" s="6">
        <v>58.676000000000002</v>
      </c>
      <c r="LJ392" s="6">
        <v>63.439</v>
      </c>
      <c r="LK392" s="6">
        <v>60.56</v>
      </c>
      <c r="LL392" s="6">
        <v>60.4</v>
      </c>
      <c r="LM392" s="6">
        <v>63.100999999999999</v>
      </c>
      <c r="LN392" s="6">
        <v>59.654000000000003</v>
      </c>
      <c r="LO392" s="6">
        <v>59.103000000000002</v>
      </c>
      <c r="LP392" s="6">
        <v>59.76</v>
      </c>
      <c r="LQ392" s="6">
        <v>63.491999999999997</v>
      </c>
      <c r="LR392" s="6">
        <v>58.481000000000002</v>
      </c>
      <c r="LS392" s="6">
        <v>64.754000000000005</v>
      </c>
      <c r="LT392" s="6">
        <v>57.805999999999997</v>
      </c>
      <c r="LU392" s="6">
        <v>59.956000000000003</v>
      </c>
      <c r="LV392" s="6">
        <v>58.676000000000002</v>
      </c>
      <c r="LW392" s="6">
        <v>64.415999999999997</v>
      </c>
      <c r="LX392" s="6">
        <v>61.289000000000001</v>
      </c>
      <c r="LY392" s="6">
        <v>58.445</v>
      </c>
      <c r="LZ392" s="6">
        <v>60.773000000000003</v>
      </c>
      <c r="MA392" s="6">
        <v>61.484000000000002</v>
      </c>
      <c r="MB392" s="6">
        <v>60.186999999999998</v>
      </c>
      <c r="MC392" s="6">
        <v>60.453000000000003</v>
      </c>
      <c r="MD392" s="6">
        <v>62.07</v>
      </c>
      <c r="ME392" s="6">
        <v>59.92</v>
      </c>
      <c r="MF392" s="6">
        <v>62.088000000000001</v>
      </c>
      <c r="MG392" s="6">
        <v>60.009</v>
      </c>
      <c r="MH392" s="6">
        <v>59.226999999999997</v>
      </c>
      <c r="MI392" s="6">
        <v>59.155999999999999</v>
      </c>
      <c r="MJ392" s="6">
        <v>59.884999999999998</v>
      </c>
      <c r="MK392" s="6">
        <v>59.902000000000001</v>
      </c>
      <c r="ML392" s="6">
        <v>63.686999999999998</v>
      </c>
      <c r="MM392" s="6">
        <v>63.99</v>
      </c>
      <c r="MN392" s="6">
        <v>63.012</v>
      </c>
      <c r="MO392" s="6">
        <v>59.76</v>
      </c>
      <c r="MP392" s="6">
        <v>59.085000000000001</v>
      </c>
      <c r="MQ392" s="6">
        <v>59.707000000000001</v>
      </c>
      <c r="MR392" s="6">
        <v>60.773000000000003</v>
      </c>
      <c r="MS392" s="6">
        <v>58.817999999999998</v>
      </c>
      <c r="MT392" s="6">
        <v>61.289000000000001</v>
      </c>
      <c r="MU392" s="6">
        <v>55.176000000000002</v>
      </c>
      <c r="MV392" s="6">
        <v>59.387</v>
      </c>
      <c r="MW392" s="6">
        <v>59.529000000000003</v>
      </c>
      <c r="MX392" s="6">
        <v>57.591999999999999</v>
      </c>
      <c r="MY392" s="6">
        <v>56.667999999999999</v>
      </c>
      <c r="MZ392" s="6">
        <v>61.448</v>
      </c>
    </row>
    <row r="393" spans="2:364">
      <c r="B393" s="6" t="s">
        <v>200</v>
      </c>
      <c r="D393" s="6" t="s">
        <v>524</v>
      </c>
      <c r="E393" s="6">
        <v>1</v>
      </c>
      <c r="F393" s="6">
        <v>1.002</v>
      </c>
      <c r="G393" s="6">
        <v>1.0049999999999999</v>
      </c>
      <c r="H393" s="6">
        <v>1.006</v>
      </c>
      <c r="I393" s="6">
        <v>1.012</v>
      </c>
      <c r="J393" s="6">
        <v>1.0109999999999999</v>
      </c>
      <c r="K393" s="6">
        <v>1.0129999999999999</v>
      </c>
      <c r="L393" s="6">
        <v>1.0069999999999999</v>
      </c>
      <c r="M393" s="6">
        <v>1.004</v>
      </c>
      <c r="N393" s="6">
        <v>1.0129999999999999</v>
      </c>
      <c r="O393" s="6">
        <v>1.014</v>
      </c>
      <c r="P393" s="6">
        <v>0.96799999999999997</v>
      </c>
      <c r="Q393" s="6">
        <v>0.96</v>
      </c>
      <c r="R393" s="6">
        <v>0.94599999999999995</v>
      </c>
      <c r="S393" s="6">
        <v>0.98099999999999998</v>
      </c>
      <c r="T393" s="6">
        <v>0.98899999999999999</v>
      </c>
      <c r="U393" s="6">
        <v>0.98599999999999999</v>
      </c>
      <c r="V393" s="6">
        <v>0.99199999999999999</v>
      </c>
      <c r="W393" s="6">
        <v>1</v>
      </c>
      <c r="X393" s="6">
        <v>1.01</v>
      </c>
      <c r="Y393" s="6">
        <v>1.0149999999999999</v>
      </c>
      <c r="Z393" s="6">
        <v>1.0189999999999999</v>
      </c>
      <c r="AA393" s="6">
        <v>1.0329999999999999</v>
      </c>
      <c r="AB393" s="6">
        <v>1.046</v>
      </c>
      <c r="AC393" s="6">
        <v>1.06</v>
      </c>
      <c r="AD393" s="6">
        <v>1.079</v>
      </c>
      <c r="AE393" s="6">
        <v>1.0940000000000001</v>
      </c>
      <c r="AF393" s="6">
        <v>1.097</v>
      </c>
      <c r="AG393" s="6">
        <v>1.111</v>
      </c>
      <c r="AH393" s="6">
        <v>1.1279999999999999</v>
      </c>
      <c r="AI393" s="6">
        <v>1.143</v>
      </c>
      <c r="AJ393" s="6">
        <v>1.155</v>
      </c>
      <c r="AK393" s="6">
        <v>1.157</v>
      </c>
      <c r="AL393" s="6">
        <v>1.175</v>
      </c>
      <c r="AM393" s="6">
        <v>1.198</v>
      </c>
      <c r="AN393" s="6">
        <v>1.2170000000000001</v>
      </c>
      <c r="AO393" s="6">
        <v>1.222</v>
      </c>
      <c r="AP393" s="6">
        <v>1.23</v>
      </c>
      <c r="AQ393" s="6">
        <v>1.2490000000000001</v>
      </c>
      <c r="AR393" s="6">
        <v>1.2689999999999999</v>
      </c>
      <c r="AS393" s="6">
        <v>1.2789999999999999</v>
      </c>
      <c r="AT393" s="6">
        <v>1.29</v>
      </c>
      <c r="AU393" s="6">
        <v>1.3</v>
      </c>
      <c r="AV393" s="6">
        <v>1.3149999999999999</v>
      </c>
      <c r="AW393" s="6">
        <v>1.335</v>
      </c>
      <c r="AX393" s="6">
        <v>1.347</v>
      </c>
      <c r="AY393" s="6">
        <v>1.361</v>
      </c>
      <c r="AZ393" s="6">
        <v>1.3779999999999999</v>
      </c>
      <c r="BA393" s="6">
        <v>1.395</v>
      </c>
      <c r="BB393" s="6">
        <v>1.4079999999999999</v>
      </c>
      <c r="BC393" s="6">
        <v>1.4259999999999999</v>
      </c>
      <c r="BD393" s="6">
        <v>1.4419999999999999</v>
      </c>
      <c r="BE393" s="6">
        <v>1.4470000000000001</v>
      </c>
      <c r="BF393" s="6">
        <v>1.472</v>
      </c>
      <c r="BG393" s="6">
        <v>1.476</v>
      </c>
      <c r="BH393" s="6">
        <v>1.5029999999999999</v>
      </c>
      <c r="BI393" s="6">
        <v>1.4990000000000001</v>
      </c>
      <c r="BJ393" s="6">
        <v>1.516</v>
      </c>
      <c r="BK393" s="6">
        <v>1.5269999999999999</v>
      </c>
      <c r="BL393" s="6">
        <v>1.5469999999999999</v>
      </c>
      <c r="BM393" s="6">
        <v>1.556</v>
      </c>
      <c r="BN393" s="6">
        <v>1.5660000000000001</v>
      </c>
      <c r="BO393" s="6">
        <v>1.5780000000000001</v>
      </c>
      <c r="BP393" s="6">
        <v>1.58</v>
      </c>
      <c r="BQ393" s="6">
        <v>1.583</v>
      </c>
      <c r="BR393" s="6">
        <v>1.597</v>
      </c>
      <c r="BS393" s="6">
        <v>1.599</v>
      </c>
      <c r="BT393" s="6">
        <v>1.6080000000000001</v>
      </c>
      <c r="BU393" s="6">
        <v>1.6160000000000001</v>
      </c>
      <c r="BV393" s="6">
        <v>1.617</v>
      </c>
      <c r="BW393" s="6">
        <v>1.6259999999999999</v>
      </c>
      <c r="BX393" s="6">
        <v>1.627</v>
      </c>
      <c r="BY393" s="6">
        <v>1.637</v>
      </c>
      <c r="BZ393" s="6">
        <v>1.645</v>
      </c>
      <c r="CA393" s="6">
        <v>1.6419999999999999</v>
      </c>
      <c r="CB393" s="6">
        <v>1.645</v>
      </c>
      <c r="CC393" s="6">
        <v>1.65</v>
      </c>
      <c r="CD393" s="6">
        <v>1.643</v>
      </c>
      <c r="CE393" s="6">
        <v>1.6439999999999999</v>
      </c>
      <c r="CF393" s="6">
        <v>1.657</v>
      </c>
      <c r="CG393" s="6">
        <v>1.6579999999999999</v>
      </c>
      <c r="CH393" s="6">
        <v>1.655</v>
      </c>
      <c r="CI393" s="6">
        <v>1.661</v>
      </c>
      <c r="CJ393" s="6">
        <v>1.66</v>
      </c>
      <c r="CK393" s="6">
        <v>1.665</v>
      </c>
      <c r="CL393" s="6">
        <v>1.66</v>
      </c>
      <c r="CM393" s="6">
        <v>1.659</v>
      </c>
      <c r="CN393" s="6">
        <v>1.649</v>
      </c>
      <c r="CO393" s="6">
        <v>1.655</v>
      </c>
      <c r="CP393" s="6">
        <v>1.653</v>
      </c>
      <c r="CQ393" s="6">
        <v>1.643</v>
      </c>
      <c r="CR393" s="6">
        <v>1.645</v>
      </c>
      <c r="CS393" s="6">
        <v>1.6439999999999999</v>
      </c>
      <c r="CT393" s="6">
        <v>1.641</v>
      </c>
      <c r="CU393" s="6">
        <v>1.6419999999999999</v>
      </c>
      <c r="CV393" s="6">
        <v>1.6220000000000001</v>
      </c>
      <c r="CW393" s="6">
        <v>1.631</v>
      </c>
      <c r="CX393" s="6">
        <v>1.6319999999999999</v>
      </c>
      <c r="CY393" s="6">
        <v>1.6240000000000001</v>
      </c>
      <c r="CZ393" s="6">
        <v>1.619</v>
      </c>
      <c r="DA393" s="6">
        <v>1.621</v>
      </c>
      <c r="DB393" s="6">
        <v>1.611</v>
      </c>
      <c r="DC393" s="6">
        <v>1.6060000000000001</v>
      </c>
      <c r="DD393" s="6">
        <v>1.6</v>
      </c>
      <c r="DE393" s="6">
        <v>1.5960000000000001</v>
      </c>
      <c r="DF393" s="6">
        <v>1.5940000000000001</v>
      </c>
      <c r="DG393" s="6">
        <v>1.59</v>
      </c>
      <c r="DH393" s="6">
        <v>1.5860000000000001</v>
      </c>
      <c r="DI393" s="6">
        <v>1.579</v>
      </c>
      <c r="DJ393" s="6">
        <v>1.573</v>
      </c>
      <c r="DK393" s="6">
        <v>1.5660000000000001</v>
      </c>
      <c r="DL393" s="6">
        <v>1.5620000000000001</v>
      </c>
      <c r="DM393" s="6">
        <v>1.556</v>
      </c>
      <c r="DN393" s="6">
        <v>1.552</v>
      </c>
      <c r="DO393" s="6">
        <v>1.5389999999999999</v>
      </c>
      <c r="DP393" s="6">
        <v>1.5409999999999999</v>
      </c>
      <c r="DQ393" s="6">
        <v>1.5389999999999999</v>
      </c>
      <c r="DR393" s="6">
        <v>1.5289999999999999</v>
      </c>
      <c r="DS393" s="6">
        <v>1.5309999999999999</v>
      </c>
      <c r="DT393" s="6">
        <v>1.5169999999999999</v>
      </c>
      <c r="DU393" s="6">
        <v>1.5149999999999999</v>
      </c>
      <c r="DV393" s="6">
        <v>1.502</v>
      </c>
      <c r="DW393" s="6">
        <v>1.4970000000000001</v>
      </c>
      <c r="DX393" s="6">
        <v>1.502</v>
      </c>
      <c r="DY393" s="6">
        <v>1.488</v>
      </c>
      <c r="DZ393" s="6">
        <v>1.48</v>
      </c>
      <c r="EA393" s="6">
        <v>1.4850000000000001</v>
      </c>
      <c r="EB393" s="6">
        <v>1.4750000000000001</v>
      </c>
      <c r="EC393" s="6">
        <v>1.4690000000000001</v>
      </c>
      <c r="ED393" s="6">
        <v>1.466</v>
      </c>
    </row>
    <row r="394" spans="2:364">
      <c r="B394" s="5" t="s">
        <v>200</v>
      </c>
      <c r="D394" s="6" t="s">
        <v>400</v>
      </c>
      <c r="E394" s="6">
        <v>1203.8679999999999</v>
      </c>
      <c r="F394" s="6">
        <v>1206.288</v>
      </c>
      <c r="G394" s="6">
        <v>1209.894</v>
      </c>
      <c r="H394" s="6">
        <v>1210.652</v>
      </c>
      <c r="I394" s="6">
        <v>1217.9459999999999</v>
      </c>
      <c r="J394" s="6">
        <v>1217.5340000000001</v>
      </c>
      <c r="K394" s="6">
        <v>1219.4770000000001</v>
      </c>
      <c r="L394" s="6">
        <v>1212.1990000000001</v>
      </c>
      <c r="M394" s="6">
        <v>1208.9390000000001</v>
      </c>
      <c r="N394" s="6">
        <v>1219.2470000000001</v>
      </c>
      <c r="O394" s="6">
        <v>1220.5309999999999</v>
      </c>
      <c r="P394" s="6">
        <v>1164.8109999999999</v>
      </c>
      <c r="Q394" s="6">
        <v>1155.5239999999999</v>
      </c>
      <c r="R394" s="6">
        <v>1138.432</v>
      </c>
      <c r="S394" s="6">
        <v>1181.5229999999999</v>
      </c>
      <c r="T394" s="6">
        <v>1190.1849999999999</v>
      </c>
      <c r="U394" s="6">
        <v>1186.8579999999999</v>
      </c>
      <c r="V394" s="6">
        <v>1193.9059999999999</v>
      </c>
      <c r="W394" s="6">
        <v>1204.0820000000001</v>
      </c>
      <c r="X394" s="6">
        <v>1215.674</v>
      </c>
      <c r="Y394" s="6">
        <v>1221.6510000000001</v>
      </c>
      <c r="Z394" s="6">
        <v>1226.6559999999999</v>
      </c>
      <c r="AA394" s="6">
        <v>1243.155</v>
      </c>
      <c r="AB394" s="6">
        <v>1259.2750000000001</v>
      </c>
      <c r="AC394" s="6">
        <v>1275.922</v>
      </c>
      <c r="AD394" s="6">
        <v>1299.4849999999999</v>
      </c>
      <c r="AE394" s="6">
        <v>1317.2850000000001</v>
      </c>
      <c r="AF394" s="6">
        <v>1320.15</v>
      </c>
      <c r="AG394" s="6">
        <v>1337.4880000000001</v>
      </c>
      <c r="AH394" s="6">
        <v>1358.3510000000001</v>
      </c>
      <c r="AI394" s="6">
        <v>1375.607</v>
      </c>
      <c r="AJ394" s="6">
        <v>1390.097</v>
      </c>
      <c r="AK394" s="6">
        <v>1393.259</v>
      </c>
      <c r="AL394" s="6">
        <v>1413.989</v>
      </c>
      <c r="AM394" s="6">
        <v>1442.4259999999999</v>
      </c>
      <c r="AN394" s="6">
        <v>1465.33</v>
      </c>
      <c r="AO394" s="6">
        <v>1470.566</v>
      </c>
      <c r="AP394" s="6">
        <v>1481.0709999999999</v>
      </c>
      <c r="AQ394" s="6">
        <v>1503.6790000000001</v>
      </c>
      <c r="AR394" s="6">
        <v>1527.933</v>
      </c>
      <c r="AS394" s="6">
        <v>1539.9369999999999</v>
      </c>
      <c r="AT394" s="6">
        <v>1552.616</v>
      </c>
      <c r="AU394" s="6">
        <v>1564.6189999999999</v>
      </c>
      <c r="AV394" s="6">
        <v>1582.8630000000001</v>
      </c>
      <c r="AW394" s="6">
        <v>1607.0350000000001</v>
      </c>
      <c r="AX394" s="6">
        <v>1621.953</v>
      </c>
      <c r="AY394" s="6">
        <v>1638.913</v>
      </c>
      <c r="AZ394" s="6">
        <v>1658.508</v>
      </c>
      <c r="BA394" s="6">
        <v>1679.4190000000001</v>
      </c>
      <c r="BB394" s="6">
        <v>1694.98</v>
      </c>
      <c r="BC394" s="6">
        <v>1716.385</v>
      </c>
      <c r="BD394" s="6">
        <v>1735.9960000000001</v>
      </c>
      <c r="BE394" s="6">
        <v>1741.7429999999999</v>
      </c>
      <c r="BF394" s="6">
        <v>1772.123</v>
      </c>
      <c r="BG394" s="6">
        <v>1777.2929999999999</v>
      </c>
      <c r="BH394" s="6">
        <v>1809.335</v>
      </c>
      <c r="BI394" s="6">
        <v>1804.0989999999999</v>
      </c>
      <c r="BJ394" s="6">
        <v>1824.83</v>
      </c>
      <c r="BK394" s="6">
        <v>1838.7439999999999</v>
      </c>
      <c r="BL394" s="6">
        <v>1861.9110000000001</v>
      </c>
      <c r="BM394" s="6">
        <v>1872.91</v>
      </c>
      <c r="BN394" s="6">
        <v>1884.8810000000001</v>
      </c>
      <c r="BO394" s="6">
        <v>1899.7329999999999</v>
      </c>
      <c r="BP394" s="6">
        <v>1902.0709999999999</v>
      </c>
      <c r="BQ394" s="6">
        <v>1906.3030000000001</v>
      </c>
      <c r="BR394" s="6">
        <v>1922.9829999999999</v>
      </c>
      <c r="BS394" s="6">
        <v>1925.4860000000001</v>
      </c>
      <c r="BT394" s="6">
        <v>1935.942</v>
      </c>
      <c r="BU394" s="6">
        <v>1945.443</v>
      </c>
      <c r="BV394" s="6">
        <v>1946.579</v>
      </c>
      <c r="BW394" s="6">
        <v>1957.1010000000001</v>
      </c>
      <c r="BX394" s="6">
        <v>1959.0930000000001</v>
      </c>
      <c r="BY394" s="6">
        <v>1970.932</v>
      </c>
      <c r="BZ394" s="6">
        <v>1980.433</v>
      </c>
      <c r="CA394" s="6">
        <v>1977.14</v>
      </c>
      <c r="CB394" s="6">
        <v>1980.8109999999999</v>
      </c>
      <c r="CC394" s="6">
        <v>1986.9369999999999</v>
      </c>
      <c r="CD394" s="6">
        <v>1978.095</v>
      </c>
      <c r="CE394" s="6">
        <v>1978.5719999999999</v>
      </c>
      <c r="CF394" s="6">
        <v>1994.9059999999999</v>
      </c>
      <c r="CG394" s="6">
        <v>1995.664</v>
      </c>
      <c r="CH394" s="6">
        <v>1992.354</v>
      </c>
      <c r="CI394" s="6">
        <v>2000.1590000000001</v>
      </c>
      <c r="CJ394" s="6">
        <v>1998.0350000000001</v>
      </c>
      <c r="CK394" s="6">
        <v>2003.8969999999999</v>
      </c>
      <c r="CL394" s="6">
        <v>1998.43</v>
      </c>
      <c r="CM394" s="6">
        <v>1996.915</v>
      </c>
      <c r="CN394" s="6">
        <v>1985.34</v>
      </c>
      <c r="CO394" s="6">
        <v>1992.3209999999999</v>
      </c>
      <c r="CP394" s="6">
        <v>1990.296</v>
      </c>
      <c r="CQ394" s="6">
        <v>1978.2260000000001</v>
      </c>
      <c r="CR394" s="6">
        <v>1979.7739999999999</v>
      </c>
      <c r="CS394" s="6">
        <v>1979.0830000000001</v>
      </c>
      <c r="CT394" s="6">
        <v>1975.6410000000001</v>
      </c>
      <c r="CU394" s="6">
        <v>1977.3209999999999</v>
      </c>
      <c r="CV394" s="6">
        <v>1952.095</v>
      </c>
      <c r="CW394" s="6">
        <v>1963.0450000000001</v>
      </c>
      <c r="CX394" s="6">
        <v>1965.2840000000001</v>
      </c>
      <c r="CY394" s="6">
        <v>1955.652</v>
      </c>
      <c r="CZ394" s="6">
        <v>1949.164</v>
      </c>
      <c r="DA394" s="6">
        <v>1951.864</v>
      </c>
      <c r="DB394" s="6">
        <v>1939.367</v>
      </c>
      <c r="DC394" s="6">
        <v>1933.0440000000001</v>
      </c>
      <c r="DD394" s="6">
        <v>1926.441</v>
      </c>
      <c r="DE394" s="6">
        <v>1921.5840000000001</v>
      </c>
      <c r="DF394" s="6">
        <v>1918.817</v>
      </c>
      <c r="DG394" s="6">
        <v>1913.68</v>
      </c>
      <c r="DH394" s="6">
        <v>1909.5309999999999</v>
      </c>
      <c r="DI394" s="6">
        <v>1901.182</v>
      </c>
      <c r="DJ394" s="6">
        <v>1894.184</v>
      </c>
      <c r="DK394" s="6">
        <v>1885.836</v>
      </c>
      <c r="DL394" s="6">
        <v>1879.991</v>
      </c>
      <c r="DM394" s="6">
        <v>1873.4870000000001</v>
      </c>
      <c r="DN394" s="6">
        <v>1868.9090000000001</v>
      </c>
      <c r="DO394" s="6">
        <v>1853.3320000000001</v>
      </c>
      <c r="DP394" s="6">
        <v>1855.5719999999999</v>
      </c>
      <c r="DQ394" s="6">
        <v>1852.5260000000001</v>
      </c>
      <c r="DR394" s="6">
        <v>1841.0820000000001</v>
      </c>
      <c r="DS394" s="6">
        <v>1843.288</v>
      </c>
      <c r="DT394" s="6">
        <v>1826.6079999999999</v>
      </c>
      <c r="DU394" s="6">
        <v>1823.364</v>
      </c>
      <c r="DV394" s="6">
        <v>1807.903</v>
      </c>
      <c r="DW394" s="6">
        <v>1801.7940000000001</v>
      </c>
      <c r="DX394" s="6">
        <v>1808.5450000000001</v>
      </c>
      <c r="DY394" s="6">
        <v>1791.223</v>
      </c>
      <c r="DZ394" s="6">
        <v>1781.92</v>
      </c>
      <c r="EA394" s="6">
        <v>1787.7159999999999</v>
      </c>
      <c r="EB394" s="6">
        <v>1775.8440000000001</v>
      </c>
      <c r="EC394" s="6">
        <v>1769.027</v>
      </c>
      <c r="ED394" s="6">
        <v>1765.454</v>
      </c>
    </row>
    <row r="395" spans="2:364">
      <c r="B395" s="5" t="s">
        <v>201</v>
      </c>
      <c r="C395" s="5"/>
      <c r="D395" s="6" t="s">
        <v>524</v>
      </c>
      <c r="E395" s="6">
        <v>1</v>
      </c>
      <c r="F395" s="6">
        <v>0.997</v>
      </c>
      <c r="G395" s="6">
        <v>1.002</v>
      </c>
      <c r="H395" s="6">
        <v>1</v>
      </c>
      <c r="I395" s="6">
        <v>1.006</v>
      </c>
      <c r="J395" s="6">
        <v>1.0069999999999999</v>
      </c>
      <c r="K395" s="6">
        <v>1.002</v>
      </c>
      <c r="L395" s="6">
        <v>1.0029999999999999</v>
      </c>
      <c r="M395" s="6">
        <v>1.008</v>
      </c>
      <c r="N395" s="6">
        <v>1.0049999999999999</v>
      </c>
      <c r="O395" s="6">
        <v>1.01</v>
      </c>
      <c r="P395" s="6">
        <v>0.97399999999999998</v>
      </c>
      <c r="Q395" s="6">
        <v>0.95199999999999996</v>
      </c>
      <c r="R395" s="6">
        <v>0.93799999999999994</v>
      </c>
      <c r="S395" s="6">
        <v>0.96599999999999997</v>
      </c>
      <c r="T395" s="6">
        <v>0.97399999999999998</v>
      </c>
      <c r="U395" s="6">
        <v>0.97</v>
      </c>
      <c r="V395" s="6">
        <v>0.97399999999999998</v>
      </c>
      <c r="W395" s="6">
        <v>0.97699999999999998</v>
      </c>
      <c r="X395" s="6">
        <v>0.98399999999999999</v>
      </c>
      <c r="Y395" s="6">
        <v>0.97099999999999997</v>
      </c>
      <c r="Z395" s="6">
        <v>0.97299999999999998</v>
      </c>
      <c r="AA395" s="6">
        <v>0.97899999999999998</v>
      </c>
      <c r="AB395" s="6">
        <v>0.98199999999999998</v>
      </c>
      <c r="AC395" s="6">
        <v>0.98199999999999998</v>
      </c>
      <c r="AD395" s="6">
        <v>0.98599999999999999</v>
      </c>
      <c r="AE395" s="6">
        <v>0.98099999999999998</v>
      </c>
      <c r="AF395" s="6">
        <v>0.98399999999999999</v>
      </c>
      <c r="AG395" s="6">
        <v>0.98699999999999999</v>
      </c>
      <c r="AH395" s="6">
        <v>0.98599999999999999</v>
      </c>
      <c r="AI395" s="6">
        <v>0.98599999999999999</v>
      </c>
      <c r="AJ395" s="6">
        <v>0.98299999999999998</v>
      </c>
      <c r="AK395" s="6">
        <v>0.98199999999999998</v>
      </c>
      <c r="AL395" s="6">
        <v>0.98299999999999998</v>
      </c>
      <c r="AM395" s="6">
        <v>0.98899999999999999</v>
      </c>
      <c r="AN395" s="6">
        <v>0.98599999999999999</v>
      </c>
      <c r="AO395" s="6">
        <v>0.99</v>
      </c>
      <c r="AP395" s="6">
        <v>0.98499999999999999</v>
      </c>
      <c r="AQ395" s="6">
        <v>0.98699999999999999</v>
      </c>
      <c r="AR395" s="6">
        <v>0.99299999999999999</v>
      </c>
      <c r="AS395" s="6">
        <v>0.99399999999999999</v>
      </c>
      <c r="AT395" s="6">
        <v>0.99099999999999999</v>
      </c>
      <c r="AU395" s="6">
        <v>0.99299999999999999</v>
      </c>
      <c r="AV395" s="6">
        <v>0.99299999999999999</v>
      </c>
      <c r="AW395" s="6">
        <v>0.99099999999999999</v>
      </c>
      <c r="AX395" s="6">
        <v>0.99299999999999999</v>
      </c>
      <c r="AY395" s="6">
        <v>0.98799999999999999</v>
      </c>
      <c r="AZ395" s="6">
        <v>0.99099999999999999</v>
      </c>
      <c r="BA395" s="6">
        <v>0.997</v>
      </c>
      <c r="BB395" s="6">
        <v>0.99</v>
      </c>
      <c r="BC395" s="6">
        <v>0.99199999999999999</v>
      </c>
      <c r="BD395" s="6">
        <v>1.0009999999999999</v>
      </c>
      <c r="BE395" s="6">
        <v>0.99199999999999999</v>
      </c>
      <c r="BF395" s="6">
        <v>0.996</v>
      </c>
      <c r="BG395" s="6">
        <v>0.99399999999999999</v>
      </c>
      <c r="BH395" s="6">
        <v>0.99199999999999999</v>
      </c>
      <c r="BI395" s="6">
        <v>0.997</v>
      </c>
      <c r="BJ395" s="6">
        <v>0.99399999999999999</v>
      </c>
      <c r="BK395" s="6">
        <v>0.997</v>
      </c>
      <c r="BL395" s="6">
        <v>0.995</v>
      </c>
      <c r="BM395" s="6">
        <v>0.997</v>
      </c>
      <c r="BN395" s="6">
        <v>1.002</v>
      </c>
      <c r="BO395" s="6">
        <v>1</v>
      </c>
      <c r="BP395" s="6">
        <v>0.998</v>
      </c>
      <c r="BQ395" s="6">
        <v>0.997</v>
      </c>
      <c r="BR395" s="6">
        <v>0.997</v>
      </c>
      <c r="BS395" s="6">
        <v>0.996</v>
      </c>
      <c r="BT395" s="6">
        <v>0.997</v>
      </c>
      <c r="BU395" s="6">
        <v>0.996</v>
      </c>
      <c r="BV395" s="6">
        <v>1</v>
      </c>
      <c r="BW395" s="6">
        <v>0.997</v>
      </c>
      <c r="BX395" s="6">
        <v>0.998</v>
      </c>
      <c r="BY395" s="6">
        <v>1.0029999999999999</v>
      </c>
      <c r="BZ395" s="6">
        <v>0.996</v>
      </c>
      <c r="CA395" s="6">
        <v>0.996</v>
      </c>
      <c r="CB395" s="6">
        <v>1.004</v>
      </c>
      <c r="CC395" s="6">
        <v>1.004</v>
      </c>
      <c r="CD395" s="6">
        <v>0.997</v>
      </c>
      <c r="CE395" s="6">
        <v>0.999</v>
      </c>
      <c r="CF395" s="6">
        <v>0.999</v>
      </c>
      <c r="CG395" s="6">
        <v>0.998</v>
      </c>
      <c r="CH395" s="6">
        <v>0.999</v>
      </c>
      <c r="CI395" s="6">
        <v>1</v>
      </c>
      <c r="CJ395" s="6">
        <v>1.0029999999999999</v>
      </c>
      <c r="CK395" s="6">
        <v>0.999</v>
      </c>
      <c r="CL395" s="6">
        <v>0.999</v>
      </c>
      <c r="CM395" s="6">
        <v>0.998</v>
      </c>
      <c r="CN395" s="6">
        <v>0.996</v>
      </c>
      <c r="CO395" s="6">
        <v>1</v>
      </c>
      <c r="CP395" s="6">
        <v>1.004</v>
      </c>
      <c r="CQ395" s="6">
        <v>0.99399999999999999</v>
      </c>
      <c r="CR395" s="6">
        <v>1</v>
      </c>
      <c r="CS395" s="6">
        <v>1.006</v>
      </c>
      <c r="CT395" s="6">
        <v>0.996</v>
      </c>
      <c r="CU395" s="6">
        <v>1.0029999999999999</v>
      </c>
      <c r="CV395" s="6">
        <v>0.998</v>
      </c>
      <c r="CW395" s="6">
        <v>0.999</v>
      </c>
      <c r="CX395" s="6">
        <v>1.0009999999999999</v>
      </c>
      <c r="CY395" s="6">
        <v>1</v>
      </c>
      <c r="CZ395" s="6">
        <v>1.0009999999999999</v>
      </c>
      <c r="DA395" s="6">
        <v>1.0029999999999999</v>
      </c>
      <c r="DB395" s="6">
        <v>1.0029999999999999</v>
      </c>
      <c r="DC395" s="6">
        <v>1</v>
      </c>
      <c r="DD395" s="6">
        <v>1.002</v>
      </c>
      <c r="DE395" s="6">
        <v>0.998</v>
      </c>
      <c r="DF395" s="6">
        <v>0.999</v>
      </c>
      <c r="DG395" s="6">
        <v>1.0029999999999999</v>
      </c>
      <c r="DH395" s="6">
        <v>1.0029999999999999</v>
      </c>
      <c r="DI395" s="6">
        <v>0.997</v>
      </c>
      <c r="DJ395" s="6">
        <v>0.995</v>
      </c>
      <c r="DK395" s="6">
        <v>1.0009999999999999</v>
      </c>
      <c r="DL395" s="6">
        <v>1.004</v>
      </c>
      <c r="DM395" s="6">
        <v>0.999</v>
      </c>
      <c r="DN395" s="6">
        <v>0.996</v>
      </c>
      <c r="DO395" s="6">
        <v>0.998</v>
      </c>
      <c r="DP395" s="6">
        <v>0.99299999999999999</v>
      </c>
      <c r="DQ395" s="6">
        <v>0.998</v>
      </c>
      <c r="DR395" s="6">
        <v>0.998</v>
      </c>
      <c r="DS395" s="6">
        <v>1.0029999999999999</v>
      </c>
      <c r="DT395" s="6">
        <v>0.99299999999999999</v>
      </c>
      <c r="DU395" s="6">
        <v>1</v>
      </c>
      <c r="DV395" s="6">
        <v>1.0009999999999999</v>
      </c>
      <c r="DW395" s="6">
        <v>0.999</v>
      </c>
      <c r="DX395" s="6">
        <v>0.995</v>
      </c>
      <c r="DY395" s="6">
        <v>1.0009999999999999</v>
      </c>
      <c r="DZ395" s="6">
        <v>0.99399999999999999</v>
      </c>
      <c r="EA395" s="6">
        <v>1.0009999999999999</v>
      </c>
      <c r="EB395" s="6">
        <v>1.0009999999999999</v>
      </c>
      <c r="EC395" s="6">
        <v>0.998</v>
      </c>
      <c r="ED395" s="6">
        <v>1</v>
      </c>
    </row>
    <row r="396" spans="2:364">
      <c r="B396" s="5" t="s">
        <v>201</v>
      </c>
      <c r="D396" s="6" t="s">
        <v>400</v>
      </c>
      <c r="E396" s="6">
        <v>1300.28</v>
      </c>
      <c r="F396" s="6">
        <v>1296.3209999999999</v>
      </c>
      <c r="G396" s="6">
        <v>1303.4949999999999</v>
      </c>
      <c r="H396" s="6">
        <v>1300.0940000000001</v>
      </c>
      <c r="I396" s="6">
        <v>1308.6969999999999</v>
      </c>
      <c r="J396" s="6">
        <v>1309.52</v>
      </c>
      <c r="K396" s="6">
        <v>1302.905</v>
      </c>
      <c r="L396" s="6">
        <v>1303.8520000000001</v>
      </c>
      <c r="M396" s="6">
        <v>1310.9949999999999</v>
      </c>
      <c r="N396" s="6">
        <v>1307.3150000000001</v>
      </c>
      <c r="O396" s="6">
        <v>1312.8119999999999</v>
      </c>
      <c r="P396" s="6">
        <v>1266.3050000000001</v>
      </c>
      <c r="Q396" s="6">
        <v>1237.95</v>
      </c>
      <c r="R396" s="6">
        <v>1219.5640000000001</v>
      </c>
      <c r="S396" s="6">
        <v>1255.4970000000001</v>
      </c>
      <c r="T396" s="6">
        <v>1267.05</v>
      </c>
      <c r="U396" s="6">
        <v>1261.165</v>
      </c>
      <c r="V396" s="6">
        <v>1266.5060000000001</v>
      </c>
      <c r="W396" s="6">
        <v>1270.3420000000001</v>
      </c>
      <c r="X396" s="6">
        <v>1279.348</v>
      </c>
      <c r="Y396" s="6">
        <v>1262.2360000000001</v>
      </c>
      <c r="Z396" s="6">
        <v>1264.7829999999999</v>
      </c>
      <c r="AA396" s="6">
        <v>1273.6179999999999</v>
      </c>
      <c r="AB396" s="6">
        <v>1277.097</v>
      </c>
      <c r="AC396" s="6">
        <v>1277.05</v>
      </c>
      <c r="AD396" s="6">
        <v>1282.578</v>
      </c>
      <c r="AE396" s="6">
        <v>1275.4659999999999</v>
      </c>
      <c r="AF396" s="6">
        <v>1278.867</v>
      </c>
      <c r="AG396" s="6">
        <v>1283.7739999999999</v>
      </c>
      <c r="AH396" s="6">
        <v>1281.864</v>
      </c>
      <c r="AI396" s="6">
        <v>1282.345</v>
      </c>
      <c r="AJ396" s="6">
        <v>1278.6500000000001</v>
      </c>
      <c r="AK396" s="6">
        <v>1277.097</v>
      </c>
      <c r="AL396" s="6">
        <v>1277.92</v>
      </c>
      <c r="AM396" s="6">
        <v>1286.5999999999999</v>
      </c>
      <c r="AN396" s="6">
        <v>1281.4449999999999</v>
      </c>
      <c r="AO396" s="6">
        <v>1287.423</v>
      </c>
      <c r="AP396" s="6">
        <v>1280.1400000000001</v>
      </c>
      <c r="AQ396" s="6">
        <v>1283.588</v>
      </c>
      <c r="AR396" s="6">
        <v>1290.731</v>
      </c>
      <c r="AS396" s="6">
        <v>1293.0909999999999</v>
      </c>
      <c r="AT396" s="6">
        <v>1288.681</v>
      </c>
      <c r="AU396" s="6">
        <v>1291.01</v>
      </c>
      <c r="AV396" s="6">
        <v>1291.6310000000001</v>
      </c>
      <c r="AW396" s="6">
        <v>1288.634</v>
      </c>
      <c r="AX396" s="6">
        <v>1290.9949999999999</v>
      </c>
      <c r="AY396" s="6">
        <v>1284.8920000000001</v>
      </c>
      <c r="AZ396" s="6">
        <v>1288.479</v>
      </c>
      <c r="BA396" s="6">
        <v>1296.29</v>
      </c>
      <c r="BB396" s="6">
        <v>1287.47</v>
      </c>
      <c r="BC396" s="6">
        <v>1290.4670000000001</v>
      </c>
      <c r="BD396" s="6">
        <v>1301.336</v>
      </c>
      <c r="BE396" s="6">
        <v>1289.97</v>
      </c>
      <c r="BF396" s="6">
        <v>1294.6590000000001</v>
      </c>
      <c r="BG396" s="6">
        <v>1293.075</v>
      </c>
      <c r="BH396" s="6">
        <v>1289.9849999999999</v>
      </c>
      <c r="BI396" s="6">
        <v>1295.731</v>
      </c>
      <c r="BJ396" s="6">
        <v>1293.075</v>
      </c>
      <c r="BK396" s="6">
        <v>1296.0719999999999</v>
      </c>
      <c r="BL396" s="6">
        <v>1294.069</v>
      </c>
      <c r="BM396" s="6">
        <v>1295.979</v>
      </c>
      <c r="BN396" s="6">
        <v>1302.796</v>
      </c>
      <c r="BO396" s="6">
        <v>1299.9390000000001</v>
      </c>
      <c r="BP396" s="6">
        <v>1298.1379999999999</v>
      </c>
      <c r="BQ396" s="6">
        <v>1296.662</v>
      </c>
      <c r="BR396" s="6">
        <v>1296.787</v>
      </c>
      <c r="BS396" s="6">
        <v>1294.7370000000001</v>
      </c>
      <c r="BT396" s="6">
        <v>1296.8489999999999</v>
      </c>
      <c r="BU396" s="6">
        <v>1295.172</v>
      </c>
      <c r="BV396" s="6">
        <v>1300.4359999999999</v>
      </c>
      <c r="BW396" s="6">
        <v>1296.7560000000001</v>
      </c>
      <c r="BX396" s="6">
        <v>1298.2</v>
      </c>
      <c r="BY396" s="6">
        <v>1303.712</v>
      </c>
      <c r="BZ396" s="6">
        <v>1295.5129999999999</v>
      </c>
      <c r="CA396" s="6">
        <v>1295.3109999999999</v>
      </c>
      <c r="CB396" s="6">
        <v>1304.923</v>
      </c>
      <c r="CC396" s="6">
        <v>1305.7619999999999</v>
      </c>
      <c r="CD396" s="6">
        <v>1295.7619999999999</v>
      </c>
      <c r="CE396" s="6">
        <v>1299.3489999999999</v>
      </c>
      <c r="CF396" s="6">
        <v>1299.1310000000001</v>
      </c>
      <c r="CG396" s="6">
        <v>1297.703</v>
      </c>
      <c r="CH396" s="6">
        <v>1299.318</v>
      </c>
      <c r="CI396" s="6">
        <v>1299.923</v>
      </c>
      <c r="CJ396" s="6">
        <v>1303.93</v>
      </c>
      <c r="CK396" s="6">
        <v>1299.162</v>
      </c>
      <c r="CL396" s="6">
        <v>1298.5409999999999</v>
      </c>
      <c r="CM396" s="6">
        <v>1298.0129999999999</v>
      </c>
      <c r="CN396" s="6">
        <v>1295.327</v>
      </c>
      <c r="CO396" s="6">
        <v>1300.451</v>
      </c>
      <c r="CP396" s="6">
        <v>1304.954</v>
      </c>
      <c r="CQ396" s="6">
        <v>1292.05</v>
      </c>
      <c r="CR396" s="6">
        <v>1300.886</v>
      </c>
      <c r="CS396" s="6">
        <v>1308.1379999999999</v>
      </c>
      <c r="CT396" s="6">
        <v>1295.172</v>
      </c>
      <c r="CU396" s="6">
        <v>1304.4110000000001</v>
      </c>
      <c r="CV396" s="6">
        <v>1297.78</v>
      </c>
      <c r="CW396" s="6">
        <v>1298.992</v>
      </c>
      <c r="CX396" s="6">
        <v>1301.181</v>
      </c>
      <c r="CY396" s="6">
        <v>1300.7929999999999</v>
      </c>
      <c r="CZ396" s="6">
        <v>1301.616</v>
      </c>
      <c r="DA396" s="6">
        <v>1304.364</v>
      </c>
      <c r="DB396" s="6">
        <v>1304.5509999999999</v>
      </c>
      <c r="DC396" s="6">
        <v>1300.249</v>
      </c>
      <c r="DD396" s="6">
        <v>1303.2929999999999</v>
      </c>
      <c r="DE396" s="6">
        <v>1297.097</v>
      </c>
      <c r="DF396" s="6">
        <v>1298.9290000000001</v>
      </c>
      <c r="DG396" s="6">
        <v>1303.914</v>
      </c>
      <c r="DH396" s="6">
        <v>1303.8209999999999</v>
      </c>
      <c r="DI396" s="6">
        <v>1295.886</v>
      </c>
      <c r="DJ396" s="6">
        <v>1294.24</v>
      </c>
      <c r="DK396" s="6">
        <v>1301.5229999999999</v>
      </c>
      <c r="DL396" s="6">
        <v>1305.327</v>
      </c>
      <c r="DM396" s="6">
        <v>1298.759</v>
      </c>
      <c r="DN396" s="6">
        <v>1294.6279999999999</v>
      </c>
      <c r="DO396" s="6">
        <v>1297.796</v>
      </c>
      <c r="DP396" s="6">
        <v>1290.575</v>
      </c>
      <c r="DQ396" s="6">
        <v>1297.2059999999999</v>
      </c>
      <c r="DR396" s="6">
        <v>1297.346</v>
      </c>
      <c r="DS396" s="6">
        <v>1303.604</v>
      </c>
      <c r="DT396" s="6">
        <v>1291.1500000000001</v>
      </c>
      <c r="DU396" s="6">
        <v>1299.9079999999999</v>
      </c>
      <c r="DV396" s="6">
        <v>1301.8019999999999</v>
      </c>
      <c r="DW396" s="6">
        <v>1299.566</v>
      </c>
      <c r="DX396" s="6">
        <v>1293.4949999999999</v>
      </c>
      <c r="DY396" s="6">
        <v>1301.8330000000001</v>
      </c>
      <c r="DZ396" s="6">
        <v>1293.06</v>
      </c>
      <c r="EA396" s="6">
        <v>1300.9480000000001</v>
      </c>
      <c r="EB396" s="6">
        <v>1301.6310000000001</v>
      </c>
      <c r="EC396" s="6">
        <v>1297.1590000000001</v>
      </c>
      <c r="ED396" s="6">
        <v>1300.8240000000001</v>
      </c>
    </row>
    <row r="397" spans="2:364">
      <c r="B397" s="6" t="s">
        <v>202</v>
      </c>
      <c r="C397" s="5"/>
      <c r="D397" s="6" t="s">
        <v>524</v>
      </c>
      <c r="E397" s="6">
        <v>1</v>
      </c>
      <c r="F397" s="6">
        <v>1.002</v>
      </c>
      <c r="G397" s="6">
        <v>1.002</v>
      </c>
      <c r="H397" s="6">
        <v>0.997</v>
      </c>
      <c r="I397" s="6">
        <v>0.999</v>
      </c>
      <c r="J397" s="6">
        <v>1</v>
      </c>
      <c r="K397" s="6">
        <v>1.008</v>
      </c>
      <c r="L397" s="6">
        <v>1</v>
      </c>
      <c r="M397" s="6">
        <v>1.008</v>
      </c>
      <c r="N397" s="6">
        <v>1.008</v>
      </c>
      <c r="O397" s="6">
        <v>1.0109999999999999</v>
      </c>
      <c r="P397" s="6">
        <v>0.95</v>
      </c>
      <c r="Q397" s="6">
        <v>0.93600000000000005</v>
      </c>
      <c r="R397" s="6">
        <v>0.92</v>
      </c>
      <c r="S397" s="6">
        <v>0.97299999999999998</v>
      </c>
      <c r="T397" s="6">
        <v>0.96799999999999997</v>
      </c>
      <c r="U397" s="6">
        <v>0.96599999999999997</v>
      </c>
      <c r="V397" s="6">
        <v>0.97</v>
      </c>
      <c r="W397" s="6">
        <v>0.97899999999999998</v>
      </c>
      <c r="X397" s="6">
        <v>0.98699999999999999</v>
      </c>
      <c r="Y397" s="6">
        <v>0.99399999999999999</v>
      </c>
      <c r="Z397" s="6">
        <v>1.0029999999999999</v>
      </c>
      <c r="AA397" s="6">
        <v>1.0189999999999999</v>
      </c>
      <c r="AB397" s="6">
        <v>1.032</v>
      </c>
      <c r="AC397" s="6">
        <v>1.0569999999999999</v>
      </c>
      <c r="AD397" s="6">
        <v>1.0760000000000001</v>
      </c>
      <c r="AE397" s="6">
        <v>1.097</v>
      </c>
      <c r="AF397" s="6">
        <v>1.1080000000000001</v>
      </c>
      <c r="AG397" s="6">
        <v>1.1319999999999999</v>
      </c>
      <c r="AH397" s="6">
        <v>1.1459999999999999</v>
      </c>
      <c r="AI397" s="6">
        <v>1.1659999999999999</v>
      </c>
      <c r="AJ397" s="6">
        <v>1.179</v>
      </c>
      <c r="AK397" s="6">
        <v>1.1930000000000001</v>
      </c>
      <c r="AL397" s="6">
        <v>1.1990000000000001</v>
      </c>
      <c r="AM397" s="6">
        <v>1.222</v>
      </c>
      <c r="AN397" s="6">
        <v>1.232</v>
      </c>
      <c r="AO397" s="6">
        <v>1.238</v>
      </c>
      <c r="AP397" s="6">
        <v>1.2410000000000001</v>
      </c>
      <c r="AQ397" s="6">
        <v>1.268</v>
      </c>
      <c r="AR397" s="6">
        <v>1.2769999999999999</v>
      </c>
      <c r="AS397" s="6">
        <v>1.282</v>
      </c>
      <c r="AT397" s="6">
        <v>1.306</v>
      </c>
      <c r="AU397" s="6">
        <v>1.3129999999999999</v>
      </c>
      <c r="AV397" s="6">
        <v>1.3260000000000001</v>
      </c>
      <c r="AW397" s="6">
        <v>1.333</v>
      </c>
      <c r="AX397" s="6">
        <v>1.3580000000000001</v>
      </c>
      <c r="AY397" s="6">
        <v>1.3620000000000001</v>
      </c>
      <c r="AZ397" s="6">
        <v>1.3779999999999999</v>
      </c>
      <c r="BA397" s="6">
        <v>1.3819999999999999</v>
      </c>
      <c r="BB397" s="6">
        <v>1.39</v>
      </c>
      <c r="BC397" s="6">
        <v>1.399</v>
      </c>
      <c r="BD397" s="6">
        <v>1.42</v>
      </c>
      <c r="BE397" s="6">
        <v>1.4330000000000001</v>
      </c>
      <c r="BF397" s="6">
        <v>1.45</v>
      </c>
      <c r="BG397" s="6">
        <v>1.4610000000000001</v>
      </c>
      <c r="BH397" s="6">
        <v>1.4710000000000001</v>
      </c>
      <c r="BI397" s="6">
        <v>1.498</v>
      </c>
      <c r="BJ397" s="6">
        <v>1.4950000000000001</v>
      </c>
      <c r="BK397" s="6">
        <v>1.5069999999999999</v>
      </c>
      <c r="BL397" s="6">
        <v>1.5069999999999999</v>
      </c>
      <c r="BM397" s="6">
        <v>1.512</v>
      </c>
      <c r="BN397" s="6">
        <v>1.53</v>
      </c>
      <c r="BO397" s="6">
        <v>1.546</v>
      </c>
      <c r="BP397" s="6">
        <v>1.5549999999999999</v>
      </c>
      <c r="BQ397" s="6">
        <v>1.56</v>
      </c>
      <c r="BR397" s="6">
        <v>1.5620000000000001</v>
      </c>
      <c r="BS397" s="6">
        <v>1.5640000000000001</v>
      </c>
      <c r="BT397" s="6">
        <v>1.5720000000000001</v>
      </c>
      <c r="BU397" s="6">
        <v>1.5780000000000001</v>
      </c>
      <c r="BV397" s="6">
        <v>1.573</v>
      </c>
      <c r="BW397" s="6">
        <v>1.5840000000000001</v>
      </c>
      <c r="BX397" s="6">
        <v>1.581</v>
      </c>
      <c r="BY397" s="6">
        <v>1.59</v>
      </c>
      <c r="BZ397" s="6">
        <v>1.5960000000000001</v>
      </c>
      <c r="CA397" s="6">
        <v>1.5980000000000001</v>
      </c>
      <c r="CB397" s="6">
        <v>1.5980000000000001</v>
      </c>
      <c r="CC397" s="6">
        <v>1.6040000000000001</v>
      </c>
      <c r="CD397" s="6">
        <v>1.6</v>
      </c>
      <c r="CE397" s="6">
        <v>1.6020000000000001</v>
      </c>
      <c r="CF397" s="6">
        <v>1.5940000000000001</v>
      </c>
      <c r="CG397" s="6">
        <v>1.5960000000000001</v>
      </c>
      <c r="CH397" s="6">
        <v>1.599</v>
      </c>
      <c r="CI397" s="6">
        <v>1.595</v>
      </c>
      <c r="CJ397" s="6">
        <v>1.597</v>
      </c>
      <c r="CK397" s="6">
        <v>1.587</v>
      </c>
      <c r="CL397" s="6">
        <v>1.5880000000000001</v>
      </c>
      <c r="CM397" s="6">
        <v>1.603</v>
      </c>
      <c r="CN397" s="6">
        <v>1.5840000000000001</v>
      </c>
      <c r="CO397" s="6">
        <v>1.5960000000000001</v>
      </c>
      <c r="CP397" s="6">
        <v>1.573</v>
      </c>
      <c r="CQ397" s="6">
        <v>1.5720000000000001</v>
      </c>
      <c r="CR397" s="6">
        <v>1.5740000000000001</v>
      </c>
      <c r="CS397" s="6">
        <v>1.57</v>
      </c>
      <c r="CT397" s="6">
        <v>1.5720000000000001</v>
      </c>
      <c r="CU397" s="6">
        <v>1.5580000000000001</v>
      </c>
      <c r="CV397" s="6">
        <v>1.548</v>
      </c>
      <c r="CW397" s="6">
        <v>1.5509999999999999</v>
      </c>
      <c r="CX397" s="6">
        <v>1.5449999999999999</v>
      </c>
      <c r="CY397" s="6">
        <v>1.548</v>
      </c>
      <c r="CZ397" s="6">
        <v>1.546</v>
      </c>
      <c r="DA397" s="6">
        <v>1.534</v>
      </c>
      <c r="DB397" s="6">
        <v>1.5409999999999999</v>
      </c>
      <c r="DC397" s="6">
        <v>1.534</v>
      </c>
      <c r="DD397" s="6">
        <v>1.524</v>
      </c>
      <c r="DE397" s="6">
        <v>1.5109999999999999</v>
      </c>
      <c r="DF397" s="6">
        <v>1.5109999999999999</v>
      </c>
      <c r="DG397" s="6">
        <v>1.5029999999999999</v>
      </c>
      <c r="DH397" s="6">
        <v>1.502</v>
      </c>
      <c r="DI397" s="6">
        <v>1.4950000000000001</v>
      </c>
      <c r="DJ397" s="6">
        <v>1.498</v>
      </c>
      <c r="DK397" s="6">
        <v>1.478</v>
      </c>
      <c r="DL397" s="6">
        <v>1.474</v>
      </c>
      <c r="DM397" s="6">
        <v>1.4770000000000001</v>
      </c>
      <c r="DN397" s="6">
        <v>1.47</v>
      </c>
      <c r="DO397" s="6">
        <v>1.4710000000000001</v>
      </c>
      <c r="DP397" s="6">
        <v>1.4590000000000001</v>
      </c>
      <c r="DQ397" s="6">
        <v>1.4510000000000001</v>
      </c>
      <c r="DR397" s="6">
        <v>1.4450000000000001</v>
      </c>
      <c r="DS397" s="6">
        <v>1.44</v>
      </c>
      <c r="DT397" s="6">
        <v>1.4350000000000001</v>
      </c>
      <c r="DU397" s="6">
        <v>1.4370000000000001</v>
      </c>
      <c r="DV397" s="6">
        <v>1.4339999999999999</v>
      </c>
      <c r="DW397" s="6">
        <v>1.4179999999999999</v>
      </c>
      <c r="DX397" s="6">
        <v>1.4219999999999999</v>
      </c>
      <c r="DY397" s="6">
        <v>1.4159999999999999</v>
      </c>
      <c r="DZ397" s="6">
        <v>1.409</v>
      </c>
      <c r="EA397" s="6">
        <v>1.4059999999999999</v>
      </c>
      <c r="EB397" s="6">
        <v>1.401</v>
      </c>
      <c r="EC397" s="6">
        <v>1.391</v>
      </c>
      <c r="ED397" s="6">
        <v>1.3819999999999999</v>
      </c>
    </row>
    <row r="398" spans="2:364">
      <c r="B398" s="6" t="s">
        <v>202</v>
      </c>
      <c r="C398" s="5"/>
      <c r="D398" s="6" t="s">
        <v>400</v>
      </c>
      <c r="E398" s="6">
        <v>1364.748</v>
      </c>
      <c r="F398" s="6">
        <v>1367.2940000000001</v>
      </c>
      <c r="G398" s="6">
        <v>1367.8530000000001</v>
      </c>
      <c r="H398" s="6">
        <v>1360.1990000000001</v>
      </c>
      <c r="I398" s="6">
        <v>1363.847</v>
      </c>
      <c r="J398" s="6">
        <v>1364.9490000000001</v>
      </c>
      <c r="K398" s="6">
        <v>1376.0340000000001</v>
      </c>
      <c r="L398" s="6">
        <v>1365.1669999999999</v>
      </c>
      <c r="M398" s="6">
        <v>1375.6769999999999</v>
      </c>
      <c r="N398" s="6">
        <v>1375.7239999999999</v>
      </c>
      <c r="O398" s="6">
        <v>1379.31</v>
      </c>
      <c r="P398" s="6">
        <v>1295.8489999999999</v>
      </c>
      <c r="Q398" s="6">
        <v>1276.816</v>
      </c>
      <c r="R398" s="6">
        <v>1255.345</v>
      </c>
      <c r="S398" s="6">
        <v>1327.55</v>
      </c>
      <c r="T398" s="6">
        <v>1320.9059999999999</v>
      </c>
      <c r="U398" s="6">
        <v>1318.6389999999999</v>
      </c>
      <c r="V398" s="6">
        <v>1324.213</v>
      </c>
      <c r="W398" s="6">
        <v>1336.1669999999999</v>
      </c>
      <c r="X398" s="6">
        <v>1346.4749999999999</v>
      </c>
      <c r="Y398" s="6">
        <v>1355.93</v>
      </c>
      <c r="Z398" s="6">
        <v>1368.52</v>
      </c>
      <c r="AA398" s="6">
        <v>1390.348</v>
      </c>
      <c r="AB398" s="6">
        <v>1407.9680000000001</v>
      </c>
      <c r="AC398" s="6">
        <v>1442.759</v>
      </c>
      <c r="AD398" s="6">
        <v>1468.2819999999999</v>
      </c>
      <c r="AE398" s="6">
        <v>1497.3440000000001</v>
      </c>
      <c r="AF398" s="6">
        <v>1512.0930000000001</v>
      </c>
      <c r="AG398" s="6">
        <v>1544.8030000000001</v>
      </c>
      <c r="AH398" s="6">
        <v>1563.7280000000001</v>
      </c>
      <c r="AI398" s="6">
        <v>1590.7570000000001</v>
      </c>
      <c r="AJ398" s="6">
        <v>1609.635</v>
      </c>
      <c r="AK398" s="6">
        <v>1627.954</v>
      </c>
      <c r="AL398" s="6">
        <v>1635.732</v>
      </c>
      <c r="AM398" s="6">
        <v>1667.5260000000001</v>
      </c>
      <c r="AN398" s="6">
        <v>1681.095</v>
      </c>
      <c r="AO398" s="6">
        <v>1689.4939999999999</v>
      </c>
      <c r="AP398" s="6">
        <v>1693.1420000000001</v>
      </c>
      <c r="AQ398" s="6">
        <v>1729.998</v>
      </c>
      <c r="AR398" s="6">
        <v>1743.163</v>
      </c>
      <c r="AS398" s="6">
        <v>1749.963</v>
      </c>
      <c r="AT398" s="6">
        <v>1782.7349999999999</v>
      </c>
      <c r="AU398" s="6">
        <v>1791.491</v>
      </c>
      <c r="AV398" s="6">
        <v>1809.1120000000001</v>
      </c>
      <c r="AW398" s="6">
        <v>1819.3119999999999</v>
      </c>
      <c r="AX398" s="6">
        <v>1852.7829999999999</v>
      </c>
      <c r="AY398" s="6">
        <v>1858.154</v>
      </c>
      <c r="AZ398" s="6">
        <v>1881.115</v>
      </c>
      <c r="BA398" s="6">
        <v>1886.4090000000001</v>
      </c>
      <c r="BB398" s="6">
        <v>1896.4849999999999</v>
      </c>
      <c r="BC398" s="6">
        <v>1909.8209999999999</v>
      </c>
      <c r="BD398" s="6">
        <v>1937.7339999999999</v>
      </c>
      <c r="BE398" s="6">
        <v>1956.146</v>
      </c>
      <c r="BF398" s="6">
        <v>1978.2380000000001</v>
      </c>
      <c r="BG398" s="6">
        <v>1994.1510000000001</v>
      </c>
      <c r="BH398" s="6">
        <v>2006.866</v>
      </c>
      <c r="BI398" s="6">
        <v>2044.7929999999999</v>
      </c>
      <c r="BJ398" s="6">
        <v>2039.9490000000001</v>
      </c>
      <c r="BK398" s="6">
        <v>2056.4830000000002</v>
      </c>
      <c r="BL398" s="6">
        <v>2057.0419999999999</v>
      </c>
      <c r="BM398" s="6">
        <v>2062.91</v>
      </c>
      <c r="BN398" s="6">
        <v>2087.998</v>
      </c>
      <c r="BO398" s="6">
        <v>2109.4839999999999</v>
      </c>
      <c r="BP398" s="6">
        <v>2121.951</v>
      </c>
      <c r="BQ398" s="6">
        <v>2128.4859999999999</v>
      </c>
      <c r="BR398" s="6">
        <v>2132.011</v>
      </c>
      <c r="BS398" s="6">
        <v>2134.4789999999998</v>
      </c>
      <c r="BT398" s="6">
        <v>2145.797</v>
      </c>
      <c r="BU398" s="6">
        <v>2153.4499999999998</v>
      </c>
      <c r="BV398" s="6">
        <v>2147.0070000000001</v>
      </c>
      <c r="BW398" s="6">
        <v>2161.5079999999998</v>
      </c>
      <c r="BX398" s="6">
        <v>2157.89</v>
      </c>
      <c r="BY398" s="6">
        <v>2170.0619999999999</v>
      </c>
      <c r="BZ398" s="6">
        <v>2178.0100000000002</v>
      </c>
      <c r="CA398" s="6">
        <v>2180.9290000000001</v>
      </c>
      <c r="CB398" s="6">
        <v>2180.913</v>
      </c>
      <c r="CC398" s="6">
        <v>2188.645</v>
      </c>
      <c r="CD398" s="6">
        <v>2183.8939999999998</v>
      </c>
      <c r="CE398" s="6">
        <v>2186.6579999999999</v>
      </c>
      <c r="CF398" s="6">
        <v>2175.0450000000001</v>
      </c>
      <c r="CG398" s="6">
        <v>2177.576</v>
      </c>
      <c r="CH398" s="6">
        <v>2182.3879999999999</v>
      </c>
      <c r="CI398" s="6">
        <v>2177.42</v>
      </c>
      <c r="CJ398" s="6">
        <v>2179.92</v>
      </c>
      <c r="CK398" s="6">
        <v>2166.087</v>
      </c>
      <c r="CL398" s="6">
        <v>2167.7330000000002</v>
      </c>
      <c r="CM398" s="6">
        <v>2187.6669999999999</v>
      </c>
      <c r="CN398" s="6">
        <v>2161.1039999999998</v>
      </c>
      <c r="CO398" s="6">
        <v>2178.1350000000002</v>
      </c>
      <c r="CP398" s="6">
        <v>2146.48</v>
      </c>
      <c r="CQ398" s="6">
        <v>2144.8960000000002</v>
      </c>
      <c r="CR398" s="6">
        <v>2147.8150000000001</v>
      </c>
      <c r="CS398" s="6">
        <v>2142.8780000000002</v>
      </c>
      <c r="CT398" s="6">
        <v>2145.16</v>
      </c>
      <c r="CU398" s="6">
        <v>2126.7939999999999</v>
      </c>
      <c r="CV398" s="6">
        <v>2113.0390000000002</v>
      </c>
      <c r="CW398" s="6">
        <v>2117.107</v>
      </c>
      <c r="CX398" s="6">
        <v>2108.3040000000001</v>
      </c>
      <c r="CY398" s="6">
        <v>2112.4029999999998</v>
      </c>
      <c r="CZ398" s="6">
        <v>2110.136</v>
      </c>
      <c r="DA398" s="6">
        <v>2093.3380000000002</v>
      </c>
      <c r="DB398" s="6">
        <v>2102.9479999999999</v>
      </c>
      <c r="DC398" s="6">
        <v>2093.8820000000001</v>
      </c>
      <c r="DD398" s="6">
        <v>2079.444</v>
      </c>
      <c r="DE398" s="6">
        <v>2062.0250000000001</v>
      </c>
      <c r="DF398" s="6">
        <v>2062.2269999999999</v>
      </c>
      <c r="DG398" s="6">
        <v>2051.2979999999998</v>
      </c>
      <c r="DH398" s="6">
        <v>2050.2570000000001</v>
      </c>
      <c r="DI398" s="6">
        <v>2040.9110000000001</v>
      </c>
      <c r="DJ398" s="6">
        <v>2044.731</v>
      </c>
      <c r="DK398" s="6">
        <v>2017.7180000000001</v>
      </c>
      <c r="DL398" s="6">
        <v>2012.2059999999999</v>
      </c>
      <c r="DM398" s="6">
        <v>2015.125</v>
      </c>
      <c r="DN398" s="6">
        <v>2006.152</v>
      </c>
      <c r="DO398" s="6">
        <v>2007.3320000000001</v>
      </c>
      <c r="DP398" s="6">
        <v>1991.5119999999999</v>
      </c>
      <c r="DQ398" s="6">
        <v>1979.93</v>
      </c>
      <c r="DR398" s="6">
        <v>1971.3920000000001</v>
      </c>
      <c r="DS398" s="6">
        <v>1965.57</v>
      </c>
      <c r="DT398" s="6">
        <v>1958.211</v>
      </c>
      <c r="DU398" s="6">
        <v>1961.7660000000001</v>
      </c>
      <c r="DV398" s="6">
        <v>1957.652</v>
      </c>
      <c r="DW398" s="6">
        <v>1935.173</v>
      </c>
      <c r="DX398" s="6">
        <v>1940.606</v>
      </c>
      <c r="DY398" s="6">
        <v>1932.502</v>
      </c>
      <c r="DZ398" s="6">
        <v>1923.079</v>
      </c>
      <c r="EA398" s="6">
        <v>1918.5609999999999</v>
      </c>
      <c r="EB398" s="6">
        <v>1912.3979999999999</v>
      </c>
      <c r="EC398" s="6">
        <v>1898.752</v>
      </c>
      <c r="ED398" s="6">
        <v>1885.4</v>
      </c>
    </row>
    <row r="399" spans="2:364">
      <c r="B399" s="6" t="s">
        <v>203</v>
      </c>
      <c r="C399" s="5"/>
      <c r="D399" s="6" t="s">
        <v>524</v>
      </c>
      <c r="E399" s="6">
        <v>1</v>
      </c>
      <c r="F399" s="6">
        <v>0.996</v>
      </c>
      <c r="G399" s="6">
        <v>0.99399999999999999</v>
      </c>
      <c r="H399" s="6">
        <v>1</v>
      </c>
      <c r="I399" s="6">
        <v>1.0049999999999999</v>
      </c>
      <c r="J399" s="6">
        <v>1.0049999999999999</v>
      </c>
      <c r="K399" s="6">
        <v>1.002</v>
      </c>
      <c r="L399" s="6">
        <v>1.0049999999999999</v>
      </c>
      <c r="M399" s="6">
        <v>1.0089999999999999</v>
      </c>
      <c r="N399" s="6">
        <v>1.014</v>
      </c>
      <c r="O399" s="6">
        <v>1.004</v>
      </c>
      <c r="P399" s="6">
        <v>0.95199999999999996</v>
      </c>
      <c r="Q399" s="6">
        <v>0.95299999999999996</v>
      </c>
      <c r="R399" s="6">
        <v>0.94</v>
      </c>
      <c r="S399" s="6">
        <v>0.97099999999999997</v>
      </c>
      <c r="T399" s="6">
        <v>0.97899999999999998</v>
      </c>
      <c r="U399" s="6">
        <v>0.98499999999999999</v>
      </c>
      <c r="V399" s="6">
        <v>0.98199999999999998</v>
      </c>
      <c r="W399" s="6">
        <v>0.99</v>
      </c>
      <c r="X399" s="6">
        <v>0.998</v>
      </c>
      <c r="Y399" s="6">
        <v>1.012</v>
      </c>
      <c r="Z399" s="6">
        <v>1.0249999999999999</v>
      </c>
      <c r="AA399" s="6">
        <v>1.04</v>
      </c>
      <c r="AB399" s="6">
        <v>1.054</v>
      </c>
      <c r="AC399" s="6">
        <v>1.0780000000000001</v>
      </c>
      <c r="AD399" s="6">
        <v>1.099</v>
      </c>
      <c r="AE399" s="6">
        <v>1.113</v>
      </c>
      <c r="AF399" s="6">
        <v>1.1279999999999999</v>
      </c>
      <c r="AG399" s="6">
        <v>1.1519999999999999</v>
      </c>
      <c r="AH399" s="6">
        <v>1.1739999999999999</v>
      </c>
      <c r="AI399" s="6">
        <v>1.1910000000000001</v>
      </c>
      <c r="AJ399" s="6">
        <v>1.206</v>
      </c>
      <c r="AK399" s="6">
        <v>1.2170000000000001</v>
      </c>
      <c r="AL399" s="6">
        <v>1.2330000000000001</v>
      </c>
      <c r="AM399" s="6">
        <v>1.258</v>
      </c>
      <c r="AN399" s="6">
        <v>1.2769999999999999</v>
      </c>
      <c r="AO399" s="6">
        <v>1.2849999999999999</v>
      </c>
      <c r="AP399" s="6">
        <v>1.282</v>
      </c>
      <c r="AQ399" s="6">
        <v>1.2949999999999999</v>
      </c>
      <c r="AR399" s="6">
        <v>1.3149999999999999</v>
      </c>
      <c r="AS399" s="6">
        <v>1.3280000000000001</v>
      </c>
      <c r="AT399" s="6">
        <v>1.339</v>
      </c>
      <c r="AU399" s="6">
        <v>1.351</v>
      </c>
      <c r="AV399" s="6">
        <v>1.3720000000000001</v>
      </c>
      <c r="AW399" s="6">
        <v>1.381</v>
      </c>
      <c r="AX399" s="6">
        <v>1.397</v>
      </c>
      <c r="AY399" s="6">
        <v>1.4059999999999999</v>
      </c>
      <c r="AZ399" s="6">
        <v>1.4159999999999999</v>
      </c>
      <c r="BA399" s="6">
        <v>1.4239999999999999</v>
      </c>
      <c r="BB399" s="6">
        <v>1.44</v>
      </c>
      <c r="BC399" s="6">
        <v>1.454</v>
      </c>
      <c r="BD399" s="6">
        <v>1.478</v>
      </c>
      <c r="BE399" s="6">
        <v>1.472</v>
      </c>
      <c r="BF399" s="6">
        <v>1.4950000000000001</v>
      </c>
      <c r="BG399" s="6">
        <v>1.4990000000000001</v>
      </c>
      <c r="BH399" s="6">
        <v>1.5129999999999999</v>
      </c>
      <c r="BI399" s="6">
        <v>1.5189999999999999</v>
      </c>
      <c r="BJ399" s="6">
        <v>1.5269999999999999</v>
      </c>
      <c r="BK399" s="6">
        <v>1.54</v>
      </c>
      <c r="BL399" s="6">
        <v>1.5429999999999999</v>
      </c>
      <c r="BM399" s="6">
        <v>1.5469999999999999</v>
      </c>
      <c r="BN399" s="6">
        <v>1.56</v>
      </c>
      <c r="BO399" s="6">
        <v>1.5680000000000001</v>
      </c>
      <c r="BP399" s="6">
        <v>1.579</v>
      </c>
      <c r="BQ399" s="6">
        <v>1.58</v>
      </c>
      <c r="BR399" s="6">
        <v>1.589</v>
      </c>
      <c r="BS399" s="6">
        <v>1.5940000000000001</v>
      </c>
      <c r="BT399" s="6">
        <v>1.605</v>
      </c>
      <c r="BU399" s="6">
        <v>1.5880000000000001</v>
      </c>
      <c r="BV399" s="6">
        <v>1.5980000000000001</v>
      </c>
      <c r="BW399" s="6">
        <v>1.595</v>
      </c>
      <c r="BX399" s="6">
        <v>1.5920000000000001</v>
      </c>
      <c r="BY399" s="6">
        <v>1.6020000000000001</v>
      </c>
      <c r="BZ399" s="6">
        <v>1.6040000000000001</v>
      </c>
      <c r="CA399" s="6">
        <v>1.5960000000000001</v>
      </c>
      <c r="CB399" s="6">
        <v>1.61</v>
      </c>
      <c r="CC399" s="6">
        <v>1.609</v>
      </c>
      <c r="CD399" s="6">
        <v>1.603</v>
      </c>
      <c r="CE399" s="6">
        <v>1.609</v>
      </c>
      <c r="CF399" s="6">
        <v>1.6020000000000001</v>
      </c>
      <c r="CG399" s="6">
        <v>1.5960000000000001</v>
      </c>
      <c r="CH399" s="6">
        <v>1.591</v>
      </c>
      <c r="CI399" s="6">
        <v>1.589</v>
      </c>
      <c r="CJ399" s="6">
        <v>1.5980000000000001</v>
      </c>
      <c r="CK399" s="6">
        <v>1.59</v>
      </c>
      <c r="CL399" s="6">
        <v>1.587</v>
      </c>
      <c r="CM399" s="6">
        <v>1.583</v>
      </c>
      <c r="CN399" s="6">
        <v>1.585</v>
      </c>
      <c r="CO399" s="6">
        <v>1.581</v>
      </c>
      <c r="CP399" s="6">
        <v>1.573</v>
      </c>
      <c r="CQ399" s="6">
        <v>1.5740000000000001</v>
      </c>
      <c r="CR399" s="6">
        <v>1.5720000000000001</v>
      </c>
      <c r="CS399" s="6">
        <v>1.5780000000000001</v>
      </c>
      <c r="CT399" s="6">
        <v>1.571</v>
      </c>
      <c r="CU399" s="6">
        <v>1.5609999999999999</v>
      </c>
      <c r="CV399" s="6">
        <v>1.5569999999999999</v>
      </c>
      <c r="CW399" s="6">
        <v>1.5509999999999999</v>
      </c>
      <c r="CX399" s="6">
        <v>1.5449999999999999</v>
      </c>
      <c r="CY399" s="6">
        <v>1.5389999999999999</v>
      </c>
      <c r="CZ399" s="6">
        <v>1.5409999999999999</v>
      </c>
      <c r="DA399" s="6">
        <v>1.5349999999999999</v>
      </c>
      <c r="DB399" s="6">
        <v>1.5329999999999999</v>
      </c>
      <c r="DC399" s="6">
        <v>1.526</v>
      </c>
      <c r="DD399" s="6">
        <v>1.5189999999999999</v>
      </c>
      <c r="DE399" s="6">
        <v>1.512</v>
      </c>
      <c r="DF399" s="6">
        <v>1.5049999999999999</v>
      </c>
      <c r="DG399" s="6">
        <v>1.5</v>
      </c>
      <c r="DH399" s="6">
        <v>1.4990000000000001</v>
      </c>
      <c r="DI399" s="6">
        <v>1.4850000000000001</v>
      </c>
      <c r="DJ399" s="6">
        <v>1.4950000000000001</v>
      </c>
      <c r="DK399" s="6">
        <v>1.486</v>
      </c>
      <c r="DL399" s="6">
        <v>1.484</v>
      </c>
      <c r="DM399" s="6">
        <v>1.48</v>
      </c>
      <c r="DN399" s="6">
        <v>1.468</v>
      </c>
      <c r="DO399" s="6">
        <v>1.456</v>
      </c>
      <c r="DP399" s="6">
        <v>1.4550000000000001</v>
      </c>
      <c r="DQ399" s="6">
        <v>1.4550000000000001</v>
      </c>
      <c r="DR399" s="6">
        <v>1.446</v>
      </c>
      <c r="DS399" s="6">
        <v>1.4410000000000001</v>
      </c>
      <c r="DT399" s="6">
        <v>1.4379999999999999</v>
      </c>
      <c r="DU399" s="6">
        <v>1.4339999999999999</v>
      </c>
      <c r="DV399" s="6">
        <v>1.423</v>
      </c>
      <c r="DW399" s="6">
        <v>1.425</v>
      </c>
      <c r="DX399" s="6">
        <v>1.4219999999999999</v>
      </c>
      <c r="DY399" s="6">
        <v>1.409</v>
      </c>
      <c r="DZ399" s="6">
        <v>1.403</v>
      </c>
      <c r="EA399" s="6">
        <v>1.4</v>
      </c>
      <c r="EB399" s="6">
        <v>1.405</v>
      </c>
      <c r="EC399" s="6">
        <v>1.3939999999999999</v>
      </c>
      <c r="ED399" s="6">
        <v>1.3879999999999999</v>
      </c>
    </row>
    <row r="400" spans="2:364">
      <c r="B400" s="6" t="s">
        <v>203</v>
      </c>
      <c r="C400" s="5"/>
      <c r="D400" s="6" t="s">
        <v>400</v>
      </c>
      <c r="E400" s="6">
        <v>1391.83</v>
      </c>
      <c r="F400" s="6">
        <v>1385.9929999999999</v>
      </c>
      <c r="G400" s="6">
        <v>1383.098</v>
      </c>
      <c r="H400" s="6">
        <v>1391.34</v>
      </c>
      <c r="I400" s="6">
        <v>1398.249</v>
      </c>
      <c r="J400" s="6">
        <v>1399.26</v>
      </c>
      <c r="K400" s="6">
        <v>1394.3579999999999</v>
      </c>
      <c r="L400" s="6">
        <v>1398.172</v>
      </c>
      <c r="M400" s="6">
        <v>1404.6210000000001</v>
      </c>
      <c r="N400" s="6">
        <v>1411.1010000000001</v>
      </c>
      <c r="O400" s="6">
        <v>1397.038</v>
      </c>
      <c r="P400" s="6">
        <v>1324.809</v>
      </c>
      <c r="Q400" s="6">
        <v>1326.1880000000001</v>
      </c>
      <c r="R400" s="6">
        <v>1308.249</v>
      </c>
      <c r="S400" s="6">
        <v>1351.6790000000001</v>
      </c>
      <c r="T400" s="6">
        <v>1362.6320000000001</v>
      </c>
      <c r="U400" s="6">
        <v>1371.5630000000001</v>
      </c>
      <c r="V400" s="6">
        <v>1366.1089999999999</v>
      </c>
      <c r="W400" s="6">
        <v>1378.2270000000001</v>
      </c>
      <c r="X400" s="6">
        <v>1389.3330000000001</v>
      </c>
      <c r="Y400" s="6">
        <v>1409.1859999999999</v>
      </c>
      <c r="Z400" s="6">
        <v>1427.079</v>
      </c>
      <c r="AA400" s="6">
        <v>1447.7139999999999</v>
      </c>
      <c r="AB400" s="6">
        <v>1467.567</v>
      </c>
      <c r="AC400" s="6">
        <v>1500.7639999999999</v>
      </c>
      <c r="AD400" s="6">
        <v>1529.502</v>
      </c>
      <c r="AE400" s="6">
        <v>1549.433</v>
      </c>
      <c r="AF400" s="6">
        <v>1569.5920000000001</v>
      </c>
      <c r="AG400" s="6">
        <v>1603.356</v>
      </c>
      <c r="AH400" s="6">
        <v>1634.3</v>
      </c>
      <c r="AI400" s="6">
        <v>1657.018</v>
      </c>
      <c r="AJ400" s="6">
        <v>1679.0170000000001</v>
      </c>
      <c r="AK400" s="6">
        <v>1694.412</v>
      </c>
      <c r="AL400" s="6">
        <v>1715.8589999999999</v>
      </c>
      <c r="AM400" s="6">
        <v>1751.4449999999999</v>
      </c>
      <c r="AN400" s="6">
        <v>1777.9010000000001</v>
      </c>
      <c r="AO400" s="6">
        <v>1787.9970000000001</v>
      </c>
      <c r="AP400" s="6">
        <v>1784.7339999999999</v>
      </c>
      <c r="AQ400" s="6">
        <v>1802.5340000000001</v>
      </c>
      <c r="AR400" s="6">
        <v>1830.675</v>
      </c>
      <c r="AS400" s="6">
        <v>1848.66</v>
      </c>
      <c r="AT400" s="6">
        <v>1863.6110000000001</v>
      </c>
      <c r="AU400" s="6">
        <v>1880.8150000000001</v>
      </c>
      <c r="AV400" s="6">
        <v>1909.798</v>
      </c>
      <c r="AW400" s="6">
        <v>1921.6089999999999</v>
      </c>
      <c r="AX400" s="6">
        <v>1944.2360000000001</v>
      </c>
      <c r="AY400" s="6">
        <v>1956.9659999999999</v>
      </c>
      <c r="AZ400" s="6">
        <v>1971.32</v>
      </c>
      <c r="BA400" s="6">
        <v>1982.61</v>
      </c>
      <c r="BB400" s="6">
        <v>2004.578</v>
      </c>
      <c r="BC400" s="6">
        <v>2023.5119999999999</v>
      </c>
      <c r="BD400" s="6">
        <v>2057.4899999999998</v>
      </c>
      <c r="BE400" s="6">
        <v>2048.5129999999999</v>
      </c>
      <c r="BF400" s="6">
        <v>2081.326</v>
      </c>
      <c r="BG400" s="6">
        <v>2086.2280000000001</v>
      </c>
      <c r="BH400" s="6">
        <v>2105.7139999999999</v>
      </c>
      <c r="BI400" s="6">
        <v>2114.14</v>
      </c>
      <c r="BJ400" s="6">
        <v>2125.2919999999999</v>
      </c>
      <c r="BK400" s="6">
        <v>2143.9349999999999</v>
      </c>
      <c r="BL400" s="6">
        <v>2147.0140000000001</v>
      </c>
      <c r="BM400" s="6">
        <v>2152.6210000000001</v>
      </c>
      <c r="BN400" s="6">
        <v>2171.8310000000001</v>
      </c>
      <c r="BO400" s="6">
        <v>2182.2020000000002</v>
      </c>
      <c r="BP400" s="6">
        <v>2197.7510000000002</v>
      </c>
      <c r="BQ400" s="6">
        <v>2199.681</v>
      </c>
      <c r="BR400" s="6">
        <v>2211.8139999999999</v>
      </c>
      <c r="BS400" s="6">
        <v>2219.0749999999998</v>
      </c>
      <c r="BT400" s="6">
        <v>2233.3530000000001</v>
      </c>
      <c r="BU400" s="6">
        <v>2210.3739999999998</v>
      </c>
      <c r="BV400" s="6">
        <v>2223.6709999999998</v>
      </c>
      <c r="BW400" s="6">
        <v>2220.607</v>
      </c>
      <c r="BX400" s="6">
        <v>2215.2460000000001</v>
      </c>
      <c r="BY400" s="6">
        <v>2230.105</v>
      </c>
      <c r="BZ400" s="6">
        <v>2232.7399999999998</v>
      </c>
      <c r="CA400" s="6">
        <v>2220.7139999999999</v>
      </c>
      <c r="CB400" s="6">
        <v>2241.0120000000002</v>
      </c>
      <c r="CC400" s="6">
        <v>2238.8679999999999</v>
      </c>
      <c r="CD400" s="6">
        <v>2231.2539999999999</v>
      </c>
      <c r="CE400" s="6">
        <v>2238.7910000000002</v>
      </c>
      <c r="CF400" s="6">
        <v>2230.3960000000002</v>
      </c>
      <c r="CG400" s="6">
        <v>2221.5880000000002</v>
      </c>
      <c r="CH400" s="6">
        <v>2214.817</v>
      </c>
      <c r="CI400" s="6">
        <v>2211.7829999999999</v>
      </c>
      <c r="CJ400" s="6">
        <v>2223.9160000000002</v>
      </c>
      <c r="CK400" s="6">
        <v>2212.35</v>
      </c>
      <c r="CL400" s="6">
        <v>2209.1950000000002</v>
      </c>
      <c r="CM400" s="6">
        <v>2202.9899999999998</v>
      </c>
      <c r="CN400" s="6">
        <v>2206.6819999999998</v>
      </c>
      <c r="CO400" s="6">
        <v>2200.6010000000001</v>
      </c>
      <c r="CP400" s="6">
        <v>2189.6170000000002</v>
      </c>
      <c r="CQ400" s="6">
        <v>2190.98</v>
      </c>
      <c r="CR400" s="6">
        <v>2187.6869999999999</v>
      </c>
      <c r="CS400" s="6">
        <v>2196.556</v>
      </c>
      <c r="CT400" s="6">
        <v>2185.94</v>
      </c>
      <c r="CU400" s="6">
        <v>2172.9340000000002</v>
      </c>
      <c r="CV400" s="6">
        <v>2167.4189999999999</v>
      </c>
      <c r="CW400" s="6">
        <v>2159.1469999999999</v>
      </c>
      <c r="CX400" s="6">
        <v>2150.6759999999999</v>
      </c>
      <c r="CY400" s="6">
        <v>2142.2959999999998</v>
      </c>
      <c r="CZ400" s="6">
        <v>2145.0079999999998</v>
      </c>
      <c r="DA400" s="6">
        <v>2136.5970000000002</v>
      </c>
      <c r="DB400" s="6">
        <v>2133.518</v>
      </c>
      <c r="DC400" s="6">
        <v>2124.2660000000001</v>
      </c>
      <c r="DD400" s="6">
        <v>2114.7060000000001</v>
      </c>
      <c r="DE400" s="6">
        <v>2104.3049999999998</v>
      </c>
      <c r="DF400" s="6">
        <v>2094.0410000000002</v>
      </c>
      <c r="DG400" s="6">
        <v>2087.6990000000001</v>
      </c>
      <c r="DH400" s="6">
        <v>2086.7339999999999</v>
      </c>
      <c r="DI400" s="6">
        <v>2067.4319999999998</v>
      </c>
      <c r="DJ400" s="6">
        <v>2080.3609999999999</v>
      </c>
      <c r="DK400" s="6">
        <v>2067.7379999999998</v>
      </c>
      <c r="DL400" s="6">
        <v>2065.0729999999999</v>
      </c>
      <c r="DM400" s="6">
        <v>2059.9560000000001</v>
      </c>
      <c r="DN400" s="6">
        <v>2042.569</v>
      </c>
      <c r="DO400" s="6">
        <v>2026.4069999999999</v>
      </c>
      <c r="DP400" s="6">
        <v>2024.431</v>
      </c>
      <c r="DQ400" s="6">
        <v>2024.508</v>
      </c>
      <c r="DR400" s="6">
        <v>2012.9880000000001</v>
      </c>
      <c r="DS400" s="6">
        <v>2004.991</v>
      </c>
      <c r="DT400" s="6">
        <v>2001.79</v>
      </c>
      <c r="DU400" s="6">
        <v>1996.152</v>
      </c>
      <c r="DV400" s="6">
        <v>1980.8789999999999</v>
      </c>
      <c r="DW400" s="6">
        <v>1983.6980000000001</v>
      </c>
      <c r="DX400" s="6">
        <v>1979.454</v>
      </c>
      <c r="DY400" s="6">
        <v>1961.1479999999999</v>
      </c>
      <c r="DZ400" s="6">
        <v>1952.615</v>
      </c>
      <c r="EA400" s="6">
        <v>1948.2339999999999</v>
      </c>
      <c r="EB400" s="6">
        <v>1954.837</v>
      </c>
      <c r="EC400" s="6">
        <v>1940.835</v>
      </c>
      <c r="ED400" s="6">
        <v>1931.3520000000001</v>
      </c>
    </row>
    <row r="401" spans="2:134">
      <c r="B401" s="6" t="s">
        <v>204</v>
      </c>
      <c r="C401" s="5"/>
      <c r="D401" s="6" t="s">
        <v>524</v>
      </c>
      <c r="E401" s="6">
        <v>1</v>
      </c>
      <c r="F401" s="6">
        <v>0.995</v>
      </c>
      <c r="G401" s="6">
        <v>1.0029999999999999</v>
      </c>
      <c r="H401" s="6">
        <v>0.998</v>
      </c>
      <c r="I401" s="6">
        <v>1.002</v>
      </c>
      <c r="J401" s="6">
        <v>0.997</v>
      </c>
      <c r="K401" s="6">
        <v>0.999</v>
      </c>
      <c r="L401" s="6">
        <v>1.004</v>
      </c>
      <c r="M401" s="6">
        <v>1.002</v>
      </c>
      <c r="N401" s="6">
        <v>1.0109999999999999</v>
      </c>
      <c r="O401" s="6">
        <v>1.008</v>
      </c>
      <c r="P401" s="6">
        <v>0.95199999999999996</v>
      </c>
      <c r="Q401" s="6">
        <v>0.94099999999999995</v>
      </c>
      <c r="R401" s="6">
        <v>0.92500000000000004</v>
      </c>
      <c r="S401" s="6">
        <v>0.95599999999999996</v>
      </c>
      <c r="T401" s="6">
        <v>0.96199999999999997</v>
      </c>
      <c r="U401" s="6">
        <v>0.96199999999999997</v>
      </c>
      <c r="V401" s="6">
        <v>0.97</v>
      </c>
      <c r="W401" s="6">
        <v>0.97099999999999997</v>
      </c>
      <c r="X401" s="6">
        <v>0.98</v>
      </c>
      <c r="Y401" s="6">
        <v>0.98899999999999999</v>
      </c>
      <c r="Z401" s="6">
        <v>0.997</v>
      </c>
      <c r="AA401" s="6">
        <v>1.012</v>
      </c>
      <c r="AB401" s="6">
        <v>1.0209999999999999</v>
      </c>
      <c r="AC401" s="6">
        <v>1.046</v>
      </c>
      <c r="AD401" s="6">
        <v>1.0640000000000001</v>
      </c>
      <c r="AE401" s="6">
        <v>1.0740000000000001</v>
      </c>
      <c r="AF401" s="6">
        <v>1.08</v>
      </c>
      <c r="AG401" s="6">
        <v>1.1020000000000001</v>
      </c>
      <c r="AH401" s="6">
        <v>1.119</v>
      </c>
      <c r="AI401" s="6">
        <v>1.1319999999999999</v>
      </c>
      <c r="AJ401" s="6">
        <v>1.141</v>
      </c>
      <c r="AK401" s="6">
        <v>1.1559999999999999</v>
      </c>
      <c r="AL401" s="6">
        <v>1.1639999999999999</v>
      </c>
      <c r="AM401" s="6">
        <v>1.179</v>
      </c>
      <c r="AN401" s="6">
        <v>1.19</v>
      </c>
      <c r="AO401" s="6">
        <v>1.204</v>
      </c>
      <c r="AP401" s="6">
        <v>1.216</v>
      </c>
      <c r="AQ401" s="6">
        <v>1.228</v>
      </c>
      <c r="AR401" s="6">
        <v>1.2290000000000001</v>
      </c>
      <c r="AS401" s="6">
        <v>1.246</v>
      </c>
      <c r="AT401" s="6">
        <v>1.2649999999999999</v>
      </c>
      <c r="AU401" s="6">
        <v>1.272</v>
      </c>
      <c r="AV401" s="6">
        <v>1.286</v>
      </c>
      <c r="AW401" s="6">
        <v>1.3069999999999999</v>
      </c>
      <c r="AX401" s="6">
        <v>1.323</v>
      </c>
      <c r="AY401" s="6">
        <v>1.329</v>
      </c>
      <c r="AZ401" s="6">
        <v>1.343</v>
      </c>
      <c r="BA401" s="6">
        <v>1.3540000000000001</v>
      </c>
      <c r="BB401" s="6">
        <v>1.36</v>
      </c>
      <c r="BC401" s="6">
        <v>1.3720000000000001</v>
      </c>
      <c r="BD401" s="6">
        <v>1.3859999999999999</v>
      </c>
      <c r="BE401" s="6">
        <v>1.4019999999999999</v>
      </c>
      <c r="BF401" s="6">
        <v>1.421</v>
      </c>
      <c r="BG401" s="6">
        <v>1.4239999999999999</v>
      </c>
      <c r="BH401" s="6">
        <v>1.44</v>
      </c>
      <c r="BI401" s="6">
        <v>1.4530000000000001</v>
      </c>
      <c r="BJ401" s="6">
        <v>1.4490000000000001</v>
      </c>
      <c r="BK401" s="6">
        <v>1.4670000000000001</v>
      </c>
      <c r="BL401" s="6">
        <v>1.47</v>
      </c>
      <c r="BM401" s="6">
        <v>1.4810000000000001</v>
      </c>
      <c r="BN401" s="6">
        <v>1.486</v>
      </c>
      <c r="BO401" s="6">
        <v>1.492</v>
      </c>
      <c r="BP401" s="6">
        <v>1.5129999999999999</v>
      </c>
      <c r="BQ401" s="6">
        <v>1.5189999999999999</v>
      </c>
      <c r="BR401" s="6">
        <v>1.528</v>
      </c>
      <c r="BS401" s="6">
        <v>1.5289999999999999</v>
      </c>
      <c r="BT401" s="6">
        <v>1.5349999999999999</v>
      </c>
      <c r="BU401" s="6">
        <v>1.538</v>
      </c>
      <c r="BV401" s="6">
        <v>1.542</v>
      </c>
      <c r="BW401" s="6">
        <v>1.5449999999999999</v>
      </c>
      <c r="BX401" s="6">
        <v>1.5509999999999999</v>
      </c>
      <c r="BY401" s="6">
        <v>1.5580000000000001</v>
      </c>
      <c r="BZ401" s="6">
        <v>1.5569999999999999</v>
      </c>
      <c r="CA401" s="6">
        <v>1.56</v>
      </c>
      <c r="CB401" s="6">
        <v>1.5649999999999999</v>
      </c>
      <c r="CC401" s="6">
        <v>1.5649999999999999</v>
      </c>
      <c r="CD401" s="6">
        <v>1.5660000000000001</v>
      </c>
      <c r="CE401" s="6">
        <v>1.569</v>
      </c>
      <c r="CF401" s="6">
        <v>1.5609999999999999</v>
      </c>
      <c r="CG401" s="6">
        <v>1.5580000000000001</v>
      </c>
      <c r="CH401" s="6">
        <v>1.5640000000000001</v>
      </c>
      <c r="CI401" s="6">
        <v>1.5669999999999999</v>
      </c>
      <c r="CJ401" s="6">
        <v>1.5609999999999999</v>
      </c>
      <c r="CK401" s="6">
        <v>1.5640000000000001</v>
      </c>
      <c r="CL401" s="6">
        <v>1.5649999999999999</v>
      </c>
      <c r="CM401" s="6">
        <v>1.56</v>
      </c>
      <c r="CN401" s="6">
        <v>1.5660000000000001</v>
      </c>
      <c r="CO401" s="6">
        <v>1.5680000000000001</v>
      </c>
      <c r="CP401" s="6">
        <v>1.5589999999999999</v>
      </c>
      <c r="CQ401" s="6">
        <v>1.56</v>
      </c>
      <c r="CR401" s="6">
        <v>1.5509999999999999</v>
      </c>
      <c r="CS401" s="6">
        <v>1.5529999999999999</v>
      </c>
      <c r="CT401" s="6">
        <v>1.55</v>
      </c>
      <c r="CU401" s="6">
        <v>1.538</v>
      </c>
      <c r="CV401" s="6">
        <v>1.536</v>
      </c>
      <c r="CW401" s="6">
        <v>1.542</v>
      </c>
      <c r="CX401" s="6">
        <v>1.5269999999999999</v>
      </c>
      <c r="CY401" s="6">
        <v>1.524</v>
      </c>
      <c r="CZ401" s="6">
        <v>1.52</v>
      </c>
      <c r="DA401" s="6">
        <v>1.526</v>
      </c>
      <c r="DB401" s="6">
        <v>1.522</v>
      </c>
      <c r="DC401" s="6">
        <v>1.522</v>
      </c>
      <c r="DD401" s="6">
        <v>1.5129999999999999</v>
      </c>
      <c r="DE401" s="6">
        <v>1.5029999999999999</v>
      </c>
      <c r="DF401" s="6">
        <v>1.494</v>
      </c>
      <c r="DG401" s="6">
        <v>1.4950000000000001</v>
      </c>
      <c r="DH401" s="6">
        <v>1.4990000000000001</v>
      </c>
      <c r="DI401" s="6">
        <v>1.4910000000000001</v>
      </c>
      <c r="DJ401" s="6">
        <v>1.4830000000000001</v>
      </c>
      <c r="DK401" s="6">
        <v>1.49</v>
      </c>
      <c r="DL401" s="6">
        <v>1.4890000000000001</v>
      </c>
      <c r="DM401" s="6">
        <v>1.478</v>
      </c>
      <c r="DN401" s="6">
        <v>1.472</v>
      </c>
      <c r="DO401" s="6">
        <v>1.462</v>
      </c>
      <c r="DP401" s="6">
        <v>1.45</v>
      </c>
      <c r="DQ401" s="6">
        <v>1.45</v>
      </c>
      <c r="DR401" s="6">
        <v>1.4410000000000001</v>
      </c>
      <c r="DS401" s="6">
        <v>1.4390000000000001</v>
      </c>
      <c r="DT401" s="6">
        <v>1.4239999999999999</v>
      </c>
      <c r="DU401" s="6">
        <v>1.4350000000000001</v>
      </c>
      <c r="DV401" s="6">
        <v>1.425</v>
      </c>
      <c r="DW401" s="6">
        <v>1.429</v>
      </c>
      <c r="DX401" s="6">
        <v>1.415</v>
      </c>
      <c r="DY401" s="6">
        <v>1.4139999999999999</v>
      </c>
      <c r="DZ401" s="6">
        <v>1.4039999999999999</v>
      </c>
      <c r="EA401" s="6">
        <v>1.4019999999999999</v>
      </c>
      <c r="EB401" s="6">
        <v>1.397</v>
      </c>
      <c r="EC401" s="6">
        <v>1.38</v>
      </c>
      <c r="ED401" s="6">
        <v>1.38</v>
      </c>
    </row>
    <row r="402" spans="2:134">
      <c r="B402" s="6" t="s">
        <v>204</v>
      </c>
      <c r="C402" s="5"/>
      <c r="D402" s="6" t="s">
        <v>400</v>
      </c>
      <c r="E402" s="6">
        <v>1396.1310000000001</v>
      </c>
      <c r="F402" s="6">
        <v>1388.972</v>
      </c>
      <c r="G402" s="6">
        <v>1400.144</v>
      </c>
      <c r="H402" s="6">
        <v>1393.8240000000001</v>
      </c>
      <c r="I402" s="6">
        <v>1398.617</v>
      </c>
      <c r="J402" s="6">
        <v>1391.4880000000001</v>
      </c>
      <c r="K402" s="6">
        <v>1394.1690000000001</v>
      </c>
      <c r="L402" s="6">
        <v>1401.867</v>
      </c>
      <c r="M402" s="6">
        <v>1399.2760000000001</v>
      </c>
      <c r="N402" s="6">
        <v>1411.7809999999999</v>
      </c>
      <c r="O402" s="6">
        <v>1406.8689999999999</v>
      </c>
      <c r="P402" s="6">
        <v>1329.7270000000001</v>
      </c>
      <c r="Q402" s="6">
        <v>1314.0920000000001</v>
      </c>
      <c r="R402" s="6">
        <v>1290.8340000000001</v>
      </c>
      <c r="S402" s="6">
        <v>1334.864</v>
      </c>
      <c r="T402" s="6">
        <v>1343.2650000000001</v>
      </c>
      <c r="U402" s="6">
        <v>1343.46</v>
      </c>
      <c r="V402" s="6">
        <v>1354.797</v>
      </c>
      <c r="W402" s="6">
        <v>1355.4110000000001</v>
      </c>
      <c r="X402" s="6">
        <v>1367.586</v>
      </c>
      <c r="Y402" s="6">
        <v>1381.4390000000001</v>
      </c>
      <c r="Z402" s="6">
        <v>1391.758</v>
      </c>
      <c r="AA402" s="6">
        <v>1413.1289999999999</v>
      </c>
      <c r="AB402" s="6">
        <v>1424.9</v>
      </c>
      <c r="AC402" s="6">
        <v>1460.0340000000001</v>
      </c>
      <c r="AD402" s="6">
        <v>1485.328</v>
      </c>
      <c r="AE402" s="6">
        <v>1499.675</v>
      </c>
      <c r="AF402" s="6">
        <v>1507.568</v>
      </c>
      <c r="AG402" s="6">
        <v>1538.1189999999999</v>
      </c>
      <c r="AH402" s="6">
        <v>1562.5</v>
      </c>
      <c r="AI402" s="6">
        <v>1580.8009999999999</v>
      </c>
      <c r="AJ402" s="6">
        <v>1592.4670000000001</v>
      </c>
      <c r="AK402" s="6">
        <v>1613.838</v>
      </c>
      <c r="AL402" s="6">
        <v>1625.4449999999999</v>
      </c>
      <c r="AM402" s="6">
        <v>1646.396</v>
      </c>
      <c r="AN402" s="6">
        <v>1661.6120000000001</v>
      </c>
      <c r="AO402" s="6">
        <v>1681.635</v>
      </c>
      <c r="AP402" s="6">
        <v>1697.569</v>
      </c>
      <c r="AQ402" s="6">
        <v>1714.627</v>
      </c>
      <c r="AR402" s="6">
        <v>1716.364</v>
      </c>
      <c r="AS402" s="6">
        <v>1739.143</v>
      </c>
      <c r="AT402" s="6">
        <v>1765.7550000000001</v>
      </c>
      <c r="AU402" s="6">
        <v>1775.7449999999999</v>
      </c>
      <c r="AV402" s="6">
        <v>1795.4829999999999</v>
      </c>
      <c r="AW402" s="6">
        <v>1824.6120000000001</v>
      </c>
      <c r="AX402" s="6">
        <v>1846.3869999999999</v>
      </c>
      <c r="AY402" s="6">
        <v>1854.8330000000001</v>
      </c>
      <c r="AZ402" s="6">
        <v>1875.0809999999999</v>
      </c>
      <c r="BA402" s="6">
        <v>1890.8510000000001</v>
      </c>
      <c r="BB402" s="6">
        <v>1898.8330000000001</v>
      </c>
      <c r="BC402" s="6">
        <v>1915.8309999999999</v>
      </c>
      <c r="BD402" s="6">
        <v>1935.03</v>
      </c>
      <c r="BE402" s="6">
        <v>1957.989</v>
      </c>
      <c r="BF402" s="6">
        <v>1984.5409999999999</v>
      </c>
      <c r="BG402" s="6">
        <v>1987.5509999999999</v>
      </c>
      <c r="BH402" s="6">
        <v>2010.24</v>
      </c>
      <c r="BI402" s="6">
        <v>2029.2750000000001</v>
      </c>
      <c r="BJ402" s="6">
        <v>2022.4760000000001</v>
      </c>
      <c r="BK402" s="6">
        <v>2047.98</v>
      </c>
      <c r="BL402" s="6">
        <v>2051.739</v>
      </c>
      <c r="BM402" s="6">
        <v>2067.5239999999999</v>
      </c>
      <c r="BN402" s="6">
        <v>2074.9070000000002</v>
      </c>
      <c r="BO402" s="6">
        <v>2083.3380000000002</v>
      </c>
      <c r="BP402" s="6">
        <v>2112.107</v>
      </c>
      <c r="BQ402" s="6">
        <v>2121.2579999999998</v>
      </c>
      <c r="BR402" s="6">
        <v>2132.9690000000001</v>
      </c>
      <c r="BS402" s="6">
        <v>2134.8110000000001</v>
      </c>
      <c r="BT402" s="6">
        <v>2143.422</v>
      </c>
      <c r="BU402" s="6">
        <v>2147.181</v>
      </c>
      <c r="BV402" s="6">
        <v>2153.2020000000002</v>
      </c>
      <c r="BW402" s="6">
        <v>2157.17</v>
      </c>
      <c r="BX402" s="6">
        <v>2165.1680000000001</v>
      </c>
      <c r="BY402" s="6">
        <v>2174.797</v>
      </c>
      <c r="BZ402" s="6">
        <v>2174.0340000000001</v>
      </c>
      <c r="CA402" s="6">
        <v>2177.4630000000002</v>
      </c>
      <c r="CB402" s="6">
        <v>2185.5349999999999</v>
      </c>
      <c r="CC402" s="6">
        <v>2185.4299999999998</v>
      </c>
      <c r="CD402" s="6">
        <v>2186.4789999999998</v>
      </c>
      <c r="CE402" s="6">
        <v>2191.136</v>
      </c>
      <c r="CF402" s="6">
        <v>2179.29</v>
      </c>
      <c r="CG402" s="6">
        <v>2175.8609999999999</v>
      </c>
      <c r="CH402" s="6">
        <v>2182.884</v>
      </c>
      <c r="CI402" s="6">
        <v>2187.8420000000001</v>
      </c>
      <c r="CJ402" s="6">
        <v>2178.8409999999999</v>
      </c>
      <c r="CK402" s="6">
        <v>2183.6030000000001</v>
      </c>
      <c r="CL402" s="6">
        <v>2184.9659999999999</v>
      </c>
      <c r="CM402" s="6">
        <v>2178.2269999999999</v>
      </c>
      <c r="CN402" s="6">
        <v>2186.7930000000001</v>
      </c>
      <c r="CO402" s="6">
        <v>2189.549</v>
      </c>
      <c r="CP402" s="6">
        <v>2176.6840000000002</v>
      </c>
      <c r="CQ402" s="6">
        <v>2177.328</v>
      </c>
      <c r="CR402" s="6">
        <v>2165.422</v>
      </c>
      <c r="CS402" s="6">
        <v>2168.058</v>
      </c>
      <c r="CT402" s="6">
        <v>2164.0149999999999</v>
      </c>
      <c r="CU402" s="6">
        <v>2147.84</v>
      </c>
      <c r="CV402" s="6">
        <v>2145.0250000000001</v>
      </c>
      <c r="CW402" s="6">
        <v>2152.5129999999999</v>
      </c>
      <c r="CX402" s="6">
        <v>2132.145</v>
      </c>
      <c r="CY402" s="6">
        <v>2127.8919999999998</v>
      </c>
      <c r="CZ402" s="6">
        <v>2122.6060000000002</v>
      </c>
      <c r="DA402" s="6">
        <v>2129.989</v>
      </c>
      <c r="DB402" s="6">
        <v>2125.0619999999999</v>
      </c>
      <c r="DC402" s="6">
        <v>2124.2530000000002</v>
      </c>
      <c r="DD402" s="6">
        <v>2112.0630000000001</v>
      </c>
      <c r="DE402" s="6">
        <v>2098.3290000000002</v>
      </c>
      <c r="DF402" s="6">
        <v>2086.3339999999998</v>
      </c>
      <c r="DG402" s="6">
        <v>2086.9479999999999</v>
      </c>
      <c r="DH402" s="6">
        <v>2092.1439999999998</v>
      </c>
      <c r="DI402" s="6">
        <v>2081.556</v>
      </c>
      <c r="DJ402" s="6">
        <v>2070.998</v>
      </c>
      <c r="DK402" s="6">
        <v>2079.9540000000002</v>
      </c>
      <c r="DL402" s="6">
        <v>2078.9050000000002</v>
      </c>
      <c r="DM402" s="6">
        <v>2063.48</v>
      </c>
      <c r="DN402" s="6">
        <v>2054.5990000000002</v>
      </c>
      <c r="DO402" s="6">
        <v>2040.597</v>
      </c>
      <c r="DP402" s="6">
        <v>2024.527</v>
      </c>
      <c r="DQ402" s="6">
        <v>2024.4970000000001</v>
      </c>
      <c r="DR402" s="6">
        <v>2011.393</v>
      </c>
      <c r="DS402" s="6">
        <v>2008.7570000000001</v>
      </c>
      <c r="DT402" s="6">
        <v>1988.001</v>
      </c>
      <c r="DU402" s="6">
        <v>2003.037</v>
      </c>
      <c r="DV402" s="6">
        <v>1989.633</v>
      </c>
      <c r="DW402" s="6">
        <v>1995.3689999999999</v>
      </c>
      <c r="DX402" s="6">
        <v>1975.9749999999999</v>
      </c>
      <c r="DY402" s="6">
        <v>1973.683</v>
      </c>
      <c r="DZ402" s="6">
        <v>1959.98</v>
      </c>
      <c r="EA402" s="6">
        <v>1957.5840000000001</v>
      </c>
      <c r="EB402" s="6">
        <v>1950.4110000000001</v>
      </c>
      <c r="EC402" s="6">
        <v>1926.913</v>
      </c>
      <c r="ED402" s="6">
        <v>1927.3030000000001</v>
      </c>
    </row>
    <row r="403" spans="2:134">
      <c r="B403" s="6" t="s">
        <v>205</v>
      </c>
      <c r="C403" s="5"/>
      <c r="D403" s="6" t="s">
        <v>524</v>
      </c>
      <c r="E403" s="6">
        <v>1</v>
      </c>
      <c r="F403" s="6">
        <v>1.0029999999999999</v>
      </c>
      <c r="G403" s="6">
        <v>0.998</v>
      </c>
      <c r="H403" s="6">
        <v>0.999</v>
      </c>
      <c r="I403" s="6">
        <v>1.0009999999999999</v>
      </c>
      <c r="J403" s="6">
        <v>1.002</v>
      </c>
      <c r="K403" s="6">
        <v>1</v>
      </c>
      <c r="L403" s="6">
        <v>1.0029999999999999</v>
      </c>
      <c r="M403" s="6">
        <v>1.002</v>
      </c>
      <c r="N403" s="6">
        <v>1.0149999999999999</v>
      </c>
      <c r="O403" s="6">
        <v>1.006</v>
      </c>
      <c r="P403" s="6">
        <v>0.96</v>
      </c>
      <c r="Q403" s="6">
        <v>0.94099999999999995</v>
      </c>
      <c r="R403" s="6">
        <v>0.92900000000000005</v>
      </c>
      <c r="S403" s="6">
        <v>0.96799999999999997</v>
      </c>
      <c r="T403" s="6">
        <v>0.96499999999999997</v>
      </c>
      <c r="U403" s="6">
        <v>0.97</v>
      </c>
      <c r="V403" s="6">
        <v>0.97</v>
      </c>
      <c r="W403" s="6">
        <v>0.97499999999999998</v>
      </c>
      <c r="X403" s="6">
        <v>0.98799999999999999</v>
      </c>
      <c r="Y403" s="6">
        <v>0.997</v>
      </c>
      <c r="Z403" s="6">
        <v>1.004</v>
      </c>
      <c r="AA403" s="6">
        <v>1.014</v>
      </c>
      <c r="AB403" s="6">
        <v>1.0269999999999999</v>
      </c>
      <c r="AC403" s="6">
        <v>1.0429999999999999</v>
      </c>
      <c r="AD403" s="6">
        <v>1.0649999999999999</v>
      </c>
      <c r="AE403" s="6">
        <v>1.0760000000000001</v>
      </c>
      <c r="AF403" s="6">
        <v>1.0880000000000001</v>
      </c>
      <c r="AG403" s="6">
        <v>1.1060000000000001</v>
      </c>
      <c r="AH403" s="6">
        <v>1.1259999999999999</v>
      </c>
      <c r="AI403" s="6">
        <v>1.1359999999999999</v>
      </c>
      <c r="AJ403" s="6">
        <v>1.1499999999999999</v>
      </c>
      <c r="AK403" s="6">
        <v>1.17</v>
      </c>
      <c r="AL403" s="6">
        <v>1.1779999999999999</v>
      </c>
      <c r="AM403" s="6">
        <v>1.1930000000000001</v>
      </c>
      <c r="AN403" s="6">
        <v>1.2030000000000001</v>
      </c>
      <c r="AO403" s="6">
        <v>1.212</v>
      </c>
      <c r="AP403" s="6">
        <v>1.218</v>
      </c>
      <c r="AQ403" s="6">
        <v>1.2390000000000001</v>
      </c>
      <c r="AR403" s="6">
        <v>1.2569999999999999</v>
      </c>
      <c r="AS403" s="6">
        <v>1.2649999999999999</v>
      </c>
      <c r="AT403" s="6">
        <v>1.284</v>
      </c>
      <c r="AU403" s="6">
        <v>1.2869999999999999</v>
      </c>
      <c r="AV403" s="6">
        <v>1.3069999999999999</v>
      </c>
      <c r="AW403" s="6">
        <v>1.319</v>
      </c>
      <c r="AX403" s="6">
        <v>1.33</v>
      </c>
      <c r="AY403" s="6">
        <v>1.353</v>
      </c>
      <c r="AZ403" s="6">
        <v>1.3580000000000001</v>
      </c>
      <c r="BA403" s="6">
        <v>1.3720000000000001</v>
      </c>
      <c r="BB403" s="6">
        <v>1.383</v>
      </c>
      <c r="BC403" s="6">
        <v>1.389</v>
      </c>
      <c r="BD403" s="6">
        <v>1.41</v>
      </c>
      <c r="BE403" s="6">
        <v>1.417</v>
      </c>
      <c r="BF403" s="6">
        <v>1.431</v>
      </c>
      <c r="BG403" s="6">
        <v>1.444</v>
      </c>
      <c r="BH403" s="6">
        <v>1.4630000000000001</v>
      </c>
      <c r="BI403" s="6">
        <v>1.4630000000000001</v>
      </c>
      <c r="BJ403" s="6">
        <v>1.48</v>
      </c>
      <c r="BK403" s="6">
        <v>1.478</v>
      </c>
      <c r="BL403" s="6">
        <v>1.484</v>
      </c>
      <c r="BM403" s="6">
        <v>1.498</v>
      </c>
      <c r="BN403" s="6">
        <v>1.5089999999999999</v>
      </c>
      <c r="BO403" s="6">
        <v>1.516</v>
      </c>
      <c r="BP403" s="6">
        <v>1.5289999999999999</v>
      </c>
      <c r="BQ403" s="6">
        <v>1.536</v>
      </c>
      <c r="BR403" s="6">
        <v>1.5389999999999999</v>
      </c>
      <c r="BS403" s="6">
        <v>1.546</v>
      </c>
      <c r="BT403" s="6">
        <v>1.569</v>
      </c>
      <c r="BU403" s="6">
        <v>1.554</v>
      </c>
      <c r="BV403" s="6">
        <v>1.5609999999999999</v>
      </c>
      <c r="BW403" s="6">
        <v>1.57</v>
      </c>
      <c r="BX403" s="6">
        <v>1.5620000000000001</v>
      </c>
      <c r="BY403" s="6">
        <v>1.571</v>
      </c>
      <c r="BZ403" s="6">
        <v>1.573</v>
      </c>
      <c r="CA403" s="6">
        <v>1.58</v>
      </c>
      <c r="CB403" s="6">
        <v>1.5780000000000001</v>
      </c>
      <c r="CC403" s="6">
        <v>1.5880000000000001</v>
      </c>
      <c r="CD403" s="6">
        <v>1.583</v>
      </c>
      <c r="CE403" s="6">
        <v>1.585</v>
      </c>
      <c r="CF403" s="6">
        <v>1.59</v>
      </c>
      <c r="CG403" s="6">
        <v>1.5880000000000001</v>
      </c>
      <c r="CH403" s="6">
        <v>1.5880000000000001</v>
      </c>
      <c r="CI403" s="6">
        <v>1.589</v>
      </c>
      <c r="CJ403" s="6">
        <v>1.589</v>
      </c>
      <c r="CK403" s="6">
        <v>1.5840000000000001</v>
      </c>
      <c r="CL403" s="6">
        <v>1.581</v>
      </c>
      <c r="CM403" s="6">
        <v>1.59</v>
      </c>
      <c r="CN403" s="6">
        <v>1.591</v>
      </c>
      <c r="CO403" s="6">
        <v>1.59</v>
      </c>
      <c r="CP403" s="6">
        <v>1.5860000000000001</v>
      </c>
      <c r="CQ403" s="6">
        <v>1.5760000000000001</v>
      </c>
      <c r="CR403" s="6">
        <v>1.57</v>
      </c>
      <c r="CS403" s="6">
        <v>1.5760000000000001</v>
      </c>
      <c r="CT403" s="6">
        <v>1.5720000000000001</v>
      </c>
      <c r="CU403" s="6">
        <v>1.5680000000000001</v>
      </c>
      <c r="CV403" s="6">
        <v>1.5649999999999999</v>
      </c>
      <c r="CW403" s="6">
        <v>1.56</v>
      </c>
      <c r="CX403" s="6">
        <v>1.5529999999999999</v>
      </c>
      <c r="CY403" s="6">
        <v>1.5509999999999999</v>
      </c>
      <c r="CZ403" s="6">
        <v>1.5489999999999999</v>
      </c>
      <c r="DA403" s="6">
        <v>1.5489999999999999</v>
      </c>
      <c r="DB403" s="6">
        <v>1.5509999999999999</v>
      </c>
      <c r="DC403" s="6">
        <v>1.5509999999999999</v>
      </c>
      <c r="DD403" s="6">
        <v>1.5289999999999999</v>
      </c>
      <c r="DE403" s="6">
        <v>1.524</v>
      </c>
      <c r="DF403" s="6">
        <v>1.522</v>
      </c>
      <c r="DG403" s="6">
        <v>1.524</v>
      </c>
      <c r="DH403" s="6">
        <v>1.514</v>
      </c>
      <c r="DI403" s="6">
        <v>1.5149999999999999</v>
      </c>
      <c r="DJ403" s="6">
        <v>1.5029999999999999</v>
      </c>
      <c r="DK403" s="6">
        <v>1.506</v>
      </c>
      <c r="DL403" s="6">
        <v>1.496</v>
      </c>
      <c r="DM403" s="6">
        <v>1.4950000000000001</v>
      </c>
      <c r="DN403" s="6">
        <v>1.502</v>
      </c>
      <c r="DO403" s="6">
        <v>1.488</v>
      </c>
      <c r="DP403" s="6">
        <v>1.478</v>
      </c>
      <c r="DQ403" s="6">
        <v>1.476</v>
      </c>
      <c r="DR403" s="6">
        <v>1.47</v>
      </c>
      <c r="DS403" s="6">
        <v>1.458</v>
      </c>
      <c r="DT403" s="6">
        <v>1.454</v>
      </c>
      <c r="DU403" s="6">
        <v>1.448</v>
      </c>
      <c r="DV403" s="6">
        <v>1.4510000000000001</v>
      </c>
      <c r="DW403" s="6">
        <v>1.4470000000000001</v>
      </c>
      <c r="DX403" s="6">
        <v>1.444</v>
      </c>
      <c r="DY403" s="6">
        <v>1.4419999999999999</v>
      </c>
      <c r="DZ403" s="6">
        <v>1.42</v>
      </c>
      <c r="EA403" s="6">
        <v>1.425</v>
      </c>
      <c r="EB403" s="6">
        <v>1.415</v>
      </c>
      <c r="EC403" s="6">
        <v>1.409</v>
      </c>
      <c r="ED403" s="6">
        <v>1.407</v>
      </c>
    </row>
    <row r="404" spans="2:134">
      <c r="B404" s="6" t="s">
        <v>205</v>
      </c>
      <c r="C404" s="5"/>
      <c r="D404" s="6" t="s">
        <v>400</v>
      </c>
      <c r="E404" s="6">
        <v>1383.6969999999999</v>
      </c>
      <c r="F404" s="6">
        <v>1387.2059999999999</v>
      </c>
      <c r="G404" s="6">
        <v>1381.5619999999999</v>
      </c>
      <c r="H404" s="6">
        <v>1381.98</v>
      </c>
      <c r="I404" s="6">
        <v>1384.847</v>
      </c>
      <c r="J404" s="6">
        <v>1386.653</v>
      </c>
      <c r="K404" s="6">
        <v>1383.6379999999999</v>
      </c>
      <c r="L404" s="6">
        <v>1388.0419999999999</v>
      </c>
      <c r="M404" s="6">
        <v>1386.325</v>
      </c>
      <c r="N404" s="6">
        <v>1404.45</v>
      </c>
      <c r="O404" s="6">
        <v>1391.9090000000001</v>
      </c>
      <c r="P404" s="6">
        <v>1328.53</v>
      </c>
      <c r="Q404" s="6">
        <v>1302.7449999999999</v>
      </c>
      <c r="R404" s="6">
        <v>1285.366</v>
      </c>
      <c r="S404" s="6">
        <v>1339.1010000000001</v>
      </c>
      <c r="T404" s="6">
        <v>1335.3679999999999</v>
      </c>
      <c r="U404" s="6">
        <v>1341.7280000000001</v>
      </c>
      <c r="V404" s="6">
        <v>1342.684</v>
      </c>
      <c r="W404" s="6">
        <v>1349.5820000000001</v>
      </c>
      <c r="X404" s="6">
        <v>1366.9749999999999</v>
      </c>
      <c r="Y404" s="6">
        <v>1379.741</v>
      </c>
      <c r="Z404" s="6">
        <v>1389.4749999999999</v>
      </c>
      <c r="AA404" s="6">
        <v>1403.4649999999999</v>
      </c>
      <c r="AB404" s="6">
        <v>1421.1869999999999</v>
      </c>
      <c r="AC404" s="6">
        <v>1443.239</v>
      </c>
      <c r="AD404" s="6">
        <v>1473.1890000000001</v>
      </c>
      <c r="AE404" s="6">
        <v>1489.3589999999999</v>
      </c>
      <c r="AF404" s="6">
        <v>1505.663</v>
      </c>
      <c r="AG404" s="6">
        <v>1530.223</v>
      </c>
      <c r="AH404" s="6">
        <v>1558.62</v>
      </c>
      <c r="AI404" s="6">
        <v>1571.625</v>
      </c>
      <c r="AJ404" s="6">
        <v>1590.9739999999999</v>
      </c>
      <c r="AK404" s="6">
        <v>1619.431</v>
      </c>
      <c r="AL404" s="6">
        <v>1630.0619999999999</v>
      </c>
      <c r="AM404" s="6">
        <v>1651.3969999999999</v>
      </c>
      <c r="AN404" s="6">
        <v>1665.0429999999999</v>
      </c>
      <c r="AO404" s="6">
        <v>1676.5989999999999</v>
      </c>
      <c r="AP404" s="6">
        <v>1685.7670000000001</v>
      </c>
      <c r="AQ404" s="6">
        <v>1714.9259999999999</v>
      </c>
      <c r="AR404" s="6">
        <v>1739.979</v>
      </c>
      <c r="AS404" s="6">
        <v>1750.8030000000001</v>
      </c>
      <c r="AT404" s="6">
        <v>1776.7670000000001</v>
      </c>
      <c r="AU404" s="6">
        <v>1781.1559999999999</v>
      </c>
      <c r="AV404" s="6">
        <v>1808.3140000000001</v>
      </c>
      <c r="AW404" s="6">
        <v>1824.8420000000001</v>
      </c>
      <c r="AX404" s="6">
        <v>1840.191</v>
      </c>
      <c r="AY404" s="6">
        <v>1871.992</v>
      </c>
      <c r="AZ404" s="6">
        <v>1878.77</v>
      </c>
      <c r="BA404" s="6">
        <v>1898.0450000000001</v>
      </c>
      <c r="BB404" s="6">
        <v>1914.155</v>
      </c>
      <c r="BC404" s="6">
        <v>1922.6210000000001</v>
      </c>
      <c r="BD404" s="6">
        <v>1951.3019999999999</v>
      </c>
      <c r="BE404" s="6">
        <v>1961.0360000000001</v>
      </c>
      <c r="BF404" s="6">
        <v>1980.64</v>
      </c>
      <c r="BG404" s="6">
        <v>1997.4359999999999</v>
      </c>
      <c r="BH404" s="6">
        <v>2024.5350000000001</v>
      </c>
      <c r="BI404" s="6">
        <v>2024.2059999999999</v>
      </c>
      <c r="BJ404" s="6">
        <v>2048.0949999999998</v>
      </c>
      <c r="BK404" s="6">
        <v>2044.989</v>
      </c>
      <c r="BL404" s="6">
        <v>2053.529</v>
      </c>
      <c r="BM404" s="6">
        <v>2073.0430000000001</v>
      </c>
      <c r="BN404" s="6">
        <v>2087.8090000000002</v>
      </c>
      <c r="BO404" s="6">
        <v>2098.1410000000001</v>
      </c>
      <c r="BP404" s="6">
        <v>2115.0419999999999</v>
      </c>
      <c r="BQ404" s="6">
        <v>2124.8960000000002</v>
      </c>
      <c r="BR404" s="6">
        <v>2129.7629999999999</v>
      </c>
      <c r="BS404" s="6">
        <v>2138.8409999999999</v>
      </c>
      <c r="BT404" s="6">
        <v>2171.4490000000001</v>
      </c>
      <c r="BU404" s="6">
        <v>2150.3069999999998</v>
      </c>
      <c r="BV404" s="6">
        <v>2160.1460000000002</v>
      </c>
      <c r="BW404" s="6">
        <v>2172.0309999999999</v>
      </c>
      <c r="BX404" s="6">
        <v>2160.9229999999998</v>
      </c>
      <c r="BY404" s="6">
        <v>2173.748</v>
      </c>
      <c r="BZ404" s="6">
        <v>2177.0479999999998</v>
      </c>
      <c r="CA404" s="6">
        <v>2186.4389999999999</v>
      </c>
      <c r="CB404" s="6">
        <v>2183.9749999999999</v>
      </c>
      <c r="CC404" s="6">
        <v>2197.92</v>
      </c>
      <c r="CD404" s="6">
        <v>2190.873</v>
      </c>
      <c r="CE404" s="6">
        <v>2192.5749999999998</v>
      </c>
      <c r="CF404" s="6">
        <v>2200.473</v>
      </c>
      <c r="CG404" s="6">
        <v>2197.3679999999999</v>
      </c>
      <c r="CH404" s="6">
        <v>2197.502</v>
      </c>
      <c r="CI404" s="6">
        <v>2199.3530000000001</v>
      </c>
      <c r="CJ404" s="6">
        <v>2198.1889999999999</v>
      </c>
      <c r="CK404" s="6">
        <v>2192.067</v>
      </c>
      <c r="CL404" s="6">
        <v>2187.8420000000001</v>
      </c>
      <c r="CM404" s="6">
        <v>2199.6669999999999</v>
      </c>
      <c r="CN404" s="6">
        <v>2200.9059999999999</v>
      </c>
      <c r="CO404" s="6">
        <v>2200.3980000000001</v>
      </c>
      <c r="CP404" s="6">
        <v>2194.9189999999999</v>
      </c>
      <c r="CQ404" s="6">
        <v>2180.87</v>
      </c>
      <c r="CR404" s="6">
        <v>2172.4789999999998</v>
      </c>
      <c r="CS404" s="6">
        <v>2180.422</v>
      </c>
      <c r="CT404" s="6">
        <v>2175.2260000000001</v>
      </c>
      <c r="CU404" s="6">
        <v>2170.3290000000002</v>
      </c>
      <c r="CV404" s="6">
        <v>2165.0729999999999</v>
      </c>
      <c r="CW404" s="6">
        <v>2159.1309999999999</v>
      </c>
      <c r="CX404" s="6">
        <v>2149.3969999999999</v>
      </c>
      <c r="CY404" s="6">
        <v>2146.6790000000001</v>
      </c>
      <c r="CZ404" s="6">
        <v>2143.201</v>
      </c>
      <c r="DA404" s="6">
        <v>2143.1860000000001</v>
      </c>
      <c r="DB404" s="6">
        <v>2146.6350000000002</v>
      </c>
      <c r="DC404" s="6">
        <v>2145.5</v>
      </c>
      <c r="DD404" s="6">
        <v>2116.1619999999998</v>
      </c>
      <c r="DE404" s="6">
        <v>2108.6819999999998</v>
      </c>
      <c r="DF404" s="6">
        <v>2106.2779999999998</v>
      </c>
      <c r="DG404" s="6">
        <v>2108.5770000000002</v>
      </c>
      <c r="DH404" s="6">
        <v>2094.4079999999999</v>
      </c>
      <c r="DI404" s="6">
        <v>2096.0659999999998</v>
      </c>
      <c r="DJ404" s="6">
        <v>2079.8960000000002</v>
      </c>
      <c r="DK404" s="6">
        <v>2083.7629999999999</v>
      </c>
      <c r="DL404" s="6">
        <v>2069.5349999999999</v>
      </c>
      <c r="DM404" s="6">
        <v>2068.116</v>
      </c>
      <c r="DN404" s="6">
        <v>2077.6570000000002</v>
      </c>
      <c r="DO404" s="6">
        <v>2059.248</v>
      </c>
      <c r="DP404" s="6">
        <v>2045.0940000000001</v>
      </c>
      <c r="DQ404" s="6">
        <v>2042.78</v>
      </c>
      <c r="DR404" s="6">
        <v>2033.9860000000001</v>
      </c>
      <c r="DS404" s="6">
        <v>2017.383</v>
      </c>
      <c r="DT404" s="6">
        <v>2011.3510000000001</v>
      </c>
      <c r="DU404" s="6">
        <v>2003.856</v>
      </c>
      <c r="DV404" s="6">
        <v>2007.32</v>
      </c>
      <c r="DW404" s="6">
        <v>2001.6020000000001</v>
      </c>
      <c r="DX404" s="6">
        <v>1997.5409999999999</v>
      </c>
      <c r="DY404" s="6">
        <v>1994.7339999999999</v>
      </c>
      <c r="DZ404" s="6">
        <v>1964.7840000000001</v>
      </c>
      <c r="EA404" s="6">
        <v>1971.308</v>
      </c>
      <c r="EB404" s="6">
        <v>1957.6469999999999</v>
      </c>
      <c r="EC404" s="6">
        <v>1950.0329999999999</v>
      </c>
      <c r="ED404" s="6">
        <v>1946.7629999999999</v>
      </c>
    </row>
    <row r="405" spans="2:134">
      <c r="B405" s="6" t="s">
        <v>206</v>
      </c>
      <c r="C405" s="5"/>
      <c r="D405" s="6" t="s">
        <v>524</v>
      </c>
      <c r="E405" s="6">
        <v>1</v>
      </c>
      <c r="F405" s="6">
        <v>0.997</v>
      </c>
      <c r="G405" s="6">
        <v>1</v>
      </c>
      <c r="H405" s="6">
        <v>0.999</v>
      </c>
      <c r="I405" s="6">
        <v>0.997</v>
      </c>
      <c r="J405" s="6">
        <v>1.0049999999999999</v>
      </c>
      <c r="K405" s="6">
        <v>1.002</v>
      </c>
      <c r="L405" s="6">
        <v>1.002</v>
      </c>
      <c r="M405" s="6">
        <v>1.002</v>
      </c>
      <c r="N405" s="6">
        <v>1.0069999999999999</v>
      </c>
      <c r="O405" s="6">
        <v>1.01</v>
      </c>
      <c r="P405" s="6">
        <v>0.95699999999999996</v>
      </c>
      <c r="Q405" s="6">
        <v>0.93600000000000005</v>
      </c>
      <c r="R405" s="6">
        <v>0.93</v>
      </c>
      <c r="S405" s="6">
        <v>0.97099999999999997</v>
      </c>
      <c r="T405" s="6">
        <v>0.97199999999999998</v>
      </c>
      <c r="U405" s="6">
        <v>0.96799999999999997</v>
      </c>
      <c r="V405" s="6">
        <v>0.97099999999999997</v>
      </c>
      <c r="W405" s="6">
        <v>0.98099999999999998</v>
      </c>
      <c r="X405" s="6">
        <v>0.98699999999999999</v>
      </c>
      <c r="Y405" s="6">
        <v>1.0009999999999999</v>
      </c>
      <c r="Z405" s="6">
        <v>1.012</v>
      </c>
      <c r="AA405" s="6">
        <v>1.0269999999999999</v>
      </c>
      <c r="AB405" s="6">
        <v>1.0329999999999999</v>
      </c>
      <c r="AC405" s="6">
        <v>1.06</v>
      </c>
      <c r="AD405" s="6">
        <v>1.069</v>
      </c>
      <c r="AE405" s="6">
        <v>1.087</v>
      </c>
      <c r="AF405" s="6">
        <v>1.105</v>
      </c>
      <c r="AG405" s="6">
        <v>1.123</v>
      </c>
      <c r="AH405" s="6">
        <v>1.135</v>
      </c>
      <c r="AI405" s="6">
        <v>1.1519999999999999</v>
      </c>
      <c r="AJ405" s="6">
        <v>1.173</v>
      </c>
      <c r="AK405" s="6">
        <v>1.1830000000000001</v>
      </c>
      <c r="AL405" s="6">
        <v>1.196</v>
      </c>
      <c r="AM405" s="6">
        <v>1.21</v>
      </c>
      <c r="AN405" s="6">
        <v>1.236</v>
      </c>
      <c r="AO405" s="6">
        <v>1.2370000000000001</v>
      </c>
      <c r="AP405" s="6">
        <v>1.2529999999999999</v>
      </c>
      <c r="AQ405" s="6">
        <v>1.2709999999999999</v>
      </c>
      <c r="AR405" s="6">
        <v>1.2869999999999999</v>
      </c>
      <c r="AS405" s="6">
        <v>1.2909999999999999</v>
      </c>
      <c r="AT405" s="6">
        <v>1.304</v>
      </c>
      <c r="AU405" s="6">
        <v>1.325</v>
      </c>
      <c r="AV405" s="6">
        <v>1.34</v>
      </c>
      <c r="AW405" s="6">
        <v>1.3540000000000001</v>
      </c>
      <c r="AX405" s="6">
        <v>1.3540000000000001</v>
      </c>
      <c r="AY405" s="6">
        <v>1.3819999999999999</v>
      </c>
      <c r="AZ405" s="6">
        <v>1.3919999999999999</v>
      </c>
      <c r="BA405" s="6">
        <v>1.403</v>
      </c>
      <c r="BB405" s="6">
        <v>1.4119999999999999</v>
      </c>
      <c r="BC405" s="6">
        <v>1.4179999999999999</v>
      </c>
      <c r="BD405" s="6">
        <v>1.4450000000000001</v>
      </c>
      <c r="BE405" s="6">
        <v>1.4470000000000001</v>
      </c>
      <c r="BF405" s="6">
        <v>1.4530000000000001</v>
      </c>
      <c r="BG405" s="6">
        <v>1.4650000000000001</v>
      </c>
      <c r="BH405" s="6">
        <v>1.4850000000000001</v>
      </c>
      <c r="BI405" s="6">
        <v>1.492</v>
      </c>
      <c r="BJ405" s="6">
        <v>1.4930000000000001</v>
      </c>
      <c r="BK405" s="6">
        <v>1.508</v>
      </c>
      <c r="BL405" s="6">
        <v>1.5169999999999999</v>
      </c>
      <c r="BM405" s="6">
        <v>1.524</v>
      </c>
      <c r="BN405" s="6">
        <v>1.5389999999999999</v>
      </c>
      <c r="BO405" s="6">
        <v>1.5429999999999999</v>
      </c>
      <c r="BP405" s="6">
        <v>1.552</v>
      </c>
      <c r="BQ405" s="6">
        <v>1.5549999999999999</v>
      </c>
      <c r="BR405" s="6">
        <v>1.5620000000000001</v>
      </c>
      <c r="BS405" s="6">
        <v>1.5780000000000001</v>
      </c>
      <c r="BT405" s="6">
        <v>1.571</v>
      </c>
      <c r="BU405" s="6">
        <v>1.5780000000000001</v>
      </c>
      <c r="BV405" s="6">
        <v>1.58</v>
      </c>
      <c r="BW405" s="6">
        <v>1.587</v>
      </c>
      <c r="BX405" s="6">
        <v>1.593</v>
      </c>
      <c r="BY405" s="6">
        <v>1.593</v>
      </c>
      <c r="BZ405" s="6">
        <v>1.5920000000000001</v>
      </c>
      <c r="CA405" s="6">
        <v>1.59</v>
      </c>
      <c r="CB405" s="6">
        <v>1.599</v>
      </c>
      <c r="CC405" s="6">
        <v>1.607</v>
      </c>
      <c r="CD405" s="6">
        <v>1.5980000000000001</v>
      </c>
      <c r="CE405" s="6">
        <v>1.6040000000000001</v>
      </c>
      <c r="CF405" s="6">
        <v>1.5980000000000001</v>
      </c>
      <c r="CG405" s="6">
        <v>1.603</v>
      </c>
      <c r="CH405" s="6">
        <v>1.599</v>
      </c>
      <c r="CI405" s="6">
        <v>1.593</v>
      </c>
      <c r="CJ405" s="6">
        <v>1.601</v>
      </c>
      <c r="CK405" s="6">
        <v>1.599</v>
      </c>
      <c r="CL405" s="6">
        <v>1.5940000000000001</v>
      </c>
      <c r="CM405" s="6">
        <v>1.597</v>
      </c>
      <c r="CN405" s="6">
        <v>1.591</v>
      </c>
      <c r="CO405" s="6">
        <v>1.593</v>
      </c>
      <c r="CP405" s="6">
        <v>1.591</v>
      </c>
      <c r="CQ405" s="6">
        <v>1.58</v>
      </c>
      <c r="CR405" s="6">
        <v>1.579</v>
      </c>
      <c r="CS405" s="6">
        <v>1.587</v>
      </c>
      <c r="CT405" s="6">
        <v>1.579</v>
      </c>
      <c r="CU405" s="6">
        <v>1.5720000000000001</v>
      </c>
      <c r="CV405" s="6">
        <v>1.5649999999999999</v>
      </c>
      <c r="CW405" s="6">
        <v>1.5640000000000001</v>
      </c>
      <c r="CX405" s="6">
        <v>1.554</v>
      </c>
      <c r="CY405" s="6">
        <v>1.5549999999999999</v>
      </c>
      <c r="CZ405" s="6">
        <v>1.5509999999999999</v>
      </c>
      <c r="DA405" s="6">
        <v>1.552</v>
      </c>
      <c r="DB405" s="6">
        <v>1.5469999999999999</v>
      </c>
      <c r="DC405" s="6">
        <v>1.544</v>
      </c>
      <c r="DD405" s="6">
        <v>1.538</v>
      </c>
      <c r="DE405" s="6">
        <v>1.5309999999999999</v>
      </c>
      <c r="DF405" s="6">
        <v>1.526</v>
      </c>
      <c r="DG405" s="6">
        <v>1.514</v>
      </c>
      <c r="DH405" s="6">
        <v>1.518</v>
      </c>
      <c r="DI405" s="6">
        <v>1.5129999999999999</v>
      </c>
      <c r="DJ405" s="6">
        <v>1.5109999999999999</v>
      </c>
      <c r="DK405" s="6">
        <v>1.5029999999999999</v>
      </c>
      <c r="DL405" s="6">
        <v>1.5029999999999999</v>
      </c>
      <c r="DM405" s="6">
        <v>1.4910000000000001</v>
      </c>
      <c r="DN405" s="6">
        <v>1.4910000000000001</v>
      </c>
      <c r="DO405" s="6">
        <v>1.482</v>
      </c>
      <c r="DP405" s="6">
        <v>1.4810000000000001</v>
      </c>
      <c r="DQ405" s="6">
        <v>1.4730000000000001</v>
      </c>
      <c r="DR405" s="6">
        <v>1.468</v>
      </c>
      <c r="DS405" s="6">
        <v>1.458</v>
      </c>
      <c r="DT405" s="6">
        <v>1.454</v>
      </c>
      <c r="DU405" s="6">
        <v>1.448</v>
      </c>
      <c r="DV405" s="6">
        <v>1.448</v>
      </c>
      <c r="DW405" s="6">
        <v>1.45</v>
      </c>
      <c r="DX405" s="6">
        <v>1.4410000000000001</v>
      </c>
      <c r="DY405" s="6">
        <v>1.4350000000000001</v>
      </c>
      <c r="DZ405" s="6">
        <v>1.425</v>
      </c>
      <c r="EA405" s="6">
        <v>1.4219999999999999</v>
      </c>
      <c r="EB405" s="6">
        <v>1.4159999999999999</v>
      </c>
      <c r="EC405" s="6">
        <v>1.4019999999999999</v>
      </c>
      <c r="ED405" s="6">
        <v>1.403</v>
      </c>
    </row>
    <row r="406" spans="2:134">
      <c r="B406" s="6" t="s">
        <v>206</v>
      </c>
      <c r="C406" s="5"/>
      <c r="D406" s="6" t="s">
        <v>400</v>
      </c>
      <c r="E406" s="6">
        <v>1372.7660000000001</v>
      </c>
      <c r="F406" s="6">
        <v>1369.075</v>
      </c>
      <c r="G406" s="6">
        <v>1372.2280000000001</v>
      </c>
      <c r="H406" s="6">
        <v>1371.8689999999999</v>
      </c>
      <c r="I406" s="6">
        <v>1368.6559999999999</v>
      </c>
      <c r="J406" s="6">
        <v>1378.9829999999999</v>
      </c>
      <c r="K406" s="6">
        <v>1375.1120000000001</v>
      </c>
      <c r="L406" s="6">
        <v>1375.665</v>
      </c>
      <c r="M406" s="6">
        <v>1375.65</v>
      </c>
      <c r="N406" s="6">
        <v>1382.0909999999999</v>
      </c>
      <c r="O406" s="6">
        <v>1385.827</v>
      </c>
      <c r="P406" s="6">
        <v>1313.915</v>
      </c>
      <c r="Q406" s="6">
        <v>1284.31</v>
      </c>
      <c r="R406" s="6">
        <v>1276.5540000000001</v>
      </c>
      <c r="S406" s="6">
        <v>1333.328</v>
      </c>
      <c r="T406" s="6">
        <v>1334.5830000000001</v>
      </c>
      <c r="U406" s="6">
        <v>1329.3530000000001</v>
      </c>
      <c r="V406" s="6">
        <v>1332.64</v>
      </c>
      <c r="W406" s="6">
        <v>1346.404</v>
      </c>
      <c r="X406" s="6">
        <v>1354.6079999999999</v>
      </c>
      <c r="Y406" s="6">
        <v>1373.8720000000001</v>
      </c>
      <c r="Z406" s="6">
        <v>1388.921</v>
      </c>
      <c r="AA406" s="6">
        <v>1409.6780000000001</v>
      </c>
      <c r="AB406" s="6">
        <v>1418.5550000000001</v>
      </c>
      <c r="AC406" s="6">
        <v>1455.019</v>
      </c>
      <c r="AD406" s="6">
        <v>1467.348</v>
      </c>
      <c r="AE406" s="6">
        <v>1491.902</v>
      </c>
      <c r="AF406" s="6">
        <v>1516.934</v>
      </c>
      <c r="AG406" s="6">
        <v>1541.741</v>
      </c>
      <c r="AH406" s="6">
        <v>1557.597</v>
      </c>
      <c r="AI406" s="6">
        <v>1581.896</v>
      </c>
      <c r="AJ406" s="6">
        <v>1610.44</v>
      </c>
      <c r="AK406" s="6">
        <v>1624.413</v>
      </c>
      <c r="AL406" s="6">
        <v>1642.3910000000001</v>
      </c>
      <c r="AM406" s="6">
        <v>1661.49</v>
      </c>
      <c r="AN406" s="6">
        <v>1696.489</v>
      </c>
      <c r="AO406" s="6">
        <v>1698.671</v>
      </c>
      <c r="AP406" s="6">
        <v>1720.027</v>
      </c>
      <c r="AQ406" s="6">
        <v>1744.864</v>
      </c>
      <c r="AR406" s="6">
        <v>1767.1759999999999</v>
      </c>
      <c r="AS406" s="6">
        <v>1772.317</v>
      </c>
      <c r="AT406" s="6">
        <v>1790.7429999999999</v>
      </c>
      <c r="AU406" s="6">
        <v>1818.779</v>
      </c>
      <c r="AV406" s="6">
        <v>1839.5809999999999</v>
      </c>
      <c r="AW406" s="6">
        <v>1859.0540000000001</v>
      </c>
      <c r="AX406" s="6">
        <v>1859.2329999999999</v>
      </c>
      <c r="AY406" s="6">
        <v>1896.9670000000001</v>
      </c>
      <c r="AZ406" s="6">
        <v>1910.5820000000001</v>
      </c>
      <c r="BA406" s="6">
        <v>1926.5719999999999</v>
      </c>
      <c r="BB406" s="6">
        <v>1938.4380000000001</v>
      </c>
      <c r="BC406" s="6">
        <v>1946.194</v>
      </c>
      <c r="BD406" s="6">
        <v>1983.1510000000001</v>
      </c>
      <c r="BE406" s="6">
        <v>1986.932</v>
      </c>
      <c r="BF406" s="6">
        <v>1995.2560000000001</v>
      </c>
      <c r="BG406" s="6">
        <v>2011.62</v>
      </c>
      <c r="BH406" s="6">
        <v>2038.729</v>
      </c>
      <c r="BI406" s="6">
        <v>2048.2489999999998</v>
      </c>
      <c r="BJ406" s="6">
        <v>2049.2950000000001</v>
      </c>
      <c r="BK406" s="6">
        <v>2070.4259999999999</v>
      </c>
      <c r="BL406" s="6">
        <v>2082.5909999999999</v>
      </c>
      <c r="BM406" s="6">
        <v>2092.4389999999999</v>
      </c>
      <c r="BN406" s="6">
        <v>2113.2860000000001</v>
      </c>
      <c r="BO406" s="6">
        <v>2118.1880000000001</v>
      </c>
      <c r="BP406" s="6">
        <v>2129.9490000000001</v>
      </c>
      <c r="BQ406" s="6">
        <v>2135.299</v>
      </c>
      <c r="BR406" s="6">
        <v>2144.5050000000001</v>
      </c>
      <c r="BS406" s="6">
        <v>2165.5610000000001</v>
      </c>
      <c r="BT406" s="6">
        <v>2156.625</v>
      </c>
      <c r="BU406" s="6">
        <v>2166.04</v>
      </c>
      <c r="BV406" s="6">
        <v>2168.326</v>
      </c>
      <c r="BW406" s="6">
        <v>2179.1010000000001</v>
      </c>
      <c r="BX406" s="6">
        <v>2186.3789999999999</v>
      </c>
      <c r="BY406" s="6">
        <v>2186.5430000000001</v>
      </c>
      <c r="BZ406" s="6">
        <v>2185.8560000000002</v>
      </c>
      <c r="CA406" s="6">
        <v>2182.6729999999998</v>
      </c>
      <c r="CB406" s="6">
        <v>2195.42</v>
      </c>
      <c r="CC406" s="6">
        <v>2206.4340000000002</v>
      </c>
      <c r="CD406" s="6">
        <v>2194.165</v>
      </c>
      <c r="CE406" s="6">
        <v>2201.5619999999999</v>
      </c>
      <c r="CF406" s="6">
        <v>2193.5070000000001</v>
      </c>
      <c r="CG406" s="6">
        <v>2200.1729999999998</v>
      </c>
      <c r="CH406" s="6">
        <v>2195.181</v>
      </c>
      <c r="CI406" s="6">
        <v>2186.4839999999999</v>
      </c>
      <c r="CJ406" s="6">
        <v>2198.23</v>
      </c>
      <c r="CK406" s="6">
        <v>2195.585</v>
      </c>
      <c r="CL406" s="6">
        <v>2188.636</v>
      </c>
      <c r="CM406" s="6">
        <v>2191.9229999999998</v>
      </c>
      <c r="CN406" s="6">
        <v>2184.4360000000001</v>
      </c>
      <c r="CO406" s="6">
        <v>2187.2910000000002</v>
      </c>
      <c r="CP406" s="6">
        <v>2184.75</v>
      </c>
      <c r="CQ406" s="6">
        <v>2168.4609999999998</v>
      </c>
      <c r="CR406" s="6">
        <v>2166.9360000000001</v>
      </c>
      <c r="CS406" s="6">
        <v>2179.1909999999998</v>
      </c>
      <c r="CT406" s="6">
        <v>2167.056</v>
      </c>
      <c r="CU406" s="6">
        <v>2157.761</v>
      </c>
      <c r="CV406" s="6">
        <v>2148.4050000000002</v>
      </c>
      <c r="CW406" s="6">
        <v>2147.5540000000001</v>
      </c>
      <c r="CX406" s="6">
        <v>2133.1619999999998</v>
      </c>
      <c r="CY406" s="6">
        <v>2134.2979999999998</v>
      </c>
      <c r="CZ406" s="6">
        <v>2129.605</v>
      </c>
      <c r="DA406" s="6">
        <v>2129.9639999999999</v>
      </c>
      <c r="DB406" s="6">
        <v>2123.4189999999999</v>
      </c>
      <c r="DC406" s="6">
        <v>2119.6970000000001</v>
      </c>
      <c r="DD406" s="6">
        <v>2110.701</v>
      </c>
      <c r="DE406" s="6">
        <v>2102.2420000000002</v>
      </c>
      <c r="DF406" s="6">
        <v>2094.5309999999999</v>
      </c>
      <c r="DG406" s="6">
        <v>2078.81</v>
      </c>
      <c r="DH406" s="6">
        <v>2083.7710000000002</v>
      </c>
      <c r="DI406" s="6">
        <v>2076.3890000000001</v>
      </c>
      <c r="DJ406" s="6">
        <v>2073.9380000000001</v>
      </c>
      <c r="DK406" s="6">
        <v>2062.9989999999998</v>
      </c>
      <c r="DL406" s="6">
        <v>2063.029</v>
      </c>
      <c r="DM406" s="6">
        <v>2046.5</v>
      </c>
      <c r="DN406" s="6">
        <v>2047.0530000000001</v>
      </c>
      <c r="DO406" s="6">
        <v>2034.2909999999999</v>
      </c>
      <c r="DP406" s="6">
        <v>2032.4970000000001</v>
      </c>
      <c r="DQ406" s="6">
        <v>2021.9770000000001</v>
      </c>
      <c r="DR406" s="6">
        <v>2014.6990000000001</v>
      </c>
      <c r="DS406" s="6">
        <v>2001.5630000000001</v>
      </c>
      <c r="DT406" s="6">
        <v>1996.616</v>
      </c>
      <c r="DU406" s="6">
        <v>1987.9780000000001</v>
      </c>
      <c r="DV406" s="6">
        <v>1987.395</v>
      </c>
      <c r="DW406" s="6">
        <v>1990.145</v>
      </c>
      <c r="DX406" s="6">
        <v>1978.6079999999999</v>
      </c>
      <c r="DY406" s="6">
        <v>1969.462</v>
      </c>
      <c r="DZ406" s="6">
        <v>1956.3409999999999</v>
      </c>
      <c r="EA406" s="6">
        <v>1952.306</v>
      </c>
      <c r="EB406" s="6">
        <v>1944.52</v>
      </c>
      <c r="EC406" s="6">
        <v>1924.4949999999999</v>
      </c>
      <c r="ED406" s="6">
        <v>1926.453</v>
      </c>
    </row>
    <row r="407" spans="2:134">
      <c r="B407" s="6" t="s">
        <v>207</v>
      </c>
      <c r="C407" s="5"/>
      <c r="D407" s="6" t="s">
        <v>524</v>
      </c>
      <c r="E407" s="6">
        <v>1</v>
      </c>
      <c r="F407" s="6">
        <v>1.002</v>
      </c>
      <c r="G407" s="6">
        <v>1.0029999999999999</v>
      </c>
      <c r="H407" s="6">
        <v>1.0009999999999999</v>
      </c>
      <c r="I407" s="6">
        <v>1.0049999999999999</v>
      </c>
      <c r="J407" s="6">
        <v>1.004</v>
      </c>
      <c r="K407" s="6">
        <v>1</v>
      </c>
      <c r="L407" s="6">
        <v>1.0009999999999999</v>
      </c>
      <c r="M407" s="6">
        <v>1.006</v>
      </c>
      <c r="N407" s="6">
        <v>1.012</v>
      </c>
      <c r="O407" s="6">
        <v>1.0089999999999999</v>
      </c>
      <c r="P407" s="6">
        <v>0.95599999999999996</v>
      </c>
      <c r="Q407" s="6">
        <v>0.94199999999999995</v>
      </c>
      <c r="R407" s="6">
        <v>0.93899999999999995</v>
      </c>
      <c r="S407" s="6">
        <v>0.97699999999999998</v>
      </c>
      <c r="T407" s="6">
        <v>0.97599999999999998</v>
      </c>
      <c r="U407" s="6">
        <v>0.97199999999999998</v>
      </c>
      <c r="V407" s="6">
        <v>0.97299999999999998</v>
      </c>
      <c r="W407" s="6">
        <v>0.97899999999999998</v>
      </c>
      <c r="X407" s="6">
        <v>0.99099999999999999</v>
      </c>
      <c r="Y407" s="6">
        <v>1.0029999999999999</v>
      </c>
      <c r="Z407" s="6">
        <v>1.014</v>
      </c>
      <c r="AA407" s="6">
        <v>1.032</v>
      </c>
      <c r="AB407" s="6">
        <v>1.054</v>
      </c>
      <c r="AC407" s="6">
        <v>1.073</v>
      </c>
      <c r="AD407" s="6">
        <v>1.0920000000000001</v>
      </c>
      <c r="AE407" s="6">
        <v>1.113</v>
      </c>
      <c r="AF407" s="6">
        <v>1.137</v>
      </c>
      <c r="AG407" s="6">
        <v>1.161</v>
      </c>
      <c r="AH407" s="6">
        <v>1.18</v>
      </c>
      <c r="AI407" s="6">
        <v>1.2010000000000001</v>
      </c>
      <c r="AJ407" s="6">
        <v>1.2070000000000001</v>
      </c>
      <c r="AK407" s="6">
        <v>1.2330000000000001</v>
      </c>
      <c r="AL407" s="6">
        <v>1.254</v>
      </c>
      <c r="AM407" s="6">
        <v>1.2789999999999999</v>
      </c>
      <c r="AN407" s="6">
        <v>1.29</v>
      </c>
      <c r="AO407" s="6">
        <v>1.3129999999999999</v>
      </c>
      <c r="AP407" s="6">
        <v>1.325</v>
      </c>
      <c r="AQ407" s="6">
        <v>1.3180000000000001</v>
      </c>
      <c r="AR407" s="6">
        <v>1.343</v>
      </c>
      <c r="AS407" s="6">
        <v>1.3520000000000001</v>
      </c>
      <c r="AT407" s="6">
        <v>1.3680000000000001</v>
      </c>
      <c r="AU407" s="6">
        <v>1.379</v>
      </c>
      <c r="AV407" s="6">
        <v>1.3879999999999999</v>
      </c>
      <c r="AW407" s="6">
        <v>1.4039999999999999</v>
      </c>
      <c r="AX407" s="6">
        <v>1.421</v>
      </c>
      <c r="AY407" s="6">
        <v>1.4370000000000001</v>
      </c>
      <c r="AZ407" s="6">
        <v>1.4450000000000001</v>
      </c>
      <c r="BA407" s="6">
        <v>1.4570000000000001</v>
      </c>
      <c r="BB407" s="6">
        <v>1.4670000000000001</v>
      </c>
      <c r="BC407" s="6">
        <v>1.4890000000000001</v>
      </c>
      <c r="BD407" s="6">
        <v>1.496</v>
      </c>
      <c r="BE407" s="6">
        <v>1.5089999999999999</v>
      </c>
      <c r="BF407" s="6">
        <v>1.518</v>
      </c>
      <c r="BG407" s="6">
        <v>1.524</v>
      </c>
      <c r="BH407" s="6">
        <v>1.556</v>
      </c>
      <c r="BI407" s="6">
        <v>1.5549999999999999</v>
      </c>
      <c r="BJ407" s="6">
        <v>1.571</v>
      </c>
      <c r="BK407" s="6">
        <v>1.577</v>
      </c>
      <c r="BL407" s="6">
        <v>1.5840000000000001</v>
      </c>
      <c r="BM407" s="6">
        <v>1.595</v>
      </c>
      <c r="BN407" s="6">
        <v>1.6040000000000001</v>
      </c>
      <c r="BO407" s="6">
        <v>1.611</v>
      </c>
      <c r="BP407" s="6">
        <v>1.617</v>
      </c>
      <c r="BQ407" s="6">
        <v>1.633</v>
      </c>
      <c r="BR407" s="6">
        <v>1.6419999999999999</v>
      </c>
      <c r="BS407" s="6">
        <v>1.655</v>
      </c>
      <c r="BT407" s="6">
        <v>1.6559999999999999</v>
      </c>
      <c r="BU407" s="6">
        <v>1.661</v>
      </c>
      <c r="BV407" s="6">
        <v>1.6559999999999999</v>
      </c>
      <c r="BW407" s="6">
        <v>1.6639999999999999</v>
      </c>
      <c r="BX407" s="6">
        <v>1.673</v>
      </c>
      <c r="BY407" s="6">
        <v>1.655</v>
      </c>
      <c r="BZ407" s="6">
        <v>1.6659999999999999</v>
      </c>
      <c r="CA407" s="6">
        <v>1.665</v>
      </c>
      <c r="CB407" s="6">
        <v>1.67</v>
      </c>
      <c r="CC407" s="6">
        <v>1.6739999999999999</v>
      </c>
      <c r="CD407" s="6">
        <v>1.6850000000000001</v>
      </c>
      <c r="CE407" s="6">
        <v>1.6839999999999999</v>
      </c>
      <c r="CF407" s="6">
        <v>1.6839999999999999</v>
      </c>
      <c r="CG407" s="6">
        <v>1.681</v>
      </c>
      <c r="CH407" s="6">
        <v>1.6779999999999999</v>
      </c>
      <c r="CI407" s="6">
        <v>1.6779999999999999</v>
      </c>
      <c r="CJ407" s="6">
        <v>1.6739999999999999</v>
      </c>
      <c r="CK407" s="6">
        <v>1.6679999999999999</v>
      </c>
      <c r="CL407" s="6">
        <v>1.67</v>
      </c>
      <c r="CM407" s="6">
        <v>1.679</v>
      </c>
      <c r="CN407" s="6">
        <v>1.675</v>
      </c>
      <c r="CO407" s="6">
        <v>1.681</v>
      </c>
      <c r="CP407" s="6">
        <v>1.6719999999999999</v>
      </c>
      <c r="CQ407" s="6">
        <v>1.665</v>
      </c>
      <c r="CR407" s="6">
        <v>1.661</v>
      </c>
      <c r="CS407" s="6">
        <v>1.6619999999999999</v>
      </c>
      <c r="CT407" s="6">
        <v>1.663</v>
      </c>
      <c r="CU407" s="6">
        <v>1.6579999999999999</v>
      </c>
      <c r="CV407" s="6">
        <v>1.6559999999999999</v>
      </c>
      <c r="CW407" s="6">
        <v>1.641</v>
      </c>
      <c r="CX407" s="6">
        <v>1.6379999999999999</v>
      </c>
      <c r="CY407" s="6">
        <v>1.63</v>
      </c>
      <c r="CZ407" s="6">
        <v>1.6220000000000001</v>
      </c>
      <c r="DA407" s="6">
        <v>1.621</v>
      </c>
      <c r="DB407" s="6">
        <v>1.6259999999999999</v>
      </c>
      <c r="DC407" s="6">
        <v>1.619</v>
      </c>
      <c r="DD407" s="6">
        <v>1.625</v>
      </c>
      <c r="DE407" s="6">
        <v>1.611</v>
      </c>
      <c r="DF407" s="6">
        <v>1.607</v>
      </c>
      <c r="DG407" s="6">
        <v>1.5980000000000001</v>
      </c>
      <c r="DH407" s="6">
        <v>1.5920000000000001</v>
      </c>
      <c r="DI407" s="6">
        <v>1.5840000000000001</v>
      </c>
      <c r="DJ407" s="6">
        <v>1.5840000000000001</v>
      </c>
      <c r="DK407" s="6">
        <v>1.581</v>
      </c>
      <c r="DL407" s="6">
        <v>1.579</v>
      </c>
      <c r="DM407" s="6">
        <v>1.57</v>
      </c>
      <c r="DN407" s="6">
        <v>1.573</v>
      </c>
      <c r="DO407" s="6">
        <v>1.5609999999999999</v>
      </c>
      <c r="DP407" s="6">
        <v>1.5509999999999999</v>
      </c>
      <c r="DQ407" s="6">
        <v>1.5429999999999999</v>
      </c>
      <c r="DR407" s="6">
        <v>1.5329999999999999</v>
      </c>
      <c r="DS407" s="6">
        <v>1.5349999999999999</v>
      </c>
      <c r="DT407" s="6">
        <v>1.5209999999999999</v>
      </c>
      <c r="DU407" s="6">
        <v>1.522</v>
      </c>
      <c r="DV407" s="6">
        <v>1.51</v>
      </c>
      <c r="DW407" s="6">
        <v>1.51</v>
      </c>
      <c r="DX407" s="6">
        <v>1.51</v>
      </c>
      <c r="DY407" s="6">
        <v>1.5069999999999999</v>
      </c>
      <c r="DZ407" s="6">
        <v>1.498</v>
      </c>
      <c r="EA407" s="6">
        <v>1.49</v>
      </c>
      <c r="EB407" s="6">
        <v>1.4790000000000001</v>
      </c>
      <c r="EC407" s="6">
        <v>1.47</v>
      </c>
      <c r="ED407" s="6">
        <v>1.4650000000000001</v>
      </c>
    </row>
    <row r="408" spans="2:134">
      <c r="B408" s="5" t="s">
        <v>207</v>
      </c>
      <c r="D408" s="6" t="s">
        <v>400</v>
      </c>
      <c r="E408" s="6">
        <v>1256.538</v>
      </c>
      <c r="F408" s="6">
        <v>1259.6600000000001</v>
      </c>
      <c r="G408" s="6">
        <v>1260.248</v>
      </c>
      <c r="H408" s="6">
        <v>1258.3330000000001</v>
      </c>
      <c r="I408" s="6">
        <v>1262.3900000000001</v>
      </c>
      <c r="J408" s="6">
        <v>1261.1379999999999</v>
      </c>
      <c r="K408" s="6">
        <v>1256.809</v>
      </c>
      <c r="L408" s="6">
        <v>1258.3779999999999</v>
      </c>
      <c r="M408" s="6">
        <v>1263.8530000000001</v>
      </c>
      <c r="N408" s="6">
        <v>1272.1489999999999</v>
      </c>
      <c r="O408" s="6">
        <v>1268.423</v>
      </c>
      <c r="P408" s="6">
        <v>1201.425</v>
      </c>
      <c r="Q408" s="6">
        <v>1183.28</v>
      </c>
      <c r="R408" s="6">
        <v>1180.2629999999999</v>
      </c>
      <c r="S408" s="6">
        <v>1228.0920000000001</v>
      </c>
      <c r="T408" s="6">
        <v>1226.9449999999999</v>
      </c>
      <c r="U408" s="6">
        <v>1221.319</v>
      </c>
      <c r="V408" s="6">
        <v>1222.3599999999999</v>
      </c>
      <c r="W408" s="6">
        <v>1230.1279999999999</v>
      </c>
      <c r="X408" s="6">
        <v>1245.5119999999999</v>
      </c>
      <c r="Y408" s="6">
        <v>1260.354</v>
      </c>
      <c r="Z408" s="6">
        <v>1274.0640000000001</v>
      </c>
      <c r="AA408" s="6">
        <v>1297.2619999999999</v>
      </c>
      <c r="AB408" s="6">
        <v>1324.3209999999999</v>
      </c>
      <c r="AC408" s="6">
        <v>1347.82</v>
      </c>
      <c r="AD408" s="6">
        <v>1372.7370000000001</v>
      </c>
      <c r="AE408" s="6">
        <v>1399.0119999999999</v>
      </c>
      <c r="AF408" s="6">
        <v>1429.117</v>
      </c>
      <c r="AG408" s="6">
        <v>1459.192</v>
      </c>
      <c r="AH408" s="6">
        <v>1482.662</v>
      </c>
      <c r="AI408" s="6">
        <v>1509.117</v>
      </c>
      <c r="AJ408" s="6">
        <v>1517.2619999999999</v>
      </c>
      <c r="AK408" s="6">
        <v>1548.74</v>
      </c>
      <c r="AL408" s="6">
        <v>1576.2059999999999</v>
      </c>
      <c r="AM408" s="6">
        <v>1606.6890000000001</v>
      </c>
      <c r="AN408" s="6">
        <v>1620.7909999999999</v>
      </c>
      <c r="AO408" s="6">
        <v>1649.569</v>
      </c>
      <c r="AP408" s="6">
        <v>1664.502</v>
      </c>
      <c r="AQ408" s="6">
        <v>1656.221</v>
      </c>
      <c r="AR408" s="6">
        <v>1686.9449999999999</v>
      </c>
      <c r="AS408" s="6">
        <v>1698.634</v>
      </c>
      <c r="AT408" s="6">
        <v>1718.9359999999999</v>
      </c>
      <c r="AU408" s="6">
        <v>1733.31</v>
      </c>
      <c r="AV408" s="6">
        <v>1744.23</v>
      </c>
      <c r="AW408" s="6">
        <v>1763.989</v>
      </c>
      <c r="AX408" s="6">
        <v>1785.09</v>
      </c>
      <c r="AY408" s="6">
        <v>1805.271</v>
      </c>
      <c r="AZ408" s="6">
        <v>1815.527</v>
      </c>
      <c r="BA408" s="6">
        <v>1830.3240000000001</v>
      </c>
      <c r="BB408" s="6">
        <v>1842.873</v>
      </c>
      <c r="BC408" s="6">
        <v>1870.806</v>
      </c>
      <c r="BD408" s="6">
        <v>1880.308</v>
      </c>
      <c r="BE408" s="6">
        <v>1896.085</v>
      </c>
      <c r="BF408" s="6">
        <v>1907.232</v>
      </c>
      <c r="BG408" s="6">
        <v>1914.4110000000001</v>
      </c>
      <c r="BH408" s="6">
        <v>1954.8330000000001</v>
      </c>
      <c r="BI408" s="6">
        <v>1953.4760000000001</v>
      </c>
      <c r="BJ408" s="6">
        <v>1973.702</v>
      </c>
      <c r="BK408" s="6">
        <v>1981.53</v>
      </c>
      <c r="BL408" s="6">
        <v>1989.75</v>
      </c>
      <c r="BM408" s="6">
        <v>2003.7470000000001</v>
      </c>
      <c r="BN408" s="6">
        <v>2015.09</v>
      </c>
      <c r="BO408" s="6">
        <v>2024.3050000000001</v>
      </c>
      <c r="BP408" s="6">
        <v>2032.194</v>
      </c>
      <c r="BQ408" s="6">
        <v>2052.375</v>
      </c>
      <c r="BR408" s="6">
        <v>2063.431</v>
      </c>
      <c r="BS408" s="6">
        <v>2080.0369999999998</v>
      </c>
      <c r="BT408" s="6">
        <v>2080.489</v>
      </c>
      <c r="BU408" s="6">
        <v>2086.6280000000002</v>
      </c>
      <c r="BV408" s="6">
        <v>2080.61</v>
      </c>
      <c r="BW408" s="6">
        <v>2090.942</v>
      </c>
      <c r="BX408" s="6">
        <v>2101.9830000000002</v>
      </c>
      <c r="BY408" s="6">
        <v>2080.1120000000001</v>
      </c>
      <c r="BZ408" s="6">
        <v>2093.7170000000001</v>
      </c>
      <c r="CA408" s="6">
        <v>2092.3290000000002</v>
      </c>
      <c r="CB408" s="6">
        <v>2097.8649999999998</v>
      </c>
      <c r="CC408" s="6">
        <v>2103.808</v>
      </c>
      <c r="CD408" s="6">
        <v>2117.85</v>
      </c>
      <c r="CE408" s="6">
        <v>2115.7829999999999</v>
      </c>
      <c r="CF408" s="6">
        <v>2116.5230000000001</v>
      </c>
      <c r="CG408" s="6">
        <v>2112.4499999999998</v>
      </c>
      <c r="CH408" s="6">
        <v>2108.7399999999998</v>
      </c>
      <c r="CI408" s="6">
        <v>2108.8910000000001</v>
      </c>
      <c r="CJ408" s="6">
        <v>2102.8270000000002</v>
      </c>
      <c r="CK408" s="6">
        <v>2095.4059999999999</v>
      </c>
      <c r="CL408" s="6">
        <v>2098.83</v>
      </c>
      <c r="CM408" s="6">
        <v>2109.2370000000001</v>
      </c>
      <c r="CN408" s="6">
        <v>2104.7280000000001</v>
      </c>
      <c r="CO408" s="6">
        <v>2112.857</v>
      </c>
      <c r="CP408" s="6">
        <v>2101.4850000000001</v>
      </c>
      <c r="CQ408" s="6">
        <v>2092.6010000000001</v>
      </c>
      <c r="CR408" s="6">
        <v>2087.3820000000001</v>
      </c>
      <c r="CS408" s="6">
        <v>2088.0160000000001</v>
      </c>
      <c r="CT408" s="6">
        <v>2090.1419999999998</v>
      </c>
      <c r="CU408" s="6">
        <v>2083.9279999999999</v>
      </c>
      <c r="CV408" s="6">
        <v>2080.7310000000002</v>
      </c>
      <c r="CW408" s="6">
        <v>2061.3789999999999</v>
      </c>
      <c r="CX408" s="6">
        <v>2058.0459999999998</v>
      </c>
      <c r="CY408" s="6">
        <v>2048.4380000000001</v>
      </c>
      <c r="CZ408" s="6">
        <v>2038.5889999999999</v>
      </c>
      <c r="DA408" s="6">
        <v>2037.2619999999999</v>
      </c>
      <c r="DB408" s="6">
        <v>2042.7670000000001</v>
      </c>
      <c r="DC408" s="6">
        <v>2033.9280000000001</v>
      </c>
      <c r="DD408" s="6">
        <v>2041.3489999999999</v>
      </c>
      <c r="DE408" s="6">
        <v>2024.336</v>
      </c>
      <c r="DF408" s="6">
        <v>2018.8910000000001</v>
      </c>
      <c r="DG408" s="6">
        <v>2007.443</v>
      </c>
      <c r="DH408" s="6">
        <v>2000.9269999999999</v>
      </c>
      <c r="DI408" s="6">
        <v>1990.5650000000001</v>
      </c>
      <c r="DJ408" s="6">
        <v>1990.67</v>
      </c>
      <c r="DK408" s="6">
        <v>1986.99</v>
      </c>
      <c r="DL408" s="6">
        <v>1983.5060000000001</v>
      </c>
      <c r="DM408" s="6">
        <v>1973.2349999999999</v>
      </c>
      <c r="DN408" s="6">
        <v>1976.854</v>
      </c>
      <c r="DO408" s="6">
        <v>1961.153</v>
      </c>
      <c r="DP408" s="6">
        <v>1949.4190000000001</v>
      </c>
      <c r="DQ408" s="6">
        <v>1938.7249999999999</v>
      </c>
      <c r="DR408" s="6">
        <v>1926.643</v>
      </c>
      <c r="DS408" s="6">
        <v>1928.9960000000001</v>
      </c>
      <c r="DT408" s="6">
        <v>1911.6210000000001</v>
      </c>
      <c r="DU408" s="6">
        <v>1913.008</v>
      </c>
      <c r="DV408" s="6">
        <v>1897.729</v>
      </c>
      <c r="DW408" s="6">
        <v>1897.337</v>
      </c>
      <c r="DX408" s="6">
        <v>1897.835</v>
      </c>
      <c r="DY408" s="6">
        <v>1893.28</v>
      </c>
      <c r="DZ408" s="6">
        <v>1882.36</v>
      </c>
      <c r="EA408" s="6">
        <v>1871.8920000000001</v>
      </c>
      <c r="EB408" s="6">
        <v>1858.4079999999999</v>
      </c>
      <c r="EC408" s="6">
        <v>1847.6690000000001</v>
      </c>
      <c r="ED408" s="6">
        <v>1841.3340000000001</v>
      </c>
    </row>
    <row r="409" spans="2:134">
      <c r="B409" s="6" t="s">
        <v>208</v>
      </c>
      <c r="C409" s="5"/>
      <c r="D409" s="6" t="s">
        <v>524</v>
      </c>
      <c r="E409" s="6">
        <v>1</v>
      </c>
      <c r="F409" s="6">
        <v>1.0049999999999999</v>
      </c>
      <c r="G409" s="6">
        <v>1.0029999999999999</v>
      </c>
      <c r="H409" s="6">
        <v>1.002</v>
      </c>
      <c r="I409" s="6">
        <v>1.004</v>
      </c>
      <c r="J409" s="6">
        <v>1.0029999999999999</v>
      </c>
      <c r="K409" s="6">
        <v>1.01</v>
      </c>
      <c r="L409" s="6">
        <v>1.0109999999999999</v>
      </c>
      <c r="M409" s="6">
        <v>1.0089999999999999</v>
      </c>
      <c r="N409" s="6">
        <v>1.0129999999999999</v>
      </c>
      <c r="O409" s="6">
        <v>1.0089999999999999</v>
      </c>
      <c r="P409" s="6">
        <v>0.95</v>
      </c>
      <c r="Q409" s="6">
        <v>0.92300000000000004</v>
      </c>
      <c r="R409" s="6">
        <v>0.91100000000000003</v>
      </c>
      <c r="S409" s="6">
        <v>0.94699999999999995</v>
      </c>
      <c r="T409" s="6">
        <v>0.94899999999999995</v>
      </c>
      <c r="U409" s="6">
        <v>0.95299999999999996</v>
      </c>
      <c r="V409" s="6">
        <v>0.95399999999999996</v>
      </c>
      <c r="W409" s="6">
        <v>0.96499999999999997</v>
      </c>
      <c r="X409" s="6">
        <v>0.97399999999999998</v>
      </c>
      <c r="Y409" s="6">
        <v>0.98899999999999999</v>
      </c>
      <c r="Z409" s="6">
        <v>1.0029999999999999</v>
      </c>
      <c r="AA409" s="6">
        <v>1.0249999999999999</v>
      </c>
      <c r="AB409" s="6">
        <v>1.0449999999999999</v>
      </c>
      <c r="AC409" s="6">
        <v>1.07</v>
      </c>
      <c r="AD409" s="6">
        <v>1.093</v>
      </c>
      <c r="AE409" s="6">
        <v>1.119</v>
      </c>
      <c r="AF409" s="6">
        <v>1.1479999999999999</v>
      </c>
      <c r="AG409" s="6">
        <v>1.1739999999999999</v>
      </c>
      <c r="AH409" s="6">
        <v>1.2</v>
      </c>
      <c r="AI409" s="6">
        <v>1.2150000000000001</v>
      </c>
      <c r="AJ409" s="6">
        <v>1.2350000000000001</v>
      </c>
      <c r="AK409" s="6">
        <v>1.2509999999999999</v>
      </c>
      <c r="AL409" s="6">
        <v>1.2769999999999999</v>
      </c>
      <c r="AM409" s="6">
        <v>1.296</v>
      </c>
      <c r="AN409" s="6">
        <v>1.3109999999999999</v>
      </c>
      <c r="AO409" s="6">
        <v>1.3240000000000001</v>
      </c>
      <c r="AP409" s="6">
        <v>1.349</v>
      </c>
      <c r="AQ409" s="6">
        <v>1.3520000000000001</v>
      </c>
      <c r="AR409" s="6">
        <v>1.3620000000000001</v>
      </c>
      <c r="AS409" s="6">
        <v>1.375</v>
      </c>
      <c r="AT409" s="6">
        <v>1.39</v>
      </c>
      <c r="AU409" s="6">
        <v>1.405</v>
      </c>
      <c r="AV409" s="6">
        <v>1.4159999999999999</v>
      </c>
      <c r="AW409" s="6">
        <v>1.431</v>
      </c>
      <c r="AX409" s="6">
        <v>1.444</v>
      </c>
      <c r="AY409" s="6">
        <v>1.4650000000000001</v>
      </c>
      <c r="AZ409" s="6">
        <v>1.4830000000000001</v>
      </c>
      <c r="BA409" s="6">
        <v>1.482</v>
      </c>
      <c r="BB409" s="6">
        <v>1.4950000000000001</v>
      </c>
      <c r="BC409" s="6">
        <v>1.51</v>
      </c>
      <c r="BD409" s="6">
        <v>1.5129999999999999</v>
      </c>
      <c r="BE409" s="6">
        <v>1.522</v>
      </c>
      <c r="BF409" s="6">
        <v>1.534</v>
      </c>
      <c r="BG409" s="6">
        <v>1.548</v>
      </c>
      <c r="BH409" s="6">
        <v>1.5620000000000001</v>
      </c>
      <c r="BI409" s="6">
        <v>1.5549999999999999</v>
      </c>
      <c r="BJ409" s="6">
        <v>1.5649999999999999</v>
      </c>
      <c r="BK409" s="6">
        <v>1.579</v>
      </c>
      <c r="BL409" s="6">
        <v>1.5840000000000001</v>
      </c>
      <c r="BM409" s="6">
        <v>1.585</v>
      </c>
      <c r="BN409" s="6">
        <v>1.587</v>
      </c>
      <c r="BO409" s="6">
        <v>1.5880000000000001</v>
      </c>
      <c r="BP409" s="6">
        <v>1.6080000000000001</v>
      </c>
      <c r="BQ409" s="6">
        <v>1.6080000000000001</v>
      </c>
      <c r="BR409" s="6">
        <v>1.6</v>
      </c>
      <c r="BS409" s="6">
        <v>1.613</v>
      </c>
      <c r="BT409" s="6">
        <v>1.6160000000000001</v>
      </c>
      <c r="BU409" s="6">
        <v>1.6120000000000001</v>
      </c>
      <c r="BV409" s="6">
        <v>1.619</v>
      </c>
      <c r="BW409" s="6">
        <v>1.6180000000000001</v>
      </c>
      <c r="BX409" s="6">
        <v>1.6180000000000001</v>
      </c>
      <c r="BY409" s="6">
        <v>1.631</v>
      </c>
      <c r="BZ409" s="6">
        <v>1.633</v>
      </c>
      <c r="CA409" s="6">
        <v>1.62</v>
      </c>
      <c r="CB409" s="6">
        <v>1.617</v>
      </c>
      <c r="CC409" s="6">
        <v>1.625</v>
      </c>
      <c r="CD409" s="6">
        <v>1.61</v>
      </c>
      <c r="CE409" s="6">
        <v>1.625</v>
      </c>
      <c r="CF409" s="6">
        <v>1.6220000000000001</v>
      </c>
      <c r="CG409" s="6">
        <v>1.617</v>
      </c>
      <c r="CH409" s="6">
        <v>1.6040000000000001</v>
      </c>
      <c r="CI409" s="6">
        <v>1.6080000000000001</v>
      </c>
      <c r="CJ409" s="6">
        <v>1.59</v>
      </c>
      <c r="CK409" s="6">
        <v>1.6020000000000001</v>
      </c>
      <c r="CL409" s="6">
        <v>1.6020000000000001</v>
      </c>
      <c r="CM409" s="6">
        <v>1.609</v>
      </c>
      <c r="CN409" s="6">
        <v>1.597</v>
      </c>
      <c r="CO409" s="6">
        <v>1.5960000000000001</v>
      </c>
      <c r="CP409" s="6">
        <v>1.587</v>
      </c>
      <c r="CQ409" s="6">
        <v>1.5840000000000001</v>
      </c>
      <c r="CR409" s="6">
        <v>1.573</v>
      </c>
      <c r="CS409" s="6">
        <v>1.579</v>
      </c>
      <c r="CT409" s="6">
        <v>1.573</v>
      </c>
      <c r="CU409" s="6">
        <v>1.5629999999999999</v>
      </c>
      <c r="CV409" s="6">
        <v>1.5620000000000001</v>
      </c>
      <c r="CW409" s="6">
        <v>1.546</v>
      </c>
      <c r="CX409" s="6">
        <v>1.5429999999999999</v>
      </c>
      <c r="CY409" s="6">
        <v>1.54</v>
      </c>
      <c r="CZ409" s="6">
        <v>1.544</v>
      </c>
      <c r="DA409" s="6">
        <v>1.538</v>
      </c>
      <c r="DB409" s="6">
        <v>1.5209999999999999</v>
      </c>
      <c r="DC409" s="6">
        <v>1.528</v>
      </c>
      <c r="DD409" s="6">
        <v>1.524</v>
      </c>
      <c r="DE409" s="6">
        <v>1.5229999999999999</v>
      </c>
      <c r="DF409" s="6">
        <v>1.5089999999999999</v>
      </c>
      <c r="DG409" s="6">
        <v>1.504</v>
      </c>
      <c r="DH409" s="6">
        <v>1.49</v>
      </c>
      <c r="DI409" s="6">
        <v>1.4910000000000001</v>
      </c>
      <c r="DJ409" s="6">
        <v>1.4950000000000001</v>
      </c>
      <c r="DK409" s="6">
        <v>1.4770000000000001</v>
      </c>
      <c r="DL409" s="6">
        <v>1.472</v>
      </c>
      <c r="DM409" s="6">
        <v>1.474</v>
      </c>
      <c r="DN409" s="6">
        <v>1.472</v>
      </c>
      <c r="DO409" s="6">
        <v>1.462</v>
      </c>
      <c r="DP409" s="6">
        <v>1.46</v>
      </c>
      <c r="DQ409" s="6">
        <v>1.452</v>
      </c>
      <c r="DR409" s="6">
        <v>1.444</v>
      </c>
      <c r="DS409" s="6">
        <v>1.4319999999999999</v>
      </c>
      <c r="DT409" s="6">
        <v>1.427</v>
      </c>
      <c r="DU409" s="6">
        <v>1.4339999999999999</v>
      </c>
      <c r="DV409" s="6">
        <v>1.415</v>
      </c>
      <c r="DW409" s="6">
        <v>1.417</v>
      </c>
      <c r="DX409" s="6">
        <v>1.42</v>
      </c>
      <c r="DY409" s="6">
        <v>1.417</v>
      </c>
      <c r="DZ409" s="6">
        <v>1.411</v>
      </c>
      <c r="EA409" s="6">
        <v>1.3979999999999999</v>
      </c>
      <c r="EB409" s="6">
        <v>1.3919999999999999</v>
      </c>
      <c r="EC409" s="6">
        <v>1.383</v>
      </c>
      <c r="ED409" s="6">
        <v>1.385</v>
      </c>
    </row>
    <row r="410" spans="2:134">
      <c r="B410" s="6" t="s">
        <v>208</v>
      </c>
      <c r="C410" s="5"/>
      <c r="D410" s="6" t="s">
        <v>400</v>
      </c>
      <c r="E410" s="6">
        <v>1402.0409999999999</v>
      </c>
      <c r="F410" s="6">
        <v>1409.2539999999999</v>
      </c>
      <c r="G410" s="6">
        <v>1406.0740000000001</v>
      </c>
      <c r="H410" s="6">
        <v>1404.75</v>
      </c>
      <c r="I410" s="6">
        <v>1407.8240000000001</v>
      </c>
      <c r="J410" s="6">
        <v>1405.6780000000001</v>
      </c>
      <c r="K410" s="6">
        <v>1416.422</v>
      </c>
      <c r="L410" s="6">
        <v>1417.807</v>
      </c>
      <c r="M410" s="6">
        <v>1414.7329999999999</v>
      </c>
      <c r="N410" s="6">
        <v>1419.846</v>
      </c>
      <c r="O410" s="6">
        <v>1414.7180000000001</v>
      </c>
      <c r="P410" s="6">
        <v>1331.7650000000001</v>
      </c>
      <c r="Q410" s="6">
        <v>1294.587</v>
      </c>
      <c r="R410" s="6">
        <v>1277.528</v>
      </c>
      <c r="S410" s="6">
        <v>1328.2639999999999</v>
      </c>
      <c r="T410" s="6">
        <v>1329.9839999999999</v>
      </c>
      <c r="U410" s="6">
        <v>1335.4780000000001</v>
      </c>
      <c r="V410" s="6">
        <v>1337.365</v>
      </c>
      <c r="W410" s="6">
        <v>1352.796</v>
      </c>
      <c r="X410" s="6">
        <v>1365.8219999999999</v>
      </c>
      <c r="Y410" s="6">
        <v>1386.671</v>
      </c>
      <c r="Z410" s="6">
        <v>1406.546</v>
      </c>
      <c r="AA410" s="6">
        <v>1437.4079999999999</v>
      </c>
      <c r="AB410" s="6">
        <v>1464.6479999999999</v>
      </c>
      <c r="AC410" s="6">
        <v>1500.029</v>
      </c>
      <c r="AD410" s="6">
        <v>1532.261</v>
      </c>
      <c r="AE410" s="6">
        <v>1568.5250000000001</v>
      </c>
      <c r="AF410" s="6">
        <v>1609.8420000000001</v>
      </c>
      <c r="AG410" s="6">
        <v>1645.8019999999999</v>
      </c>
      <c r="AH410" s="6">
        <v>1682.325</v>
      </c>
      <c r="AI410" s="6">
        <v>1703.296</v>
      </c>
      <c r="AJ410" s="6">
        <v>1731.403</v>
      </c>
      <c r="AK410" s="6">
        <v>1753.5450000000001</v>
      </c>
      <c r="AL410" s="6">
        <v>1790.7840000000001</v>
      </c>
      <c r="AM410" s="6">
        <v>1817.5519999999999</v>
      </c>
      <c r="AN410" s="6">
        <v>1838.5219999999999</v>
      </c>
      <c r="AO410" s="6">
        <v>1855.779</v>
      </c>
      <c r="AP410" s="6">
        <v>1891.298</v>
      </c>
      <c r="AQ410" s="6">
        <v>1894.874</v>
      </c>
      <c r="AR410" s="6">
        <v>1909.453</v>
      </c>
      <c r="AS410" s="6">
        <v>1927.5170000000001</v>
      </c>
      <c r="AT410" s="6">
        <v>1948.6389999999999</v>
      </c>
      <c r="AU410" s="6">
        <v>1969.3810000000001</v>
      </c>
      <c r="AV410" s="6">
        <v>1985.665</v>
      </c>
      <c r="AW410" s="6">
        <v>2006.133</v>
      </c>
      <c r="AX410" s="6">
        <v>2024.6379999999999</v>
      </c>
      <c r="AY410" s="6">
        <v>2053.3539999999998</v>
      </c>
      <c r="AZ410" s="6">
        <v>2078.6309999999999</v>
      </c>
      <c r="BA410" s="6">
        <v>2077.444</v>
      </c>
      <c r="BB410" s="6">
        <v>2096.0859999999998</v>
      </c>
      <c r="BC410" s="6">
        <v>2117.163</v>
      </c>
      <c r="BD410" s="6">
        <v>2121.576</v>
      </c>
      <c r="BE410" s="6">
        <v>2134.1309999999999</v>
      </c>
      <c r="BF410" s="6">
        <v>2151.297</v>
      </c>
      <c r="BG410" s="6">
        <v>2169.8629999999998</v>
      </c>
      <c r="BH410" s="6">
        <v>2190.3919999999998</v>
      </c>
      <c r="BI410" s="6">
        <v>2180.1350000000002</v>
      </c>
      <c r="BJ410" s="6">
        <v>2193.877</v>
      </c>
      <c r="BK410" s="6">
        <v>2213.9029999999998</v>
      </c>
      <c r="BL410" s="6">
        <v>2221.5120000000002</v>
      </c>
      <c r="BM410" s="6">
        <v>2222.4560000000001</v>
      </c>
      <c r="BN410" s="6">
        <v>2225.2260000000001</v>
      </c>
      <c r="BO410" s="6">
        <v>2227.0210000000002</v>
      </c>
      <c r="BP410" s="6">
        <v>2254.7330000000002</v>
      </c>
      <c r="BQ410" s="6">
        <v>2255.098</v>
      </c>
      <c r="BR410" s="6">
        <v>2243.2890000000002</v>
      </c>
      <c r="BS410" s="6">
        <v>2260.8049999999998</v>
      </c>
      <c r="BT410" s="6">
        <v>2265.5070000000001</v>
      </c>
      <c r="BU410" s="6">
        <v>2260.1660000000002</v>
      </c>
      <c r="BV410" s="6">
        <v>2269.4949999999999</v>
      </c>
      <c r="BW410" s="6">
        <v>2268.049</v>
      </c>
      <c r="BX410" s="6">
        <v>2268.6729999999998</v>
      </c>
      <c r="BY410" s="6">
        <v>2287.3150000000001</v>
      </c>
      <c r="BZ410" s="6">
        <v>2288.9580000000001</v>
      </c>
      <c r="CA410" s="6">
        <v>2270.7579999999998</v>
      </c>
      <c r="CB410" s="6">
        <v>2267.212</v>
      </c>
      <c r="CC410" s="6">
        <v>2278.1379999999999</v>
      </c>
      <c r="CD410" s="6">
        <v>2256.8029999999999</v>
      </c>
      <c r="CE410" s="6">
        <v>2278.7170000000001</v>
      </c>
      <c r="CF410" s="6">
        <v>2274.41</v>
      </c>
      <c r="CG410" s="6">
        <v>2267.09</v>
      </c>
      <c r="CH410" s="6">
        <v>2249.0259999999998</v>
      </c>
      <c r="CI410" s="6">
        <v>2254.6880000000001</v>
      </c>
      <c r="CJ410" s="6">
        <v>2229.8519999999999</v>
      </c>
      <c r="CK410" s="6">
        <v>2245.5419999999999</v>
      </c>
      <c r="CL410" s="6">
        <v>2245.6480000000001</v>
      </c>
      <c r="CM410" s="6">
        <v>2256.3609999999999</v>
      </c>
      <c r="CN410" s="6">
        <v>2239.241</v>
      </c>
      <c r="CO410" s="6">
        <v>2237.0349999999999</v>
      </c>
      <c r="CP410" s="6">
        <v>2224.9209999999998</v>
      </c>
      <c r="CQ410" s="6">
        <v>2220.9490000000001</v>
      </c>
      <c r="CR410" s="6">
        <v>2205.1680000000001</v>
      </c>
      <c r="CS410" s="6">
        <v>2214.4360000000001</v>
      </c>
      <c r="CT410" s="6">
        <v>2205.2289999999998</v>
      </c>
      <c r="CU410" s="6">
        <v>2190.9699999999998</v>
      </c>
      <c r="CV410" s="6">
        <v>2189.4029999999998</v>
      </c>
      <c r="CW410" s="6">
        <v>2167.2600000000002</v>
      </c>
      <c r="CX410" s="6">
        <v>2163.5320000000002</v>
      </c>
      <c r="CY410" s="6">
        <v>2159.788</v>
      </c>
      <c r="CZ410" s="6">
        <v>2165.069</v>
      </c>
      <c r="DA410" s="6">
        <v>2155.7399999999998</v>
      </c>
      <c r="DB410" s="6">
        <v>2132.6849999999999</v>
      </c>
      <c r="DC410" s="6">
        <v>2141.9229999999998</v>
      </c>
      <c r="DD410" s="6">
        <v>2137.114</v>
      </c>
      <c r="DE410" s="6">
        <v>2134.7550000000001</v>
      </c>
      <c r="DF410" s="6">
        <v>2115.3980000000001</v>
      </c>
      <c r="DG410" s="6">
        <v>2109.067</v>
      </c>
      <c r="DH410" s="6">
        <v>2088.355</v>
      </c>
      <c r="DI410" s="6">
        <v>2090.5920000000001</v>
      </c>
      <c r="DJ410" s="6">
        <v>2095.8580000000002</v>
      </c>
      <c r="DK410" s="6">
        <v>2071.4479999999999</v>
      </c>
      <c r="DL410" s="6">
        <v>2063.154</v>
      </c>
      <c r="DM410" s="6">
        <v>2066.3809999999999</v>
      </c>
      <c r="DN410" s="6">
        <v>2063.6410000000001</v>
      </c>
      <c r="DO410" s="6">
        <v>2049.4430000000002</v>
      </c>
      <c r="DP410" s="6">
        <v>2046.749</v>
      </c>
      <c r="DQ410" s="6">
        <v>2035.153</v>
      </c>
      <c r="DR410" s="6">
        <v>2024.546</v>
      </c>
      <c r="DS410" s="6">
        <v>2008.0650000000001</v>
      </c>
      <c r="DT410" s="6">
        <v>2000.4559999999999</v>
      </c>
      <c r="DU410" s="6">
        <v>2010.348</v>
      </c>
      <c r="DV410" s="6">
        <v>1983.8689999999999</v>
      </c>
      <c r="DW410" s="6">
        <v>1987.019</v>
      </c>
      <c r="DX410" s="6">
        <v>1990.5340000000001</v>
      </c>
      <c r="DY410" s="6">
        <v>1986.212</v>
      </c>
      <c r="DZ410" s="6">
        <v>1978.7860000000001</v>
      </c>
      <c r="EA410" s="6">
        <v>1960.296</v>
      </c>
      <c r="EB410" s="6">
        <v>1951.4549999999999</v>
      </c>
      <c r="EC410" s="6">
        <v>1938.9760000000001</v>
      </c>
      <c r="ED410" s="6">
        <v>1942.4459999999999</v>
      </c>
    </row>
    <row r="411" spans="2:134">
      <c r="B411" s="6" t="s">
        <v>209</v>
      </c>
      <c r="C411" s="5"/>
      <c r="D411" s="6" t="s">
        <v>524</v>
      </c>
      <c r="E411" s="6">
        <v>1</v>
      </c>
      <c r="F411" s="6">
        <v>1</v>
      </c>
      <c r="G411" s="6">
        <v>1.0029999999999999</v>
      </c>
      <c r="H411" s="6">
        <v>1.008</v>
      </c>
      <c r="I411" s="6">
        <v>0.997</v>
      </c>
      <c r="J411" s="6">
        <v>1.0089999999999999</v>
      </c>
      <c r="K411" s="6">
        <v>1.008</v>
      </c>
      <c r="L411" s="6">
        <v>1.004</v>
      </c>
      <c r="M411" s="6">
        <v>1.0029999999999999</v>
      </c>
      <c r="N411" s="6">
        <v>1.0149999999999999</v>
      </c>
      <c r="O411" s="6">
        <v>1.012</v>
      </c>
      <c r="P411" s="6">
        <v>0.95099999999999996</v>
      </c>
      <c r="Q411" s="6">
        <v>0.93700000000000006</v>
      </c>
      <c r="R411" s="6">
        <v>0.92500000000000004</v>
      </c>
      <c r="S411" s="6">
        <v>0.96199999999999997</v>
      </c>
      <c r="T411" s="6">
        <v>0.96</v>
      </c>
      <c r="U411" s="6">
        <v>0.96</v>
      </c>
      <c r="V411" s="6">
        <v>0.95899999999999996</v>
      </c>
      <c r="W411" s="6">
        <v>0.97</v>
      </c>
      <c r="X411" s="6">
        <v>0.98299999999999998</v>
      </c>
      <c r="Y411" s="6">
        <v>0.996</v>
      </c>
      <c r="Z411" s="6">
        <v>1.0109999999999999</v>
      </c>
      <c r="AA411" s="6">
        <v>1.034</v>
      </c>
      <c r="AB411" s="6">
        <v>1.052</v>
      </c>
      <c r="AC411" s="6">
        <v>1.071</v>
      </c>
      <c r="AD411" s="6">
        <v>1.095</v>
      </c>
      <c r="AE411" s="6">
        <v>1.1180000000000001</v>
      </c>
      <c r="AF411" s="6">
        <v>1.1319999999999999</v>
      </c>
      <c r="AG411" s="6">
        <v>1.1539999999999999</v>
      </c>
      <c r="AH411" s="6">
        <v>1.169</v>
      </c>
      <c r="AI411" s="6">
        <v>1.1879999999999999</v>
      </c>
      <c r="AJ411" s="6">
        <v>1.2110000000000001</v>
      </c>
      <c r="AK411" s="6">
        <v>1.2350000000000001</v>
      </c>
      <c r="AL411" s="6">
        <v>1.238</v>
      </c>
      <c r="AM411" s="6">
        <v>1.2609999999999999</v>
      </c>
      <c r="AN411" s="6">
        <v>1.278</v>
      </c>
      <c r="AO411" s="6">
        <v>1.2969999999999999</v>
      </c>
      <c r="AP411" s="6">
        <v>1.3180000000000001</v>
      </c>
      <c r="AQ411" s="6">
        <v>1.333</v>
      </c>
      <c r="AR411" s="6">
        <v>1.347</v>
      </c>
      <c r="AS411" s="6">
        <v>1.353</v>
      </c>
      <c r="AT411" s="6">
        <v>1.369</v>
      </c>
      <c r="AU411" s="6">
        <v>1.3819999999999999</v>
      </c>
      <c r="AV411" s="6">
        <v>1.401</v>
      </c>
      <c r="AW411" s="6">
        <v>1.419</v>
      </c>
      <c r="AX411" s="6">
        <v>1.431</v>
      </c>
      <c r="AY411" s="6">
        <v>1.456</v>
      </c>
      <c r="AZ411" s="6">
        <v>1.4650000000000001</v>
      </c>
      <c r="BA411" s="6">
        <v>1.4730000000000001</v>
      </c>
      <c r="BB411" s="6">
        <v>1.492</v>
      </c>
      <c r="BC411" s="6">
        <v>1.504</v>
      </c>
      <c r="BD411" s="6">
        <v>1.52</v>
      </c>
      <c r="BE411" s="6">
        <v>1.52</v>
      </c>
      <c r="BF411" s="6">
        <v>1.538</v>
      </c>
      <c r="BG411" s="6">
        <v>1.55</v>
      </c>
      <c r="BH411" s="6">
        <v>1.5589999999999999</v>
      </c>
      <c r="BI411" s="6">
        <v>1.58</v>
      </c>
      <c r="BJ411" s="6">
        <v>1.581</v>
      </c>
      <c r="BK411" s="6">
        <v>1.591</v>
      </c>
      <c r="BL411" s="6">
        <v>1.5920000000000001</v>
      </c>
      <c r="BM411" s="6">
        <v>1.6040000000000001</v>
      </c>
      <c r="BN411" s="6">
        <v>1.603</v>
      </c>
      <c r="BO411" s="6">
        <v>1.615</v>
      </c>
      <c r="BP411" s="6">
        <v>1.615</v>
      </c>
      <c r="BQ411" s="6">
        <v>1.63</v>
      </c>
      <c r="BR411" s="6">
        <v>1.6359999999999999</v>
      </c>
      <c r="BS411" s="6">
        <v>1.6359999999999999</v>
      </c>
      <c r="BT411" s="6">
        <v>1.643</v>
      </c>
      <c r="BU411" s="6">
        <v>1.643</v>
      </c>
      <c r="BV411" s="6">
        <v>1.647</v>
      </c>
      <c r="BW411" s="6">
        <v>1.649</v>
      </c>
      <c r="BX411" s="6">
        <v>1.653</v>
      </c>
      <c r="BY411" s="6">
        <v>1.6579999999999999</v>
      </c>
      <c r="BZ411" s="6">
        <v>1.6519999999999999</v>
      </c>
      <c r="CA411" s="6">
        <v>1.6519999999999999</v>
      </c>
      <c r="CB411" s="6">
        <v>1.659</v>
      </c>
      <c r="CC411" s="6">
        <v>1.6639999999999999</v>
      </c>
      <c r="CD411" s="6">
        <v>1.66</v>
      </c>
      <c r="CE411" s="6">
        <v>1.6719999999999999</v>
      </c>
      <c r="CF411" s="6">
        <v>1.665</v>
      </c>
      <c r="CG411" s="6">
        <v>1.67</v>
      </c>
      <c r="CH411" s="6">
        <v>1.6679999999999999</v>
      </c>
      <c r="CI411" s="6">
        <v>1.657</v>
      </c>
      <c r="CJ411" s="6">
        <v>1.6539999999999999</v>
      </c>
      <c r="CK411" s="6">
        <v>1.6559999999999999</v>
      </c>
      <c r="CL411" s="6">
        <v>1.653</v>
      </c>
      <c r="CM411" s="6">
        <v>1.653</v>
      </c>
      <c r="CN411" s="6">
        <v>1.653</v>
      </c>
      <c r="CO411" s="6">
        <v>1.657</v>
      </c>
      <c r="CP411" s="6">
        <v>1.649</v>
      </c>
      <c r="CQ411" s="6">
        <v>1.641</v>
      </c>
      <c r="CR411" s="6">
        <v>1.631</v>
      </c>
      <c r="CS411" s="6">
        <v>1.64</v>
      </c>
      <c r="CT411" s="6">
        <v>1.6359999999999999</v>
      </c>
      <c r="CU411" s="6">
        <v>1.6220000000000001</v>
      </c>
      <c r="CV411" s="6">
        <v>1.613</v>
      </c>
      <c r="CW411" s="6">
        <v>1.619</v>
      </c>
      <c r="CX411" s="6">
        <v>1.607</v>
      </c>
      <c r="CY411" s="6">
        <v>1.6020000000000001</v>
      </c>
      <c r="CZ411" s="6">
        <v>1.597</v>
      </c>
      <c r="DA411" s="6">
        <v>1.59</v>
      </c>
      <c r="DB411" s="6">
        <v>1.597</v>
      </c>
      <c r="DC411" s="6">
        <v>1.5960000000000001</v>
      </c>
      <c r="DD411" s="6">
        <v>1.5860000000000001</v>
      </c>
      <c r="DE411" s="6">
        <v>1.587</v>
      </c>
      <c r="DF411" s="6">
        <v>1.583</v>
      </c>
      <c r="DG411" s="6">
        <v>1.569</v>
      </c>
      <c r="DH411" s="6">
        <v>1.5669999999999999</v>
      </c>
      <c r="DI411" s="6">
        <v>1.5509999999999999</v>
      </c>
      <c r="DJ411" s="6">
        <v>1.56</v>
      </c>
      <c r="DK411" s="6">
        <v>1.5489999999999999</v>
      </c>
      <c r="DL411" s="6">
        <v>1.54</v>
      </c>
      <c r="DM411" s="6">
        <v>1.5389999999999999</v>
      </c>
      <c r="DN411" s="6">
        <v>1.5329999999999999</v>
      </c>
      <c r="DO411" s="6">
        <v>1.536</v>
      </c>
      <c r="DP411" s="6">
        <v>1.5249999999999999</v>
      </c>
      <c r="DQ411" s="6">
        <v>1.5169999999999999</v>
      </c>
      <c r="DR411" s="6">
        <v>1.508</v>
      </c>
      <c r="DS411" s="6">
        <v>1.498</v>
      </c>
      <c r="DT411" s="6">
        <v>1.488</v>
      </c>
      <c r="DU411" s="6">
        <v>1.4910000000000001</v>
      </c>
      <c r="DV411" s="6">
        <v>1.49</v>
      </c>
      <c r="DW411" s="6">
        <v>1.4830000000000001</v>
      </c>
      <c r="DX411" s="6">
        <v>1.482</v>
      </c>
      <c r="DY411" s="6">
        <v>1.482</v>
      </c>
      <c r="DZ411" s="6">
        <v>1.4670000000000001</v>
      </c>
      <c r="EA411" s="6">
        <v>1.458</v>
      </c>
      <c r="EB411" s="6">
        <v>1.4530000000000001</v>
      </c>
      <c r="EC411" s="6">
        <v>1.4410000000000001</v>
      </c>
      <c r="ED411" s="6">
        <v>1.4339999999999999</v>
      </c>
    </row>
    <row r="412" spans="2:134">
      <c r="B412" s="5" t="s">
        <v>209</v>
      </c>
      <c r="D412" s="6" t="s">
        <v>400</v>
      </c>
      <c r="E412" s="6">
        <v>1412.2950000000001</v>
      </c>
      <c r="F412" s="6">
        <v>1411.7270000000001</v>
      </c>
      <c r="G412" s="6">
        <v>1416.2249999999999</v>
      </c>
      <c r="H412" s="6">
        <v>1423.2249999999999</v>
      </c>
      <c r="I412" s="6">
        <v>1408.0730000000001</v>
      </c>
      <c r="J412" s="6">
        <v>1424.6679999999999</v>
      </c>
      <c r="K412" s="6">
        <v>1423.731</v>
      </c>
      <c r="L412" s="6">
        <v>1417.4680000000001</v>
      </c>
      <c r="M412" s="6">
        <v>1415.9179999999999</v>
      </c>
      <c r="N412" s="6">
        <v>1433.31</v>
      </c>
      <c r="O412" s="6">
        <v>1429.0429999999999</v>
      </c>
      <c r="P412" s="6">
        <v>1343.616</v>
      </c>
      <c r="Q412" s="6">
        <v>1323.491</v>
      </c>
      <c r="R412" s="6">
        <v>1306.068</v>
      </c>
      <c r="S412" s="6">
        <v>1358.7049999999999</v>
      </c>
      <c r="T412" s="6">
        <v>1356.05</v>
      </c>
      <c r="U412" s="6">
        <v>1356.3720000000001</v>
      </c>
      <c r="V412" s="6">
        <v>1354.7139999999999</v>
      </c>
      <c r="W412" s="6">
        <v>1370.326</v>
      </c>
      <c r="X412" s="6">
        <v>1388.44</v>
      </c>
      <c r="Y412" s="6">
        <v>1406.83</v>
      </c>
      <c r="Z412" s="6">
        <v>1428.2750000000001</v>
      </c>
      <c r="AA412" s="6">
        <v>1459.836</v>
      </c>
      <c r="AB412" s="6">
        <v>1485.518</v>
      </c>
      <c r="AC412" s="6">
        <v>1512.6279999999999</v>
      </c>
      <c r="AD412" s="6">
        <v>1545.9390000000001</v>
      </c>
      <c r="AE412" s="6">
        <v>1578.298</v>
      </c>
      <c r="AF412" s="6">
        <v>1599.329</v>
      </c>
      <c r="AG412" s="6">
        <v>1630.4760000000001</v>
      </c>
      <c r="AH412" s="6">
        <v>1651.644</v>
      </c>
      <c r="AI412" s="6">
        <v>1677.741</v>
      </c>
      <c r="AJ412" s="6">
        <v>1709.9929999999999</v>
      </c>
      <c r="AK412" s="6">
        <v>1744.2860000000001</v>
      </c>
      <c r="AL412" s="6">
        <v>1747.9549999999999</v>
      </c>
      <c r="AM412" s="6">
        <v>1780.3610000000001</v>
      </c>
      <c r="AN412" s="6">
        <v>1805.3820000000001</v>
      </c>
      <c r="AO412" s="6">
        <v>1831.893</v>
      </c>
      <c r="AP412" s="6">
        <v>1861.229</v>
      </c>
      <c r="AQ412" s="6">
        <v>1882.72</v>
      </c>
      <c r="AR412" s="6">
        <v>1902</v>
      </c>
      <c r="AS412" s="6">
        <v>1910.95</v>
      </c>
      <c r="AT412" s="6">
        <v>1933.377</v>
      </c>
      <c r="AU412" s="6">
        <v>1952.1510000000001</v>
      </c>
      <c r="AV412" s="6">
        <v>1978.4929999999999</v>
      </c>
      <c r="AW412" s="6">
        <v>2003.653</v>
      </c>
      <c r="AX412" s="6">
        <v>2020.5540000000001</v>
      </c>
      <c r="AY412" s="6">
        <v>2056.3980000000001</v>
      </c>
      <c r="AZ412" s="6">
        <v>2068.9549999999999</v>
      </c>
      <c r="BA412" s="6">
        <v>2080.1149999999998</v>
      </c>
      <c r="BB412" s="6">
        <v>2106.6880000000001</v>
      </c>
      <c r="BC412" s="6">
        <v>2124.6170000000002</v>
      </c>
      <c r="BD412" s="6">
        <v>2146.8910000000001</v>
      </c>
      <c r="BE412" s="6">
        <v>2146.5230000000001</v>
      </c>
      <c r="BF412" s="6">
        <v>2171.4830000000002</v>
      </c>
      <c r="BG412" s="6">
        <v>2188.799</v>
      </c>
      <c r="BH412" s="6">
        <v>2201.509</v>
      </c>
      <c r="BI412" s="6">
        <v>2231.1979999999999</v>
      </c>
      <c r="BJ412" s="6">
        <v>2233.2089999999998</v>
      </c>
      <c r="BK412" s="6">
        <v>2246.9940000000001</v>
      </c>
      <c r="BL412" s="6">
        <v>2248.7280000000001</v>
      </c>
      <c r="BM412" s="6">
        <v>2264.8620000000001</v>
      </c>
      <c r="BN412" s="6">
        <v>2264.3249999999998</v>
      </c>
      <c r="BO412" s="6">
        <v>2281.3490000000002</v>
      </c>
      <c r="BP412" s="6">
        <v>2281.502</v>
      </c>
      <c r="BQ412" s="6">
        <v>2301.6729999999998</v>
      </c>
      <c r="BR412" s="6">
        <v>2310.991</v>
      </c>
      <c r="BS412" s="6">
        <v>2309.855</v>
      </c>
      <c r="BT412" s="6">
        <v>2319.7719999999999</v>
      </c>
      <c r="BU412" s="6">
        <v>2320.9229999999998</v>
      </c>
      <c r="BV412" s="6">
        <v>2326.2339999999999</v>
      </c>
      <c r="BW412" s="6">
        <v>2329.2739999999999</v>
      </c>
      <c r="BX412" s="6">
        <v>2333.848</v>
      </c>
      <c r="BY412" s="6">
        <v>2341.9839999999999</v>
      </c>
      <c r="BZ412" s="6">
        <v>2332.7890000000002</v>
      </c>
      <c r="CA412" s="6">
        <v>2333.1880000000001</v>
      </c>
      <c r="CB412" s="6">
        <v>2343.3809999999999</v>
      </c>
      <c r="CC412" s="6">
        <v>2350.0590000000002</v>
      </c>
      <c r="CD412" s="6">
        <v>2343.8420000000001</v>
      </c>
      <c r="CE412" s="6">
        <v>2361.127</v>
      </c>
      <c r="CF412" s="6">
        <v>2350.857</v>
      </c>
      <c r="CG412" s="6">
        <v>2358.9319999999998</v>
      </c>
      <c r="CH412" s="6">
        <v>2355.9839999999999</v>
      </c>
      <c r="CI412" s="6">
        <v>2340.71</v>
      </c>
      <c r="CJ412" s="6">
        <v>2335.2910000000002</v>
      </c>
      <c r="CK412" s="6">
        <v>2338.085</v>
      </c>
      <c r="CL412" s="6">
        <v>2334.9540000000002</v>
      </c>
      <c r="CM412" s="6">
        <v>2334.4160000000002</v>
      </c>
      <c r="CN412" s="6">
        <v>2334.0329999999999</v>
      </c>
      <c r="CO412" s="6">
        <v>2339.59</v>
      </c>
      <c r="CP412" s="6">
        <v>2328.2759999999998</v>
      </c>
      <c r="CQ412" s="6">
        <v>2318.2669999999998</v>
      </c>
      <c r="CR412" s="6">
        <v>2303.4690000000001</v>
      </c>
      <c r="CS412" s="6">
        <v>2315.75</v>
      </c>
      <c r="CT412" s="6">
        <v>2310.9760000000001</v>
      </c>
      <c r="CU412" s="6">
        <v>2290.8359999999998</v>
      </c>
      <c r="CV412" s="6">
        <v>2277.5880000000002</v>
      </c>
      <c r="CW412" s="6">
        <v>2285.8620000000001</v>
      </c>
      <c r="CX412" s="6">
        <v>2269.6669999999999</v>
      </c>
      <c r="CY412" s="6">
        <v>2262.2220000000002</v>
      </c>
      <c r="CZ412" s="6">
        <v>2254.8069999999998</v>
      </c>
      <c r="DA412" s="6">
        <v>2246.0569999999998</v>
      </c>
      <c r="DB412" s="6">
        <v>2255.0529999999999</v>
      </c>
      <c r="DC412" s="6">
        <v>2254.4699999999998</v>
      </c>
      <c r="DD412" s="6">
        <v>2239.364</v>
      </c>
      <c r="DE412" s="6">
        <v>2241.0070000000001</v>
      </c>
      <c r="DF412" s="6">
        <v>2235.1579999999999</v>
      </c>
      <c r="DG412" s="6">
        <v>2215.7089999999998</v>
      </c>
      <c r="DH412" s="6">
        <v>2213.3290000000002</v>
      </c>
      <c r="DI412" s="6">
        <v>2191.163</v>
      </c>
      <c r="DJ412" s="6">
        <v>2203.8119999999999</v>
      </c>
      <c r="DK412" s="6">
        <v>2188.0160000000001</v>
      </c>
      <c r="DL412" s="6">
        <v>2174.5230000000001</v>
      </c>
      <c r="DM412" s="6">
        <v>2172.9720000000002</v>
      </c>
      <c r="DN412" s="6">
        <v>2165.5120000000002</v>
      </c>
      <c r="DO412" s="6">
        <v>2169.8560000000002</v>
      </c>
      <c r="DP412" s="6">
        <v>2153.6</v>
      </c>
      <c r="DQ412" s="6">
        <v>2142.7469999999998</v>
      </c>
      <c r="DR412" s="6">
        <v>2129.944</v>
      </c>
      <c r="DS412" s="6">
        <v>2116.2049999999999</v>
      </c>
      <c r="DT412" s="6">
        <v>2101.0079999999998</v>
      </c>
      <c r="DU412" s="6">
        <v>2106.2269999999999</v>
      </c>
      <c r="DV412" s="6">
        <v>2103.7710000000002</v>
      </c>
      <c r="DW412" s="6">
        <v>2094.3609999999999</v>
      </c>
      <c r="DX412" s="6">
        <v>2092.8870000000002</v>
      </c>
      <c r="DY412" s="6">
        <v>2093.348</v>
      </c>
      <c r="DZ412" s="6">
        <v>2071.15</v>
      </c>
      <c r="EA412" s="6">
        <v>2058.7159999999999</v>
      </c>
      <c r="EB412" s="6">
        <v>2051.8090000000002</v>
      </c>
      <c r="EC412" s="6">
        <v>2034.8</v>
      </c>
      <c r="ED412" s="6">
        <v>2024.73</v>
      </c>
    </row>
    <row r="413" spans="2:134">
      <c r="B413" s="6" t="s">
        <v>210</v>
      </c>
      <c r="C413" s="5"/>
      <c r="D413" s="6" t="s">
        <v>524</v>
      </c>
      <c r="E413" s="6">
        <v>1</v>
      </c>
      <c r="F413" s="6">
        <v>0.997</v>
      </c>
      <c r="G413" s="6">
        <v>0.99299999999999999</v>
      </c>
      <c r="H413" s="6">
        <v>1.0009999999999999</v>
      </c>
      <c r="I413" s="6">
        <v>0.996</v>
      </c>
      <c r="J413" s="6">
        <v>0.997</v>
      </c>
      <c r="K413" s="6">
        <v>0.999</v>
      </c>
      <c r="L413" s="6">
        <v>1.0029999999999999</v>
      </c>
      <c r="M413" s="6">
        <v>0.998</v>
      </c>
      <c r="N413" s="6">
        <v>1.008</v>
      </c>
      <c r="O413" s="6">
        <v>1.004</v>
      </c>
      <c r="P413" s="6">
        <v>0.93799999999999994</v>
      </c>
      <c r="Q413" s="6">
        <v>0.92800000000000005</v>
      </c>
      <c r="R413" s="6">
        <v>0.91600000000000004</v>
      </c>
      <c r="S413" s="6">
        <v>0.95099999999999996</v>
      </c>
      <c r="T413" s="6">
        <v>0.95199999999999996</v>
      </c>
      <c r="U413" s="6">
        <v>0.95399999999999996</v>
      </c>
      <c r="V413" s="6">
        <v>0.96</v>
      </c>
      <c r="W413" s="6">
        <v>0.97199999999999998</v>
      </c>
      <c r="X413" s="6">
        <v>0.97799999999999998</v>
      </c>
      <c r="Y413" s="6">
        <v>0.99099999999999999</v>
      </c>
      <c r="Z413" s="6">
        <v>1.008</v>
      </c>
      <c r="AA413" s="6">
        <v>1.022</v>
      </c>
      <c r="AB413" s="6">
        <v>1.044</v>
      </c>
      <c r="AC413" s="6">
        <v>1.0649999999999999</v>
      </c>
      <c r="AD413" s="6">
        <v>1.0820000000000001</v>
      </c>
      <c r="AE413" s="6">
        <v>1.1020000000000001</v>
      </c>
      <c r="AF413" s="6">
        <v>1.115</v>
      </c>
      <c r="AG413" s="6">
        <v>1.1419999999999999</v>
      </c>
      <c r="AH413" s="6">
        <v>1.171</v>
      </c>
      <c r="AI413" s="6">
        <v>1.1839999999999999</v>
      </c>
      <c r="AJ413" s="6">
        <v>1.1879999999999999</v>
      </c>
      <c r="AK413" s="6">
        <v>1.2070000000000001</v>
      </c>
      <c r="AL413" s="6">
        <v>1.2230000000000001</v>
      </c>
      <c r="AM413" s="6">
        <v>1.2450000000000001</v>
      </c>
      <c r="AN413" s="6">
        <v>1.258</v>
      </c>
      <c r="AO413" s="6">
        <v>1.2749999999999999</v>
      </c>
      <c r="AP413" s="6">
        <v>1.2909999999999999</v>
      </c>
      <c r="AQ413" s="6">
        <v>1.2969999999999999</v>
      </c>
      <c r="AR413" s="6">
        <v>1.321</v>
      </c>
      <c r="AS413" s="6">
        <v>1.3280000000000001</v>
      </c>
      <c r="AT413" s="6">
        <v>1.3480000000000001</v>
      </c>
      <c r="AU413" s="6">
        <v>1.3580000000000001</v>
      </c>
      <c r="AV413" s="6">
        <v>1.367</v>
      </c>
      <c r="AW413" s="6">
        <v>1.38</v>
      </c>
      <c r="AX413" s="6">
        <v>1.41</v>
      </c>
      <c r="AY413" s="6">
        <v>1.419</v>
      </c>
      <c r="AZ413" s="6">
        <v>1.4379999999999999</v>
      </c>
      <c r="BA413" s="6">
        <v>1.4410000000000001</v>
      </c>
      <c r="BB413" s="6">
        <v>1.464</v>
      </c>
      <c r="BC413" s="6">
        <v>1.4670000000000001</v>
      </c>
      <c r="BD413" s="6">
        <v>1.4850000000000001</v>
      </c>
      <c r="BE413" s="6">
        <v>1.4890000000000001</v>
      </c>
      <c r="BF413" s="6">
        <v>1.504</v>
      </c>
      <c r="BG413" s="6">
        <v>1.512</v>
      </c>
      <c r="BH413" s="6">
        <v>1.524</v>
      </c>
      <c r="BI413" s="6">
        <v>1.5409999999999999</v>
      </c>
      <c r="BJ413" s="6">
        <v>1.5529999999999999</v>
      </c>
      <c r="BK413" s="6">
        <v>1.5649999999999999</v>
      </c>
      <c r="BL413" s="6">
        <v>1.5649999999999999</v>
      </c>
      <c r="BM413" s="6">
        <v>1.5620000000000001</v>
      </c>
      <c r="BN413" s="6">
        <v>1.571</v>
      </c>
      <c r="BO413" s="6">
        <v>1.5780000000000001</v>
      </c>
      <c r="BP413" s="6">
        <v>1.5860000000000001</v>
      </c>
      <c r="BQ413" s="6">
        <v>1.583</v>
      </c>
      <c r="BR413" s="6">
        <v>1.5940000000000001</v>
      </c>
      <c r="BS413" s="6">
        <v>1.6040000000000001</v>
      </c>
      <c r="BT413" s="6">
        <v>1.6080000000000001</v>
      </c>
      <c r="BU413" s="6">
        <v>1.603</v>
      </c>
      <c r="BV413" s="6">
        <v>1.599</v>
      </c>
      <c r="BW413" s="6">
        <v>1.597</v>
      </c>
      <c r="BX413" s="6">
        <v>1.597</v>
      </c>
      <c r="BY413" s="6">
        <v>1.611</v>
      </c>
      <c r="BZ413" s="6">
        <v>1.61</v>
      </c>
      <c r="CA413" s="6">
        <v>1.6040000000000001</v>
      </c>
      <c r="CB413" s="6">
        <v>1.599</v>
      </c>
      <c r="CC413" s="6">
        <v>1.6080000000000001</v>
      </c>
      <c r="CD413" s="6">
        <v>1.605</v>
      </c>
      <c r="CE413" s="6">
        <v>1.615</v>
      </c>
      <c r="CF413" s="6">
        <v>1.6140000000000001</v>
      </c>
      <c r="CG413" s="6">
        <v>1.615</v>
      </c>
      <c r="CH413" s="6">
        <v>1.603</v>
      </c>
      <c r="CI413" s="6">
        <v>1.5960000000000001</v>
      </c>
      <c r="CJ413" s="6">
        <v>1.5960000000000001</v>
      </c>
      <c r="CK413" s="6">
        <v>1.5960000000000001</v>
      </c>
      <c r="CL413" s="6">
        <v>1.5880000000000001</v>
      </c>
      <c r="CM413" s="6">
        <v>1.5860000000000001</v>
      </c>
      <c r="CN413" s="6">
        <v>1.59</v>
      </c>
      <c r="CO413" s="6">
        <v>1.589</v>
      </c>
      <c r="CP413" s="6">
        <v>1.5860000000000001</v>
      </c>
      <c r="CQ413" s="6">
        <v>1.571</v>
      </c>
      <c r="CR413" s="6">
        <v>1.5680000000000001</v>
      </c>
      <c r="CS413" s="6">
        <v>1.57</v>
      </c>
      <c r="CT413" s="6">
        <v>1.5740000000000001</v>
      </c>
      <c r="CU413" s="6">
        <v>1.5549999999999999</v>
      </c>
      <c r="CV413" s="6">
        <v>1.5529999999999999</v>
      </c>
      <c r="CW413" s="6">
        <v>1.5449999999999999</v>
      </c>
      <c r="CX413" s="6">
        <v>1.5389999999999999</v>
      </c>
      <c r="CY413" s="6">
        <v>1.526</v>
      </c>
      <c r="CZ413" s="6">
        <v>1.5249999999999999</v>
      </c>
      <c r="DA413" s="6">
        <v>1.532</v>
      </c>
      <c r="DB413" s="6">
        <v>1.52</v>
      </c>
      <c r="DC413" s="6">
        <v>1.5209999999999999</v>
      </c>
      <c r="DD413" s="6">
        <v>1.516</v>
      </c>
      <c r="DE413" s="6">
        <v>1.5149999999999999</v>
      </c>
      <c r="DF413" s="6">
        <v>1.504</v>
      </c>
      <c r="DG413" s="6">
        <v>1.4950000000000001</v>
      </c>
      <c r="DH413" s="6">
        <v>1.48</v>
      </c>
      <c r="DI413" s="6">
        <v>1.4830000000000001</v>
      </c>
      <c r="DJ413" s="6">
        <v>1.4710000000000001</v>
      </c>
      <c r="DK413" s="6">
        <v>1.466</v>
      </c>
      <c r="DL413" s="6">
        <v>1.458</v>
      </c>
      <c r="DM413" s="6">
        <v>1.4590000000000001</v>
      </c>
      <c r="DN413" s="6">
        <v>1.4550000000000001</v>
      </c>
      <c r="DO413" s="6">
        <v>1.45</v>
      </c>
      <c r="DP413" s="6">
        <v>1.4419999999999999</v>
      </c>
      <c r="DQ413" s="6">
        <v>1.4330000000000001</v>
      </c>
      <c r="DR413" s="6">
        <v>1.4339999999999999</v>
      </c>
      <c r="DS413" s="6">
        <v>1.421</v>
      </c>
      <c r="DT413" s="6">
        <v>1.4159999999999999</v>
      </c>
      <c r="DU413" s="6">
        <v>1.4159999999999999</v>
      </c>
      <c r="DV413" s="6">
        <v>1.407</v>
      </c>
      <c r="DW413" s="6">
        <v>1.4079999999999999</v>
      </c>
      <c r="DX413" s="6">
        <v>1.405</v>
      </c>
      <c r="DY413" s="6">
        <v>1.3939999999999999</v>
      </c>
      <c r="DZ413" s="6">
        <v>1.393</v>
      </c>
      <c r="EA413" s="6">
        <v>1.377</v>
      </c>
      <c r="EB413" s="6">
        <v>1.379</v>
      </c>
      <c r="EC413" s="6">
        <v>1.3660000000000001</v>
      </c>
      <c r="ED413" s="6">
        <v>1.365</v>
      </c>
    </row>
    <row r="414" spans="2:134">
      <c r="B414" s="6" t="s">
        <v>210</v>
      </c>
      <c r="C414" s="5"/>
      <c r="D414" s="6" t="s">
        <v>400</v>
      </c>
      <c r="E414" s="6">
        <v>1387.5709999999999</v>
      </c>
      <c r="F414" s="6">
        <v>1383.625</v>
      </c>
      <c r="G414" s="6">
        <v>1377.566</v>
      </c>
      <c r="H414" s="6">
        <v>1389.4349999999999</v>
      </c>
      <c r="I414" s="6">
        <v>1382.67</v>
      </c>
      <c r="J414" s="6">
        <v>1383.7349999999999</v>
      </c>
      <c r="K414" s="6">
        <v>1386.663</v>
      </c>
      <c r="L414" s="6">
        <v>1391.47</v>
      </c>
      <c r="M414" s="6">
        <v>1384.1110000000001</v>
      </c>
      <c r="N414" s="6">
        <v>1398.7670000000001</v>
      </c>
      <c r="O414" s="6">
        <v>1392.9259999999999</v>
      </c>
      <c r="P414" s="6">
        <v>1301.7650000000001</v>
      </c>
      <c r="Q414" s="6">
        <v>1287.971</v>
      </c>
      <c r="R414" s="6">
        <v>1270.8720000000001</v>
      </c>
      <c r="S414" s="6">
        <v>1320.1949999999999</v>
      </c>
      <c r="T414" s="6">
        <v>1321.15</v>
      </c>
      <c r="U414" s="6">
        <v>1324.0150000000001</v>
      </c>
      <c r="V414" s="6">
        <v>1331.6410000000001</v>
      </c>
      <c r="W414" s="6">
        <v>1348.5509999999999</v>
      </c>
      <c r="X414" s="6">
        <v>1357.163</v>
      </c>
      <c r="Y414" s="6">
        <v>1375.076</v>
      </c>
      <c r="Z414" s="6">
        <v>1398.876</v>
      </c>
      <c r="AA414" s="6">
        <v>1418.104</v>
      </c>
      <c r="AB414" s="6">
        <v>1448.857</v>
      </c>
      <c r="AC414" s="6">
        <v>1477.8240000000001</v>
      </c>
      <c r="AD414" s="6">
        <v>1500.732</v>
      </c>
      <c r="AE414" s="6">
        <v>1528.8219999999999</v>
      </c>
      <c r="AF414" s="6">
        <v>1546.6569999999999</v>
      </c>
      <c r="AG414" s="6">
        <v>1584.2049999999999</v>
      </c>
      <c r="AH414" s="6">
        <v>1624.336</v>
      </c>
      <c r="AI414" s="6">
        <v>1642.4059999999999</v>
      </c>
      <c r="AJ414" s="6">
        <v>1648.5909999999999</v>
      </c>
      <c r="AK414" s="6">
        <v>1675.068</v>
      </c>
      <c r="AL414" s="6">
        <v>1696.6759999999999</v>
      </c>
      <c r="AM414" s="6">
        <v>1727.867</v>
      </c>
      <c r="AN414" s="6">
        <v>1745.8430000000001</v>
      </c>
      <c r="AO414" s="6">
        <v>1769.048</v>
      </c>
      <c r="AP414" s="6">
        <v>1790.953</v>
      </c>
      <c r="AQ414" s="6">
        <v>1799.91</v>
      </c>
      <c r="AR414" s="6">
        <v>1833.6369999999999</v>
      </c>
      <c r="AS414" s="6">
        <v>1842.03</v>
      </c>
      <c r="AT414" s="6">
        <v>1870.0260000000001</v>
      </c>
      <c r="AU414" s="6">
        <v>1884.4939999999999</v>
      </c>
      <c r="AV414" s="6">
        <v>1896.817</v>
      </c>
      <c r="AW414" s="6">
        <v>1914.808</v>
      </c>
      <c r="AX414" s="6">
        <v>1956.8030000000001</v>
      </c>
      <c r="AY414" s="6">
        <v>1969.298</v>
      </c>
      <c r="AZ414" s="6">
        <v>1995.5409999999999</v>
      </c>
      <c r="BA414" s="6">
        <v>1999.55</v>
      </c>
      <c r="BB414" s="6">
        <v>2030.8810000000001</v>
      </c>
      <c r="BC414" s="6">
        <v>2036.1890000000001</v>
      </c>
      <c r="BD414" s="6">
        <v>2060.7719999999999</v>
      </c>
      <c r="BE414" s="6">
        <v>2066.7220000000002</v>
      </c>
      <c r="BF414" s="6">
        <v>2087.36</v>
      </c>
      <c r="BG414" s="6">
        <v>2097.3180000000002</v>
      </c>
      <c r="BH414" s="6">
        <v>2115.1210000000001</v>
      </c>
      <c r="BI414" s="6">
        <v>2137.732</v>
      </c>
      <c r="BJ414" s="6">
        <v>2155.2060000000001</v>
      </c>
      <c r="BK414" s="6">
        <v>2171.2550000000001</v>
      </c>
      <c r="BL414" s="6">
        <v>2171.616</v>
      </c>
      <c r="BM414" s="6">
        <v>2166.777</v>
      </c>
      <c r="BN414" s="6">
        <v>2179.9769999999999</v>
      </c>
      <c r="BO414" s="6">
        <v>2189.4029999999998</v>
      </c>
      <c r="BP414" s="6">
        <v>2200.63</v>
      </c>
      <c r="BQ414" s="6">
        <v>2196.7779999999998</v>
      </c>
      <c r="BR414" s="6">
        <v>2211.5120000000002</v>
      </c>
      <c r="BS414" s="6">
        <v>2225.933</v>
      </c>
      <c r="BT414" s="6">
        <v>2231.6010000000001</v>
      </c>
      <c r="BU414" s="6">
        <v>2223.9760000000001</v>
      </c>
      <c r="BV414" s="6">
        <v>2218.2449999999999</v>
      </c>
      <c r="BW414" s="6">
        <v>2215.38</v>
      </c>
      <c r="BX414" s="6">
        <v>2215.4270000000001</v>
      </c>
      <c r="BY414" s="6">
        <v>2235.8919999999998</v>
      </c>
      <c r="BZ414" s="6">
        <v>2234.2629999999999</v>
      </c>
      <c r="CA414" s="6">
        <v>2225.7449999999999</v>
      </c>
      <c r="CB414" s="6">
        <v>2218.5740000000001</v>
      </c>
      <c r="CC414" s="6">
        <v>2231.6799999999998</v>
      </c>
      <c r="CD414" s="6">
        <v>2227.6709999999998</v>
      </c>
      <c r="CE414" s="6">
        <v>2240.2449999999999</v>
      </c>
      <c r="CF414" s="6">
        <v>2239.8380000000002</v>
      </c>
      <c r="CG414" s="6">
        <v>2241.4659999999999</v>
      </c>
      <c r="CH414" s="6">
        <v>2224.1329999999998</v>
      </c>
      <c r="CI414" s="6">
        <v>2214.346</v>
      </c>
      <c r="CJ414" s="6">
        <v>2214.221</v>
      </c>
      <c r="CK414" s="6">
        <v>2214.9259999999999</v>
      </c>
      <c r="CL414" s="6">
        <v>2202.9160000000002</v>
      </c>
      <c r="CM414" s="6">
        <v>2200.8960000000002</v>
      </c>
      <c r="CN414" s="6">
        <v>2206.2669999999998</v>
      </c>
      <c r="CO414" s="6">
        <v>2205.1390000000001</v>
      </c>
      <c r="CP414" s="6">
        <v>2200.7240000000002</v>
      </c>
      <c r="CQ414" s="6">
        <v>2180.0239999999999</v>
      </c>
      <c r="CR414" s="6">
        <v>2175.3420000000001</v>
      </c>
      <c r="CS414" s="6">
        <v>2179.163</v>
      </c>
      <c r="CT414" s="6">
        <v>2183.375</v>
      </c>
      <c r="CU414" s="6">
        <v>2157.7429999999999</v>
      </c>
      <c r="CV414" s="6">
        <v>2154.36</v>
      </c>
      <c r="CW414" s="6">
        <v>2144.0419999999999</v>
      </c>
      <c r="CX414" s="6">
        <v>2135.6179999999999</v>
      </c>
      <c r="CY414" s="6">
        <v>2117.4540000000002</v>
      </c>
      <c r="CZ414" s="6">
        <v>2116.7190000000001</v>
      </c>
      <c r="DA414" s="6">
        <v>2125.393</v>
      </c>
      <c r="DB414" s="6">
        <v>2109.0619999999999</v>
      </c>
      <c r="DC414" s="6">
        <v>2109.9070000000002</v>
      </c>
      <c r="DD414" s="6">
        <v>2103.7069999999999</v>
      </c>
      <c r="DE414" s="6">
        <v>2102.3760000000002</v>
      </c>
      <c r="DF414" s="6">
        <v>2087.078</v>
      </c>
      <c r="DG414" s="6">
        <v>2074.27</v>
      </c>
      <c r="DH414" s="6">
        <v>2053.6480000000001</v>
      </c>
      <c r="DI414" s="6">
        <v>2058.2979999999998</v>
      </c>
      <c r="DJ414" s="6">
        <v>2041.701</v>
      </c>
      <c r="DK414" s="6">
        <v>2034.796</v>
      </c>
      <c r="DL414" s="6">
        <v>2023.2090000000001</v>
      </c>
      <c r="DM414" s="6">
        <v>2023.9449999999999</v>
      </c>
      <c r="DN414" s="6">
        <v>2019.482</v>
      </c>
      <c r="DO414" s="6">
        <v>2012.3109999999999</v>
      </c>
      <c r="DP414" s="6">
        <v>2000.4259999999999</v>
      </c>
      <c r="DQ414" s="6">
        <v>1988.338</v>
      </c>
      <c r="DR414" s="6">
        <v>1990.28</v>
      </c>
      <c r="DS414" s="6">
        <v>1971.396</v>
      </c>
      <c r="DT414" s="6">
        <v>1965.337</v>
      </c>
      <c r="DU414" s="6">
        <v>1965.18</v>
      </c>
      <c r="DV414" s="6">
        <v>1951.808</v>
      </c>
      <c r="DW414" s="6">
        <v>1954.0630000000001</v>
      </c>
      <c r="DX414" s="6">
        <v>1950.133</v>
      </c>
      <c r="DY414" s="6">
        <v>1934.7570000000001</v>
      </c>
      <c r="DZ414" s="6">
        <v>1932.846</v>
      </c>
      <c r="EA414" s="6">
        <v>1910.1110000000001</v>
      </c>
      <c r="EB414" s="6">
        <v>1914.104</v>
      </c>
      <c r="EC414" s="6">
        <v>1895.471</v>
      </c>
      <c r="ED414" s="6">
        <v>1894.39</v>
      </c>
    </row>
    <row r="415" spans="2:134">
      <c r="B415" s="6" t="s">
        <v>211</v>
      </c>
      <c r="C415" s="5"/>
      <c r="D415" s="6" t="s">
        <v>524</v>
      </c>
      <c r="E415" s="6">
        <v>1</v>
      </c>
      <c r="F415" s="6">
        <v>0.996</v>
      </c>
      <c r="G415" s="6">
        <v>0.996</v>
      </c>
      <c r="H415" s="6">
        <v>0.997</v>
      </c>
      <c r="I415" s="6">
        <v>1.0009999999999999</v>
      </c>
      <c r="J415" s="6">
        <v>1.0009999999999999</v>
      </c>
      <c r="K415" s="6">
        <v>1.0049999999999999</v>
      </c>
      <c r="L415" s="6">
        <v>1.006</v>
      </c>
      <c r="M415" s="6">
        <v>1.0029999999999999</v>
      </c>
      <c r="N415" s="6">
        <v>1.0069999999999999</v>
      </c>
      <c r="O415" s="6">
        <v>1.004</v>
      </c>
      <c r="P415" s="6">
        <v>0.94899999999999995</v>
      </c>
      <c r="Q415" s="6">
        <v>0.92900000000000005</v>
      </c>
      <c r="R415" s="6">
        <v>0.91400000000000003</v>
      </c>
      <c r="S415" s="6">
        <v>0.95099999999999996</v>
      </c>
      <c r="T415" s="6">
        <v>0.95199999999999996</v>
      </c>
      <c r="U415" s="6">
        <v>0.95799999999999996</v>
      </c>
      <c r="V415" s="6">
        <v>0.95199999999999996</v>
      </c>
      <c r="W415" s="6">
        <v>0.95899999999999996</v>
      </c>
      <c r="X415" s="6">
        <v>0.96799999999999997</v>
      </c>
      <c r="Y415" s="6">
        <v>0.98699999999999999</v>
      </c>
      <c r="Z415" s="6">
        <v>1</v>
      </c>
      <c r="AA415" s="6">
        <v>1.02</v>
      </c>
      <c r="AB415" s="6">
        <v>1.0349999999999999</v>
      </c>
      <c r="AC415" s="6">
        <v>1.0609999999999999</v>
      </c>
      <c r="AD415" s="6">
        <v>1.0840000000000001</v>
      </c>
      <c r="AE415" s="6">
        <v>1.1100000000000001</v>
      </c>
      <c r="AF415" s="6">
        <v>1.119</v>
      </c>
      <c r="AG415" s="6">
        <v>1.149</v>
      </c>
      <c r="AH415" s="6">
        <v>1.1679999999999999</v>
      </c>
      <c r="AI415" s="6">
        <v>1.19</v>
      </c>
      <c r="AJ415" s="6">
        <v>1.2030000000000001</v>
      </c>
      <c r="AK415" s="6">
        <v>1.2170000000000001</v>
      </c>
      <c r="AL415" s="6">
        <v>1.2350000000000001</v>
      </c>
      <c r="AM415" s="6">
        <v>1.254</v>
      </c>
      <c r="AN415" s="6">
        <v>1.272</v>
      </c>
      <c r="AO415" s="6">
        <v>1.2789999999999999</v>
      </c>
      <c r="AP415" s="6">
        <v>1.2949999999999999</v>
      </c>
      <c r="AQ415" s="6">
        <v>1.3029999999999999</v>
      </c>
      <c r="AR415" s="6">
        <v>1.3320000000000001</v>
      </c>
      <c r="AS415" s="6">
        <v>1.33</v>
      </c>
      <c r="AT415" s="6">
        <v>1.349</v>
      </c>
      <c r="AU415" s="6">
        <v>1.359</v>
      </c>
      <c r="AV415" s="6">
        <v>1.375</v>
      </c>
      <c r="AW415" s="6">
        <v>1.387</v>
      </c>
      <c r="AX415" s="6">
        <v>1.405</v>
      </c>
      <c r="AY415" s="6">
        <v>1.407</v>
      </c>
      <c r="AZ415" s="6">
        <v>1.419</v>
      </c>
      <c r="BA415" s="6">
        <v>1.4370000000000001</v>
      </c>
      <c r="BB415" s="6">
        <v>1.44</v>
      </c>
      <c r="BC415" s="6">
        <v>1.446</v>
      </c>
      <c r="BD415" s="6">
        <v>1.4650000000000001</v>
      </c>
      <c r="BE415" s="6">
        <v>1.47</v>
      </c>
      <c r="BF415" s="6">
        <v>1.488</v>
      </c>
      <c r="BG415" s="6">
        <v>1.488</v>
      </c>
      <c r="BH415" s="6">
        <v>1.5009999999999999</v>
      </c>
      <c r="BI415" s="6">
        <v>1.506</v>
      </c>
      <c r="BJ415" s="6">
        <v>1.516</v>
      </c>
      <c r="BK415" s="6">
        <v>1.524</v>
      </c>
      <c r="BL415" s="6">
        <v>1.5229999999999999</v>
      </c>
      <c r="BM415" s="6">
        <v>1.5369999999999999</v>
      </c>
      <c r="BN415" s="6">
        <v>1.53</v>
      </c>
      <c r="BO415" s="6">
        <v>1.5409999999999999</v>
      </c>
      <c r="BP415" s="6">
        <v>1.548</v>
      </c>
      <c r="BQ415" s="6">
        <v>1.5529999999999999</v>
      </c>
      <c r="BR415" s="6">
        <v>1.5509999999999999</v>
      </c>
      <c r="BS415" s="6">
        <v>1.5680000000000001</v>
      </c>
      <c r="BT415" s="6">
        <v>1.575</v>
      </c>
      <c r="BU415" s="6">
        <v>1.5649999999999999</v>
      </c>
      <c r="BV415" s="6">
        <v>1.5640000000000001</v>
      </c>
      <c r="BW415" s="6">
        <v>1.5780000000000001</v>
      </c>
      <c r="BX415" s="6">
        <v>1.577</v>
      </c>
      <c r="BY415" s="6">
        <v>1.5780000000000001</v>
      </c>
      <c r="BZ415" s="6">
        <v>1.5780000000000001</v>
      </c>
      <c r="CA415" s="6">
        <v>1.577</v>
      </c>
      <c r="CB415" s="6">
        <v>1.5740000000000001</v>
      </c>
      <c r="CC415" s="6">
        <v>1.58</v>
      </c>
      <c r="CD415" s="6">
        <v>1.5760000000000001</v>
      </c>
      <c r="CE415" s="6">
        <v>1.58</v>
      </c>
      <c r="CF415" s="6">
        <v>1.57</v>
      </c>
      <c r="CG415" s="6">
        <v>1.5660000000000001</v>
      </c>
      <c r="CH415" s="6">
        <v>1.5629999999999999</v>
      </c>
      <c r="CI415" s="6">
        <v>1.5629999999999999</v>
      </c>
      <c r="CJ415" s="6">
        <v>1.5640000000000001</v>
      </c>
      <c r="CK415" s="6">
        <v>1.554</v>
      </c>
      <c r="CL415" s="6">
        <v>1.5509999999999999</v>
      </c>
      <c r="CM415" s="6">
        <v>1.5529999999999999</v>
      </c>
      <c r="CN415" s="6">
        <v>1.5529999999999999</v>
      </c>
      <c r="CO415" s="6">
        <v>1.5549999999999999</v>
      </c>
      <c r="CP415" s="6">
        <v>1.548</v>
      </c>
      <c r="CQ415" s="6">
        <v>1.5369999999999999</v>
      </c>
      <c r="CR415" s="6">
        <v>1.5309999999999999</v>
      </c>
      <c r="CS415" s="6">
        <v>1.528</v>
      </c>
      <c r="CT415" s="6">
        <v>1.5329999999999999</v>
      </c>
      <c r="CU415" s="6">
        <v>1.5229999999999999</v>
      </c>
      <c r="CV415" s="6">
        <v>1.522</v>
      </c>
      <c r="CW415" s="6">
        <v>1.5209999999999999</v>
      </c>
      <c r="CX415" s="6">
        <v>1.5089999999999999</v>
      </c>
      <c r="CY415" s="6">
        <v>1.506</v>
      </c>
      <c r="CZ415" s="6">
        <v>1.5149999999999999</v>
      </c>
      <c r="DA415" s="6">
        <v>1.498</v>
      </c>
      <c r="DB415" s="6">
        <v>1.496</v>
      </c>
      <c r="DC415" s="6">
        <v>1.492</v>
      </c>
      <c r="DD415" s="6">
        <v>1.494</v>
      </c>
      <c r="DE415" s="6">
        <v>1.4790000000000001</v>
      </c>
      <c r="DF415" s="6">
        <v>1.478</v>
      </c>
      <c r="DG415" s="6">
        <v>1.466</v>
      </c>
      <c r="DH415" s="6">
        <v>1.458</v>
      </c>
      <c r="DI415" s="6">
        <v>1.4490000000000001</v>
      </c>
      <c r="DJ415" s="6">
        <v>1.4490000000000001</v>
      </c>
      <c r="DK415" s="6">
        <v>1.4450000000000001</v>
      </c>
      <c r="DL415" s="6">
        <v>1.4430000000000001</v>
      </c>
      <c r="DM415" s="6">
        <v>1.444</v>
      </c>
      <c r="DN415" s="6">
        <v>1.448</v>
      </c>
      <c r="DO415" s="6">
        <v>1.4330000000000001</v>
      </c>
      <c r="DP415" s="6">
        <v>1.423</v>
      </c>
      <c r="DQ415" s="6">
        <v>1.4179999999999999</v>
      </c>
      <c r="DR415" s="6">
        <v>1.409</v>
      </c>
      <c r="DS415" s="6">
        <v>1.4139999999999999</v>
      </c>
      <c r="DT415" s="6">
        <v>1.3979999999999999</v>
      </c>
      <c r="DU415" s="6">
        <v>1.4019999999999999</v>
      </c>
      <c r="DV415" s="6">
        <v>1.3959999999999999</v>
      </c>
      <c r="DW415" s="6">
        <v>1.387</v>
      </c>
      <c r="DX415" s="6">
        <v>1.389</v>
      </c>
      <c r="DY415" s="6">
        <v>1.3859999999999999</v>
      </c>
      <c r="DZ415" s="6">
        <v>1.369</v>
      </c>
      <c r="EA415" s="6">
        <v>1.3720000000000001</v>
      </c>
      <c r="EB415" s="6">
        <v>1.373</v>
      </c>
      <c r="EC415" s="6">
        <v>1.3580000000000001</v>
      </c>
      <c r="ED415" s="6">
        <v>1.3580000000000001</v>
      </c>
    </row>
    <row r="416" spans="2:134">
      <c r="B416" s="5" t="s">
        <v>211</v>
      </c>
      <c r="D416" s="6" t="s">
        <v>400</v>
      </c>
      <c r="E416" s="6">
        <v>1387.807</v>
      </c>
      <c r="F416" s="6">
        <v>1382.827</v>
      </c>
      <c r="G416" s="6">
        <v>1382.934</v>
      </c>
      <c r="H416" s="6">
        <v>1384.019</v>
      </c>
      <c r="I416" s="6">
        <v>1388.9069999999999</v>
      </c>
      <c r="J416" s="6">
        <v>1388.7850000000001</v>
      </c>
      <c r="K416" s="6">
        <v>1394.5139999999999</v>
      </c>
      <c r="L416" s="6">
        <v>1396.6369999999999</v>
      </c>
      <c r="M416" s="6">
        <v>1391.3820000000001</v>
      </c>
      <c r="N416" s="6">
        <v>1397.5540000000001</v>
      </c>
      <c r="O416" s="6">
        <v>1393.8720000000001</v>
      </c>
      <c r="P416" s="6">
        <v>1316.923</v>
      </c>
      <c r="Q416" s="6">
        <v>1289.1500000000001</v>
      </c>
      <c r="R416" s="6">
        <v>1268.1590000000001</v>
      </c>
      <c r="S416" s="6">
        <v>1319.825</v>
      </c>
      <c r="T416" s="6">
        <v>1320.5429999999999</v>
      </c>
      <c r="U416" s="6">
        <v>1329.7249999999999</v>
      </c>
      <c r="V416" s="6">
        <v>1321.857</v>
      </c>
      <c r="W416" s="6">
        <v>1330.9929999999999</v>
      </c>
      <c r="X416" s="6">
        <v>1344.07</v>
      </c>
      <c r="Y416" s="6">
        <v>1369.5060000000001</v>
      </c>
      <c r="Z416" s="6">
        <v>1387.838</v>
      </c>
      <c r="AA416" s="6">
        <v>1415.3510000000001</v>
      </c>
      <c r="AB416" s="6">
        <v>1435.914</v>
      </c>
      <c r="AC416" s="6">
        <v>1472.8689999999999</v>
      </c>
      <c r="AD416" s="6">
        <v>1504.8430000000001</v>
      </c>
      <c r="AE416" s="6">
        <v>1539.8420000000001</v>
      </c>
      <c r="AF416" s="6">
        <v>1552.7049999999999</v>
      </c>
      <c r="AG416" s="6">
        <v>1594.548</v>
      </c>
      <c r="AH416" s="6">
        <v>1621.375</v>
      </c>
      <c r="AI416" s="6">
        <v>1650.905</v>
      </c>
      <c r="AJ416" s="6">
        <v>1669.3130000000001</v>
      </c>
      <c r="AK416" s="6">
        <v>1688.394</v>
      </c>
      <c r="AL416" s="6">
        <v>1714.5630000000001</v>
      </c>
      <c r="AM416" s="6">
        <v>1740.5029999999999</v>
      </c>
      <c r="AN416" s="6">
        <v>1764.61</v>
      </c>
      <c r="AO416" s="6">
        <v>1775.2270000000001</v>
      </c>
      <c r="AP416" s="6">
        <v>1797.6379999999999</v>
      </c>
      <c r="AQ416" s="6">
        <v>1807.904</v>
      </c>
      <c r="AR416" s="6">
        <v>1848.403</v>
      </c>
      <c r="AS416" s="6">
        <v>1846.203</v>
      </c>
      <c r="AT416" s="6">
        <v>1872.098</v>
      </c>
      <c r="AU416" s="6">
        <v>1885.6020000000001</v>
      </c>
      <c r="AV416" s="6">
        <v>1908.655</v>
      </c>
      <c r="AW416" s="6">
        <v>1924.7260000000001</v>
      </c>
      <c r="AX416" s="6">
        <v>1949.4749999999999</v>
      </c>
      <c r="AY416" s="6">
        <v>1953.1410000000001</v>
      </c>
      <c r="AZ416" s="6">
        <v>1968.769</v>
      </c>
      <c r="BA416" s="6">
        <v>1993.915</v>
      </c>
      <c r="BB416" s="6">
        <v>1998.7270000000001</v>
      </c>
      <c r="BC416" s="6">
        <v>2006.5340000000001</v>
      </c>
      <c r="BD416" s="6">
        <v>2033.4970000000001</v>
      </c>
      <c r="BE416" s="6">
        <v>2040.3409999999999</v>
      </c>
      <c r="BF416" s="6">
        <v>2064.998</v>
      </c>
      <c r="BG416" s="6">
        <v>2064.6619999999998</v>
      </c>
      <c r="BH416" s="6">
        <v>2083.0549999999998</v>
      </c>
      <c r="BI416" s="6">
        <v>2090.0059999999999</v>
      </c>
      <c r="BJ416" s="6">
        <v>2104.183</v>
      </c>
      <c r="BK416" s="6">
        <v>2115.06</v>
      </c>
      <c r="BL416" s="6">
        <v>2113.3029999999999</v>
      </c>
      <c r="BM416" s="6">
        <v>2133.652</v>
      </c>
      <c r="BN416" s="6">
        <v>2123.7069999999999</v>
      </c>
      <c r="BO416" s="6">
        <v>2138.77</v>
      </c>
      <c r="BP416" s="6">
        <v>2148.5929999999998</v>
      </c>
      <c r="BQ416" s="6">
        <v>2155.2379999999998</v>
      </c>
      <c r="BR416" s="6">
        <v>2152.9160000000002</v>
      </c>
      <c r="BS416" s="6">
        <v>2175.4949999999999</v>
      </c>
      <c r="BT416" s="6">
        <v>2185.8679999999999</v>
      </c>
      <c r="BU416" s="6">
        <v>2171.4769999999999</v>
      </c>
      <c r="BV416" s="6">
        <v>2170.6370000000002</v>
      </c>
      <c r="BW416" s="6">
        <v>2190.0540000000001</v>
      </c>
      <c r="BX416" s="6">
        <v>2188.9389999999999</v>
      </c>
      <c r="BY416" s="6">
        <v>2189.3969999999999</v>
      </c>
      <c r="BZ416" s="6">
        <v>2189.6419999999998</v>
      </c>
      <c r="CA416" s="6">
        <v>2189.1680000000001</v>
      </c>
      <c r="CB416" s="6">
        <v>2184.4479999999999</v>
      </c>
      <c r="CC416" s="6">
        <v>2192.8339999999998</v>
      </c>
      <c r="CD416" s="6">
        <v>2187.625</v>
      </c>
      <c r="CE416" s="6">
        <v>2193.0329999999999</v>
      </c>
      <c r="CF416" s="6">
        <v>2179.1770000000001</v>
      </c>
      <c r="CG416" s="6">
        <v>2173.5549999999998</v>
      </c>
      <c r="CH416" s="6">
        <v>2169.4459999999999</v>
      </c>
      <c r="CI416" s="6">
        <v>2169.232</v>
      </c>
      <c r="CJ416" s="6">
        <v>2170.8049999999998</v>
      </c>
      <c r="CK416" s="6">
        <v>2157.2550000000001</v>
      </c>
      <c r="CL416" s="6">
        <v>2152.4430000000002</v>
      </c>
      <c r="CM416" s="6">
        <v>2155.0549999999998</v>
      </c>
      <c r="CN416" s="6">
        <v>2154.8409999999999</v>
      </c>
      <c r="CO416" s="6">
        <v>2157.8960000000002</v>
      </c>
      <c r="CP416" s="6">
        <v>2147.9969999999998</v>
      </c>
      <c r="CQ416" s="6">
        <v>2132.9189999999999</v>
      </c>
      <c r="CR416" s="6">
        <v>2124.2869999999998</v>
      </c>
      <c r="CS416" s="6">
        <v>2120.529</v>
      </c>
      <c r="CT416" s="6">
        <v>2126.8229999999999</v>
      </c>
      <c r="CU416" s="6">
        <v>2113.502</v>
      </c>
      <c r="CV416" s="6">
        <v>2112.2190000000001</v>
      </c>
      <c r="CW416" s="6">
        <v>2110.6759999999999</v>
      </c>
      <c r="CX416" s="6">
        <v>2094.788</v>
      </c>
      <c r="CY416" s="6">
        <v>2089.8530000000001</v>
      </c>
      <c r="CZ416" s="6">
        <v>2102.5639999999999</v>
      </c>
      <c r="DA416" s="6">
        <v>2078.5030000000002</v>
      </c>
      <c r="DB416" s="6">
        <v>2076.3330000000001</v>
      </c>
      <c r="DC416" s="6">
        <v>2070.0700000000002</v>
      </c>
      <c r="DD416" s="6">
        <v>2073.66</v>
      </c>
      <c r="DE416" s="6">
        <v>2052.1350000000002</v>
      </c>
      <c r="DF416" s="6">
        <v>2050.6990000000001</v>
      </c>
      <c r="DG416" s="6">
        <v>2033.9860000000001</v>
      </c>
      <c r="DH416" s="6">
        <v>2023.567</v>
      </c>
      <c r="DI416" s="6">
        <v>2010.933</v>
      </c>
      <c r="DJ416" s="6">
        <v>2011.4380000000001</v>
      </c>
      <c r="DK416" s="6">
        <v>2005.143</v>
      </c>
      <c r="DL416" s="6">
        <v>2002.5619999999999</v>
      </c>
      <c r="DM416" s="6">
        <v>2004.3340000000001</v>
      </c>
      <c r="DN416" s="6">
        <v>2009.62</v>
      </c>
      <c r="DO416" s="6">
        <v>1988.171</v>
      </c>
      <c r="DP416" s="6">
        <v>1974.223</v>
      </c>
      <c r="DQ416" s="6">
        <v>1967.8679999999999</v>
      </c>
      <c r="DR416" s="6">
        <v>1955.998</v>
      </c>
      <c r="DS416" s="6">
        <v>1962.261</v>
      </c>
      <c r="DT416" s="6">
        <v>1940.431</v>
      </c>
      <c r="DU416" s="6">
        <v>1945.4259999999999</v>
      </c>
      <c r="DV416" s="6">
        <v>1936.856</v>
      </c>
      <c r="DW416" s="6">
        <v>1925.0319999999999</v>
      </c>
      <c r="DX416" s="6">
        <v>1927.3230000000001</v>
      </c>
      <c r="DY416" s="6">
        <v>1923.1220000000001</v>
      </c>
      <c r="DZ416" s="6">
        <v>1899.9780000000001</v>
      </c>
      <c r="EA416" s="6">
        <v>1903.568</v>
      </c>
      <c r="EB416" s="6">
        <v>1905.432</v>
      </c>
      <c r="EC416" s="6">
        <v>1885.144</v>
      </c>
      <c r="ED416" s="6">
        <v>1883.952</v>
      </c>
    </row>
    <row r="417" spans="2:134">
      <c r="B417" s="6" t="s">
        <v>212</v>
      </c>
      <c r="C417" s="5"/>
      <c r="D417" s="6" t="s">
        <v>524</v>
      </c>
      <c r="E417" s="6">
        <v>1</v>
      </c>
      <c r="F417" s="6">
        <v>1.0009999999999999</v>
      </c>
      <c r="G417" s="6">
        <v>0.99299999999999999</v>
      </c>
      <c r="H417" s="6">
        <v>0.998</v>
      </c>
      <c r="I417" s="6">
        <v>0.998</v>
      </c>
      <c r="J417" s="6">
        <v>1.002</v>
      </c>
      <c r="K417" s="6">
        <v>1</v>
      </c>
      <c r="L417" s="6">
        <v>1.004</v>
      </c>
      <c r="M417" s="6">
        <v>1.002</v>
      </c>
      <c r="N417" s="6">
        <v>1</v>
      </c>
      <c r="O417" s="6">
        <v>1.006</v>
      </c>
      <c r="P417" s="6">
        <v>0.93100000000000005</v>
      </c>
      <c r="Q417" s="6">
        <v>0.91800000000000004</v>
      </c>
      <c r="R417" s="6">
        <v>0.90200000000000002</v>
      </c>
      <c r="S417" s="6">
        <v>0.94599999999999995</v>
      </c>
      <c r="T417" s="6">
        <v>0.94899999999999995</v>
      </c>
      <c r="U417" s="6">
        <v>0.94699999999999995</v>
      </c>
      <c r="V417" s="6">
        <v>0.95399999999999996</v>
      </c>
      <c r="W417" s="6">
        <v>0.96</v>
      </c>
      <c r="X417" s="6">
        <v>0.97599999999999998</v>
      </c>
      <c r="Y417" s="6">
        <v>0.98899999999999999</v>
      </c>
      <c r="Z417" s="6">
        <v>1.01</v>
      </c>
      <c r="AA417" s="6">
        <v>1.0249999999999999</v>
      </c>
      <c r="AB417" s="6">
        <v>1.044</v>
      </c>
      <c r="AC417" s="6">
        <v>1.079</v>
      </c>
      <c r="AD417" s="6">
        <v>1.1060000000000001</v>
      </c>
      <c r="AE417" s="6">
        <v>1.123</v>
      </c>
      <c r="AF417" s="6">
        <v>1.1519999999999999</v>
      </c>
      <c r="AG417" s="6">
        <v>1.1850000000000001</v>
      </c>
      <c r="AH417" s="6">
        <v>1.206</v>
      </c>
      <c r="AI417" s="6">
        <v>1.222</v>
      </c>
      <c r="AJ417" s="6">
        <v>1.248</v>
      </c>
      <c r="AK417" s="6">
        <v>1.2629999999999999</v>
      </c>
      <c r="AL417" s="6">
        <v>1.29</v>
      </c>
      <c r="AM417" s="6">
        <v>1.3089999999999999</v>
      </c>
      <c r="AN417" s="6">
        <v>1.3220000000000001</v>
      </c>
      <c r="AO417" s="6">
        <v>1.341</v>
      </c>
      <c r="AP417" s="6">
        <v>1.351</v>
      </c>
      <c r="AQ417" s="6">
        <v>1.36</v>
      </c>
      <c r="AR417" s="6">
        <v>1.367</v>
      </c>
      <c r="AS417" s="6">
        <v>1.385</v>
      </c>
      <c r="AT417" s="6">
        <v>1.409</v>
      </c>
      <c r="AU417" s="6">
        <v>1.415</v>
      </c>
      <c r="AV417" s="6">
        <v>1.429</v>
      </c>
      <c r="AW417" s="6">
        <v>1.44</v>
      </c>
      <c r="AX417" s="6">
        <v>1.45</v>
      </c>
      <c r="AY417" s="6">
        <v>1.454</v>
      </c>
      <c r="AZ417" s="6">
        <v>1.468</v>
      </c>
      <c r="BA417" s="6">
        <v>1.4810000000000001</v>
      </c>
      <c r="BB417" s="6">
        <v>1.5</v>
      </c>
      <c r="BC417" s="6">
        <v>1.5029999999999999</v>
      </c>
      <c r="BD417" s="6">
        <v>1.5149999999999999</v>
      </c>
      <c r="BE417" s="6">
        <v>1.512</v>
      </c>
      <c r="BF417" s="6">
        <v>1.52</v>
      </c>
      <c r="BG417" s="6">
        <v>1.534</v>
      </c>
      <c r="BH417" s="6">
        <v>1.544</v>
      </c>
      <c r="BI417" s="6">
        <v>1.55</v>
      </c>
      <c r="BJ417" s="6">
        <v>1.5529999999999999</v>
      </c>
      <c r="BK417" s="6">
        <v>1.5529999999999999</v>
      </c>
      <c r="BL417" s="6">
        <v>1.57</v>
      </c>
      <c r="BM417" s="6">
        <v>1.5760000000000001</v>
      </c>
      <c r="BN417" s="6">
        <v>1.5720000000000001</v>
      </c>
      <c r="BO417" s="6">
        <v>1.5780000000000001</v>
      </c>
      <c r="BP417" s="6">
        <v>1.5740000000000001</v>
      </c>
      <c r="BQ417" s="6">
        <v>1.5820000000000001</v>
      </c>
      <c r="BR417" s="6">
        <v>1.58</v>
      </c>
      <c r="BS417" s="6">
        <v>1.595</v>
      </c>
      <c r="BT417" s="6">
        <v>1.599</v>
      </c>
      <c r="BU417" s="6">
        <v>1.6020000000000001</v>
      </c>
      <c r="BV417" s="6">
        <v>1.599</v>
      </c>
      <c r="BW417" s="6">
        <v>1.601</v>
      </c>
      <c r="BX417" s="6">
        <v>1.6020000000000001</v>
      </c>
      <c r="BY417" s="6">
        <v>1.595</v>
      </c>
      <c r="BZ417" s="6">
        <v>1.6</v>
      </c>
      <c r="CA417" s="6">
        <v>1.5920000000000001</v>
      </c>
      <c r="CB417" s="6">
        <v>1.599</v>
      </c>
      <c r="CC417" s="6">
        <v>1.603</v>
      </c>
      <c r="CD417" s="6">
        <v>1.595</v>
      </c>
      <c r="CE417" s="6">
        <v>1.5960000000000001</v>
      </c>
      <c r="CF417" s="6">
        <v>1.607</v>
      </c>
      <c r="CG417" s="6">
        <v>1.603</v>
      </c>
      <c r="CH417" s="6">
        <v>1.599</v>
      </c>
      <c r="CI417" s="6">
        <v>1.5960000000000001</v>
      </c>
      <c r="CJ417" s="6">
        <v>1.593</v>
      </c>
      <c r="CK417" s="6">
        <v>1.5920000000000001</v>
      </c>
      <c r="CL417" s="6">
        <v>1.5840000000000001</v>
      </c>
      <c r="CM417" s="6">
        <v>1.585</v>
      </c>
      <c r="CN417" s="6">
        <v>1.587</v>
      </c>
      <c r="CO417" s="6">
        <v>1.579</v>
      </c>
      <c r="CP417" s="6">
        <v>1.5720000000000001</v>
      </c>
      <c r="CQ417" s="6">
        <v>1.569</v>
      </c>
      <c r="CR417" s="6">
        <v>1.5640000000000001</v>
      </c>
      <c r="CS417" s="6">
        <v>1.5660000000000001</v>
      </c>
      <c r="CT417" s="6">
        <v>1.5629999999999999</v>
      </c>
      <c r="CU417" s="6">
        <v>1.55</v>
      </c>
      <c r="CV417" s="6">
        <v>1.546</v>
      </c>
      <c r="CW417" s="6">
        <v>1.546</v>
      </c>
      <c r="CX417" s="6">
        <v>1.5409999999999999</v>
      </c>
      <c r="CY417" s="6">
        <v>1.538</v>
      </c>
      <c r="CZ417" s="6">
        <v>1.5309999999999999</v>
      </c>
      <c r="DA417" s="6">
        <v>1.5209999999999999</v>
      </c>
      <c r="DB417" s="6">
        <v>1.526</v>
      </c>
      <c r="DC417" s="6">
        <v>1.532</v>
      </c>
      <c r="DD417" s="6">
        <v>1.518</v>
      </c>
      <c r="DE417" s="6">
        <v>1.514</v>
      </c>
      <c r="DF417" s="6">
        <v>1.5</v>
      </c>
      <c r="DG417" s="6">
        <v>1.496</v>
      </c>
      <c r="DH417" s="6">
        <v>1.496</v>
      </c>
      <c r="DI417" s="6">
        <v>1.4850000000000001</v>
      </c>
      <c r="DJ417" s="6">
        <v>1.484</v>
      </c>
      <c r="DK417" s="6">
        <v>1.4790000000000001</v>
      </c>
      <c r="DL417" s="6">
        <v>1.4770000000000001</v>
      </c>
      <c r="DM417" s="6">
        <v>1.4690000000000001</v>
      </c>
      <c r="DN417" s="6">
        <v>1.468</v>
      </c>
      <c r="DO417" s="6">
        <v>1.454</v>
      </c>
      <c r="DP417" s="6">
        <v>1.45</v>
      </c>
      <c r="DQ417" s="6">
        <v>1.4410000000000001</v>
      </c>
      <c r="DR417" s="6">
        <v>1.4410000000000001</v>
      </c>
      <c r="DS417" s="6">
        <v>1.44</v>
      </c>
      <c r="DT417" s="6">
        <v>1.423</v>
      </c>
      <c r="DU417" s="6">
        <v>1.425</v>
      </c>
      <c r="DV417" s="6">
        <v>1.4239999999999999</v>
      </c>
      <c r="DW417" s="6">
        <v>1.417</v>
      </c>
      <c r="DX417" s="6">
        <v>1.409</v>
      </c>
      <c r="DY417" s="6">
        <v>1.409</v>
      </c>
      <c r="DZ417" s="6">
        <v>1.403</v>
      </c>
      <c r="EA417" s="6">
        <v>1.3979999999999999</v>
      </c>
      <c r="EB417" s="6">
        <v>1.383</v>
      </c>
      <c r="EC417" s="6">
        <v>1.381</v>
      </c>
      <c r="ED417" s="6">
        <v>1.38</v>
      </c>
    </row>
    <row r="418" spans="2:134">
      <c r="B418" s="6" t="s">
        <v>212</v>
      </c>
      <c r="C418" s="5"/>
      <c r="D418" s="6" t="s">
        <v>400</v>
      </c>
      <c r="E418" s="6">
        <v>1361.759</v>
      </c>
      <c r="F418" s="6">
        <v>1363.039</v>
      </c>
      <c r="G418" s="6">
        <v>1352.1489999999999</v>
      </c>
      <c r="H418" s="6">
        <v>1358.5060000000001</v>
      </c>
      <c r="I418" s="6">
        <v>1359.1389999999999</v>
      </c>
      <c r="J418" s="6">
        <v>1364.3489999999999</v>
      </c>
      <c r="K418" s="6">
        <v>1361.538</v>
      </c>
      <c r="L418" s="6">
        <v>1367.277</v>
      </c>
      <c r="M418" s="6">
        <v>1363.819</v>
      </c>
      <c r="N418" s="6">
        <v>1362.2</v>
      </c>
      <c r="O418" s="6">
        <v>1369.4849999999999</v>
      </c>
      <c r="P418" s="6">
        <v>1267.9549999999999</v>
      </c>
      <c r="Q418" s="6">
        <v>1249.78</v>
      </c>
      <c r="R418" s="6">
        <v>1228.2940000000001</v>
      </c>
      <c r="S418" s="6">
        <v>1288.867</v>
      </c>
      <c r="T418" s="6">
        <v>1292.546</v>
      </c>
      <c r="U418" s="6">
        <v>1289.3820000000001</v>
      </c>
      <c r="V418" s="6">
        <v>1298.8599999999999</v>
      </c>
      <c r="W418" s="6">
        <v>1307.057</v>
      </c>
      <c r="X418" s="6">
        <v>1328.97</v>
      </c>
      <c r="Y418" s="6">
        <v>1346.365</v>
      </c>
      <c r="Z418" s="6">
        <v>1375.2239999999999</v>
      </c>
      <c r="AA418" s="6">
        <v>1395.607</v>
      </c>
      <c r="AB418" s="6">
        <v>1421.6110000000001</v>
      </c>
      <c r="AC418" s="6">
        <v>1468.66</v>
      </c>
      <c r="AD418" s="6">
        <v>1506.32</v>
      </c>
      <c r="AE418" s="6">
        <v>1529.837</v>
      </c>
      <c r="AF418" s="6">
        <v>1568.336</v>
      </c>
      <c r="AG418" s="6">
        <v>1613.133</v>
      </c>
      <c r="AH418" s="6">
        <v>1642.125</v>
      </c>
      <c r="AI418" s="6">
        <v>1664.067</v>
      </c>
      <c r="AJ418" s="6">
        <v>1700.1379999999999</v>
      </c>
      <c r="AK418" s="6">
        <v>1720.4469999999999</v>
      </c>
      <c r="AL418" s="6">
        <v>1756.4880000000001</v>
      </c>
      <c r="AM418" s="6">
        <v>1782.816</v>
      </c>
      <c r="AN418" s="6">
        <v>1800.123</v>
      </c>
      <c r="AO418" s="6">
        <v>1826.1420000000001</v>
      </c>
      <c r="AP418" s="6">
        <v>1840.2550000000001</v>
      </c>
      <c r="AQ418" s="6">
        <v>1852.146</v>
      </c>
      <c r="AR418" s="6">
        <v>1861.0640000000001</v>
      </c>
      <c r="AS418" s="6">
        <v>1885.509</v>
      </c>
      <c r="AT418" s="6">
        <v>1918.989</v>
      </c>
      <c r="AU418" s="6">
        <v>1926.671</v>
      </c>
      <c r="AV418" s="6">
        <v>1946.627</v>
      </c>
      <c r="AW418" s="6">
        <v>1960.681</v>
      </c>
      <c r="AX418" s="6">
        <v>1974.2940000000001</v>
      </c>
      <c r="AY418" s="6">
        <v>1980.239</v>
      </c>
      <c r="AZ418" s="6">
        <v>1999.4</v>
      </c>
      <c r="BA418" s="6">
        <v>2016.413</v>
      </c>
      <c r="BB418" s="6">
        <v>2043.124</v>
      </c>
      <c r="BC418" s="6">
        <v>2046.538</v>
      </c>
      <c r="BD418" s="6">
        <v>2063.491</v>
      </c>
      <c r="BE418" s="6">
        <v>2058.8110000000001</v>
      </c>
      <c r="BF418" s="6">
        <v>2070.0990000000002</v>
      </c>
      <c r="BG418" s="6">
        <v>2088.2890000000002</v>
      </c>
      <c r="BH418" s="6">
        <v>2102.123</v>
      </c>
      <c r="BI418" s="6">
        <v>2111.2910000000002</v>
      </c>
      <c r="BJ418" s="6">
        <v>2114.4110000000001</v>
      </c>
      <c r="BK418" s="6">
        <v>2114.6759999999999</v>
      </c>
      <c r="BL418" s="6">
        <v>2138.1930000000002</v>
      </c>
      <c r="BM418" s="6">
        <v>2145.7570000000001</v>
      </c>
      <c r="BN418" s="6">
        <v>2140.9009999999998</v>
      </c>
      <c r="BO418" s="6">
        <v>2149.348</v>
      </c>
      <c r="BP418" s="6">
        <v>2142.9609999999998</v>
      </c>
      <c r="BQ418" s="6">
        <v>2154.3809999999999</v>
      </c>
      <c r="BR418" s="6">
        <v>2151.85</v>
      </c>
      <c r="BS418" s="6">
        <v>2172.5859999999998</v>
      </c>
      <c r="BT418" s="6">
        <v>2177.9430000000002</v>
      </c>
      <c r="BU418" s="6">
        <v>2181.6219999999998</v>
      </c>
      <c r="BV418" s="6">
        <v>2177.7660000000001</v>
      </c>
      <c r="BW418" s="6">
        <v>2180.4299999999998</v>
      </c>
      <c r="BX418" s="6">
        <v>2181.5630000000001</v>
      </c>
      <c r="BY418" s="6">
        <v>2172.085</v>
      </c>
      <c r="BZ418" s="6">
        <v>2179.2080000000001</v>
      </c>
      <c r="CA418" s="6">
        <v>2168.4360000000001</v>
      </c>
      <c r="CB418" s="6">
        <v>2177.5010000000002</v>
      </c>
      <c r="CC418" s="6">
        <v>2182.9459999999999</v>
      </c>
      <c r="CD418" s="6">
        <v>2171.7469999999998</v>
      </c>
      <c r="CE418" s="6">
        <v>2173.5129999999999</v>
      </c>
      <c r="CF418" s="6">
        <v>2187.92</v>
      </c>
      <c r="CG418" s="6">
        <v>2182.4160000000002</v>
      </c>
      <c r="CH418" s="6">
        <v>2177.5160000000001</v>
      </c>
      <c r="CI418" s="6">
        <v>2173.498</v>
      </c>
      <c r="CJ418" s="6">
        <v>2169.79</v>
      </c>
      <c r="CK418" s="6">
        <v>2167.759</v>
      </c>
      <c r="CL418" s="6">
        <v>2157.2950000000001</v>
      </c>
      <c r="CM418" s="6">
        <v>2158.1489999999999</v>
      </c>
      <c r="CN418" s="6">
        <v>2161.0770000000002</v>
      </c>
      <c r="CO418" s="6">
        <v>2150.172</v>
      </c>
      <c r="CP418" s="6">
        <v>2141.2689999999998</v>
      </c>
      <c r="CQ418" s="6">
        <v>2136.2359999999999</v>
      </c>
      <c r="CR418" s="6">
        <v>2129.5250000000001</v>
      </c>
      <c r="CS418" s="6">
        <v>2132.424</v>
      </c>
      <c r="CT418" s="6">
        <v>2128.9070000000002</v>
      </c>
      <c r="CU418" s="6">
        <v>2111.1289999999999</v>
      </c>
      <c r="CV418" s="6">
        <v>2105.1390000000001</v>
      </c>
      <c r="CW418" s="6">
        <v>2104.86</v>
      </c>
      <c r="CX418" s="6">
        <v>2098.752</v>
      </c>
      <c r="CY418" s="6">
        <v>2094.8670000000002</v>
      </c>
      <c r="CZ418" s="6">
        <v>2084.8890000000001</v>
      </c>
      <c r="DA418" s="6">
        <v>2070.8939999999998</v>
      </c>
      <c r="DB418" s="6">
        <v>2078.09</v>
      </c>
      <c r="DC418" s="6">
        <v>2085.7130000000002</v>
      </c>
      <c r="DD418" s="6">
        <v>2067.5680000000002</v>
      </c>
      <c r="DE418" s="6">
        <v>2061.4899999999998</v>
      </c>
      <c r="DF418" s="6">
        <v>2042.7850000000001</v>
      </c>
      <c r="DG418" s="6">
        <v>2037.31</v>
      </c>
      <c r="DH418" s="6">
        <v>2037.0309999999999</v>
      </c>
      <c r="DI418" s="6">
        <v>2022.682</v>
      </c>
      <c r="DJ418" s="6">
        <v>2020.5630000000001</v>
      </c>
      <c r="DK418" s="6">
        <v>2013.9849999999999</v>
      </c>
      <c r="DL418" s="6">
        <v>2011.895</v>
      </c>
      <c r="DM418" s="6">
        <v>2000.357</v>
      </c>
      <c r="DN418" s="6">
        <v>1999.7239999999999</v>
      </c>
      <c r="DO418" s="6">
        <v>1980.6659999999999</v>
      </c>
      <c r="DP418" s="6">
        <v>1974.7349999999999</v>
      </c>
      <c r="DQ418" s="6">
        <v>1962.079</v>
      </c>
      <c r="DR418" s="6">
        <v>1962.521</v>
      </c>
      <c r="DS418" s="6">
        <v>1961.123</v>
      </c>
      <c r="DT418" s="6">
        <v>1937.252</v>
      </c>
      <c r="DU418" s="6">
        <v>1940.5340000000001</v>
      </c>
      <c r="DV418" s="6">
        <v>1939.0619999999999</v>
      </c>
      <c r="DW418" s="6">
        <v>1929.6579999999999</v>
      </c>
      <c r="DX418" s="6">
        <v>1918.135</v>
      </c>
      <c r="DY418" s="6">
        <v>1918.8710000000001</v>
      </c>
      <c r="DZ418" s="6">
        <v>1910.954</v>
      </c>
      <c r="EA418" s="6">
        <v>1903.345</v>
      </c>
      <c r="EB418" s="6">
        <v>1883.3889999999999</v>
      </c>
      <c r="EC418" s="6">
        <v>1880.623</v>
      </c>
      <c r="ED418" s="6">
        <v>1878.915</v>
      </c>
    </row>
    <row r="419" spans="2:134">
      <c r="B419" s="6" t="s">
        <v>213</v>
      </c>
      <c r="C419" s="5"/>
      <c r="D419" s="6" t="s">
        <v>524</v>
      </c>
      <c r="E419" s="6">
        <v>1</v>
      </c>
      <c r="F419" s="6">
        <v>1</v>
      </c>
      <c r="G419" s="6">
        <v>1.0029999999999999</v>
      </c>
      <c r="H419" s="6">
        <v>1.0009999999999999</v>
      </c>
      <c r="I419" s="6">
        <v>1.0029999999999999</v>
      </c>
      <c r="J419" s="6">
        <v>0.999</v>
      </c>
      <c r="K419" s="6">
        <v>1.0029999999999999</v>
      </c>
      <c r="L419" s="6">
        <v>1.006</v>
      </c>
      <c r="M419" s="6">
        <v>1.002</v>
      </c>
      <c r="N419" s="6">
        <v>1.0029999999999999</v>
      </c>
      <c r="O419" s="6">
        <v>1.01</v>
      </c>
      <c r="P419" s="6">
        <v>0.96</v>
      </c>
      <c r="Q419" s="6">
        <v>0.94299999999999995</v>
      </c>
      <c r="R419" s="6">
        <v>0.92500000000000004</v>
      </c>
      <c r="S419" s="6">
        <v>0.96299999999999997</v>
      </c>
      <c r="T419" s="6">
        <v>0.96599999999999997</v>
      </c>
      <c r="U419" s="6">
        <v>0.96399999999999997</v>
      </c>
      <c r="V419" s="6">
        <v>0.96399999999999997</v>
      </c>
      <c r="W419" s="6">
        <v>0.97099999999999997</v>
      </c>
      <c r="X419" s="6">
        <v>0.98</v>
      </c>
      <c r="Y419" s="6">
        <v>0.98599999999999999</v>
      </c>
      <c r="Z419" s="6">
        <v>1.006</v>
      </c>
      <c r="AA419" s="6">
        <v>1.0169999999999999</v>
      </c>
      <c r="AB419" s="6">
        <v>1.032</v>
      </c>
      <c r="AC419" s="6">
        <v>1.06</v>
      </c>
      <c r="AD419" s="6">
        <v>1.075</v>
      </c>
      <c r="AE419" s="6">
        <v>1.095</v>
      </c>
      <c r="AF419" s="6">
        <v>1.111</v>
      </c>
      <c r="AG419" s="6">
        <v>1.1379999999999999</v>
      </c>
      <c r="AH419" s="6">
        <v>1.1539999999999999</v>
      </c>
      <c r="AI419" s="6">
        <v>1.167</v>
      </c>
      <c r="AJ419" s="6">
        <v>1.1870000000000001</v>
      </c>
      <c r="AK419" s="6">
        <v>1.198</v>
      </c>
      <c r="AL419" s="6">
        <v>1.204</v>
      </c>
      <c r="AM419" s="6">
        <v>1.234</v>
      </c>
      <c r="AN419" s="6">
        <v>1.25</v>
      </c>
      <c r="AO419" s="6">
        <v>1.2569999999999999</v>
      </c>
      <c r="AP419" s="6">
        <v>1.2689999999999999</v>
      </c>
      <c r="AQ419" s="6">
        <v>1.2789999999999999</v>
      </c>
      <c r="AR419" s="6">
        <v>1.298</v>
      </c>
      <c r="AS419" s="6">
        <v>1.306</v>
      </c>
      <c r="AT419" s="6">
        <v>1.3180000000000001</v>
      </c>
      <c r="AU419" s="6">
        <v>1.33</v>
      </c>
      <c r="AV419" s="6">
        <v>1.349</v>
      </c>
      <c r="AW419" s="6">
        <v>1.365</v>
      </c>
      <c r="AX419" s="6">
        <v>1.3859999999999999</v>
      </c>
      <c r="AY419" s="6">
        <v>1.397</v>
      </c>
      <c r="AZ419" s="6">
        <v>1.4059999999999999</v>
      </c>
      <c r="BA419" s="6">
        <v>1.419</v>
      </c>
      <c r="BB419" s="6">
        <v>1.43</v>
      </c>
      <c r="BC419" s="6">
        <v>1.4319999999999999</v>
      </c>
      <c r="BD419" s="6">
        <v>1.4490000000000001</v>
      </c>
      <c r="BE419" s="6">
        <v>1.46</v>
      </c>
      <c r="BF419" s="6">
        <v>1.4770000000000001</v>
      </c>
      <c r="BG419" s="6">
        <v>1.4790000000000001</v>
      </c>
      <c r="BH419" s="6">
        <v>1.5009999999999999</v>
      </c>
      <c r="BI419" s="6">
        <v>1.514</v>
      </c>
      <c r="BJ419" s="6">
        <v>1.5229999999999999</v>
      </c>
      <c r="BK419" s="6">
        <v>1.5309999999999999</v>
      </c>
      <c r="BL419" s="6">
        <v>1.534</v>
      </c>
      <c r="BM419" s="6">
        <v>1.5389999999999999</v>
      </c>
      <c r="BN419" s="6">
        <v>1.546</v>
      </c>
      <c r="BO419" s="6">
        <v>1.5429999999999999</v>
      </c>
      <c r="BP419" s="6">
        <v>1.5629999999999999</v>
      </c>
      <c r="BQ419" s="6">
        <v>1.5589999999999999</v>
      </c>
      <c r="BR419" s="6">
        <v>1.5649999999999999</v>
      </c>
      <c r="BS419" s="6">
        <v>1.571</v>
      </c>
      <c r="BT419" s="6">
        <v>1.5780000000000001</v>
      </c>
      <c r="BU419" s="6">
        <v>1.573</v>
      </c>
      <c r="BV419" s="6">
        <v>1.58</v>
      </c>
      <c r="BW419" s="6">
        <v>1.58</v>
      </c>
      <c r="BX419" s="6">
        <v>1.5840000000000001</v>
      </c>
      <c r="BY419" s="6">
        <v>1.58</v>
      </c>
      <c r="BZ419" s="6">
        <v>1.5820000000000001</v>
      </c>
      <c r="CA419" s="6">
        <v>1.579</v>
      </c>
      <c r="CB419" s="6">
        <v>1.5780000000000001</v>
      </c>
      <c r="CC419" s="6">
        <v>1.5880000000000001</v>
      </c>
      <c r="CD419" s="6">
        <v>1.58</v>
      </c>
      <c r="CE419" s="6">
        <v>1.585</v>
      </c>
      <c r="CF419" s="6">
        <v>1.58</v>
      </c>
      <c r="CG419" s="6">
        <v>1.5820000000000001</v>
      </c>
      <c r="CH419" s="6">
        <v>1.5669999999999999</v>
      </c>
      <c r="CI419" s="6">
        <v>1.5680000000000001</v>
      </c>
      <c r="CJ419" s="6">
        <v>1.5720000000000001</v>
      </c>
      <c r="CK419" s="6">
        <v>1.5649999999999999</v>
      </c>
      <c r="CL419" s="6">
        <v>1.5660000000000001</v>
      </c>
      <c r="CM419" s="6">
        <v>1.5680000000000001</v>
      </c>
      <c r="CN419" s="6">
        <v>1.5609999999999999</v>
      </c>
      <c r="CO419" s="6">
        <v>1.57</v>
      </c>
      <c r="CP419" s="6">
        <v>1.569</v>
      </c>
      <c r="CQ419" s="6">
        <v>1.5609999999999999</v>
      </c>
      <c r="CR419" s="6">
        <v>1.552</v>
      </c>
      <c r="CS419" s="6">
        <v>1.5529999999999999</v>
      </c>
      <c r="CT419" s="6">
        <v>1.5509999999999999</v>
      </c>
      <c r="CU419" s="6">
        <v>1.5409999999999999</v>
      </c>
      <c r="CV419" s="6">
        <v>1.5329999999999999</v>
      </c>
      <c r="CW419" s="6">
        <v>1.536</v>
      </c>
      <c r="CX419" s="6">
        <v>1.5269999999999999</v>
      </c>
      <c r="CY419" s="6">
        <v>1.5169999999999999</v>
      </c>
      <c r="CZ419" s="6">
        <v>1.514</v>
      </c>
      <c r="DA419" s="6">
        <v>1.5089999999999999</v>
      </c>
      <c r="DB419" s="6">
        <v>1.5109999999999999</v>
      </c>
      <c r="DC419" s="6">
        <v>1.502</v>
      </c>
      <c r="DD419" s="6">
        <v>1.504</v>
      </c>
      <c r="DE419" s="6">
        <v>1.4990000000000001</v>
      </c>
      <c r="DF419" s="6">
        <v>1.4890000000000001</v>
      </c>
      <c r="DG419" s="6">
        <v>1.4850000000000001</v>
      </c>
      <c r="DH419" s="6">
        <v>1.4750000000000001</v>
      </c>
      <c r="DI419" s="6">
        <v>1.4690000000000001</v>
      </c>
      <c r="DJ419" s="6">
        <v>1.462</v>
      </c>
      <c r="DK419" s="6">
        <v>1.4550000000000001</v>
      </c>
      <c r="DL419" s="6">
        <v>1.4550000000000001</v>
      </c>
      <c r="DM419" s="6">
        <v>1.4530000000000001</v>
      </c>
      <c r="DN419" s="6">
        <v>1.458</v>
      </c>
      <c r="DO419" s="6">
        <v>1.4570000000000001</v>
      </c>
      <c r="DP419" s="6">
        <v>1.4279999999999999</v>
      </c>
      <c r="DQ419" s="6">
        <v>1.431</v>
      </c>
      <c r="DR419" s="6">
        <v>1.4219999999999999</v>
      </c>
      <c r="DS419" s="6">
        <v>1.42</v>
      </c>
      <c r="DT419" s="6">
        <v>1.4139999999999999</v>
      </c>
      <c r="DU419" s="6">
        <v>1.417</v>
      </c>
      <c r="DV419" s="6">
        <v>1.4039999999999999</v>
      </c>
      <c r="DW419" s="6">
        <v>1.4019999999999999</v>
      </c>
      <c r="DX419" s="6">
        <v>1.4019999999999999</v>
      </c>
      <c r="DY419" s="6">
        <v>1.397</v>
      </c>
      <c r="DZ419" s="6">
        <v>1.3859999999999999</v>
      </c>
      <c r="EA419" s="6">
        <v>1.381</v>
      </c>
      <c r="EB419" s="6">
        <v>1.375</v>
      </c>
      <c r="EC419" s="6">
        <v>1.367</v>
      </c>
      <c r="ED419" s="6">
        <v>1.365</v>
      </c>
    </row>
    <row r="420" spans="2:134">
      <c r="B420" s="6" t="s">
        <v>213</v>
      </c>
      <c r="C420" s="5"/>
      <c r="D420" s="6" t="s">
        <v>400</v>
      </c>
      <c r="E420" s="6">
        <v>1407.105</v>
      </c>
      <c r="F420" s="6">
        <v>1406.8789999999999</v>
      </c>
      <c r="G420" s="6">
        <v>1411.038</v>
      </c>
      <c r="H420" s="6">
        <v>1408.702</v>
      </c>
      <c r="I420" s="6">
        <v>1410.722</v>
      </c>
      <c r="J420" s="6">
        <v>1405.327</v>
      </c>
      <c r="K420" s="6">
        <v>1411.913</v>
      </c>
      <c r="L420" s="6">
        <v>1415.9970000000001</v>
      </c>
      <c r="M420" s="6">
        <v>1409.5920000000001</v>
      </c>
      <c r="N420" s="6">
        <v>1411.8520000000001</v>
      </c>
      <c r="O420" s="6">
        <v>1421.4380000000001</v>
      </c>
      <c r="P420" s="6">
        <v>1351.5229999999999</v>
      </c>
      <c r="Q420" s="6">
        <v>1326.3989999999999</v>
      </c>
      <c r="R420" s="6">
        <v>1301.155</v>
      </c>
      <c r="S420" s="6">
        <v>1355.336</v>
      </c>
      <c r="T420" s="6">
        <v>1359.2840000000001</v>
      </c>
      <c r="U420" s="6">
        <v>1355.818</v>
      </c>
      <c r="V420" s="6">
        <v>1356.6769999999999</v>
      </c>
      <c r="W420" s="6">
        <v>1366.277</v>
      </c>
      <c r="X420" s="6">
        <v>1379.51</v>
      </c>
      <c r="Y420" s="6">
        <v>1387.6780000000001</v>
      </c>
      <c r="Z420" s="6">
        <v>1415.258</v>
      </c>
      <c r="AA420" s="6">
        <v>1430.8720000000001</v>
      </c>
      <c r="AB420" s="6">
        <v>1452.65</v>
      </c>
      <c r="AC420" s="6">
        <v>1491.3820000000001</v>
      </c>
      <c r="AD420" s="6">
        <v>1512.135</v>
      </c>
      <c r="AE420" s="6">
        <v>1541.4639999999999</v>
      </c>
      <c r="AF420" s="6">
        <v>1563.799</v>
      </c>
      <c r="AG420" s="6">
        <v>1601.884</v>
      </c>
      <c r="AH420" s="6">
        <v>1623.933</v>
      </c>
      <c r="AI420" s="6">
        <v>1641.702</v>
      </c>
      <c r="AJ420" s="6">
        <v>1670.5329999999999</v>
      </c>
      <c r="AK420" s="6">
        <v>1686.3720000000001</v>
      </c>
      <c r="AL420" s="6">
        <v>1694.511</v>
      </c>
      <c r="AM420" s="6">
        <v>1735.6849999999999</v>
      </c>
      <c r="AN420" s="6">
        <v>1758.5930000000001</v>
      </c>
      <c r="AO420" s="6">
        <v>1769.3240000000001</v>
      </c>
      <c r="AP420" s="6">
        <v>1785.6610000000001</v>
      </c>
      <c r="AQ420" s="6">
        <v>1799.2090000000001</v>
      </c>
      <c r="AR420" s="6">
        <v>1826.1110000000001</v>
      </c>
      <c r="AS420" s="6">
        <v>1837.701</v>
      </c>
      <c r="AT420" s="6">
        <v>1854.174</v>
      </c>
      <c r="AU420" s="6">
        <v>1871.9280000000001</v>
      </c>
      <c r="AV420" s="6">
        <v>1898.453</v>
      </c>
      <c r="AW420" s="6">
        <v>1921.0139999999999</v>
      </c>
      <c r="AX420" s="6">
        <v>1950.2819999999999</v>
      </c>
      <c r="AY420" s="6">
        <v>1965.308</v>
      </c>
      <c r="AZ420" s="6">
        <v>1978.7819999999999</v>
      </c>
      <c r="BA420" s="6">
        <v>1996.6859999999999</v>
      </c>
      <c r="BB420" s="6">
        <v>2012.0129999999999</v>
      </c>
      <c r="BC420" s="6">
        <v>2015.48</v>
      </c>
      <c r="BD420" s="6">
        <v>2038.4929999999999</v>
      </c>
      <c r="BE420" s="6">
        <v>2054.6039999999998</v>
      </c>
      <c r="BF420" s="6">
        <v>2078.643</v>
      </c>
      <c r="BG420" s="6">
        <v>2080.9639999999999</v>
      </c>
      <c r="BH420" s="6">
        <v>2112.1610000000001</v>
      </c>
      <c r="BI420" s="6">
        <v>2129.8090000000002</v>
      </c>
      <c r="BJ420" s="6">
        <v>2143.5990000000002</v>
      </c>
      <c r="BK420" s="6">
        <v>2154.857</v>
      </c>
      <c r="BL420" s="6">
        <v>2159.0169999999998</v>
      </c>
      <c r="BM420" s="6">
        <v>2164.9850000000001</v>
      </c>
      <c r="BN420" s="6">
        <v>2175.1579999999999</v>
      </c>
      <c r="BO420" s="6">
        <v>2171.0590000000002</v>
      </c>
      <c r="BP420" s="6">
        <v>2198.85</v>
      </c>
      <c r="BQ420" s="6">
        <v>2193.8609999999999</v>
      </c>
      <c r="BR420" s="6">
        <v>2202.482</v>
      </c>
      <c r="BS420" s="6">
        <v>2209.8670000000002</v>
      </c>
      <c r="BT420" s="6">
        <v>2220.5970000000002</v>
      </c>
      <c r="BU420" s="6">
        <v>2213.0920000000001</v>
      </c>
      <c r="BV420" s="6">
        <v>2222.7220000000002</v>
      </c>
      <c r="BW420" s="6">
        <v>2223.9279999999999</v>
      </c>
      <c r="BX420" s="6">
        <v>2228.66</v>
      </c>
      <c r="BY420" s="6">
        <v>2223.913</v>
      </c>
      <c r="BZ420" s="6">
        <v>2225.9929999999999</v>
      </c>
      <c r="CA420" s="6">
        <v>2221.306</v>
      </c>
      <c r="CB420" s="6">
        <v>2219.723</v>
      </c>
      <c r="CC420" s="6">
        <v>2233.83</v>
      </c>
      <c r="CD420" s="6">
        <v>2222.6469999999999</v>
      </c>
      <c r="CE420" s="6">
        <v>2230.4540000000002</v>
      </c>
      <c r="CF420" s="6">
        <v>2223.6570000000002</v>
      </c>
      <c r="CG420" s="6">
        <v>2226.52</v>
      </c>
      <c r="CH420" s="6">
        <v>2205.4810000000002</v>
      </c>
      <c r="CI420" s="6">
        <v>2206.973</v>
      </c>
      <c r="CJ420" s="6">
        <v>2212.67</v>
      </c>
      <c r="CK420" s="6">
        <v>2202.0149999999999</v>
      </c>
      <c r="CL420" s="6">
        <v>2203.8829999999998</v>
      </c>
      <c r="CM420" s="6">
        <v>2205.797</v>
      </c>
      <c r="CN420" s="6">
        <v>2197.0410000000002</v>
      </c>
      <c r="CO420" s="6">
        <v>2208.5859999999998</v>
      </c>
      <c r="CP420" s="6">
        <v>2208.3589999999999</v>
      </c>
      <c r="CQ420" s="6">
        <v>2196.6190000000001</v>
      </c>
      <c r="CR420" s="6">
        <v>2183.9899999999998</v>
      </c>
      <c r="CS420" s="6">
        <v>2184.8180000000002</v>
      </c>
      <c r="CT420" s="6">
        <v>2181.895</v>
      </c>
      <c r="CU420" s="6">
        <v>2168.3009999999999</v>
      </c>
      <c r="CV420" s="6">
        <v>2157.2530000000002</v>
      </c>
      <c r="CW420" s="6">
        <v>2161.0509999999999</v>
      </c>
      <c r="CX420" s="6">
        <v>2148.723</v>
      </c>
      <c r="CY420" s="6">
        <v>2134.2249999999999</v>
      </c>
      <c r="CZ420" s="6">
        <v>2130.4119999999998</v>
      </c>
      <c r="DA420" s="6">
        <v>2122.8609999999999</v>
      </c>
      <c r="DB420" s="6">
        <v>2125.5590000000002</v>
      </c>
      <c r="DC420" s="6">
        <v>2113.5320000000002</v>
      </c>
      <c r="DD420" s="6">
        <v>2116.4259999999999</v>
      </c>
      <c r="DE420" s="6">
        <v>2109.81</v>
      </c>
      <c r="DF420" s="6">
        <v>2095.6579999999999</v>
      </c>
      <c r="DG420" s="6">
        <v>2089.373</v>
      </c>
      <c r="DH420" s="6">
        <v>2075.7040000000002</v>
      </c>
      <c r="DI420" s="6">
        <v>2067.4899999999998</v>
      </c>
      <c r="DJ420" s="6">
        <v>2057.5880000000002</v>
      </c>
      <c r="DK420" s="6">
        <v>2046.7819999999999</v>
      </c>
      <c r="DL420" s="6">
        <v>2046.6769999999999</v>
      </c>
      <c r="DM420" s="6">
        <v>2044.5820000000001</v>
      </c>
      <c r="DN420" s="6">
        <v>2052.0120000000002</v>
      </c>
      <c r="DO420" s="6">
        <v>2050.701</v>
      </c>
      <c r="DP420" s="6">
        <v>2009.873</v>
      </c>
      <c r="DQ420" s="6">
        <v>2013.5809999999999</v>
      </c>
      <c r="DR420" s="6">
        <v>2000.5740000000001</v>
      </c>
      <c r="DS420" s="6">
        <v>1998.645</v>
      </c>
      <c r="DT420" s="6">
        <v>1988.9549999999999</v>
      </c>
      <c r="DU420" s="6">
        <v>1993.355</v>
      </c>
      <c r="DV420" s="6">
        <v>1976.008</v>
      </c>
      <c r="DW420" s="6">
        <v>1973.3710000000001</v>
      </c>
      <c r="DX420" s="6">
        <v>1972.557</v>
      </c>
      <c r="DY420" s="6">
        <v>1965.489</v>
      </c>
      <c r="DZ420" s="6">
        <v>1949.86</v>
      </c>
      <c r="EA420" s="6">
        <v>1942.837</v>
      </c>
      <c r="EB420" s="6">
        <v>1934.096</v>
      </c>
      <c r="EC420" s="6">
        <v>1922.9880000000001</v>
      </c>
      <c r="ED420" s="6">
        <v>1920.502</v>
      </c>
    </row>
    <row r="421" spans="2:134">
      <c r="B421" s="6" t="s">
        <v>214</v>
      </c>
      <c r="C421" s="5"/>
      <c r="D421" s="6" t="s">
        <v>524</v>
      </c>
      <c r="E421" s="6">
        <v>1</v>
      </c>
      <c r="F421" s="6">
        <v>1.0009999999999999</v>
      </c>
      <c r="G421" s="6">
        <v>1.002</v>
      </c>
      <c r="H421" s="6">
        <v>1.002</v>
      </c>
      <c r="I421" s="6">
        <v>0.999</v>
      </c>
      <c r="J421" s="6">
        <v>1.0029999999999999</v>
      </c>
      <c r="K421" s="6">
        <v>1.006</v>
      </c>
      <c r="L421" s="6">
        <v>1.008</v>
      </c>
      <c r="M421" s="6">
        <v>1</v>
      </c>
      <c r="N421" s="6">
        <v>1.0029999999999999</v>
      </c>
      <c r="O421" s="6">
        <v>1.0049999999999999</v>
      </c>
      <c r="P421" s="6">
        <v>0.93200000000000005</v>
      </c>
      <c r="Q421" s="6">
        <v>0.92400000000000004</v>
      </c>
      <c r="R421" s="6">
        <v>0.90500000000000003</v>
      </c>
      <c r="S421" s="6">
        <v>0.94599999999999995</v>
      </c>
      <c r="T421" s="6">
        <v>0.94399999999999995</v>
      </c>
      <c r="U421" s="6">
        <v>0.95499999999999996</v>
      </c>
      <c r="V421" s="6">
        <v>0.95399999999999996</v>
      </c>
      <c r="W421" s="6">
        <v>0.96599999999999997</v>
      </c>
      <c r="X421" s="6">
        <v>0.97199999999999998</v>
      </c>
      <c r="Y421" s="6">
        <v>0.99199999999999999</v>
      </c>
      <c r="Z421" s="6">
        <v>1.016</v>
      </c>
      <c r="AA421" s="6">
        <v>1.0389999999999999</v>
      </c>
      <c r="AB421" s="6">
        <v>1.0669999999999999</v>
      </c>
      <c r="AC421" s="6">
        <v>1.103</v>
      </c>
      <c r="AD421" s="6">
        <v>1.1299999999999999</v>
      </c>
      <c r="AE421" s="6">
        <v>1.1679999999999999</v>
      </c>
      <c r="AF421" s="6">
        <v>1.1950000000000001</v>
      </c>
      <c r="AG421" s="6">
        <v>1.2330000000000001</v>
      </c>
      <c r="AH421" s="6">
        <v>1.2609999999999999</v>
      </c>
      <c r="AI421" s="6">
        <v>1.2849999999999999</v>
      </c>
      <c r="AJ421" s="6">
        <v>1.304</v>
      </c>
      <c r="AK421" s="6">
        <v>1.323</v>
      </c>
      <c r="AL421" s="6">
        <v>1.3460000000000001</v>
      </c>
      <c r="AM421" s="6">
        <v>1.371</v>
      </c>
      <c r="AN421" s="6">
        <v>1.395</v>
      </c>
      <c r="AO421" s="6">
        <v>1.401</v>
      </c>
      <c r="AP421" s="6">
        <v>1.43</v>
      </c>
      <c r="AQ421" s="6">
        <v>1.4379999999999999</v>
      </c>
      <c r="AR421" s="6">
        <v>1.456</v>
      </c>
      <c r="AS421" s="6">
        <v>1.4670000000000001</v>
      </c>
      <c r="AT421" s="6">
        <v>1.476</v>
      </c>
      <c r="AU421" s="6">
        <v>1.4890000000000001</v>
      </c>
      <c r="AV421" s="6">
        <v>1.504</v>
      </c>
      <c r="AW421" s="6">
        <v>1.5149999999999999</v>
      </c>
      <c r="AX421" s="6">
        <v>1.5229999999999999</v>
      </c>
      <c r="AY421" s="6">
        <v>1.538</v>
      </c>
      <c r="AZ421" s="6">
        <v>1.5469999999999999</v>
      </c>
      <c r="BA421" s="6">
        <v>1.5609999999999999</v>
      </c>
      <c r="BB421" s="6">
        <v>1.5649999999999999</v>
      </c>
      <c r="BC421" s="6">
        <v>1.5820000000000001</v>
      </c>
      <c r="BD421" s="6">
        <v>1.5940000000000001</v>
      </c>
      <c r="BE421" s="6">
        <v>1.587</v>
      </c>
      <c r="BF421" s="6">
        <v>1.607</v>
      </c>
      <c r="BG421" s="6">
        <v>1.613</v>
      </c>
      <c r="BH421" s="6">
        <v>1.6160000000000001</v>
      </c>
      <c r="BI421" s="6">
        <v>1.625</v>
      </c>
      <c r="BJ421" s="6">
        <v>1.6259999999999999</v>
      </c>
      <c r="BK421" s="6">
        <v>1.6319999999999999</v>
      </c>
      <c r="BL421" s="6">
        <v>1.641</v>
      </c>
      <c r="BM421" s="6">
        <v>1.625</v>
      </c>
      <c r="BN421" s="6">
        <v>1.6359999999999999</v>
      </c>
      <c r="BO421" s="6">
        <v>1.643</v>
      </c>
      <c r="BP421" s="6">
        <v>1.651</v>
      </c>
      <c r="BQ421" s="6">
        <v>1.649</v>
      </c>
      <c r="BR421" s="6">
        <v>1.651</v>
      </c>
      <c r="BS421" s="6">
        <v>1.655</v>
      </c>
      <c r="BT421" s="6">
        <v>1.66</v>
      </c>
      <c r="BU421" s="6">
        <v>1.657</v>
      </c>
      <c r="BV421" s="6">
        <v>1.655</v>
      </c>
      <c r="BW421" s="6">
        <v>1.6539999999999999</v>
      </c>
      <c r="BX421" s="6">
        <v>1.649</v>
      </c>
      <c r="BY421" s="6">
        <v>1.643</v>
      </c>
      <c r="BZ421" s="6">
        <v>1.6439999999999999</v>
      </c>
      <c r="CA421" s="6">
        <v>1.65</v>
      </c>
      <c r="CB421" s="6">
        <v>1.645</v>
      </c>
      <c r="CC421" s="6">
        <v>1.647</v>
      </c>
      <c r="CD421" s="6">
        <v>1.63</v>
      </c>
      <c r="CE421" s="6">
        <v>1.6339999999999999</v>
      </c>
      <c r="CF421" s="6">
        <v>1.6339999999999999</v>
      </c>
      <c r="CG421" s="6">
        <v>1.635</v>
      </c>
      <c r="CH421" s="6">
        <v>1.621</v>
      </c>
      <c r="CI421" s="6">
        <v>1.6160000000000001</v>
      </c>
      <c r="CJ421" s="6">
        <v>1.605</v>
      </c>
      <c r="CK421" s="6">
        <v>1.595</v>
      </c>
      <c r="CL421" s="6">
        <v>1.601</v>
      </c>
      <c r="CM421" s="6">
        <v>1.599</v>
      </c>
      <c r="CN421" s="6">
        <v>1.599</v>
      </c>
      <c r="CO421" s="6">
        <v>1.5980000000000001</v>
      </c>
      <c r="CP421" s="6">
        <v>1.5880000000000001</v>
      </c>
      <c r="CQ421" s="6">
        <v>1.5780000000000001</v>
      </c>
      <c r="CR421" s="6">
        <v>1.571</v>
      </c>
      <c r="CS421" s="6">
        <v>1.5680000000000001</v>
      </c>
      <c r="CT421" s="6">
        <v>1.571</v>
      </c>
      <c r="CU421" s="6">
        <v>1.5649999999999999</v>
      </c>
      <c r="CV421" s="6">
        <v>1.5569999999999999</v>
      </c>
      <c r="CW421" s="6">
        <v>1.5469999999999999</v>
      </c>
      <c r="CX421" s="6">
        <v>1.54</v>
      </c>
      <c r="CY421" s="6">
        <v>1.5329999999999999</v>
      </c>
      <c r="CZ421" s="6">
        <v>1.52</v>
      </c>
      <c r="DA421" s="6">
        <v>1.514</v>
      </c>
      <c r="DB421" s="6">
        <v>1.5209999999999999</v>
      </c>
      <c r="DC421" s="6">
        <v>1.514</v>
      </c>
      <c r="DD421" s="6">
        <v>1.514</v>
      </c>
      <c r="DE421" s="6">
        <v>1.5009999999999999</v>
      </c>
      <c r="DF421" s="6">
        <v>1.4970000000000001</v>
      </c>
      <c r="DG421" s="6">
        <v>1.4910000000000001</v>
      </c>
      <c r="DH421" s="6">
        <v>1.48</v>
      </c>
      <c r="DI421" s="6">
        <v>1.4770000000000001</v>
      </c>
      <c r="DJ421" s="6">
        <v>1.4670000000000001</v>
      </c>
      <c r="DK421" s="6">
        <v>1.464</v>
      </c>
      <c r="DL421" s="6">
        <v>1.456</v>
      </c>
      <c r="DM421" s="6">
        <v>1.4570000000000001</v>
      </c>
      <c r="DN421" s="6">
        <v>1.452</v>
      </c>
      <c r="DO421" s="6">
        <v>1.4470000000000001</v>
      </c>
      <c r="DP421" s="6">
        <v>1.4339999999999999</v>
      </c>
      <c r="DQ421" s="6">
        <v>1.43</v>
      </c>
      <c r="DR421" s="6">
        <v>1.4239999999999999</v>
      </c>
      <c r="DS421" s="6">
        <v>1.4239999999999999</v>
      </c>
      <c r="DT421" s="6">
        <v>1.403</v>
      </c>
      <c r="DU421" s="6">
        <v>1.407</v>
      </c>
      <c r="DV421" s="6">
        <v>1.3959999999999999</v>
      </c>
      <c r="DW421" s="6">
        <v>1.3959999999999999</v>
      </c>
      <c r="DX421" s="6">
        <v>1.393</v>
      </c>
      <c r="DY421" s="6">
        <v>1.397</v>
      </c>
      <c r="DZ421" s="6">
        <v>1.3779999999999999</v>
      </c>
      <c r="EA421" s="6">
        <v>1.375</v>
      </c>
      <c r="EB421" s="6">
        <v>1.371</v>
      </c>
      <c r="EC421" s="6">
        <v>1.3580000000000001</v>
      </c>
      <c r="ED421" s="6">
        <v>1.359</v>
      </c>
    </row>
    <row r="422" spans="2:134">
      <c r="B422" s="6" t="s">
        <v>214</v>
      </c>
      <c r="C422" s="5"/>
      <c r="D422" s="6" t="s">
        <v>400</v>
      </c>
      <c r="E422" s="6">
        <v>1400.0319999999999</v>
      </c>
      <c r="F422" s="6">
        <v>1401.172</v>
      </c>
      <c r="G422" s="6">
        <v>1402.4179999999999</v>
      </c>
      <c r="H422" s="6">
        <v>1402.3119999999999</v>
      </c>
      <c r="I422" s="6">
        <v>1398.893</v>
      </c>
      <c r="J422" s="6">
        <v>1404.652</v>
      </c>
      <c r="K422" s="6">
        <v>1408.7239999999999</v>
      </c>
      <c r="L422" s="6">
        <v>1411.171</v>
      </c>
      <c r="M422" s="6">
        <v>1400.655</v>
      </c>
      <c r="N422" s="6">
        <v>1403.847</v>
      </c>
      <c r="O422" s="6">
        <v>1406.597</v>
      </c>
      <c r="P422" s="6">
        <v>1305.1220000000001</v>
      </c>
      <c r="Q422" s="6">
        <v>1293.7860000000001</v>
      </c>
      <c r="R422" s="6">
        <v>1267.2860000000001</v>
      </c>
      <c r="S422" s="6">
        <v>1324.2529999999999</v>
      </c>
      <c r="T422" s="6">
        <v>1320.9860000000001</v>
      </c>
      <c r="U422" s="6">
        <v>1336.729</v>
      </c>
      <c r="V422" s="6">
        <v>1335.6949999999999</v>
      </c>
      <c r="W422" s="6">
        <v>1352.319</v>
      </c>
      <c r="X422" s="6">
        <v>1360.2360000000001</v>
      </c>
      <c r="Y422" s="6">
        <v>1388.21</v>
      </c>
      <c r="Z422" s="6">
        <v>1422.415</v>
      </c>
      <c r="AA422" s="6">
        <v>1454.037</v>
      </c>
      <c r="AB422" s="6">
        <v>1493.347</v>
      </c>
      <c r="AC422" s="6">
        <v>1543.537</v>
      </c>
      <c r="AD422" s="6">
        <v>1581.5409999999999</v>
      </c>
      <c r="AE422" s="6">
        <v>1635.7280000000001</v>
      </c>
      <c r="AF422" s="6">
        <v>1672.3789999999999</v>
      </c>
      <c r="AG422" s="6">
        <v>1726.854</v>
      </c>
      <c r="AH422" s="6">
        <v>1765.7850000000001</v>
      </c>
      <c r="AI422" s="6">
        <v>1798.865</v>
      </c>
      <c r="AJ422" s="6">
        <v>1825.047</v>
      </c>
      <c r="AK422" s="6">
        <v>1852.0640000000001</v>
      </c>
      <c r="AL422" s="6">
        <v>1883.944</v>
      </c>
      <c r="AM422" s="6">
        <v>1920.018</v>
      </c>
      <c r="AN422" s="6">
        <v>1953.28</v>
      </c>
      <c r="AO422" s="6">
        <v>1960.9090000000001</v>
      </c>
      <c r="AP422" s="6">
        <v>2001.86</v>
      </c>
      <c r="AQ422" s="6">
        <v>2012.77</v>
      </c>
      <c r="AR422" s="6">
        <v>2038.77</v>
      </c>
      <c r="AS422" s="6">
        <v>2054.451</v>
      </c>
      <c r="AT422" s="6">
        <v>2066.547</v>
      </c>
      <c r="AU422" s="6">
        <v>2085.1</v>
      </c>
      <c r="AV422" s="6">
        <v>2105.7959999999998</v>
      </c>
      <c r="AW422" s="6">
        <v>2121.6</v>
      </c>
      <c r="AX422" s="6">
        <v>2132.799</v>
      </c>
      <c r="AY422" s="6">
        <v>2152.6439999999998</v>
      </c>
      <c r="AZ422" s="6">
        <v>2166.107</v>
      </c>
      <c r="BA422" s="6">
        <v>2185.192</v>
      </c>
      <c r="BB422" s="6">
        <v>2190.5709999999999</v>
      </c>
      <c r="BC422" s="6">
        <v>2215.0210000000002</v>
      </c>
      <c r="BD422" s="6">
        <v>2231.7660000000001</v>
      </c>
      <c r="BE422" s="6">
        <v>2221.2959999999998</v>
      </c>
      <c r="BF422" s="6">
        <v>2249.4839999999999</v>
      </c>
      <c r="BG422" s="6">
        <v>2258.0390000000002</v>
      </c>
      <c r="BH422" s="6">
        <v>2261.9290000000001</v>
      </c>
      <c r="BI422" s="6">
        <v>2275.0880000000002</v>
      </c>
      <c r="BJ422" s="6">
        <v>2276.9270000000001</v>
      </c>
      <c r="BK422" s="6">
        <v>2285.1170000000002</v>
      </c>
      <c r="BL422" s="6">
        <v>2297.9110000000001</v>
      </c>
      <c r="BM422" s="6">
        <v>2275.3009999999999</v>
      </c>
      <c r="BN422" s="6">
        <v>2290.4050000000002</v>
      </c>
      <c r="BO422" s="6">
        <v>2300.4189999999999</v>
      </c>
      <c r="BP422" s="6">
        <v>2311.8910000000001</v>
      </c>
      <c r="BQ422" s="6">
        <v>2309.11</v>
      </c>
      <c r="BR422" s="6">
        <v>2310.9949999999999</v>
      </c>
      <c r="BS422" s="6">
        <v>2316.89</v>
      </c>
      <c r="BT422" s="6">
        <v>2324.701</v>
      </c>
      <c r="BU422" s="6">
        <v>2320.127</v>
      </c>
      <c r="BV422" s="6">
        <v>2317.3310000000001</v>
      </c>
      <c r="BW422" s="6">
        <v>2315.2950000000001</v>
      </c>
      <c r="BX422" s="6">
        <v>2308.335</v>
      </c>
      <c r="BY422" s="6">
        <v>2299.8719999999998</v>
      </c>
      <c r="BZ422" s="6">
        <v>2302.212</v>
      </c>
      <c r="CA422" s="6">
        <v>2310.4780000000001</v>
      </c>
      <c r="CB422" s="6">
        <v>2303.5639999999999</v>
      </c>
      <c r="CC422" s="6">
        <v>2305.6149999999998</v>
      </c>
      <c r="CD422" s="6">
        <v>2281.971</v>
      </c>
      <c r="CE422" s="6">
        <v>2288.0500000000002</v>
      </c>
      <c r="CF422" s="6">
        <v>2286.9549999999999</v>
      </c>
      <c r="CG422" s="6">
        <v>2289.3110000000001</v>
      </c>
      <c r="CH422" s="6">
        <v>2268.9949999999999</v>
      </c>
      <c r="CI422" s="6">
        <v>2261.9589999999998</v>
      </c>
      <c r="CJ422" s="6">
        <v>2247.4780000000001</v>
      </c>
      <c r="CK422" s="6">
        <v>2233.6959999999999</v>
      </c>
      <c r="CL422" s="6">
        <v>2241.248</v>
      </c>
      <c r="CM422" s="6">
        <v>2238.558</v>
      </c>
      <c r="CN422" s="6">
        <v>2238.4969999999998</v>
      </c>
      <c r="CO422" s="6">
        <v>2236.7040000000002</v>
      </c>
      <c r="CP422" s="6">
        <v>2223.029</v>
      </c>
      <c r="CQ422" s="6">
        <v>2209.0030000000002</v>
      </c>
      <c r="CR422" s="6">
        <v>2198.8829999999998</v>
      </c>
      <c r="CS422" s="6">
        <v>2195.16</v>
      </c>
      <c r="CT422" s="6">
        <v>2199.1570000000002</v>
      </c>
      <c r="CU422" s="6">
        <v>2191.1030000000001</v>
      </c>
      <c r="CV422" s="6">
        <v>2179.5549999999998</v>
      </c>
      <c r="CW422" s="6">
        <v>2166.183</v>
      </c>
      <c r="CX422" s="6">
        <v>2156.002</v>
      </c>
      <c r="CY422" s="6">
        <v>2145.9119999999998</v>
      </c>
      <c r="CZ422" s="6">
        <v>2127.7539999999999</v>
      </c>
      <c r="DA422" s="6">
        <v>2119.6239999999998</v>
      </c>
      <c r="DB422" s="6">
        <v>2129.8510000000001</v>
      </c>
      <c r="DC422" s="6">
        <v>2120.08</v>
      </c>
      <c r="DD422" s="6">
        <v>2119.107</v>
      </c>
      <c r="DE422" s="6">
        <v>2102.0430000000001</v>
      </c>
      <c r="DF422" s="6">
        <v>2096.1469999999999</v>
      </c>
      <c r="DG422" s="6">
        <v>2087.1210000000001</v>
      </c>
      <c r="DH422" s="6">
        <v>2071.6370000000002</v>
      </c>
      <c r="DI422" s="6">
        <v>2068.127</v>
      </c>
      <c r="DJ422" s="6">
        <v>2053.7979999999998</v>
      </c>
      <c r="DK422" s="6">
        <v>2049.2089999999998</v>
      </c>
      <c r="DL422" s="6">
        <v>2038.5419999999999</v>
      </c>
      <c r="DM422" s="6">
        <v>2040.4110000000001</v>
      </c>
      <c r="DN422" s="6">
        <v>2033.117</v>
      </c>
      <c r="DO422" s="6">
        <v>2025.5650000000001</v>
      </c>
      <c r="DP422" s="6">
        <v>2007.3150000000001</v>
      </c>
      <c r="DQ422" s="6">
        <v>2001.875</v>
      </c>
      <c r="DR422" s="6">
        <v>1994.278</v>
      </c>
      <c r="DS422" s="6">
        <v>1992.9860000000001</v>
      </c>
      <c r="DT422" s="6">
        <v>1964.6010000000001</v>
      </c>
      <c r="DU422" s="6">
        <v>1969.7370000000001</v>
      </c>
      <c r="DV422" s="6">
        <v>1954.0250000000001</v>
      </c>
      <c r="DW422" s="6">
        <v>1954.1469999999999</v>
      </c>
      <c r="DX422" s="6">
        <v>1949.634</v>
      </c>
      <c r="DY422" s="6">
        <v>1955.848</v>
      </c>
      <c r="DZ422" s="6">
        <v>1928.953</v>
      </c>
      <c r="EA422" s="6">
        <v>1925.625</v>
      </c>
      <c r="EB422" s="6">
        <v>1919.623</v>
      </c>
      <c r="EC422" s="6">
        <v>1901.3430000000001</v>
      </c>
      <c r="ED422" s="6">
        <v>1903.1969999999999</v>
      </c>
    </row>
    <row r="423" spans="2:134">
      <c r="B423" s="6" t="s">
        <v>215</v>
      </c>
      <c r="C423" s="5"/>
      <c r="D423" s="6" t="s">
        <v>524</v>
      </c>
      <c r="E423" s="6">
        <v>1</v>
      </c>
      <c r="F423" s="6">
        <v>0.996</v>
      </c>
      <c r="G423" s="6">
        <v>0.99</v>
      </c>
      <c r="H423" s="6">
        <v>0.99399999999999999</v>
      </c>
      <c r="I423" s="6">
        <v>1</v>
      </c>
      <c r="J423" s="6">
        <v>0.99299999999999999</v>
      </c>
      <c r="K423" s="6">
        <v>0.995</v>
      </c>
      <c r="L423" s="6">
        <v>0.99299999999999999</v>
      </c>
      <c r="M423" s="6">
        <v>0.99199999999999999</v>
      </c>
      <c r="N423" s="6">
        <v>0.998</v>
      </c>
      <c r="O423" s="6">
        <v>0.998</v>
      </c>
      <c r="P423" s="6">
        <v>0.94499999999999995</v>
      </c>
      <c r="Q423" s="6">
        <v>0.93600000000000005</v>
      </c>
      <c r="R423" s="6">
        <v>0.91200000000000003</v>
      </c>
      <c r="S423" s="6">
        <v>0.95199999999999996</v>
      </c>
      <c r="T423" s="6">
        <v>0.94699999999999995</v>
      </c>
      <c r="U423" s="6">
        <v>0.95099999999999996</v>
      </c>
      <c r="V423" s="6">
        <v>0.95199999999999996</v>
      </c>
      <c r="W423" s="6">
        <v>0.96099999999999997</v>
      </c>
      <c r="X423" s="6">
        <v>0.97799999999999998</v>
      </c>
      <c r="Y423" s="6">
        <v>0.98599999999999999</v>
      </c>
      <c r="Z423" s="6">
        <v>1.0069999999999999</v>
      </c>
      <c r="AA423" s="6">
        <v>1.034</v>
      </c>
      <c r="AB423" s="6">
        <v>1.0629999999999999</v>
      </c>
      <c r="AC423" s="6">
        <v>1.075</v>
      </c>
      <c r="AD423" s="6">
        <v>1.101</v>
      </c>
      <c r="AE423" s="6">
        <v>1.1240000000000001</v>
      </c>
      <c r="AF423" s="6">
        <v>1.151</v>
      </c>
      <c r="AG423" s="6">
        <v>1.175</v>
      </c>
      <c r="AH423" s="6">
        <v>1.2</v>
      </c>
      <c r="AI423" s="6">
        <v>1.2130000000000001</v>
      </c>
      <c r="AJ423" s="6">
        <v>1.236</v>
      </c>
      <c r="AK423" s="6">
        <v>1.2589999999999999</v>
      </c>
      <c r="AL423" s="6">
        <v>1.2729999999999999</v>
      </c>
      <c r="AM423" s="6">
        <v>1.2929999999999999</v>
      </c>
      <c r="AN423" s="6">
        <v>1.3089999999999999</v>
      </c>
      <c r="AO423" s="6">
        <v>1.325</v>
      </c>
      <c r="AP423" s="6">
        <v>1.3480000000000001</v>
      </c>
      <c r="AQ423" s="6">
        <v>1.345</v>
      </c>
      <c r="AR423" s="6">
        <v>1.3640000000000001</v>
      </c>
      <c r="AS423" s="6">
        <v>1.371</v>
      </c>
      <c r="AT423" s="6">
        <v>1.383</v>
      </c>
      <c r="AU423" s="6">
        <v>1.4019999999999999</v>
      </c>
      <c r="AV423" s="6">
        <v>1.411</v>
      </c>
      <c r="AW423" s="6">
        <v>1.4279999999999999</v>
      </c>
      <c r="AX423" s="6">
        <v>1.4470000000000001</v>
      </c>
      <c r="AY423" s="6">
        <v>1.446</v>
      </c>
      <c r="AZ423" s="6">
        <v>1.46</v>
      </c>
      <c r="BA423" s="6">
        <v>1.4710000000000001</v>
      </c>
      <c r="BB423" s="6">
        <v>1.472</v>
      </c>
      <c r="BC423" s="6">
        <v>1.4830000000000001</v>
      </c>
      <c r="BD423" s="6">
        <v>1.4950000000000001</v>
      </c>
      <c r="BE423" s="6">
        <v>1.5109999999999999</v>
      </c>
      <c r="BF423" s="6">
        <v>1.5169999999999999</v>
      </c>
      <c r="BG423" s="6">
        <v>1.528</v>
      </c>
      <c r="BH423" s="6">
        <v>1.5349999999999999</v>
      </c>
      <c r="BI423" s="6">
        <v>1.536</v>
      </c>
      <c r="BJ423" s="6">
        <v>1.548</v>
      </c>
      <c r="BK423" s="6">
        <v>1.5580000000000001</v>
      </c>
      <c r="BL423" s="6">
        <v>1.5580000000000001</v>
      </c>
      <c r="BM423" s="6">
        <v>1.556</v>
      </c>
      <c r="BN423" s="6">
        <v>1.5680000000000001</v>
      </c>
      <c r="BO423" s="6">
        <v>1.5740000000000001</v>
      </c>
      <c r="BP423" s="6">
        <v>1.587</v>
      </c>
      <c r="BQ423" s="6">
        <v>1.581</v>
      </c>
      <c r="BR423" s="6">
        <v>1.5860000000000001</v>
      </c>
      <c r="BS423" s="6">
        <v>1.597</v>
      </c>
      <c r="BT423" s="6">
        <v>1.5960000000000001</v>
      </c>
      <c r="BU423" s="6">
        <v>1.5920000000000001</v>
      </c>
      <c r="BV423" s="6">
        <v>1.5980000000000001</v>
      </c>
      <c r="BW423" s="6">
        <v>1.591</v>
      </c>
      <c r="BX423" s="6">
        <v>1.601</v>
      </c>
      <c r="BY423" s="6">
        <v>1.6</v>
      </c>
      <c r="BZ423" s="6">
        <v>1.603</v>
      </c>
      <c r="CA423" s="6">
        <v>1.6020000000000001</v>
      </c>
      <c r="CB423" s="6">
        <v>1.6020000000000001</v>
      </c>
      <c r="CC423" s="6">
        <v>1.5940000000000001</v>
      </c>
      <c r="CD423" s="6">
        <v>1.6040000000000001</v>
      </c>
      <c r="CE423" s="6">
        <v>1.603</v>
      </c>
      <c r="CF423" s="6">
        <v>1.5960000000000001</v>
      </c>
      <c r="CG423" s="6">
        <v>1.597</v>
      </c>
      <c r="CH423" s="6">
        <v>1.59</v>
      </c>
      <c r="CI423" s="6">
        <v>1.589</v>
      </c>
      <c r="CJ423" s="6">
        <v>1.587</v>
      </c>
      <c r="CK423" s="6">
        <v>1.5740000000000001</v>
      </c>
      <c r="CL423" s="6">
        <v>1.5720000000000001</v>
      </c>
      <c r="CM423" s="6">
        <v>1.579</v>
      </c>
      <c r="CN423" s="6">
        <v>1.577</v>
      </c>
      <c r="CO423" s="6">
        <v>1.5860000000000001</v>
      </c>
      <c r="CP423" s="6">
        <v>1.583</v>
      </c>
      <c r="CQ423" s="6">
        <v>1.5740000000000001</v>
      </c>
      <c r="CR423" s="6">
        <v>1.5660000000000001</v>
      </c>
      <c r="CS423" s="6">
        <v>1.5680000000000001</v>
      </c>
      <c r="CT423" s="6">
        <v>1.569</v>
      </c>
      <c r="CU423" s="6">
        <v>1.5549999999999999</v>
      </c>
      <c r="CV423" s="6">
        <v>1.5529999999999999</v>
      </c>
      <c r="CW423" s="6">
        <v>1.55</v>
      </c>
      <c r="CX423" s="6">
        <v>1.534</v>
      </c>
      <c r="CY423" s="6">
        <v>1.5289999999999999</v>
      </c>
      <c r="CZ423" s="6">
        <v>1.5269999999999999</v>
      </c>
      <c r="DA423" s="6">
        <v>1.532</v>
      </c>
      <c r="DB423" s="6">
        <v>1.5229999999999999</v>
      </c>
      <c r="DC423" s="6">
        <v>1.5229999999999999</v>
      </c>
      <c r="DD423" s="6">
        <v>1.522</v>
      </c>
      <c r="DE423" s="6">
        <v>1.5149999999999999</v>
      </c>
      <c r="DF423" s="6">
        <v>1.5109999999999999</v>
      </c>
      <c r="DG423" s="6">
        <v>1.498</v>
      </c>
      <c r="DH423" s="6">
        <v>1.492</v>
      </c>
      <c r="DI423" s="6">
        <v>1.484</v>
      </c>
      <c r="DJ423" s="6">
        <v>1.4790000000000001</v>
      </c>
      <c r="DK423" s="6">
        <v>1.4710000000000001</v>
      </c>
      <c r="DL423" s="6">
        <v>1.472</v>
      </c>
      <c r="DM423" s="6">
        <v>1.472</v>
      </c>
      <c r="DN423" s="6">
        <v>1.466</v>
      </c>
      <c r="DO423" s="6">
        <v>1.4550000000000001</v>
      </c>
      <c r="DP423" s="6">
        <v>1.446</v>
      </c>
      <c r="DQ423" s="6">
        <v>1.4430000000000001</v>
      </c>
      <c r="DR423" s="6">
        <v>1.4370000000000001</v>
      </c>
      <c r="DS423" s="6">
        <v>1.44</v>
      </c>
      <c r="DT423" s="6">
        <v>1.417</v>
      </c>
      <c r="DU423" s="6">
        <v>1.423</v>
      </c>
      <c r="DV423" s="6">
        <v>1.43</v>
      </c>
      <c r="DW423" s="6">
        <v>1.42</v>
      </c>
      <c r="DX423" s="6">
        <v>1.4159999999999999</v>
      </c>
      <c r="DY423" s="6">
        <v>1.413</v>
      </c>
      <c r="DZ423" s="6">
        <v>1.4019999999999999</v>
      </c>
      <c r="EA423" s="6">
        <v>1.3959999999999999</v>
      </c>
      <c r="EB423" s="6">
        <v>1.389</v>
      </c>
      <c r="EC423" s="6">
        <v>1.3740000000000001</v>
      </c>
      <c r="ED423" s="6">
        <v>1.379</v>
      </c>
    </row>
    <row r="424" spans="2:134">
      <c r="B424" s="6" t="s">
        <v>215</v>
      </c>
      <c r="C424" s="5"/>
      <c r="D424" s="6" t="s">
        <v>400</v>
      </c>
      <c r="E424" s="6">
        <v>1359.7370000000001</v>
      </c>
      <c r="F424" s="6">
        <v>1354.1320000000001</v>
      </c>
      <c r="G424" s="6">
        <v>1346.7080000000001</v>
      </c>
      <c r="H424" s="6">
        <v>1352.0060000000001</v>
      </c>
      <c r="I424" s="6">
        <v>1359.2909999999999</v>
      </c>
      <c r="J424" s="6">
        <v>1350.374</v>
      </c>
      <c r="K424" s="6">
        <v>1353.115</v>
      </c>
      <c r="L424" s="6">
        <v>1350.066</v>
      </c>
      <c r="M424" s="6">
        <v>1348.3720000000001</v>
      </c>
      <c r="N424" s="6">
        <v>1357.643</v>
      </c>
      <c r="O424" s="6">
        <v>1356.904</v>
      </c>
      <c r="P424" s="6">
        <v>1284.4590000000001</v>
      </c>
      <c r="Q424" s="6">
        <v>1272.508</v>
      </c>
      <c r="R424" s="6">
        <v>1240.675</v>
      </c>
      <c r="S424" s="6">
        <v>1294.577</v>
      </c>
      <c r="T424" s="6">
        <v>1288.155</v>
      </c>
      <c r="U424" s="6">
        <v>1292.5129999999999</v>
      </c>
      <c r="V424" s="6">
        <v>1293.961</v>
      </c>
      <c r="W424" s="6">
        <v>1306.482</v>
      </c>
      <c r="X424" s="6">
        <v>1330.3530000000001</v>
      </c>
      <c r="Y424" s="6">
        <v>1341.241</v>
      </c>
      <c r="Z424" s="6">
        <v>1369.9169999999999</v>
      </c>
      <c r="AA424" s="6">
        <v>1405.5540000000001</v>
      </c>
      <c r="AB424" s="6">
        <v>1445.0419999999999</v>
      </c>
      <c r="AC424" s="6">
        <v>1461.6130000000001</v>
      </c>
      <c r="AD424" s="6">
        <v>1497.481</v>
      </c>
      <c r="AE424" s="6">
        <v>1528.2670000000001</v>
      </c>
      <c r="AF424" s="6">
        <v>1565.1980000000001</v>
      </c>
      <c r="AG424" s="6">
        <v>1597.2619999999999</v>
      </c>
      <c r="AH424" s="6">
        <v>1631.991</v>
      </c>
      <c r="AI424" s="6">
        <v>1649.886</v>
      </c>
      <c r="AJ424" s="6">
        <v>1680.3030000000001</v>
      </c>
      <c r="AK424" s="6">
        <v>1711.92</v>
      </c>
      <c r="AL424" s="6">
        <v>1730.7860000000001</v>
      </c>
      <c r="AM424" s="6">
        <v>1758.7380000000001</v>
      </c>
      <c r="AN424" s="6">
        <v>1780.191</v>
      </c>
      <c r="AO424" s="6">
        <v>1801.105</v>
      </c>
      <c r="AP424" s="6">
        <v>1832.415</v>
      </c>
      <c r="AQ424" s="6">
        <v>1829.4580000000001</v>
      </c>
      <c r="AR424" s="6">
        <v>1854.838</v>
      </c>
      <c r="AS424" s="6">
        <v>1864.2639999999999</v>
      </c>
      <c r="AT424" s="6">
        <v>1880.604</v>
      </c>
      <c r="AU424" s="6">
        <v>1906.893</v>
      </c>
      <c r="AV424" s="6">
        <v>1918.5360000000001</v>
      </c>
      <c r="AW424" s="6">
        <v>1941.452</v>
      </c>
      <c r="AX424" s="6">
        <v>1967.4939999999999</v>
      </c>
      <c r="AY424" s="6">
        <v>1966.7239999999999</v>
      </c>
      <c r="AZ424" s="6">
        <v>1985.713</v>
      </c>
      <c r="BA424" s="6">
        <v>2000.4829999999999</v>
      </c>
      <c r="BB424" s="6">
        <v>2001.268</v>
      </c>
      <c r="BC424" s="6">
        <v>2016.13</v>
      </c>
      <c r="BD424" s="6">
        <v>2032.547</v>
      </c>
      <c r="BE424" s="6">
        <v>2054.431</v>
      </c>
      <c r="BF424" s="6">
        <v>2063.194</v>
      </c>
      <c r="BG424" s="6">
        <v>2077.116</v>
      </c>
      <c r="BH424" s="6">
        <v>2087.2649999999999</v>
      </c>
      <c r="BI424" s="6">
        <v>2088.4360000000001</v>
      </c>
      <c r="BJ424" s="6">
        <v>2104.56</v>
      </c>
      <c r="BK424" s="6">
        <v>2118.3130000000001</v>
      </c>
      <c r="BL424" s="6">
        <v>2118.9290000000001</v>
      </c>
      <c r="BM424" s="6">
        <v>2115.4949999999999</v>
      </c>
      <c r="BN424" s="6">
        <v>2132.143</v>
      </c>
      <c r="BO424" s="6">
        <v>2140.8139999999999</v>
      </c>
      <c r="BP424" s="6">
        <v>2158.4940000000001</v>
      </c>
      <c r="BQ424" s="6">
        <v>2150.27</v>
      </c>
      <c r="BR424" s="6">
        <v>2156.4450000000002</v>
      </c>
      <c r="BS424" s="6">
        <v>2170.9679999999998</v>
      </c>
      <c r="BT424" s="6">
        <v>2169.9059999999999</v>
      </c>
      <c r="BU424" s="6">
        <v>2164.9459999999999</v>
      </c>
      <c r="BV424" s="6">
        <v>2172.9859999999999</v>
      </c>
      <c r="BW424" s="6">
        <v>2163.7910000000002</v>
      </c>
      <c r="BX424" s="6">
        <v>2176.3739999999998</v>
      </c>
      <c r="BY424" s="6">
        <v>2175.4810000000002</v>
      </c>
      <c r="BZ424" s="6">
        <v>2180.27</v>
      </c>
      <c r="CA424" s="6">
        <v>2178.0520000000001</v>
      </c>
      <c r="CB424" s="6">
        <v>2178.2530000000002</v>
      </c>
      <c r="CC424" s="6">
        <v>2167.0100000000002</v>
      </c>
      <c r="CD424" s="6">
        <v>2180.748</v>
      </c>
      <c r="CE424" s="6">
        <v>2179.6849999999999</v>
      </c>
      <c r="CF424" s="6">
        <v>2170.1669999999999</v>
      </c>
      <c r="CG424" s="6">
        <v>2171.3380000000002</v>
      </c>
      <c r="CH424" s="6">
        <v>2161.558</v>
      </c>
      <c r="CI424" s="6">
        <v>2160.2800000000002</v>
      </c>
      <c r="CJ424" s="6">
        <v>2157.6770000000001</v>
      </c>
      <c r="CK424" s="6">
        <v>2139.6889999999999</v>
      </c>
      <c r="CL424" s="6">
        <v>2137.5639999999999</v>
      </c>
      <c r="CM424" s="6">
        <v>2147.297</v>
      </c>
      <c r="CN424" s="6">
        <v>2144.6790000000001</v>
      </c>
      <c r="CO424" s="6">
        <v>2156.7530000000002</v>
      </c>
      <c r="CP424" s="6">
        <v>2152.5949999999998</v>
      </c>
      <c r="CQ424" s="6">
        <v>2140.875</v>
      </c>
      <c r="CR424" s="6">
        <v>2128.8319999999999</v>
      </c>
      <c r="CS424" s="6">
        <v>2132.5279999999998</v>
      </c>
      <c r="CT424" s="6">
        <v>2133.5749999999998</v>
      </c>
      <c r="CU424" s="6">
        <v>2113.739</v>
      </c>
      <c r="CV424" s="6">
        <v>2112.2150000000001</v>
      </c>
      <c r="CW424" s="6">
        <v>2107.8560000000002</v>
      </c>
      <c r="CX424" s="6">
        <v>2086.1260000000002</v>
      </c>
      <c r="CY424" s="6">
        <v>2078.826</v>
      </c>
      <c r="CZ424" s="6">
        <v>2076.9929999999999</v>
      </c>
      <c r="DA424" s="6">
        <v>2083.0920000000001</v>
      </c>
      <c r="DB424" s="6">
        <v>2071.0949999999998</v>
      </c>
      <c r="DC424" s="6">
        <v>2070.7559999999999</v>
      </c>
      <c r="DD424" s="6">
        <v>2069.585</v>
      </c>
      <c r="DE424" s="6">
        <v>2060.33</v>
      </c>
      <c r="DF424" s="6">
        <v>2054.0149999999999</v>
      </c>
      <c r="DG424" s="6">
        <v>2037.49</v>
      </c>
      <c r="DH424" s="6">
        <v>2028.1579999999999</v>
      </c>
      <c r="DI424" s="6">
        <v>2018.163</v>
      </c>
      <c r="DJ424" s="6">
        <v>2010.6469999999999</v>
      </c>
      <c r="DK424" s="6">
        <v>2000.175</v>
      </c>
      <c r="DL424" s="6">
        <v>2001.5139999999999</v>
      </c>
      <c r="DM424" s="6">
        <v>2001.2829999999999</v>
      </c>
      <c r="DN424" s="6">
        <v>1992.8130000000001</v>
      </c>
      <c r="DO424" s="6">
        <v>1979.0450000000001</v>
      </c>
      <c r="DP424" s="6">
        <v>1966.74</v>
      </c>
      <c r="DQ424" s="6">
        <v>1962.5509999999999</v>
      </c>
      <c r="DR424" s="6">
        <v>1954.204</v>
      </c>
      <c r="DS424" s="6">
        <v>1958.624</v>
      </c>
      <c r="DT424" s="6">
        <v>1927.299</v>
      </c>
      <c r="DU424" s="6">
        <v>1934.83</v>
      </c>
      <c r="DV424" s="6">
        <v>1945.0250000000001</v>
      </c>
      <c r="DW424" s="6">
        <v>1931.318</v>
      </c>
      <c r="DX424" s="6">
        <v>1924.7270000000001</v>
      </c>
      <c r="DY424" s="6">
        <v>1921.046</v>
      </c>
      <c r="DZ424" s="6">
        <v>1905.8150000000001</v>
      </c>
      <c r="EA424" s="6">
        <v>1898.499</v>
      </c>
      <c r="EB424" s="6">
        <v>1888.7819999999999</v>
      </c>
      <c r="EC424" s="6">
        <v>1868.6369999999999</v>
      </c>
      <c r="ED424" s="6">
        <v>1875.029</v>
      </c>
    </row>
    <row r="425" spans="2:134">
      <c r="B425" s="6" t="s">
        <v>216</v>
      </c>
      <c r="C425" s="5"/>
      <c r="D425" s="6" t="s">
        <v>524</v>
      </c>
      <c r="E425" s="6">
        <v>1</v>
      </c>
      <c r="F425" s="6">
        <v>0.99399999999999999</v>
      </c>
      <c r="G425" s="6">
        <v>0.999</v>
      </c>
      <c r="H425" s="6">
        <v>0.998</v>
      </c>
      <c r="I425" s="6">
        <v>0.999</v>
      </c>
      <c r="J425" s="6">
        <v>0.997</v>
      </c>
      <c r="K425" s="6">
        <v>1.0029999999999999</v>
      </c>
      <c r="L425" s="6">
        <v>0.997</v>
      </c>
      <c r="M425" s="6">
        <v>0.99399999999999999</v>
      </c>
      <c r="N425" s="6">
        <v>0.999</v>
      </c>
      <c r="O425" s="6">
        <v>1.0009999999999999</v>
      </c>
      <c r="P425" s="6">
        <v>0.94499999999999995</v>
      </c>
      <c r="Q425" s="6">
        <v>0.93700000000000006</v>
      </c>
      <c r="R425" s="6">
        <v>0.92300000000000004</v>
      </c>
      <c r="S425" s="6">
        <v>0.96099999999999997</v>
      </c>
      <c r="T425" s="6">
        <v>0.95399999999999996</v>
      </c>
      <c r="U425" s="6">
        <v>0.96</v>
      </c>
      <c r="V425" s="6">
        <v>0.95699999999999996</v>
      </c>
      <c r="W425" s="6">
        <v>0.96599999999999997</v>
      </c>
      <c r="X425" s="6">
        <v>0.97199999999999998</v>
      </c>
      <c r="Y425" s="6">
        <v>0.98899999999999999</v>
      </c>
      <c r="Z425" s="6">
        <v>1.0029999999999999</v>
      </c>
      <c r="AA425" s="6">
        <v>1.018</v>
      </c>
      <c r="AB425" s="6">
        <v>1.03</v>
      </c>
      <c r="AC425" s="6">
        <v>1.054</v>
      </c>
      <c r="AD425" s="6">
        <v>1.0549999999999999</v>
      </c>
      <c r="AE425" s="6">
        <v>1.079</v>
      </c>
      <c r="AF425" s="6">
        <v>1.097</v>
      </c>
      <c r="AG425" s="6">
        <v>1.1220000000000001</v>
      </c>
      <c r="AH425" s="6">
        <v>1.127</v>
      </c>
      <c r="AI425" s="6">
        <v>1.1459999999999999</v>
      </c>
      <c r="AJ425" s="6">
        <v>1.157</v>
      </c>
      <c r="AK425" s="6">
        <v>1.1559999999999999</v>
      </c>
      <c r="AL425" s="6">
        <v>1.1819999999999999</v>
      </c>
      <c r="AM425" s="6">
        <v>1.19</v>
      </c>
      <c r="AN425" s="6">
        <v>1.22</v>
      </c>
      <c r="AO425" s="6">
        <v>1.232</v>
      </c>
      <c r="AP425" s="6">
        <v>1.2430000000000001</v>
      </c>
      <c r="AQ425" s="6">
        <v>1.2490000000000001</v>
      </c>
      <c r="AR425" s="6">
        <v>1.2669999999999999</v>
      </c>
      <c r="AS425" s="6">
        <v>1.2709999999999999</v>
      </c>
      <c r="AT425" s="6">
        <v>1.288</v>
      </c>
      <c r="AU425" s="6">
        <v>1.294</v>
      </c>
      <c r="AV425" s="6">
        <v>1.3049999999999999</v>
      </c>
      <c r="AW425" s="6">
        <v>1.319</v>
      </c>
      <c r="AX425" s="6">
        <v>1.3380000000000001</v>
      </c>
      <c r="AY425" s="6">
        <v>1.349</v>
      </c>
      <c r="AZ425" s="6">
        <v>1.3620000000000001</v>
      </c>
      <c r="BA425" s="6">
        <v>1.36</v>
      </c>
      <c r="BB425" s="6">
        <v>1.379</v>
      </c>
      <c r="BC425" s="6">
        <v>1.381</v>
      </c>
      <c r="BD425" s="6">
        <v>1.3879999999999999</v>
      </c>
      <c r="BE425" s="6">
        <v>1.397</v>
      </c>
      <c r="BF425" s="6">
        <v>1.411</v>
      </c>
      <c r="BG425" s="6">
        <v>1.421</v>
      </c>
      <c r="BH425" s="6">
        <v>1.4339999999999999</v>
      </c>
      <c r="BI425" s="6">
        <v>1.45</v>
      </c>
      <c r="BJ425" s="6">
        <v>1.4550000000000001</v>
      </c>
      <c r="BK425" s="6">
        <v>1.462</v>
      </c>
      <c r="BL425" s="6">
        <v>1.474</v>
      </c>
      <c r="BM425" s="6">
        <v>1.4750000000000001</v>
      </c>
      <c r="BN425" s="6">
        <v>1.4770000000000001</v>
      </c>
      <c r="BO425" s="6">
        <v>1.48</v>
      </c>
      <c r="BP425" s="6">
        <v>1.4850000000000001</v>
      </c>
      <c r="BQ425" s="6">
        <v>1.494</v>
      </c>
      <c r="BR425" s="6">
        <v>1.5069999999999999</v>
      </c>
      <c r="BS425" s="6">
        <v>1.5109999999999999</v>
      </c>
      <c r="BT425" s="6">
        <v>1.5129999999999999</v>
      </c>
      <c r="BU425" s="6">
        <v>1.526</v>
      </c>
      <c r="BV425" s="6">
        <v>1.5309999999999999</v>
      </c>
      <c r="BW425" s="6">
        <v>1.5369999999999999</v>
      </c>
      <c r="BX425" s="6">
        <v>1.5269999999999999</v>
      </c>
      <c r="BY425" s="6">
        <v>1.5269999999999999</v>
      </c>
      <c r="BZ425" s="6">
        <v>1.528</v>
      </c>
      <c r="CA425" s="6">
        <v>1.534</v>
      </c>
      <c r="CB425" s="6">
        <v>1.5369999999999999</v>
      </c>
      <c r="CC425" s="6">
        <v>1.5449999999999999</v>
      </c>
      <c r="CD425" s="6">
        <v>1.546</v>
      </c>
      <c r="CE425" s="6">
        <v>1.5469999999999999</v>
      </c>
      <c r="CF425" s="6">
        <v>1.55</v>
      </c>
      <c r="CG425" s="6">
        <v>1.55</v>
      </c>
      <c r="CH425" s="6">
        <v>1.5369999999999999</v>
      </c>
      <c r="CI425" s="6">
        <v>1.5449999999999999</v>
      </c>
      <c r="CJ425" s="6">
        <v>1.5429999999999999</v>
      </c>
      <c r="CK425" s="6">
        <v>1.5449999999999999</v>
      </c>
      <c r="CL425" s="6">
        <v>1.5389999999999999</v>
      </c>
      <c r="CM425" s="6">
        <v>1.54</v>
      </c>
      <c r="CN425" s="6">
        <v>1.5469999999999999</v>
      </c>
      <c r="CO425" s="6">
        <v>1.5469999999999999</v>
      </c>
      <c r="CP425" s="6">
        <v>1.552</v>
      </c>
      <c r="CQ425" s="6">
        <v>1.542</v>
      </c>
      <c r="CR425" s="6">
        <v>1.5369999999999999</v>
      </c>
      <c r="CS425" s="6">
        <v>1.5389999999999999</v>
      </c>
      <c r="CT425" s="6">
        <v>1.534</v>
      </c>
      <c r="CU425" s="6">
        <v>1.53</v>
      </c>
      <c r="CV425" s="6">
        <v>1.5209999999999999</v>
      </c>
      <c r="CW425" s="6">
        <v>1.516</v>
      </c>
      <c r="CX425" s="6">
        <v>1.516</v>
      </c>
      <c r="CY425" s="6">
        <v>1.512</v>
      </c>
      <c r="CZ425" s="6">
        <v>1.504</v>
      </c>
      <c r="DA425" s="6">
        <v>1.506</v>
      </c>
      <c r="DB425" s="6">
        <v>1.4990000000000001</v>
      </c>
      <c r="DC425" s="6">
        <v>1.4950000000000001</v>
      </c>
      <c r="DD425" s="6">
        <v>1.5009999999999999</v>
      </c>
      <c r="DE425" s="6">
        <v>1.49</v>
      </c>
      <c r="DF425" s="6">
        <v>1.486</v>
      </c>
      <c r="DG425" s="6">
        <v>1.4790000000000001</v>
      </c>
      <c r="DH425" s="6">
        <v>1.466</v>
      </c>
      <c r="DI425" s="6">
        <v>1.4690000000000001</v>
      </c>
      <c r="DJ425" s="6">
        <v>1.458</v>
      </c>
      <c r="DK425" s="6">
        <v>1.456</v>
      </c>
      <c r="DL425" s="6">
        <v>1.4490000000000001</v>
      </c>
      <c r="DM425" s="6">
        <v>1.4490000000000001</v>
      </c>
      <c r="DN425" s="6">
        <v>1.4470000000000001</v>
      </c>
      <c r="DO425" s="6">
        <v>1.444</v>
      </c>
      <c r="DP425" s="6">
        <v>1.4350000000000001</v>
      </c>
      <c r="DQ425" s="6">
        <v>1.429</v>
      </c>
      <c r="DR425" s="6">
        <v>1.4179999999999999</v>
      </c>
      <c r="DS425" s="6">
        <v>1.4119999999999999</v>
      </c>
      <c r="DT425" s="6">
        <v>1.403</v>
      </c>
      <c r="DU425" s="6">
        <v>1.397</v>
      </c>
      <c r="DV425" s="6">
        <v>1.3979999999999999</v>
      </c>
      <c r="DW425" s="6">
        <v>1.3979999999999999</v>
      </c>
      <c r="DX425" s="6">
        <v>1.3979999999999999</v>
      </c>
      <c r="DY425" s="6">
        <v>1.399</v>
      </c>
      <c r="DZ425" s="6">
        <v>1.383</v>
      </c>
      <c r="EA425" s="6">
        <v>1.383</v>
      </c>
      <c r="EB425" s="6">
        <v>1.377</v>
      </c>
      <c r="EC425" s="6">
        <v>1.36</v>
      </c>
      <c r="ED425" s="6">
        <v>1.361</v>
      </c>
    </row>
    <row r="426" spans="2:134">
      <c r="B426" s="6" t="s">
        <v>216</v>
      </c>
      <c r="C426" s="5"/>
      <c r="D426" s="6" t="s">
        <v>400</v>
      </c>
      <c r="E426" s="6">
        <v>1402.1030000000001</v>
      </c>
      <c r="F426" s="6">
        <v>1393.191</v>
      </c>
      <c r="G426" s="6">
        <v>1400.098</v>
      </c>
      <c r="H426" s="6">
        <v>1399.6120000000001</v>
      </c>
      <c r="I426" s="6">
        <v>1400.5519999999999</v>
      </c>
      <c r="J426" s="6">
        <v>1397.8579999999999</v>
      </c>
      <c r="K426" s="6">
        <v>1406.41</v>
      </c>
      <c r="L426" s="6">
        <v>1397.3879999999999</v>
      </c>
      <c r="M426" s="6">
        <v>1394.3030000000001</v>
      </c>
      <c r="N426" s="6">
        <v>1400.348</v>
      </c>
      <c r="O426" s="6">
        <v>1403.481</v>
      </c>
      <c r="P426" s="6">
        <v>1325.405</v>
      </c>
      <c r="Q426" s="6">
        <v>1313.5329999999999</v>
      </c>
      <c r="R426" s="6">
        <v>1294.4090000000001</v>
      </c>
      <c r="S426" s="6">
        <v>1347.394</v>
      </c>
      <c r="T426" s="6">
        <v>1336.932</v>
      </c>
      <c r="U426" s="6">
        <v>1346.2349999999999</v>
      </c>
      <c r="V426" s="6">
        <v>1341.239</v>
      </c>
      <c r="W426" s="6">
        <v>1354.7090000000001</v>
      </c>
      <c r="X426" s="6">
        <v>1363.4949999999999</v>
      </c>
      <c r="Y426" s="6">
        <v>1387.0830000000001</v>
      </c>
      <c r="Z426" s="6">
        <v>1405.6420000000001</v>
      </c>
      <c r="AA426" s="6">
        <v>1427.6010000000001</v>
      </c>
      <c r="AB426" s="6">
        <v>1443.905</v>
      </c>
      <c r="AC426" s="6">
        <v>1477.9079999999999</v>
      </c>
      <c r="AD426" s="6">
        <v>1478.942</v>
      </c>
      <c r="AE426" s="6">
        <v>1513.3040000000001</v>
      </c>
      <c r="AF426" s="6">
        <v>1537.597</v>
      </c>
      <c r="AG426" s="6">
        <v>1573.7449999999999</v>
      </c>
      <c r="AH426" s="6">
        <v>1579.6179999999999</v>
      </c>
      <c r="AI426" s="6">
        <v>1607.184</v>
      </c>
      <c r="AJ426" s="6">
        <v>1621.953</v>
      </c>
      <c r="AK426" s="6">
        <v>1620.857</v>
      </c>
      <c r="AL426" s="6">
        <v>1657.24</v>
      </c>
      <c r="AM426" s="6">
        <v>1669.1120000000001</v>
      </c>
      <c r="AN426" s="6">
        <v>1710.711</v>
      </c>
      <c r="AO426" s="6">
        <v>1726.749</v>
      </c>
      <c r="AP426" s="6">
        <v>1742.365</v>
      </c>
      <c r="AQ426" s="6">
        <v>1751.9190000000001</v>
      </c>
      <c r="AR426" s="6">
        <v>1776.3520000000001</v>
      </c>
      <c r="AS426" s="6">
        <v>1781.99</v>
      </c>
      <c r="AT426" s="6">
        <v>1805.7180000000001</v>
      </c>
      <c r="AU426" s="6">
        <v>1813.972</v>
      </c>
      <c r="AV426" s="6">
        <v>1830.1510000000001</v>
      </c>
      <c r="AW426" s="6">
        <v>1849.2909999999999</v>
      </c>
      <c r="AX426" s="6">
        <v>1876.4649999999999</v>
      </c>
      <c r="AY426" s="6">
        <v>1891.8140000000001</v>
      </c>
      <c r="AZ426" s="6">
        <v>1910.232</v>
      </c>
      <c r="BA426" s="6">
        <v>1907.2570000000001</v>
      </c>
      <c r="BB426" s="6">
        <v>1933.0519999999999</v>
      </c>
      <c r="BC426" s="6">
        <v>1935.605</v>
      </c>
      <c r="BD426" s="6">
        <v>1945.8009999999999</v>
      </c>
      <c r="BE426" s="6">
        <v>1958.0809999999999</v>
      </c>
      <c r="BF426" s="6">
        <v>1978.394</v>
      </c>
      <c r="BG426" s="6">
        <v>1992.0989999999999</v>
      </c>
      <c r="BH426" s="6">
        <v>2010.079</v>
      </c>
      <c r="BI426" s="6">
        <v>2032.617</v>
      </c>
      <c r="BJ426" s="6">
        <v>2040.088</v>
      </c>
      <c r="BK426" s="6">
        <v>2050.3470000000002</v>
      </c>
      <c r="BL426" s="6">
        <v>2066.902</v>
      </c>
      <c r="BM426" s="6">
        <v>2068.1550000000002</v>
      </c>
      <c r="BN426" s="6">
        <v>2070.2379999999998</v>
      </c>
      <c r="BO426" s="6">
        <v>2074.6550000000002</v>
      </c>
      <c r="BP426" s="6">
        <v>2082.4859999999999</v>
      </c>
      <c r="BQ426" s="6">
        <v>2094.248</v>
      </c>
      <c r="BR426" s="6">
        <v>2113.1990000000001</v>
      </c>
      <c r="BS426" s="6">
        <v>2118.6179999999999</v>
      </c>
      <c r="BT426" s="6">
        <v>2121.9859999999999</v>
      </c>
      <c r="BU426" s="6">
        <v>2139.261</v>
      </c>
      <c r="BV426" s="6">
        <v>2146.3249999999998</v>
      </c>
      <c r="BW426" s="6">
        <v>2155.5970000000002</v>
      </c>
      <c r="BX426" s="6">
        <v>2140.4670000000001</v>
      </c>
      <c r="BY426" s="6">
        <v>2140.8589999999999</v>
      </c>
      <c r="BZ426" s="6">
        <v>2142.989</v>
      </c>
      <c r="CA426" s="6">
        <v>2151.4780000000001</v>
      </c>
      <c r="CB426" s="6">
        <v>2154.83</v>
      </c>
      <c r="CC426" s="6">
        <v>2165.8090000000002</v>
      </c>
      <c r="CD426" s="6">
        <v>2167.7199999999998</v>
      </c>
      <c r="CE426" s="6">
        <v>2169.348</v>
      </c>
      <c r="CF426" s="6">
        <v>2173.0450000000001</v>
      </c>
      <c r="CG426" s="6">
        <v>2172.5590000000002</v>
      </c>
      <c r="CH426" s="6">
        <v>2155.299</v>
      </c>
      <c r="CI426" s="6">
        <v>2166.2629999999999</v>
      </c>
      <c r="CJ426" s="6">
        <v>2163.9140000000002</v>
      </c>
      <c r="CK426" s="6">
        <v>2166.8580000000002</v>
      </c>
      <c r="CL426" s="6">
        <v>2157.5390000000002</v>
      </c>
      <c r="CM426" s="6">
        <v>2158.808</v>
      </c>
      <c r="CN426" s="6">
        <v>2169.239</v>
      </c>
      <c r="CO426" s="6">
        <v>2169.3009999999999</v>
      </c>
      <c r="CP426" s="6">
        <v>2175.4409999999998</v>
      </c>
      <c r="CQ426" s="6">
        <v>2162.52</v>
      </c>
      <c r="CR426" s="6">
        <v>2155.299</v>
      </c>
      <c r="CS426" s="6">
        <v>2158.009</v>
      </c>
      <c r="CT426" s="6">
        <v>2150.1469999999999</v>
      </c>
      <c r="CU426" s="6">
        <v>2144.759</v>
      </c>
      <c r="CV426" s="6">
        <v>2132.855</v>
      </c>
      <c r="CW426" s="6">
        <v>2124.9769999999999</v>
      </c>
      <c r="CX426" s="6">
        <v>2125.4319999999998</v>
      </c>
      <c r="CY426" s="6">
        <v>2119.48</v>
      </c>
      <c r="CZ426" s="6">
        <v>2109.2840000000001</v>
      </c>
      <c r="DA426" s="6">
        <v>2111.4450000000002</v>
      </c>
      <c r="DB426" s="6">
        <v>2101.1239999999998</v>
      </c>
      <c r="DC426" s="6">
        <v>2096.0650000000001</v>
      </c>
      <c r="DD426" s="6">
        <v>2104.5540000000001</v>
      </c>
      <c r="DE426" s="6">
        <v>2088.6880000000001</v>
      </c>
      <c r="DF426" s="6">
        <v>2083.5349999999999</v>
      </c>
      <c r="DG426" s="6">
        <v>2073.8240000000001</v>
      </c>
      <c r="DH426" s="6">
        <v>2055.5619999999999</v>
      </c>
      <c r="DI426" s="6">
        <v>2059.6030000000001</v>
      </c>
      <c r="DJ426" s="6">
        <v>2043.91</v>
      </c>
      <c r="DK426" s="6">
        <v>2040.8869999999999</v>
      </c>
      <c r="DL426" s="6">
        <v>2031.771</v>
      </c>
      <c r="DM426" s="6">
        <v>2031.4739999999999</v>
      </c>
      <c r="DN426" s="6">
        <v>2029.1559999999999</v>
      </c>
      <c r="DO426" s="6">
        <v>2025.0050000000001</v>
      </c>
      <c r="DP426" s="6">
        <v>2011.912</v>
      </c>
      <c r="DQ426" s="6">
        <v>2003.423</v>
      </c>
      <c r="DR426" s="6">
        <v>1987.4939999999999</v>
      </c>
      <c r="DS426" s="6">
        <v>1980.211</v>
      </c>
      <c r="DT426" s="6">
        <v>1966.836</v>
      </c>
      <c r="DU426" s="6">
        <v>1958.519</v>
      </c>
      <c r="DV426" s="6">
        <v>1960.258</v>
      </c>
      <c r="DW426" s="6">
        <v>1960.79</v>
      </c>
      <c r="DX426" s="6">
        <v>1960.587</v>
      </c>
      <c r="DY426" s="6">
        <v>1960.9939999999999</v>
      </c>
      <c r="DZ426" s="6">
        <v>1939.5989999999999</v>
      </c>
      <c r="EA426" s="6">
        <v>1939.693</v>
      </c>
      <c r="EB426" s="6">
        <v>1931.048</v>
      </c>
      <c r="EC426" s="6">
        <v>1906.27</v>
      </c>
      <c r="ED426" s="6">
        <v>1907.664</v>
      </c>
    </row>
    <row r="427" spans="2:134">
      <c r="B427" s="5" t="s">
        <v>217</v>
      </c>
      <c r="D427" s="6" t="s">
        <v>524</v>
      </c>
      <c r="E427" s="6">
        <v>1</v>
      </c>
      <c r="F427" s="6">
        <v>0.99399999999999999</v>
      </c>
      <c r="G427" s="6">
        <v>0.998</v>
      </c>
      <c r="H427" s="6">
        <v>0.99399999999999999</v>
      </c>
      <c r="I427" s="6">
        <v>1.002</v>
      </c>
      <c r="J427" s="6">
        <v>0.997</v>
      </c>
      <c r="K427" s="6">
        <v>0.997</v>
      </c>
      <c r="L427" s="6">
        <v>1.0049999999999999</v>
      </c>
      <c r="M427" s="6">
        <v>1.002</v>
      </c>
      <c r="N427" s="6">
        <v>1.002</v>
      </c>
      <c r="O427" s="6">
        <v>1.004</v>
      </c>
      <c r="P427" s="6">
        <v>0.97099999999999997</v>
      </c>
      <c r="Q427" s="6">
        <v>0.95099999999999996</v>
      </c>
      <c r="R427" s="6">
        <v>0.94099999999999995</v>
      </c>
      <c r="S427" s="6">
        <v>0.96799999999999997</v>
      </c>
      <c r="T427" s="6">
        <v>0.97</v>
      </c>
      <c r="U427" s="6">
        <v>0.96799999999999997</v>
      </c>
      <c r="V427" s="6">
        <v>0.96699999999999997</v>
      </c>
      <c r="W427" s="6">
        <v>0.97499999999999998</v>
      </c>
      <c r="X427" s="6">
        <v>0.98399999999999999</v>
      </c>
      <c r="Y427" s="6">
        <v>0.99</v>
      </c>
      <c r="Z427" s="6">
        <v>1.002</v>
      </c>
      <c r="AA427" s="6">
        <v>1.0209999999999999</v>
      </c>
      <c r="AB427" s="6">
        <v>1.0289999999999999</v>
      </c>
      <c r="AC427" s="6">
        <v>1.054</v>
      </c>
      <c r="AD427" s="6">
        <v>1.0649999999999999</v>
      </c>
      <c r="AE427" s="6">
        <v>1.0720000000000001</v>
      </c>
      <c r="AF427" s="6">
        <v>1.0920000000000001</v>
      </c>
      <c r="AG427" s="6">
        <v>1.1140000000000001</v>
      </c>
      <c r="AH427" s="6">
        <v>1.1319999999999999</v>
      </c>
      <c r="AI427" s="6">
        <v>1.145</v>
      </c>
      <c r="AJ427" s="6">
        <v>1.1639999999999999</v>
      </c>
      <c r="AK427" s="6">
        <v>1.1659999999999999</v>
      </c>
      <c r="AL427" s="6">
        <v>1.1879999999999999</v>
      </c>
      <c r="AM427" s="6">
        <v>1.21</v>
      </c>
      <c r="AN427" s="6">
        <v>1.2290000000000001</v>
      </c>
      <c r="AO427" s="6">
        <v>1.236</v>
      </c>
      <c r="AP427" s="6">
        <v>1.2529999999999999</v>
      </c>
      <c r="AQ427" s="6">
        <v>1.2609999999999999</v>
      </c>
      <c r="AR427" s="6">
        <v>1.2729999999999999</v>
      </c>
      <c r="AS427" s="6">
        <v>1.2829999999999999</v>
      </c>
      <c r="AT427" s="6">
        <v>1.298</v>
      </c>
      <c r="AU427" s="6">
        <v>1.3149999999999999</v>
      </c>
      <c r="AV427" s="6">
        <v>1.327</v>
      </c>
      <c r="AW427" s="6">
        <v>1.3360000000000001</v>
      </c>
      <c r="AX427" s="6">
        <v>1.353</v>
      </c>
      <c r="AY427" s="6">
        <v>1.373</v>
      </c>
      <c r="AZ427" s="6">
        <v>1.3859999999999999</v>
      </c>
      <c r="BA427" s="6">
        <v>1.393</v>
      </c>
      <c r="BB427" s="6">
        <v>1.405</v>
      </c>
      <c r="BC427" s="6">
        <v>1.42</v>
      </c>
      <c r="BD427" s="6">
        <v>1.431</v>
      </c>
      <c r="BE427" s="6">
        <v>1.4319999999999999</v>
      </c>
      <c r="BF427" s="6">
        <v>1.4390000000000001</v>
      </c>
      <c r="BG427" s="6">
        <v>1.45</v>
      </c>
      <c r="BH427" s="6">
        <v>1.4710000000000001</v>
      </c>
      <c r="BI427" s="6">
        <v>1.48</v>
      </c>
      <c r="BJ427" s="6">
        <v>1.482</v>
      </c>
      <c r="BK427" s="6">
        <v>1.498</v>
      </c>
      <c r="BL427" s="6">
        <v>1.4990000000000001</v>
      </c>
      <c r="BM427" s="6">
        <v>1.5049999999999999</v>
      </c>
      <c r="BN427" s="6">
        <v>1.5089999999999999</v>
      </c>
      <c r="BO427" s="6">
        <v>1.514</v>
      </c>
      <c r="BP427" s="6">
        <v>1.518</v>
      </c>
      <c r="BQ427" s="6">
        <v>1.5209999999999999</v>
      </c>
      <c r="BR427" s="6">
        <v>1.5329999999999999</v>
      </c>
      <c r="BS427" s="6">
        <v>1.542</v>
      </c>
      <c r="BT427" s="6">
        <v>1.5429999999999999</v>
      </c>
      <c r="BU427" s="6">
        <v>1.55</v>
      </c>
      <c r="BV427" s="6">
        <v>1.554</v>
      </c>
      <c r="BW427" s="6">
        <v>1.5609999999999999</v>
      </c>
      <c r="BX427" s="6">
        <v>1.5620000000000001</v>
      </c>
      <c r="BY427" s="6">
        <v>1.5580000000000001</v>
      </c>
      <c r="BZ427" s="6">
        <v>1.554</v>
      </c>
      <c r="CA427" s="6">
        <v>1.556</v>
      </c>
      <c r="CB427" s="6">
        <v>1.5640000000000001</v>
      </c>
      <c r="CC427" s="6">
        <v>1.569</v>
      </c>
      <c r="CD427" s="6">
        <v>1.5720000000000001</v>
      </c>
      <c r="CE427" s="6">
        <v>1.5760000000000001</v>
      </c>
      <c r="CF427" s="6">
        <v>1.5820000000000001</v>
      </c>
      <c r="CG427" s="6">
        <v>1.57</v>
      </c>
      <c r="CH427" s="6">
        <v>1.5620000000000001</v>
      </c>
      <c r="CI427" s="6">
        <v>1.556</v>
      </c>
      <c r="CJ427" s="6">
        <v>1.5609999999999999</v>
      </c>
      <c r="CK427" s="6">
        <v>1.5580000000000001</v>
      </c>
      <c r="CL427" s="6">
        <v>1.56</v>
      </c>
      <c r="CM427" s="6">
        <v>1.5569999999999999</v>
      </c>
      <c r="CN427" s="6">
        <v>1.5489999999999999</v>
      </c>
      <c r="CO427" s="6">
        <v>1.5609999999999999</v>
      </c>
      <c r="CP427" s="6">
        <v>1.5589999999999999</v>
      </c>
      <c r="CQ427" s="6">
        <v>1.556</v>
      </c>
      <c r="CR427" s="6">
        <v>1.542</v>
      </c>
      <c r="CS427" s="6">
        <v>1.55</v>
      </c>
      <c r="CT427" s="6">
        <v>1.5429999999999999</v>
      </c>
      <c r="CU427" s="6">
        <v>1.544</v>
      </c>
      <c r="CV427" s="6">
        <v>1.5329999999999999</v>
      </c>
      <c r="CW427" s="6">
        <v>1.534</v>
      </c>
      <c r="CX427" s="6">
        <v>1.5249999999999999</v>
      </c>
      <c r="CY427" s="6">
        <v>1.5149999999999999</v>
      </c>
      <c r="CZ427" s="6">
        <v>1.5169999999999999</v>
      </c>
      <c r="DA427" s="6">
        <v>1.512</v>
      </c>
      <c r="DB427" s="6">
        <v>1.5129999999999999</v>
      </c>
      <c r="DC427" s="6">
        <v>1.5109999999999999</v>
      </c>
      <c r="DD427" s="6">
        <v>1.51</v>
      </c>
      <c r="DE427" s="6">
        <v>1.5069999999999999</v>
      </c>
      <c r="DF427" s="6">
        <v>1.5029999999999999</v>
      </c>
      <c r="DG427" s="6">
        <v>1.488</v>
      </c>
      <c r="DH427" s="6">
        <v>1.484</v>
      </c>
      <c r="DI427" s="6">
        <v>1.478</v>
      </c>
      <c r="DJ427" s="6">
        <v>1.474</v>
      </c>
      <c r="DK427" s="6">
        <v>1.4750000000000001</v>
      </c>
      <c r="DL427" s="6">
        <v>1.468</v>
      </c>
      <c r="DM427" s="6">
        <v>1.4650000000000001</v>
      </c>
      <c r="DN427" s="6">
        <v>1.46</v>
      </c>
      <c r="DO427" s="6">
        <v>1.462</v>
      </c>
      <c r="DP427" s="6">
        <v>1.46</v>
      </c>
      <c r="DQ427" s="6">
        <v>1.4530000000000001</v>
      </c>
      <c r="DR427" s="6">
        <v>1.431</v>
      </c>
      <c r="DS427" s="6">
        <v>1.4330000000000001</v>
      </c>
      <c r="DT427" s="6">
        <v>1.431</v>
      </c>
      <c r="DU427" s="6">
        <v>1.4339999999999999</v>
      </c>
      <c r="DV427" s="6">
        <v>1.4239999999999999</v>
      </c>
      <c r="DW427" s="6">
        <v>1.419</v>
      </c>
      <c r="DX427" s="6">
        <v>1.4219999999999999</v>
      </c>
      <c r="DY427" s="6">
        <v>1.409</v>
      </c>
      <c r="DZ427" s="6">
        <v>1.4059999999999999</v>
      </c>
      <c r="EA427" s="6">
        <v>1.4019999999999999</v>
      </c>
      <c r="EB427" s="6">
        <v>1.391</v>
      </c>
      <c r="EC427" s="6">
        <v>1.381</v>
      </c>
      <c r="ED427" s="6">
        <v>1.3759999999999999</v>
      </c>
    </row>
    <row r="428" spans="2:134">
      <c r="B428" s="6" t="s">
        <v>217</v>
      </c>
      <c r="C428" s="5"/>
      <c r="D428" s="6" t="s">
        <v>400</v>
      </c>
      <c r="E428" s="6">
        <v>1364.625</v>
      </c>
      <c r="F428" s="6">
        <v>1356.066</v>
      </c>
      <c r="G428" s="6">
        <v>1361.809</v>
      </c>
      <c r="H428" s="6">
        <v>1356.963</v>
      </c>
      <c r="I428" s="6">
        <v>1367.2059999999999</v>
      </c>
      <c r="J428" s="6">
        <v>1360.0940000000001</v>
      </c>
      <c r="K428" s="6">
        <v>1360.172</v>
      </c>
      <c r="L428" s="6">
        <v>1370.8879999999999</v>
      </c>
      <c r="M428" s="6">
        <v>1368.009</v>
      </c>
      <c r="N428" s="6">
        <v>1366.828</v>
      </c>
      <c r="O428" s="6">
        <v>1369.692</v>
      </c>
      <c r="P428" s="6">
        <v>1325.508</v>
      </c>
      <c r="Q428" s="6">
        <v>1298.4280000000001</v>
      </c>
      <c r="R428" s="6">
        <v>1283.7</v>
      </c>
      <c r="S428" s="6">
        <v>1320.9290000000001</v>
      </c>
      <c r="T428" s="6">
        <v>1324.249</v>
      </c>
      <c r="U428" s="6">
        <v>1321.2439999999999</v>
      </c>
      <c r="V428" s="6">
        <v>1319.0250000000001</v>
      </c>
      <c r="W428" s="6">
        <v>1330.8420000000001</v>
      </c>
      <c r="X428" s="6">
        <v>1343.462</v>
      </c>
      <c r="Y428" s="6">
        <v>1350.338</v>
      </c>
      <c r="Z428" s="6">
        <v>1367.3320000000001</v>
      </c>
      <c r="AA428" s="6">
        <v>1393.751</v>
      </c>
      <c r="AB428" s="6">
        <v>1404.7180000000001</v>
      </c>
      <c r="AC428" s="6">
        <v>1437.636</v>
      </c>
      <c r="AD428" s="6">
        <v>1453.875</v>
      </c>
      <c r="AE428" s="6">
        <v>1462.7180000000001</v>
      </c>
      <c r="AF428" s="6">
        <v>1490.1130000000001</v>
      </c>
      <c r="AG428" s="6">
        <v>1520.308</v>
      </c>
      <c r="AH428" s="6">
        <v>1544.9649999999999</v>
      </c>
      <c r="AI428" s="6">
        <v>1562.431</v>
      </c>
      <c r="AJ428" s="6">
        <v>1587.9380000000001</v>
      </c>
      <c r="AK428" s="6">
        <v>1591.211</v>
      </c>
      <c r="AL428" s="6">
        <v>1620.635</v>
      </c>
      <c r="AM428" s="6">
        <v>1650.674</v>
      </c>
      <c r="AN428" s="6">
        <v>1677.4079999999999</v>
      </c>
      <c r="AO428" s="6">
        <v>1686.298</v>
      </c>
      <c r="AP428" s="6">
        <v>1709.6020000000001</v>
      </c>
      <c r="AQ428" s="6">
        <v>1721.183</v>
      </c>
      <c r="AR428" s="6">
        <v>1736.8230000000001</v>
      </c>
      <c r="AS428" s="6">
        <v>1750.529</v>
      </c>
      <c r="AT428" s="6">
        <v>1770.905</v>
      </c>
      <c r="AU428" s="6">
        <v>1794.6969999999999</v>
      </c>
      <c r="AV428" s="6">
        <v>1811.1869999999999</v>
      </c>
      <c r="AW428" s="6">
        <v>1823.6179999999999</v>
      </c>
      <c r="AX428" s="6">
        <v>1846.575</v>
      </c>
      <c r="AY428" s="6">
        <v>1873.9390000000001</v>
      </c>
      <c r="AZ428" s="6">
        <v>1890.712</v>
      </c>
      <c r="BA428" s="6">
        <v>1900.9559999999999</v>
      </c>
      <c r="BB428" s="6">
        <v>1917.431</v>
      </c>
      <c r="BC428" s="6">
        <v>1937.509</v>
      </c>
      <c r="BD428" s="6">
        <v>1953.259</v>
      </c>
      <c r="BE428" s="6">
        <v>1954.66</v>
      </c>
      <c r="BF428" s="6">
        <v>1963.865</v>
      </c>
      <c r="BG428" s="6">
        <v>1978.7190000000001</v>
      </c>
      <c r="BH428" s="6">
        <v>2007.624</v>
      </c>
      <c r="BI428" s="6">
        <v>2019.614</v>
      </c>
      <c r="BJ428" s="6">
        <v>2021.723</v>
      </c>
      <c r="BK428" s="6">
        <v>2044.4760000000001</v>
      </c>
      <c r="BL428" s="6">
        <v>2044.963</v>
      </c>
      <c r="BM428" s="6">
        <v>2053.4290000000001</v>
      </c>
      <c r="BN428" s="6">
        <v>2058.8580000000002</v>
      </c>
      <c r="BO428" s="6">
        <v>2066.3470000000002</v>
      </c>
      <c r="BP428" s="6">
        <v>2071.21</v>
      </c>
      <c r="BQ428" s="6">
        <v>2075.5369999999998</v>
      </c>
      <c r="BR428" s="6">
        <v>2091.6489999999999</v>
      </c>
      <c r="BS428" s="6">
        <v>2104.08</v>
      </c>
      <c r="BT428" s="6">
        <v>2106.2829999999999</v>
      </c>
      <c r="BU428" s="6">
        <v>2115.7710000000002</v>
      </c>
      <c r="BV428" s="6">
        <v>2120.87</v>
      </c>
      <c r="BW428" s="6">
        <v>2129.886</v>
      </c>
      <c r="BX428" s="6">
        <v>2131.2550000000001</v>
      </c>
      <c r="BY428" s="6">
        <v>2126.692</v>
      </c>
      <c r="BZ428" s="6">
        <v>2120.3969999999999</v>
      </c>
      <c r="CA428" s="6">
        <v>2123.7020000000002</v>
      </c>
      <c r="CB428" s="6">
        <v>2134.9520000000002</v>
      </c>
      <c r="CC428" s="6">
        <v>2141.5140000000001</v>
      </c>
      <c r="CD428" s="6">
        <v>2144.7080000000001</v>
      </c>
      <c r="CE428" s="6">
        <v>2150.9079999999999</v>
      </c>
      <c r="CF428" s="6">
        <v>2159.31</v>
      </c>
      <c r="CG428" s="6">
        <v>2142.5680000000002</v>
      </c>
      <c r="CH428" s="6">
        <v>2131.192</v>
      </c>
      <c r="CI428" s="6">
        <v>2123.261</v>
      </c>
      <c r="CJ428" s="6">
        <v>2130.1689999999999</v>
      </c>
      <c r="CK428" s="6">
        <v>2126.2820000000002</v>
      </c>
      <c r="CL428" s="6">
        <v>2128.8629999999998</v>
      </c>
      <c r="CM428" s="6">
        <v>2125.134</v>
      </c>
      <c r="CN428" s="6">
        <v>2114.0410000000002</v>
      </c>
      <c r="CO428" s="6">
        <v>2130.3739999999998</v>
      </c>
      <c r="CP428" s="6">
        <v>2126.8490000000002</v>
      </c>
      <c r="CQ428" s="6">
        <v>2123.308</v>
      </c>
      <c r="CR428" s="6">
        <v>2103.75</v>
      </c>
      <c r="CS428" s="6">
        <v>2115.252</v>
      </c>
      <c r="CT428" s="6">
        <v>2105.402</v>
      </c>
      <c r="CU428" s="6">
        <v>2107.6210000000001</v>
      </c>
      <c r="CV428" s="6">
        <v>2091.8380000000002</v>
      </c>
      <c r="CW428" s="6">
        <v>2093.0030000000002</v>
      </c>
      <c r="CX428" s="6">
        <v>2081.3739999999998</v>
      </c>
      <c r="CY428" s="6">
        <v>2067.433</v>
      </c>
      <c r="CZ428" s="6">
        <v>2070.7849999999999</v>
      </c>
      <c r="DA428" s="6">
        <v>2063.4679999999998</v>
      </c>
      <c r="DB428" s="6">
        <v>2065.0729999999999</v>
      </c>
      <c r="DC428" s="6">
        <v>2062.1779999999999</v>
      </c>
      <c r="DD428" s="6">
        <v>2059.9430000000002</v>
      </c>
      <c r="DE428" s="6">
        <v>2056.0410000000002</v>
      </c>
      <c r="DF428" s="6">
        <v>2050.549</v>
      </c>
      <c r="DG428" s="6">
        <v>2029.9839999999999</v>
      </c>
      <c r="DH428" s="6">
        <v>2025.279</v>
      </c>
      <c r="DI428" s="6">
        <v>2016.8610000000001</v>
      </c>
      <c r="DJ428" s="6">
        <v>2011.731</v>
      </c>
      <c r="DK428" s="6">
        <v>2013.0530000000001</v>
      </c>
      <c r="DL428" s="6">
        <v>2003.7380000000001</v>
      </c>
      <c r="DM428" s="6">
        <v>1998.9860000000001</v>
      </c>
      <c r="DN428" s="6">
        <v>1992.471</v>
      </c>
      <c r="DO428" s="6">
        <v>1994.9570000000001</v>
      </c>
      <c r="DP428" s="6">
        <v>1992.9590000000001</v>
      </c>
      <c r="DQ428" s="6">
        <v>1982.354</v>
      </c>
      <c r="DR428" s="6">
        <v>1953.4169999999999</v>
      </c>
      <c r="DS428" s="6">
        <v>1955.289</v>
      </c>
      <c r="DT428" s="6">
        <v>1952.646</v>
      </c>
      <c r="DU428" s="6">
        <v>1957.4290000000001</v>
      </c>
      <c r="DV428" s="6">
        <v>1942.6849999999999</v>
      </c>
      <c r="DW428" s="6">
        <v>1937.0840000000001</v>
      </c>
      <c r="DX428" s="6">
        <v>1940.325</v>
      </c>
      <c r="DY428" s="6">
        <v>1922.56</v>
      </c>
      <c r="DZ428" s="6">
        <v>1918.1859999999999</v>
      </c>
      <c r="EA428" s="6">
        <v>1913.7639999999999</v>
      </c>
      <c r="EB428" s="6">
        <v>1897.557</v>
      </c>
      <c r="EC428" s="6">
        <v>1884.261</v>
      </c>
      <c r="ED428" s="6">
        <v>1877.4949999999999</v>
      </c>
    </row>
    <row r="429" spans="2:134">
      <c r="B429" s="6" t="s">
        <v>218</v>
      </c>
      <c r="C429" s="5"/>
      <c r="D429" s="6" t="s">
        <v>524</v>
      </c>
      <c r="E429" s="6">
        <v>1</v>
      </c>
      <c r="F429" s="6">
        <v>1.0029999999999999</v>
      </c>
      <c r="G429" s="6">
        <v>1.0049999999999999</v>
      </c>
      <c r="H429" s="6">
        <v>1.002</v>
      </c>
      <c r="I429" s="6">
        <v>1.0049999999999999</v>
      </c>
      <c r="J429" s="6">
        <v>1.0069999999999999</v>
      </c>
      <c r="K429" s="6">
        <v>1.004</v>
      </c>
      <c r="L429" s="6">
        <v>1.002</v>
      </c>
      <c r="M429" s="6">
        <v>1.0049999999999999</v>
      </c>
      <c r="N429" s="6">
        <v>1.006</v>
      </c>
      <c r="O429" s="6">
        <v>1.006</v>
      </c>
      <c r="P429" s="6">
        <v>0.96399999999999997</v>
      </c>
      <c r="Q429" s="6">
        <v>0.94699999999999995</v>
      </c>
      <c r="R429" s="6">
        <v>0.93</v>
      </c>
      <c r="S429" s="6">
        <v>0.97</v>
      </c>
      <c r="T429" s="6">
        <v>0.96</v>
      </c>
      <c r="U429" s="6">
        <v>0.96799999999999997</v>
      </c>
      <c r="V429" s="6">
        <v>0.96799999999999997</v>
      </c>
      <c r="W429" s="6">
        <v>0.98199999999999998</v>
      </c>
      <c r="X429" s="6">
        <v>0.98699999999999999</v>
      </c>
      <c r="Y429" s="6">
        <v>1.0049999999999999</v>
      </c>
      <c r="Z429" s="6">
        <v>1.026</v>
      </c>
      <c r="AA429" s="6">
        <v>1.044</v>
      </c>
      <c r="AB429" s="6">
        <v>1.0649999999999999</v>
      </c>
      <c r="AC429" s="6">
        <v>1.099</v>
      </c>
      <c r="AD429" s="6">
        <v>1.119</v>
      </c>
      <c r="AE429" s="6">
        <v>1.1459999999999999</v>
      </c>
      <c r="AF429" s="6">
        <v>1.165</v>
      </c>
      <c r="AG429" s="6">
        <v>1.1970000000000001</v>
      </c>
      <c r="AH429" s="6">
        <v>1.232</v>
      </c>
      <c r="AI429" s="6">
        <v>1.2490000000000001</v>
      </c>
      <c r="AJ429" s="6">
        <v>1.272</v>
      </c>
      <c r="AK429" s="6">
        <v>1.28</v>
      </c>
      <c r="AL429" s="6">
        <v>1.302</v>
      </c>
      <c r="AM429" s="6">
        <v>1.33</v>
      </c>
      <c r="AN429" s="6">
        <v>1.36</v>
      </c>
      <c r="AO429" s="6">
        <v>1.377</v>
      </c>
      <c r="AP429" s="6">
        <v>1.393</v>
      </c>
      <c r="AQ429" s="6">
        <v>1.41</v>
      </c>
      <c r="AR429" s="6">
        <v>1.425</v>
      </c>
      <c r="AS429" s="6">
        <v>1.448</v>
      </c>
      <c r="AT429" s="6">
        <v>1.4590000000000001</v>
      </c>
      <c r="AU429" s="6">
        <v>1.47</v>
      </c>
      <c r="AV429" s="6">
        <v>1.4710000000000001</v>
      </c>
      <c r="AW429" s="6">
        <v>1.4970000000000001</v>
      </c>
      <c r="AX429" s="6">
        <v>1.51</v>
      </c>
      <c r="AY429" s="6">
        <v>1.522</v>
      </c>
      <c r="AZ429" s="6">
        <v>1.536</v>
      </c>
      <c r="BA429" s="6">
        <v>1.5369999999999999</v>
      </c>
      <c r="BB429" s="6">
        <v>1.5529999999999999</v>
      </c>
      <c r="BC429" s="6">
        <v>1.5509999999999999</v>
      </c>
      <c r="BD429" s="6">
        <v>1.56</v>
      </c>
      <c r="BE429" s="6">
        <v>1.5609999999999999</v>
      </c>
      <c r="BF429" s="6">
        <v>1.579</v>
      </c>
      <c r="BG429" s="6">
        <v>1.58</v>
      </c>
      <c r="BH429" s="6">
        <v>1.603</v>
      </c>
      <c r="BI429" s="6">
        <v>1.5960000000000001</v>
      </c>
      <c r="BJ429" s="6">
        <v>1.6080000000000001</v>
      </c>
      <c r="BK429" s="6">
        <v>1.605</v>
      </c>
      <c r="BL429" s="6">
        <v>1.6120000000000001</v>
      </c>
      <c r="BM429" s="6">
        <v>1.615</v>
      </c>
      <c r="BN429" s="6">
        <v>1.623</v>
      </c>
      <c r="BO429" s="6">
        <v>1.615</v>
      </c>
      <c r="BP429" s="6">
        <v>1.62</v>
      </c>
      <c r="BQ429" s="6">
        <v>1.6279999999999999</v>
      </c>
      <c r="BR429" s="6">
        <v>1.625</v>
      </c>
      <c r="BS429" s="6">
        <v>1.6240000000000001</v>
      </c>
      <c r="BT429" s="6">
        <v>1.627</v>
      </c>
      <c r="BU429" s="6">
        <v>1.645</v>
      </c>
      <c r="BV429" s="6">
        <v>1.6240000000000001</v>
      </c>
      <c r="BW429" s="6">
        <v>1.6339999999999999</v>
      </c>
      <c r="BX429" s="6">
        <v>1.633</v>
      </c>
      <c r="BY429" s="6">
        <v>1.6140000000000001</v>
      </c>
      <c r="BZ429" s="6">
        <v>1.6240000000000001</v>
      </c>
      <c r="CA429" s="6">
        <v>1.6180000000000001</v>
      </c>
      <c r="CB429" s="6">
        <v>1.627</v>
      </c>
      <c r="CC429" s="6">
        <v>1.6240000000000001</v>
      </c>
      <c r="CD429" s="6">
        <v>1.6160000000000001</v>
      </c>
      <c r="CE429" s="6">
        <v>1.621</v>
      </c>
      <c r="CF429" s="6">
        <v>1.623</v>
      </c>
      <c r="CG429" s="6">
        <v>1.6180000000000001</v>
      </c>
      <c r="CH429" s="6">
        <v>1.613</v>
      </c>
      <c r="CI429" s="6">
        <v>1.6160000000000001</v>
      </c>
      <c r="CJ429" s="6">
        <v>1.6</v>
      </c>
      <c r="CK429" s="6">
        <v>1.6040000000000001</v>
      </c>
      <c r="CL429" s="6">
        <v>1.595</v>
      </c>
      <c r="CM429" s="6">
        <v>1.5920000000000001</v>
      </c>
      <c r="CN429" s="6">
        <v>1.589</v>
      </c>
      <c r="CO429" s="6">
        <v>1.591</v>
      </c>
      <c r="CP429" s="6">
        <v>1.581</v>
      </c>
      <c r="CQ429" s="6">
        <v>1.58</v>
      </c>
      <c r="CR429" s="6">
        <v>1.571</v>
      </c>
      <c r="CS429" s="6">
        <v>1.571</v>
      </c>
      <c r="CT429" s="6">
        <v>1.569</v>
      </c>
      <c r="CU429" s="6">
        <v>1.5580000000000001</v>
      </c>
      <c r="CV429" s="6">
        <v>1.554</v>
      </c>
      <c r="CW429" s="6">
        <v>1.5529999999999999</v>
      </c>
      <c r="CX429" s="6">
        <v>1.5349999999999999</v>
      </c>
      <c r="CY429" s="6">
        <v>1.53</v>
      </c>
      <c r="CZ429" s="6">
        <v>1.5369999999999999</v>
      </c>
      <c r="DA429" s="6">
        <v>1.528</v>
      </c>
      <c r="DB429" s="6">
        <v>1.526</v>
      </c>
      <c r="DC429" s="6">
        <v>1.516</v>
      </c>
      <c r="DD429" s="6">
        <v>1.5189999999999999</v>
      </c>
      <c r="DE429" s="6">
        <v>1.504</v>
      </c>
      <c r="DF429" s="6">
        <v>1.5109999999999999</v>
      </c>
      <c r="DG429" s="6">
        <v>1.4930000000000001</v>
      </c>
      <c r="DH429" s="6">
        <v>1.4810000000000001</v>
      </c>
      <c r="DI429" s="6">
        <v>1.486</v>
      </c>
      <c r="DJ429" s="6">
        <v>1.4830000000000001</v>
      </c>
      <c r="DK429" s="6">
        <v>1.4890000000000001</v>
      </c>
      <c r="DL429" s="6">
        <v>1.47</v>
      </c>
      <c r="DM429" s="6">
        <v>1.476</v>
      </c>
      <c r="DN429" s="6">
        <v>1.466</v>
      </c>
      <c r="DO429" s="6">
        <v>1.4710000000000001</v>
      </c>
      <c r="DP429" s="6">
        <v>1.456</v>
      </c>
      <c r="DQ429" s="6">
        <v>1.4470000000000001</v>
      </c>
      <c r="DR429" s="6">
        <v>1.4410000000000001</v>
      </c>
      <c r="DS429" s="6">
        <v>1.4410000000000001</v>
      </c>
      <c r="DT429" s="6">
        <v>1.429</v>
      </c>
      <c r="DU429" s="6">
        <v>1.4239999999999999</v>
      </c>
      <c r="DV429" s="6">
        <v>1.417</v>
      </c>
      <c r="DW429" s="6">
        <v>1.417</v>
      </c>
      <c r="DX429" s="6">
        <v>1.4119999999999999</v>
      </c>
      <c r="DY429" s="6">
        <v>1.409</v>
      </c>
      <c r="DZ429" s="6">
        <v>1.407</v>
      </c>
      <c r="EA429" s="6">
        <v>1.39</v>
      </c>
      <c r="EB429" s="6">
        <v>1.383</v>
      </c>
      <c r="EC429" s="6">
        <v>1.3819999999999999</v>
      </c>
      <c r="ED429" s="6">
        <v>1.3759999999999999</v>
      </c>
    </row>
    <row r="430" spans="2:134">
      <c r="B430" s="6" t="s">
        <v>218</v>
      </c>
      <c r="C430" s="5"/>
      <c r="D430" s="6" t="s">
        <v>400</v>
      </c>
      <c r="E430" s="6">
        <v>1391.8779999999999</v>
      </c>
      <c r="F430" s="6">
        <v>1395.396</v>
      </c>
      <c r="G430" s="6">
        <v>1399.125</v>
      </c>
      <c r="H430" s="6">
        <v>1394.972</v>
      </c>
      <c r="I430" s="6">
        <v>1399.1089999999999</v>
      </c>
      <c r="J430" s="6">
        <v>1401.47</v>
      </c>
      <c r="K430" s="6">
        <v>1397.3989999999999</v>
      </c>
      <c r="L430" s="6">
        <v>1394.191</v>
      </c>
      <c r="M430" s="6">
        <v>1398.376</v>
      </c>
      <c r="N430" s="6">
        <v>1400.135</v>
      </c>
      <c r="O430" s="6">
        <v>1400.298</v>
      </c>
      <c r="P430" s="6">
        <v>1341.508</v>
      </c>
      <c r="Q430" s="6">
        <v>1317.797</v>
      </c>
      <c r="R430" s="6">
        <v>1294.982</v>
      </c>
      <c r="S430" s="6">
        <v>1350.742</v>
      </c>
      <c r="T430" s="6">
        <v>1336.59</v>
      </c>
      <c r="U430" s="6">
        <v>1347.6320000000001</v>
      </c>
      <c r="V430" s="6">
        <v>1347.99</v>
      </c>
      <c r="W430" s="6">
        <v>1366.9780000000001</v>
      </c>
      <c r="X430" s="6">
        <v>1374.3879999999999</v>
      </c>
      <c r="Y430" s="6">
        <v>1398.6849999999999</v>
      </c>
      <c r="Z430" s="6">
        <v>1428.683</v>
      </c>
      <c r="AA430" s="6">
        <v>1452.703</v>
      </c>
      <c r="AB430" s="6">
        <v>1482.635</v>
      </c>
      <c r="AC430" s="6">
        <v>1530.2860000000001</v>
      </c>
      <c r="AD430" s="6">
        <v>1558.1659999999999</v>
      </c>
      <c r="AE430" s="6">
        <v>1595.1659999999999</v>
      </c>
      <c r="AF430" s="6">
        <v>1621.01</v>
      </c>
      <c r="AG430" s="6">
        <v>1666.5920000000001</v>
      </c>
      <c r="AH430" s="6">
        <v>1715.35</v>
      </c>
      <c r="AI430" s="6">
        <v>1737.8889999999999</v>
      </c>
      <c r="AJ430" s="6">
        <v>1769.9380000000001</v>
      </c>
      <c r="AK430" s="6">
        <v>1781.451</v>
      </c>
      <c r="AL430" s="6">
        <v>1811.8879999999999</v>
      </c>
      <c r="AM430" s="6">
        <v>1850.598</v>
      </c>
      <c r="AN430" s="6">
        <v>1892.63</v>
      </c>
      <c r="AO430" s="6">
        <v>1917.269</v>
      </c>
      <c r="AP430" s="6">
        <v>1939.075</v>
      </c>
      <c r="AQ430" s="6">
        <v>1962.135</v>
      </c>
      <c r="AR430" s="6">
        <v>1983.5989999999999</v>
      </c>
      <c r="AS430" s="6">
        <v>2014.817</v>
      </c>
      <c r="AT430" s="6">
        <v>2031.298</v>
      </c>
      <c r="AU430" s="6">
        <v>2045.873</v>
      </c>
      <c r="AV430" s="6">
        <v>2046.932</v>
      </c>
      <c r="AW430" s="6">
        <v>2084.2240000000002</v>
      </c>
      <c r="AX430" s="6">
        <v>2102.0239999999999</v>
      </c>
      <c r="AY430" s="6">
        <v>2118.5540000000001</v>
      </c>
      <c r="AZ430" s="6">
        <v>2138.1770000000001</v>
      </c>
      <c r="BA430" s="6">
        <v>2139.5120000000002</v>
      </c>
      <c r="BB430" s="6">
        <v>2162.067</v>
      </c>
      <c r="BC430" s="6">
        <v>2159.087</v>
      </c>
      <c r="BD430" s="6">
        <v>2170.9270000000001</v>
      </c>
      <c r="BE430" s="6">
        <v>2172.7669999999998</v>
      </c>
      <c r="BF430" s="6">
        <v>2197.9760000000001</v>
      </c>
      <c r="BG430" s="6">
        <v>2198.9859999999999</v>
      </c>
      <c r="BH430" s="6">
        <v>2230.6439999999998</v>
      </c>
      <c r="BI430" s="6">
        <v>2221.3130000000001</v>
      </c>
      <c r="BJ430" s="6">
        <v>2238.3960000000002</v>
      </c>
      <c r="BK430" s="6">
        <v>2233.7550000000001</v>
      </c>
      <c r="BL430" s="6">
        <v>2243.884</v>
      </c>
      <c r="BM430" s="6">
        <v>2247.7269999999999</v>
      </c>
      <c r="BN430" s="6">
        <v>2259.5990000000002</v>
      </c>
      <c r="BO430" s="6">
        <v>2247.5639999999999</v>
      </c>
      <c r="BP430" s="6">
        <v>2255.4140000000002</v>
      </c>
      <c r="BQ430" s="6">
        <v>2265.4940000000001</v>
      </c>
      <c r="BR430" s="6">
        <v>2262.0740000000001</v>
      </c>
      <c r="BS430" s="6">
        <v>2261.0160000000001</v>
      </c>
      <c r="BT430" s="6">
        <v>2264.6149999999998</v>
      </c>
      <c r="BU430" s="6">
        <v>2289.1080000000002</v>
      </c>
      <c r="BV430" s="6">
        <v>2260.348</v>
      </c>
      <c r="BW430" s="6">
        <v>2274.777</v>
      </c>
      <c r="BX430" s="6">
        <v>2273.36</v>
      </c>
      <c r="BY430" s="6">
        <v>2246.7660000000001</v>
      </c>
      <c r="BZ430" s="6">
        <v>2259.9569999999999</v>
      </c>
      <c r="CA430" s="6">
        <v>2252.4499999999998</v>
      </c>
      <c r="CB430" s="6">
        <v>2264.3220000000001</v>
      </c>
      <c r="CC430" s="6">
        <v>2259.9740000000002</v>
      </c>
      <c r="CD430" s="6">
        <v>2248.8670000000002</v>
      </c>
      <c r="CE430" s="6">
        <v>2256.2280000000001</v>
      </c>
      <c r="CF430" s="6">
        <v>2258.5239999999999</v>
      </c>
      <c r="CG430" s="6">
        <v>2251.9780000000001</v>
      </c>
      <c r="CH430" s="6">
        <v>2244.4209999999998</v>
      </c>
      <c r="CI430" s="6">
        <v>2249.6489999999999</v>
      </c>
      <c r="CJ430" s="6">
        <v>2227.3710000000001</v>
      </c>
      <c r="CK430" s="6">
        <v>2232.3049999999998</v>
      </c>
      <c r="CL430" s="6">
        <v>2220.2539999999999</v>
      </c>
      <c r="CM430" s="6">
        <v>2216.2809999999999</v>
      </c>
      <c r="CN430" s="6">
        <v>2211.0529999999999</v>
      </c>
      <c r="CO430" s="6">
        <v>2214.587</v>
      </c>
      <c r="CP430" s="6">
        <v>2200.3049999999998</v>
      </c>
      <c r="CQ430" s="6">
        <v>2198.904</v>
      </c>
      <c r="CR430" s="6">
        <v>2186.4949999999999</v>
      </c>
      <c r="CS430" s="6">
        <v>2186.723</v>
      </c>
      <c r="CT430" s="6">
        <v>2183.2710000000002</v>
      </c>
      <c r="CU430" s="6">
        <v>2168.4349999999999</v>
      </c>
      <c r="CV430" s="6">
        <v>2163.5329999999999</v>
      </c>
      <c r="CW430" s="6">
        <v>2162.2629999999999</v>
      </c>
      <c r="CX430" s="6">
        <v>2136.3690000000001</v>
      </c>
      <c r="CY430" s="6">
        <v>2129.4969999999998</v>
      </c>
      <c r="CZ430" s="6">
        <v>2138.6660000000002</v>
      </c>
      <c r="DA430" s="6">
        <v>2127.2170000000001</v>
      </c>
      <c r="DB430" s="6">
        <v>2123.683</v>
      </c>
      <c r="DC430" s="6">
        <v>2109.857</v>
      </c>
      <c r="DD430" s="6">
        <v>2114.547</v>
      </c>
      <c r="DE430" s="6">
        <v>2093.5880000000002</v>
      </c>
      <c r="DF430" s="6">
        <v>2102.7080000000001</v>
      </c>
      <c r="DG430" s="6">
        <v>2077.4340000000002</v>
      </c>
      <c r="DH430" s="6">
        <v>2061.36</v>
      </c>
      <c r="DI430" s="6">
        <v>2067.9229999999998</v>
      </c>
      <c r="DJ430" s="6">
        <v>2063.835</v>
      </c>
      <c r="DK430" s="6">
        <v>2073.0529999999999</v>
      </c>
      <c r="DL430" s="6">
        <v>2046.5730000000001</v>
      </c>
      <c r="DM430" s="6">
        <v>2054.0160000000001</v>
      </c>
      <c r="DN430" s="6">
        <v>2040.027</v>
      </c>
      <c r="DO430" s="6">
        <v>2046.9970000000001</v>
      </c>
      <c r="DP430" s="6">
        <v>2026.836</v>
      </c>
      <c r="DQ430" s="6">
        <v>2014.2470000000001</v>
      </c>
      <c r="DR430" s="6">
        <v>2005.6980000000001</v>
      </c>
      <c r="DS430" s="6">
        <v>2006.268</v>
      </c>
      <c r="DT430" s="6">
        <v>1989.25</v>
      </c>
      <c r="DU430" s="6">
        <v>1981.693</v>
      </c>
      <c r="DV430" s="6">
        <v>1971.922</v>
      </c>
      <c r="DW430" s="6">
        <v>1972.7360000000001</v>
      </c>
      <c r="DX430" s="6">
        <v>1965.424</v>
      </c>
      <c r="DY430" s="6">
        <v>1961.5160000000001</v>
      </c>
      <c r="DZ430" s="6">
        <v>1957.998</v>
      </c>
      <c r="EA430" s="6">
        <v>1935.297</v>
      </c>
      <c r="EB430" s="6">
        <v>1925.5419999999999</v>
      </c>
      <c r="EC430" s="6">
        <v>1923.116</v>
      </c>
      <c r="ED430" s="6">
        <v>1914.5329999999999</v>
      </c>
    </row>
    <row r="431" spans="2:134">
      <c r="B431" s="6" t="s">
        <v>219</v>
      </c>
      <c r="C431" s="5"/>
      <c r="D431" s="6" t="s">
        <v>524</v>
      </c>
      <c r="E431" s="6">
        <v>1</v>
      </c>
      <c r="F431" s="6">
        <v>0.999</v>
      </c>
      <c r="G431" s="6">
        <v>0.998</v>
      </c>
      <c r="H431" s="6">
        <v>1.0009999999999999</v>
      </c>
      <c r="I431" s="6">
        <v>0.998</v>
      </c>
      <c r="J431" s="6">
        <v>0.999</v>
      </c>
      <c r="K431" s="6">
        <v>0.996</v>
      </c>
      <c r="L431" s="6">
        <v>1.0049999999999999</v>
      </c>
      <c r="M431" s="6">
        <v>1.002</v>
      </c>
      <c r="N431" s="6">
        <v>1.0089999999999999</v>
      </c>
      <c r="O431" s="6">
        <v>1.0069999999999999</v>
      </c>
      <c r="P431" s="6">
        <v>0.96899999999999997</v>
      </c>
      <c r="Q431" s="6">
        <v>0.95199999999999996</v>
      </c>
      <c r="R431" s="6">
        <v>0.93799999999999994</v>
      </c>
      <c r="S431" s="6">
        <v>0.96499999999999997</v>
      </c>
      <c r="T431" s="6">
        <v>0.96899999999999997</v>
      </c>
      <c r="U431" s="6">
        <v>0.97</v>
      </c>
      <c r="V431" s="6">
        <v>0.96899999999999997</v>
      </c>
      <c r="W431" s="6">
        <v>0.97699999999999998</v>
      </c>
      <c r="X431" s="6">
        <v>0.98799999999999999</v>
      </c>
      <c r="Y431" s="6">
        <v>0.998</v>
      </c>
      <c r="Z431" s="6">
        <v>1.0149999999999999</v>
      </c>
      <c r="AA431" s="6">
        <v>1.0349999999999999</v>
      </c>
      <c r="AB431" s="6">
        <v>1.0580000000000001</v>
      </c>
      <c r="AC431" s="6">
        <v>1.077</v>
      </c>
      <c r="AD431" s="6">
        <v>1.0980000000000001</v>
      </c>
      <c r="AE431" s="6">
        <v>1.129</v>
      </c>
      <c r="AF431" s="6">
        <v>1.149</v>
      </c>
      <c r="AG431" s="6">
        <v>1.18</v>
      </c>
      <c r="AH431" s="6">
        <v>1.2070000000000001</v>
      </c>
      <c r="AI431" s="6">
        <v>1.2170000000000001</v>
      </c>
      <c r="AJ431" s="6">
        <v>1.2410000000000001</v>
      </c>
      <c r="AK431" s="6">
        <v>1.2589999999999999</v>
      </c>
      <c r="AL431" s="6">
        <v>1.272</v>
      </c>
      <c r="AM431" s="6">
        <v>1.288</v>
      </c>
      <c r="AN431" s="6">
        <v>1.31</v>
      </c>
      <c r="AO431" s="6">
        <v>1.3320000000000001</v>
      </c>
      <c r="AP431" s="6">
        <v>1.345</v>
      </c>
      <c r="AQ431" s="6">
        <v>1.355</v>
      </c>
      <c r="AR431" s="6">
        <v>1.37</v>
      </c>
      <c r="AS431" s="6">
        <v>1.37</v>
      </c>
      <c r="AT431" s="6">
        <v>1.3939999999999999</v>
      </c>
      <c r="AU431" s="6">
        <v>1.3919999999999999</v>
      </c>
      <c r="AV431" s="6">
        <v>1.4159999999999999</v>
      </c>
      <c r="AW431" s="6">
        <v>1.4330000000000001</v>
      </c>
      <c r="AX431" s="6">
        <v>1.4450000000000001</v>
      </c>
      <c r="AY431" s="6">
        <v>1.452</v>
      </c>
      <c r="AZ431" s="6">
        <v>1.462</v>
      </c>
      <c r="BA431" s="6">
        <v>1.4770000000000001</v>
      </c>
      <c r="BB431" s="6">
        <v>1.474</v>
      </c>
      <c r="BC431" s="6">
        <v>1.4910000000000001</v>
      </c>
      <c r="BD431" s="6">
        <v>1.5029999999999999</v>
      </c>
      <c r="BE431" s="6">
        <v>1.5049999999999999</v>
      </c>
      <c r="BF431" s="6">
        <v>1.5069999999999999</v>
      </c>
      <c r="BG431" s="6">
        <v>1.528</v>
      </c>
      <c r="BH431" s="6">
        <v>1.53</v>
      </c>
      <c r="BI431" s="6">
        <v>1.5409999999999999</v>
      </c>
      <c r="BJ431" s="6">
        <v>1.5589999999999999</v>
      </c>
      <c r="BK431" s="6">
        <v>1.5640000000000001</v>
      </c>
      <c r="BL431" s="6">
        <v>1.552</v>
      </c>
      <c r="BM431" s="6">
        <v>1.554</v>
      </c>
      <c r="BN431" s="6">
        <v>1.573</v>
      </c>
      <c r="BO431" s="6">
        <v>1.5609999999999999</v>
      </c>
      <c r="BP431" s="6">
        <v>1.573</v>
      </c>
      <c r="BQ431" s="6">
        <v>1.5720000000000001</v>
      </c>
      <c r="BR431" s="6">
        <v>1.581</v>
      </c>
      <c r="BS431" s="6">
        <v>1.5980000000000001</v>
      </c>
      <c r="BT431" s="6">
        <v>1.5940000000000001</v>
      </c>
      <c r="BU431" s="6">
        <v>1.5840000000000001</v>
      </c>
      <c r="BV431" s="6">
        <v>1.5980000000000001</v>
      </c>
      <c r="BW431" s="6">
        <v>1.595</v>
      </c>
      <c r="BX431" s="6">
        <v>1.5940000000000001</v>
      </c>
      <c r="BY431" s="6">
        <v>1.5980000000000001</v>
      </c>
      <c r="BZ431" s="6">
        <v>1.589</v>
      </c>
      <c r="CA431" s="6">
        <v>1.595</v>
      </c>
      <c r="CB431" s="6">
        <v>1.599</v>
      </c>
      <c r="CC431" s="6">
        <v>1.593</v>
      </c>
      <c r="CD431" s="6">
        <v>1.5960000000000001</v>
      </c>
      <c r="CE431" s="6">
        <v>1.601</v>
      </c>
      <c r="CF431" s="6">
        <v>1.595</v>
      </c>
      <c r="CG431" s="6">
        <v>1.5920000000000001</v>
      </c>
      <c r="CH431" s="6">
        <v>1.5940000000000001</v>
      </c>
      <c r="CI431" s="6">
        <v>1.577</v>
      </c>
      <c r="CJ431" s="6">
        <v>1.5880000000000001</v>
      </c>
      <c r="CK431" s="6">
        <v>1.5780000000000001</v>
      </c>
      <c r="CL431" s="6">
        <v>1.579</v>
      </c>
      <c r="CM431" s="6">
        <v>1.5780000000000001</v>
      </c>
      <c r="CN431" s="6">
        <v>1.5640000000000001</v>
      </c>
      <c r="CO431" s="6">
        <v>1.577</v>
      </c>
      <c r="CP431" s="6">
        <v>1.57</v>
      </c>
      <c r="CQ431" s="6">
        <v>1.5629999999999999</v>
      </c>
      <c r="CR431" s="6">
        <v>1.56</v>
      </c>
      <c r="CS431" s="6">
        <v>1.554</v>
      </c>
      <c r="CT431" s="6">
        <v>1.554</v>
      </c>
      <c r="CU431" s="6">
        <v>1.5489999999999999</v>
      </c>
      <c r="CV431" s="6">
        <v>1.544</v>
      </c>
      <c r="CW431" s="6">
        <v>1.546</v>
      </c>
      <c r="CX431" s="6">
        <v>1.5349999999999999</v>
      </c>
      <c r="CY431" s="6">
        <v>1.5289999999999999</v>
      </c>
      <c r="CZ431" s="6">
        <v>1.5209999999999999</v>
      </c>
      <c r="DA431" s="6">
        <v>1.5209999999999999</v>
      </c>
      <c r="DB431" s="6">
        <v>1.522</v>
      </c>
      <c r="DC431" s="6">
        <v>1.5149999999999999</v>
      </c>
      <c r="DD431" s="6">
        <v>1.5089999999999999</v>
      </c>
      <c r="DE431" s="6">
        <v>1.5069999999999999</v>
      </c>
      <c r="DF431" s="6">
        <v>1.5009999999999999</v>
      </c>
      <c r="DG431" s="6">
        <v>1.4890000000000001</v>
      </c>
      <c r="DH431" s="6">
        <v>1.4790000000000001</v>
      </c>
      <c r="DI431" s="6">
        <v>1.474</v>
      </c>
      <c r="DJ431" s="6">
        <v>1.4670000000000001</v>
      </c>
      <c r="DK431" s="6">
        <v>1.458</v>
      </c>
      <c r="DL431" s="6">
        <v>1.456</v>
      </c>
      <c r="DM431" s="6">
        <v>1.456</v>
      </c>
      <c r="DN431" s="6">
        <v>1.45</v>
      </c>
      <c r="DO431" s="6">
        <v>1.452</v>
      </c>
      <c r="DP431" s="6">
        <v>1.4510000000000001</v>
      </c>
      <c r="DQ431" s="6">
        <v>1.429</v>
      </c>
      <c r="DR431" s="6">
        <v>1.4239999999999999</v>
      </c>
      <c r="DS431" s="6">
        <v>1.417</v>
      </c>
      <c r="DT431" s="6">
        <v>1.41</v>
      </c>
      <c r="DU431" s="6">
        <v>1.411</v>
      </c>
      <c r="DV431" s="6">
        <v>1.405</v>
      </c>
      <c r="DW431" s="6">
        <v>1.4039999999999999</v>
      </c>
      <c r="DX431" s="6">
        <v>1.3979999999999999</v>
      </c>
      <c r="DY431" s="6">
        <v>1.3919999999999999</v>
      </c>
      <c r="DZ431" s="6">
        <v>1.3939999999999999</v>
      </c>
      <c r="EA431" s="6">
        <v>1.383</v>
      </c>
      <c r="EB431" s="6">
        <v>1.3839999999999999</v>
      </c>
      <c r="EC431" s="6">
        <v>1.37</v>
      </c>
      <c r="ED431" s="6">
        <v>1.371</v>
      </c>
    </row>
    <row r="432" spans="2:134">
      <c r="B432" s="5" t="s">
        <v>219</v>
      </c>
      <c r="D432" s="6" t="s">
        <v>400</v>
      </c>
      <c r="E432" s="6">
        <v>1418.9090000000001</v>
      </c>
      <c r="F432" s="6">
        <v>1417.8330000000001</v>
      </c>
      <c r="G432" s="6">
        <v>1415.682</v>
      </c>
      <c r="H432" s="6">
        <v>1420.489</v>
      </c>
      <c r="I432" s="6">
        <v>1415.8330000000001</v>
      </c>
      <c r="J432" s="6">
        <v>1417.38</v>
      </c>
      <c r="K432" s="6">
        <v>1412.9090000000001</v>
      </c>
      <c r="L432" s="6">
        <v>1426.1869999999999</v>
      </c>
      <c r="M432" s="6">
        <v>1421.3969999999999</v>
      </c>
      <c r="N432" s="6">
        <v>1431.2460000000001</v>
      </c>
      <c r="O432" s="6">
        <v>1428.7080000000001</v>
      </c>
      <c r="P432" s="6">
        <v>1375.259</v>
      </c>
      <c r="Q432" s="6">
        <v>1350.2660000000001</v>
      </c>
      <c r="R432" s="6">
        <v>1330.8869999999999</v>
      </c>
      <c r="S432" s="6">
        <v>1368.8720000000001</v>
      </c>
      <c r="T432" s="6">
        <v>1374.7380000000001</v>
      </c>
      <c r="U432" s="6">
        <v>1376.117</v>
      </c>
      <c r="V432" s="6">
        <v>1375.2429999999999</v>
      </c>
      <c r="W432" s="6">
        <v>1385.579</v>
      </c>
      <c r="X432" s="6">
        <v>1402.5550000000001</v>
      </c>
      <c r="Y432" s="6">
        <v>1416.4380000000001</v>
      </c>
      <c r="Z432" s="6">
        <v>1440.742</v>
      </c>
      <c r="AA432" s="6">
        <v>1467.92</v>
      </c>
      <c r="AB432" s="6">
        <v>1501.838</v>
      </c>
      <c r="AC432" s="6">
        <v>1527.874</v>
      </c>
      <c r="AD432" s="6">
        <v>1558.0429999999999</v>
      </c>
      <c r="AE432" s="6">
        <v>1602.3150000000001</v>
      </c>
      <c r="AF432" s="6">
        <v>1630.4680000000001</v>
      </c>
      <c r="AG432" s="6">
        <v>1673.866</v>
      </c>
      <c r="AH432" s="6">
        <v>1713.1790000000001</v>
      </c>
      <c r="AI432" s="6">
        <v>1727.2470000000001</v>
      </c>
      <c r="AJ432" s="6">
        <v>1760.6610000000001</v>
      </c>
      <c r="AK432" s="6">
        <v>1786.847</v>
      </c>
      <c r="AL432" s="6">
        <v>1804.932</v>
      </c>
      <c r="AM432" s="6">
        <v>1826.934</v>
      </c>
      <c r="AN432" s="6">
        <v>1858.23</v>
      </c>
      <c r="AO432" s="6">
        <v>1889.7270000000001</v>
      </c>
      <c r="AP432" s="6">
        <v>1908.855</v>
      </c>
      <c r="AQ432" s="6">
        <v>1921.914</v>
      </c>
      <c r="AR432" s="6">
        <v>1944.3019999999999</v>
      </c>
      <c r="AS432" s="6">
        <v>1944.1510000000001</v>
      </c>
      <c r="AT432" s="6">
        <v>1977.9849999999999</v>
      </c>
      <c r="AU432" s="6">
        <v>1975.0429999999999</v>
      </c>
      <c r="AV432" s="6">
        <v>2008.961</v>
      </c>
      <c r="AW432" s="6">
        <v>2033.1310000000001</v>
      </c>
      <c r="AX432" s="6">
        <v>2050.6779999999999</v>
      </c>
      <c r="AY432" s="6">
        <v>2060.2080000000001</v>
      </c>
      <c r="AZ432" s="6">
        <v>2074.7809999999999</v>
      </c>
      <c r="BA432" s="6">
        <v>2095.6889999999999</v>
      </c>
      <c r="BB432" s="6">
        <v>2092.0419999999999</v>
      </c>
      <c r="BC432" s="6">
        <v>2115.1190000000001</v>
      </c>
      <c r="BD432" s="6">
        <v>2132.6999999999998</v>
      </c>
      <c r="BE432" s="6">
        <v>2136.0450000000001</v>
      </c>
      <c r="BF432" s="6">
        <v>2138.835</v>
      </c>
      <c r="BG432" s="6">
        <v>2167.7779999999998</v>
      </c>
      <c r="BH432" s="6">
        <v>2171.442</v>
      </c>
      <c r="BI432" s="6">
        <v>2187.174</v>
      </c>
      <c r="BJ432" s="6">
        <v>2212.4360000000001</v>
      </c>
      <c r="BK432" s="6">
        <v>2219.277</v>
      </c>
      <c r="BL432" s="6">
        <v>2202.15</v>
      </c>
      <c r="BM432" s="6">
        <v>2205.0070000000001</v>
      </c>
      <c r="BN432" s="6">
        <v>2231.6640000000002</v>
      </c>
      <c r="BO432" s="6">
        <v>2215.0909999999999</v>
      </c>
      <c r="BP432" s="6">
        <v>2231.328</v>
      </c>
      <c r="BQ432" s="6">
        <v>2230.7060000000001</v>
      </c>
      <c r="BR432" s="6">
        <v>2243.85</v>
      </c>
      <c r="BS432" s="6">
        <v>2267.011</v>
      </c>
      <c r="BT432" s="6">
        <v>2261.2460000000001</v>
      </c>
      <c r="BU432" s="6">
        <v>2247.614</v>
      </c>
      <c r="BV432" s="6">
        <v>2266.96</v>
      </c>
      <c r="BW432" s="6">
        <v>2263.2959999999998</v>
      </c>
      <c r="BX432" s="6">
        <v>2262.1529999999998</v>
      </c>
      <c r="BY432" s="6">
        <v>2267.9690000000001</v>
      </c>
      <c r="BZ432" s="6">
        <v>2254.674</v>
      </c>
      <c r="CA432" s="6">
        <v>2263.5990000000002</v>
      </c>
      <c r="CB432" s="6">
        <v>2268.3380000000002</v>
      </c>
      <c r="CC432" s="6">
        <v>2260.4389999999999</v>
      </c>
      <c r="CD432" s="6">
        <v>2264.489</v>
      </c>
      <c r="CE432" s="6">
        <v>2271.5819999999999</v>
      </c>
      <c r="CF432" s="6">
        <v>2262.9259999999999</v>
      </c>
      <c r="CG432" s="6">
        <v>2258.674</v>
      </c>
      <c r="CH432" s="6">
        <v>2261.4140000000002</v>
      </c>
      <c r="CI432" s="6">
        <v>2237.8159999999998</v>
      </c>
      <c r="CJ432" s="6">
        <v>2252.6060000000002</v>
      </c>
      <c r="CK432" s="6">
        <v>2238.3530000000001</v>
      </c>
      <c r="CL432" s="6">
        <v>2239.9</v>
      </c>
      <c r="CM432" s="6">
        <v>2238.9079999999999</v>
      </c>
      <c r="CN432" s="6">
        <v>2218.806</v>
      </c>
      <c r="CO432" s="6">
        <v>2238.2359999999999</v>
      </c>
      <c r="CP432" s="6">
        <v>2228.1010000000001</v>
      </c>
      <c r="CQ432" s="6">
        <v>2217.2089999999998</v>
      </c>
      <c r="CR432" s="6">
        <v>2213.3429999999998</v>
      </c>
      <c r="CS432" s="6">
        <v>2205.6619999999998</v>
      </c>
      <c r="CT432" s="6">
        <v>2205.1750000000002</v>
      </c>
      <c r="CU432" s="6">
        <v>2197.7289999999998</v>
      </c>
      <c r="CV432" s="6">
        <v>2190.4679999999998</v>
      </c>
      <c r="CW432" s="6">
        <v>2193.0729999999999</v>
      </c>
      <c r="CX432" s="6">
        <v>2177.694</v>
      </c>
      <c r="CY432" s="6">
        <v>2170.1309999999999</v>
      </c>
      <c r="CZ432" s="6">
        <v>2157.5419999999999</v>
      </c>
      <c r="DA432" s="6">
        <v>2158.1970000000001</v>
      </c>
      <c r="DB432" s="6">
        <v>2159.7269999999999</v>
      </c>
      <c r="DC432" s="6">
        <v>2150.3310000000001</v>
      </c>
      <c r="DD432" s="6">
        <v>2141.6579999999999</v>
      </c>
      <c r="DE432" s="6">
        <v>2138.1619999999998</v>
      </c>
      <c r="DF432" s="6">
        <v>2129.2379999999998</v>
      </c>
      <c r="DG432" s="6">
        <v>2112.2109999999998</v>
      </c>
      <c r="DH432" s="6">
        <v>2098.9839999999999</v>
      </c>
      <c r="DI432" s="6">
        <v>2091.9749999999999</v>
      </c>
      <c r="DJ432" s="6">
        <v>2081.6210000000001</v>
      </c>
      <c r="DK432" s="6">
        <v>2068.6460000000002</v>
      </c>
      <c r="DL432" s="6">
        <v>2065.2339999999999</v>
      </c>
      <c r="DM432" s="6">
        <v>2065.2510000000002</v>
      </c>
      <c r="DN432" s="6">
        <v>2057.0819999999999</v>
      </c>
      <c r="DO432" s="6">
        <v>2060.4940000000001</v>
      </c>
      <c r="DP432" s="6">
        <v>2058.7289999999998</v>
      </c>
      <c r="DQ432" s="6">
        <v>2027.2650000000001</v>
      </c>
      <c r="DR432" s="6">
        <v>2020.7439999999999</v>
      </c>
      <c r="DS432" s="6">
        <v>2010.777</v>
      </c>
      <c r="DT432" s="6">
        <v>2000.49</v>
      </c>
      <c r="DU432" s="6">
        <v>2001.3810000000001</v>
      </c>
      <c r="DV432" s="6">
        <v>1993.5820000000001</v>
      </c>
      <c r="DW432" s="6">
        <v>1992.12</v>
      </c>
      <c r="DX432" s="6">
        <v>1984.0360000000001</v>
      </c>
      <c r="DY432" s="6">
        <v>1975.144</v>
      </c>
      <c r="DZ432" s="6">
        <v>1977.749</v>
      </c>
      <c r="EA432" s="6">
        <v>1962.7070000000001</v>
      </c>
      <c r="EB432" s="6">
        <v>1964.2529999999999</v>
      </c>
      <c r="EC432" s="6">
        <v>1943.546</v>
      </c>
      <c r="ED432" s="6">
        <v>1945.26</v>
      </c>
    </row>
    <row r="433" spans="2:134">
      <c r="B433" s="6" t="s">
        <v>220</v>
      </c>
      <c r="C433" s="5"/>
      <c r="D433" s="6" t="s">
        <v>524</v>
      </c>
      <c r="E433" s="6">
        <v>1</v>
      </c>
      <c r="F433" s="6">
        <v>1.0069999999999999</v>
      </c>
      <c r="G433" s="6">
        <v>1.012</v>
      </c>
      <c r="H433" s="6">
        <v>1.0089999999999999</v>
      </c>
      <c r="I433" s="6">
        <v>1.0069999999999999</v>
      </c>
      <c r="J433" s="6">
        <v>1.006</v>
      </c>
      <c r="K433" s="6">
        <v>1.0089999999999999</v>
      </c>
      <c r="L433" s="6">
        <v>1.004</v>
      </c>
      <c r="M433" s="6">
        <v>1.012</v>
      </c>
      <c r="N433" s="6">
        <v>1.016</v>
      </c>
      <c r="O433" s="6">
        <v>1.0149999999999999</v>
      </c>
      <c r="P433" s="6">
        <v>0.98099999999999998</v>
      </c>
      <c r="Q433" s="6">
        <v>0.96199999999999997</v>
      </c>
      <c r="R433" s="6">
        <v>0.94699999999999995</v>
      </c>
      <c r="S433" s="6">
        <v>0.98099999999999998</v>
      </c>
      <c r="T433" s="6">
        <v>0.98799999999999999</v>
      </c>
      <c r="U433" s="6">
        <v>0.98499999999999999</v>
      </c>
      <c r="V433" s="6">
        <v>0.97799999999999998</v>
      </c>
      <c r="W433" s="6">
        <v>0.99199999999999999</v>
      </c>
      <c r="X433" s="6">
        <v>0.998</v>
      </c>
      <c r="Y433" s="6">
        <v>1.0109999999999999</v>
      </c>
      <c r="Z433" s="6">
        <v>1.016</v>
      </c>
      <c r="AA433" s="6">
        <v>1.0409999999999999</v>
      </c>
      <c r="AB433" s="6">
        <v>1.046</v>
      </c>
      <c r="AC433" s="6">
        <v>1.073</v>
      </c>
      <c r="AD433" s="6">
        <v>1.083</v>
      </c>
      <c r="AE433" s="6">
        <v>1.101</v>
      </c>
      <c r="AF433" s="6">
        <v>1.107</v>
      </c>
      <c r="AG433" s="6">
        <v>1.139</v>
      </c>
      <c r="AH433" s="6">
        <v>1.147</v>
      </c>
      <c r="AI433" s="6">
        <v>1.1599999999999999</v>
      </c>
      <c r="AJ433" s="6">
        <v>1.179</v>
      </c>
      <c r="AK433" s="6">
        <v>1.1950000000000001</v>
      </c>
      <c r="AL433" s="6">
        <v>1.2090000000000001</v>
      </c>
      <c r="AM433" s="6">
        <v>1.2330000000000001</v>
      </c>
      <c r="AN433" s="6">
        <v>1.248</v>
      </c>
      <c r="AO433" s="6">
        <v>1.2609999999999999</v>
      </c>
      <c r="AP433" s="6">
        <v>1.2769999999999999</v>
      </c>
      <c r="AQ433" s="6">
        <v>1.286</v>
      </c>
      <c r="AR433" s="6">
        <v>1.31</v>
      </c>
      <c r="AS433" s="6">
        <v>1.3129999999999999</v>
      </c>
      <c r="AT433" s="6">
        <v>1.325</v>
      </c>
      <c r="AU433" s="6">
        <v>1.3420000000000001</v>
      </c>
      <c r="AV433" s="6">
        <v>1.3560000000000001</v>
      </c>
      <c r="AW433" s="6">
        <v>1.3740000000000001</v>
      </c>
      <c r="AX433" s="6">
        <v>1.393</v>
      </c>
      <c r="AY433" s="6">
        <v>1.3939999999999999</v>
      </c>
      <c r="AZ433" s="6">
        <v>1.42</v>
      </c>
      <c r="BA433" s="6">
        <v>1.425</v>
      </c>
      <c r="BB433" s="6">
        <v>1.44</v>
      </c>
      <c r="BC433" s="6">
        <v>1.448</v>
      </c>
      <c r="BD433" s="6">
        <v>1.4630000000000001</v>
      </c>
      <c r="BE433" s="6">
        <v>1.474</v>
      </c>
      <c r="BF433" s="6">
        <v>1.496</v>
      </c>
      <c r="BG433" s="6">
        <v>1.498</v>
      </c>
      <c r="BH433" s="6">
        <v>1.5209999999999999</v>
      </c>
      <c r="BI433" s="6">
        <v>1.5249999999999999</v>
      </c>
      <c r="BJ433" s="6">
        <v>1.54</v>
      </c>
      <c r="BK433" s="6">
        <v>1.5569999999999999</v>
      </c>
      <c r="BL433" s="6">
        <v>1.5660000000000001</v>
      </c>
      <c r="BM433" s="6">
        <v>1.5620000000000001</v>
      </c>
      <c r="BN433" s="6">
        <v>1.573</v>
      </c>
      <c r="BO433" s="6">
        <v>1.579</v>
      </c>
      <c r="BP433" s="6">
        <v>1.591</v>
      </c>
      <c r="BQ433" s="6">
        <v>1.597</v>
      </c>
      <c r="BR433" s="6">
        <v>1.603</v>
      </c>
      <c r="BS433" s="6">
        <v>1.61</v>
      </c>
      <c r="BT433" s="6">
        <v>1.625</v>
      </c>
      <c r="BU433" s="6">
        <v>1.633</v>
      </c>
      <c r="BV433" s="6">
        <v>1.6279999999999999</v>
      </c>
      <c r="BW433" s="6">
        <v>1.641</v>
      </c>
      <c r="BX433" s="6">
        <v>1.6339999999999999</v>
      </c>
      <c r="BY433" s="6">
        <v>1.64</v>
      </c>
      <c r="BZ433" s="6">
        <v>1.64</v>
      </c>
      <c r="CA433" s="6">
        <v>1.639</v>
      </c>
      <c r="CB433" s="6">
        <v>1.6419999999999999</v>
      </c>
      <c r="CC433" s="6">
        <v>1.6419999999999999</v>
      </c>
      <c r="CD433" s="6">
        <v>1.65</v>
      </c>
      <c r="CE433" s="6">
        <v>1.665</v>
      </c>
      <c r="CF433" s="6">
        <v>1.6639999999999999</v>
      </c>
      <c r="CG433" s="6">
        <v>1.657</v>
      </c>
      <c r="CH433" s="6">
        <v>1.645</v>
      </c>
      <c r="CI433" s="6">
        <v>1.651</v>
      </c>
      <c r="CJ433" s="6">
        <v>1.655</v>
      </c>
      <c r="CK433" s="6">
        <v>1.65</v>
      </c>
      <c r="CL433" s="6">
        <v>1.641</v>
      </c>
      <c r="CM433" s="6">
        <v>1.645</v>
      </c>
      <c r="CN433" s="6">
        <v>1.65</v>
      </c>
      <c r="CO433" s="6">
        <v>1.653</v>
      </c>
      <c r="CP433" s="6">
        <v>1.6479999999999999</v>
      </c>
      <c r="CQ433" s="6">
        <v>1.6479999999999999</v>
      </c>
      <c r="CR433" s="6">
        <v>1.641</v>
      </c>
      <c r="CS433" s="6">
        <v>1.641</v>
      </c>
      <c r="CT433" s="6">
        <v>1.635</v>
      </c>
      <c r="CU433" s="6">
        <v>1.639</v>
      </c>
      <c r="CV433" s="6">
        <v>1.625</v>
      </c>
      <c r="CW433" s="6">
        <v>1.615</v>
      </c>
      <c r="CX433" s="6">
        <v>1.609</v>
      </c>
      <c r="CY433" s="6">
        <v>1.601</v>
      </c>
      <c r="CZ433" s="6">
        <v>1.5960000000000001</v>
      </c>
      <c r="DA433" s="6">
        <v>1.6020000000000001</v>
      </c>
      <c r="DB433" s="6">
        <v>1.6020000000000001</v>
      </c>
      <c r="DC433" s="6">
        <v>1.5960000000000001</v>
      </c>
      <c r="DD433" s="6">
        <v>1.5980000000000001</v>
      </c>
      <c r="DE433" s="6">
        <v>1.5860000000000001</v>
      </c>
      <c r="DF433" s="6">
        <v>1.587</v>
      </c>
      <c r="DG433" s="6">
        <v>1.5720000000000001</v>
      </c>
      <c r="DH433" s="6">
        <v>1.56</v>
      </c>
      <c r="DI433" s="6">
        <v>1.5609999999999999</v>
      </c>
      <c r="DJ433" s="6">
        <v>1.552</v>
      </c>
      <c r="DK433" s="6">
        <v>1.5569999999999999</v>
      </c>
      <c r="DL433" s="6">
        <v>1.552</v>
      </c>
      <c r="DM433" s="6">
        <v>1.542</v>
      </c>
      <c r="DN433" s="6">
        <v>1.548</v>
      </c>
      <c r="DO433" s="6">
        <v>1.542</v>
      </c>
      <c r="DP433" s="6">
        <v>1.534</v>
      </c>
      <c r="DQ433" s="6">
        <v>1.5269999999999999</v>
      </c>
      <c r="DR433" s="6">
        <v>1.5169999999999999</v>
      </c>
      <c r="DS433" s="6">
        <v>1.5129999999999999</v>
      </c>
      <c r="DT433" s="6">
        <v>1.494</v>
      </c>
      <c r="DU433" s="6">
        <v>1.4970000000000001</v>
      </c>
      <c r="DV433" s="6">
        <v>1.496</v>
      </c>
      <c r="DW433" s="6">
        <v>1.486</v>
      </c>
      <c r="DX433" s="6">
        <v>1.498</v>
      </c>
      <c r="DY433" s="6">
        <v>1.4910000000000001</v>
      </c>
      <c r="DZ433" s="6">
        <v>1.484</v>
      </c>
      <c r="EA433" s="6">
        <v>1.4610000000000001</v>
      </c>
      <c r="EB433" s="6">
        <v>1.4550000000000001</v>
      </c>
      <c r="EC433" s="6">
        <v>1.458</v>
      </c>
      <c r="ED433" s="6">
        <v>1.448</v>
      </c>
    </row>
    <row r="434" spans="2:134">
      <c r="B434" s="6" t="s">
        <v>220</v>
      </c>
      <c r="C434" s="5"/>
      <c r="D434" s="6" t="s">
        <v>400</v>
      </c>
      <c r="E434" s="6">
        <v>1317.5429999999999</v>
      </c>
      <c r="F434" s="6">
        <v>1327.1220000000001</v>
      </c>
      <c r="G434" s="6">
        <v>1333.5930000000001</v>
      </c>
      <c r="H434" s="6">
        <v>1329.615</v>
      </c>
      <c r="I434" s="6">
        <v>1327.258</v>
      </c>
      <c r="J434" s="6">
        <v>1325.432</v>
      </c>
      <c r="K434" s="6">
        <v>1329.4780000000001</v>
      </c>
      <c r="L434" s="6">
        <v>1323.0920000000001</v>
      </c>
      <c r="M434" s="6">
        <v>1333.3710000000001</v>
      </c>
      <c r="N434" s="6">
        <v>1338.357</v>
      </c>
      <c r="O434" s="6">
        <v>1337.691</v>
      </c>
      <c r="P434" s="6">
        <v>1292.922</v>
      </c>
      <c r="Q434" s="6">
        <v>1267.67</v>
      </c>
      <c r="R434" s="6">
        <v>1247.317</v>
      </c>
      <c r="S434" s="6">
        <v>1292.376</v>
      </c>
      <c r="T434" s="6">
        <v>1302.1769999999999</v>
      </c>
      <c r="U434" s="6">
        <v>1297.396</v>
      </c>
      <c r="V434" s="6">
        <v>1288.893</v>
      </c>
      <c r="W434" s="6">
        <v>1307.384</v>
      </c>
      <c r="X434" s="6">
        <v>1314.299</v>
      </c>
      <c r="Y434" s="6">
        <v>1331.595</v>
      </c>
      <c r="Z434" s="6">
        <v>1338.818</v>
      </c>
      <c r="AA434" s="6">
        <v>1371.5830000000001</v>
      </c>
      <c r="AB434" s="6">
        <v>1377.866</v>
      </c>
      <c r="AC434" s="6">
        <v>1413.5340000000001</v>
      </c>
      <c r="AD434" s="6">
        <v>1426.835</v>
      </c>
      <c r="AE434" s="6">
        <v>1450.38</v>
      </c>
      <c r="AF434" s="6">
        <v>1458.098</v>
      </c>
      <c r="AG434" s="6">
        <v>1500.373</v>
      </c>
      <c r="AH434" s="6">
        <v>1511.7449999999999</v>
      </c>
      <c r="AI434" s="6">
        <v>1528.836</v>
      </c>
      <c r="AJ434" s="6">
        <v>1553.9349999999999</v>
      </c>
      <c r="AK434" s="6">
        <v>1574.355</v>
      </c>
      <c r="AL434" s="6">
        <v>1592.864</v>
      </c>
      <c r="AM434" s="6">
        <v>1624.519</v>
      </c>
      <c r="AN434" s="6">
        <v>1643.6590000000001</v>
      </c>
      <c r="AO434" s="6">
        <v>1661.4680000000001</v>
      </c>
      <c r="AP434" s="6">
        <v>1682.384</v>
      </c>
      <c r="AQ434" s="6">
        <v>1693.943</v>
      </c>
      <c r="AR434" s="6">
        <v>1726.4349999999999</v>
      </c>
      <c r="AS434" s="6">
        <v>1730.5329999999999</v>
      </c>
      <c r="AT434" s="6">
        <v>1745.2159999999999</v>
      </c>
      <c r="AU434" s="6">
        <v>1768.3689999999999</v>
      </c>
      <c r="AV434" s="6">
        <v>1787.0309999999999</v>
      </c>
      <c r="AW434" s="6">
        <v>1810.1489999999999</v>
      </c>
      <c r="AX434" s="6">
        <v>1835.59</v>
      </c>
      <c r="AY434" s="6">
        <v>1836.973</v>
      </c>
      <c r="AZ434" s="6">
        <v>1871.0530000000001</v>
      </c>
      <c r="BA434" s="6">
        <v>1877.5409999999999</v>
      </c>
      <c r="BB434" s="6">
        <v>1897.7570000000001</v>
      </c>
      <c r="BC434" s="6">
        <v>1907.5740000000001</v>
      </c>
      <c r="BD434" s="6">
        <v>1927.3969999999999</v>
      </c>
      <c r="BE434" s="6">
        <v>1941.4839999999999</v>
      </c>
      <c r="BF434" s="6">
        <v>1970.68</v>
      </c>
      <c r="BG434" s="6">
        <v>1973.481</v>
      </c>
      <c r="BH434" s="6">
        <v>2003.7529999999999</v>
      </c>
      <c r="BI434" s="6">
        <v>2009.2339999999999</v>
      </c>
      <c r="BJ434" s="6">
        <v>2029.3979999999999</v>
      </c>
      <c r="BK434" s="6">
        <v>2051.4749999999999</v>
      </c>
      <c r="BL434" s="6">
        <v>2063.922</v>
      </c>
      <c r="BM434" s="6">
        <v>2058.3389999999999</v>
      </c>
      <c r="BN434" s="6">
        <v>2071.8789999999999</v>
      </c>
      <c r="BO434" s="6">
        <v>2080.6210000000001</v>
      </c>
      <c r="BP434" s="6">
        <v>2095.8679999999999</v>
      </c>
      <c r="BQ434" s="6">
        <v>2104.6779999999999</v>
      </c>
      <c r="BR434" s="6">
        <v>2111.9349999999999</v>
      </c>
      <c r="BS434" s="6">
        <v>2120.9670000000001</v>
      </c>
      <c r="BT434" s="6">
        <v>2141.61</v>
      </c>
      <c r="BU434" s="6">
        <v>2151.308</v>
      </c>
      <c r="BV434" s="6">
        <v>2145.212</v>
      </c>
      <c r="BW434" s="6">
        <v>2162.6109999999999</v>
      </c>
      <c r="BX434" s="6">
        <v>2153.3910000000001</v>
      </c>
      <c r="BY434" s="6">
        <v>2160.2550000000001</v>
      </c>
      <c r="BZ434" s="6">
        <v>2160.989</v>
      </c>
      <c r="CA434" s="6">
        <v>2159.7939999999999</v>
      </c>
      <c r="CB434" s="6">
        <v>2163.0889999999999</v>
      </c>
      <c r="CC434" s="6">
        <v>2162.884</v>
      </c>
      <c r="CD434" s="6">
        <v>2173.59</v>
      </c>
      <c r="CE434" s="6">
        <v>2194.0439999999999</v>
      </c>
      <c r="CF434" s="6">
        <v>2192.2689999999998</v>
      </c>
      <c r="CG434" s="6">
        <v>2182.9119999999998</v>
      </c>
      <c r="CH434" s="6">
        <v>2166.777</v>
      </c>
      <c r="CI434" s="6">
        <v>2175.2289999999998</v>
      </c>
      <c r="CJ434" s="6">
        <v>2180.402</v>
      </c>
      <c r="CK434" s="6">
        <v>2174.3409999999999</v>
      </c>
      <c r="CL434" s="6">
        <v>2161.9110000000001</v>
      </c>
      <c r="CM434" s="6">
        <v>2167.7669999999998</v>
      </c>
      <c r="CN434" s="6">
        <v>2173.6750000000002</v>
      </c>
      <c r="CO434" s="6">
        <v>2178.2510000000002</v>
      </c>
      <c r="CP434" s="6">
        <v>2171.5059999999999</v>
      </c>
      <c r="CQ434" s="6">
        <v>2171.2330000000002</v>
      </c>
      <c r="CR434" s="6">
        <v>2162.3380000000002</v>
      </c>
      <c r="CS434" s="6">
        <v>2162.3719999999998</v>
      </c>
      <c r="CT434" s="6">
        <v>2153.92</v>
      </c>
      <c r="CU434" s="6">
        <v>2159.4520000000002</v>
      </c>
      <c r="CV434" s="6">
        <v>2140.6019999999999</v>
      </c>
      <c r="CW434" s="6">
        <v>2128.326</v>
      </c>
      <c r="CX434" s="6">
        <v>2120.0450000000001</v>
      </c>
      <c r="CY434" s="6">
        <v>2110.04</v>
      </c>
      <c r="CZ434" s="6">
        <v>2103.107</v>
      </c>
      <c r="DA434" s="6">
        <v>2110.1590000000001</v>
      </c>
      <c r="DB434" s="6">
        <v>2110.5859999999998</v>
      </c>
      <c r="DC434" s="6">
        <v>2102.6979999999999</v>
      </c>
      <c r="DD434" s="6">
        <v>2105.9929999999999</v>
      </c>
      <c r="DE434" s="6">
        <v>2088.9870000000001</v>
      </c>
      <c r="DF434" s="6">
        <v>2091.2579999999998</v>
      </c>
      <c r="DG434" s="6">
        <v>2070.6840000000002</v>
      </c>
      <c r="DH434" s="6">
        <v>2055.9830000000002</v>
      </c>
      <c r="DI434" s="6">
        <v>2057.127</v>
      </c>
      <c r="DJ434" s="6">
        <v>2044.27</v>
      </c>
      <c r="DK434" s="6">
        <v>2051.1170000000002</v>
      </c>
      <c r="DL434" s="6">
        <v>2044.2360000000001</v>
      </c>
      <c r="DM434" s="6">
        <v>2031.789</v>
      </c>
      <c r="DN434" s="6">
        <v>2038.96</v>
      </c>
      <c r="DO434" s="6">
        <v>2031.3109999999999</v>
      </c>
      <c r="DP434" s="6">
        <v>2021.5609999999999</v>
      </c>
      <c r="DQ434" s="6">
        <v>2012.4780000000001</v>
      </c>
      <c r="DR434" s="6">
        <v>1998.8530000000001</v>
      </c>
      <c r="DS434" s="6">
        <v>1993.491</v>
      </c>
      <c r="DT434" s="6">
        <v>1968.683</v>
      </c>
      <c r="DU434" s="6">
        <v>1972.5409999999999</v>
      </c>
      <c r="DV434" s="6">
        <v>1970.732</v>
      </c>
      <c r="DW434" s="6">
        <v>1957.6869999999999</v>
      </c>
      <c r="DX434" s="6">
        <v>1973.31</v>
      </c>
      <c r="DY434" s="6">
        <v>1964.5</v>
      </c>
      <c r="DZ434" s="6">
        <v>1955.587</v>
      </c>
      <c r="EA434" s="6">
        <v>1924.307</v>
      </c>
      <c r="EB434" s="6">
        <v>1916.76</v>
      </c>
      <c r="EC434" s="6">
        <v>1920.9259999999999</v>
      </c>
      <c r="ED434" s="6">
        <v>1907.25</v>
      </c>
    </row>
    <row r="435" spans="2:134">
      <c r="B435" s="6" t="s">
        <v>221</v>
      </c>
      <c r="D435" s="6" t="s">
        <v>524</v>
      </c>
      <c r="E435" s="6">
        <v>1</v>
      </c>
      <c r="F435" s="6">
        <v>1.004</v>
      </c>
      <c r="G435" s="6">
        <v>1.006</v>
      </c>
      <c r="H435" s="6">
        <v>1.008</v>
      </c>
      <c r="I435" s="6">
        <v>0.999</v>
      </c>
      <c r="J435" s="6">
        <v>1.0049999999999999</v>
      </c>
      <c r="K435" s="6">
        <v>1.0029999999999999</v>
      </c>
      <c r="L435" s="6">
        <v>1.0029999999999999</v>
      </c>
      <c r="M435" s="6">
        <v>1.0029999999999999</v>
      </c>
      <c r="N435" s="6">
        <v>1.008</v>
      </c>
      <c r="O435" s="6">
        <v>1.0089999999999999</v>
      </c>
      <c r="P435" s="6">
        <v>0.97799999999999998</v>
      </c>
      <c r="Q435" s="6">
        <v>0.96199999999999997</v>
      </c>
      <c r="R435" s="6">
        <v>0.93700000000000006</v>
      </c>
      <c r="S435" s="6">
        <v>0.97599999999999998</v>
      </c>
      <c r="T435" s="6">
        <v>0.97199999999999998</v>
      </c>
      <c r="U435" s="6">
        <v>0.97099999999999997</v>
      </c>
      <c r="V435" s="6">
        <v>0.97499999999999998</v>
      </c>
      <c r="W435" s="6">
        <v>0.98199999999999998</v>
      </c>
      <c r="X435" s="6">
        <v>0.998</v>
      </c>
      <c r="Y435" s="6">
        <v>1.0169999999999999</v>
      </c>
      <c r="Z435" s="6">
        <v>1.034</v>
      </c>
      <c r="AA435" s="6">
        <v>1.0620000000000001</v>
      </c>
      <c r="AB435" s="6">
        <v>1.093</v>
      </c>
      <c r="AC435" s="6">
        <v>1.1259999999999999</v>
      </c>
      <c r="AD435" s="6">
        <v>1.1539999999999999</v>
      </c>
      <c r="AE435" s="6">
        <v>1.1850000000000001</v>
      </c>
      <c r="AF435" s="6">
        <v>1.204</v>
      </c>
      <c r="AG435" s="6">
        <v>1.2470000000000001</v>
      </c>
      <c r="AH435" s="6">
        <v>1.2629999999999999</v>
      </c>
      <c r="AI435" s="6">
        <v>1.288</v>
      </c>
      <c r="AJ435" s="6">
        <v>1.302</v>
      </c>
      <c r="AK435" s="6">
        <v>1.327</v>
      </c>
      <c r="AL435" s="6">
        <v>1.3480000000000001</v>
      </c>
      <c r="AM435" s="6">
        <v>1.38</v>
      </c>
      <c r="AN435" s="6">
        <v>1.3959999999999999</v>
      </c>
      <c r="AO435" s="6">
        <v>1.4079999999999999</v>
      </c>
      <c r="AP435" s="6">
        <v>1.4330000000000001</v>
      </c>
      <c r="AQ435" s="6">
        <v>1.446</v>
      </c>
      <c r="AR435" s="6">
        <v>1.464</v>
      </c>
      <c r="AS435" s="6">
        <v>1.4710000000000001</v>
      </c>
      <c r="AT435" s="6">
        <v>1.4810000000000001</v>
      </c>
      <c r="AU435" s="6">
        <v>1.508</v>
      </c>
      <c r="AV435" s="6">
        <v>1.51</v>
      </c>
      <c r="AW435" s="6">
        <v>1.538</v>
      </c>
      <c r="AX435" s="6">
        <v>1.5429999999999999</v>
      </c>
      <c r="AY435" s="6">
        <v>1.552</v>
      </c>
      <c r="AZ435" s="6">
        <v>1.579</v>
      </c>
      <c r="BA435" s="6">
        <v>1.5840000000000001</v>
      </c>
      <c r="BB435" s="6">
        <v>1.603</v>
      </c>
      <c r="BC435" s="6">
        <v>1.601</v>
      </c>
      <c r="BD435" s="6">
        <v>1.611</v>
      </c>
      <c r="BE435" s="6">
        <v>1.619</v>
      </c>
      <c r="BF435" s="6">
        <v>1.625</v>
      </c>
      <c r="BG435" s="6">
        <v>1.6180000000000001</v>
      </c>
      <c r="BH435" s="6">
        <v>1.6419999999999999</v>
      </c>
      <c r="BI435" s="6">
        <v>1.641</v>
      </c>
      <c r="BJ435" s="6">
        <v>1.6559999999999999</v>
      </c>
      <c r="BK435" s="6">
        <v>1.6479999999999999</v>
      </c>
      <c r="BL435" s="6">
        <v>1.6679999999999999</v>
      </c>
      <c r="BM435" s="6">
        <v>1.67</v>
      </c>
      <c r="BN435" s="6">
        <v>1.6779999999999999</v>
      </c>
      <c r="BO435" s="6">
        <v>1.6659999999999999</v>
      </c>
      <c r="BP435" s="6">
        <v>1.677</v>
      </c>
      <c r="BQ435" s="6">
        <v>1.6779999999999999</v>
      </c>
      <c r="BR435" s="6">
        <v>1.679</v>
      </c>
      <c r="BS435" s="6">
        <v>1.68</v>
      </c>
      <c r="BT435" s="6">
        <v>1.6819999999999999</v>
      </c>
      <c r="BU435" s="6">
        <v>1.6870000000000001</v>
      </c>
      <c r="BV435" s="6">
        <v>1.6819999999999999</v>
      </c>
      <c r="BW435" s="6">
        <v>1.69</v>
      </c>
      <c r="BX435" s="6">
        <v>1.679</v>
      </c>
      <c r="BY435" s="6">
        <v>1.6679999999999999</v>
      </c>
      <c r="BZ435" s="6">
        <v>1.677</v>
      </c>
      <c r="CA435" s="6">
        <v>1.6779999999999999</v>
      </c>
      <c r="CB435" s="6">
        <v>1.667</v>
      </c>
      <c r="CC435" s="6">
        <v>1.6679999999999999</v>
      </c>
      <c r="CD435" s="6">
        <v>1.67</v>
      </c>
      <c r="CE435" s="6">
        <v>1.671</v>
      </c>
      <c r="CF435" s="6">
        <v>1.66</v>
      </c>
      <c r="CG435" s="6">
        <v>1.6719999999999999</v>
      </c>
      <c r="CH435" s="6">
        <v>1.649</v>
      </c>
      <c r="CI435" s="6">
        <v>1.653</v>
      </c>
      <c r="CJ435" s="6">
        <v>1.645</v>
      </c>
      <c r="CK435" s="6">
        <v>1.629</v>
      </c>
      <c r="CL435" s="6">
        <v>1.6359999999999999</v>
      </c>
      <c r="CM435" s="6">
        <v>1.631</v>
      </c>
      <c r="CN435" s="6">
        <v>1.623</v>
      </c>
      <c r="CO435" s="6">
        <v>1.63</v>
      </c>
      <c r="CP435" s="6">
        <v>1.63</v>
      </c>
      <c r="CQ435" s="6">
        <v>1.63</v>
      </c>
      <c r="CR435" s="6">
        <v>1.609</v>
      </c>
      <c r="CS435" s="6">
        <v>1.6160000000000001</v>
      </c>
      <c r="CT435" s="6">
        <v>1.601</v>
      </c>
      <c r="CU435" s="6">
        <v>1.5980000000000001</v>
      </c>
      <c r="CV435" s="6">
        <v>1.5940000000000001</v>
      </c>
      <c r="CW435" s="6">
        <v>1.5780000000000001</v>
      </c>
      <c r="CX435" s="6">
        <v>1.5660000000000001</v>
      </c>
      <c r="CY435" s="6">
        <v>1.5609999999999999</v>
      </c>
      <c r="CZ435" s="6">
        <v>1.554</v>
      </c>
      <c r="DA435" s="6">
        <v>1.56</v>
      </c>
      <c r="DB435" s="6">
        <v>1.5589999999999999</v>
      </c>
      <c r="DC435" s="6">
        <v>1.548</v>
      </c>
      <c r="DD435" s="6">
        <v>1.5449999999999999</v>
      </c>
      <c r="DE435" s="6">
        <v>1.544</v>
      </c>
      <c r="DF435" s="6">
        <v>1.5269999999999999</v>
      </c>
      <c r="DG435" s="6">
        <v>1.51</v>
      </c>
      <c r="DH435" s="6">
        <v>1.5189999999999999</v>
      </c>
      <c r="DI435" s="6">
        <v>1.5149999999999999</v>
      </c>
      <c r="DJ435" s="6">
        <v>1.506</v>
      </c>
      <c r="DK435" s="6">
        <v>1.4930000000000001</v>
      </c>
      <c r="DL435" s="6">
        <v>1.4950000000000001</v>
      </c>
      <c r="DM435" s="6">
        <v>1.4910000000000001</v>
      </c>
      <c r="DN435" s="6">
        <v>1.484</v>
      </c>
      <c r="DO435" s="6">
        <v>1.4850000000000001</v>
      </c>
      <c r="DP435" s="6">
        <v>1.4770000000000001</v>
      </c>
      <c r="DQ435" s="6">
        <v>1.468</v>
      </c>
      <c r="DR435" s="6">
        <v>1.458</v>
      </c>
      <c r="DS435" s="6">
        <v>1.448</v>
      </c>
      <c r="DT435" s="6">
        <v>1.4450000000000001</v>
      </c>
      <c r="DU435" s="6">
        <v>1.4410000000000001</v>
      </c>
      <c r="DV435" s="6">
        <v>1.4330000000000001</v>
      </c>
      <c r="DW435" s="6">
        <v>1.427</v>
      </c>
      <c r="DX435" s="6">
        <v>1.427</v>
      </c>
      <c r="DY435" s="6">
        <v>1.421</v>
      </c>
      <c r="DZ435" s="6">
        <v>1.419</v>
      </c>
      <c r="EA435" s="6">
        <v>1.4119999999999999</v>
      </c>
      <c r="EB435" s="6">
        <v>1.405</v>
      </c>
      <c r="EC435" s="6">
        <v>1.3939999999999999</v>
      </c>
      <c r="ED435" s="6">
        <v>1.39</v>
      </c>
    </row>
    <row r="436" spans="2:134">
      <c r="B436" s="6" t="s">
        <v>221</v>
      </c>
      <c r="C436" s="5"/>
      <c r="D436" s="6" t="s">
        <v>400</v>
      </c>
      <c r="E436" s="6">
        <v>1365.6379999999999</v>
      </c>
      <c r="F436" s="6">
        <v>1371.3530000000001</v>
      </c>
      <c r="G436" s="6">
        <v>1373.54</v>
      </c>
      <c r="H436" s="6">
        <v>1376.501</v>
      </c>
      <c r="I436" s="6">
        <v>1364.6569999999999</v>
      </c>
      <c r="J436" s="6">
        <v>1372.627</v>
      </c>
      <c r="K436" s="6">
        <v>1370.079</v>
      </c>
      <c r="L436" s="6">
        <v>1370.2170000000001</v>
      </c>
      <c r="M436" s="6">
        <v>1370.269</v>
      </c>
      <c r="N436" s="6">
        <v>1377.2070000000001</v>
      </c>
      <c r="O436" s="6">
        <v>1377.62</v>
      </c>
      <c r="P436" s="6">
        <v>1336.027</v>
      </c>
      <c r="Q436" s="6">
        <v>1313.1990000000001</v>
      </c>
      <c r="R436" s="6">
        <v>1279.078</v>
      </c>
      <c r="S436" s="6">
        <v>1332.9970000000001</v>
      </c>
      <c r="T436" s="6">
        <v>1327.712</v>
      </c>
      <c r="U436" s="6">
        <v>1326.662</v>
      </c>
      <c r="V436" s="6">
        <v>1331.62</v>
      </c>
      <c r="W436" s="6">
        <v>1341.33</v>
      </c>
      <c r="X436" s="6">
        <v>1362.2460000000001</v>
      </c>
      <c r="Y436" s="6">
        <v>1389.4639999999999</v>
      </c>
      <c r="Z436" s="6">
        <v>1412.068</v>
      </c>
      <c r="AA436" s="6">
        <v>1450.665</v>
      </c>
      <c r="AB436" s="6">
        <v>1492.241</v>
      </c>
      <c r="AC436" s="6">
        <v>1537.2249999999999</v>
      </c>
      <c r="AD436" s="6">
        <v>1575.4259999999999</v>
      </c>
      <c r="AE436" s="6">
        <v>1618.0340000000001</v>
      </c>
      <c r="AF436" s="6">
        <v>1643.8579999999999</v>
      </c>
      <c r="AG436" s="6">
        <v>1702.9590000000001</v>
      </c>
      <c r="AH436" s="6">
        <v>1724.5809999999999</v>
      </c>
      <c r="AI436" s="6">
        <v>1759.3389999999999</v>
      </c>
      <c r="AJ436" s="6">
        <v>1777.4670000000001</v>
      </c>
      <c r="AK436" s="6">
        <v>1812.8620000000001</v>
      </c>
      <c r="AL436" s="6">
        <v>1841.5260000000001</v>
      </c>
      <c r="AM436" s="6">
        <v>1885.0640000000001</v>
      </c>
      <c r="AN436" s="6">
        <v>1906.635</v>
      </c>
      <c r="AO436" s="6">
        <v>1923.489</v>
      </c>
      <c r="AP436" s="6">
        <v>1956.595</v>
      </c>
      <c r="AQ436" s="6">
        <v>1974.396</v>
      </c>
      <c r="AR436" s="6">
        <v>1999.616</v>
      </c>
      <c r="AS436" s="6">
        <v>2009.309</v>
      </c>
      <c r="AT436" s="6">
        <v>2022.444</v>
      </c>
      <c r="AU436" s="6">
        <v>2058.9409999999998</v>
      </c>
      <c r="AV436" s="6">
        <v>2061.8159999999998</v>
      </c>
      <c r="AW436" s="6">
        <v>2100.12</v>
      </c>
      <c r="AX436" s="6">
        <v>2107.54</v>
      </c>
      <c r="AY436" s="6">
        <v>2119.058</v>
      </c>
      <c r="AZ436" s="6">
        <v>2155.761</v>
      </c>
      <c r="BA436" s="6">
        <v>2163.37</v>
      </c>
      <c r="BB436" s="6">
        <v>2188.9870000000001</v>
      </c>
      <c r="BC436" s="6">
        <v>2186.8009999999999</v>
      </c>
      <c r="BD436" s="6">
        <v>2200.1080000000002</v>
      </c>
      <c r="BE436" s="6">
        <v>2210.7469999999998</v>
      </c>
      <c r="BF436" s="6">
        <v>2219.596</v>
      </c>
      <c r="BG436" s="6">
        <v>2209.9209999999998</v>
      </c>
      <c r="BH436" s="6">
        <v>2242.3380000000002</v>
      </c>
      <c r="BI436" s="6">
        <v>2240.8229999999999</v>
      </c>
      <c r="BJ436" s="6">
        <v>2261.9639999999999</v>
      </c>
      <c r="BK436" s="6">
        <v>2250.9969999999998</v>
      </c>
      <c r="BL436" s="6">
        <v>2277.4749999999999</v>
      </c>
      <c r="BM436" s="6">
        <v>2280.2460000000001</v>
      </c>
      <c r="BN436" s="6">
        <v>2291.5569999999998</v>
      </c>
      <c r="BO436" s="6">
        <v>2274.9960000000001</v>
      </c>
      <c r="BP436" s="6">
        <v>2290.8510000000001</v>
      </c>
      <c r="BQ436" s="6">
        <v>2292.1419999999998</v>
      </c>
      <c r="BR436" s="6">
        <v>2293.3989999999999</v>
      </c>
      <c r="BS436" s="6">
        <v>2294.8620000000001</v>
      </c>
      <c r="BT436" s="6">
        <v>2296.7040000000002</v>
      </c>
      <c r="BU436" s="6">
        <v>2303.2640000000001</v>
      </c>
      <c r="BV436" s="6">
        <v>2296.636</v>
      </c>
      <c r="BW436" s="6">
        <v>2307.4810000000002</v>
      </c>
      <c r="BX436" s="6">
        <v>2293.2959999999998</v>
      </c>
      <c r="BY436" s="6">
        <v>2278.4389999999999</v>
      </c>
      <c r="BZ436" s="6">
        <v>2290.7130000000002</v>
      </c>
      <c r="CA436" s="6">
        <v>2291.5569999999998</v>
      </c>
      <c r="CB436" s="6">
        <v>2277.0619999999999</v>
      </c>
      <c r="CC436" s="6">
        <v>2277.5439999999999</v>
      </c>
      <c r="CD436" s="6">
        <v>2279.9369999999999</v>
      </c>
      <c r="CE436" s="6">
        <v>2282.002</v>
      </c>
      <c r="CF436" s="6">
        <v>2266.319</v>
      </c>
      <c r="CG436" s="6">
        <v>2283.9479999999999</v>
      </c>
      <c r="CH436" s="6">
        <v>2252.4949999999999</v>
      </c>
      <c r="CI436" s="6">
        <v>2257.1779999999999</v>
      </c>
      <c r="CJ436" s="6">
        <v>2246.7620000000002</v>
      </c>
      <c r="CK436" s="6">
        <v>2224.83</v>
      </c>
      <c r="CL436" s="6">
        <v>2233.73</v>
      </c>
      <c r="CM436" s="6">
        <v>2227.36</v>
      </c>
      <c r="CN436" s="6">
        <v>2216.7040000000002</v>
      </c>
      <c r="CO436" s="6">
        <v>2225.5700000000002</v>
      </c>
      <c r="CP436" s="6">
        <v>2226.4650000000001</v>
      </c>
      <c r="CQ436" s="6">
        <v>2225.4490000000001</v>
      </c>
      <c r="CR436" s="6">
        <v>2197.6979999999999</v>
      </c>
      <c r="CS436" s="6">
        <v>2206.7710000000002</v>
      </c>
      <c r="CT436" s="6">
        <v>2186.6109999999999</v>
      </c>
      <c r="CU436" s="6">
        <v>2182.8240000000001</v>
      </c>
      <c r="CV436" s="6">
        <v>2177.143</v>
      </c>
      <c r="CW436" s="6">
        <v>2154.3319999999999</v>
      </c>
      <c r="CX436" s="6">
        <v>2138.442</v>
      </c>
      <c r="CY436" s="6">
        <v>2132.4</v>
      </c>
      <c r="CZ436" s="6">
        <v>2122.0360000000001</v>
      </c>
      <c r="DA436" s="6">
        <v>2130.248</v>
      </c>
      <c r="DB436" s="6">
        <v>2129.4209999999998</v>
      </c>
      <c r="DC436" s="6">
        <v>2114.5639999999999</v>
      </c>
      <c r="DD436" s="6">
        <v>2109.692</v>
      </c>
      <c r="DE436" s="6">
        <v>2108.4360000000001</v>
      </c>
      <c r="DF436" s="6">
        <v>2085.5729999999999</v>
      </c>
      <c r="DG436" s="6">
        <v>2062.0569999999998</v>
      </c>
      <c r="DH436" s="6">
        <v>2073.884</v>
      </c>
      <c r="DI436" s="6">
        <v>2068.8739999999998</v>
      </c>
      <c r="DJ436" s="6">
        <v>2056.0659999999998</v>
      </c>
      <c r="DK436" s="6">
        <v>2039.2460000000001</v>
      </c>
      <c r="DL436" s="6">
        <v>2041.175</v>
      </c>
      <c r="DM436" s="6">
        <v>2035.8720000000001</v>
      </c>
      <c r="DN436" s="6">
        <v>2026.6959999999999</v>
      </c>
      <c r="DO436" s="6">
        <v>2028.4870000000001</v>
      </c>
      <c r="DP436" s="6">
        <v>2016.367</v>
      </c>
      <c r="DQ436" s="6">
        <v>2004.7809999999999</v>
      </c>
      <c r="DR436" s="6">
        <v>1991.3869999999999</v>
      </c>
      <c r="DS436" s="6">
        <v>1977.529</v>
      </c>
      <c r="DT436" s="6">
        <v>1974</v>
      </c>
      <c r="DU436" s="6">
        <v>1968.077</v>
      </c>
      <c r="DV436" s="6">
        <v>1957.5419999999999</v>
      </c>
      <c r="DW436" s="6">
        <v>1949.175</v>
      </c>
      <c r="DX436" s="6">
        <v>1949.3810000000001</v>
      </c>
      <c r="DY436" s="6">
        <v>1940.636</v>
      </c>
      <c r="DZ436" s="6">
        <v>1937.5029999999999</v>
      </c>
      <c r="EA436" s="6">
        <v>1928.0170000000001</v>
      </c>
      <c r="EB436" s="6">
        <v>1918.2560000000001</v>
      </c>
      <c r="EC436" s="6">
        <v>1903.2270000000001</v>
      </c>
      <c r="ED436" s="6">
        <v>1897.855</v>
      </c>
    </row>
    <row r="437" spans="2:134">
      <c r="B437" s="6" t="s">
        <v>222</v>
      </c>
      <c r="C437" s="5"/>
      <c r="D437" s="6" t="s">
        <v>524</v>
      </c>
      <c r="E437" s="6">
        <v>1</v>
      </c>
      <c r="F437" s="6">
        <v>1.0049999999999999</v>
      </c>
      <c r="G437" s="6">
        <v>1.0129999999999999</v>
      </c>
      <c r="H437" s="6">
        <v>1.012</v>
      </c>
      <c r="I437" s="6">
        <v>1.0109999999999999</v>
      </c>
      <c r="J437" s="6">
        <v>1.01</v>
      </c>
      <c r="K437" s="6">
        <v>1.012</v>
      </c>
      <c r="L437" s="6">
        <v>1.0069999999999999</v>
      </c>
      <c r="M437" s="6">
        <v>1.0049999999999999</v>
      </c>
      <c r="N437" s="6">
        <v>1.01</v>
      </c>
      <c r="O437" s="6">
        <v>1.0129999999999999</v>
      </c>
      <c r="P437" s="6">
        <v>0.997</v>
      </c>
      <c r="Q437" s="6">
        <v>0.96499999999999997</v>
      </c>
      <c r="R437" s="6">
        <v>0.95699999999999996</v>
      </c>
      <c r="S437" s="6">
        <v>0.98099999999999998</v>
      </c>
      <c r="T437" s="6">
        <v>0.97499999999999998</v>
      </c>
      <c r="U437" s="6">
        <v>0.98099999999999998</v>
      </c>
      <c r="V437" s="6">
        <v>0.98099999999999998</v>
      </c>
      <c r="W437" s="6">
        <v>0.97599999999999998</v>
      </c>
      <c r="X437" s="6">
        <v>0.97799999999999998</v>
      </c>
      <c r="Y437" s="6">
        <v>0.99399999999999999</v>
      </c>
      <c r="Z437" s="6">
        <v>1</v>
      </c>
      <c r="AA437" s="6">
        <v>1.0129999999999999</v>
      </c>
      <c r="AB437" s="6">
        <v>1.0169999999999999</v>
      </c>
      <c r="AC437" s="6">
        <v>1.034</v>
      </c>
      <c r="AD437" s="6">
        <v>1.054</v>
      </c>
      <c r="AE437" s="6">
        <v>1.0620000000000001</v>
      </c>
      <c r="AF437" s="6">
        <v>1.07</v>
      </c>
      <c r="AG437" s="6">
        <v>1.097</v>
      </c>
      <c r="AH437" s="6">
        <v>1.111</v>
      </c>
      <c r="AI437" s="6">
        <v>1.1279999999999999</v>
      </c>
      <c r="AJ437" s="6">
        <v>1.139</v>
      </c>
      <c r="AK437" s="6">
        <v>1.145</v>
      </c>
      <c r="AL437" s="6">
        <v>1.1639999999999999</v>
      </c>
      <c r="AM437" s="6">
        <v>1.1850000000000001</v>
      </c>
      <c r="AN437" s="6">
        <v>1.2</v>
      </c>
      <c r="AO437" s="6">
        <v>1.206</v>
      </c>
      <c r="AP437" s="6">
        <v>1.224</v>
      </c>
      <c r="AQ437" s="6">
        <v>1.2370000000000001</v>
      </c>
      <c r="AR437" s="6">
        <v>1.2529999999999999</v>
      </c>
      <c r="AS437" s="6">
        <v>1.2549999999999999</v>
      </c>
      <c r="AT437" s="6">
        <v>1.2689999999999999</v>
      </c>
      <c r="AU437" s="6">
        <v>1.272</v>
      </c>
      <c r="AV437" s="6">
        <v>1.2749999999999999</v>
      </c>
      <c r="AW437" s="6">
        <v>1.29</v>
      </c>
      <c r="AX437" s="6">
        <v>1.3049999999999999</v>
      </c>
      <c r="AY437" s="6">
        <v>1.3129999999999999</v>
      </c>
      <c r="AZ437" s="6">
        <v>1.337</v>
      </c>
      <c r="BA437" s="6">
        <v>1.3360000000000001</v>
      </c>
      <c r="BB437" s="6">
        <v>1.35</v>
      </c>
      <c r="BC437" s="6">
        <v>1.3540000000000001</v>
      </c>
      <c r="BD437" s="6">
        <v>1.3620000000000001</v>
      </c>
      <c r="BE437" s="6">
        <v>1.363</v>
      </c>
      <c r="BF437" s="6">
        <v>1.3660000000000001</v>
      </c>
      <c r="BG437" s="6">
        <v>1.379</v>
      </c>
      <c r="BH437" s="6">
        <v>1.393</v>
      </c>
      <c r="BI437" s="6">
        <v>1.397</v>
      </c>
      <c r="BJ437" s="6">
        <v>1.4</v>
      </c>
      <c r="BK437" s="6">
        <v>1.411</v>
      </c>
      <c r="BL437" s="6">
        <v>1.4279999999999999</v>
      </c>
      <c r="BM437" s="6">
        <v>1.4319999999999999</v>
      </c>
      <c r="BN437" s="6">
        <v>1.4339999999999999</v>
      </c>
      <c r="BO437" s="6">
        <v>1.4350000000000001</v>
      </c>
      <c r="BP437" s="6">
        <v>1.44</v>
      </c>
      <c r="BQ437" s="6">
        <v>1.4390000000000001</v>
      </c>
      <c r="BR437" s="6">
        <v>1.4430000000000001</v>
      </c>
      <c r="BS437" s="6">
        <v>1.45</v>
      </c>
      <c r="BT437" s="6">
        <v>1.446</v>
      </c>
      <c r="BU437" s="6">
        <v>1.4710000000000001</v>
      </c>
      <c r="BV437" s="6">
        <v>1.462</v>
      </c>
      <c r="BW437" s="6">
        <v>1.472</v>
      </c>
      <c r="BX437" s="6">
        <v>1.4750000000000001</v>
      </c>
      <c r="BY437" s="6">
        <v>1.466</v>
      </c>
      <c r="BZ437" s="6">
        <v>1.4690000000000001</v>
      </c>
      <c r="CA437" s="6">
        <v>1.4710000000000001</v>
      </c>
      <c r="CB437" s="6">
        <v>1.478</v>
      </c>
      <c r="CC437" s="6">
        <v>1.4690000000000001</v>
      </c>
      <c r="CD437" s="6">
        <v>1.4730000000000001</v>
      </c>
      <c r="CE437" s="6">
        <v>1.478</v>
      </c>
      <c r="CF437" s="6">
        <v>1.482</v>
      </c>
      <c r="CG437" s="6">
        <v>1.486</v>
      </c>
      <c r="CH437" s="6">
        <v>1.488</v>
      </c>
      <c r="CI437" s="6">
        <v>1.47</v>
      </c>
      <c r="CJ437" s="6">
        <v>1.476</v>
      </c>
      <c r="CK437" s="6">
        <v>1.476</v>
      </c>
      <c r="CL437" s="6">
        <v>1.472</v>
      </c>
      <c r="CM437" s="6">
        <v>1.474</v>
      </c>
      <c r="CN437" s="6">
        <v>1.4710000000000001</v>
      </c>
      <c r="CO437" s="6">
        <v>1.47</v>
      </c>
      <c r="CP437" s="6">
        <v>1.478</v>
      </c>
      <c r="CQ437" s="6">
        <v>1.48</v>
      </c>
      <c r="CR437" s="6">
        <v>1.484</v>
      </c>
      <c r="CS437" s="6">
        <v>1.4730000000000001</v>
      </c>
      <c r="CT437" s="6">
        <v>1.4790000000000001</v>
      </c>
      <c r="CU437" s="6">
        <v>1.48</v>
      </c>
      <c r="CV437" s="6">
        <v>1.474</v>
      </c>
      <c r="CW437" s="6">
        <v>1.472</v>
      </c>
      <c r="CX437" s="6">
        <v>1.4650000000000001</v>
      </c>
      <c r="CY437" s="6">
        <v>1.454</v>
      </c>
      <c r="CZ437" s="6">
        <v>1.454</v>
      </c>
      <c r="DA437" s="6">
        <v>1.4550000000000001</v>
      </c>
      <c r="DB437" s="6">
        <v>1.4530000000000001</v>
      </c>
      <c r="DC437" s="6">
        <v>1.4490000000000001</v>
      </c>
      <c r="DD437" s="6">
        <v>1.4470000000000001</v>
      </c>
      <c r="DE437" s="6">
        <v>1.448</v>
      </c>
      <c r="DF437" s="6">
        <v>1.446</v>
      </c>
      <c r="DG437" s="6">
        <v>1.4410000000000001</v>
      </c>
      <c r="DH437" s="6">
        <v>1.4319999999999999</v>
      </c>
      <c r="DI437" s="6">
        <v>1.4339999999999999</v>
      </c>
      <c r="DJ437" s="6">
        <v>1.413</v>
      </c>
      <c r="DK437" s="6">
        <v>1.4219999999999999</v>
      </c>
      <c r="DL437" s="6">
        <v>1.419</v>
      </c>
      <c r="DM437" s="6">
        <v>1.419</v>
      </c>
      <c r="DN437" s="6">
        <v>1.4139999999999999</v>
      </c>
      <c r="DO437" s="6">
        <v>1.409</v>
      </c>
      <c r="DP437" s="6">
        <v>1.4079999999999999</v>
      </c>
      <c r="DQ437" s="6">
        <v>1.4059999999999999</v>
      </c>
      <c r="DR437" s="6">
        <v>1.401</v>
      </c>
      <c r="DS437" s="6">
        <v>1.3939999999999999</v>
      </c>
      <c r="DT437" s="6">
        <v>1.395</v>
      </c>
      <c r="DU437" s="6">
        <v>1.387</v>
      </c>
      <c r="DV437" s="6">
        <v>1.39</v>
      </c>
      <c r="DW437" s="6">
        <v>1.381</v>
      </c>
      <c r="DX437" s="6">
        <v>1.3779999999999999</v>
      </c>
      <c r="DY437" s="6">
        <v>1.375</v>
      </c>
      <c r="DZ437" s="6">
        <v>1.3779999999999999</v>
      </c>
      <c r="EA437" s="6">
        <v>1.369</v>
      </c>
      <c r="EB437" s="6">
        <v>1.3620000000000001</v>
      </c>
      <c r="EC437" s="6">
        <v>1.3560000000000001</v>
      </c>
      <c r="ED437" s="6">
        <v>1.355</v>
      </c>
    </row>
    <row r="438" spans="2:134">
      <c r="B438" s="6" t="s">
        <v>222</v>
      </c>
      <c r="C438" s="5"/>
      <c r="D438" s="6" t="s">
        <v>400</v>
      </c>
      <c r="E438" s="6">
        <v>1361.9390000000001</v>
      </c>
      <c r="F438" s="6">
        <v>1368.258</v>
      </c>
      <c r="G438" s="6">
        <v>1379.806</v>
      </c>
      <c r="H438" s="6">
        <v>1377.606</v>
      </c>
      <c r="I438" s="6">
        <v>1376.62</v>
      </c>
      <c r="J438" s="6">
        <v>1375.617</v>
      </c>
      <c r="K438" s="6">
        <v>1377.7819999999999</v>
      </c>
      <c r="L438" s="6">
        <v>1372.096</v>
      </c>
      <c r="M438" s="6">
        <v>1368.329</v>
      </c>
      <c r="N438" s="6">
        <v>1375.0889999999999</v>
      </c>
      <c r="O438" s="6">
        <v>1379.067</v>
      </c>
      <c r="P438" s="6">
        <v>1357.2909999999999</v>
      </c>
      <c r="Q438" s="6">
        <v>1313.7919999999999</v>
      </c>
      <c r="R438" s="6">
        <v>1303.9159999999999</v>
      </c>
      <c r="S438" s="6">
        <v>1335.6210000000001</v>
      </c>
      <c r="T438" s="6">
        <v>1327.6990000000001</v>
      </c>
      <c r="U438" s="6">
        <v>1335.586</v>
      </c>
      <c r="V438" s="6">
        <v>1336.202</v>
      </c>
      <c r="W438" s="6">
        <v>1328.7909999999999</v>
      </c>
      <c r="X438" s="6">
        <v>1332.4349999999999</v>
      </c>
      <c r="Y438" s="6">
        <v>1353.1890000000001</v>
      </c>
      <c r="Z438" s="6">
        <v>1362.4490000000001</v>
      </c>
      <c r="AA438" s="6">
        <v>1380.1759999999999</v>
      </c>
      <c r="AB438" s="6">
        <v>1385.0350000000001</v>
      </c>
      <c r="AC438" s="6">
        <v>1408.73</v>
      </c>
      <c r="AD438" s="6">
        <v>1435.4349999999999</v>
      </c>
      <c r="AE438" s="6">
        <v>1445.8030000000001</v>
      </c>
      <c r="AF438" s="6">
        <v>1457.633</v>
      </c>
      <c r="AG438" s="6">
        <v>1493.65</v>
      </c>
      <c r="AH438" s="6">
        <v>1513.3320000000001</v>
      </c>
      <c r="AI438" s="6">
        <v>1536.3050000000001</v>
      </c>
      <c r="AJ438" s="6">
        <v>1550.5989999999999</v>
      </c>
      <c r="AK438" s="6">
        <v>1559.242</v>
      </c>
      <c r="AL438" s="6">
        <v>1585.595</v>
      </c>
      <c r="AM438" s="6">
        <v>1613.4449999999999</v>
      </c>
      <c r="AN438" s="6">
        <v>1633.847</v>
      </c>
      <c r="AO438" s="6">
        <v>1641.857</v>
      </c>
      <c r="AP438" s="6">
        <v>1667.171</v>
      </c>
      <c r="AQ438" s="6">
        <v>1684.423</v>
      </c>
      <c r="AR438" s="6">
        <v>1706.675</v>
      </c>
      <c r="AS438" s="6">
        <v>1709.79</v>
      </c>
      <c r="AT438" s="6">
        <v>1728.7850000000001</v>
      </c>
      <c r="AU438" s="6">
        <v>1731.989</v>
      </c>
      <c r="AV438" s="6">
        <v>1735.8620000000001</v>
      </c>
      <c r="AW438" s="6">
        <v>1757.162</v>
      </c>
      <c r="AX438" s="6">
        <v>1777.759</v>
      </c>
      <c r="AY438" s="6">
        <v>1787.74</v>
      </c>
      <c r="AZ438" s="6">
        <v>1820.712</v>
      </c>
      <c r="BA438" s="6">
        <v>1819.498</v>
      </c>
      <c r="BB438" s="6">
        <v>1838.087</v>
      </c>
      <c r="BC438" s="6">
        <v>1843.808</v>
      </c>
      <c r="BD438" s="6">
        <v>1855.5150000000001</v>
      </c>
      <c r="BE438" s="6">
        <v>1856.2719999999999</v>
      </c>
      <c r="BF438" s="6">
        <v>1860.99</v>
      </c>
      <c r="BG438" s="6">
        <v>1878.682</v>
      </c>
      <c r="BH438" s="6">
        <v>1896.5319999999999</v>
      </c>
      <c r="BI438" s="6">
        <v>1902.1479999999999</v>
      </c>
      <c r="BJ438" s="6">
        <v>1907.0239999999999</v>
      </c>
      <c r="BK438" s="6">
        <v>1921.0360000000001</v>
      </c>
      <c r="BL438" s="6">
        <v>1944.6079999999999</v>
      </c>
      <c r="BM438" s="6">
        <v>1950.91</v>
      </c>
      <c r="BN438" s="6">
        <v>1953.604</v>
      </c>
      <c r="BO438" s="6">
        <v>1954.6769999999999</v>
      </c>
      <c r="BP438" s="6">
        <v>1960.856</v>
      </c>
      <c r="BQ438" s="6">
        <v>1960.4690000000001</v>
      </c>
      <c r="BR438" s="6">
        <v>1965.838</v>
      </c>
      <c r="BS438" s="6">
        <v>1974.7280000000001</v>
      </c>
      <c r="BT438" s="6">
        <v>1969.3589999999999</v>
      </c>
      <c r="BU438" s="6">
        <v>2004.056</v>
      </c>
      <c r="BV438" s="6">
        <v>1991.0119999999999</v>
      </c>
      <c r="BW438" s="6">
        <v>2004.6369999999999</v>
      </c>
      <c r="BX438" s="6">
        <v>2008.492</v>
      </c>
      <c r="BY438" s="6">
        <v>1996.68</v>
      </c>
      <c r="BZ438" s="6">
        <v>2001.0809999999999</v>
      </c>
      <c r="CA438" s="6">
        <v>2003.845</v>
      </c>
      <c r="CB438" s="6">
        <v>2012.559</v>
      </c>
      <c r="CC438" s="6">
        <v>2000.3420000000001</v>
      </c>
      <c r="CD438" s="6">
        <v>2006.204</v>
      </c>
      <c r="CE438" s="6">
        <v>2012.453</v>
      </c>
      <c r="CF438" s="6">
        <v>2018.7729999999999</v>
      </c>
      <c r="CG438" s="6">
        <v>2023.896</v>
      </c>
      <c r="CH438" s="6">
        <v>2027.047</v>
      </c>
      <c r="CI438" s="6">
        <v>2002.278</v>
      </c>
      <c r="CJ438" s="6">
        <v>2009.989</v>
      </c>
      <c r="CK438" s="6">
        <v>2010.306</v>
      </c>
      <c r="CL438" s="6">
        <v>2004.4079999999999</v>
      </c>
      <c r="CM438" s="6">
        <v>2006.89</v>
      </c>
      <c r="CN438" s="6">
        <v>2004.0740000000001</v>
      </c>
      <c r="CO438" s="6">
        <v>2002.4190000000001</v>
      </c>
      <c r="CP438" s="6">
        <v>2012.8230000000001</v>
      </c>
      <c r="CQ438" s="6">
        <v>2015.3050000000001</v>
      </c>
      <c r="CR438" s="6">
        <v>2020.8150000000001</v>
      </c>
      <c r="CS438" s="6">
        <v>2006.8019999999999</v>
      </c>
      <c r="CT438" s="6">
        <v>2013.95</v>
      </c>
      <c r="CU438" s="6">
        <v>2015.8330000000001</v>
      </c>
      <c r="CV438" s="6">
        <v>2006.873</v>
      </c>
      <c r="CW438" s="6">
        <v>2004.1089999999999</v>
      </c>
      <c r="CX438" s="6">
        <v>1995.201</v>
      </c>
      <c r="CY438" s="6">
        <v>1980.115</v>
      </c>
      <c r="CZ438" s="6">
        <v>1980.027</v>
      </c>
      <c r="DA438" s="6">
        <v>1982.0509999999999</v>
      </c>
      <c r="DB438" s="6">
        <v>1978.9</v>
      </c>
      <c r="DC438" s="6">
        <v>1973.056</v>
      </c>
      <c r="DD438" s="6">
        <v>1970.415</v>
      </c>
      <c r="DE438" s="6">
        <v>1971.806</v>
      </c>
      <c r="DF438" s="6">
        <v>1969.605</v>
      </c>
      <c r="DG438" s="6">
        <v>1962.124</v>
      </c>
      <c r="DH438" s="6">
        <v>1950.893</v>
      </c>
      <c r="DI438" s="6">
        <v>1953.163</v>
      </c>
      <c r="DJ438" s="6">
        <v>1924.944</v>
      </c>
      <c r="DK438" s="6">
        <v>1936.9860000000001</v>
      </c>
      <c r="DL438" s="6">
        <v>1932.8489999999999</v>
      </c>
      <c r="DM438" s="6">
        <v>1932.866</v>
      </c>
      <c r="DN438" s="6">
        <v>1926.018</v>
      </c>
      <c r="DO438" s="6">
        <v>1919.646</v>
      </c>
      <c r="DP438" s="6">
        <v>1917.0229999999999</v>
      </c>
      <c r="DQ438" s="6">
        <v>1915.21</v>
      </c>
      <c r="DR438" s="6">
        <v>1907.886</v>
      </c>
      <c r="DS438" s="6">
        <v>1898.327</v>
      </c>
      <c r="DT438" s="6">
        <v>1900.405</v>
      </c>
      <c r="DU438" s="6">
        <v>1889.2090000000001</v>
      </c>
      <c r="DV438" s="6">
        <v>1893.222</v>
      </c>
      <c r="DW438" s="6">
        <v>1881.146</v>
      </c>
      <c r="DX438" s="6">
        <v>1876.992</v>
      </c>
      <c r="DY438" s="6">
        <v>1872.098</v>
      </c>
      <c r="DZ438" s="6">
        <v>1876.287</v>
      </c>
      <c r="EA438" s="6">
        <v>1864.81</v>
      </c>
      <c r="EB438" s="6">
        <v>1854.424</v>
      </c>
      <c r="EC438" s="6">
        <v>1846.66</v>
      </c>
      <c r="ED438" s="6">
        <v>1845.3579999999999</v>
      </c>
    </row>
    <row r="439" spans="2:134">
      <c r="B439" s="6" t="s">
        <v>223</v>
      </c>
      <c r="C439" s="5"/>
      <c r="D439" s="6" t="s">
        <v>524</v>
      </c>
      <c r="E439" s="6">
        <v>1</v>
      </c>
      <c r="F439" s="6">
        <v>1.0029999999999999</v>
      </c>
      <c r="G439" s="6">
        <v>1.0029999999999999</v>
      </c>
      <c r="H439" s="6">
        <v>0.998</v>
      </c>
      <c r="I439" s="6">
        <v>1.0069999999999999</v>
      </c>
      <c r="J439" s="6">
        <v>0.999</v>
      </c>
      <c r="K439" s="6">
        <v>0.998</v>
      </c>
      <c r="L439" s="6">
        <v>1.0029999999999999</v>
      </c>
      <c r="M439" s="6">
        <v>1.004</v>
      </c>
      <c r="N439" s="6">
        <v>1.008</v>
      </c>
      <c r="O439" s="6">
        <v>1.0129999999999999</v>
      </c>
      <c r="P439" s="6">
        <v>0.98799999999999999</v>
      </c>
      <c r="Q439" s="6">
        <v>0.97199999999999998</v>
      </c>
      <c r="R439" s="6">
        <v>0.96299999999999997</v>
      </c>
      <c r="S439" s="6">
        <v>0.98199999999999998</v>
      </c>
      <c r="T439" s="6">
        <v>0.98299999999999998</v>
      </c>
      <c r="U439" s="6">
        <v>0.98099999999999998</v>
      </c>
      <c r="V439" s="6">
        <v>0.98299999999999998</v>
      </c>
      <c r="W439" s="6">
        <v>0.98099999999999998</v>
      </c>
      <c r="X439" s="6">
        <v>0.99199999999999999</v>
      </c>
      <c r="Y439" s="6">
        <v>0.99399999999999999</v>
      </c>
      <c r="Z439" s="6">
        <v>1.002</v>
      </c>
      <c r="AA439" s="6">
        <v>1.012</v>
      </c>
      <c r="AB439" s="6">
        <v>1.014</v>
      </c>
      <c r="AC439" s="6">
        <v>1.028</v>
      </c>
      <c r="AD439" s="6">
        <v>1.032</v>
      </c>
      <c r="AE439" s="6">
        <v>1.044</v>
      </c>
      <c r="AF439" s="6">
        <v>1.052</v>
      </c>
      <c r="AG439" s="6">
        <v>1.081</v>
      </c>
      <c r="AH439" s="6">
        <v>1.089</v>
      </c>
      <c r="AI439" s="6">
        <v>1.1040000000000001</v>
      </c>
      <c r="AJ439" s="6">
        <v>1.1100000000000001</v>
      </c>
      <c r="AK439" s="6">
        <v>1.1299999999999999</v>
      </c>
      <c r="AL439" s="6">
        <v>1.1419999999999999</v>
      </c>
      <c r="AM439" s="6">
        <v>1.155</v>
      </c>
      <c r="AN439" s="6">
        <v>1.1739999999999999</v>
      </c>
      <c r="AO439" s="6">
        <v>1.1879999999999999</v>
      </c>
      <c r="AP439" s="6">
        <v>1.2</v>
      </c>
      <c r="AQ439" s="6">
        <v>1.2070000000000001</v>
      </c>
      <c r="AR439" s="6">
        <v>1.2150000000000001</v>
      </c>
      <c r="AS439" s="6">
        <v>1.2250000000000001</v>
      </c>
      <c r="AT439" s="6">
        <v>1.2410000000000001</v>
      </c>
      <c r="AU439" s="6">
        <v>1.248</v>
      </c>
      <c r="AV439" s="6">
        <v>1.2629999999999999</v>
      </c>
      <c r="AW439" s="6">
        <v>1.2649999999999999</v>
      </c>
      <c r="AX439" s="6">
        <v>1.29</v>
      </c>
      <c r="AY439" s="6">
        <v>1.2929999999999999</v>
      </c>
      <c r="AZ439" s="6">
        <v>1.3089999999999999</v>
      </c>
      <c r="BA439" s="6">
        <v>1.3180000000000001</v>
      </c>
      <c r="BB439" s="6">
        <v>1.333</v>
      </c>
      <c r="BC439" s="6">
        <v>1.329</v>
      </c>
      <c r="BD439" s="6">
        <v>1.337</v>
      </c>
      <c r="BE439" s="6">
        <v>1.3420000000000001</v>
      </c>
      <c r="BF439" s="6">
        <v>1.351</v>
      </c>
      <c r="BG439" s="6">
        <v>1.359</v>
      </c>
      <c r="BH439" s="6">
        <v>1.365</v>
      </c>
      <c r="BI439" s="6">
        <v>1.3740000000000001</v>
      </c>
      <c r="BJ439" s="6">
        <v>1.3879999999999999</v>
      </c>
      <c r="BK439" s="6">
        <v>1.401</v>
      </c>
      <c r="BL439" s="6">
        <v>1.405</v>
      </c>
      <c r="BM439" s="6">
        <v>1.405</v>
      </c>
      <c r="BN439" s="6">
        <v>1.409</v>
      </c>
      <c r="BO439" s="6">
        <v>1.41</v>
      </c>
      <c r="BP439" s="6">
        <v>1.4179999999999999</v>
      </c>
      <c r="BQ439" s="6">
        <v>1.4239999999999999</v>
      </c>
      <c r="BR439" s="6">
        <v>1.4279999999999999</v>
      </c>
      <c r="BS439" s="6">
        <v>1.4390000000000001</v>
      </c>
      <c r="BT439" s="6">
        <v>1.4510000000000001</v>
      </c>
      <c r="BU439" s="6">
        <v>1.448</v>
      </c>
      <c r="BV439" s="6">
        <v>1.456</v>
      </c>
      <c r="BW439" s="6">
        <v>1.4530000000000001</v>
      </c>
      <c r="BX439" s="6">
        <v>1.456</v>
      </c>
      <c r="BY439" s="6">
        <v>1.4470000000000001</v>
      </c>
      <c r="BZ439" s="6">
        <v>1.4510000000000001</v>
      </c>
      <c r="CA439" s="6">
        <v>1.452</v>
      </c>
      <c r="CB439" s="6">
        <v>1.454</v>
      </c>
      <c r="CC439" s="6">
        <v>1.46</v>
      </c>
      <c r="CD439" s="6">
        <v>1.454</v>
      </c>
      <c r="CE439" s="6">
        <v>1.46</v>
      </c>
      <c r="CF439" s="6">
        <v>1.46</v>
      </c>
      <c r="CG439" s="6">
        <v>1.458</v>
      </c>
      <c r="CH439" s="6">
        <v>1.464</v>
      </c>
      <c r="CI439" s="6">
        <v>1.454</v>
      </c>
      <c r="CJ439" s="6">
        <v>1.462</v>
      </c>
      <c r="CK439" s="6">
        <v>1.46</v>
      </c>
      <c r="CL439" s="6">
        <v>1.456</v>
      </c>
      <c r="CM439" s="6">
        <v>1.4510000000000001</v>
      </c>
      <c r="CN439" s="6">
        <v>1.458</v>
      </c>
      <c r="CO439" s="6">
        <v>1.46</v>
      </c>
      <c r="CP439" s="6">
        <v>1.452</v>
      </c>
      <c r="CQ439" s="6">
        <v>1.46</v>
      </c>
      <c r="CR439" s="6">
        <v>1.4550000000000001</v>
      </c>
      <c r="CS439" s="6">
        <v>1.456</v>
      </c>
      <c r="CT439" s="6">
        <v>1.4490000000000001</v>
      </c>
      <c r="CU439" s="6">
        <v>1.4510000000000001</v>
      </c>
      <c r="CV439" s="6">
        <v>1.4430000000000001</v>
      </c>
      <c r="CW439" s="6">
        <v>1.444</v>
      </c>
      <c r="CX439" s="6">
        <v>1.4359999999999999</v>
      </c>
      <c r="CY439" s="6">
        <v>1.4379999999999999</v>
      </c>
      <c r="CZ439" s="6">
        <v>1.4339999999999999</v>
      </c>
      <c r="DA439" s="6">
        <v>1.429</v>
      </c>
      <c r="DB439" s="6">
        <v>1.4350000000000001</v>
      </c>
      <c r="DC439" s="6">
        <v>1.431</v>
      </c>
      <c r="DD439" s="6">
        <v>1.429</v>
      </c>
      <c r="DE439" s="6">
        <v>1.425</v>
      </c>
      <c r="DF439" s="6">
        <v>1.4319999999999999</v>
      </c>
      <c r="DG439" s="6">
        <v>1.421</v>
      </c>
      <c r="DH439" s="6">
        <v>1.417</v>
      </c>
      <c r="DI439" s="6">
        <v>1.411</v>
      </c>
      <c r="DJ439" s="6">
        <v>1.4059999999999999</v>
      </c>
      <c r="DK439" s="6">
        <v>1.4039999999999999</v>
      </c>
      <c r="DL439" s="6">
        <v>1.407</v>
      </c>
      <c r="DM439" s="6">
        <v>1.411</v>
      </c>
      <c r="DN439" s="6">
        <v>1.405</v>
      </c>
      <c r="DO439" s="6">
        <v>1.4059999999999999</v>
      </c>
      <c r="DP439" s="6">
        <v>1.4</v>
      </c>
      <c r="DQ439" s="6">
        <v>1.3959999999999999</v>
      </c>
      <c r="DR439" s="6">
        <v>1.385</v>
      </c>
      <c r="DS439" s="6">
        <v>1.3859999999999999</v>
      </c>
      <c r="DT439" s="6">
        <v>1.3720000000000001</v>
      </c>
      <c r="DU439" s="6">
        <v>1.3740000000000001</v>
      </c>
      <c r="DV439" s="6">
        <v>1.3640000000000001</v>
      </c>
      <c r="DW439" s="6">
        <v>1.3620000000000001</v>
      </c>
      <c r="DX439" s="6">
        <v>1.371</v>
      </c>
      <c r="DY439" s="6">
        <v>1.359</v>
      </c>
      <c r="DZ439" s="6">
        <v>1.357</v>
      </c>
      <c r="EA439" s="6">
        <v>1.361</v>
      </c>
      <c r="EB439" s="6">
        <v>1.3520000000000001</v>
      </c>
      <c r="EC439" s="6">
        <v>1.337</v>
      </c>
      <c r="ED439" s="6">
        <v>1.345</v>
      </c>
    </row>
    <row r="440" spans="2:134">
      <c r="B440" s="6" t="s">
        <v>223</v>
      </c>
      <c r="C440" s="5"/>
      <c r="D440" s="6" t="s">
        <v>400</v>
      </c>
      <c r="E440" s="6">
        <v>1269.58</v>
      </c>
      <c r="F440" s="6">
        <v>1273.1500000000001</v>
      </c>
      <c r="G440" s="6">
        <v>1272.8510000000001</v>
      </c>
      <c r="H440" s="6">
        <v>1267.5050000000001</v>
      </c>
      <c r="I440" s="6">
        <v>1277.845</v>
      </c>
      <c r="J440" s="6">
        <v>1267.998</v>
      </c>
      <c r="K440" s="6">
        <v>1267.0830000000001</v>
      </c>
      <c r="L440" s="6">
        <v>1273.942</v>
      </c>
      <c r="M440" s="6">
        <v>1274.6980000000001</v>
      </c>
      <c r="N440" s="6">
        <v>1280.1489999999999</v>
      </c>
      <c r="O440" s="6">
        <v>1286.0930000000001</v>
      </c>
      <c r="P440" s="6">
        <v>1253.8420000000001</v>
      </c>
      <c r="Q440" s="6">
        <v>1233.7249999999999</v>
      </c>
      <c r="R440" s="6">
        <v>1223.1559999999999</v>
      </c>
      <c r="S440" s="6">
        <v>1246.509</v>
      </c>
      <c r="T440" s="6">
        <v>1248.355</v>
      </c>
      <c r="U440" s="6">
        <v>1245.489</v>
      </c>
      <c r="V440" s="6">
        <v>1247.7750000000001</v>
      </c>
      <c r="W440" s="6">
        <v>1244.874</v>
      </c>
      <c r="X440" s="6">
        <v>1259.258</v>
      </c>
      <c r="Y440" s="6">
        <v>1261.491</v>
      </c>
      <c r="Z440" s="6">
        <v>1272.165</v>
      </c>
      <c r="AA440" s="6">
        <v>1284.721</v>
      </c>
      <c r="AB440" s="6">
        <v>1287.306</v>
      </c>
      <c r="AC440" s="6">
        <v>1305.471</v>
      </c>
      <c r="AD440" s="6">
        <v>1310.1489999999999</v>
      </c>
      <c r="AE440" s="6">
        <v>1325.412</v>
      </c>
      <c r="AF440" s="6">
        <v>1335.0840000000001</v>
      </c>
      <c r="AG440" s="6">
        <v>1372.347</v>
      </c>
      <c r="AH440" s="6">
        <v>1381.9649999999999</v>
      </c>
      <c r="AI440" s="6">
        <v>1402.03</v>
      </c>
      <c r="AJ440" s="6">
        <v>1408.8530000000001</v>
      </c>
      <c r="AK440" s="6">
        <v>1434.703</v>
      </c>
      <c r="AL440" s="6">
        <v>1449.509</v>
      </c>
      <c r="AM440" s="6">
        <v>1466.5139999999999</v>
      </c>
      <c r="AN440" s="6">
        <v>1490.394</v>
      </c>
      <c r="AO440" s="6">
        <v>1508.067</v>
      </c>
      <c r="AP440" s="6">
        <v>1523.8050000000001</v>
      </c>
      <c r="AQ440" s="6">
        <v>1532.633</v>
      </c>
      <c r="AR440" s="6">
        <v>1542.287</v>
      </c>
      <c r="AS440" s="6">
        <v>1555.634</v>
      </c>
      <c r="AT440" s="6">
        <v>1575.135</v>
      </c>
      <c r="AU440" s="6">
        <v>1584.2439999999999</v>
      </c>
      <c r="AV440" s="6">
        <v>1603.2190000000001</v>
      </c>
      <c r="AW440" s="6">
        <v>1605.6980000000001</v>
      </c>
      <c r="AX440" s="6">
        <v>1637.404</v>
      </c>
      <c r="AY440" s="6">
        <v>1641.7650000000001</v>
      </c>
      <c r="AZ440" s="6">
        <v>1661.7940000000001</v>
      </c>
      <c r="BA440" s="6">
        <v>1673.277</v>
      </c>
      <c r="BB440" s="6">
        <v>1692.972</v>
      </c>
      <c r="BC440" s="6">
        <v>1687.2919999999999</v>
      </c>
      <c r="BD440" s="6">
        <v>1697.2619999999999</v>
      </c>
      <c r="BE440" s="6">
        <v>1703.575</v>
      </c>
      <c r="BF440" s="6">
        <v>1715.7439999999999</v>
      </c>
      <c r="BG440" s="6">
        <v>1725.8030000000001</v>
      </c>
      <c r="BH440" s="6">
        <v>1733.5930000000001</v>
      </c>
      <c r="BI440" s="6">
        <v>1744.4780000000001</v>
      </c>
      <c r="BJ440" s="6">
        <v>1761.711</v>
      </c>
      <c r="BK440" s="6">
        <v>1778.047</v>
      </c>
      <c r="BL440" s="6">
        <v>1783.1469999999999</v>
      </c>
      <c r="BM440" s="6">
        <v>1783.393</v>
      </c>
      <c r="BN440" s="6">
        <v>1789.46</v>
      </c>
      <c r="BO440" s="6">
        <v>1790.287</v>
      </c>
      <c r="BP440" s="6">
        <v>1800.6969999999999</v>
      </c>
      <c r="BQ440" s="6">
        <v>1807.9590000000001</v>
      </c>
      <c r="BR440" s="6">
        <v>1812.356</v>
      </c>
      <c r="BS440" s="6">
        <v>1826.4059999999999</v>
      </c>
      <c r="BT440" s="6">
        <v>1841.5820000000001</v>
      </c>
      <c r="BU440" s="6">
        <v>1838.8910000000001</v>
      </c>
      <c r="BV440" s="6">
        <v>1849.0550000000001</v>
      </c>
      <c r="BW440" s="6">
        <v>1845.222</v>
      </c>
      <c r="BX440" s="6">
        <v>1848.616</v>
      </c>
      <c r="BY440" s="6">
        <v>1836.7809999999999</v>
      </c>
      <c r="BZ440" s="6">
        <v>1842.443</v>
      </c>
      <c r="CA440" s="6">
        <v>1843.7090000000001</v>
      </c>
      <c r="CB440" s="6">
        <v>1845.6969999999999</v>
      </c>
      <c r="CC440" s="6">
        <v>1853.0820000000001</v>
      </c>
      <c r="CD440" s="6">
        <v>1845.855</v>
      </c>
      <c r="CE440" s="6">
        <v>1853.645</v>
      </c>
      <c r="CF440" s="6">
        <v>1853.1880000000001</v>
      </c>
      <c r="CG440" s="6">
        <v>1851.183</v>
      </c>
      <c r="CH440" s="6">
        <v>1859.184</v>
      </c>
      <c r="CI440" s="6">
        <v>1845.4680000000001</v>
      </c>
      <c r="CJ440" s="6">
        <v>1856.0719999999999</v>
      </c>
      <c r="CK440" s="6">
        <v>1853.2760000000001</v>
      </c>
      <c r="CL440" s="6">
        <v>1848.123</v>
      </c>
      <c r="CM440" s="6">
        <v>1842.6890000000001</v>
      </c>
      <c r="CN440" s="6">
        <v>1851.183</v>
      </c>
      <c r="CO440" s="6">
        <v>1852.9590000000001</v>
      </c>
      <c r="CP440" s="6">
        <v>1842.9179999999999</v>
      </c>
      <c r="CQ440" s="6">
        <v>1853.2929999999999</v>
      </c>
      <c r="CR440" s="6">
        <v>1846.8920000000001</v>
      </c>
      <c r="CS440" s="6">
        <v>1848.2639999999999</v>
      </c>
      <c r="CT440" s="6">
        <v>1839.26</v>
      </c>
      <c r="CU440" s="6">
        <v>1842.355</v>
      </c>
      <c r="CV440" s="6">
        <v>1831.6110000000001</v>
      </c>
      <c r="CW440" s="6">
        <v>1833.7739999999999</v>
      </c>
      <c r="CX440" s="6">
        <v>1823.54</v>
      </c>
      <c r="CY440" s="6">
        <v>1825.808</v>
      </c>
      <c r="CZ440" s="6">
        <v>1821.0250000000001</v>
      </c>
      <c r="DA440" s="6">
        <v>1814.0609999999999</v>
      </c>
      <c r="DB440" s="6">
        <v>1821.5519999999999</v>
      </c>
      <c r="DC440" s="6">
        <v>1816.84</v>
      </c>
      <c r="DD440" s="6">
        <v>1814.114</v>
      </c>
      <c r="DE440" s="6">
        <v>1809.2080000000001</v>
      </c>
      <c r="DF440" s="6">
        <v>1818.5450000000001</v>
      </c>
      <c r="DG440" s="6">
        <v>1803.827</v>
      </c>
      <c r="DH440" s="6">
        <v>1798.7270000000001</v>
      </c>
      <c r="DI440" s="6">
        <v>1791.5170000000001</v>
      </c>
      <c r="DJ440" s="6">
        <v>1784.6420000000001</v>
      </c>
      <c r="DK440" s="6">
        <v>1782.989</v>
      </c>
      <c r="DL440" s="6">
        <v>1786.3119999999999</v>
      </c>
      <c r="DM440" s="6">
        <v>1791.992</v>
      </c>
      <c r="DN440" s="6">
        <v>1783.7270000000001</v>
      </c>
      <c r="DO440" s="6">
        <v>1785.451</v>
      </c>
      <c r="DP440" s="6">
        <v>1776.8340000000001</v>
      </c>
      <c r="DQ440" s="6">
        <v>1772.1569999999999</v>
      </c>
      <c r="DR440" s="6">
        <v>1758.8620000000001</v>
      </c>
      <c r="DS440" s="6">
        <v>1759.6890000000001</v>
      </c>
      <c r="DT440" s="6">
        <v>1741.33</v>
      </c>
      <c r="DU440" s="6">
        <v>1744.5309999999999</v>
      </c>
      <c r="DV440" s="6">
        <v>1731.799</v>
      </c>
      <c r="DW440" s="6">
        <v>1729.021</v>
      </c>
      <c r="DX440" s="6">
        <v>1741.0840000000001</v>
      </c>
      <c r="DY440" s="6">
        <v>1725.8030000000001</v>
      </c>
      <c r="DZ440" s="6">
        <v>1722.673</v>
      </c>
      <c r="EA440" s="6">
        <v>1728.317</v>
      </c>
      <c r="EB440" s="6">
        <v>1716.3240000000001</v>
      </c>
      <c r="EC440" s="6">
        <v>1697.808</v>
      </c>
      <c r="ED440" s="6">
        <v>1706.9690000000001</v>
      </c>
    </row>
    <row r="441" spans="2:134">
      <c r="B441" s="6" t="s">
        <v>224</v>
      </c>
      <c r="C441" s="5"/>
      <c r="D441" s="6" t="s">
        <v>524</v>
      </c>
      <c r="E441" s="6">
        <v>1</v>
      </c>
      <c r="F441" s="6">
        <v>0.99</v>
      </c>
      <c r="G441" s="6">
        <v>1.0009999999999999</v>
      </c>
      <c r="H441" s="6">
        <v>0.999</v>
      </c>
      <c r="I441" s="6">
        <v>0.998</v>
      </c>
      <c r="J441" s="6">
        <v>1.0089999999999999</v>
      </c>
      <c r="K441" s="6">
        <v>1.006</v>
      </c>
      <c r="L441" s="6">
        <v>1.0049999999999999</v>
      </c>
      <c r="M441" s="6">
        <v>1.004</v>
      </c>
      <c r="N441" s="6">
        <v>1.0089999999999999</v>
      </c>
      <c r="O441" s="6">
        <v>1.0069999999999999</v>
      </c>
      <c r="P441" s="6">
        <v>0.96699999999999997</v>
      </c>
      <c r="Q441" s="6">
        <v>0.94599999999999995</v>
      </c>
      <c r="R441" s="6">
        <v>0.94599999999999995</v>
      </c>
      <c r="S441" s="6">
        <v>0.97899999999999998</v>
      </c>
      <c r="T441" s="6">
        <v>0.97599999999999998</v>
      </c>
      <c r="U441" s="6">
        <v>0.98299999999999998</v>
      </c>
      <c r="V441" s="6">
        <v>0.98899999999999999</v>
      </c>
      <c r="W441" s="6">
        <v>0.99099999999999999</v>
      </c>
      <c r="X441" s="6">
        <v>1</v>
      </c>
      <c r="Y441" s="6">
        <v>1.0089999999999999</v>
      </c>
      <c r="Z441" s="6">
        <v>1.0249999999999999</v>
      </c>
      <c r="AA441" s="6">
        <v>1.0409999999999999</v>
      </c>
      <c r="AB441" s="6">
        <v>1.0549999999999999</v>
      </c>
      <c r="AC441" s="6">
        <v>1.075</v>
      </c>
      <c r="AD441" s="6">
        <v>1.089</v>
      </c>
      <c r="AE441" s="6">
        <v>1.1140000000000001</v>
      </c>
      <c r="AF441" s="6">
        <v>1.127</v>
      </c>
      <c r="AG441" s="6">
        <v>1.1339999999999999</v>
      </c>
      <c r="AH441" s="6">
        <v>1.1579999999999999</v>
      </c>
      <c r="AI441" s="6">
        <v>1.1759999999999999</v>
      </c>
      <c r="AJ441" s="6">
        <v>1.1839999999999999</v>
      </c>
      <c r="AK441" s="6">
        <v>1.198</v>
      </c>
      <c r="AL441" s="6">
        <v>1.2070000000000001</v>
      </c>
      <c r="AM441" s="6">
        <v>1.232</v>
      </c>
      <c r="AN441" s="6">
        <v>1.242</v>
      </c>
      <c r="AO441" s="6">
        <v>1.2549999999999999</v>
      </c>
      <c r="AP441" s="6">
        <v>1.27</v>
      </c>
      <c r="AQ441" s="6">
        <v>1.29</v>
      </c>
      <c r="AR441" s="6">
        <v>1.2989999999999999</v>
      </c>
      <c r="AS441" s="6">
        <v>1.319</v>
      </c>
      <c r="AT441" s="6">
        <v>1.339</v>
      </c>
      <c r="AU441" s="6">
        <v>1.35</v>
      </c>
      <c r="AV441" s="6">
        <v>1.353</v>
      </c>
      <c r="AW441" s="6">
        <v>1.377</v>
      </c>
      <c r="AX441" s="6">
        <v>1.391</v>
      </c>
      <c r="AY441" s="6">
        <v>1.407</v>
      </c>
      <c r="AZ441" s="6">
        <v>1.425</v>
      </c>
      <c r="BA441" s="6">
        <v>1.429</v>
      </c>
      <c r="BB441" s="6">
        <v>1.446</v>
      </c>
      <c r="BC441" s="6">
        <v>1.4510000000000001</v>
      </c>
      <c r="BD441" s="6">
        <v>1.47</v>
      </c>
      <c r="BE441" s="6">
        <v>1.4810000000000001</v>
      </c>
      <c r="BF441" s="6">
        <v>1.4990000000000001</v>
      </c>
      <c r="BG441" s="6">
        <v>1.5069999999999999</v>
      </c>
      <c r="BH441" s="6">
        <v>1.52</v>
      </c>
      <c r="BI441" s="6">
        <v>1.528</v>
      </c>
      <c r="BJ441" s="6">
        <v>1.538</v>
      </c>
      <c r="BK441" s="6">
        <v>1.548</v>
      </c>
      <c r="BL441" s="6">
        <v>1.5549999999999999</v>
      </c>
      <c r="BM441" s="6">
        <v>1.5660000000000001</v>
      </c>
      <c r="BN441" s="6">
        <v>1.5820000000000001</v>
      </c>
      <c r="BO441" s="6">
        <v>1.583</v>
      </c>
      <c r="BP441" s="6">
        <v>1.5920000000000001</v>
      </c>
      <c r="BQ441" s="6">
        <v>1.601</v>
      </c>
      <c r="BR441" s="6">
        <v>1.609</v>
      </c>
      <c r="BS441" s="6">
        <v>1.619</v>
      </c>
      <c r="BT441" s="6">
        <v>1.6140000000000001</v>
      </c>
      <c r="BU441" s="6">
        <v>1.619</v>
      </c>
      <c r="BV441" s="6">
        <v>1.6359999999999999</v>
      </c>
      <c r="BW441" s="6">
        <v>1.6439999999999999</v>
      </c>
      <c r="BX441" s="6">
        <v>1.637</v>
      </c>
      <c r="BY441" s="6">
        <v>1.6419999999999999</v>
      </c>
      <c r="BZ441" s="6">
        <v>1.647</v>
      </c>
      <c r="CA441" s="6">
        <v>1.6359999999999999</v>
      </c>
      <c r="CB441" s="6">
        <v>1.655</v>
      </c>
      <c r="CC441" s="6">
        <v>1.6419999999999999</v>
      </c>
      <c r="CD441" s="6">
        <v>1.6459999999999999</v>
      </c>
      <c r="CE441" s="6">
        <v>1.645</v>
      </c>
      <c r="CF441" s="6">
        <v>1.649</v>
      </c>
      <c r="CG441" s="6">
        <v>1.651</v>
      </c>
      <c r="CH441" s="6">
        <v>1.641</v>
      </c>
      <c r="CI441" s="6">
        <v>1.6439999999999999</v>
      </c>
      <c r="CJ441" s="6">
        <v>1.6559999999999999</v>
      </c>
      <c r="CK441" s="6">
        <v>1.649</v>
      </c>
      <c r="CL441" s="6">
        <v>1.645</v>
      </c>
      <c r="CM441" s="6">
        <v>1.6459999999999999</v>
      </c>
      <c r="CN441" s="6">
        <v>1.6439999999999999</v>
      </c>
      <c r="CO441" s="6">
        <v>1.641</v>
      </c>
      <c r="CP441" s="6">
        <v>1.6339999999999999</v>
      </c>
      <c r="CQ441" s="6">
        <v>1.635</v>
      </c>
      <c r="CR441" s="6">
        <v>1.633</v>
      </c>
      <c r="CS441" s="6">
        <v>1.629</v>
      </c>
      <c r="CT441" s="6">
        <v>1.6259999999999999</v>
      </c>
      <c r="CU441" s="6">
        <v>1.621</v>
      </c>
      <c r="CV441" s="6">
        <v>1.6220000000000001</v>
      </c>
      <c r="CW441" s="6">
        <v>1.6160000000000001</v>
      </c>
      <c r="CX441" s="6">
        <v>1.609</v>
      </c>
      <c r="CY441" s="6">
        <v>1.601</v>
      </c>
      <c r="CZ441" s="6">
        <v>1.5940000000000001</v>
      </c>
      <c r="DA441" s="6">
        <v>1.59</v>
      </c>
      <c r="DB441" s="6">
        <v>1.5860000000000001</v>
      </c>
      <c r="DC441" s="6">
        <v>1.5860000000000001</v>
      </c>
      <c r="DD441" s="6">
        <v>1.5780000000000001</v>
      </c>
      <c r="DE441" s="6">
        <v>1.571</v>
      </c>
      <c r="DF441" s="6">
        <v>1.5640000000000001</v>
      </c>
      <c r="DG441" s="6">
        <v>1.5620000000000001</v>
      </c>
      <c r="DH441" s="6">
        <v>1.5609999999999999</v>
      </c>
      <c r="DI441" s="6">
        <v>1.5580000000000001</v>
      </c>
      <c r="DJ441" s="6">
        <v>1.546</v>
      </c>
      <c r="DK441" s="6">
        <v>1.5409999999999999</v>
      </c>
      <c r="DL441" s="6">
        <v>1.55</v>
      </c>
      <c r="DM441" s="6">
        <v>1.5309999999999999</v>
      </c>
      <c r="DN441" s="6">
        <v>1.524</v>
      </c>
      <c r="DO441" s="6">
        <v>1.516</v>
      </c>
      <c r="DP441" s="6">
        <v>1.506</v>
      </c>
      <c r="DQ441" s="6">
        <v>1.506</v>
      </c>
      <c r="DR441" s="6">
        <v>1.5089999999999999</v>
      </c>
      <c r="DS441" s="6">
        <v>1.498</v>
      </c>
      <c r="DT441" s="6">
        <v>1.49</v>
      </c>
      <c r="DU441" s="6">
        <v>1.4890000000000001</v>
      </c>
      <c r="DV441" s="6">
        <v>1.4750000000000001</v>
      </c>
      <c r="DW441" s="6">
        <v>1.4770000000000001</v>
      </c>
      <c r="DX441" s="6">
        <v>1.47</v>
      </c>
      <c r="DY441" s="6">
        <v>1.4670000000000001</v>
      </c>
      <c r="DZ441" s="6">
        <v>1.4570000000000001</v>
      </c>
      <c r="EA441" s="6">
        <v>1.456</v>
      </c>
      <c r="EB441" s="6">
        <v>1.448</v>
      </c>
      <c r="EC441" s="6">
        <v>1.4430000000000001</v>
      </c>
      <c r="ED441" s="6">
        <v>1.4390000000000001</v>
      </c>
    </row>
    <row r="442" spans="2:134">
      <c r="B442" s="6" t="s">
        <v>224</v>
      </c>
      <c r="C442" s="5"/>
      <c r="D442" s="6" t="s">
        <v>400</v>
      </c>
      <c r="E442" s="6">
        <v>1308.0889999999999</v>
      </c>
      <c r="F442" s="6">
        <v>1294.4870000000001</v>
      </c>
      <c r="G442" s="6">
        <v>1309.6579999999999</v>
      </c>
      <c r="H442" s="6">
        <v>1306.9169999999999</v>
      </c>
      <c r="I442" s="6">
        <v>1305.6130000000001</v>
      </c>
      <c r="J442" s="6">
        <v>1319.645</v>
      </c>
      <c r="K442" s="6">
        <v>1315.633</v>
      </c>
      <c r="L442" s="6">
        <v>1314.0650000000001</v>
      </c>
      <c r="M442" s="6">
        <v>1313.8009999999999</v>
      </c>
      <c r="N442" s="6">
        <v>1319.414</v>
      </c>
      <c r="O442" s="6">
        <v>1317.482</v>
      </c>
      <c r="P442" s="6">
        <v>1265.3009999999999</v>
      </c>
      <c r="Q442" s="6">
        <v>1237.4860000000001</v>
      </c>
      <c r="R442" s="6">
        <v>1236.925</v>
      </c>
      <c r="S442" s="6">
        <v>1281.116</v>
      </c>
      <c r="T442" s="6">
        <v>1276.527</v>
      </c>
      <c r="U442" s="6">
        <v>1286.2170000000001</v>
      </c>
      <c r="V442" s="6">
        <v>1293.183</v>
      </c>
      <c r="W442" s="6">
        <v>1296.55</v>
      </c>
      <c r="X442" s="6">
        <v>1307.6110000000001</v>
      </c>
      <c r="Y442" s="6">
        <v>1319.777</v>
      </c>
      <c r="Z442" s="6">
        <v>1341.1869999999999</v>
      </c>
      <c r="AA442" s="6">
        <v>1361.607</v>
      </c>
      <c r="AB442" s="6">
        <v>1380.1790000000001</v>
      </c>
      <c r="AC442" s="6">
        <v>1406.1780000000001</v>
      </c>
      <c r="AD442" s="6">
        <v>1424.4690000000001</v>
      </c>
      <c r="AE442" s="6">
        <v>1457.22</v>
      </c>
      <c r="AF442" s="6">
        <v>1473.877</v>
      </c>
      <c r="AG442" s="6">
        <v>1483.385</v>
      </c>
      <c r="AH442" s="6">
        <v>1514.8489999999999</v>
      </c>
      <c r="AI442" s="6">
        <v>1538.57</v>
      </c>
      <c r="AJ442" s="6">
        <v>1549.2180000000001</v>
      </c>
      <c r="AK442" s="6">
        <v>1566.9469999999999</v>
      </c>
      <c r="AL442" s="6">
        <v>1579.51</v>
      </c>
      <c r="AM442" s="6">
        <v>1611.8979999999999</v>
      </c>
      <c r="AN442" s="6">
        <v>1625.153</v>
      </c>
      <c r="AO442" s="6">
        <v>1641.1</v>
      </c>
      <c r="AP442" s="6">
        <v>1661.5029999999999</v>
      </c>
      <c r="AQ442" s="6">
        <v>1688.048</v>
      </c>
      <c r="AR442" s="6">
        <v>1698.96</v>
      </c>
      <c r="AS442" s="6">
        <v>1725.405</v>
      </c>
      <c r="AT442" s="6">
        <v>1751.454</v>
      </c>
      <c r="AU442" s="6">
        <v>1765.502</v>
      </c>
      <c r="AV442" s="6">
        <v>1770.24</v>
      </c>
      <c r="AW442" s="6">
        <v>1800.614</v>
      </c>
      <c r="AX442" s="6">
        <v>1819.1690000000001</v>
      </c>
      <c r="AY442" s="6">
        <v>1840.0840000000001</v>
      </c>
      <c r="AZ442" s="6">
        <v>1864.549</v>
      </c>
      <c r="BA442" s="6">
        <v>1869.6489999999999</v>
      </c>
      <c r="BB442" s="6">
        <v>1891.489</v>
      </c>
      <c r="BC442" s="6">
        <v>1898.0260000000001</v>
      </c>
      <c r="BD442" s="6">
        <v>1922.8209999999999</v>
      </c>
      <c r="BE442" s="6">
        <v>1936.654</v>
      </c>
      <c r="BF442" s="6">
        <v>1961.135</v>
      </c>
      <c r="BG442" s="6">
        <v>1971.8320000000001</v>
      </c>
      <c r="BH442" s="6">
        <v>1988.588</v>
      </c>
      <c r="BI442" s="6">
        <v>1998.3440000000001</v>
      </c>
      <c r="BJ442" s="6">
        <v>2011.2860000000001</v>
      </c>
      <c r="BK442" s="6">
        <v>2025.367</v>
      </c>
      <c r="BL442" s="6">
        <v>2033.951</v>
      </c>
      <c r="BM442" s="6">
        <v>2047.8340000000001</v>
      </c>
      <c r="BN442" s="6">
        <v>2069.558</v>
      </c>
      <c r="BO442" s="6">
        <v>2071.3240000000001</v>
      </c>
      <c r="BP442" s="6">
        <v>2082.665</v>
      </c>
      <c r="BQ442" s="6">
        <v>2093.61</v>
      </c>
      <c r="BR442" s="6">
        <v>2104.8519999999999</v>
      </c>
      <c r="BS442" s="6">
        <v>2118.3220000000001</v>
      </c>
      <c r="BT442" s="6">
        <v>2111.6030000000001</v>
      </c>
      <c r="BU442" s="6">
        <v>2117.6950000000002</v>
      </c>
      <c r="BV442" s="6">
        <v>2140.0129999999999</v>
      </c>
      <c r="BW442" s="6">
        <v>2150.8919999999998</v>
      </c>
      <c r="BX442" s="6">
        <v>2140.855</v>
      </c>
      <c r="BY442" s="6">
        <v>2147.8539999999998</v>
      </c>
      <c r="BZ442" s="6">
        <v>2154.0279999999998</v>
      </c>
      <c r="CA442" s="6">
        <v>2140.2440000000001</v>
      </c>
      <c r="CB442" s="6">
        <v>2165.105</v>
      </c>
      <c r="CC442" s="6">
        <v>2147.8870000000002</v>
      </c>
      <c r="CD442" s="6">
        <v>2153.7150000000001</v>
      </c>
      <c r="CE442" s="6">
        <v>2151.6509999999998</v>
      </c>
      <c r="CF442" s="6">
        <v>2157.5439999999999</v>
      </c>
      <c r="CG442" s="6">
        <v>2159.1129999999998</v>
      </c>
      <c r="CH442" s="6">
        <v>2146.0720000000001</v>
      </c>
      <c r="CI442" s="6">
        <v>2149.9340000000002</v>
      </c>
      <c r="CJ442" s="6">
        <v>2165.9299999999998</v>
      </c>
      <c r="CK442" s="6">
        <v>2157.1149999999998</v>
      </c>
      <c r="CL442" s="6">
        <v>2152.41</v>
      </c>
      <c r="CM442" s="6">
        <v>2152.6750000000002</v>
      </c>
      <c r="CN442" s="6">
        <v>2150.297</v>
      </c>
      <c r="CO442" s="6">
        <v>2147.0120000000002</v>
      </c>
      <c r="CP442" s="6">
        <v>2137.9659999999999</v>
      </c>
      <c r="CQ442" s="6">
        <v>2138.627</v>
      </c>
      <c r="CR442" s="6">
        <v>2135.6060000000002</v>
      </c>
      <c r="CS442" s="6">
        <v>2130.5540000000001</v>
      </c>
      <c r="CT442" s="6">
        <v>2126.873</v>
      </c>
      <c r="CU442" s="6">
        <v>2120.1869999999999</v>
      </c>
      <c r="CV442" s="6">
        <v>2122.2339999999999</v>
      </c>
      <c r="CW442" s="6">
        <v>2114.1460000000002</v>
      </c>
      <c r="CX442" s="6">
        <v>2105.1979999999999</v>
      </c>
      <c r="CY442" s="6">
        <v>2093.808</v>
      </c>
      <c r="CZ442" s="6">
        <v>2085.67</v>
      </c>
      <c r="DA442" s="6">
        <v>2079.8919999999998</v>
      </c>
      <c r="DB442" s="6">
        <v>2075.0880000000002</v>
      </c>
      <c r="DC442" s="6">
        <v>2074.23</v>
      </c>
      <c r="DD442" s="6">
        <v>2063.6149999999998</v>
      </c>
      <c r="DE442" s="6">
        <v>2055.2620000000002</v>
      </c>
      <c r="DF442" s="6">
        <v>2045.903</v>
      </c>
      <c r="DG442" s="6">
        <v>2043.691</v>
      </c>
      <c r="DH442" s="6">
        <v>2041.693</v>
      </c>
      <c r="DI442" s="6">
        <v>2037.5830000000001</v>
      </c>
      <c r="DJ442" s="6">
        <v>2022.1969999999999</v>
      </c>
      <c r="DK442" s="6">
        <v>2016.0070000000001</v>
      </c>
      <c r="DL442" s="6">
        <v>2027.5619999999999</v>
      </c>
      <c r="DM442" s="6">
        <v>2002.3720000000001</v>
      </c>
      <c r="DN442" s="6">
        <v>1993.9690000000001</v>
      </c>
      <c r="DO442" s="6">
        <v>1982.7439999999999</v>
      </c>
      <c r="DP442" s="6">
        <v>1969.521</v>
      </c>
      <c r="DQ442" s="6">
        <v>1970.1489999999999</v>
      </c>
      <c r="DR442" s="6">
        <v>1974.16</v>
      </c>
      <c r="DS442" s="6">
        <v>1959.683</v>
      </c>
      <c r="DT442" s="6">
        <v>1949.6289999999999</v>
      </c>
      <c r="DU442" s="6">
        <v>1947.12</v>
      </c>
      <c r="DV442" s="6">
        <v>1930.0350000000001</v>
      </c>
      <c r="DW442" s="6">
        <v>1932.1479999999999</v>
      </c>
      <c r="DX442" s="6">
        <v>1922.623</v>
      </c>
      <c r="DY442" s="6">
        <v>1918.463</v>
      </c>
      <c r="DZ442" s="6">
        <v>1906.1980000000001</v>
      </c>
      <c r="EA442" s="6">
        <v>1904.0350000000001</v>
      </c>
      <c r="EB442" s="6">
        <v>1893.4870000000001</v>
      </c>
      <c r="EC442" s="6">
        <v>1887.2629999999999</v>
      </c>
      <c r="ED442" s="6">
        <v>1882.922</v>
      </c>
    </row>
    <row r="443" spans="2:134">
      <c r="B443" s="5" t="s">
        <v>225</v>
      </c>
      <c r="D443" s="6" t="s">
        <v>524</v>
      </c>
      <c r="E443" s="6">
        <v>1</v>
      </c>
      <c r="F443" s="6">
        <v>1</v>
      </c>
      <c r="G443" s="6">
        <v>1.0029999999999999</v>
      </c>
      <c r="H443" s="6">
        <v>1.006</v>
      </c>
      <c r="I443" s="6">
        <v>1.0069999999999999</v>
      </c>
      <c r="J443" s="6">
        <v>1.0089999999999999</v>
      </c>
      <c r="K443" s="6">
        <v>1.008</v>
      </c>
      <c r="L443" s="6">
        <v>1.006</v>
      </c>
      <c r="M443" s="6">
        <v>1.0109999999999999</v>
      </c>
      <c r="N443" s="6">
        <v>1.0049999999999999</v>
      </c>
      <c r="O443" s="6">
        <v>1.01</v>
      </c>
      <c r="P443" s="6">
        <v>0.96399999999999997</v>
      </c>
      <c r="Q443" s="6">
        <v>0.94899999999999995</v>
      </c>
      <c r="R443" s="6">
        <v>0.94599999999999995</v>
      </c>
      <c r="S443" s="6">
        <v>0.98</v>
      </c>
      <c r="T443" s="6">
        <v>0.97699999999999998</v>
      </c>
      <c r="U443" s="6">
        <v>0.97599999999999998</v>
      </c>
      <c r="V443" s="6">
        <v>0.98199999999999998</v>
      </c>
      <c r="W443" s="6">
        <v>0.98499999999999999</v>
      </c>
      <c r="X443" s="6">
        <v>0.98199999999999998</v>
      </c>
      <c r="Y443" s="6">
        <v>0.98099999999999998</v>
      </c>
      <c r="Z443" s="6">
        <v>0.98499999999999999</v>
      </c>
      <c r="AA443" s="6">
        <v>0.98399999999999999</v>
      </c>
      <c r="AB443" s="6">
        <v>0.99299999999999999</v>
      </c>
      <c r="AC443" s="6">
        <v>0.99299999999999999</v>
      </c>
      <c r="AD443" s="6">
        <v>0.99299999999999999</v>
      </c>
      <c r="AE443" s="6">
        <v>0.99299999999999999</v>
      </c>
      <c r="AF443" s="6">
        <v>0.99199999999999999</v>
      </c>
      <c r="AG443" s="6">
        <v>0.99199999999999999</v>
      </c>
      <c r="AH443" s="6">
        <v>1.002</v>
      </c>
      <c r="AI443" s="6">
        <v>0.999</v>
      </c>
      <c r="AJ443" s="6">
        <v>1</v>
      </c>
      <c r="AK443" s="6">
        <v>0.996</v>
      </c>
      <c r="AL443" s="6">
        <v>0.998</v>
      </c>
      <c r="AM443" s="6">
        <v>0.998</v>
      </c>
      <c r="AN443" s="6">
        <v>0.999</v>
      </c>
      <c r="AO443" s="6">
        <v>0.997</v>
      </c>
      <c r="AP443" s="6">
        <v>1.0009999999999999</v>
      </c>
      <c r="AQ443" s="6">
        <v>1.0029999999999999</v>
      </c>
      <c r="AR443" s="6">
        <v>1.0009999999999999</v>
      </c>
      <c r="AS443" s="6">
        <v>1</v>
      </c>
      <c r="AT443" s="6">
        <v>1.004</v>
      </c>
      <c r="AU443" s="6">
        <v>1.004</v>
      </c>
      <c r="AV443" s="6">
        <v>0.998</v>
      </c>
      <c r="AW443" s="6">
        <v>1.004</v>
      </c>
      <c r="AX443" s="6">
        <v>1.0129999999999999</v>
      </c>
      <c r="AY443" s="6">
        <v>1.004</v>
      </c>
      <c r="AZ443" s="6">
        <v>1.0049999999999999</v>
      </c>
      <c r="BA443" s="6">
        <v>1.002</v>
      </c>
      <c r="BB443" s="6">
        <v>1.008</v>
      </c>
      <c r="BC443" s="6">
        <v>1.004</v>
      </c>
      <c r="BD443" s="6">
        <v>1.0069999999999999</v>
      </c>
      <c r="BE443" s="6">
        <v>1.008</v>
      </c>
      <c r="BF443" s="6">
        <v>1.008</v>
      </c>
      <c r="BG443" s="6">
        <v>1.0089999999999999</v>
      </c>
      <c r="BH443" s="6">
        <v>1.0109999999999999</v>
      </c>
      <c r="BI443" s="6">
        <v>1.0129999999999999</v>
      </c>
      <c r="BJ443" s="6">
        <v>1.0109999999999999</v>
      </c>
      <c r="BK443" s="6">
        <v>1.0069999999999999</v>
      </c>
      <c r="BL443" s="6">
        <v>1.012</v>
      </c>
      <c r="BM443" s="6">
        <v>1.0069999999999999</v>
      </c>
      <c r="BN443" s="6">
        <v>1.0129999999999999</v>
      </c>
      <c r="BO443" s="6">
        <v>1.0129999999999999</v>
      </c>
      <c r="BP443" s="6">
        <v>1.014</v>
      </c>
      <c r="BQ443" s="6">
        <v>1.012</v>
      </c>
      <c r="BR443" s="6">
        <v>1.0149999999999999</v>
      </c>
      <c r="BS443" s="6">
        <v>1.016</v>
      </c>
      <c r="BT443" s="6">
        <v>1.014</v>
      </c>
      <c r="BU443" s="6">
        <v>1.008</v>
      </c>
      <c r="BV443" s="6">
        <v>1.018</v>
      </c>
      <c r="BW443" s="6">
        <v>1.012</v>
      </c>
      <c r="BX443" s="6">
        <v>1.012</v>
      </c>
      <c r="BY443" s="6">
        <v>1.0169999999999999</v>
      </c>
      <c r="BZ443" s="6">
        <v>1.0169999999999999</v>
      </c>
      <c r="CA443" s="6">
        <v>1.0169999999999999</v>
      </c>
      <c r="CB443" s="6">
        <v>1.0189999999999999</v>
      </c>
      <c r="CC443" s="6">
        <v>1.016</v>
      </c>
      <c r="CD443" s="6">
        <v>1.014</v>
      </c>
      <c r="CE443" s="6">
        <v>1.016</v>
      </c>
      <c r="CF443" s="6">
        <v>1.0109999999999999</v>
      </c>
      <c r="CG443" s="6">
        <v>1.016</v>
      </c>
      <c r="CH443" s="6">
        <v>1.008</v>
      </c>
      <c r="CI443" s="6">
        <v>1.0109999999999999</v>
      </c>
      <c r="CJ443" s="6">
        <v>1.018</v>
      </c>
      <c r="CK443" s="6">
        <v>1.014</v>
      </c>
      <c r="CL443" s="6">
        <v>1.01</v>
      </c>
      <c r="CM443" s="6">
        <v>1.0189999999999999</v>
      </c>
      <c r="CN443" s="6">
        <v>1.014</v>
      </c>
      <c r="CO443" s="6">
        <v>1.014</v>
      </c>
      <c r="CP443" s="6">
        <v>1.0169999999999999</v>
      </c>
      <c r="CQ443" s="6">
        <v>1.0149999999999999</v>
      </c>
      <c r="CR443" s="6">
        <v>1.0169999999999999</v>
      </c>
      <c r="CS443" s="6">
        <v>1.016</v>
      </c>
      <c r="CT443" s="6">
        <v>1.0189999999999999</v>
      </c>
      <c r="CU443" s="6">
        <v>1.02</v>
      </c>
      <c r="CV443" s="6">
        <v>1.016</v>
      </c>
      <c r="CW443" s="6">
        <v>1.018</v>
      </c>
      <c r="CX443" s="6">
        <v>1.0189999999999999</v>
      </c>
      <c r="CY443" s="6">
        <v>1.02</v>
      </c>
      <c r="CZ443" s="6">
        <v>1.014</v>
      </c>
      <c r="DA443" s="6">
        <v>1.016</v>
      </c>
      <c r="DB443" s="6">
        <v>1.0169999999999999</v>
      </c>
      <c r="DC443" s="6">
        <v>1.0109999999999999</v>
      </c>
      <c r="DD443" s="6">
        <v>1.014</v>
      </c>
      <c r="DE443" s="6">
        <v>1.016</v>
      </c>
      <c r="DF443" s="6">
        <v>1.0189999999999999</v>
      </c>
      <c r="DG443" s="6">
        <v>1.0149999999999999</v>
      </c>
      <c r="DH443" s="6">
        <v>1.016</v>
      </c>
      <c r="DI443" s="6">
        <v>1.022</v>
      </c>
      <c r="DJ443" s="6">
        <v>1.022</v>
      </c>
      <c r="DK443" s="6">
        <v>1.0229999999999999</v>
      </c>
      <c r="DL443" s="6">
        <v>1.018</v>
      </c>
      <c r="DM443" s="6">
        <v>1.0109999999999999</v>
      </c>
      <c r="DN443" s="6">
        <v>1.014</v>
      </c>
      <c r="DO443" s="6">
        <v>1.0169999999999999</v>
      </c>
      <c r="DP443" s="6">
        <v>1.0149999999999999</v>
      </c>
      <c r="DQ443" s="6">
        <v>1.02</v>
      </c>
      <c r="DR443" s="6">
        <v>1.018</v>
      </c>
      <c r="DS443" s="6">
        <v>1.0249999999999999</v>
      </c>
      <c r="DT443" s="6">
        <v>1.0189999999999999</v>
      </c>
      <c r="DU443" s="6">
        <v>1.02</v>
      </c>
      <c r="DV443" s="6">
        <v>1.0149999999999999</v>
      </c>
      <c r="DW443" s="6">
        <v>1.0209999999999999</v>
      </c>
      <c r="DX443" s="6">
        <v>1.0149999999999999</v>
      </c>
      <c r="DY443" s="6">
        <v>1.02</v>
      </c>
      <c r="DZ443" s="6">
        <v>1.0129999999999999</v>
      </c>
      <c r="EA443" s="6">
        <v>1.0169999999999999</v>
      </c>
      <c r="EB443" s="6">
        <v>1.022</v>
      </c>
      <c r="EC443" s="6">
        <v>1.0209999999999999</v>
      </c>
      <c r="ED443" s="6">
        <v>1.02</v>
      </c>
    </row>
    <row r="444" spans="2:134">
      <c r="B444" s="6" t="s">
        <v>225</v>
      </c>
      <c r="C444" s="5"/>
      <c r="D444" s="6" t="s">
        <v>400</v>
      </c>
      <c r="E444" s="6">
        <v>1329.0530000000001</v>
      </c>
      <c r="F444" s="6">
        <v>1329.616</v>
      </c>
      <c r="G444" s="6">
        <v>1332.636</v>
      </c>
      <c r="H444" s="6">
        <v>1336.7670000000001</v>
      </c>
      <c r="I444" s="6">
        <v>1338.723</v>
      </c>
      <c r="J444" s="6">
        <v>1341.259</v>
      </c>
      <c r="K444" s="6">
        <v>1339.913</v>
      </c>
      <c r="L444" s="6">
        <v>1336.924</v>
      </c>
      <c r="M444" s="6">
        <v>1343.105</v>
      </c>
      <c r="N444" s="6">
        <v>1335.14</v>
      </c>
      <c r="O444" s="6">
        <v>1341.759</v>
      </c>
      <c r="P444" s="6">
        <v>1280.6669999999999</v>
      </c>
      <c r="Q444" s="6">
        <v>1260.981</v>
      </c>
      <c r="R444" s="6">
        <v>1257.586</v>
      </c>
      <c r="S444" s="6">
        <v>1302.528</v>
      </c>
      <c r="T444" s="6">
        <v>1298.914</v>
      </c>
      <c r="U444" s="6">
        <v>1296.6289999999999</v>
      </c>
      <c r="V444" s="6">
        <v>1305.4079999999999</v>
      </c>
      <c r="W444" s="6">
        <v>1309.2729999999999</v>
      </c>
      <c r="X444" s="6">
        <v>1304.625</v>
      </c>
      <c r="Y444" s="6">
        <v>1304.3119999999999</v>
      </c>
      <c r="Z444" s="6">
        <v>1309.335</v>
      </c>
      <c r="AA444" s="6">
        <v>1307.99</v>
      </c>
      <c r="AB444" s="6">
        <v>1319.319</v>
      </c>
      <c r="AC444" s="6">
        <v>1319.9449999999999</v>
      </c>
      <c r="AD444" s="6">
        <v>1319.5070000000001</v>
      </c>
      <c r="AE444" s="6">
        <v>1319.9760000000001</v>
      </c>
      <c r="AF444" s="6">
        <v>1318.067</v>
      </c>
      <c r="AG444" s="6">
        <v>1318.615</v>
      </c>
      <c r="AH444" s="6">
        <v>1331.6189999999999</v>
      </c>
      <c r="AI444" s="6">
        <v>1328.0039999999999</v>
      </c>
      <c r="AJ444" s="6">
        <v>1328.4580000000001</v>
      </c>
      <c r="AK444" s="6">
        <v>1323.623</v>
      </c>
      <c r="AL444" s="6">
        <v>1326.2829999999999</v>
      </c>
      <c r="AM444" s="6">
        <v>1326.5329999999999</v>
      </c>
      <c r="AN444" s="6">
        <v>1327.2529999999999</v>
      </c>
      <c r="AO444" s="6">
        <v>1324.89</v>
      </c>
      <c r="AP444" s="6">
        <v>1329.96</v>
      </c>
      <c r="AQ444" s="6">
        <v>1333.0740000000001</v>
      </c>
      <c r="AR444" s="6">
        <v>1330.0540000000001</v>
      </c>
      <c r="AS444" s="6">
        <v>1329.616</v>
      </c>
      <c r="AT444" s="6">
        <v>1334.5450000000001</v>
      </c>
      <c r="AU444" s="6">
        <v>1334.076</v>
      </c>
      <c r="AV444" s="6">
        <v>1326.8620000000001</v>
      </c>
      <c r="AW444" s="6">
        <v>1334.201</v>
      </c>
      <c r="AX444" s="6">
        <v>1346.0630000000001</v>
      </c>
      <c r="AY444" s="6">
        <v>1334.7329999999999</v>
      </c>
      <c r="AZ444" s="6">
        <v>1335.5160000000001</v>
      </c>
      <c r="BA444" s="6">
        <v>1331.29</v>
      </c>
      <c r="BB444" s="6">
        <v>1340.0219999999999</v>
      </c>
      <c r="BC444" s="6">
        <v>1334.498</v>
      </c>
      <c r="BD444" s="6">
        <v>1338.1130000000001</v>
      </c>
      <c r="BE444" s="6">
        <v>1339.4280000000001</v>
      </c>
      <c r="BF444" s="6">
        <v>1339.788</v>
      </c>
      <c r="BG444" s="6">
        <v>1341.556</v>
      </c>
      <c r="BH444" s="6">
        <v>1344.232</v>
      </c>
      <c r="BI444" s="6">
        <v>1345.7339999999999</v>
      </c>
      <c r="BJ444" s="6">
        <v>1343.23</v>
      </c>
      <c r="BK444" s="6">
        <v>1337.816</v>
      </c>
      <c r="BL444" s="6">
        <v>1344.6389999999999</v>
      </c>
      <c r="BM444" s="6">
        <v>1338.88</v>
      </c>
      <c r="BN444" s="6">
        <v>1345.953</v>
      </c>
      <c r="BO444" s="6">
        <v>1346.751</v>
      </c>
      <c r="BP444" s="6">
        <v>1347.972</v>
      </c>
      <c r="BQ444" s="6">
        <v>1344.607</v>
      </c>
      <c r="BR444" s="6">
        <v>1348.7860000000001</v>
      </c>
      <c r="BS444" s="6">
        <v>1350.6479999999999</v>
      </c>
      <c r="BT444" s="6">
        <v>1347.721</v>
      </c>
      <c r="BU444" s="6">
        <v>1339.662</v>
      </c>
      <c r="BV444" s="6">
        <v>1352.5409999999999</v>
      </c>
      <c r="BW444" s="6">
        <v>1344.9359999999999</v>
      </c>
      <c r="BX444" s="6">
        <v>1344.529</v>
      </c>
      <c r="BY444" s="6">
        <v>1351.3520000000001</v>
      </c>
      <c r="BZ444" s="6">
        <v>1351.508</v>
      </c>
      <c r="CA444" s="6">
        <v>1351.681</v>
      </c>
      <c r="CB444" s="6">
        <v>1354.857</v>
      </c>
      <c r="CC444" s="6">
        <v>1350.663</v>
      </c>
      <c r="CD444" s="6">
        <v>1347.3610000000001</v>
      </c>
      <c r="CE444" s="6">
        <v>1349.8340000000001</v>
      </c>
      <c r="CF444" s="6">
        <v>1343.778</v>
      </c>
      <c r="CG444" s="6">
        <v>1350.3969999999999</v>
      </c>
      <c r="CH444" s="6">
        <v>1339.5219999999999</v>
      </c>
      <c r="CI444" s="6">
        <v>1343.011</v>
      </c>
      <c r="CJ444" s="6">
        <v>1352.7760000000001</v>
      </c>
      <c r="CK444" s="6">
        <v>1347.0329999999999</v>
      </c>
      <c r="CL444" s="6">
        <v>1341.806</v>
      </c>
      <c r="CM444" s="6">
        <v>1354.6690000000001</v>
      </c>
      <c r="CN444" s="6">
        <v>1347.972</v>
      </c>
      <c r="CO444" s="6">
        <v>1347.44</v>
      </c>
      <c r="CP444" s="6">
        <v>1351.5550000000001</v>
      </c>
      <c r="CQ444" s="6">
        <v>1348.347</v>
      </c>
      <c r="CR444" s="6">
        <v>1351.9469999999999</v>
      </c>
      <c r="CS444" s="6">
        <v>1350.663</v>
      </c>
      <c r="CT444" s="6">
        <v>1353.684</v>
      </c>
      <c r="CU444" s="6">
        <v>1355.78</v>
      </c>
      <c r="CV444" s="6">
        <v>1350.6790000000001</v>
      </c>
      <c r="CW444" s="6">
        <v>1352.76</v>
      </c>
      <c r="CX444" s="6">
        <v>1354.575</v>
      </c>
      <c r="CY444" s="6">
        <v>1355.123</v>
      </c>
      <c r="CZ444" s="6">
        <v>1348.269</v>
      </c>
      <c r="DA444" s="6">
        <v>1350.163</v>
      </c>
      <c r="DB444" s="6">
        <v>1351.54</v>
      </c>
      <c r="DC444" s="6">
        <v>1343.7619999999999</v>
      </c>
      <c r="DD444" s="6">
        <v>1347.894</v>
      </c>
      <c r="DE444" s="6">
        <v>1349.74</v>
      </c>
      <c r="DF444" s="6">
        <v>1353.809</v>
      </c>
      <c r="DG444" s="6">
        <v>1349.5519999999999</v>
      </c>
      <c r="DH444" s="6">
        <v>1350.0530000000001</v>
      </c>
      <c r="DI444" s="6">
        <v>1358.941</v>
      </c>
      <c r="DJ444" s="6">
        <v>1358.3620000000001</v>
      </c>
      <c r="DK444" s="6">
        <v>1359.8019999999999</v>
      </c>
      <c r="DL444" s="6">
        <v>1352.6189999999999</v>
      </c>
      <c r="DM444" s="6">
        <v>1344.1690000000001</v>
      </c>
      <c r="DN444" s="6">
        <v>1347.5650000000001</v>
      </c>
      <c r="DO444" s="6">
        <v>1352.04</v>
      </c>
      <c r="DP444" s="6">
        <v>1348.4259999999999</v>
      </c>
      <c r="DQ444" s="6">
        <v>1355.7180000000001</v>
      </c>
      <c r="DR444" s="6">
        <v>1353.433</v>
      </c>
      <c r="DS444" s="6">
        <v>1361.8050000000001</v>
      </c>
      <c r="DT444" s="6">
        <v>1353.856</v>
      </c>
      <c r="DU444" s="6">
        <v>1356.0150000000001</v>
      </c>
      <c r="DV444" s="6">
        <v>1348.9110000000001</v>
      </c>
      <c r="DW444" s="6">
        <v>1356.328</v>
      </c>
      <c r="DX444" s="6">
        <v>1349.3019999999999</v>
      </c>
      <c r="DY444" s="6">
        <v>1355.327</v>
      </c>
      <c r="DZ444" s="6">
        <v>1346.4849999999999</v>
      </c>
      <c r="EA444" s="6">
        <v>1351.008</v>
      </c>
      <c r="EB444" s="6">
        <v>1358.222</v>
      </c>
      <c r="EC444" s="6">
        <v>1356.829</v>
      </c>
      <c r="ED444" s="6">
        <v>1355.2170000000001</v>
      </c>
    </row>
    <row r="445" spans="2:134">
      <c r="B445" s="6" t="s">
        <v>226</v>
      </c>
      <c r="C445" s="5"/>
      <c r="D445" s="6" t="s">
        <v>524</v>
      </c>
      <c r="E445" s="6">
        <v>1</v>
      </c>
      <c r="F445" s="6">
        <v>1.0009999999999999</v>
      </c>
      <c r="G445" s="6">
        <v>1</v>
      </c>
      <c r="H445" s="6">
        <v>0.998</v>
      </c>
      <c r="I445" s="6">
        <v>1.0029999999999999</v>
      </c>
      <c r="J445" s="6">
        <v>1.002</v>
      </c>
      <c r="K445" s="6">
        <v>1.012</v>
      </c>
      <c r="L445" s="6">
        <v>1.0049999999999999</v>
      </c>
      <c r="M445" s="6">
        <v>1.01</v>
      </c>
      <c r="N445" s="6">
        <v>1.0149999999999999</v>
      </c>
      <c r="O445" s="6">
        <v>1.014</v>
      </c>
      <c r="P445" s="6">
        <v>0.94799999999999995</v>
      </c>
      <c r="Q445" s="6">
        <v>0.93799999999999994</v>
      </c>
      <c r="R445" s="6">
        <v>0.92900000000000005</v>
      </c>
      <c r="S445" s="6">
        <v>0.97499999999999998</v>
      </c>
      <c r="T445" s="6">
        <v>0.97799999999999998</v>
      </c>
      <c r="U445" s="6">
        <v>0.97299999999999998</v>
      </c>
      <c r="V445" s="6">
        <v>0.98299999999999998</v>
      </c>
      <c r="W445" s="6">
        <v>0.99099999999999999</v>
      </c>
      <c r="X445" s="6">
        <v>0.999</v>
      </c>
      <c r="Y445" s="6">
        <v>1.014</v>
      </c>
      <c r="Z445" s="6">
        <v>1.0329999999999999</v>
      </c>
      <c r="AA445" s="6">
        <v>1.0449999999999999</v>
      </c>
      <c r="AB445" s="6">
        <v>1.07</v>
      </c>
      <c r="AC445" s="6">
        <v>1.0880000000000001</v>
      </c>
      <c r="AD445" s="6">
        <v>1.111</v>
      </c>
      <c r="AE445" s="6">
        <v>1.1359999999999999</v>
      </c>
      <c r="AF445" s="6">
        <v>1.151</v>
      </c>
      <c r="AG445" s="6">
        <v>1.175</v>
      </c>
      <c r="AH445" s="6">
        <v>1.1859999999999999</v>
      </c>
      <c r="AI445" s="6">
        <v>1.208</v>
      </c>
      <c r="AJ445" s="6">
        <v>1.228</v>
      </c>
      <c r="AK445" s="6">
        <v>1.244</v>
      </c>
      <c r="AL445" s="6">
        <v>1.262</v>
      </c>
      <c r="AM445" s="6">
        <v>1.2829999999999999</v>
      </c>
      <c r="AN445" s="6">
        <v>1.3180000000000001</v>
      </c>
      <c r="AO445" s="6">
        <v>1.321</v>
      </c>
      <c r="AP445" s="6">
        <v>1.345</v>
      </c>
      <c r="AQ445" s="6">
        <v>1.351</v>
      </c>
      <c r="AR445" s="6">
        <v>1.379</v>
      </c>
      <c r="AS445" s="6">
        <v>1.3919999999999999</v>
      </c>
      <c r="AT445" s="6">
        <v>1.403</v>
      </c>
      <c r="AU445" s="6">
        <v>1.4219999999999999</v>
      </c>
      <c r="AV445" s="6">
        <v>1.448</v>
      </c>
      <c r="AW445" s="6">
        <v>1.4650000000000001</v>
      </c>
      <c r="AX445" s="6">
        <v>1.4850000000000001</v>
      </c>
      <c r="AY445" s="6">
        <v>1.494</v>
      </c>
      <c r="AZ445" s="6">
        <v>1.5049999999999999</v>
      </c>
      <c r="BA445" s="6">
        <v>1.5089999999999999</v>
      </c>
      <c r="BB445" s="6">
        <v>1.526</v>
      </c>
      <c r="BC445" s="6">
        <v>1.5429999999999999</v>
      </c>
      <c r="BD445" s="6">
        <v>1.5529999999999999</v>
      </c>
      <c r="BE445" s="6">
        <v>1.5580000000000001</v>
      </c>
      <c r="BF445" s="6">
        <v>1.577</v>
      </c>
      <c r="BG445" s="6">
        <v>1.59</v>
      </c>
      <c r="BH445" s="6">
        <v>1.5980000000000001</v>
      </c>
      <c r="BI445" s="6">
        <v>1.607</v>
      </c>
      <c r="BJ445" s="6">
        <v>1.613</v>
      </c>
      <c r="BK445" s="6">
        <v>1.6220000000000001</v>
      </c>
      <c r="BL445" s="6">
        <v>1.6319999999999999</v>
      </c>
      <c r="BM445" s="6">
        <v>1.6479999999999999</v>
      </c>
      <c r="BN445" s="6">
        <v>1.651</v>
      </c>
      <c r="BO445" s="6">
        <v>1.6579999999999999</v>
      </c>
      <c r="BP445" s="6">
        <v>1.67</v>
      </c>
      <c r="BQ445" s="6">
        <v>1.6719999999999999</v>
      </c>
      <c r="BR445" s="6">
        <v>1.6850000000000001</v>
      </c>
      <c r="BS445" s="6">
        <v>1.6870000000000001</v>
      </c>
      <c r="BT445" s="6">
        <v>1.681</v>
      </c>
      <c r="BU445" s="6">
        <v>1.6819999999999999</v>
      </c>
      <c r="BV445" s="6">
        <v>1.6870000000000001</v>
      </c>
      <c r="BW445" s="6">
        <v>1.702</v>
      </c>
      <c r="BX445" s="6">
        <v>1.696</v>
      </c>
      <c r="BY445" s="6">
        <v>1.706</v>
      </c>
      <c r="BZ445" s="6">
        <v>1.6950000000000001</v>
      </c>
      <c r="CA445" s="6">
        <v>1.7090000000000001</v>
      </c>
      <c r="CB445" s="6">
        <v>1.7030000000000001</v>
      </c>
      <c r="CC445" s="6">
        <v>1.7150000000000001</v>
      </c>
      <c r="CD445" s="6">
        <v>1.7050000000000001</v>
      </c>
      <c r="CE445" s="6">
        <v>1.7110000000000001</v>
      </c>
      <c r="CF445" s="6">
        <v>1.7030000000000001</v>
      </c>
      <c r="CG445" s="6">
        <v>1.7050000000000001</v>
      </c>
      <c r="CH445" s="6">
        <v>1.69</v>
      </c>
      <c r="CI445" s="6">
        <v>1.6890000000000001</v>
      </c>
      <c r="CJ445" s="6">
        <v>1.7050000000000001</v>
      </c>
      <c r="CK445" s="6">
        <v>1.6950000000000001</v>
      </c>
      <c r="CL445" s="6">
        <v>1.694</v>
      </c>
      <c r="CM445" s="6">
        <v>1.69</v>
      </c>
      <c r="CN445" s="6">
        <v>1.6879999999999999</v>
      </c>
      <c r="CO445" s="6">
        <v>1.6890000000000001</v>
      </c>
      <c r="CP445" s="6">
        <v>1.68</v>
      </c>
      <c r="CQ445" s="6">
        <v>1.673</v>
      </c>
      <c r="CR445" s="6">
        <v>1.675</v>
      </c>
      <c r="CS445" s="6">
        <v>1.6839999999999999</v>
      </c>
      <c r="CT445" s="6">
        <v>1.6679999999999999</v>
      </c>
      <c r="CU445" s="6">
        <v>1.657</v>
      </c>
      <c r="CV445" s="6">
        <v>1.6459999999999999</v>
      </c>
      <c r="CW445" s="6">
        <v>1.653</v>
      </c>
      <c r="CX445" s="6">
        <v>1.6419999999999999</v>
      </c>
      <c r="CY445" s="6">
        <v>1.6359999999999999</v>
      </c>
      <c r="CZ445" s="6">
        <v>1.6319999999999999</v>
      </c>
      <c r="DA445" s="6">
        <v>1.631</v>
      </c>
      <c r="DB445" s="6">
        <v>1.637</v>
      </c>
      <c r="DC445" s="6">
        <v>1.627</v>
      </c>
      <c r="DD445" s="6">
        <v>1.615</v>
      </c>
      <c r="DE445" s="6">
        <v>1.6120000000000001</v>
      </c>
      <c r="DF445" s="6">
        <v>1.6</v>
      </c>
      <c r="DG445" s="6">
        <v>1.595</v>
      </c>
      <c r="DH445" s="6">
        <v>1.599</v>
      </c>
      <c r="DI445" s="6">
        <v>1.587</v>
      </c>
      <c r="DJ445" s="6">
        <v>1.589</v>
      </c>
      <c r="DK445" s="6">
        <v>1.59</v>
      </c>
      <c r="DL445" s="6">
        <v>1.5760000000000001</v>
      </c>
      <c r="DM445" s="6">
        <v>1.5720000000000001</v>
      </c>
      <c r="DN445" s="6">
        <v>1.5680000000000001</v>
      </c>
      <c r="DO445" s="6">
        <v>1.56</v>
      </c>
      <c r="DP445" s="6">
        <v>1.548</v>
      </c>
      <c r="DQ445" s="6">
        <v>1.5329999999999999</v>
      </c>
      <c r="DR445" s="6">
        <v>1.534</v>
      </c>
      <c r="DS445" s="6">
        <v>1.54</v>
      </c>
      <c r="DT445" s="6">
        <v>1.5249999999999999</v>
      </c>
      <c r="DU445" s="6">
        <v>1.528</v>
      </c>
      <c r="DV445" s="6">
        <v>1.52</v>
      </c>
      <c r="DW445" s="6">
        <v>1.5109999999999999</v>
      </c>
      <c r="DX445" s="6">
        <v>1.508</v>
      </c>
      <c r="DY445" s="6">
        <v>1.5</v>
      </c>
      <c r="DZ445" s="6">
        <v>1.4870000000000001</v>
      </c>
      <c r="EA445" s="6">
        <v>1.4890000000000001</v>
      </c>
      <c r="EB445" s="6">
        <v>1.478</v>
      </c>
      <c r="EC445" s="6">
        <v>1.4770000000000001</v>
      </c>
      <c r="ED445" s="6">
        <v>1.4690000000000001</v>
      </c>
    </row>
    <row r="446" spans="2:134">
      <c r="B446" s="6" t="s">
        <v>226</v>
      </c>
      <c r="D446" s="6" t="s">
        <v>400</v>
      </c>
      <c r="E446" s="6">
        <v>1317.7619999999999</v>
      </c>
      <c r="F446" s="6">
        <v>1318.864</v>
      </c>
      <c r="G446" s="6">
        <v>1317.806</v>
      </c>
      <c r="H446" s="6">
        <v>1315.5129999999999</v>
      </c>
      <c r="I446" s="6">
        <v>1321.7529999999999</v>
      </c>
      <c r="J446" s="6">
        <v>1320.278</v>
      </c>
      <c r="K446" s="6">
        <v>1333.145</v>
      </c>
      <c r="L446" s="6">
        <v>1324.508</v>
      </c>
      <c r="M446" s="6">
        <v>1331.373</v>
      </c>
      <c r="N446" s="6">
        <v>1337.895</v>
      </c>
      <c r="O446" s="6">
        <v>1336.54</v>
      </c>
      <c r="P446" s="6">
        <v>1248.6659999999999</v>
      </c>
      <c r="Q446" s="6">
        <v>1235.979</v>
      </c>
      <c r="R446" s="6">
        <v>1223.7529999999999</v>
      </c>
      <c r="S446" s="6">
        <v>1285.239</v>
      </c>
      <c r="T446" s="6">
        <v>1289.364</v>
      </c>
      <c r="U446" s="6">
        <v>1282.1569999999999</v>
      </c>
      <c r="V446" s="6">
        <v>1295.5740000000001</v>
      </c>
      <c r="W446" s="6">
        <v>1305.6400000000001</v>
      </c>
      <c r="X446" s="6">
        <v>1316.585</v>
      </c>
      <c r="Y446" s="6">
        <v>1336.7190000000001</v>
      </c>
      <c r="Z446" s="6">
        <v>1361.096</v>
      </c>
      <c r="AA446" s="6">
        <v>1376.7170000000001</v>
      </c>
      <c r="AB446" s="6">
        <v>1410.356</v>
      </c>
      <c r="AC446" s="6">
        <v>1434.2270000000001</v>
      </c>
      <c r="AD446" s="6">
        <v>1464.3969999999999</v>
      </c>
      <c r="AE446" s="6">
        <v>1497.3219999999999</v>
      </c>
      <c r="AF446" s="6">
        <v>1516.963</v>
      </c>
      <c r="AG446" s="6">
        <v>1548.548</v>
      </c>
      <c r="AH446" s="6">
        <v>1562.8879999999999</v>
      </c>
      <c r="AI446" s="6">
        <v>1592.0609999999999</v>
      </c>
      <c r="AJ446" s="6">
        <v>1618.4179999999999</v>
      </c>
      <c r="AK446" s="6">
        <v>1639.326</v>
      </c>
      <c r="AL446" s="6">
        <v>1662.8989999999999</v>
      </c>
      <c r="AM446" s="6">
        <v>1690.12</v>
      </c>
      <c r="AN446" s="6">
        <v>1737.0129999999999</v>
      </c>
      <c r="AO446" s="6">
        <v>1740.289</v>
      </c>
      <c r="AP446" s="6">
        <v>1772.856</v>
      </c>
      <c r="AQ446" s="6">
        <v>1779.6769999999999</v>
      </c>
      <c r="AR446" s="6">
        <v>1817.605</v>
      </c>
      <c r="AS446" s="6">
        <v>1834.492</v>
      </c>
      <c r="AT446" s="6">
        <v>1848.8620000000001</v>
      </c>
      <c r="AU446" s="6">
        <v>1873.6410000000001</v>
      </c>
      <c r="AV446" s="6">
        <v>1907.6980000000001</v>
      </c>
      <c r="AW446" s="6">
        <v>1930.779</v>
      </c>
      <c r="AX446" s="6">
        <v>1956.78</v>
      </c>
      <c r="AY446" s="6">
        <v>1968.35</v>
      </c>
      <c r="AZ446" s="6">
        <v>1983.3309999999999</v>
      </c>
      <c r="BA446" s="6">
        <v>1988.2</v>
      </c>
      <c r="BB446" s="6">
        <v>2010.4929999999999</v>
      </c>
      <c r="BC446" s="6">
        <v>2033.7529999999999</v>
      </c>
      <c r="BD446" s="6">
        <v>2045.9939999999999</v>
      </c>
      <c r="BE446" s="6">
        <v>2053.4839999999999</v>
      </c>
      <c r="BF446" s="6">
        <v>2077.9059999999999</v>
      </c>
      <c r="BG446" s="6">
        <v>2094.6729999999998</v>
      </c>
      <c r="BH446" s="6">
        <v>2106.0500000000002</v>
      </c>
      <c r="BI446" s="6">
        <v>2117.77</v>
      </c>
      <c r="BJ446" s="6">
        <v>2125.752</v>
      </c>
      <c r="BK446" s="6">
        <v>2137.5459999999998</v>
      </c>
      <c r="BL446" s="6">
        <v>2151.2159999999999</v>
      </c>
      <c r="BM446" s="6">
        <v>2172.049</v>
      </c>
      <c r="BN446" s="6">
        <v>2175.3249999999998</v>
      </c>
      <c r="BO446" s="6">
        <v>2184.7359999999999</v>
      </c>
      <c r="BP446" s="6">
        <v>2200.2379999999998</v>
      </c>
      <c r="BQ446" s="6">
        <v>2203.5439999999999</v>
      </c>
      <c r="BR446" s="6">
        <v>2220.6990000000001</v>
      </c>
      <c r="BS446" s="6">
        <v>2223.4540000000002</v>
      </c>
      <c r="BT446" s="6">
        <v>2215.6509999999998</v>
      </c>
      <c r="BU446" s="6">
        <v>2215.9780000000001</v>
      </c>
      <c r="BV446" s="6">
        <v>2222.65</v>
      </c>
      <c r="BW446" s="6">
        <v>2243.0059999999999</v>
      </c>
      <c r="BX446" s="6">
        <v>2234.384</v>
      </c>
      <c r="BY446" s="6">
        <v>2247.5030000000002</v>
      </c>
      <c r="BZ446" s="6">
        <v>2234.2649999999999</v>
      </c>
      <c r="CA446" s="6">
        <v>2251.777</v>
      </c>
      <c r="CB446" s="6">
        <v>2244.7190000000001</v>
      </c>
      <c r="CC446" s="6">
        <v>2259.61</v>
      </c>
      <c r="CD446" s="6">
        <v>2246.5059999999999</v>
      </c>
      <c r="CE446" s="6">
        <v>2254.7849999999999</v>
      </c>
      <c r="CF446" s="6">
        <v>2244.1379999999999</v>
      </c>
      <c r="CG446" s="6">
        <v>2246.61</v>
      </c>
      <c r="CH446" s="6">
        <v>2226.402</v>
      </c>
      <c r="CI446" s="6">
        <v>2225.3449999999998</v>
      </c>
      <c r="CJ446" s="6">
        <v>2247.0419999999999</v>
      </c>
      <c r="CK446" s="6">
        <v>2234.25</v>
      </c>
      <c r="CL446" s="6">
        <v>2232.3589999999999</v>
      </c>
      <c r="CM446" s="6">
        <v>2226.67</v>
      </c>
      <c r="CN446" s="6">
        <v>2224.7049999999999</v>
      </c>
      <c r="CO446" s="6">
        <v>2225.047</v>
      </c>
      <c r="CP446" s="6">
        <v>2213.9229999999998</v>
      </c>
      <c r="CQ446" s="6">
        <v>2205.152</v>
      </c>
      <c r="CR446" s="6">
        <v>2207.52</v>
      </c>
      <c r="CS446" s="6">
        <v>2218.5250000000001</v>
      </c>
      <c r="CT446" s="6">
        <v>2197.6170000000002</v>
      </c>
      <c r="CU446" s="6">
        <v>2183.9470000000001</v>
      </c>
      <c r="CV446" s="6">
        <v>2169.2049999999999</v>
      </c>
      <c r="CW446" s="6">
        <v>2178.7649999999999</v>
      </c>
      <c r="CX446" s="6">
        <v>2163.4569999999999</v>
      </c>
      <c r="CY446" s="6">
        <v>2156.3829999999998</v>
      </c>
      <c r="CZ446" s="6">
        <v>2150.71</v>
      </c>
      <c r="DA446" s="6">
        <v>2149.3989999999999</v>
      </c>
      <c r="DB446" s="6">
        <v>2156.7260000000001</v>
      </c>
      <c r="DC446" s="6">
        <v>2143.3679999999999</v>
      </c>
      <c r="DD446" s="6">
        <v>2128.3429999999998</v>
      </c>
      <c r="DE446" s="6">
        <v>2124.471</v>
      </c>
      <c r="DF446" s="6">
        <v>2108.9540000000002</v>
      </c>
      <c r="DG446" s="6">
        <v>2101.3000000000002</v>
      </c>
      <c r="DH446" s="6">
        <v>2106.7350000000001</v>
      </c>
      <c r="DI446" s="6">
        <v>2091.1</v>
      </c>
      <c r="DJ446" s="6">
        <v>2093.6909999999998</v>
      </c>
      <c r="DK446" s="6">
        <v>2095.0610000000001</v>
      </c>
      <c r="DL446" s="6">
        <v>2076.223</v>
      </c>
      <c r="DM446" s="6">
        <v>2072.1129999999998</v>
      </c>
      <c r="DN446" s="6">
        <v>2066.4389999999999</v>
      </c>
      <c r="DO446" s="6">
        <v>2056.2539999999999</v>
      </c>
      <c r="DP446" s="6">
        <v>2040.394</v>
      </c>
      <c r="DQ446" s="6">
        <v>2019.7850000000001</v>
      </c>
      <c r="DR446" s="6">
        <v>2021.81</v>
      </c>
      <c r="DS446" s="6">
        <v>2028.8389999999999</v>
      </c>
      <c r="DT446" s="6">
        <v>2008.9590000000001</v>
      </c>
      <c r="DU446" s="6">
        <v>2013.8579999999999</v>
      </c>
      <c r="DV446" s="6">
        <v>2002.675</v>
      </c>
      <c r="DW446" s="6">
        <v>1991.2529999999999</v>
      </c>
      <c r="DX446" s="6">
        <v>1987.828</v>
      </c>
      <c r="DY446" s="6">
        <v>1976.1679999999999</v>
      </c>
      <c r="DZ446" s="6">
        <v>1959.8620000000001</v>
      </c>
      <c r="EA446" s="6">
        <v>1962.453</v>
      </c>
      <c r="EB446" s="6">
        <v>1947.2339999999999</v>
      </c>
      <c r="EC446" s="6">
        <v>1946.296</v>
      </c>
      <c r="ED446" s="6">
        <v>1936.4079999999999</v>
      </c>
    </row>
    <row r="447" spans="2:134">
      <c r="B447" s="6" t="s">
        <v>227</v>
      </c>
      <c r="D447" s="6" t="s">
        <v>524</v>
      </c>
      <c r="E447" s="6">
        <v>1</v>
      </c>
      <c r="F447" s="6">
        <v>0.996</v>
      </c>
      <c r="G447" s="6">
        <v>1</v>
      </c>
      <c r="H447" s="6">
        <v>0.996</v>
      </c>
      <c r="I447" s="6">
        <v>0.998</v>
      </c>
      <c r="J447" s="6">
        <v>0.999</v>
      </c>
      <c r="K447" s="6">
        <v>1</v>
      </c>
      <c r="L447" s="6">
        <v>1.0029999999999999</v>
      </c>
      <c r="M447" s="6">
        <v>1.0049999999999999</v>
      </c>
      <c r="N447" s="6">
        <v>1.0089999999999999</v>
      </c>
      <c r="O447" s="6">
        <v>1.0129999999999999</v>
      </c>
      <c r="P447" s="6">
        <v>0.93899999999999995</v>
      </c>
      <c r="Q447" s="6">
        <v>0.94099999999999995</v>
      </c>
      <c r="R447" s="6">
        <v>0.93</v>
      </c>
      <c r="S447" s="6">
        <v>0.96899999999999997</v>
      </c>
      <c r="T447" s="6">
        <v>0.97</v>
      </c>
      <c r="U447" s="6">
        <v>0.97799999999999998</v>
      </c>
      <c r="V447" s="6">
        <v>0.96899999999999997</v>
      </c>
      <c r="W447" s="6">
        <v>0.98499999999999999</v>
      </c>
      <c r="X447" s="6">
        <v>0.99299999999999999</v>
      </c>
      <c r="Y447" s="6">
        <v>1.002</v>
      </c>
      <c r="Z447" s="6">
        <v>1.006</v>
      </c>
      <c r="AA447" s="6">
        <v>1.022</v>
      </c>
      <c r="AB447" s="6">
        <v>1.0409999999999999</v>
      </c>
      <c r="AC447" s="6">
        <v>1.0580000000000001</v>
      </c>
      <c r="AD447" s="6">
        <v>1.077</v>
      </c>
      <c r="AE447" s="6">
        <v>1.091</v>
      </c>
      <c r="AF447" s="6">
        <v>1.105</v>
      </c>
      <c r="AG447" s="6">
        <v>1.127</v>
      </c>
      <c r="AH447" s="6">
        <v>1.139</v>
      </c>
      <c r="AI447" s="6">
        <v>1.1519999999999999</v>
      </c>
      <c r="AJ447" s="6">
        <v>1.1739999999999999</v>
      </c>
      <c r="AK447" s="6">
        <v>1.1819999999999999</v>
      </c>
      <c r="AL447" s="6">
        <v>1.2</v>
      </c>
      <c r="AM447" s="6">
        <v>1.2170000000000001</v>
      </c>
      <c r="AN447" s="6">
        <v>1.2250000000000001</v>
      </c>
      <c r="AO447" s="6">
        <v>1.2390000000000001</v>
      </c>
      <c r="AP447" s="6">
        <v>1.2470000000000001</v>
      </c>
      <c r="AQ447" s="6">
        <v>1.254</v>
      </c>
      <c r="AR447" s="6">
        <v>1.276</v>
      </c>
      <c r="AS447" s="6">
        <v>1.2889999999999999</v>
      </c>
      <c r="AT447" s="6">
        <v>1.298</v>
      </c>
      <c r="AU447" s="6">
        <v>1.31</v>
      </c>
      <c r="AV447" s="6">
        <v>1.3240000000000001</v>
      </c>
      <c r="AW447" s="6">
        <v>1.3420000000000001</v>
      </c>
      <c r="AX447" s="6">
        <v>1.3560000000000001</v>
      </c>
      <c r="AY447" s="6">
        <v>1.363</v>
      </c>
      <c r="AZ447" s="6">
        <v>1.3819999999999999</v>
      </c>
      <c r="BA447" s="6">
        <v>1.3859999999999999</v>
      </c>
      <c r="BB447" s="6">
        <v>1.4019999999999999</v>
      </c>
      <c r="BC447" s="6">
        <v>1.407</v>
      </c>
      <c r="BD447" s="6">
        <v>1.423</v>
      </c>
      <c r="BE447" s="6">
        <v>1.4330000000000001</v>
      </c>
      <c r="BF447" s="6">
        <v>1.4490000000000001</v>
      </c>
      <c r="BG447" s="6">
        <v>1.46</v>
      </c>
      <c r="BH447" s="6">
        <v>1.4690000000000001</v>
      </c>
      <c r="BI447" s="6">
        <v>1.4790000000000001</v>
      </c>
      <c r="BJ447" s="6">
        <v>1.492</v>
      </c>
      <c r="BK447" s="6">
        <v>1.494</v>
      </c>
      <c r="BL447" s="6">
        <v>1.506</v>
      </c>
      <c r="BM447" s="6">
        <v>1.5</v>
      </c>
      <c r="BN447" s="6">
        <v>1.5089999999999999</v>
      </c>
      <c r="BO447" s="6">
        <v>1.51</v>
      </c>
      <c r="BP447" s="6">
        <v>1.5349999999999999</v>
      </c>
      <c r="BQ447" s="6">
        <v>1.5309999999999999</v>
      </c>
      <c r="BR447" s="6">
        <v>1.5389999999999999</v>
      </c>
      <c r="BS447" s="6">
        <v>1.5509999999999999</v>
      </c>
      <c r="BT447" s="6">
        <v>1.556</v>
      </c>
      <c r="BU447" s="6">
        <v>1.554</v>
      </c>
      <c r="BV447" s="6">
        <v>1.5620000000000001</v>
      </c>
      <c r="BW447" s="6">
        <v>1.5629999999999999</v>
      </c>
      <c r="BX447" s="6">
        <v>1.569</v>
      </c>
      <c r="BY447" s="6">
        <v>1.5640000000000001</v>
      </c>
      <c r="BZ447" s="6">
        <v>1.573</v>
      </c>
      <c r="CA447" s="6">
        <v>1.575</v>
      </c>
      <c r="CB447" s="6">
        <v>1.5760000000000001</v>
      </c>
      <c r="CC447" s="6">
        <v>1.597</v>
      </c>
      <c r="CD447" s="6">
        <v>1.5740000000000001</v>
      </c>
      <c r="CE447" s="6">
        <v>1.5780000000000001</v>
      </c>
      <c r="CF447" s="6">
        <v>1.5740000000000001</v>
      </c>
      <c r="CG447" s="6">
        <v>1.577</v>
      </c>
      <c r="CH447" s="6">
        <v>1.571</v>
      </c>
      <c r="CI447" s="6">
        <v>1.579</v>
      </c>
      <c r="CJ447" s="6">
        <v>1.579</v>
      </c>
      <c r="CK447" s="6">
        <v>1.5640000000000001</v>
      </c>
      <c r="CL447" s="6">
        <v>1.5669999999999999</v>
      </c>
      <c r="CM447" s="6">
        <v>1.5680000000000001</v>
      </c>
      <c r="CN447" s="6">
        <v>1.577</v>
      </c>
      <c r="CO447" s="6">
        <v>1.575</v>
      </c>
      <c r="CP447" s="6">
        <v>1.5649999999999999</v>
      </c>
      <c r="CQ447" s="6">
        <v>1.5629999999999999</v>
      </c>
      <c r="CR447" s="6">
        <v>1.552</v>
      </c>
      <c r="CS447" s="6">
        <v>1.56</v>
      </c>
      <c r="CT447" s="6">
        <v>1.5489999999999999</v>
      </c>
      <c r="CU447" s="6">
        <v>1.546</v>
      </c>
      <c r="CV447" s="6">
        <v>1.5449999999999999</v>
      </c>
      <c r="CW447" s="6">
        <v>1.5449999999999999</v>
      </c>
      <c r="CX447" s="6">
        <v>1.5369999999999999</v>
      </c>
      <c r="CY447" s="6">
        <v>1.524</v>
      </c>
      <c r="CZ447" s="6">
        <v>1.532</v>
      </c>
      <c r="DA447" s="6">
        <v>1.524</v>
      </c>
      <c r="DB447" s="6">
        <v>1.5289999999999999</v>
      </c>
      <c r="DC447" s="6">
        <v>1.52</v>
      </c>
      <c r="DD447" s="6">
        <v>1.516</v>
      </c>
      <c r="DE447" s="6">
        <v>1.5</v>
      </c>
      <c r="DF447" s="6">
        <v>1.4990000000000001</v>
      </c>
      <c r="DG447" s="6">
        <v>1.4970000000000001</v>
      </c>
      <c r="DH447" s="6">
        <v>1.4970000000000001</v>
      </c>
      <c r="DI447" s="6">
        <v>1.4890000000000001</v>
      </c>
      <c r="DJ447" s="6">
        <v>1.49</v>
      </c>
      <c r="DK447" s="6">
        <v>1.4810000000000001</v>
      </c>
      <c r="DL447" s="6">
        <v>1.4810000000000001</v>
      </c>
      <c r="DM447" s="6">
        <v>1.476</v>
      </c>
      <c r="DN447" s="6">
        <v>1.472</v>
      </c>
      <c r="DO447" s="6">
        <v>1.4610000000000001</v>
      </c>
      <c r="DP447" s="6">
        <v>1.4570000000000001</v>
      </c>
      <c r="DQ447" s="6">
        <v>1.4410000000000001</v>
      </c>
      <c r="DR447" s="6">
        <v>1.4470000000000001</v>
      </c>
      <c r="DS447" s="6">
        <v>1.4410000000000001</v>
      </c>
      <c r="DT447" s="6">
        <v>1.4359999999999999</v>
      </c>
      <c r="DU447" s="6">
        <v>1.4350000000000001</v>
      </c>
      <c r="DV447" s="6">
        <v>1.4319999999999999</v>
      </c>
      <c r="DW447" s="6">
        <v>1.429</v>
      </c>
      <c r="DX447" s="6">
        <v>1.4219999999999999</v>
      </c>
      <c r="DY447" s="6">
        <v>1.419</v>
      </c>
      <c r="DZ447" s="6">
        <v>1.4039999999999999</v>
      </c>
      <c r="EA447" s="6">
        <v>1.4019999999999999</v>
      </c>
      <c r="EB447" s="6">
        <v>1.393</v>
      </c>
      <c r="EC447" s="6">
        <v>1.3879999999999999</v>
      </c>
      <c r="ED447" s="6">
        <v>1.387</v>
      </c>
    </row>
    <row r="448" spans="2:134">
      <c r="B448" s="6" t="s">
        <v>227</v>
      </c>
      <c r="D448" s="6" t="s">
        <v>400</v>
      </c>
      <c r="E448" s="6">
        <v>1331.8789999999999</v>
      </c>
      <c r="F448" s="6">
        <v>1326.03</v>
      </c>
      <c r="G448" s="6">
        <v>1331.518</v>
      </c>
      <c r="H448" s="6">
        <v>1325.94</v>
      </c>
      <c r="I448" s="6">
        <v>1328.616</v>
      </c>
      <c r="J448" s="6">
        <v>1331.0070000000001</v>
      </c>
      <c r="K448" s="6">
        <v>1332.48</v>
      </c>
      <c r="L448" s="6">
        <v>1335.923</v>
      </c>
      <c r="M448" s="6">
        <v>1339.1410000000001</v>
      </c>
      <c r="N448" s="6">
        <v>1343.395</v>
      </c>
      <c r="O448" s="6">
        <v>1349.124</v>
      </c>
      <c r="P448" s="6">
        <v>1251.0229999999999</v>
      </c>
      <c r="Q448" s="6">
        <v>1253.789</v>
      </c>
      <c r="R448" s="6">
        <v>1238.6189999999999</v>
      </c>
      <c r="S448" s="6">
        <v>1290.413</v>
      </c>
      <c r="T448" s="6">
        <v>1291.616</v>
      </c>
      <c r="U448" s="6">
        <v>1302.1400000000001</v>
      </c>
      <c r="V448" s="6">
        <v>1291.135</v>
      </c>
      <c r="W448" s="6">
        <v>1311.251</v>
      </c>
      <c r="X448" s="6">
        <v>1322.106</v>
      </c>
      <c r="Y448" s="6">
        <v>1334.856</v>
      </c>
      <c r="Z448" s="6">
        <v>1340.163</v>
      </c>
      <c r="AA448" s="6">
        <v>1360.625</v>
      </c>
      <c r="AB448" s="6">
        <v>1386.9059999999999</v>
      </c>
      <c r="AC448" s="6">
        <v>1409.337</v>
      </c>
      <c r="AD448" s="6">
        <v>1434.16</v>
      </c>
      <c r="AE448" s="6">
        <v>1452.7729999999999</v>
      </c>
      <c r="AF448" s="6">
        <v>1472.2429999999999</v>
      </c>
      <c r="AG448" s="6">
        <v>1500.884</v>
      </c>
      <c r="AH448" s="6">
        <v>1516.895</v>
      </c>
      <c r="AI448" s="6">
        <v>1533.855</v>
      </c>
      <c r="AJ448" s="6">
        <v>1563.8789999999999</v>
      </c>
      <c r="AK448" s="6">
        <v>1574.5229999999999</v>
      </c>
      <c r="AL448" s="6">
        <v>1598.4280000000001</v>
      </c>
      <c r="AM448" s="6">
        <v>1621.4010000000001</v>
      </c>
      <c r="AN448" s="6">
        <v>1632.106</v>
      </c>
      <c r="AO448" s="6">
        <v>1650.5840000000001</v>
      </c>
      <c r="AP448" s="6">
        <v>1660.3409999999999</v>
      </c>
      <c r="AQ448" s="6">
        <v>1670.3389999999999</v>
      </c>
      <c r="AR448" s="6">
        <v>1698.98</v>
      </c>
      <c r="AS448" s="6">
        <v>1716.4960000000001</v>
      </c>
      <c r="AT448" s="6">
        <v>1728.162</v>
      </c>
      <c r="AU448" s="6">
        <v>1744.52</v>
      </c>
      <c r="AV448" s="6">
        <v>1763.163</v>
      </c>
      <c r="AW448" s="6">
        <v>1787.6089999999999</v>
      </c>
      <c r="AX448" s="6">
        <v>1806.3579999999999</v>
      </c>
      <c r="AY448" s="6">
        <v>1814.807</v>
      </c>
      <c r="AZ448" s="6">
        <v>1840.396</v>
      </c>
      <c r="BA448" s="6">
        <v>1845.3879999999999</v>
      </c>
      <c r="BB448" s="6">
        <v>1867.489</v>
      </c>
      <c r="BC448" s="6">
        <v>1874.029</v>
      </c>
      <c r="BD448" s="6">
        <v>1895.3779999999999</v>
      </c>
      <c r="BE448" s="6">
        <v>1908.0820000000001</v>
      </c>
      <c r="BF448" s="6">
        <v>1930.1379999999999</v>
      </c>
      <c r="BG448" s="6">
        <v>1944.03</v>
      </c>
      <c r="BH448" s="6">
        <v>1956.5540000000001</v>
      </c>
      <c r="BI448" s="6">
        <v>1970.4159999999999</v>
      </c>
      <c r="BJ448" s="6">
        <v>1986.683</v>
      </c>
      <c r="BK448" s="6">
        <v>1989.1790000000001</v>
      </c>
      <c r="BL448" s="6">
        <v>2006.424</v>
      </c>
      <c r="BM448" s="6">
        <v>1998.3050000000001</v>
      </c>
      <c r="BN448" s="6">
        <v>2009.6410000000001</v>
      </c>
      <c r="BO448" s="6">
        <v>2011.596</v>
      </c>
      <c r="BP448" s="6">
        <v>2043.875</v>
      </c>
      <c r="BQ448" s="6">
        <v>2038.914</v>
      </c>
      <c r="BR448" s="6">
        <v>2049.3029999999999</v>
      </c>
      <c r="BS448" s="6">
        <v>2065.4949999999999</v>
      </c>
      <c r="BT448" s="6">
        <v>2072.6970000000001</v>
      </c>
      <c r="BU448" s="6">
        <v>2069.1179999999999</v>
      </c>
      <c r="BV448" s="6">
        <v>2080.1239999999998</v>
      </c>
      <c r="BW448" s="6">
        <v>2081.2809999999999</v>
      </c>
      <c r="BX448" s="6">
        <v>2089.6410000000001</v>
      </c>
      <c r="BY448" s="6">
        <v>2082.8150000000001</v>
      </c>
      <c r="BZ448" s="6">
        <v>2094.9780000000001</v>
      </c>
      <c r="CA448" s="6">
        <v>2097.9549999999999</v>
      </c>
      <c r="CB448" s="6">
        <v>2099.6239999999998</v>
      </c>
      <c r="CC448" s="6">
        <v>2126.6109999999999</v>
      </c>
      <c r="CD448" s="6">
        <v>2096.6619999999998</v>
      </c>
      <c r="CE448" s="6">
        <v>2102.0740000000001</v>
      </c>
      <c r="CF448" s="6">
        <v>2096.7069999999999</v>
      </c>
      <c r="CG448" s="6">
        <v>2100.4810000000002</v>
      </c>
      <c r="CH448" s="6">
        <v>2092.587</v>
      </c>
      <c r="CI448" s="6">
        <v>2103.3519999999999</v>
      </c>
      <c r="CJ448" s="6">
        <v>2102.4349999999999</v>
      </c>
      <c r="CK448" s="6">
        <v>2083.386</v>
      </c>
      <c r="CL448" s="6">
        <v>2086.7240000000002</v>
      </c>
      <c r="CM448" s="6">
        <v>2088.2730000000001</v>
      </c>
      <c r="CN448" s="6">
        <v>2100.7809999999999</v>
      </c>
      <c r="CO448" s="6">
        <v>2097.384</v>
      </c>
      <c r="CP448" s="6">
        <v>2084.2130000000002</v>
      </c>
      <c r="CQ448" s="6">
        <v>2082.1680000000001</v>
      </c>
      <c r="CR448" s="6">
        <v>2067.6750000000002</v>
      </c>
      <c r="CS448" s="6">
        <v>2077.357</v>
      </c>
      <c r="CT448" s="6">
        <v>2063.105</v>
      </c>
      <c r="CU448" s="6">
        <v>2059.0149999999999</v>
      </c>
      <c r="CV448" s="6">
        <v>2058.384</v>
      </c>
      <c r="CW448" s="6">
        <v>2057.9780000000001</v>
      </c>
      <c r="CX448" s="6">
        <v>2047.1980000000001</v>
      </c>
      <c r="CY448" s="6">
        <v>2030.4190000000001</v>
      </c>
      <c r="CZ448" s="6">
        <v>2039.8910000000001</v>
      </c>
      <c r="DA448" s="6">
        <v>2030.0730000000001</v>
      </c>
      <c r="DB448" s="6">
        <v>2036.463</v>
      </c>
      <c r="DC448" s="6">
        <v>2023.924</v>
      </c>
      <c r="DD448" s="6">
        <v>2018.5119999999999</v>
      </c>
      <c r="DE448" s="6">
        <v>1998.1849999999999</v>
      </c>
      <c r="DF448" s="6">
        <v>1995.8240000000001</v>
      </c>
      <c r="DG448" s="6">
        <v>1993.7650000000001</v>
      </c>
      <c r="DH448" s="6">
        <v>1993.223</v>
      </c>
      <c r="DI448" s="6">
        <v>1982.759</v>
      </c>
      <c r="DJ448" s="6">
        <v>1984.6690000000001</v>
      </c>
      <c r="DK448" s="6">
        <v>1971.9949999999999</v>
      </c>
      <c r="DL448" s="6">
        <v>1972.566</v>
      </c>
      <c r="DM448" s="6">
        <v>1965.5</v>
      </c>
      <c r="DN448" s="6">
        <v>1959.952</v>
      </c>
      <c r="DO448" s="6">
        <v>1945.894</v>
      </c>
      <c r="DP448" s="6">
        <v>1939.941</v>
      </c>
      <c r="DQ448" s="6">
        <v>1919.854</v>
      </c>
      <c r="DR448" s="6">
        <v>1927.6869999999999</v>
      </c>
      <c r="DS448" s="6">
        <v>1919.0119999999999</v>
      </c>
      <c r="DT448" s="6">
        <v>1913.134</v>
      </c>
      <c r="DU448" s="6">
        <v>1910.683</v>
      </c>
      <c r="DV448" s="6">
        <v>1906.6990000000001</v>
      </c>
      <c r="DW448" s="6">
        <v>1903.797</v>
      </c>
      <c r="DX448" s="6">
        <v>1894.2049999999999</v>
      </c>
      <c r="DY448" s="6">
        <v>1890.191</v>
      </c>
      <c r="DZ448" s="6">
        <v>1870.5260000000001</v>
      </c>
      <c r="EA448" s="6">
        <v>1867.3530000000001</v>
      </c>
      <c r="EB448" s="6">
        <v>1855.3710000000001</v>
      </c>
      <c r="EC448" s="6">
        <v>1848.319</v>
      </c>
      <c r="ED448" s="6">
        <v>1847.9590000000001</v>
      </c>
    </row>
    <row r="449" spans="2:134">
      <c r="B449" s="6" t="s">
        <v>228</v>
      </c>
      <c r="D449" s="6" t="s">
        <v>524</v>
      </c>
      <c r="E449" s="6">
        <v>1</v>
      </c>
      <c r="F449" s="6">
        <v>0.997</v>
      </c>
      <c r="G449" s="6">
        <v>0.996</v>
      </c>
      <c r="H449" s="6">
        <v>0.998</v>
      </c>
      <c r="I449" s="6">
        <v>0.996</v>
      </c>
      <c r="J449" s="6">
        <v>0.997</v>
      </c>
      <c r="K449" s="6">
        <v>0.995</v>
      </c>
      <c r="L449" s="6">
        <v>1.0029999999999999</v>
      </c>
      <c r="M449" s="6">
        <v>0.999</v>
      </c>
      <c r="N449" s="6">
        <v>1.006</v>
      </c>
      <c r="O449" s="6">
        <v>1.006</v>
      </c>
      <c r="P449" s="6">
        <v>0.95199999999999996</v>
      </c>
      <c r="Q449" s="6">
        <v>0.94</v>
      </c>
      <c r="R449" s="6">
        <v>0.92900000000000005</v>
      </c>
      <c r="S449" s="6">
        <v>0.95499999999999996</v>
      </c>
      <c r="T449" s="6">
        <v>0.96199999999999997</v>
      </c>
      <c r="U449" s="6">
        <v>0.96499999999999997</v>
      </c>
      <c r="V449" s="6">
        <v>0.96499999999999997</v>
      </c>
      <c r="W449" s="6">
        <v>0.97099999999999997</v>
      </c>
      <c r="X449" s="6">
        <v>0.98</v>
      </c>
      <c r="Y449" s="6">
        <v>0.98699999999999999</v>
      </c>
      <c r="Z449" s="6">
        <v>0.995</v>
      </c>
      <c r="AA449" s="6">
        <v>1.0129999999999999</v>
      </c>
      <c r="AB449" s="6">
        <v>1.024</v>
      </c>
      <c r="AC449" s="6">
        <v>1.038</v>
      </c>
      <c r="AD449" s="6">
        <v>1.054</v>
      </c>
      <c r="AE449" s="6">
        <v>1.073</v>
      </c>
      <c r="AF449" s="6">
        <v>1.083</v>
      </c>
      <c r="AG449" s="6">
        <v>1.103</v>
      </c>
      <c r="AH449" s="6">
        <v>1.115</v>
      </c>
      <c r="AI449" s="6">
        <v>1.1379999999999999</v>
      </c>
      <c r="AJ449" s="6">
        <v>1.1459999999999999</v>
      </c>
      <c r="AK449" s="6">
        <v>1.155</v>
      </c>
      <c r="AL449" s="6">
        <v>1.173</v>
      </c>
      <c r="AM449" s="6">
        <v>1.1930000000000001</v>
      </c>
      <c r="AN449" s="6">
        <v>1.204</v>
      </c>
      <c r="AO449" s="6">
        <v>1.218</v>
      </c>
      <c r="AP449" s="6">
        <v>1.2310000000000001</v>
      </c>
      <c r="AQ449" s="6">
        <v>1.236</v>
      </c>
      <c r="AR449" s="6">
        <v>1.2569999999999999</v>
      </c>
      <c r="AS449" s="6">
        <v>1.2769999999999999</v>
      </c>
      <c r="AT449" s="6">
        <v>1.286</v>
      </c>
      <c r="AU449" s="6">
        <v>1.2989999999999999</v>
      </c>
      <c r="AV449" s="6">
        <v>1.32</v>
      </c>
      <c r="AW449" s="6">
        <v>1.3380000000000001</v>
      </c>
      <c r="AX449" s="6">
        <v>1.3440000000000001</v>
      </c>
      <c r="AY449" s="6">
        <v>1.36</v>
      </c>
      <c r="AZ449" s="6">
        <v>1.37</v>
      </c>
      <c r="BA449" s="6">
        <v>1.381</v>
      </c>
      <c r="BB449" s="6">
        <v>1.399</v>
      </c>
      <c r="BC449" s="6">
        <v>1.4059999999999999</v>
      </c>
      <c r="BD449" s="6">
        <v>1.4279999999999999</v>
      </c>
      <c r="BE449" s="6">
        <v>1.4259999999999999</v>
      </c>
      <c r="BF449" s="6">
        <v>1.44</v>
      </c>
      <c r="BG449" s="6">
        <v>1.4490000000000001</v>
      </c>
      <c r="BH449" s="6">
        <v>1.466</v>
      </c>
      <c r="BI449" s="6">
        <v>1.4750000000000001</v>
      </c>
      <c r="BJ449" s="6">
        <v>1.4790000000000001</v>
      </c>
      <c r="BK449" s="6">
        <v>1.484</v>
      </c>
      <c r="BL449" s="6">
        <v>1.498</v>
      </c>
      <c r="BM449" s="6">
        <v>1.5009999999999999</v>
      </c>
      <c r="BN449" s="6">
        <v>1.512</v>
      </c>
      <c r="BO449" s="6">
        <v>1.516</v>
      </c>
      <c r="BP449" s="6">
        <v>1.526</v>
      </c>
      <c r="BQ449" s="6">
        <v>1.5249999999999999</v>
      </c>
      <c r="BR449" s="6">
        <v>1.536</v>
      </c>
      <c r="BS449" s="6">
        <v>1.542</v>
      </c>
      <c r="BT449" s="6">
        <v>1.5529999999999999</v>
      </c>
      <c r="BU449" s="6">
        <v>1.5509999999999999</v>
      </c>
      <c r="BV449" s="6">
        <v>1.554</v>
      </c>
      <c r="BW449" s="6">
        <v>1.5549999999999999</v>
      </c>
      <c r="BX449" s="6">
        <v>1.5509999999999999</v>
      </c>
      <c r="BY449" s="6">
        <v>1.5580000000000001</v>
      </c>
      <c r="BZ449" s="6">
        <v>1.5660000000000001</v>
      </c>
      <c r="CA449" s="6">
        <v>1.57</v>
      </c>
      <c r="CB449" s="6">
        <v>1.571</v>
      </c>
      <c r="CC449" s="6">
        <v>1.5760000000000001</v>
      </c>
      <c r="CD449" s="6">
        <v>1.5660000000000001</v>
      </c>
      <c r="CE449" s="6">
        <v>1.577</v>
      </c>
      <c r="CF449" s="6">
        <v>1.571</v>
      </c>
      <c r="CG449" s="6">
        <v>1.5609999999999999</v>
      </c>
      <c r="CH449" s="6">
        <v>1.5649999999999999</v>
      </c>
      <c r="CI449" s="6">
        <v>1.5620000000000001</v>
      </c>
      <c r="CJ449" s="6">
        <v>1.5660000000000001</v>
      </c>
      <c r="CK449" s="6">
        <v>1.5549999999999999</v>
      </c>
      <c r="CL449" s="6">
        <v>1.554</v>
      </c>
      <c r="CM449" s="6">
        <v>1.556</v>
      </c>
      <c r="CN449" s="6">
        <v>1.5529999999999999</v>
      </c>
      <c r="CO449" s="6">
        <v>1.5569999999999999</v>
      </c>
      <c r="CP449" s="6">
        <v>1.5509999999999999</v>
      </c>
      <c r="CQ449" s="6">
        <v>1.542</v>
      </c>
      <c r="CR449" s="6">
        <v>1.54</v>
      </c>
      <c r="CS449" s="6">
        <v>1.552</v>
      </c>
      <c r="CT449" s="6">
        <v>1.5329999999999999</v>
      </c>
      <c r="CU449" s="6">
        <v>1.5249999999999999</v>
      </c>
      <c r="CV449" s="6">
        <v>1.532</v>
      </c>
      <c r="CW449" s="6">
        <v>1.522</v>
      </c>
      <c r="CX449" s="6">
        <v>1.514</v>
      </c>
      <c r="CY449" s="6">
        <v>1.5169999999999999</v>
      </c>
      <c r="CZ449" s="6">
        <v>1.51</v>
      </c>
      <c r="DA449" s="6">
        <v>1.504</v>
      </c>
      <c r="DB449" s="6">
        <v>1.5069999999999999</v>
      </c>
      <c r="DC449" s="6">
        <v>1.504</v>
      </c>
      <c r="DD449" s="6">
        <v>1.4950000000000001</v>
      </c>
      <c r="DE449" s="6">
        <v>1.4910000000000001</v>
      </c>
      <c r="DF449" s="6">
        <v>1.478</v>
      </c>
      <c r="DG449" s="6">
        <v>1.468</v>
      </c>
      <c r="DH449" s="6">
        <v>1.472</v>
      </c>
      <c r="DI449" s="6">
        <v>1.458</v>
      </c>
      <c r="DJ449" s="6">
        <v>1.4650000000000001</v>
      </c>
      <c r="DK449" s="6">
        <v>1.4570000000000001</v>
      </c>
      <c r="DL449" s="6">
        <v>1.4530000000000001</v>
      </c>
      <c r="DM449" s="6">
        <v>1.45</v>
      </c>
      <c r="DN449" s="6">
        <v>1.444</v>
      </c>
      <c r="DO449" s="6">
        <v>1.4350000000000001</v>
      </c>
      <c r="DP449" s="6">
        <v>1.4279999999999999</v>
      </c>
      <c r="DQ449" s="6">
        <v>1.427</v>
      </c>
      <c r="DR449" s="6">
        <v>1.42</v>
      </c>
      <c r="DS449" s="6">
        <v>1.425</v>
      </c>
      <c r="DT449" s="6">
        <v>1.41</v>
      </c>
      <c r="DU449" s="6">
        <v>1.409</v>
      </c>
      <c r="DV449" s="6">
        <v>1.399</v>
      </c>
      <c r="DW449" s="6">
        <v>1.3959999999999999</v>
      </c>
      <c r="DX449" s="6">
        <v>1.397</v>
      </c>
      <c r="DY449" s="6">
        <v>1.39</v>
      </c>
      <c r="DZ449" s="6">
        <v>1.3779999999999999</v>
      </c>
      <c r="EA449" s="6">
        <v>1.3740000000000001</v>
      </c>
      <c r="EB449" s="6">
        <v>1.371</v>
      </c>
      <c r="EC449" s="6">
        <v>1.365</v>
      </c>
      <c r="ED449" s="6">
        <v>1.3580000000000001</v>
      </c>
    </row>
    <row r="450" spans="2:134">
      <c r="B450" s="6" t="s">
        <v>228</v>
      </c>
      <c r="D450" s="6" t="s">
        <v>400</v>
      </c>
      <c r="E450" s="6">
        <v>1371.1959999999999</v>
      </c>
      <c r="F450" s="6">
        <v>1367.0930000000001</v>
      </c>
      <c r="G450" s="6">
        <v>1365.5820000000001</v>
      </c>
      <c r="H450" s="6">
        <v>1368.8409999999999</v>
      </c>
      <c r="I450" s="6">
        <v>1365.1679999999999</v>
      </c>
      <c r="J450" s="6">
        <v>1366.53</v>
      </c>
      <c r="K450" s="6">
        <v>1364.4269999999999</v>
      </c>
      <c r="L450" s="6">
        <v>1375.922</v>
      </c>
      <c r="M450" s="6">
        <v>1369.6410000000001</v>
      </c>
      <c r="N450" s="6">
        <v>1379.0170000000001</v>
      </c>
      <c r="O450" s="6">
        <v>1378.854</v>
      </c>
      <c r="P450" s="6">
        <v>1305.384</v>
      </c>
      <c r="Q450" s="6">
        <v>1289.0309999999999</v>
      </c>
      <c r="R450" s="6">
        <v>1273.463</v>
      </c>
      <c r="S450" s="6">
        <v>1309.3240000000001</v>
      </c>
      <c r="T450" s="6">
        <v>1318.76</v>
      </c>
      <c r="U450" s="6">
        <v>1323.604</v>
      </c>
      <c r="V450" s="6">
        <v>1323.1</v>
      </c>
      <c r="W450" s="6">
        <v>1331.617</v>
      </c>
      <c r="X450" s="6">
        <v>1343.1859999999999</v>
      </c>
      <c r="Y450" s="6">
        <v>1353.644</v>
      </c>
      <c r="Z450" s="6">
        <v>1364.96</v>
      </c>
      <c r="AA450" s="6">
        <v>1388.971</v>
      </c>
      <c r="AB450" s="6">
        <v>1404.288</v>
      </c>
      <c r="AC450" s="6">
        <v>1423.84</v>
      </c>
      <c r="AD450" s="6">
        <v>1445.3030000000001</v>
      </c>
      <c r="AE450" s="6">
        <v>1470.7809999999999</v>
      </c>
      <c r="AF450" s="6">
        <v>1484.394</v>
      </c>
      <c r="AG450" s="6">
        <v>1512.789</v>
      </c>
      <c r="AH450" s="6">
        <v>1529.557</v>
      </c>
      <c r="AI450" s="6">
        <v>1559.9970000000001</v>
      </c>
      <c r="AJ450" s="6">
        <v>1571.9949999999999</v>
      </c>
      <c r="AK450" s="6">
        <v>1583.8150000000001</v>
      </c>
      <c r="AL450" s="6">
        <v>1607.7819999999999</v>
      </c>
      <c r="AM450" s="6">
        <v>1635.1849999999999</v>
      </c>
      <c r="AN450" s="6">
        <v>1651.1089999999999</v>
      </c>
      <c r="AO450" s="6">
        <v>1670.6759999999999</v>
      </c>
      <c r="AP450" s="6">
        <v>1687.4590000000001</v>
      </c>
      <c r="AQ450" s="6">
        <v>1694.3610000000001</v>
      </c>
      <c r="AR450" s="6">
        <v>1724.1489999999999</v>
      </c>
      <c r="AS450" s="6">
        <v>1750.5450000000001</v>
      </c>
      <c r="AT450" s="6">
        <v>1763.5360000000001</v>
      </c>
      <c r="AU450" s="6">
        <v>1781.8</v>
      </c>
      <c r="AV450" s="6">
        <v>1809.855</v>
      </c>
      <c r="AW450" s="6">
        <v>1834.1769999999999</v>
      </c>
      <c r="AX450" s="6">
        <v>1843.1089999999999</v>
      </c>
      <c r="AY450" s="6">
        <v>1865.3869999999999</v>
      </c>
      <c r="AZ450" s="6">
        <v>1879.1479999999999</v>
      </c>
      <c r="BA450" s="6">
        <v>1893.4860000000001</v>
      </c>
      <c r="BB450" s="6">
        <v>1917.6310000000001</v>
      </c>
      <c r="BC450" s="6">
        <v>1927.9849999999999</v>
      </c>
      <c r="BD450" s="6">
        <v>1958.425</v>
      </c>
      <c r="BE450" s="6">
        <v>1955.9059999999999</v>
      </c>
      <c r="BF450" s="6">
        <v>1973.874</v>
      </c>
      <c r="BG450" s="6">
        <v>1986.672</v>
      </c>
      <c r="BH450" s="6">
        <v>2010.0909999999999</v>
      </c>
      <c r="BI450" s="6">
        <v>2021.837</v>
      </c>
      <c r="BJ450" s="6">
        <v>2027.6289999999999</v>
      </c>
      <c r="BK450" s="6">
        <v>2035.4939999999999</v>
      </c>
      <c r="BL450" s="6">
        <v>2054.2170000000001</v>
      </c>
      <c r="BM450" s="6">
        <v>2057.98</v>
      </c>
      <c r="BN450" s="6">
        <v>2072.7620000000002</v>
      </c>
      <c r="BO450" s="6">
        <v>2078.806</v>
      </c>
      <c r="BP450" s="6">
        <v>2092.9960000000001</v>
      </c>
      <c r="BQ450" s="6">
        <v>2091.6480000000001</v>
      </c>
      <c r="BR450" s="6">
        <v>2106.5500000000002</v>
      </c>
      <c r="BS450" s="6">
        <v>2114.9780000000001</v>
      </c>
      <c r="BT450" s="6">
        <v>2130.1309999999999</v>
      </c>
      <c r="BU450" s="6">
        <v>2127.1390000000001</v>
      </c>
      <c r="BV450" s="6">
        <v>2130.3090000000002</v>
      </c>
      <c r="BW450" s="6">
        <v>2132.2640000000001</v>
      </c>
      <c r="BX450" s="6">
        <v>2126.9169999999999</v>
      </c>
      <c r="BY450" s="6">
        <v>2136.59</v>
      </c>
      <c r="BZ450" s="6">
        <v>2146.6770000000001</v>
      </c>
      <c r="CA450" s="6">
        <v>2153.402</v>
      </c>
      <c r="CB450" s="6">
        <v>2153.92</v>
      </c>
      <c r="CC450" s="6">
        <v>2161.578</v>
      </c>
      <c r="CD450" s="6">
        <v>2147.21</v>
      </c>
      <c r="CE450" s="6">
        <v>2162.837</v>
      </c>
      <c r="CF450" s="6">
        <v>2154.5419999999999</v>
      </c>
      <c r="CG450" s="6">
        <v>2140.308</v>
      </c>
      <c r="CH450" s="6">
        <v>2145.5659999999998</v>
      </c>
      <c r="CI450" s="6">
        <v>2141.3449999999998</v>
      </c>
      <c r="CJ450" s="6">
        <v>2147.4470000000001</v>
      </c>
      <c r="CK450" s="6">
        <v>2131.8200000000002</v>
      </c>
      <c r="CL450" s="6">
        <v>2131.0940000000001</v>
      </c>
      <c r="CM450" s="6">
        <v>2133.1379999999999</v>
      </c>
      <c r="CN450" s="6">
        <v>2129.3020000000001</v>
      </c>
      <c r="CO450" s="6">
        <v>2135.3310000000001</v>
      </c>
      <c r="CP450" s="6">
        <v>2127.0650000000001</v>
      </c>
      <c r="CQ450" s="6">
        <v>2114.6080000000002</v>
      </c>
      <c r="CR450" s="6">
        <v>2111.7190000000001</v>
      </c>
      <c r="CS450" s="6">
        <v>2127.9389999999999</v>
      </c>
      <c r="CT450" s="6">
        <v>2101.5430000000001</v>
      </c>
      <c r="CU450" s="6">
        <v>2090.7750000000001</v>
      </c>
      <c r="CV450" s="6">
        <v>2100.2249999999999</v>
      </c>
      <c r="CW450" s="6">
        <v>2086.79</v>
      </c>
      <c r="CX450" s="6">
        <v>2076.4949999999999</v>
      </c>
      <c r="CY450" s="6">
        <v>2080.598</v>
      </c>
      <c r="CZ450" s="6">
        <v>2070.7629999999999</v>
      </c>
      <c r="DA450" s="6">
        <v>2062.2460000000001</v>
      </c>
      <c r="DB450" s="6">
        <v>2065.9639999999999</v>
      </c>
      <c r="DC450" s="6">
        <v>2061.6680000000001</v>
      </c>
      <c r="DD450" s="6">
        <v>2050.2620000000002</v>
      </c>
      <c r="DE450" s="6">
        <v>2043.9970000000001</v>
      </c>
      <c r="DF450" s="6">
        <v>2026.473</v>
      </c>
      <c r="DG450" s="6">
        <v>2013.1120000000001</v>
      </c>
      <c r="DH450" s="6">
        <v>2018.2670000000001</v>
      </c>
      <c r="DI450" s="6">
        <v>1999.5139999999999</v>
      </c>
      <c r="DJ450" s="6">
        <v>2008.4459999999999</v>
      </c>
      <c r="DK450" s="6">
        <v>1998.211</v>
      </c>
      <c r="DL450" s="6">
        <v>1992.33</v>
      </c>
      <c r="DM450" s="6">
        <v>1988.479</v>
      </c>
      <c r="DN450" s="6">
        <v>1980.2139999999999</v>
      </c>
      <c r="DO450" s="6">
        <v>1967.83</v>
      </c>
      <c r="DP450" s="6">
        <v>1957.4169999999999</v>
      </c>
      <c r="DQ450" s="6">
        <v>1957.0170000000001</v>
      </c>
      <c r="DR450" s="6">
        <v>1947.463</v>
      </c>
      <c r="DS450" s="6">
        <v>1954.558</v>
      </c>
      <c r="DT450" s="6">
        <v>1933.4359999999999</v>
      </c>
      <c r="DU450" s="6">
        <v>1931.895</v>
      </c>
      <c r="DV450" s="6">
        <v>1918.6969999999999</v>
      </c>
      <c r="DW450" s="6">
        <v>1914.624</v>
      </c>
      <c r="DX450" s="6">
        <v>1915.9870000000001</v>
      </c>
      <c r="DY450" s="6">
        <v>1905.8989999999999</v>
      </c>
      <c r="DZ450" s="6">
        <v>1888.9390000000001</v>
      </c>
      <c r="EA450" s="6">
        <v>1884.5250000000001</v>
      </c>
      <c r="EB450" s="6">
        <v>1879.2370000000001</v>
      </c>
      <c r="EC450" s="6">
        <v>1871.8009999999999</v>
      </c>
      <c r="ED450" s="6">
        <v>1861.58</v>
      </c>
    </row>
    <row r="451" spans="2:134">
      <c r="B451" s="6" t="s">
        <v>229</v>
      </c>
      <c r="D451" s="6" t="s">
        <v>524</v>
      </c>
      <c r="E451" s="6">
        <v>1</v>
      </c>
      <c r="F451" s="6">
        <v>0.99299999999999999</v>
      </c>
      <c r="G451" s="6">
        <v>1.002</v>
      </c>
      <c r="H451" s="6">
        <v>0.999</v>
      </c>
      <c r="I451" s="6">
        <v>1.0009999999999999</v>
      </c>
      <c r="J451" s="6">
        <v>1.0049999999999999</v>
      </c>
      <c r="K451" s="6">
        <v>1.002</v>
      </c>
      <c r="L451" s="6">
        <v>1.0069999999999999</v>
      </c>
      <c r="M451" s="6">
        <v>1.01</v>
      </c>
      <c r="N451" s="6">
        <v>1.012</v>
      </c>
      <c r="O451" s="6">
        <v>1.0089999999999999</v>
      </c>
      <c r="P451" s="6">
        <v>0.94199999999999995</v>
      </c>
      <c r="Q451" s="6">
        <v>0.92800000000000005</v>
      </c>
      <c r="R451" s="6">
        <v>0.91700000000000004</v>
      </c>
      <c r="S451" s="6">
        <v>0.96099999999999997</v>
      </c>
      <c r="T451" s="6">
        <v>0.95799999999999996</v>
      </c>
      <c r="U451" s="6">
        <v>0.96399999999999997</v>
      </c>
      <c r="V451" s="6">
        <v>0.96499999999999997</v>
      </c>
      <c r="W451" s="6">
        <v>0.97499999999999998</v>
      </c>
      <c r="X451" s="6">
        <v>0.98699999999999999</v>
      </c>
      <c r="Y451" s="6">
        <v>1.0009999999999999</v>
      </c>
      <c r="Z451" s="6">
        <v>1.014</v>
      </c>
      <c r="AA451" s="6">
        <v>1.038</v>
      </c>
      <c r="AB451" s="6">
        <v>1.0569999999999999</v>
      </c>
      <c r="AC451" s="6">
        <v>1.081</v>
      </c>
      <c r="AD451" s="6">
        <v>1.105</v>
      </c>
      <c r="AE451" s="6">
        <v>1.131</v>
      </c>
      <c r="AF451" s="6">
        <v>1.1459999999999999</v>
      </c>
      <c r="AG451" s="6">
        <v>1.1639999999999999</v>
      </c>
      <c r="AH451" s="6">
        <v>1.1930000000000001</v>
      </c>
      <c r="AI451" s="6">
        <v>1.216</v>
      </c>
      <c r="AJ451" s="6">
        <v>1.234</v>
      </c>
      <c r="AK451" s="6">
        <v>1.244</v>
      </c>
      <c r="AL451" s="6">
        <v>1.268</v>
      </c>
      <c r="AM451" s="6">
        <v>1.29</v>
      </c>
      <c r="AN451" s="6">
        <v>1.3140000000000001</v>
      </c>
      <c r="AO451" s="6">
        <v>1.3129999999999999</v>
      </c>
      <c r="AP451" s="6">
        <v>1.337</v>
      </c>
      <c r="AQ451" s="6">
        <v>1.349</v>
      </c>
      <c r="AR451" s="6">
        <v>1.3580000000000001</v>
      </c>
      <c r="AS451" s="6">
        <v>1.3660000000000001</v>
      </c>
      <c r="AT451" s="6">
        <v>1.385</v>
      </c>
      <c r="AU451" s="6">
        <v>1.4019999999999999</v>
      </c>
      <c r="AV451" s="6">
        <v>1.4159999999999999</v>
      </c>
      <c r="AW451" s="6">
        <v>1.4350000000000001</v>
      </c>
      <c r="AX451" s="6">
        <v>1.448</v>
      </c>
      <c r="AY451" s="6">
        <v>1.4650000000000001</v>
      </c>
      <c r="AZ451" s="6">
        <v>1.474</v>
      </c>
      <c r="BA451" s="6">
        <v>1.4810000000000001</v>
      </c>
      <c r="BB451" s="6">
        <v>1.498</v>
      </c>
      <c r="BC451" s="6">
        <v>1.5109999999999999</v>
      </c>
      <c r="BD451" s="6">
        <v>1.5269999999999999</v>
      </c>
      <c r="BE451" s="6">
        <v>1.532</v>
      </c>
      <c r="BF451" s="6">
        <v>1.5429999999999999</v>
      </c>
      <c r="BG451" s="6">
        <v>1.5569999999999999</v>
      </c>
      <c r="BH451" s="6">
        <v>1.5660000000000001</v>
      </c>
      <c r="BI451" s="6">
        <v>1.581</v>
      </c>
      <c r="BJ451" s="6">
        <v>1.5920000000000001</v>
      </c>
      <c r="BK451" s="6">
        <v>1.6</v>
      </c>
      <c r="BL451" s="6">
        <v>1.607</v>
      </c>
      <c r="BM451" s="6">
        <v>1.613</v>
      </c>
      <c r="BN451" s="6">
        <v>1.615</v>
      </c>
      <c r="BO451" s="6">
        <v>1.617</v>
      </c>
      <c r="BP451" s="6">
        <v>1.62</v>
      </c>
      <c r="BQ451" s="6">
        <v>1.6220000000000001</v>
      </c>
      <c r="BR451" s="6">
        <v>1.629</v>
      </c>
      <c r="BS451" s="6">
        <v>1.639</v>
      </c>
      <c r="BT451" s="6">
        <v>1.6339999999999999</v>
      </c>
      <c r="BU451" s="6">
        <v>1.641</v>
      </c>
      <c r="BV451" s="6">
        <v>1.639</v>
      </c>
      <c r="BW451" s="6">
        <v>1.651</v>
      </c>
      <c r="BX451" s="6">
        <v>1.6479999999999999</v>
      </c>
      <c r="BY451" s="6">
        <v>1.643</v>
      </c>
      <c r="BZ451" s="6">
        <v>1.653</v>
      </c>
      <c r="CA451" s="6">
        <v>1.6559999999999999</v>
      </c>
      <c r="CB451" s="6">
        <v>1.6519999999999999</v>
      </c>
      <c r="CC451" s="6">
        <v>1.6539999999999999</v>
      </c>
      <c r="CD451" s="6">
        <v>1.6539999999999999</v>
      </c>
      <c r="CE451" s="6">
        <v>1.653</v>
      </c>
      <c r="CF451" s="6">
        <v>1.649</v>
      </c>
      <c r="CG451" s="6">
        <v>1.649</v>
      </c>
      <c r="CH451" s="6">
        <v>1.635</v>
      </c>
      <c r="CI451" s="6">
        <v>1.639</v>
      </c>
      <c r="CJ451" s="6">
        <v>1.6319999999999999</v>
      </c>
      <c r="CK451" s="6">
        <v>1.6319999999999999</v>
      </c>
      <c r="CL451" s="6">
        <v>1.627</v>
      </c>
      <c r="CM451" s="6">
        <v>1.6220000000000001</v>
      </c>
      <c r="CN451" s="6">
        <v>1.615</v>
      </c>
      <c r="CO451" s="6">
        <v>1.62</v>
      </c>
      <c r="CP451" s="6">
        <v>1.611</v>
      </c>
      <c r="CQ451" s="6">
        <v>1.6120000000000001</v>
      </c>
      <c r="CR451" s="6">
        <v>1.6</v>
      </c>
      <c r="CS451" s="6">
        <v>1.6020000000000001</v>
      </c>
      <c r="CT451" s="6">
        <v>1.6</v>
      </c>
      <c r="CU451" s="6">
        <v>1.585</v>
      </c>
      <c r="CV451" s="6">
        <v>1.573</v>
      </c>
      <c r="CW451" s="6">
        <v>1.5740000000000001</v>
      </c>
      <c r="CX451" s="6">
        <v>1.569</v>
      </c>
      <c r="CY451" s="6">
        <v>1.575</v>
      </c>
      <c r="CZ451" s="6">
        <v>1.56</v>
      </c>
      <c r="DA451" s="6">
        <v>1.552</v>
      </c>
      <c r="DB451" s="6">
        <v>1.5629999999999999</v>
      </c>
      <c r="DC451" s="6">
        <v>1.556</v>
      </c>
      <c r="DD451" s="6">
        <v>1.542</v>
      </c>
      <c r="DE451" s="6">
        <v>1.538</v>
      </c>
      <c r="DF451" s="6">
        <v>1.5229999999999999</v>
      </c>
      <c r="DG451" s="6">
        <v>1.522</v>
      </c>
      <c r="DH451" s="6">
        <v>1.526</v>
      </c>
      <c r="DI451" s="6">
        <v>1.522</v>
      </c>
      <c r="DJ451" s="6">
        <v>1.508</v>
      </c>
      <c r="DK451" s="6">
        <v>1.5009999999999999</v>
      </c>
      <c r="DL451" s="6">
        <v>1.502</v>
      </c>
      <c r="DM451" s="6">
        <v>1.492</v>
      </c>
      <c r="DN451" s="6">
        <v>1.4890000000000001</v>
      </c>
      <c r="DO451" s="6">
        <v>1.488</v>
      </c>
      <c r="DP451" s="6">
        <v>1.476</v>
      </c>
      <c r="DQ451" s="6">
        <v>1.462</v>
      </c>
      <c r="DR451" s="6">
        <v>1.464</v>
      </c>
      <c r="DS451" s="6">
        <v>1.4590000000000001</v>
      </c>
      <c r="DT451" s="6">
        <v>1.454</v>
      </c>
      <c r="DU451" s="6">
        <v>1.4470000000000001</v>
      </c>
      <c r="DV451" s="6">
        <v>1.444</v>
      </c>
      <c r="DW451" s="6">
        <v>1.431</v>
      </c>
      <c r="DX451" s="6">
        <v>1.4370000000000001</v>
      </c>
      <c r="DY451" s="6">
        <v>1.427</v>
      </c>
      <c r="DZ451" s="6">
        <v>1.419</v>
      </c>
      <c r="EA451" s="6">
        <v>1.41</v>
      </c>
      <c r="EB451" s="6">
        <v>1.411</v>
      </c>
      <c r="EC451" s="6">
        <v>1.403</v>
      </c>
      <c r="ED451" s="6">
        <v>1.4019999999999999</v>
      </c>
    </row>
    <row r="452" spans="2:134">
      <c r="B452" s="6" t="s">
        <v>229</v>
      </c>
      <c r="D452" s="6" t="s">
        <v>400</v>
      </c>
      <c r="E452" s="6">
        <v>1350.8630000000001</v>
      </c>
      <c r="F452" s="6">
        <v>1341.7239999999999</v>
      </c>
      <c r="G452" s="6">
        <v>1353.492</v>
      </c>
      <c r="H452" s="6">
        <v>1350.0840000000001</v>
      </c>
      <c r="I452" s="6">
        <v>1352.0530000000001</v>
      </c>
      <c r="J452" s="6">
        <v>1357.048</v>
      </c>
      <c r="K452" s="6">
        <v>1353.2719999999999</v>
      </c>
      <c r="L452" s="6">
        <v>1360.7349999999999</v>
      </c>
      <c r="M452" s="6">
        <v>1364.0260000000001</v>
      </c>
      <c r="N452" s="6">
        <v>1367.0229999999999</v>
      </c>
      <c r="O452" s="6">
        <v>1362.91</v>
      </c>
      <c r="P452" s="6">
        <v>1273.173</v>
      </c>
      <c r="Q452" s="6">
        <v>1253.7070000000001</v>
      </c>
      <c r="R452" s="6">
        <v>1238.854</v>
      </c>
      <c r="S452" s="6">
        <v>1298.1780000000001</v>
      </c>
      <c r="T452" s="6">
        <v>1293.991</v>
      </c>
      <c r="U452" s="6">
        <v>1301.895</v>
      </c>
      <c r="V452" s="6">
        <v>1303.4970000000001</v>
      </c>
      <c r="W452" s="6">
        <v>1316.499</v>
      </c>
      <c r="X452" s="6">
        <v>1332.836</v>
      </c>
      <c r="Y452" s="6">
        <v>1352.684</v>
      </c>
      <c r="Z452" s="6">
        <v>1370.1089999999999</v>
      </c>
      <c r="AA452" s="6">
        <v>1401.8420000000001</v>
      </c>
      <c r="AB452" s="6">
        <v>1428.4190000000001</v>
      </c>
      <c r="AC452" s="6">
        <v>1459.8009999999999</v>
      </c>
      <c r="AD452" s="6">
        <v>1492.049</v>
      </c>
      <c r="AE452" s="6">
        <v>1527.338</v>
      </c>
      <c r="AF452" s="6">
        <v>1548.7139999999999</v>
      </c>
      <c r="AG452" s="6">
        <v>1572.617</v>
      </c>
      <c r="AH452" s="6">
        <v>1611.58</v>
      </c>
      <c r="AI452" s="6">
        <v>1642.9749999999999</v>
      </c>
      <c r="AJ452" s="6">
        <v>1667.569</v>
      </c>
      <c r="AK452" s="6">
        <v>1680.086</v>
      </c>
      <c r="AL452" s="6">
        <v>1713.4359999999999</v>
      </c>
      <c r="AM452" s="6">
        <v>1742.1</v>
      </c>
      <c r="AN452" s="6">
        <v>1775.0530000000001</v>
      </c>
      <c r="AO452" s="6">
        <v>1773.51</v>
      </c>
      <c r="AP452" s="6">
        <v>1805.597</v>
      </c>
      <c r="AQ452" s="6">
        <v>1822.4480000000001</v>
      </c>
      <c r="AR452" s="6">
        <v>1833.9069999999999</v>
      </c>
      <c r="AS452" s="6">
        <v>1845.2639999999999</v>
      </c>
      <c r="AT452" s="6">
        <v>1871.4</v>
      </c>
      <c r="AU452" s="6">
        <v>1893.5409999999999</v>
      </c>
      <c r="AV452" s="6">
        <v>1912.5519999999999</v>
      </c>
      <c r="AW452" s="6">
        <v>1938.703</v>
      </c>
      <c r="AX452" s="6">
        <v>1955.9359999999999</v>
      </c>
      <c r="AY452" s="6">
        <v>1978.8989999999999</v>
      </c>
      <c r="AZ452" s="6">
        <v>1990.9159999999999</v>
      </c>
      <c r="BA452" s="6">
        <v>2001.0239999999999</v>
      </c>
      <c r="BB452" s="6">
        <v>2023.4880000000001</v>
      </c>
      <c r="BC452" s="6">
        <v>2040.809</v>
      </c>
      <c r="BD452" s="6">
        <v>2063.14</v>
      </c>
      <c r="BE452" s="6">
        <v>2069.605</v>
      </c>
      <c r="BF452" s="6">
        <v>2084.84</v>
      </c>
      <c r="BG452" s="6">
        <v>2103.777</v>
      </c>
      <c r="BH452" s="6">
        <v>2115.0309999999999</v>
      </c>
      <c r="BI452" s="6">
        <v>2135.2469999999998</v>
      </c>
      <c r="BJ452" s="6">
        <v>2150.6579999999999</v>
      </c>
      <c r="BK452" s="6">
        <v>2161.6619999999998</v>
      </c>
      <c r="BL452" s="6">
        <v>2171.1970000000001</v>
      </c>
      <c r="BM452" s="6">
        <v>2179.5709999999999</v>
      </c>
      <c r="BN452" s="6">
        <v>2181.2020000000002</v>
      </c>
      <c r="BO452" s="6">
        <v>2184.375</v>
      </c>
      <c r="BP452" s="6">
        <v>2187.7689999999998</v>
      </c>
      <c r="BQ452" s="6">
        <v>2191.2220000000002</v>
      </c>
      <c r="BR452" s="6">
        <v>2200.3890000000001</v>
      </c>
      <c r="BS452" s="6">
        <v>2214.067</v>
      </c>
      <c r="BT452" s="6">
        <v>2207.4259999999999</v>
      </c>
      <c r="BU452" s="6">
        <v>2216.3000000000002</v>
      </c>
      <c r="BV452" s="6">
        <v>2213.759</v>
      </c>
      <c r="BW452" s="6">
        <v>2230.8150000000001</v>
      </c>
      <c r="BX452" s="6">
        <v>2226.1289999999999</v>
      </c>
      <c r="BY452" s="6">
        <v>2219.0329999999999</v>
      </c>
      <c r="BZ452" s="6">
        <v>2232.3580000000002</v>
      </c>
      <c r="CA452" s="6">
        <v>2236.5749999999998</v>
      </c>
      <c r="CB452" s="6">
        <v>2231.2420000000002</v>
      </c>
      <c r="CC452" s="6">
        <v>2233.7240000000002</v>
      </c>
      <c r="CD452" s="6">
        <v>2234.8560000000002</v>
      </c>
      <c r="CE452" s="6">
        <v>2233.5479999999998</v>
      </c>
      <c r="CF452" s="6">
        <v>2227.3040000000001</v>
      </c>
      <c r="CG452" s="6">
        <v>2227.3040000000001</v>
      </c>
      <c r="CH452" s="6">
        <v>2209.1750000000002</v>
      </c>
      <c r="CI452" s="6">
        <v>2213.8470000000002</v>
      </c>
      <c r="CJ452" s="6">
        <v>2204.0619999999999</v>
      </c>
      <c r="CK452" s="6">
        <v>2204.5320000000002</v>
      </c>
      <c r="CL452" s="6">
        <v>2198.0680000000002</v>
      </c>
      <c r="CM452" s="6">
        <v>2190.4430000000002</v>
      </c>
      <c r="CN452" s="6">
        <v>2182.069</v>
      </c>
      <c r="CO452" s="6">
        <v>2188.9299999999998</v>
      </c>
      <c r="CP452" s="6">
        <v>2175.8980000000001</v>
      </c>
      <c r="CQ452" s="6">
        <v>2177.221</v>
      </c>
      <c r="CR452" s="6">
        <v>2160.9720000000002</v>
      </c>
      <c r="CS452" s="6">
        <v>2163.8510000000001</v>
      </c>
      <c r="CT452" s="6">
        <v>2161.5590000000002</v>
      </c>
      <c r="CU452" s="6">
        <v>2140.6089999999999</v>
      </c>
      <c r="CV452" s="6">
        <v>2124.683</v>
      </c>
      <c r="CW452" s="6">
        <v>2126.8719999999998</v>
      </c>
      <c r="CX452" s="6">
        <v>2119.3209999999999</v>
      </c>
      <c r="CY452" s="6">
        <v>2127.9299999999998</v>
      </c>
      <c r="CZ452" s="6">
        <v>2106.8330000000001</v>
      </c>
      <c r="DA452" s="6">
        <v>2095.991</v>
      </c>
      <c r="DB452" s="6">
        <v>2111.3290000000002</v>
      </c>
      <c r="DC452" s="6">
        <v>2101.6619999999998</v>
      </c>
      <c r="DD452" s="6">
        <v>2082.8270000000002</v>
      </c>
      <c r="DE452" s="6">
        <v>2077.3760000000002</v>
      </c>
      <c r="DF452" s="6">
        <v>2056.7939999999999</v>
      </c>
      <c r="DG452" s="6">
        <v>2056.2939999999999</v>
      </c>
      <c r="DH452" s="6">
        <v>2061.2449999999999</v>
      </c>
      <c r="DI452" s="6">
        <v>2055.3980000000001</v>
      </c>
      <c r="DJ452" s="6">
        <v>2036.5340000000001</v>
      </c>
      <c r="DK452" s="6">
        <v>2028.057</v>
      </c>
      <c r="DL452" s="6">
        <v>2028.5419999999999</v>
      </c>
      <c r="DM452" s="6">
        <v>2015.672</v>
      </c>
      <c r="DN452" s="6">
        <v>2011.999</v>
      </c>
      <c r="DO452" s="6">
        <v>2010.442</v>
      </c>
      <c r="DP452" s="6">
        <v>1993.2670000000001</v>
      </c>
      <c r="DQ452" s="6">
        <v>1974.873</v>
      </c>
      <c r="DR452" s="6">
        <v>1977.9580000000001</v>
      </c>
      <c r="DS452" s="6">
        <v>1971.4939999999999</v>
      </c>
      <c r="DT452" s="6">
        <v>1964.751</v>
      </c>
      <c r="DU452" s="6">
        <v>1954.9960000000001</v>
      </c>
      <c r="DV452" s="6">
        <v>1951.1759999999999</v>
      </c>
      <c r="DW452" s="6">
        <v>1933.414</v>
      </c>
      <c r="DX452" s="6">
        <v>1941.009</v>
      </c>
      <c r="DY452" s="6">
        <v>1927.8309999999999</v>
      </c>
      <c r="DZ452" s="6">
        <v>1916.665</v>
      </c>
      <c r="EA452" s="6">
        <v>1905.2940000000001</v>
      </c>
      <c r="EB452" s="6">
        <v>1905.97</v>
      </c>
      <c r="EC452" s="6">
        <v>1895.1130000000001</v>
      </c>
      <c r="ED452" s="6">
        <v>1894.4960000000001</v>
      </c>
    </row>
    <row r="453" spans="2:134">
      <c r="B453" s="6" t="s">
        <v>230</v>
      </c>
      <c r="D453" s="6" t="s">
        <v>524</v>
      </c>
      <c r="E453" s="6">
        <v>1</v>
      </c>
      <c r="F453" s="6">
        <v>0.99399999999999999</v>
      </c>
      <c r="G453" s="6">
        <v>1.0029999999999999</v>
      </c>
      <c r="H453" s="6">
        <v>0.997</v>
      </c>
      <c r="I453" s="6">
        <v>0.999</v>
      </c>
      <c r="J453" s="6">
        <v>1.0029999999999999</v>
      </c>
      <c r="K453" s="6">
        <v>1.0029999999999999</v>
      </c>
      <c r="L453" s="6">
        <v>1.0049999999999999</v>
      </c>
      <c r="M453" s="6">
        <v>1.004</v>
      </c>
      <c r="N453" s="6">
        <v>1.0029999999999999</v>
      </c>
      <c r="O453" s="6">
        <v>1.006</v>
      </c>
      <c r="P453" s="6">
        <v>0.93400000000000005</v>
      </c>
      <c r="Q453" s="6">
        <v>0.92700000000000005</v>
      </c>
      <c r="R453" s="6">
        <v>0.91700000000000004</v>
      </c>
      <c r="S453" s="6">
        <v>0.95399999999999996</v>
      </c>
      <c r="T453" s="6">
        <v>0.95699999999999996</v>
      </c>
      <c r="U453" s="6">
        <v>0.95599999999999996</v>
      </c>
      <c r="V453" s="6">
        <v>0.95899999999999996</v>
      </c>
      <c r="W453" s="6">
        <v>0.96899999999999997</v>
      </c>
      <c r="X453" s="6">
        <v>0.98399999999999999</v>
      </c>
      <c r="Y453" s="6">
        <v>0.99</v>
      </c>
      <c r="Z453" s="6">
        <v>1.01</v>
      </c>
      <c r="AA453" s="6">
        <v>1.0249999999999999</v>
      </c>
      <c r="AB453" s="6">
        <v>1.0409999999999999</v>
      </c>
      <c r="AC453" s="6">
        <v>1.06</v>
      </c>
      <c r="AD453" s="6">
        <v>1.0840000000000001</v>
      </c>
      <c r="AE453" s="6">
        <v>1.1140000000000001</v>
      </c>
      <c r="AF453" s="6">
        <v>1.1339999999999999</v>
      </c>
      <c r="AG453" s="6">
        <v>1.1599999999999999</v>
      </c>
      <c r="AH453" s="6">
        <v>1.1859999999999999</v>
      </c>
      <c r="AI453" s="6">
        <v>1.2030000000000001</v>
      </c>
      <c r="AJ453" s="6">
        <v>1.2230000000000001</v>
      </c>
      <c r="AK453" s="6">
        <v>1.2330000000000001</v>
      </c>
      <c r="AL453" s="6">
        <v>1.2589999999999999</v>
      </c>
      <c r="AM453" s="6">
        <v>1.278</v>
      </c>
      <c r="AN453" s="6">
        <v>1.298</v>
      </c>
      <c r="AO453" s="6">
        <v>1.3140000000000001</v>
      </c>
      <c r="AP453" s="6">
        <v>1.329</v>
      </c>
      <c r="AQ453" s="6">
        <v>1.3340000000000001</v>
      </c>
      <c r="AR453" s="6">
        <v>1.35</v>
      </c>
      <c r="AS453" s="6">
        <v>1.3560000000000001</v>
      </c>
      <c r="AT453" s="6">
        <v>1.38</v>
      </c>
      <c r="AU453" s="6">
        <v>1.39</v>
      </c>
      <c r="AV453" s="6">
        <v>1.4019999999999999</v>
      </c>
      <c r="AW453" s="6">
        <v>1.41</v>
      </c>
      <c r="AX453" s="6">
        <v>1.4259999999999999</v>
      </c>
      <c r="AY453" s="6">
        <v>1.4390000000000001</v>
      </c>
      <c r="AZ453" s="6">
        <v>1.446</v>
      </c>
      <c r="BA453" s="6">
        <v>1.4470000000000001</v>
      </c>
      <c r="BB453" s="6">
        <v>1.472</v>
      </c>
      <c r="BC453" s="6">
        <v>1.4690000000000001</v>
      </c>
      <c r="BD453" s="6">
        <v>1.4790000000000001</v>
      </c>
      <c r="BE453" s="6">
        <v>1.4990000000000001</v>
      </c>
      <c r="BF453" s="6">
        <v>1.508</v>
      </c>
      <c r="BG453" s="6">
        <v>1.5209999999999999</v>
      </c>
      <c r="BH453" s="6">
        <v>1.528</v>
      </c>
      <c r="BI453" s="6">
        <v>1.526</v>
      </c>
      <c r="BJ453" s="6">
        <v>1.5469999999999999</v>
      </c>
      <c r="BK453" s="6">
        <v>1.556</v>
      </c>
      <c r="BL453" s="6">
        <v>1.55</v>
      </c>
      <c r="BM453" s="6">
        <v>1.56</v>
      </c>
      <c r="BN453" s="6">
        <v>1.5649999999999999</v>
      </c>
      <c r="BO453" s="6">
        <v>1.5740000000000001</v>
      </c>
      <c r="BP453" s="6">
        <v>1.575</v>
      </c>
      <c r="BQ453" s="6">
        <v>1.579</v>
      </c>
      <c r="BR453" s="6">
        <v>1.579</v>
      </c>
      <c r="BS453" s="6">
        <v>1.5960000000000001</v>
      </c>
      <c r="BT453" s="6">
        <v>1.593</v>
      </c>
      <c r="BU453" s="6">
        <v>1.593</v>
      </c>
      <c r="BV453" s="6">
        <v>1.591</v>
      </c>
      <c r="BW453" s="6">
        <v>1.589</v>
      </c>
      <c r="BX453" s="6">
        <v>1.591</v>
      </c>
      <c r="BY453" s="6">
        <v>1.593</v>
      </c>
      <c r="BZ453" s="6">
        <v>1.5960000000000001</v>
      </c>
      <c r="CA453" s="6">
        <v>1.5960000000000001</v>
      </c>
      <c r="CB453" s="6">
        <v>1.603</v>
      </c>
      <c r="CC453" s="6">
        <v>1.6060000000000001</v>
      </c>
      <c r="CD453" s="6">
        <v>1.5980000000000001</v>
      </c>
      <c r="CE453" s="6">
        <v>1.6020000000000001</v>
      </c>
      <c r="CF453" s="6">
        <v>1.595</v>
      </c>
      <c r="CG453" s="6">
        <v>1.5960000000000001</v>
      </c>
      <c r="CH453" s="6">
        <v>1.587</v>
      </c>
      <c r="CI453" s="6">
        <v>1.585</v>
      </c>
      <c r="CJ453" s="6">
        <v>1.5840000000000001</v>
      </c>
      <c r="CK453" s="6">
        <v>1.591</v>
      </c>
      <c r="CL453" s="6">
        <v>1.583</v>
      </c>
      <c r="CM453" s="6">
        <v>1.577</v>
      </c>
      <c r="CN453" s="6">
        <v>1.5720000000000001</v>
      </c>
      <c r="CO453" s="6">
        <v>1.583</v>
      </c>
      <c r="CP453" s="6">
        <v>1.5780000000000001</v>
      </c>
      <c r="CQ453" s="6">
        <v>1.569</v>
      </c>
      <c r="CR453" s="6">
        <v>1.5580000000000001</v>
      </c>
      <c r="CS453" s="6">
        <v>1.5580000000000001</v>
      </c>
      <c r="CT453" s="6">
        <v>1.552</v>
      </c>
      <c r="CU453" s="6">
        <v>1.548</v>
      </c>
      <c r="CV453" s="6">
        <v>1.538</v>
      </c>
      <c r="CW453" s="6">
        <v>1.534</v>
      </c>
      <c r="CX453" s="6">
        <v>1.53</v>
      </c>
      <c r="CY453" s="6">
        <v>1.516</v>
      </c>
      <c r="CZ453" s="6">
        <v>1.514</v>
      </c>
      <c r="DA453" s="6">
        <v>1.516</v>
      </c>
      <c r="DB453" s="6">
        <v>1.5189999999999999</v>
      </c>
      <c r="DC453" s="6">
        <v>1.5149999999999999</v>
      </c>
      <c r="DD453" s="6">
        <v>1.504</v>
      </c>
      <c r="DE453" s="6">
        <v>1.496</v>
      </c>
      <c r="DF453" s="6">
        <v>1.4870000000000001</v>
      </c>
      <c r="DG453" s="6">
        <v>1.4810000000000001</v>
      </c>
      <c r="DH453" s="6">
        <v>1.4790000000000001</v>
      </c>
      <c r="DI453" s="6">
        <v>1.4750000000000001</v>
      </c>
      <c r="DJ453" s="6">
        <v>1.4590000000000001</v>
      </c>
      <c r="DK453" s="6">
        <v>1.4670000000000001</v>
      </c>
      <c r="DL453" s="6">
        <v>1.4630000000000001</v>
      </c>
      <c r="DM453" s="6">
        <v>1.45</v>
      </c>
      <c r="DN453" s="6">
        <v>1.454</v>
      </c>
      <c r="DO453" s="6">
        <v>1.4450000000000001</v>
      </c>
      <c r="DP453" s="6">
        <v>1.4390000000000001</v>
      </c>
      <c r="DQ453" s="6">
        <v>1.43</v>
      </c>
      <c r="DR453" s="6">
        <v>1.4339999999999999</v>
      </c>
      <c r="DS453" s="6">
        <v>1.4219999999999999</v>
      </c>
      <c r="DT453" s="6">
        <v>1.421</v>
      </c>
      <c r="DU453" s="6">
        <v>1.4119999999999999</v>
      </c>
      <c r="DV453" s="6">
        <v>1.4059999999999999</v>
      </c>
      <c r="DW453" s="6">
        <v>1.4</v>
      </c>
      <c r="DX453" s="6">
        <v>1.397</v>
      </c>
      <c r="DY453" s="6">
        <v>1.3939999999999999</v>
      </c>
      <c r="DZ453" s="6">
        <v>1.383</v>
      </c>
      <c r="EA453" s="6">
        <v>1.3839999999999999</v>
      </c>
      <c r="EB453" s="6">
        <v>1.377</v>
      </c>
      <c r="EC453" s="6">
        <v>1.367</v>
      </c>
      <c r="ED453" s="6">
        <v>1.3580000000000001</v>
      </c>
    </row>
    <row r="454" spans="2:134">
      <c r="B454" s="6" t="s">
        <v>230</v>
      </c>
      <c r="D454" s="6" t="s">
        <v>400</v>
      </c>
      <c r="E454" s="6">
        <v>1354.8589999999999</v>
      </c>
      <c r="F454" s="6">
        <v>1346.491</v>
      </c>
      <c r="G454" s="6">
        <v>1358.97</v>
      </c>
      <c r="H454" s="6">
        <v>1351.3330000000001</v>
      </c>
      <c r="I454" s="6">
        <v>1353.952</v>
      </c>
      <c r="J454" s="6">
        <v>1359.569</v>
      </c>
      <c r="K454" s="6">
        <v>1358.6769999999999</v>
      </c>
      <c r="L454" s="6">
        <v>1360.9880000000001</v>
      </c>
      <c r="M454" s="6">
        <v>1360.038</v>
      </c>
      <c r="N454" s="6">
        <v>1358.3409999999999</v>
      </c>
      <c r="O454" s="6">
        <v>1362.905</v>
      </c>
      <c r="P454" s="6">
        <v>1265.01</v>
      </c>
      <c r="Q454" s="6">
        <v>1256.1300000000001</v>
      </c>
      <c r="R454" s="6">
        <v>1242.2190000000001</v>
      </c>
      <c r="S454" s="6">
        <v>1292.8779999999999</v>
      </c>
      <c r="T454" s="6">
        <v>1296.798</v>
      </c>
      <c r="U454" s="6">
        <v>1295.54</v>
      </c>
      <c r="V454" s="6">
        <v>1299.5039999999999</v>
      </c>
      <c r="W454" s="6">
        <v>1313.3140000000001</v>
      </c>
      <c r="X454" s="6">
        <v>1332.9159999999999</v>
      </c>
      <c r="Y454" s="6">
        <v>1341.123</v>
      </c>
      <c r="Z454" s="6">
        <v>1369.02</v>
      </c>
      <c r="AA454" s="6">
        <v>1388.5340000000001</v>
      </c>
      <c r="AB454" s="6">
        <v>1409.7460000000001</v>
      </c>
      <c r="AC454" s="6">
        <v>1436.7059999999999</v>
      </c>
      <c r="AD454" s="6">
        <v>1469.2260000000001</v>
      </c>
      <c r="AE454" s="6">
        <v>1508.854</v>
      </c>
      <c r="AF454" s="6">
        <v>1536.5609999999999</v>
      </c>
      <c r="AG454" s="6">
        <v>1571.114</v>
      </c>
      <c r="AH454" s="6">
        <v>1606.354</v>
      </c>
      <c r="AI454" s="6">
        <v>1629.5550000000001</v>
      </c>
      <c r="AJ454" s="6">
        <v>1657.3789999999999</v>
      </c>
      <c r="AK454" s="6">
        <v>1670.2370000000001</v>
      </c>
      <c r="AL454" s="6">
        <v>1706.1210000000001</v>
      </c>
      <c r="AM454" s="6">
        <v>1731.37</v>
      </c>
      <c r="AN454" s="6">
        <v>1758.96</v>
      </c>
      <c r="AO454" s="6">
        <v>1779.7329999999999</v>
      </c>
      <c r="AP454" s="6">
        <v>1800.0809999999999</v>
      </c>
      <c r="AQ454" s="6">
        <v>1806.883</v>
      </c>
      <c r="AR454" s="6">
        <v>1828.5920000000001</v>
      </c>
      <c r="AS454" s="6">
        <v>1837.3989999999999</v>
      </c>
      <c r="AT454" s="6">
        <v>1870.0350000000001</v>
      </c>
      <c r="AU454" s="6">
        <v>1882.806</v>
      </c>
      <c r="AV454" s="6">
        <v>1898.9269999999999</v>
      </c>
      <c r="AW454" s="6">
        <v>1910.059</v>
      </c>
      <c r="AX454" s="6">
        <v>1931.768</v>
      </c>
      <c r="AY454" s="6">
        <v>1949.7760000000001</v>
      </c>
      <c r="AZ454" s="6">
        <v>1958.8889999999999</v>
      </c>
      <c r="BA454" s="6">
        <v>1960.528</v>
      </c>
      <c r="BB454" s="6">
        <v>1994.261</v>
      </c>
      <c r="BC454" s="6">
        <v>1990.2529999999999</v>
      </c>
      <c r="BD454" s="6">
        <v>2003.375</v>
      </c>
      <c r="BE454" s="6">
        <v>2030.277</v>
      </c>
      <c r="BF454" s="6">
        <v>2043.077</v>
      </c>
      <c r="BG454" s="6">
        <v>2060.3389999999999</v>
      </c>
      <c r="BH454" s="6">
        <v>2069.9209999999998</v>
      </c>
      <c r="BI454" s="6">
        <v>2067.6239999999998</v>
      </c>
      <c r="BJ454" s="6">
        <v>2096.2669999999998</v>
      </c>
      <c r="BK454" s="6">
        <v>2108.7159999999999</v>
      </c>
      <c r="BL454" s="6">
        <v>2099.529</v>
      </c>
      <c r="BM454" s="6">
        <v>2113.3820000000001</v>
      </c>
      <c r="BN454" s="6">
        <v>2120.3159999999998</v>
      </c>
      <c r="BO454" s="6">
        <v>2132.078</v>
      </c>
      <c r="BP454" s="6">
        <v>2134.4769999999999</v>
      </c>
      <c r="BQ454" s="6">
        <v>2139.348</v>
      </c>
      <c r="BR454" s="6">
        <v>2139.4499999999998</v>
      </c>
      <c r="BS454" s="6">
        <v>2161.8319999999999</v>
      </c>
      <c r="BT454" s="6">
        <v>2157.9409999999998</v>
      </c>
      <c r="BU454" s="6">
        <v>2158.1460000000002</v>
      </c>
      <c r="BV454" s="6">
        <v>2155.41</v>
      </c>
      <c r="BW454" s="6">
        <v>2153.2449999999999</v>
      </c>
      <c r="BX454" s="6">
        <v>2155.7170000000001</v>
      </c>
      <c r="BY454" s="6">
        <v>2158.8629999999998</v>
      </c>
      <c r="BZ454" s="6">
        <v>2161.9789999999998</v>
      </c>
      <c r="CA454" s="6">
        <v>2162.2860000000001</v>
      </c>
      <c r="CB454" s="6">
        <v>2171.2820000000002</v>
      </c>
      <c r="CC454" s="6">
        <v>2175.4949999999999</v>
      </c>
      <c r="CD454" s="6">
        <v>2164.86</v>
      </c>
      <c r="CE454" s="6">
        <v>2170.4630000000002</v>
      </c>
      <c r="CF454" s="6">
        <v>2160.5010000000002</v>
      </c>
      <c r="CG454" s="6">
        <v>2162.491</v>
      </c>
      <c r="CH454" s="6">
        <v>2149.9250000000002</v>
      </c>
      <c r="CI454" s="6">
        <v>2146.9699999999998</v>
      </c>
      <c r="CJ454" s="6">
        <v>2146.5010000000002</v>
      </c>
      <c r="CK454" s="6">
        <v>2155.6590000000001</v>
      </c>
      <c r="CL454" s="6">
        <v>2145.0529999999999</v>
      </c>
      <c r="CM454" s="6">
        <v>2136.335</v>
      </c>
      <c r="CN454" s="6">
        <v>2130.4250000000002</v>
      </c>
      <c r="CO454" s="6">
        <v>2144.5410000000002</v>
      </c>
      <c r="CP454" s="6">
        <v>2137.3879999999999</v>
      </c>
      <c r="CQ454" s="6">
        <v>2125.8310000000001</v>
      </c>
      <c r="CR454" s="6">
        <v>2111.29</v>
      </c>
      <c r="CS454" s="6">
        <v>2111.1289999999999</v>
      </c>
      <c r="CT454" s="6">
        <v>2103.04</v>
      </c>
      <c r="CU454" s="6">
        <v>2097.335</v>
      </c>
      <c r="CV454" s="6">
        <v>2083.569</v>
      </c>
      <c r="CW454" s="6">
        <v>2077.7179999999998</v>
      </c>
      <c r="CX454" s="6">
        <v>2072.261</v>
      </c>
      <c r="CY454" s="6">
        <v>2054.3850000000002</v>
      </c>
      <c r="CZ454" s="6">
        <v>2051.5320000000002</v>
      </c>
      <c r="DA454" s="6">
        <v>2053.346</v>
      </c>
      <c r="DB454" s="6">
        <v>2057.808</v>
      </c>
      <c r="DC454" s="6">
        <v>2052.893</v>
      </c>
      <c r="DD454" s="6">
        <v>2037.518</v>
      </c>
      <c r="DE454" s="6">
        <v>2027.424</v>
      </c>
      <c r="DF454" s="6">
        <v>2014.5509999999999</v>
      </c>
      <c r="DG454" s="6">
        <v>2006.184</v>
      </c>
      <c r="DH454" s="6">
        <v>2003.7260000000001</v>
      </c>
      <c r="DI454" s="6">
        <v>1998.9570000000001</v>
      </c>
      <c r="DJ454" s="6">
        <v>1977.058</v>
      </c>
      <c r="DK454" s="6">
        <v>1987.3420000000001</v>
      </c>
      <c r="DL454" s="6">
        <v>1982.076</v>
      </c>
      <c r="DM454" s="6">
        <v>1964.1410000000001</v>
      </c>
      <c r="DN454" s="6">
        <v>1969.5540000000001</v>
      </c>
      <c r="DO454" s="6">
        <v>1957.134</v>
      </c>
      <c r="DP454" s="6">
        <v>1949.191</v>
      </c>
      <c r="DQ454" s="6">
        <v>1937.9849999999999</v>
      </c>
      <c r="DR454" s="6">
        <v>1942.6079999999999</v>
      </c>
      <c r="DS454" s="6">
        <v>1926.9110000000001</v>
      </c>
      <c r="DT454" s="6">
        <v>1925.3610000000001</v>
      </c>
      <c r="DU454" s="6">
        <v>1913.0139999999999</v>
      </c>
      <c r="DV454" s="6">
        <v>1904.6610000000001</v>
      </c>
      <c r="DW454" s="6">
        <v>1896.7909999999999</v>
      </c>
      <c r="DX454" s="6">
        <v>1892.3440000000001</v>
      </c>
      <c r="DY454" s="6">
        <v>1888.277</v>
      </c>
      <c r="DZ454" s="6">
        <v>1873.692</v>
      </c>
      <c r="EA454" s="6">
        <v>1875.404</v>
      </c>
      <c r="EB454" s="6">
        <v>1866.3050000000001</v>
      </c>
      <c r="EC454" s="6">
        <v>1852.6120000000001</v>
      </c>
      <c r="ED454" s="6">
        <v>1840.3240000000001</v>
      </c>
    </row>
    <row r="455" spans="2:134">
      <c r="B455" s="6" t="s">
        <v>231</v>
      </c>
      <c r="D455" s="6" t="s">
        <v>524</v>
      </c>
      <c r="E455" s="6">
        <v>1</v>
      </c>
      <c r="F455" s="6">
        <v>1.008</v>
      </c>
      <c r="G455" s="6">
        <v>1.0049999999999999</v>
      </c>
      <c r="H455" s="6">
        <v>1.006</v>
      </c>
      <c r="I455" s="6">
        <v>1.006</v>
      </c>
      <c r="J455" s="6">
        <v>1.01</v>
      </c>
      <c r="K455" s="6">
        <v>1.01</v>
      </c>
      <c r="L455" s="6">
        <v>1.0069999999999999</v>
      </c>
      <c r="M455" s="6">
        <v>1.0089999999999999</v>
      </c>
      <c r="N455" s="6">
        <v>1.016</v>
      </c>
      <c r="O455" s="6">
        <v>1.0169999999999999</v>
      </c>
      <c r="P455" s="6">
        <v>0.94699999999999995</v>
      </c>
      <c r="Q455" s="6">
        <v>0.93899999999999995</v>
      </c>
      <c r="R455" s="6">
        <v>0.91700000000000004</v>
      </c>
      <c r="S455" s="6">
        <v>0.96299999999999997</v>
      </c>
      <c r="T455" s="6">
        <v>0.96499999999999997</v>
      </c>
      <c r="U455" s="6">
        <v>0.95699999999999996</v>
      </c>
      <c r="V455" s="6">
        <v>0.96499999999999997</v>
      </c>
      <c r="W455" s="6">
        <v>0.97199999999999998</v>
      </c>
      <c r="X455" s="6">
        <v>0.98899999999999999</v>
      </c>
      <c r="Y455" s="6">
        <v>0.99299999999999999</v>
      </c>
      <c r="Z455" s="6">
        <v>1.016</v>
      </c>
      <c r="AA455" s="6">
        <v>1.0329999999999999</v>
      </c>
      <c r="AB455" s="6">
        <v>1.0549999999999999</v>
      </c>
      <c r="AC455" s="6">
        <v>1.075</v>
      </c>
      <c r="AD455" s="6">
        <v>1.0940000000000001</v>
      </c>
      <c r="AE455" s="6">
        <v>1.123</v>
      </c>
      <c r="AF455" s="6">
        <v>1.1399999999999999</v>
      </c>
      <c r="AG455" s="6">
        <v>1.165</v>
      </c>
      <c r="AH455" s="6">
        <v>1.179</v>
      </c>
      <c r="AI455" s="6">
        <v>1.2010000000000001</v>
      </c>
      <c r="AJ455" s="6">
        <v>1.2150000000000001</v>
      </c>
      <c r="AK455" s="6">
        <v>1.238</v>
      </c>
      <c r="AL455" s="6">
        <v>1.2549999999999999</v>
      </c>
      <c r="AM455" s="6">
        <v>1.2689999999999999</v>
      </c>
      <c r="AN455" s="6">
        <v>1.2909999999999999</v>
      </c>
      <c r="AO455" s="6">
        <v>1.306</v>
      </c>
      <c r="AP455" s="6">
        <v>1.32</v>
      </c>
      <c r="AQ455" s="6">
        <v>1.333</v>
      </c>
      <c r="AR455" s="6">
        <v>1.3420000000000001</v>
      </c>
      <c r="AS455" s="6">
        <v>1.355</v>
      </c>
      <c r="AT455" s="6">
        <v>1.37</v>
      </c>
      <c r="AU455" s="6">
        <v>1.39</v>
      </c>
      <c r="AV455" s="6">
        <v>1.3959999999999999</v>
      </c>
      <c r="AW455" s="6">
        <v>1.413</v>
      </c>
      <c r="AX455" s="6">
        <v>1.4370000000000001</v>
      </c>
      <c r="AY455" s="6">
        <v>1.45</v>
      </c>
      <c r="AZ455" s="6">
        <v>1.4530000000000001</v>
      </c>
      <c r="BA455" s="6">
        <v>1.4670000000000001</v>
      </c>
      <c r="BB455" s="6">
        <v>1.476</v>
      </c>
      <c r="BC455" s="6">
        <v>1.4870000000000001</v>
      </c>
      <c r="BD455" s="6">
        <v>1.5069999999999999</v>
      </c>
      <c r="BE455" s="6">
        <v>1.5109999999999999</v>
      </c>
      <c r="BF455" s="6">
        <v>1.536</v>
      </c>
      <c r="BG455" s="6">
        <v>1.532</v>
      </c>
      <c r="BH455" s="6">
        <v>1.5449999999999999</v>
      </c>
      <c r="BI455" s="6">
        <v>1.5629999999999999</v>
      </c>
      <c r="BJ455" s="6">
        <v>1.577</v>
      </c>
      <c r="BK455" s="6">
        <v>1.571</v>
      </c>
      <c r="BL455" s="6">
        <v>1.5780000000000001</v>
      </c>
      <c r="BM455" s="6">
        <v>1.575</v>
      </c>
      <c r="BN455" s="6">
        <v>1.5920000000000001</v>
      </c>
      <c r="BO455" s="6">
        <v>1.59</v>
      </c>
      <c r="BP455" s="6">
        <v>1.6</v>
      </c>
      <c r="BQ455" s="6">
        <v>1.5980000000000001</v>
      </c>
      <c r="BR455" s="6">
        <v>1.615</v>
      </c>
      <c r="BS455" s="6">
        <v>1.6220000000000001</v>
      </c>
      <c r="BT455" s="6">
        <v>1.6240000000000001</v>
      </c>
      <c r="BU455" s="6">
        <v>1.6259999999999999</v>
      </c>
      <c r="BV455" s="6">
        <v>1.6319999999999999</v>
      </c>
      <c r="BW455" s="6">
        <v>1.6279999999999999</v>
      </c>
      <c r="BX455" s="6">
        <v>1.633</v>
      </c>
      <c r="BY455" s="6">
        <v>1.6359999999999999</v>
      </c>
      <c r="BZ455" s="6">
        <v>1.631</v>
      </c>
      <c r="CA455" s="6">
        <v>1.63</v>
      </c>
      <c r="CB455" s="6">
        <v>1.6379999999999999</v>
      </c>
      <c r="CC455" s="6">
        <v>1.639</v>
      </c>
      <c r="CD455" s="6">
        <v>1.6379999999999999</v>
      </c>
      <c r="CE455" s="6">
        <v>1.6459999999999999</v>
      </c>
      <c r="CF455" s="6">
        <v>1.6439999999999999</v>
      </c>
      <c r="CG455" s="6">
        <v>1.633</v>
      </c>
      <c r="CH455" s="6">
        <v>1.6279999999999999</v>
      </c>
      <c r="CI455" s="6">
        <v>1.63</v>
      </c>
      <c r="CJ455" s="6">
        <v>1.6339999999999999</v>
      </c>
      <c r="CK455" s="6">
        <v>1.6240000000000001</v>
      </c>
      <c r="CL455" s="6">
        <v>1.6220000000000001</v>
      </c>
      <c r="CM455" s="6">
        <v>1.623</v>
      </c>
      <c r="CN455" s="6">
        <v>1.6160000000000001</v>
      </c>
      <c r="CO455" s="6">
        <v>1.6180000000000001</v>
      </c>
      <c r="CP455" s="6">
        <v>1.6120000000000001</v>
      </c>
      <c r="CQ455" s="6">
        <v>1.6120000000000001</v>
      </c>
      <c r="CR455" s="6">
        <v>1.6060000000000001</v>
      </c>
      <c r="CS455" s="6">
        <v>1.607</v>
      </c>
      <c r="CT455" s="6">
        <v>1.599</v>
      </c>
      <c r="CU455" s="6">
        <v>1.5840000000000001</v>
      </c>
      <c r="CV455" s="6">
        <v>1.5840000000000001</v>
      </c>
      <c r="CW455" s="6">
        <v>1.5840000000000001</v>
      </c>
      <c r="CX455" s="6">
        <v>1.5640000000000001</v>
      </c>
      <c r="CY455" s="6">
        <v>1.5620000000000001</v>
      </c>
      <c r="CZ455" s="6">
        <v>1.56</v>
      </c>
      <c r="DA455" s="6">
        <v>1.5609999999999999</v>
      </c>
      <c r="DB455" s="6">
        <v>1.5640000000000001</v>
      </c>
      <c r="DC455" s="6">
        <v>1.5640000000000001</v>
      </c>
      <c r="DD455" s="6">
        <v>1.5549999999999999</v>
      </c>
      <c r="DE455" s="6">
        <v>1.5449999999999999</v>
      </c>
      <c r="DF455" s="6">
        <v>1.54</v>
      </c>
      <c r="DG455" s="6">
        <v>1.5309999999999999</v>
      </c>
      <c r="DH455" s="6">
        <v>1.528</v>
      </c>
      <c r="DI455" s="6">
        <v>1.5209999999999999</v>
      </c>
      <c r="DJ455" s="6">
        <v>1.522</v>
      </c>
      <c r="DK455" s="6">
        <v>1.518</v>
      </c>
      <c r="DL455" s="6">
        <v>1.5149999999999999</v>
      </c>
      <c r="DM455" s="6">
        <v>1.5069999999999999</v>
      </c>
      <c r="DN455" s="6">
        <v>1.5089999999999999</v>
      </c>
      <c r="DO455" s="6">
        <v>1.4990000000000001</v>
      </c>
      <c r="DP455" s="6">
        <v>1.494</v>
      </c>
      <c r="DQ455" s="6">
        <v>1.4870000000000001</v>
      </c>
      <c r="DR455" s="6">
        <v>1.4750000000000001</v>
      </c>
      <c r="DS455" s="6">
        <v>1.4810000000000001</v>
      </c>
      <c r="DT455" s="6">
        <v>1.4650000000000001</v>
      </c>
      <c r="DU455" s="6">
        <v>1.46</v>
      </c>
      <c r="DV455" s="6">
        <v>1.4550000000000001</v>
      </c>
      <c r="DW455" s="6">
        <v>1.4550000000000001</v>
      </c>
      <c r="DX455" s="6">
        <v>1.4490000000000001</v>
      </c>
      <c r="DY455" s="6">
        <v>1.444</v>
      </c>
      <c r="DZ455" s="6">
        <v>1.4379999999999999</v>
      </c>
      <c r="EA455" s="6">
        <v>1.4319999999999999</v>
      </c>
      <c r="EB455" s="6">
        <v>1.423</v>
      </c>
      <c r="EC455" s="6">
        <v>1.419</v>
      </c>
      <c r="ED455" s="6">
        <v>1.4119999999999999</v>
      </c>
    </row>
    <row r="456" spans="2:134">
      <c r="B456" s="6" t="s">
        <v>231</v>
      </c>
      <c r="D456" s="6" t="s">
        <v>400</v>
      </c>
      <c r="E456" s="6">
        <v>1385.2360000000001</v>
      </c>
      <c r="F456" s="6">
        <v>1396.854</v>
      </c>
      <c r="G456" s="6">
        <v>1392.4770000000001</v>
      </c>
      <c r="H456" s="6">
        <v>1393.931</v>
      </c>
      <c r="I456" s="6">
        <v>1392.951</v>
      </c>
      <c r="J456" s="6">
        <v>1398.6189999999999</v>
      </c>
      <c r="K456" s="6">
        <v>1399.3910000000001</v>
      </c>
      <c r="L456" s="6">
        <v>1394.925</v>
      </c>
      <c r="M456" s="6">
        <v>1397.848</v>
      </c>
      <c r="N456" s="6">
        <v>1407.27</v>
      </c>
      <c r="O456" s="6">
        <v>1408.175</v>
      </c>
      <c r="P456" s="6">
        <v>1311.2249999999999</v>
      </c>
      <c r="Q456" s="6">
        <v>1301.002</v>
      </c>
      <c r="R456" s="6">
        <v>1270.8510000000001</v>
      </c>
      <c r="S456" s="6">
        <v>1334.2380000000001</v>
      </c>
      <c r="T456" s="6">
        <v>1336.6120000000001</v>
      </c>
      <c r="U456" s="6">
        <v>1326.241</v>
      </c>
      <c r="V456" s="6">
        <v>1337.443</v>
      </c>
      <c r="W456" s="6">
        <v>1346.2270000000001</v>
      </c>
      <c r="X456" s="6">
        <v>1369.5229999999999</v>
      </c>
      <c r="Y456" s="6">
        <v>1375.932</v>
      </c>
      <c r="Z456" s="6">
        <v>1406.7650000000001</v>
      </c>
      <c r="AA456" s="6">
        <v>1430.491</v>
      </c>
      <c r="AB456" s="6">
        <v>1461.6949999999999</v>
      </c>
      <c r="AC456" s="6">
        <v>1488.9670000000001</v>
      </c>
      <c r="AD456" s="6">
        <v>1515.7190000000001</v>
      </c>
      <c r="AE456" s="6">
        <v>1556.048</v>
      </c>
      <c r="AF456" s="6">
        <v>1579.047</v>
      </c>
      <c r="AG456" s="6">
        <v>1613.886</v>
      </c>
      <c r="AH456" s="6">
        <v>1633.472</v>
      </c>
      <c r="AI456" s="6">
        <v>1664.171</v>
      </c>
      <c r="AJ456" s="6">
        <v>1682.8520000000001</v>
      </c>
      <c r="AK456" s="6">
        <v>1715.2429999999999</v>
      </c>
      <c r="AL456" s="6">
        <v>1738.1369999999999</v>
      </c>
      <c r="AM456" s="6">
        <v>1757.471</v>
      </c>
      <c r="AN456" s="6">
        <v>1787.9480000000001</v>
      </c>
      <c r="AO456" s="6">
        <v>1809.492</v>
      </c>
      <c r="AP456" s="6">
        <v>1828.0239999999999</v>
      </c>
      <c r="AQ456" s="6">
        <v>1847.18</v>
      </c>
      <c r="AR456" s="6">
        <v>1858.635</v>
      </c>
      <c r="AS456" s="6">
        <v>1877.375</v>
      </c>
      <c r="AT456" s="6">
        <v>1897.154</v>
      </c>
      <c r="AU456" s="6">
        <v>1925.835</v>
      </c>
      <c r="AV456" s="6">
        <v>1933.981</v>
      </c>
      <c r="AW456" s="6">
        <v>1957.6769999999999</v>
      </c>
      <c r="AX456" s="6">
        <v>1990.8989999999999</v>
      </c>
      <c r="AY456" s="6">
        <v>2008.9860000000001</v>
      </c>
      <c r="AZ456" s="6">
        <v>2012.933</v>
      </c>
      <c r="BA456" s="6">
        <v>2032.3109999999999</v>
      </c>
      <c r="BB456" s="6">
        <v>2044.6859999999999</v>
      </c>
      <c r="BC456" s="6">
        <v>2059.7159999999999</v>
      </c>
      <c r="BD456" s="6">
        <v>2087.5520000000001</v>
      </c>
      <c r="BE456" s="6">
        <v>2093.0120000000002</v>
      </c>
      <c r="BF456" s="6">
        <v>2128.1930000000002</v>
      </c>
      <c r="BG456" s="6">
        <v>2122.8209999999999</v>
      </c>
      <c r="BH456" s="6">
        <v>2140.4490000000001</v>
      </c>
      <c r="BI456" s="6">
        <v>2164.5749999999998</v>
      </c>
      <c r="BJ456" s="6">
        <v>2184.5909999999999</v>
      </c>
      <c r="BK456" s="6">
        <v>2176.1930000000002</v>
      </c>
      <c r="BL456" s="6">
        <v>2186.46</v>
      </c>
      <c r="BM456" s="6">
        <v>2181.6680000000001</v>
      </c>
      <c r="BN456" s="6">
        <v>2205.2750000000001</v>
      </c>
      <c r="BO456" s="6">
        <v>2202.0549999999998</v>
      </c>
      <c r="BP456" s="6">
        <v>2216.2249999999999</v>
      </c>
      <c r="BQ456" s="6">
        <v>2213.6280000000002</v>
      </c>
      <c r="BR456" s="6">
        <v>2237.1460000000002</v>
      </c>
      <c r="BS456" s="6">
        <v>2246.1680000000001</v>
      </c>
      <c r="BT456" s="6">
        <v>2249.9810000000002</v>
      </c>
      <c r="BU456" s="6">
        <v>2252.9189999999999</v>
      </c>
      <c r="BV456" s="6">
        <v>2260.0410000000002</v>
      </c>
      <c r="BW456" s="6">
        <v>2255.7379999999998</v>
      </c>
      <c r="BX456" s="6">
        <v>2262.5929999999998</v>
      </c>
      <c r="BY456" s="6">
        <v>2266.1239999999998</v>
      </c>
      <c r="BZ456" s="6">
        <v>2258.7649999999999</v>
      </c>
      <c r="CA456" s="6">
        <v>2257.83</v>
      </c>
      <c r="CB456" s="6">
        <v>2268.5430000000001</v>
      </c>
      <c r="CC456" s="6">
        <v>2270.902</v>
      </c>
      <c r="CD456" s="6">
        <v>2269.018</v>
      </c>
      <c r="CE456" s="6">
        <v>2280.473</v>
      </c>
      <c r="CF456" s="6">
        <v>2277.2379999999998</v>
      </c>
      <c r="CG456" s="6">
        <v>2261.8069999999998</v>
      </c>
      <c r="CH456" s="6">
        <v>2255.2629999999999</v>
      </c>
      <c r="CI456" s="6">
        <v>2258.587</v>
      </c>
      <c r="CJ456" s="6">
        <v>2263.7950000000001</v>
      </c>
      <c r="CK456" s="6">
        <v>2249.9360000000001</v>
      </c>
      <c r="CL456" s="6">
        <v>2247.0430000000001</v>
      </c>
      <c r="CM456" s="6">
        <v>2248.1999999999998</v>
      </c>
      <c r="CN456" s="6">
        <v>2239.194</v>
      </c>
      <c r="CO456" s="6">
        <v>2241.4340000000002</v>
      </c>
      <c r="CP456" s="6">
        <v>2232.5169999999998</v>
      </c>
      <c r="CQ456" s="6">
        <v>2233.0810000000001</v>
      </c>
      <c r="CR456" s="6">
        <v>2224.0740000000001</v>
      </c>
      <c r="CS456" s="6">
        <v>2226.241</v>
      </c>
      <c r="CT456" s="6">
        <v>2214.5039999999999</v>
      </c>
      <c r="CU456" s="6">
        <v>2194.1170000000002</v>
      </c>
      <c r="CV456" s="6">
        <v>2194.1909999999998</v>
      </c>
      <c r="CW456" s="6">
        <v>2193.5230000000001</v>
      </c>
      <c r="CX456" s="6">
        <v>2166.6970000000001</v>
      </c>
      <c r="CY456" s="6">
        <v>2164.1590000000001</v>
      </c>
      <c r="CZ456" s="6">
        <v>2160.4499999999998</v>
      </c>
      <c r="DA456" s="6">
        <v>2162.8980000000001</v>
      </c>
      <c r="DB456" s="6">
        <v>2166.34</v>
      </c>
      <c r="DC456" s="6">
        <v>2166.326</v>
      </c>
      <c r="DD456" s="6">
        <v>2153.7579999999998</v>
      </c>
      <c r="DE456" s="6">
        <v>2140.181</v>
      </c>
      <c r="DF456" s="6">
        <v>2132.703</v>
      </c>
      <c r="DG456" s="6">
        <v>2120.759</v>
      </c>
      <c r="DH456" s="6">
        <v>2117.2130000000002</v>
      </c>
      <c r="DI456" s="6">
        <v>2107.4349999999999</v>
      </c>
      <c r="DJ456" s="6">
        <v>2107.8939999999998</v>
      </c>
      <c r="DK456" s="6">
        <v>2102.8939999999998</v>
      </c>
      <c r="DL456" s="6">
        <v>2098.116</v>
      </c>
      <c r="DM456" s="6">
        <v>2087.181</v>
      </c>
      <c r="DN456" s="6">
        <v>2090.0149999999999</v>
      </c>
      <c r="DO456" s="6">
        <v>2076.616</v>
      </c>
      <c r="DP456" s="6">
        <v>2070.1320000000001</v>
      </c>
      <c r="DQ456" s="6">
        <v>2059.8049999999998</v>
      </c>
      <c r="DR456" s="6">
        <v>2042.653</v>
      </c>
      <c r="DS456" s="6">
        <v>2052.134</v>
      </c>
      <c r="DT456" s="6">
        <v>2028.7650000000001</v>
      </c>
      <c r="DU456" s="6">
        <v>2022.77</v>
      </c>
      <c r="DV456" s="6">
        <v>2015.4549999999999</v>
      </c>
      <c r="DW456" s="6">
        <v>2015.9</v>
      </c>
      <c r="DX456" s="6">
        <v>2007.576</v>
      </c>
      <c r="DY456" s="6">
        <v>2000.7660000000001</v>
      </c>
      <c r="DZ456" s="6">
        <v>1991.626</v>
      </c>
      <c r="EA456" s="6">
        <v>1983.4349999999999</v>
      </c>
      <c r="EB456" s="6">
        <v>1971.61</v>
      </c>
      <c r="EC456" s="6">
        <v>1965.7629999999999</v>
      </c>
      <c r="ED456" s="6">
        <v>1955.4069999999999</v>
      </c>
    </row>
    <row r="457" spans="2:134">
      <c r="B457" s="6" t="s">
        <v>232</v>
      </c>
      <c r="D457" s="6" t="s">
        <v>524</v>
      </c>
      <c r="E457" s="6">
        <v>1</v>
      </c>
      <c r="F457" s="6">
        <v>1.002</v>
      </c>
      <c r="G457" s="6">
        <v>1.004</v>
      </c>
      <c r="H457" s="6">
        <v>1.0049999999999999</v>
      </c>
      <c r="I457" s="6">
        <v>1.0029999999999999</v>
      </c>
      <c r="J457" s="6">
        <v>1.008</v>
      </c>
      <c r="K457" s="6">
        <v>1.0089999999999999</v>
      </c>
      <c r="L457" s="6">
        <v>1.008</v>
      </c>
      <c r="M457" s="6">
        <v>1.008</v>
      </c>
      <c r="N457" s="6">
        <v>1.0109999999999999</v>
      </c>
      <c r="O457" s="6">
        <v>1.016</v>
      </c>
      <c r="P457" s="6">
        <v>0.95499999999999996</v>
      </c>
      <c r="Q457" s="6">
        <v>0.93899999999999995</v>
      </c>
      <c r="R457" s="6">
        <v>0.92200000000000004</v>
      </c>
      <c r="S457" s="6">
        <v>0.96299999999999997</v>
      </c>
      <c r="T457" s="6">
        <v>0.95499999999999996</v>
      </c>
      <c r="U457" s="6">
        <v>0.96499999999999997</v>
      </c>
      <c r="V457" s="6">
        <v>0.96399999999999997</v>
      </c>
      <c r="W457" s="6">
        <v>0.96799999999999997</v>
      </c>
      <c r="X457" s="6">
        <v>0.97299999999999998</v>
      </c>
      <c r="Y457" s="6">
        <v>0.98499999999999999</v>
      </c>
      <c r="Z457" s="6">
        <v>1</v>
      </c>
      <c r="AA457" s="6">
        <v>1.01</v>
      </c>
      <c r="AB457" s="6">
        <v>1.018</v>
      </c>
      <c r="AC457" s="6">
        <v>1.0369999999999999</v>
      </c>
      <c r="AD457" s="6">
        <v>1.0509999999999999</v>
      </c>
      <c r="AE457" s="6">
        <v>1.0589999999999999</v>
      </c>
      <c r="AF457" s="6">
        <v>1.079</v>
      </c>
      <c r="AG457" s="6">
        <v>1.1020000000000001</v>
      </c>
      <c r="AH457" s="6">
        <v>1.1100000000000001</v>
      </c>
      <c r="AI457" s="6">
        <v>1.127</v>
      </c>
      <c r="AJ457" s="6">
        <v>1.133</v>
      </c>
      <c r="AK457" s="6">
        <v>1.1479999999999999</v>
      </c>
      <c r="AL457" s="6">
        <v>1.1599999999999999</v>
      </c>
      <c r="AM457" s="6">
        <v>1.1719999999999999</v>
      </c>
      <c r="AN457" s="6">
        <v>1.1919999999999999</v>
      </c>
      <c r="AO457" s="6">
        <v>1.1970000000000001</v>
      </c>
      <c r="AP457" s="6">
        <v>1.198</v>
      </c>
      <c r="AQ457" s="6">
        <v>1.212</v>
      </c>
      <c r="AR457" s="6">
        <v>1.2210000000000001</v>
      </c>
      <c r="AS457" s="6">
        <v>1.2310000000000001</v>
      </c>
      <c r="AT457" s="6">
        <v>1.2450000000000001</v>
      </c>
      <c r="AU457" s="6">
        <v>1.256</v>
      </c>
      <c r="AV457" s="6">
        <v>1.264</v>
      </c>
      <c r="AW457" s="6">
        <v>1.282</v>
      </c>
      <c r="AX457" s="6">
        <v>1.2989999999999999</v>
      </c>
      <c r="AY457" s="6">
        <v>1.3129999999999999</v>
      </c>
      <c r="AZ457" s="6">
        <v>1.3180000000000001</v>
      </c>
      <c r="BA457" s="6">
        <v>1.329</v>
      </c>
      <c r="BB457" s="6">
        <v>1.339</v>
      </c>
      <c r="BC457" s="6">
        <v>1.3460000000000001</v>
      </c>
      <c r="BD457" s="6">
        <v>1.359</v>
      </c>
      <c r="BE457" s="6">
        <v>1.3740000000000001</v>
      </c>
      <c r="BF457" s="6">
        <v>1.3919999999999999</v>
      </c>
      <c r="BG457" s="6">
        <v>1.399</v>
      </c>
      <c r="BH457" s="6">
        <v>1.4179999999999999</v>
      </c>
      <c r="BI457" s="6">
        <v>1.425</v>
      </c>
      <c r="BJ457" s="6">
        <v>1.44</v>
      </c>
      <c r="BK457" s="6">
        <v>1.456</v>
      </c>
      <c r="BL457" s="6">
        <v>1.468</v>
      </c>
      <c r="BM457" s="6">
        <v>1.4630000000000001</v>
      </c>
      <c r="BN457" s="6">
        <v>1.4770000000000001</v>
      </c>
      <c r="BO457" s="6">
        <v>1.484</v>
      </c>
      <c r="BP457" s="6">
        <v>1.4930000000000001</v>
      </c>
      <c r="BQ457" s="6">
        <v>1.5</v>
      </c>
      <c r="BR457" s="6">
        <v>1.514</v>
      </c>
      <c r="BS457" s="6">
        <v>1.526</v>
      </c>
      <c r="BT457" s="6">
        <v>1.532</v>
      </c>
      <c r="BU457" s="6">
        <v>1.5389999999999999</v>
      </c>
      <c r="BV457" s="6">
        <v>1.5409999999999999</v>
      </c>
      <c r="BW457" s="6">
        <v>1.55</v>
      </c>
      <c r="BX457" s="6">
        <v>1.544</v>
      </c>
      <c r="BY457" s="6">
        <v>1.5549999999999999</v>
      </c>
      <c r="BZ457" s="6">
        <v>1.5549999999999999</v>
      </c>
      <c r="CA457" s="6">
        <v>1.554</v>
      </c>
      <c r="CB457" s="6">
        <v>1.5649999999999999</v>
      </c>
      <c r="CC457" s="6">
        <v>1.5720000000000001</v>
      </c>
      <c r="CD457" s="6">
        <v>1.5720000000000001</v>
      </c>
      <c r="CE457" s="6">
        <v>1.57</v>
      </c>
      <c r="CF457" s="6">
        <v>1.573</v>
      </c>
      <c r="CG457" s="6">
        <v>1.5760000000000001</v>
      </c>
      <c r="CH457" s="6">
        <v>1.58</v>
      </c>
      <c r="CI457" s="6">
        <v>1.5680000000000001</v>
      </c>
      <c r="CJ457" s="6">
        <v>1.573</v>
      </c>
      <c r="CK457" s="6">
        <v>1.57</v>
      </c>
      <c r="CL457" s="6">
        <v>1.5660000000000001</v>
      </c>
      <c r="CM457" s="6">
        <v>1.57</v>
      </c>
      <c r="CN457" s="6">
        <v>1.5669999999999999</v>
      </c>
      <c r="CO457" s="6">
        <v>1.5720000000000001</v>
      </c>
      <c r="CP457" s="6">
        <v>1.5720000000000001</v>
      </c>
      <c r="CQ457" s="6">
        <v>1.57</v>
      </c>
      <c r="CR457" s="6">
        <v>1.5660000000000001</v>
      </c>
      <c r="CS457" s="6">
        <v>1.5720000000000001</v>
      </c>
      <c r="CT457" s="6">
        <v>1.569</v>
      </c>
      <c r="CU457" s="6">
        <v>1.5589999999999999</v>
      </c>
      <c r="CV457" s="6">
        <v>1.5469999999999999</v>
      </c>
      <c r="CW457" s="6">
        <v>1.5569999999999999</v>
      </c>
      <c r="CX457" s="6">
        <v>1.5509999999999999</v>
      </c>
      <c r="CY457" s="6">
        <v>1.548</v>
      </c>
      <c r="CZ457" s="6">
        <v>1.5349999999999999</v>
      </c>
      <c r="DA457" s="6">
        <v>1.542</v>
      </c>
      <c r="DB457" s="6">
        <v>1.5369999999999999</v>
      </c>
      <c r="DC457" s="6">
        <v>1.5369999999999999</v>
      </c>
      <c r="DD457" s="6">
        <v>1.5269999999999999</v>
      </c>
      <c r="DE457" s="6">
        <v>1.5269999999999999</v>
      </c>
      <c r="DF457" s="6">
        <v>1.518</v>
      </c>
      <c r="DG457" s="6">
        <v>1.5169999999999999</v>
      </c>
      <c r="DH457" s="6">
        <v>1.5049999999999999</v>
      </c>
      <c r="DI457" s="6">
        <v>1.504</v>
      </c>
      <c r="DJ457" s="6">
        <v>1.4990000000000001</v>
      </c>
      <c r="DK457" s="6">
        <v>1.492</v>
      </c>
      <c r="DL457" s="6">
        <v>1.4890000000000001</v>
      </c>
      <c r="DM457" s="6">
        <v>1.4890000000000001</v>
      </c>
      <c r="DN457" s="6">
        <v>1.49</v>
      </c>
      <c r="DO457" s="6">
        <v>1.4910000000000001</v>
      </c>
      <c r="DP457" s="6">
        <v>1.476</v>
      </c>
      <c r="DQ457" s="6">
        <v>1.4650000000000001</v>
      </c>
      <c r="DR457" s="6">
        <v>1.462</v>
      </c>
      <c r="DS457" s="6">
        <v>1.456</v>
      </c>
      <c r="DT457" s="6">
        <v>1.448</v>
      </c>
      <c r="DU457" s="6">
        <v>1.4430000000000001</v>
      </c>
      <c r="DV457" s="6">
        <v>1.4450000000000001</v>
      </c>
      <c r="DW457" s="6">
        <v>1.4410000000000001</v>
      </c>
      <c r="DX457" s="6">
        <v>1.446</v>
      </c>
      <c r="DY457" s="6">
        <v>1.431</v>
      </c>
      <c r="DZ457" s="6">
        <v>1.429</v>
      </c>
      <c r="EA457" s="6">
        <v>1.4159999999999999</v>
      </c>
      <c r="EB457" s="6">
        <v>1.407</v>
      </c>
      <c r="EC457" s="6">
        <v>1.397</v>
      </c>
      <c r="ED457" s="6">
        <v>1.399</v>
      </c>
    </row>
    <row r="458" spans="2:134">
      <c r="B458" s="6" t="s">
        <v>232</v>
      </c>
      <c r="D458" s="6" t="s">
        <v>400</v>
      </c>
      <c r="E458" s="6">
        <v>1411.1210000000001</v>
      </c>
      <c r="F458" s="6">
        <v>1413.461</v>
      </c>
      <c r="G458" s="6">
        <v>1416.252</v>
      </c>
      <c r="H458" s="6">
        <v>1417.8579999999999</v>
      </c>
      <c r="I458" s="6">
        <v>1415.0219999999999</v>
      </c>
      <c r="J458" s="6">
        <v>1422.4190000000001</v>
      </c>
      <c r="K458" s="6">
        <v>1423.289</v>
      </c>
      <c r="L458" s="6">
        <v>1422.2239999999999</v>
      </c>
      <c r="M458" s="6">
        <v>1422.944</v>
      </c>
      <c r="N458" s="6">
        <v>1426.8</v>
      </c>
      <c r="O458" s="6">
        <v>1433.3109999999999</v>
      </c>
      <c r="P458" s="6">
        <v>1347.5360000000001</v>
      </c>
      <c r="Q458" s="6">
        <v>1324.8810000000001</v>
      </c>
      <c r="R458" s="6">
        <v>1300.425</v>
      </c>
      <c r="S458" s="6">
        <v>1358.6690000000001</v>
      </c>
      <c r="T458" s="6">
        <v>1347.356</v>
      </c>
      <c r="U458" s="6">
        <v>1361.174</v>
      </c>
      <c r="V458" s="6">
        <v>1359.8240000000001</v>
      </c>
      <c r="W458" s="6">
        <v>1366.335</v>
      </c>
      <c r="X458" s="6">
        <v>1372.9369999999999</v>
      </c>
      <c r="Y458" s="6">
        <v>1389.4860000000001</v>
      </c>
      <c r="Z458" s="6">
        <v>1410.701</v>
      </c>
      <c r="AA458" s="6">
        <v>1424.864</v>
      </c>
      <c r="AB458" s="6">
        <v>1437.182</v>
      </c>
      <c r="AC458" s="6">
        <v>1463.3030000000001</v>
      </c>
      <c r="AD458" s="6">
        <v>1482.6279999999999</v>
      </c>
      <c r="AE458" s="6">
        <v>1494.106</v>
      </c>
      <c r="AF458" s="6">
        <v>1522.057</v>
      </c>
      <c r="AG458" s="6">
        <v>1555.5150000000001</v>
      </c>
      <c r="AH458" s="6">
        <v>1566.723</v>
      </c>
      <c r="AI458" s="6">
        <v>1589.8579999999999</v>
      </c>
      <c r="AJ458" s="6">
        <v>1598.62</v>
      </c>
      <c r="AK458" s="6">
        <v>1620.4349999999999</v>
      </c>
      <c r="AL458" s="6">
        <v>1637.1189999999999</v>
      </c>
      <c r="AM458" s="6">
        <v>1653.3979999999999</v>
      </c>
      <c r="AN458" s="6">
        <v>1681.875</v>
      </c>
      <c r="AO458" s="6">
        <v>1688.9269999999999</v>
      </c>
      <c r="AP458" s="6">
        <v>1690.952</v>
      </c>
      <c r="AQ458" s="6">
        <v>1709.616</v>
      </c>
      <c r="AR458" s="6">
        <v>1723.585</v>
      </c>
      <c r="AS458" s="6">
        <v>1737.0730000000001</v>
      </c>
      <c r="AT458" s="6">
        <v>1756.8330000000001</v>
      </c>
      <c r="AU458" s="6">
        <v>1771.8510000000001</v>
      </c>
      <c r="AV458" s="6">
        <v>1783.7190000000001</v>
      </c>
      <c r="AW458" s="6">
        <v>1809.57</v>
      </c>
      <c r="AX458" s="6">
        <v>1833.126</v>
      </c>
      <c r="AY458" s="6">
        <v>1852.105</v>
      </c>
      <c r="AZ458" s="6">
        <v>1859.3520000000001</v>
      </c>
      <c r="BA458" s="6">
        <v>1875.181</v>
      </c>
      <c r="BB458" s="6">
        <v>1889.4490000000001</v>
      </c>
      <c r="BC458" s="6">
        <v>1899.501</v>
      </c>
      <c r="BD458" s="6">
        <v>1917.7159999999999</v>
      </c>
      <c r="BE458" s="6">
        <v>1938.1949999999999</v>
      </c>
      <c r="BF458" s="6">
        <v>1964.4970000000001</v>
      </c>
      <c r="BG458" s="6">
        <v>1973.529</v>
      </c>
      <c r="BH458" s="6">
        <v>2001.645</v>
      </c>
      <c r="BI458" s="6">
        <v>2010.6479999999999</v>
      </c>
      <c r="BJ458" s="6">
        <v>2031.3219999999999</v>
      </c>
      <c r="BK458" s="6">
        <v>2054.473</v>
      </c>
      <c r="BL458" s="6">
        <v>2070.902</v>
      </c>
      <c r="BM458" s="6">
        <v>2064.9450000000002</v>
      </c>
      <c r="BN458" s="6">
        <v>2083.61</v>
      </c>
      <c r="BO458" s="6">
        <v>2094.712</v>
      </c>
      <c r="BP458" s="6">
        <v>2106.4450000000002</v>
      </c>
      <c r="BQ458" s="6">
        <v>2116.3629999999998</v>
      </c>
      <c r="BR458" s="6">
        <v>2136.7669999999998</v>
      </c>
      <c r="BS458" s="6">
        <v>2154.0659999999998</v>
      </c>
      <c r="BT458" s="6">
        <v>2161.373</v>
      </c>
      <c r="BU458" s="6">
        <v>2172.2660000000001</v>
      </c>
      <c r="BV458" s="6">
        <v>2174.7860000000001</v>
      </c>
      <c r="BW458" s="6">
        <v>2187.7190000000001</v>
      </c>
      <c r="BX458" s="6">
        <v>2179.4670000000001</v>
      </c>
      <c r="BY458" s="6">
        <v>2194.5160000000001</v>
      </c>
      <c r="BZ458" s="6">
        <v>2194.1559999999999</v>
      </c>
      <c r="CA458" s="6">
        <v>2192.3710000000001</v>
      </c>
      <c r="CB458" s="6">
        <v>2208.3490000000002</v>
      </c>
      <c r="CC458" s="6">
        <v>2217.6509999999998</v>
      </c>
      <c r="CD458" s="6">
        <v>2218.1320000000001</v>
      </c>
      <c r="CE458" s="6">
        <v>2215.056</v>
      </c>
      <c r="CF458" s="6">
        <v>2219.047</v>
      </c>
      <c r="CG458" s="6">
        <v>2223.4279999999999</v>
      </c>
      <c r="CH458" s="6">
        <v>2230.0140000000001</v>
      </c>
      <c r="CI458" s="6">
        <v>2212.04</v>
      </c>
      <c r="CJ458" s="6">
        <v>2219.2420000000002</v>
      </c>
      <c r="CK458" s="6">
        <v>2215.5659999999998</v>
      </c>
      <c r="CL458" s="6">
        <v>2209.7750000000001</v>
      </c>
      <c r="CM458" s="6">
        <v>2215.9859999999999</v>
      </c>
      <c r="CN458" s="6">
        <v>2211.2150000000001</v>
      </c>
      <c r="CO458" s="6">
        <v>2217.8919999999998</v>
      </c>
      <c r="CP458" s="6">
        <v>2218.3119999999999</v>
      </c>
      <c r="CQ458" s="6">
        <v>2215.7759999999998</v>
      </c>
      <c r="CR458" s="6">
        <v>2210.5100000000002</v>
      </c>
      <c r="CS458" s="6">
        <v>2217.817</v>
      </c>
      <c r="CT458" s="6">
        <v>2213.6460000000002</v>
      </c>
      <c r="CU458" s="6">
        <v>2199.9319999999998</v>
      </c>
      <c r="CV458" s="6">
        <v>2182.7979999999998</v>
      </c>
      <c r="CW458" s="6">
        <v>2197.3519999999999</v>
      </c>
      <c r="CX458" s="6">
        <v>2188.3049999999998</v>
      </c>
      <c r="CY458" s="6">
        <v>2183.9389999999999</v>
      </c>
      <c r="CZ458" s="6">
        <v>2165.4690000000001</v>
      </c>
      <c r="DA458" s="6">
        <v>2175.5819999999999</v>
      </c>
      <c r="DB458" s="6">
        <v>2169.5500000000002</v>
      </c>
      <c r="DC458" s="6">
        <v>2168.44</v>
      </c>
      <c r="DD458" s="6">
        <v>2154.6819999999998</v>
      </c>
      <c r="DE458" s="6">
        <v>2154.9520000000002</v>
      </c>
      <c r="DF458" s="6">
        <v>2141.5839999999998</v>
      </c>
      <c r="DG458" s="6">
        <v>2141.0729999999999</v>
      </c>
      <c r="DH458" s="6">
        <v>2123.819</v>
      </c>
      <c r="DI458" s="6">
        <v>2122.6640000000002</v>
      </c>
      <c r="DJ458" s="6">
        <v>2115.5070000000001</v>
      </c>
      <c r="DK458" s="6">
        <v>2105.9050000000002</v>
      </c>
      <c r="DL458" s="6">
        <v>2100.6239999999998</v>
      </c>
      <c r="DM458" s="6">
        <v>2100.7289999999998</v>
      </c>
      <c r="DN458" s="6">
        <v>2102.5140000000001</v>
      </c>
      <c r="DO458" s="6">
        <v>2103.61</v>
      </c>
      <c r="DP458" s="6">
        <v>2082.2440000000001</v>
      </c>
      <c r="DQ458" s="6">
        <v>2066.6709999999998</v>
      </c>
      <c r="DR458" s="6">
        <v>2062.83</v>
      </c>
      <c r="DS458" s="6">
        <v>2054.1579999999999</v>
      </c>
      <c r="DT458" s="6">
        <v>2043.64</v>
      </c>
      <c r="DU458" s="6">
        <v>2035.8989999999999</v>
      </c>
      <c r="DV458" s="6">
        <v>2038.944</v>
      </c>
      <c r="DW458" s="6">
        <v>2033.078</v>
      </c>
      <c r="DX458" s="6">
        <v>2040.9549999999999</v>
      </c>
      <c r="DY458" s="6">
        <v>2019.77</v>
      </c>
      <c r="DZ458" s="6">
        <v>2016.424</v>
      </c>
      <c r="EA458" s="6">
        <v>1998.4949999999999</v>
      </c>
      <c r="EB458" s="6">
        <v>1985.367</v>
      </c>
      <c r="EC458" s="6">
        <v>1971.413</v>
      </c>
      <c r="ED458" s="6">
        <v>1973.904</v>
      </c>
    </row>
    <row r="459" spans="2:134">
      <c r="B459" s="6" t="s">
        <v>233</v>
      </c>
      <c r="D459" s="6" t="s">
        <v>524</v>
      </c>
      <c r="E459" s="6">
        <v>1</v>
      </c>
      <c r="F459" s="6">
        <v>1.0009999999999999</v>
      </c>
      <c r="G459" s="6">
        <v>1.0029999999999999</v>
      </c>
      <c r="H459" s="6">
        <v>1.004</v>
      </c>
      <c r="I459" s="6">
        <v>1.0009999999999999</v>
      </c>
      <c r="J459" s="6">
        <v>1.0029999999999999</v>
      </c>
      <c r="K459" s="6">
        <v>1.0009999999999999</v>
      </c>
      <c r="L459" s="6">
        <v>1.006</v>
      </c>
      <c r="M459" s="6">
        <v>1.004</v>
      </c>
      <c r="N459" s="6">
        <v>1.0089999999999999</v>
      </c>
      <c r="O459" s="6">
        <v>1.0129999999999999</v>
      </c>
      <c r="P459" s="6">
        <v>0.94599999999999995</v>
      </c>
      <c r="Q459" s="6">
        <v>0.93600000000000005</v>
      </c>
      <c r="R459" s="6">
        <v>0.92</v>
      </c>
      <c r="S459" s="6">
        <v>0.96</v>
      </c>
      <c r="T459" s="6">
        <v>0.95499999999999996</v>
      </c>
      <c r="U459" s="6">
        <v>0.96199999999999997</v>
      </c>
      <c r="V459" s="6">
        <v>0.96099999999999997</v>
      </c>
      <c r="W459" s="6">
        <v>0.97099999999999997</v>
      </c>
      <c r="X459" s="6">
        <v>0.97799999999999998</v>
      </c>
      <c r="Y459" s="6">
        <v>0.98499999999999999</v>
      </c>
      <c r="Z459" s="6">
        <v>0.999</v>
      </c>
      <c r="AA459" s="6">
        <v>1.014</v>
      </c>
      <c r="AB459" s="6">
        <v>1.0289999999999999</v>
      </c>
      <c r="AC459" s="6">
        <v>1.0529999999999999</v>
      </c>
      <c r="AD459" s="6">
        <v>1.0720000000000001</v>
      </c>
      <c r="AE459" s="6">
        <v>1.087</v>
      </c>
      <c r="AF459" s="6">
        <v>1.097</v>
      </c>
      <c r="AG459" s="6">
        <v>1.121</v>
      </c>
      <c r="AH459" s="6">
        <v>1.1399999999999999</v>
      </c>
      <c r="AI459" s="6">
        <v>1.1579999999999999</v>
      </c>
      <c r="AJ459" s="6">
        <v>1.173</v>
      </c>
      <c r="AK459" s="6">
        <v>1.1879999999999999</v>
      </c>
      <c r="AL459" s="6">
        <v>1.198</v>
      </c>
      <c r="AM459" s="6">
        <v>1.224</v>
      </c>
      <c r="AN459" s="6">
        <v>1.2350000000000001</v>
      </c>
      <c r="AO459" s="6">
        <v>1.25</v>
      </c>
      <c r="AP459" s="6">
        <v>1.258</v>
      </c>
      <c r="AQ459" s="6">
        <v>1.276</v>
      </c>
      <c r="AR459" s="6">
        <v>1.28</v>
      </c>
      <c r="AS459" s="6">
        <v>1.2969999999999999</v>
      </c>
      <c r="AT459" s="6">
        <v>1.2989999999999999</v>
      </c>
      <c r="AU459" s="6">
        <v>1.321</v>
      </c>
      <c r="AV459" s="6">
        <v>1.337</v>
      </c>
      <c r="AW459" s="6">
        <v>1.347</v>
      </c>
      <c r="AX459" s="6">
        <v>1.3620000000000001</v>
      </c>
      <c r="AY459" s="6">
        <v>1.383</v>
      </c>
      <c r="AZ459" s="6">
        <v>1.3879999999999999</v>
      </c>
      <c r="BA459" s="6">
        <v>1.3939999999999999</v>
      </c>
      <c r="BB459" s="6">
        <v>1.417</v>
      </c>
      <c r="BC459" s="6">
        <v>1.4079999999999999</v>
      </c>
      <c r="BD459" s="6">
        <v>1.4239999999999999</v>
      </c>
      <c r="BE459" s="6">
        <v>1.4390000000000001</v>
      </c>
      <c r="BF459" s="6">
        <v>1.4450000000000001</v>
      </c>
      <c r="BG459" s="6">
        <v>1.4570000000000001</v>
      </c>
      <c r="BH459" s="6">
        <v>1.4730000000000001</v>
      </c>
      <c r="BI459" s="6">
        <v>1.488</v>
      </c>
      <c r="BJ459" s="6">
        <v>1.5</v>
      </c>
      <c r="BK459" s="6">
        <v>1.5</v>
      </c>
      <c r="BL459" s="6">
        <v>1.5049999999999999</v>
      </c>
      <c r="BM459" s="6">
        <v>1.516</v>
      </c>
      <c r="BN459" s="6">
        <v>1.516</v>
      </c>
      <c r="BO459" s="6">
        <v>1.526</v>
      </c>
      <c r="BP459" s="6">
        <v>1.526</v>
      </c>
      <c r="BQ459" s="6">
        <v>1.534</v>
      </c>
      <c r="BR459" s="6">
        <v>1.5469999999999999</v>
      </c>
      <c r="BS459" s="6">
        <v>1.548</v>
      </c>
      <c r="BT459" s="6">
        <v>1.5549999999999999</v>
      </c>
      <c r="BU459" s="6">
        <v>1.55</v>
      </c>
      <c r="BV459" s="6">
        <v>1.5640000000000001</v>
      </c>
      <c r="BW459" s="6">
        <v>1.5680000000000001</v>
      </c>
      <c r="BX459" s="6">
        <v>1.5609999999999999</v>
      </c>
      <c r="BY459" s="6">
        <v>1.5620000000000001</v>
      </c>
      <c r="BZ459" s="6">
        <v>1.5649999999999999</v>
      </c>
      <c r="CA459" s="6">
        <v>1.5649999999999999</v>
      </c>
      <c r="CB459" s="6">
        <v>1.56</v>
      </c>
      <c r="CC459" s="6">
        <v>1.569</v>
      </c>
      <c r="CD459" s="6">
        <v>1.5660000000000001</v>
      </c>
      <c r="CE459" s="6">
        <v>1.589</v>
      </c>
      <c r="CF459" s="6">
        <v>1.5820000000000001</v>
      </c>
      <c r="CG459" s="6">
        <v>1.5609999999999999</v>
      </c>
      <c r="CH459" s="6">
        <v>1.5649999999999999</v>
      </c>
      <c r="CI459" s="6">
        <v>1.569</v>
      </c>
      <c r="CJ459" s="6">
        <v>1.56</v>
      </c>
      <c r="CK459" s="6">
        <v>1.5589999999999999</v>
      </c>
      <c r="CL459" s="6">
        <v>1.5649999999999999</v>
      </c>
      <c r="CM459" s="6">
        <v>1.5580000000000001</v>
      </c>
      <c r="CN459" s="6">
        <v>1.5509999999999999</v>
      </c>
      <c r="CO459" s="6">
        <v>1.5649999999999999</v>
      </c>
      <c r="CP459" s="6">
        <v>1.569</v>
      </c>
      <c r="CQ459" s="6">
        <v>1.5620000000000001</v>
      </c>
      <c r="CR459" s="6">
        <v>1.556</v>
      </c>
      <c r="CS459" s="6">
        <v>1.5580000000000001</v>
      </c>
      <c r="CT459" s="6">
        <v>1.5509999999999999</v>
      </c>
      <c r="CU459" s="6">
        <v>1.538</v>
      </c>
      <c r="CV459" s="6">
        <v>1.5329999999999999</v>
      </c>
      <c r="CW459" s="6">
        <v>1.5369999999999999</v>
      </c>
      <c r="CX459" s="6">
        <v>1.528</v>
      </c>
      <c r="CY459" s="6">
        <v>1.53</v>
      </c>
      <c r="CZ459" s="6">
        <v>1.524</v>
      </c>
      <c r="DA459" s="6">
        <v>1.52</v>
      </c>
      <c r="DB459" s="6">
        <v>1.526</v>
      </c>
      <c r="DC459" s="6">
        <v>1.5209999999999999</v>
      </c>
      <c r="DD459" s="6">
        <v>1.508</v>
      </c>
      <c r="DE459" s="6">
        <v>1.506</v>
      </c>
      <c r="DF459" s="6">
        <v>1.4990000000000001</v>
      </c>
      <c r="DG459" s="6">
        <v>1.494</v>
      </c>
      <c r="DH459" s="6">
        <v>1.4830000000000001</v>
      </c>
      <c r="DI459" s="6">
        <v>1.4850000000000001</v>
      </c>
      <c r="DJ459" s="6">
        <v>1.482</v>
      </c>
      <c r="DK459" s="6">
        <v>1.472</v>
      </c>
      <c r="DL459" s="6">
        <v>1.476</v>
      </c>
      <c r="DM459" s="6">
        <v>1.47</v>
      </c>
      <c r="DN459" s="6">
        <v>1.4690000000000001</v>
      </c>
      <c r="DO459" s="6">
        <v>1.462</v>
      </c>
      <c r="DP459" s="6">
        <v>1.4590000000000001</v>
      </c>
      <c r="DQ459" s="6">
        <v>1.45</v>
      </c>
      <c r="DR459" s="6">
        <v>1.4419999999999999</v>
      </c>
      <c r="DS459" s="6">
        <v>1.4390000000000001</v>
      </c>
      <c r="DT459" s="6">
        <v>1.4279999999999999</v>
      </c>
      <c r="DU459" s="6">
        <v>1.4370000000000001</v>
      </c>
      <c r="DV459" s="6">
        <v>1.425</v>
      </c>
      <c r="DW459" s="6">
        <v>1.421</v>
      </c>
      <c r="DX459" s="6">
        <v>1.421</v>
      </c>
      <c r="DY459" s="6">
        <v>1.4219999999999999</v>
      </c>
      <c r="DZ459" s="6">
        <v>1.405</v>
      </c>
      <c r="EA459" s="6">
        <v>1.395</v>
      </c>
      <c r="EB459" s="6">
        <v>1.3919999999999999</v>
      </c>
      <c r="EC459" s="6">
        <v>1.381</v>
      </c>
      <c r="ED459" s="6">
        <v>1.379</v>
      </c>
    </row>
    <row r="460" spans="2:134">
      <c r="B460" s="6" t="s">
        <v>233</v>
      </c>
      <c r="D460" s="6" t="s">
        <v>400</v>
      </c>
      <c r="E460" s="6">
        <v>1406.5309999999999</v>
      </c>
      <c r="F460" s="6">
        <v>1408.364</v>
      </c>
      <c r="G460" s="6">
        <v>1411.3130000000001</v>
      </c>
      <c r="H460" s="6">
        <v>1411.6489999999999</v>
      </c>
      <c r="I460" s="6">
        <v>1408.211</v>
      </c>
      <c r="J460" s="6">
        <v>1411.0530000000001</v>
      </c>
      <c r="K460" s="6">
        <v>1407.768</v>
      </c>
      <c r="L460" s="6">
        <v>1415.606</v>
      </c>
      <c r="M460" s="6">
        <v>1411.5119999999999</v>
      </c>
      <c r="N460" s="6">
        <v>1419.0740000000001</v>
      </c>
      <c r="O460" s="6">
        <v>1425.46</v>
      </c>
      <c r="P460" s="6">
        <v>1331.1179999999999</v>
      </c>
      <c r="Q460" s="6">
        <v>1316.115</v>
      </c>
      <c r="R460" s="6">
        <v>1293.519</v>
      </c>
      <c r="S460" s="6">
        <v>1349.972</v>
      </c>
      <c r="T460" s="6">
        <v>1343.662</v>
      </c>
      <c r="U460" s="6">
        <v>1352.569</v>
      </c>
      <c r="V460" s="6">
        <v>1351.8050000000001</v>
      </c>
      <c r="W460" s="6">
        <v>1365.998</v>
      </c>
      <c r="X460" s="6">
        <v>1375.104</v>
      </c>
      <c r="Y460" s="6">
        <v>1386.0740000000001</v>
      </c>
      <c r="Z460" s="6">
        <v>1405.721</v>
      </c>
      <c r="AA460" s="6">
        <v>1425.9490000000001</v>
      </c>
      <c r="AB460" s="6">
        <v>1447.7819999999999</v>
      </c>
      <c r="AC460" s="6">
        <v>1480.492</v>
      </c>
      <c r="AD460" s="6">
        <v>1507.8240000000001</v>
      </c>
      <c r="AE460" s="6">
        <v>1528.7249999999999</v>
      </c>
      <c r="AF460" s="6">
        <v>1543.5139999999999</v>
      </c>
      <c r="AG460" s="6">
        <v>1576.7439999999999</v>
      </c>
      <c r="AH460" s="6">
        <v>1603.19</v>
      </c>
      <c r="AI460" s="6">
        <v>1629.1320000000001</v>
      </c>
      <c r="AJ460" s="6">
        <v>1649.329</v>
      </c>
      <c r="AK460" s="6">
        <v>1670.2760000000001</v>
      </c>
      <c r="AL460" s="6">
        <v>1685.4010000000001</v>
      </c>
      <c r="AM460" s="6">
        <v>1721.87</v>
      </c>
      <c r="AN460" s="6">
        <v>1737.4690000000001</v>
      </c>
      <c r="AO460" s="6">
        <v>1758.048</v>
      </c>
      <c r="AP460" s="6">
        <v>1768.758</v>
      </c>
      <c r="AQ460" s="6">
        <v>1794.501</v>
      </c>
      <c r="AR460" s="6">
        <v>1800.4749999999999</v>
      </c>
      <c r="AS460" s="6">
        <v>1824.431</v>
      </c>
      <c r="AT460" s="6">
        <v>1827.3030000000001</v>
      </c>
      <c r="AU460" s="6">
        <v>1858.7149999999999</v>
      </c>
      <c r="AV460" s="6">
        <v>1879.89</v>
      </c>
      <c r="AW460" s="6">
        <v>1895.23</v>
      </c>
      <c r="AX460" s="6">
        <v>1916.2059999999999</v>
      </c>
      <c r="AY460" s="6">
        <v>1945.173</v>
      </c>
      <c r="AZ460" s="6">
        <v>1951.606</v>
      </c>
      <c r="BA460" s="6">
        <v>1960.3140000000001</v>
      </c>
      <c r="BB460" s="6">
        <v>1993.192</v>
      </c>
      <c r="BC460" s="6">
        <v>1980.9390000000001</v>
      </c>
      <c r="BD460" s="6">
        <v>2003.413</v>
      </c>
      <c r="BE460" s="6">
        <v>2023.84</v>
      </c>
      <c r="BF460" s="6">
        <v>2032.075</v>
      </c>
      <c r="BG460" s="6">
        <v>2048.973</v>
      </c>
      <c r="BH460" s="6">
        <v>2072.317</v>
      </c>
      <c r="BI460" s="6">
        <v>2093.2020000000002</v>
      </c>
      <c r="BJ460" s="6">
        <v>2109.2289999999998</v>
      </c>
      <c r="BK460" s="6">
        <v>2110.1460000000002</v>
      </c>
      <c r="BL460" s="6">
        <v>2117.0509999999999</v>
      </c>
      <c r="BM460" s="6">
        <v>2132.8490000000002</v>
      </c>
      <c r="BN460" s="6">
        <v>2132.5430000000001</v>
      </c>
      <c r="BO460" s="6">
        <v>2146.63</v>
      </c>
      <c r="BP460" s="6">
        <v>2146.2020000000002</v>
      </c>
      <c r="BQ460" s="6">
        <v>2157.3850000000002</v>
      </c>
      <c r="BR460" s="6">
        <v>2176.0859999999998</v>
      </c>
      <c r="BS460" s="6">
        <v>2176.712</v>
      </c>
      <c r="BT460" s="6">
        <v>2186.7800000000002</v>
      </c>
      <c r="BU460" s="6">
        <v>2180.7910000000002</v>
      </c>
      <c r="BV460" s="6">
        <v>2199.1709999999998</v>
      </c>
      <c r="BW460" s="6">
        <v>2205.8780000000002</v>
      </c>
      <c r="BX460" s="6">
        <v>2195.9630000000002</v>
      </c>
      <c r="BY460" s="6">
        <v>2197.6889999999999</v>
      </c>
      <c r="BZ460" s="6">
        <v>2201.2950000000001</v>
      </c>
      <c r="CA460" s="6">
        <v>2201.279</v>
      </c>
      <c r="CB460" s="6">
        <v>2194.3580000000002</v>
      </c>
      <c r="CC460" s="6">
        <v>2206.2750000000001</v>
      </c>
      <c r="CD460" s="6">
        <v>2201.9969999999998</v>
      </c>
      <c r="CE460" s="6">
        <v>2235.67</v>
      </c>
      <c r="CF460" s="6">
        <v>2224.7310000000002</v>
      </c>
      <c r="CG460" s="6">
        <v>2195.2750000000001</v>
      </c>
      <c r="CH460" s="6">
        <v>2200.6529999999998</v>
      </c>
      <c r="CI460" s="6">
        <v>2206.8560000000002</v>
      </c>
      <c r="CJ460" s="6">
        <v>2193.915</v>
      </c>
      <c r="CK460" s="6">
        <v>2192.3870000000002</v>
      </c>
      <c r="CL460" s="6">
        <v>2200.913</v>
      </c>
      <c r="CM460" s="6">
        <v>2191.5320000000002</v>
      </c>
      <c r="CN460" s="6">
        <v>2182.2280000000001</v>
      </c>
      <c r="CO460" s="6">
        <v>2200.6379999999999</v>
      </c>
      <c r="CP460" s="6">
        <v>2206.5810000000001</v>
      </c>
      <c r="CQ460" s="6">
        <v>2196.5430000000001</v>
      </c>
      <c r="CR460" s="6">
        <v>2188.4609999999998</v>
      </c>
      <c r="CS460" s="6">
        <v>2191.0279999999998</v>
      </c>
      <c r="CT460" s="6">
        <v>2181.8760000000002</v>
      </c>
      <c r="CU460" s="6">
        <v>2163.1149999999998</v>
      </c>
      <c r="CV460" s="6">
        <v>2156.2399999999998</v>
      </c>
      <c r="CW460" s="6">
        <v>2162.1680000000001</v>
      </c>
      <c r="CX460" s="6">
        <v>2148.6010000000001</v>
      </c>
      <c r="CY460" s="6">
        <v>2152.0230000000001</v>
      </c>
      <c r="CZ460" s="6">
        <v>2143.009</v>
      </c>
      <c r="DA460" s="6">
        <v>2138.3029999999999</v>
      </c>
      <c r="DB460" s="6">
        <v>2146.828</v>
      </c>
      <c r="DC460" s="6">
        <v>2139.5250000000001</v>
      </c>
      <c r="DD460" s="6">
        <v>2120.7330000000002</v>
      </c>
      <c r="DE460" s="6">
        <v>2117.556</v>
      </c>
      <c r="DF460" s="6">
        <v>2107.8389999999999</v>
      </c>
      <c r="DG460" s="6">
        <v>2100.826</v>
      </c>
      <c r="DH460" s="6">
        <v>2086.0059999999999</v>
      </c>
      <c r="DI460" s="6">
        <v>2088.5729999999999</v>
      </c>
      <c r="DJ460" s="6">
        <v>2084.998</v>
      </c>
      <c r="DK460" s="6">
        <v>2069.98</v>
      </c>
      <c r="DL460" s="6">
        <v>2075.6170000000002</v>
      </c>
      <c r="DM460" s="6">
        <v>2067.9479999999999</v>
      </c>
      <c r="DN460" s="6">
        <v>2066.3440000000001</v>
      </c>
      <c r="DO460" s="6">
        <v>2056.9479999999999</v>
      </c>
      <c r="DP460" s="6">
        <v>2052.7310000000002</v>
      </c>
      <c r="DQ460" s="6">
        <v>2038.8889999999999</v>
      </c>
      <c r="DR460" s="6">
        <v>2028.317</v>
      </c>
      <c r="DS460" s="6">
        <v>2023.9469999999999</v>
      </c>
      <c r="DT460" s="6">
        <v>2007.8440000000001</v>
      </c>
      <c r="DU460" s="6">
        <v>2021.365</v>
      </c>
      <c r="DV460" s="6">
        <v>2003.933</v>
      </c>
      <c r="DW460" s="6">
        <v>1998.127</v>
      </c>
      <c r="DX460" s="6">
        <v>1998.097</v>
      </c>
      <c r="DY460" s="6">
        <v>2000.1289999999999</v>
      </c>
      <c r="DZ460" s="6">
        <v>1976.28</v>
      </c>
      <c r="EA460" s="6">
        <v>1961.8420000000001</v>
      </c>
      <c r="EB460" s="6">
        <v>1958.2059999999999</v>
      </c>
      <c r="EC460" s="6">
        <v>1942.011</v>
      </c>
      <c r="ED460" s="6">
        <v>1939.3219999999999</v>
      </c>
    </row>
    <row r="461" spans="2:134">
      <c r="B461" s="6" t="s">
        <v>234</v>
      </c>
      <c r="D461" s="6" t="s">
        <v>524</v>
      </c>
      <c r="E461" s="6">
        <v>1</v>
      </c>
      <c r="F461" s="6">
        <v>1</v>
      </c>
      <c r="G461" s="6">
        <v>0.999</v>
      </c>
      <c r="H461" s="6">
        <v>1.0049999999999999</v>
      </c>
      <c r="I461" s="6">
        <v>1.006</v>
      </c>
      <c r="J461" s="6">
        <v>0.999</v>
      </c>
      <c r="K461" s="6">
        <v>1.0029999999999999</v>
      </c>
      <c r="L461" s="6">
        <v>1.006</v>
      </c>
      <c r="M461" s="6">
        <v>1.0089999999999999</v>
      </c>
      <c r="N461" s="6">
        <v>1.0109999999999999</v>
      </c>
      <c r="O461" s="6">
        <v>1.016</v>
      </c>
      <c r="P461" s="6">
        <v>0.94499999999999995</v>
      </c>
      <c r="Q461" s="6">
        <v>0.92400000000000004</v>
      </c>
      <c r="R461" s="6">
        <v>0.90800000000000003</v>
      </c>
      <c r="S461" s="6">
        <v>0.94599999999999995</v>
      </c>
      <c r="T461" s="6">
        <v>0.94799999999999995</v>
      </c>
      <c r="U461" s="6">
        <v>0.95</v>
      </c>
      <c r="V461" s="6">
        <v>0.95</v>
      </c>
      <c r="W461" s="6">
        <v>0.95899999999999996</v>
      </c>
      <c r="X461" s="6">
        <v>0.97699999999999998</v>
      </c>
      <c r="Y461" s="6">
        <v>0.996</v>
      </c>
      <c r="Z461" s="6">
        <v>1.0189999999999999</v>
      </c>
      <c r="AA461" s="6">
        <v>1.046</v>
      </c>
      <c r="AB461" s="6">
        <v>1.071</v>
      </c>
      <c r="AC461" s="6">
        <v>1.103</v>
      </c>
      <c r="AD461" s="6">
        <v>1.1279999999999999</v>
      </c>
      <c r="AE461" s="6">
        <v>1.155</v>
      </c>
      <c r="AF461" s="6">
        <v>1.19</v>
      </c>
      <c r="AG461" s="6">
        <v>1.218</v>
      </c>
      <c r="AH461" s="6">
        <v>1.2629999999999999</v>
      </c>
      <c r="AI461" s="6">
        <v>1.2829999999999999</v>
      </c>
      <c r="AJ461" s="6">
        <v>1.3029999999999999</v>
      </c>
      <c r="AK461" s="6">
        <v>1.323</v>
      </c>
      <c r="AL461" s="6">
        <v>1.35</v>
      </c>
      <c r="AM461" s="6">
        <v>1.37</v>
      </c>
      <c r="AN461" s="6">
        <v>1.395</v>
      </c>
      <c r="AO461" s="6">
        <v>1.4159999999999999</v>
      </c>
      <c r="AP461" s="6">
        <v>1.423</v>
      </c>
      <c r="AQ461" s="6">
        <v>1.431</v>
      </c>
      <c r="AR461" s="6">
        <v>1.4419999999999999</v>
      </c>
      <c r="AS461" s="6">
        <v>1.45</v>
      </c>
      <c r="AT461" s="6">
        <v>1.468</v>
      </c>
      <c r="AU461" s="6">
        <v>1.484</v>
      </c>
      <c r="AV461" s="6">
        <v>1.498</v>
      </c>
      <c r="AW461" s="6">
        <v>1.5169999999999999</v>
      </c>
      <c r="AX461" s="6">
        <v>1.5509999999999999</v>
      </c>
      <c r="AY461" s="6">
        <v>1.5649999999999999</v>
      </c>
      <c r="AZ461" s="6">
        <v>1.571</v>
      </c>
      <c r="BA461" s="6">
        <v>1.5780000000000001</v>
      </c>
      <c r="BB461" s="6">
        <v>1.5980000000000001</v>
      </c>
      <c r="BC461" s="6">
        <v>1.591</v>
      </c>
      <c r="BD461" s="6">
        <v>1.603</v>
      </c>
      <c r="BE461" s="6">
        <v>1.611</v>
      </c>
      <c r="BF461" s="6">
        <v>1.6140000000000001</v>
      </c>
      <c r="BG461" s="6">
        <v>1.64</v>
      </c>
      <c r="BH461" s="6">
        <v>1.6419999999999999</v>
      </c>
      <c r="BI461" s="6">
        <v>1.649</v>
      </c>
      <c r="BJ461" s="6">
        <v>1.657</v>
      </c>
      <c r="BK461" s="6">
        <v>1.663</v>
      </c>
      <c r="BL461" s="6">
        <v>1.6679999999999999</v>
      </c>
      <c r="BM461" s="6">
        <v>1.659</v>
      </c>
      <c r="BN461" s="6">
        <v>1.6659999999999999</v>
      </c>
      <c r="BO461" s="6">
        <v>1.6659999999999999</v>
      </c>
      <c r="BP461" s="6">
        <v>1.671</v>
      </c>
      <c r="BQ461" s="6">
        <v>1.671</v>
      </c>
      <c r="BR461" s="6">
        <v>1.6739999999999999</v>
      </c>
      <c r="BS461" s="6">
        <v>1.6870000000000001</v>
      </c>
      <c r="BT461" s="6">
        <v>1.677</v>
      </c>
      <c r="BU461" s="6">
        <v>1.6779999999999999</v>
      </c>
      <c r="BV461" s="6">
        <v>1.6779999999999999</v>
      </c>
      <c r="BW461" s="6">
        <v>1.681</v>
      </c>
      <c r="BX461" s="6">
        <v>1.675</v>
      </c>
      <c r="BY461" s="6">
        <v>1.677</v>
      </c>
      <c r="BZ461" s="6">
        <v>1.661</v>
      </c>
      <c r="CA461" s="6">
        <v>1.6719999999999999</v>
      </c>
      <c r="CB461" s="6">
        <v>1.6619999999999999</v>
      </c>
      <c r="CC461" s="6">
        <v>1.6659999999999999</v>
      </c>
      <c r="CD461" s="6">
        <v>1.6559999999999999</v>
      </c>
      <c r="CE461" s="6">
        <v>1.659</v>
      </c>
      <c r="CF461" s="6">
        <v>1.6519999999999999</v>
      </c>
      <c r="CG461" s="6">
        <v>1.6519999999999999</v>
      </c>
      <c r="CH461" s="6">
        <v>1.6419999999999999</v>
      </c>
      <c r="CI461" s="6">
        <v>1.629</v>
      </c>
      <c r="CJ461" s="6">
        <v>1.6359999999999999</v>
      </c>
      <c r="CK461" s="6">
        <v>1.6240000000000001</v>
      </c>
      <c r="CL461" s="6">
        <v>1.6279999999999999</v>
      </c>
      <c r="CM461" s="6">
        <v>1.6140000000000001</v>
      </c>
      <c r="CN461" s="6">
        <v>1.61</v>
      </c>
      <c r="CO461" s="6">
        <v>1.619</v>
      </c>
      <c r="CP461" s="6">
        <v>1.6140000000000001</v>
      </c>
      <c r="CQ461" s="6">
        <v>1.609</v>
      </c>
      <c r="CR461" s="6">
        <v>1.6</v>
      </c>
      <c r="CS461" s="6">
        <v>1.603</v>
      </c>
      <c r="CT461" s="6">
        <v>1.5840000000000001</v>
      </c>
      <c r="CU461" s="6">
        <v>1.5860000000000001</v>
      </c>
      <c r="CV461" s="6">
        <v>1.577</v>
      </c>
      <c r="CW461" s="6">
        <v>1.57</v>
      </c>
      <c r="CX461" s="6">
        <v>1.5649999999999999</v>
      </c>
      <c r="CY461" s="6">
        <v>1.5489999999999999</v>
      </c>
      <c r="CZ461" s="6">
        <v>1.5469999999999999</v>
      </c>
      <c r="DA461" s="6">
        <v>1.5429999999999999</v>
      </c>
      <c r="DB461" s="6">
        <v>1.544</v>
      </c>
      <c r="DC461" s="6">
        <v>1.5349999999999999</v>
      </c>
      <c r="DD461" s="6">
        <v>1.5329999999999999</v>
      </c>
      <c r="DE461" s="6">
        <v>1.5209999999999999</v>
      </c>
      <c r="DF461" s="6">
        <v>1.516</v>
      </c>
      <c r="DG461" s="6">
        <v>1.508</v>
      </c>
      <c r="DH461" s="6">
        <v>1.5049999999999999</v>
      </c>
      <c r="DI461" s="6">
        <v>1.4910000000000001</v>
      </c>
      <c r="DJ461" s="6">
        <v>1.4910000000000001</v>
      </c>
      <c r="DK461" s="6">
        <v>1.4790000000000001</v>
      </c>
      <c r="DL461" s="6">
        <v>1.478</v>
      </c>
      <c r="DM461" s="6">
        <v>1.4750000000000001</v>
      </c>
      <c r="DN461" s="6">
        <v>1.4730000000000001</v>
      </c>
      <c r="DO461" s="6">
        <v>1.462</v>
      </c>
      <c r="DP461" s="6">
        <v>1.464</v>
      </c>
      <c r="DQ461" s="6">
        <v>1.454</v>
      </c>
      <c r="DR461" s="6">
        <v>1.4419999999999999</v>
      </c>
      <c r="DS461" s="6">
        <v>1.4339999999999999</v>
      </c>
      <c r="DT461" s="6">
        <v>1.425</v>
      </c>
      <c r="DU461" s="6">
        <v>1.4239999999999999</v>
      </c>
      <c r="DV461" s="6">
        <v>1.419</v>
      </c>
      <c r="DW461" s="6">
        <v>1.4139999999999999</v>
      </c>
      <c r="DX461" s="6">
        <v>1.413</v>
      </c>
      <c r="DY461" s="6">
        <v>1.4119999999999999</v>
      </c>
      <c r="DZ461" s="6">
        <v>1.4019999999999999</v>
      </c>
      <c r="EA461" s="6">
        <v>1.3979999999999999</v>
      </c>
      <c r="EB461" s="6">
        <v>1.3919999999999999</v>
      </c>
      <c r="EC461" s="6">
        <v>1.3819999999999999</v>
      </c>
      <c r="ED461" s="6">
        <v>1.379</v>
      </c>
    </row>
    <row r="462" spans="2:134">
      <c r="B462" s="6" t="s">
        <v>234</v>
      </c>
      <c r="D462" s="6" t="s">
        <v>400</v>
      </c>
      <c r="E462" s="6">
        <v>1424.06</v>
      </c>
      <c r="F462" s="6">
        <v>1424.2619999999999</v>
      </c>
      <c r="G462" s="6">
        <v>1422.2380000000001</v>
      </c>
      <c r="H462" s="6">
        <v>1431.0060000000001</v>
      </c>
      <c r="I462" s="6">
        <v>1432.9839999999999</v>
      </c>
      <c r="J462" s="6">
        <v>1422.2529999999999</v>
      </c>
      <c r="K462" s="6">
        <v>1428.047</v>
      </c>
      <c r="L462" s="6">
        <v>1433.0619999999999</v>
      </c>
      <c r="M462" s="6">
        <v>1437.143</v>
      </c>
      <c r="N462" s="6">
        <v>1439.557</v>
      </c>
      <c r="O462" s="6">
        <v>1446.7529999999999</v>
      </c>
      <c r="P462" s="6">
        <v>1345.047</v>
      </c>
      <c r="Q462" s="6">
        <v>1316.373</v>
      </c>
      <c r="R462" s="6">
        <v>1293.711</v>
      </c>
      <c r="S462" s="6">
        <v>1347.461</v>
      </c>
      <c r="T462" s="6">
        <v>1350.529</v>
      </c>
      <c r="U462" s="6">
        <v>1353.5350000000001</v>
      </c>
      <c r="V462" s="6">
        <v>1353.3789999999999</v>
      </c>
      <c r="W462" s="6">
        <v>1365.886</v>
      </c>
      <c r="X462" s="6">
        <v>1391.3520000000001</v>
      </c>
      <c r="Y462" s="6">
        <v>1417.69</v>
      </c>
      <c r="Z462" s="6">
        <v>1451.145</v>
      </c>
      <c r="AA462" s="6">
        <v>1489.585</v>
      </c>
      <c r="AB462" s="6">
        <v>1525.751</v>
      </c>
      <c r="AC462" s="6">
        <v>1570.95</v>
      </c>
      <c r="AD462" s="6">
        <v>1606.68</v>
      </c>
      <c r="AE462" s="6">
        <v>1644.1849999999999</v>
      </c>
      <c r="AF462" s="6">
        <v>1694.1189999999999</v>
      </c>
      <c r="AG462" s="6">
        <v>1733.96</v>
      </c>
      <c r="AH462" s="6">
        <v>1797.9590000000001</v>
      </c>
      <c r="AI462" s="6">
        <v>1827.7080000000001</v>
      </c>
      <c r="AJ462" s="6">
        <v>1855.8679999999999</v>
      </c>
      <c r="AK462" s="6">
        <v>1883.732</v>
      </c>
      <c r="AL462" s="6">
        <v>1922.9659999999999</v>
      </c>
      <c r="AM462" s="6">
        <v>1950.316</v>
      </c>
      <c r="AN462" s="6">
        <v>1985.89</v>
      </c>
      <c r="AO462" s="6">
        <v>2016.1679999999999</v>
      </c>
      <c r="AP462" s="6">
        <v>2026.51</v>
      </c>
      <c r="AQ462" s="6">
        <v>2038.2850000000001</v>
      </c>
      <c r="AR462" s="6">
        <v>2053.5639999999999</v>
      </c>
      <c r="AS462" s="6">
        <v>2065.1370000000002</v>
      </c>
      <c r="AT462" s="6">
        <v>2091.1469999999999</v>
      </c>
      <c r="AU462" s="6">
        <v>2114.0120000000002</v>
      </c>
      <c r="AV462" s="6">
        <v>2133.232</v>
      </c>
      <c r="AW462" s="6">
        <v>2160.8000000000002</v>
      </c>
      <c r="AX462" s="6">
        <v>2209.348</v>
      </c>
      <c r="AY462" s="6">
        <v>2228.241</v>
      </c>
      <c r="AZ462" s="6">
        <v>2237.0410000000002</v>
      </c>
      <c r="BA462" s="6">
        <v>2247.2890000000002</v>
      </c>
      <c r="BB462" s="6">
        <v>2275.1849999999999</v>
      </c>
      <c r="BC462" s="6">
        <v>2265.3719999999998</v>
      </c>
      <c r="BD462" s="6">
        <v>2282.645</v>
      </c>
      <c r="BE462" s="6">
        <v>2294.7629999999999</v>
      </c>
      <c r="BF462" s="6">
        <v>2297.8780000000002</v>
      </c>
      <c r="BG462" s="6">
        <v>2335.4450000000002</v>
      </c>
      <c r="BH462" s="6">
        <v>2338.3270000000002</v>
      </c>
      <c r="BI462" s="6">
        <v>2348.248</v>
      </c>
      <c r="BJ462" s="6">
        <v>2359.587</v>
      </c>
      <c r="BK462" s="6">
        <v>2368.8539999999998</v>
      </c>
      <c r="BL462" s="6">
        <v>2374.8040000000001</v>
      </c>
      <c r="BM462" s="6">
        <v>2362.6390000000001</v>
      </c>
      <c r="BN462" s="6">
        <v>2372.0630000000001</v>
      </c>
      <c r="BO462" s="6">
        <v>2372.748</v>
      </c>
      <c r="BP462" s="6">
        <v>2379.866</v>
      </c>
      <c r="BQ462" s="6">
        <v>2379.2579999999998</v>
      </c>
      <c r="BR462" s="6">
        <v>2383.837</v>
      </c>
      <c r="BS462" s="6">
        <v>2402.9949999999999</v>
      </c>
      <c r="BT462" s="6">
        <v>2388.6660000000002</v>
      </c>
      <c r="BU462" s="6">
        <v>2390.067</v>
      </c>
      <c r="BV462" s="6">
        <v>2389.6309999999999</v>
      </c>
      <c r="BW462" s="6">
        <v>2394.3820000000001</v>
      </c>
      <c r="BX462" s="6">
        <v>2385.5039999999999</v>
      </c>
      <c r="BY462" s="6">
        <v>2388.1669999999999</v>
      </c>
      <c r="BZ462" s="6">
        <v>2365.0540000000001</v>
      </c>
      <c r="CA462" s="6">
        <v>2380.6439999999998</v>
      </c>
      <c r="CB462" s="6">
        <v>2366.3310000000001</v>
      </c>
      <c r="CC462" s="6">
        <v>2372.732</v>
      </c>
      <c r="CD462" s="6">
        <v>2357.578</v>
      </c>
      <c r="CE462" s="6">
        <v>2362.8580000000002</v>
      </c>
      <c r="CF462" s="6">
        <v>2352.7800000000002</v>
      </c>
      <c r="CG462" s="6">
        <v>2351.893</v>
      </c>
      <c r="CH462" s="6">
        <v>2338.0309999999999</v>
      </c>
      <c r="CI462" s="6">
        <v>2319.8850000000002</v>
      </c>
      <c r="CJ462" s="6">
        <v>2329.355</v>
      </c>
      <c r="CK462" s="6">
        <v>2312.5340000000001</v>
      </c>
      <c r="CL462" s="6">
        <v>2318.0010000000002</v>
      </c>
      <c r="CM462" s="6">
        <v>2297.8310000000001</v>
      </c>
      <c r="CN462" s="6">
        <v>2292.9250000000002</v>
      </c>
      <c r="CO462" s="6">
        <v>2305.587</v>
      </c>
      <c r="CP462" s="6">
        <v>2298.0329999999999</v>
      </c>
      <c r="CQ462" s="6">
        <v>2291.3049999999998</v>
      </c>
      <c r="CR462" s="6">
        <v>2278.5639999999999</v>
      </c>
      <c r="CS462" s="6">
        <v>2282.3649999999998</v>
      </c>
      <c r="CT462" s="6">
        <v>2255.7779999999998</v>
      </c>
      <c r="CU462" s="6">
        <v>2259.08</v>
      </c>
      <c r="CV462" s="6">
        <v>2246.0740000000001</v>
      </c>
      <c r="CW462" s="6">
        <v>2236.0439999999999</v>
      </c>
      <c r="CX462" s="6">
        <v>2228.1469999999999</v>
      </c>
      <c r="CY462" s="6">
        <v>2205.61</v>
      </c>
      <c r="CZ462" s="6">
        <v>2203.2109999999998</v>
      </c>
      <c r="DA462" s="6">
        <v>2197.7759999999998</v>
      </c>
      <c r="DB462" s="6">
        <v>2198.4609999999998</v>
      </c>
      <c r="DC462" s="6">
        <v>2185.6419999999998</v>
      </c>
      <c r="DD462" s="6">
        <v>2182.683</v>
      </c>
      <c r="DE462" s="6">
        <v>2165.4569999999999</v>
      </c>
      <c r="DF462" s="6">
        <v>2159.4290000000001</v>
      </c>
      <c r="DG462" s="6">
        <v>2147.701</v>
      </c>
      <c r="DH462" s="6">
        <v>2142.873</v>
      </c>
      <c r="DI462" s="6">
        <v>2123.3409999999999</v>
      </c>
      <c r="DJ462" s="6">
        <v>2123.279</v>
      </c>
      <c r="DK462" s="6">
        <v>2105.9279999999999</v>
      </c>
      <c r="DL462" s="6">
        <v>2104.2620000000002</v>
      </c>
      <c r="DM462" s="6">
        <v>2100.944</v>
      </c>
      <c r="DN462" s="6">
        <v>2097.393</v>
      </c>
      <c r="DO462" s="6">
        <v>2082.3159999999998</v>
      </c>
      <c r="DP462" s="6">
        <v>2084.4349999999999</v>
      </c>
      <c r="DQ462" s="6">
        <v>2071.1489999999999</v>
      </c>
      <c r="DR462" s="6">
        <v>2054.0010000000002</v>
      </c>
      <c r="DS462" s="6">
        <v>2041.93</v>
      </c>
      <c r="DT462" s="6">
        <v>2029.376</v>
      </c>
      <c r="DU462" s="6">
        <v>2027.6320000000001</v>
      </c>
      <c r="DV462" s="6">
        <v>2020.7159999999999</v>
      </c>
      <c r="DW462" s="6">
        <v>2014.0029999999999</v>
      </c>
      <c r="DX462" s="6">
        <v>2012.711</v>
      </c>
      <c r="DY462" s="6">
        <v>2010.3589999999999</v>
      </c>
      <c r="DZ462" s="6">
        <v>1996.761</v>
      </c>
      <c r="EA462" s="6">
        <v>1991.0450000000001</v>
      </c>
      <c r="EB462" s="6">
        <v>1982.354</v>
      </c>
      <c r="EC462" s="6">
        <v>1968.1959999999999</v>
      </c>
      <c r="ED462" s="6">
        <v>1963.991</v>
      </c>
    </row>
    <row r="463" spans="2:134">
      <c r="B463" s="6" t="s">
        <v>235</v>
      </c>
      <c r="D463" s="6" t="s">
        <v>524</v>
      </c>
      <c r="E463" s="6">
        <v>1</v>
      </c>
      <c r="F463" s="6">
        <v>0.997</v>
      </c>
      <c r="G463" s="6">
        <v>0.996</v>
      </c>
      <c r="H463" s="6">
        <v>1</v>
      </c>
      <c r="I463" s="6">
        <v>1.0049999999999999</v>
      </c>
      <c r="J463" s="6">
        <v>1.0029999999999999</v>
      </c>
      <c r="K463" s="6">
        <v>1.006</v>
      </c>
      <c r="L463" s="6">
        <v>1.004</v>
      </c>
      <c r="M463" s="6">
        <v>1.01</v>
      </c>
      <c r="N463" s="6">
        <v>1.0109999999999999</v>
      </c>
      <c r="O463" s="6">
        <v>1.012</v>
      </c>
      <c r="P463" s="6">
        <v>0.95199999999999996</v>
      </c>
      <c r="Q463" s="6">
        <v>0.93799999999999994</v>
      </c>
      <c r="R463" s="6">
        <v>0.92</v>
      </c>
      <c r="S463" s="6">
        <v>0.96</v>
      </c>
      <c r="T463" s="6">
        <v>0.96399999999999997</v>
      </c>
      <c r="U463" s="6">
        <v>0.97199999999999998</v>
      </c>
      <c r="V463" s="6">
        <v>0.96499999999999997</v>
      </c>
      <c r="W463" s="6">
        <v>0.97599999999999998</v>
      </c>
      <c r="X463" s="6">
        <v>0.98499999999999999</v>
      </c>
      <c r="Y463" s="6">
        <v>0.99199999999999999</v>
      </c>
      <c r="Z463" s="6">
        <v>1.0049999999999999</v>
      </c>
      <c r="AA463" s="6">
        <v>1.022</v>
      </c>
      <c r="AB463" s="6">
        <v>1.04</v>
      </c>
      <c r="AC463" s="6">
        <v>1.056</v>
      </c>
      <c r="AD463" s="6">
        <v>1.079</v>
      </c>
      <c r="AE463" s="6">
        <v>1.097</v>
      </c>
      <c r="AF463" s="6">
        <v>1.1120000000000001</v>
      </c>
      <c r="AG463" s="6">
        <v>1.135</v>
      </c>
      <c r="AH463" s="6">
        <v>1.1459999999999999</v>
      </c>
      <c r="AI463" s="6">
        <v>1.1659999999999999</v>
      </c>
      <c r="AJ463" s="6">
        <v>1.179</v>
      </c>
      <c r="AK463" s="6">
        <v>1.1950000000000001</v>
      </c>
      <c r="AL463" s="6">
        <v>1.2170000000000001</v>
      </c>
      <c r="AM463" s="6">
        <v>1.2290000000000001</v>
      </c>
      <c r="AN463" s="6">
        <v>1.242</v>
      </c>
      <c r="AO463" s="6">
        <v>1.252</v>
      </c>
      <c r="AP463" s="6">
        <v>1.2649999999999999</v>
      </c>
      <c r="AQ463" s="6">
        <v>1.2809999999999999</v>
      </c>
      <c r="AR463" s="6">
        <v>1.29</v>
      </c>
      <c r="AS463" s="6">
        <v>1.3029999999999999</v>
      </c>
      <c r="AT463" s="6">
        <v>1.3160000000000001</v>
      </c>
      <c r="AU463" s="6">
        <v>1.319</v>
      </c>
      <c r="AV463" s="6">
        <v>1.333</v>
      </c>
      <c r="AW463" s="6">
        <v>1.341</v>
      </c>
      <c r="AX463" s="6">
        <v>1.36</v>
      </c>
      <c r="AY463" s="6">
        <v>1.361</v>
      </c>
      <c r="AZ463" s="6">
        <v>1.385</v>
      </c>
      <c r="BA463" s="6">
        <v>1.39</v>
      </c>
      <c r="BB463" s="6">
        <v>1.399</v>
      </c>
      <c r="BC463" s="6">
        <v>1.413</v>
      </c>
      <c r="BD463" s="6">
        <v>1.427</v>
      </c>
      <c r="BE463" s="6">
        <v>1.43</v>
      </c>
      <c r="BF463" s="6">
        <v>1.4490000000000001</v>
      </c>
      <c r="BG463" s="6">
        <v>1.4530000000000001</v>
      </c>
      <c r="BH463" s="6">
        <v>1.4610000000000001</v>
      </c>
      <c r="BI463" s="6">
        <v>1.476</v>
      </c>
      <c r="BJ463" s="6">
        <v>1.4810000000000001</v>
      </c>
      <c r="BK463" s="6">
        <v>1.4910000000000001</v>
      </c>
      <c r="BL463" s="6">
        <v>1.504</v>
      </c>
      <c r="BM463" s="6">
        <v>1.504</v>
      </c>
      <c r="BN463" s="6">
        <v>1.514</v>
      </c>
      <c r="BO463" s="6">
        <v>1.526</v>
      </c>
      <c r="BP463" s="6">
        <v>1.534</v>
      </c>
      <c r="BQ463" s="6">
        <v>1.542</v>
      </c>
      <c r="BR463" s="6">
        <v>1.548</v>
      </c>
      <c r="BS463" s="6">
        <v>1.552</v>
      </c>
      <c r="BT463" s="6">
        <v>1.5640000000000001</v>
      </c>
      <c r="BU463" s="6">
        <v>1.5569999999999999</v>
      </c>
      <c r="BV463" s="6">
        <v>1.56</v>
      </c>
      <c r="BW463" s="6">
        <v>1.569</v>
      </c>
      <c r="BX463" s="6">
        <v>1.5680000000000001</v>
      </c>
      <c r="BY463" s="6">
        <v>1.57</v>
      </c>
      <c r="BZ463" s="6">
        <v>1.5740000000000001</v>
      </c>
      <c r="CA463" s="6">
        <v>1.5760000000000001</v>
      </c>
      <c r="CB463" s="6">
        <v>1.577</v>
      </c>
      <c r="CC463" s="6">
        <v>1.5860000000000001</v>
      </c>
      <c r="CD463" s="6">
        <v>1.581</v>
      </c>
      <c r="CE463" s="6">
        <v>1.589</v>
      </c>
      <c r="CF463" s="6">
        <v>1.5840000000000001</v>
      </c>
      <c r="CG463" s="6">
        <v>1.5860000000000001</v>
      </c>
      <c r="CH463" s="6">
        <v>1.581</v>
      </c>
      <c r="CI463" s="6">
        <v>1.577</v>
      </c>
      <c r="CJ463" s="6">
        <v>1.579</v>
      </c>
      <c r="CK463" s="6">
        <v>1.5740000000000001</v>
      </c>
      <c r="CL463" s="6">
        <v>1.57</v>
      </c>
      <c r="CM463" s="6">
        <v>1.571</v>
      </c>
      <c r="CN463" s="6">
        <v>1.5780000000000001</v>
      </c>
      <c r="CO463" s="6">
        <v>1.571</v>
      </c>
      <c r="CP463" s="6">
        <v>1.57</v>
      </c>
      <c r="CQ463" s="6">
        <v>1.5660000000000001</v>
      </c>
      <c r="CR463" s="6">
        <v>1.5629999999999999</v>
      </c>
      <c r="CS463" s="6">
        <v>1.5549999999999999</v>
      </c>
      <c r="CT463" s="6">
        <v>1.5589999999999999</v>
      </c>
      <c r="CU463" s="6">
        <v>1.5489999999999999</v>
      </c>
      <c r="CV463" s="6">
        <v>1.55</v>
      </c>
      <c r="CW463" s="6">
        <v>1.5489999999999999</v>
      </c>
      <c r="CX463" s="6">
        <v>1.5369999999999999</v>
      </c>
      <c r="CY463" s="6">
        <v>1.5329999999999999</v>
      </c>
      <c r="CZ463" s="6">
        <v>1.54</v>
      </c>
      <c r="DA463" s="6">
        <v>1.536</v>
      </c>
      <c r="DB463" s="6">
        <v>1.5369999999999999</v>
      </c>
      <c r="DC463" s="6">
        <v>1.524</v>
      </c>
      <c r="DD463" s="6">
        <v>1.514</v>
      </c>
      <c r="DE463" s="6">
        <v>1.5089999999999999</v>
      </c>
      <c r="DF463" s="6">
        <v>1.502</v>
      </c>
      <c r="DG463" s="6">
        <v>1.4990000000000001</v>
      </c>
      <c r="DH463" s="6">
        <v>1.4970000000000001</v>
      </c>
      <c r="DI463" s="6">
        <v>1.5</v>
      </c>
      <c r="DJ463" s="6">
        <v>1.492</v>
      </c>
      <c r="DK463" s="6">
        <v>1.484</v>
      </c>
      <c r="DL463" s="6">
        <v>1.4870000000000001</v>
      </c>
      <c r="DM463" s="6">
        <v>1.478</v>
      </c>
      <c r="DN463" s="6">
        <v>1.4750000000000001</v>
      </c>
      <c r="DO463" s="6">
        <v>1.474</v>
      </c>
      <c r="DP463" s="6">
        <v>1.462</v>
      </c>
      <c r="DQ463" s="6">
        <v>1.46</v>
      </c>
      <c r="DR463" s="6">
        <v>1.454</v>
      </c>
      <c r="DS463" s="6">
        <v>1.452</v>
      </c>
      <c r="DT463" s="6">
        <v>1.448</v>
      </c>
      <c r="DU463" s="6">
        <v>1.4419999999999999</v>
      </c>
      <c r="DV463" s="6">
        <v>1.4370000000000001</v>
      </c>
      <c r="DW463" s="6">
        <v>1.4319999999999999</v>
      </c>
      <c r="DX463" s="6">
        <v>1.4330000000000001</v>
      </c>
      <c r="DY463" s="6">
        <v>1.421</v>
      </c>
      <c r="DZ463" s="6">
        <v>1.413</v>
      </c>
      <c r="EA463" s="6">
        <v>1.41</v>
      </c>
      <c r="EB463" s="6">
        <v>1.4059999999999999</v>
      </c>
      <c r="EC463" s="6">
        <v>1.399</v>
      </c>
      <c r="ED463" s="6">
        <v>1.4059999999999999</v>
      </c>
    </row>
    <row r="464" spans="2:134">
      <c r="B464" s="6" t="s">
        <v>235</v>
      </c>
      <c r="D464" s="6" t="s">
        <v>400</v>
      </c>
      <c r="E464" s="6">
        <v>1538.25</v>
      </c>
      <c r="F464" s="6">
        <v>1533.778</v>
      </c>
      <c r="G464" s="6">
        <v>1531.443</v>
      </c>
      <c r="H464" s="6">
        <v>1538.492</v>
      </c>
      <c r="I464" s="6">
        <v>1545.8150000000001</v>
      </c>
      <c r="J464" s="6">
        <v>1542.752</v>
      </c>
      <c r="K464" s="6">
        <v>1547.4970000000001</v>
      </c>
      <c r="L464" s="6">
        <v>1545.0719999999999</v>
      </c>
      <c r="M464" s="6">
        <v>1553.4860000000001</v>
      </c>
      <c r="N464" s="6">
        <v>1554.759</v>
      </c>
      <c r="O464" s="6">
        <v>1556.624</v>
      </c>
      <c r="P464" s="6">
        <v>1464.011</v>
      </c>
      <c r="Q464" s="6">
        <v>1442.56</v>
      </c>
      <c r="R464" s="6">
        <v>1415.1659999999999</v>
      </c>
      <c r="S464" s="6">
        <v>1477.0940000000001</v>
      </c>
      <c r="T464" s="6">
        <v>1483.0820000000001</v>
      </c>
      <c r="U464" s="6">
        <v>1494.5429999999999</v>
      </c>
      <c r="V464" s="6">
        <v>1483.9159999999999</v>
      </c>
      <c r="W464" s="6">
        <v>1501.9870000000001</v>
      </c>
      <c r="X464" s="6">
        <v>1515.1310000000001</v>
      </c>
      <c r="Y464" s="6">
        <v>1526.41</v>
      </c>
      <c r="Z464" s="6">
        <v>1545.9359999999999</v>
      </c>
      <c r="AA464" s="6">
        <v>1572.2080000000001</v>
      </c>
      <c r="AB464" s="6">
        <v>1599.693</v>
      </c>
      <c r="AC464" s="6">
        <v>1624.4949999999999</v>
      </c>
      <c r="AD464" s="6">
        <v>1659.0450000000001</v>
      </c>
      <c r="AE464" s="6">
        <v>1688.2280000000001</v>
      </c>
      <c r="AF464" s="6">
        <v>1710.3309999999999</v>
      </c>
      <c r="AG464" s="6">
        <v>1746.5329999999999</v>
      </c>
      <c r="AH464" s="6">
        <v>1762.7090000000001</v>
      </c>
      <c r="AI464" s="6">
        <v>1793.7570000000001</v>
      </c>
      <c r="AJ464" s="6">
        <v>1812.934</v>
      </c>
      <c r="AK464" s="6">
        <v>1838.6759999999999</v>
      </c>
      <c r="AL464" s="6">
        <v>1871.8920000000001</v>
      </c>
      <c r="AM464" s="6">
        <v>1890.5989999999999</v>
      </c>
      <c r="AN464" s="6">
        <v>1910.8530000000001</v>
      </c>
      <c r="AO464" s="6">
        <v>1925.6949999999999</v>
      </c>
      <c r="AP464" s="6">
        <v>1946.2670000000001</v>
      </c>
      <c r="AQ464" s="6">
        <v>1970.492</v>
      </c>
      <c r="AR464" s="6">
        <v>1983.682</v>
      </c>
      <c r="AS464" s="6">
        <v>2005.0719999999999</v>
      </c>
      <c r="AT464" s="6">
        <v>2023.7650000000001</v>
      </c>
      <c r="AU464" s="6">
        <v>2029.0709999999999</v>
      </c>
      <c r="AV464" s="6">
        <v>2051.0680000000002</v>
      </c>
      <c r="AW464" s="6">
        <v>2062.9690000000001</v>
      </c>
      <c r="AX464" s="6">
        <v>2091.864</v>
      </c>
      <c r="AY464" s="6">
        <v>2094.2130000000002</v>
      </c>
      <c r="AZ464" s="6">
        <v>2130.0819999999999</v>
      </c>
      <c r="BA464" s="6">
        <v>2137.7379999999998</v>
      </c>
      <c r="BB464" s="6">
        <v>2151.7460000000001</v>
      </c>
      <c r="BC464" s="6">
        <v>2173.5459999999998</v>
      </c>
      <c r="BD464" s="6">
        <v>2195.422</v>
      </c>
      <c r="BE464" s="6">
        <v>2199.3330000000001</v>
      </c>
      <c r="BF464" s="6">
        <v>2228.607</v>
      </c>
      <c r="BG464" s="6">
        <v>2234.5650000000001</v>
      </c>
      <c r="BH464" s="6">
        <v>2247.9360000000001</v>
      </c>
      <c r="BI464" s="6">
        <v>2270.1</v>
      </c>
      <c r="BJ464" s="6">
        <v>2277.9679999999998</v>
      </c>
      <c r="BK464" s="6">
        <v>2293.8560000000002</v>
      </c>
      <c r="BL464" s="6">
        <v>2313.761</v>
      </c>
      <c r="BM464" s="6">
        <v>2314.2910000000002</v>
      </c>
      <c r="BN464" s="6">
        <v>2328.2080000000001</v>
      </c>
      <c r="BO464" s="6">
        <v>2347.2489999999998</v>
      </c>
      <c r="BP464" s="6">
        <v>2360.2109999999998</v>
      </c>
      <c r="BQ464" s="6">
        <v>2372.0360000000001</v>
      </c>
      <c r="BR464" s="6">
        <v>2381.0709999999999</v>
      </c>
      <c r="BS464" s="6">
        <v>2387.181</v>
      </c>
      <c r="BT464" s="6">
        <v>2406.3890000000001</v>
      </c>
      <c r="BU464" s="6">
        <v>2395.3069999999998</v>
      </c>
      <c r="BV464" s="6">
        <v>2399.1120000000001</v>
      </c>
      <c r="BW464" s="6">
        <v>2413.0740000000001</v>
      </c>
      <c r="BX464" s="6">
        <v>2412.1799999999998</v>
      </c>
      <c r="BY464" s="6">
        <v>2414.56</v>
      </c>
      <c r="BZ464" s="6">
        <v>2420.8209999999999</v>
      </c>
      <c r="CA464" s="6">
        <v>2423.5189999999998</v>
      </c>
      <c r="CB464" s="6">
        <v>2426.5059999999999</v>
      </c>
      <c r="CC464" s="6">
        <v>2439.9679999999998</v>
      </c>
      <c r="CD464" s="6">
        <v>2432.4180000000001</v>
      </c>
      <c r="CE464" s="6">
        <v>2443.7579999999998</v>
      </c>
      <c r="CF464" s="6">
        <v>2436.5569999999998</v>
      </c>
      <c r="CG464" s="6">
        <v>2439.1950000000002</v>
      </c>
      <c r="CH464" s="6">
        <v>2431.7359999999999</v>
      </c>
      <c r="CI464" s="6">
        <v>2425.5050000000001</v>
      </c>
      <c r="CJ464" s="6">
        <v>2428.431</v>
      </c>
      <c r="CK464" s="6">
        <v>2420.9879999999998</v>
      </c>
      <c r="CL464" s="6">
        <v>2414.6509999999998</v>
      </c>
      <c r="CM464" s="6">
        <v>2416.1669999999999</v>
      </c>
      <c r="CN464" s="6">
        <v>2427.127</v>
      </c>
      <c r="CO464" s="6">
        <v>2415.8330000000001</v>
      </c>
      <c r="CP464" s="6">
        <v>2414.924</v>
      </c>
      <c r="CQ464" s="6">
        <v>2409.36</v>
      </c>
      <c r="CR464" s="6">
        <v>2404.0390000000002</v>
      </c>
      <c r="CS464" s="6">
        <v>2392.578</v>
      </c>
      <c r="CT464" s="6">
        <v>2398.748</v>
      </c>
      <c r="CU464" s="6">
        <v>2382.7240000000002</v>
      </c>
      <c r="CV464" s="6">
        <v>2384.2550000000001</v>
      </c>
      <c r="CW464" s="6">
        <v>2382.7840000000001</v>
      </c>
      <c r="CX464" s="6">
        <v>2364.6680000000001</v>
      </c>
      <c r="CY464" s="6">
        <v>2358.5129999999999</v>
      </c>
      <c r="CZ464" s="6">
        <v>2369.125</v>
      </c>
      <c r="DA464" s="6">
        <v>2363.4549999999999</v>
      </c>
      <c r="DB464" s="6">
        <v>2363.759</v>
      </c>
      <c r="DC464" s="6">
        <v>2344.5810000000001</v>
      </c>
      <c r="DD464" s="6">
        <v>2329.4360000000001</v>
      </c>
      <c r="DE464" s="6">
        <v>2321.2950000000001</v>
      </c>
      <c r="DF464" s="6">
        <v>2310.88</v>
      </c>
      <c r="DG464" s="6">
        <v>2306.59</v>
      </c>
      <c r="DH464" s="6">
        <v>2303.5279999999998</v>
      </c>
      <c r="DI464" s="6">
        <v>2307.864</v>
      </c>
      <c r="DJ464" s="6">
        <v>2294.826</v>
      </c>
      <c r="DK464" s="6">
        <v>2282.2730000000001</v>
      </c>
      <c r="DL464" s="6">
        <v>2287.0189999999998</v>
      </c>
      <c r="DM464" s="6">
        <v>2274.0419999999999</v>
      </c>
      <c r="DN464" s="6">
        <v>2268.2959999999998</v>
      </c>
      <c r="DO464" s="6">
        <v>2267.902</v>
      </c>
      <c r="DP464" s="6">
        <v>2249.6640000000002</v>
      </c>
      <c r="DQ464" s="6">
        <v>2245.1469999999999</v>
      </c>
      <c r="DR464" s="6">
        <v>2236.8690000000001</v>
      </c>
      <c r="DS464" s="6">
        <v>2233.5189999999998</v>
      </c>
      <c r="DT464" s="6">
        <v>2226.788</v>
      </c>
      <c r="DU464" s="6">
        <v>2217.7220000000002</v>
      </c>
      <c r="DV464" s="6">
        <v>2210.87</v>
      </c>
      <c r="DW464" s="6">
        <v>2202.35</v>
      </c>
      <c r="DX464" s="6">
        <v>2204.5030000000002</v>
      </c>
      <c r="DY464" s="6">
        <v>2185.1129999999998</v>
      </c>
      <c r="DZ464" s="6">
        <v>2174.1370000000002</v>
      </c>
      <c r="EA464" s="6">
        <v>2168.8310000000001</v>
      </c>
      <c r="EB464" s="6">
        <v>2162.1909999999998</v>
      </c>
      <c r="EC464" s="6">
        <v>2152.4879999999998</v>
      </c>
      <c r="ED464" s="6">
        <v>2162.752</v>
      </c>
    </row>
    <row r="465" spans="2:134">
      <c r="B465" s="6" t="s">
        <v>236</v>
      </c>
      <c r="D465" s="6" t="s">
        <v>524</v>
      </c>
      <c r="E465" s="6">
        <v>1</v>
      </c>
      <c r="F465" s="6">
        <v>1.0009999999999999</v>
      </c>
      <c r="G465" s="6">
        <v>0.99299999999999999</v>
      </c>
      <c r="H465" s="6">
        <v>1</v>
      </c>
      <c r="I465" s="6">
        <v>0.999</v>
      </c>
      <c r="J465" s="6">
        <v>0.998</v>
      </c>
      <c r="K465" s="6">
        <v>0.996</v>
      </c>
      <c r="L465" s="6">
        <v>1.0009999999999999</v>
      </c>
      <c r="M465" s="6">
        <v>0.999</v>
      </c>
      <c r="N465" s="6">
        <v>1.002</v>
      </c>
      <c r="O465" s="6">
        <v>1.0069999999999999</v>
      </c>
      <c r="P465" s="6">
        <v>0.94099999999999995</v>
      </c>
      <c r="Q465" s="6">
        <v>0.93600000000000005</v>
      </c>
      <c r="R465" s="6">
        <v>0.92300000000000004</v>
      </c>
      <c r="S465" s="6">
        <v>0.95899999999999996</v>
      </c>
      <c r="T465" s="6">
        <v>0.96</v>
      </c>
      <c r="U465" s="6">
        <v>0.95699999999999996</v>
      </c>
      <c r="V465" s="6">
        <v>0.96199999999999997</v>
      </c>
      <c r="W465" s="6">
        <v>0.96499999999999997</v>
      </c>
      <c r="X465" s="6">
        <v>0.97399999999999998</v>
      </c>
      <c r="Y465" s="6">
        <v>0.98699999999999999</v>
      </c>
      <c r="Z465" s="6">
        <v>0.995</v>
      </c>
      <c r="AA465" s="6">
        <v>1.0109999999999999</v>
      </c>
      <c r="AB465" s="6">
        <v>1.0249999999999999</v>
      </c>
      <c r="AC465" s="6">
        <v>1.042</v>
      </c>
      <c r="AD465" s="6">
        <v>1.06</v>
      </c>
      <c r="AE465" s="6">
        <v>1.077</v>
      </c>
      <c r="AF465" s="6">
        <v>1.0960000000000001</v>
      </c>
      <c r="AG465" s="6">
        <v>1.115</v>
      </c>
      <c r="AH465" s="6">
        <v>1.1319999999999999</v>
      </c>
      <c r="AI465" s="6">
        <v>1.147</v>
      </c>
      <c r="AJ465" s="6">
        <v>1.1599999999999999</v>
      </c>
      <c r="AK465" s="6">
        <v>1.167</v>
      </c>
      <c r="AL465" s="6">
        <v>1.18</v>
      </c>
      <c r="AM465" s="6">
        <v>1.1950000000000001</v>
      </c>
      <c r="AN465" s="6">
        <v>1.2190000000000001</v>
      </c>
      <c r="AO465" s="6">
        <v>1.2250000000000001</v>
      </c>
      <c r="AP465" s="6">
        <v>1.2350000000000001</v>
      </c>
      <c r="AQ465" s="6">
        <v>1.2450000000000001</v>
      </c>
      <c r="AR465" s="6">
        <v>1.2509999999999999</v>
      </c>
      <c r="AS465" s="6">
        <v>1.2669999999999999</v>
      </c>
      <c r="AT465" s="6">
        <v>1.2789999999999999</v>
      </c>
      <c r="AU465" s="6">
        <v>1.286</v>
      </c>
      <c r="AV465" s="6">
        <v>1.2969999999999999</v>
      </c>
      <c r="AW465" s="6">
        <v>1.3069999999999999</v>
      </c>
      <c r="AX465" s="6">
        <v>1.3160000000000001</v>
      </c>
      <c r="AY465" s="6">
        <v>1.3320000000000001</v>
      </c>
      <c r="AZ465" s="6">
        <v>1.345</v>
      </c>
      <c r="BA465" s="6">
        <v>1.35</v>
      </c>
      <c r="BB465" s="6">
        <v>1.37</v>
      </c>
      <c r="BC465" s="6">
        <v>1.38</v>
      </c>
      <c r="BD465" s="6">
        <v>1.397</v>
      </c>
      <c r="BE465" s="6">
        <v>1.393</v>
      </c>
      <c r="BF465" s="6">
        <v>1.415</v>
      </c>
      <c r="BG465" s="6">
        <v>1.423</v>
      </c>
      <c r="BH465" s="6">
        <v>1.4390000000000001</v>
      </c>
      <c r="BI465" s="6">
        <v>1.448</v>
      </c>
      <c r="BJ465" s="6">
        <v>1.448</v>
      </c>
      <c r="BK465" s="6">
        <v>1.4670000000000001</v>
      </c>
      <c r="BL465" s="6">
        <v>1.4790000000000001</v>
      </c>
      <c r="BM465" s="6">
        <v>1.4810000000000001</v>
      </c>
      <c r="BN465" s="6">
        <v>1.4930000000000001</v>
      </c>
      <c r="BO465" s="6">
        <v>1.494</v>
      </c>
      <c r="BP465" s="6">
        <v>1.512</v>
      </c>
      <c r="BQ465" s="6">
        <v>1.52</v>
      </c>
      <c r="BR465" s="6">
        <v>1.526</v>
      </c>
      <c r="BS465" s="6">
        <v>1.534</v>
      </c>
      <c r="BT465" s="6">
        <v>1.5409999999999999</v>
      </c>
      <c r="BU465" s="6">
        <v>1.538</v>
      </c>
      <c r="BV465" s="6">
        <v>1.548</v>
      </c>
      <c r="BW465" s="6">
        <v>1.556</v>
      </c>
      <c r="BX465" s="6">
        <v>1.548</v>
      </c>
      <c r="BY465" s="6">
        <v>1.5529999999999999</v>
      </c>
      <c r="BZ465" s="6">
        <v>1.554</v>
      </c>
      <c r="CA465" s="6">
        <v>1.556</v>
      </c>
      <c r="CB465" s="6">
        <v>1.5629999999999999</v>
      </c>
      <c r="CC465" s="6">
        <v>1.571</v>
      </c>
      <c r="CD465" s="6">
        <v>1.5620000000000001</v>
      </c>
      <c r="CE465" s="6">
        <v>1.5660000000000001</v>
      </c>
      <c r="CF465" s="6">
        <v>1.569</v>
      </c>
      <c r="CG465" s="6">
        <v>1.57</v>
      </c>
      <c r="CH465" s="6">
        <v>1.569</v>
      </c>
      <c r="CI465" s="6">
        <v>1.57</v>
      </c>
      <c r="CJ465" s="6">
        <v>1.5649999999999999</v>
      </c>
      <c r="CK465" s="6">
        <v>1.5569999999999999</v>
      </c>
      <c r="CL465" s="6">
        <v>1.56</v>
      </c>
      <c r="CM465" s="6">
        <v>1.5620000000000001</v>
      </c>
      <c r="CN465" s="6">
        <v>1.5680000000000001</v>
      </c>
      <c r="CO465" s="6">
        <v>1.57</v>
      </c>
      <c r="CP465" s="6">
        <v>1.5609999999999999</v>
      </c>
      <c r="CQ465" s="6">
        <v>1.5589999999999999</v>
      </c>
      <c r="CR465" s="6">
        <v>1.5620000000000001</v>
      </c>
      <c r="CS465" s="6">
        <v>1.5580000000000001</v>
      </c>
      <c r="CT465" s="6">
        <v>1.556</v>
      </c>
      <c r="CU465" s="6">
        <v>1.5529999999999999</v>
      </c>
      <c r="CV465" s="6">
        <v>1.55</v>
      </c>
      <c r="CW465" s="6">
        <v>1.5469999999999999</v>
      </c>
      <c r="CX465" s="6">
        <v>1.54</v>
      </c>
      <c r="CY465" s="6">
        <v>1.538</v>
      </c>
      <c r="CZ465" s="6">
        <v>1.5289999999999999</v>
      </c>
      <c r="DA465" s="6">
        <v>1.5329999999999999</v>
      </c>
      <c r="DB465" s="6">
        <v>1.53</v>
      </c>
      <c r="DC465" s="6">
        <v>1.526</v>
      </c>
      <c r="DD465" s="6">
        <v>1.522</v>
      </c>
      <c r="DE465" s="6">
        <v>1.5129999999999999</v>
      </c>
      <c r="DF465" s="6">
        <v>1.512</v>
      </c>
      <c r="DG465" s="6">
        <v>1.4990000000000001</v>
      </c>
      <c r="DH465" s="6">
        <v>1.494</v>
      </c>
      <c r="DI465" s="6">
        <v>1.496</v>
      </c>
      <c r="DJ465" s="6">
        <v>1.49</v>
      </c>
      <c r="DK465" s="6">
        <v>1.482</v>
      </c>
      <c r="DL465" s="6">
        <v>1.4790000000000001</v>
      </c>
      <c r="DM465" s="6">
        <v>1.4710000000000001</v>
      </c>
      <c r="DN465" s="6">
        <v>1.474</v>
      </c>
      <c r="DO465" s="6">
        <v>1.462</v>
      </c>
      <c r="DP465" s="6">
        <v>1.4590000000000001</v>
      </c>
      <c r="DQ465" s="6">
        <v>1.456</v>
      </c>
      <c r="DR465" s="6">
        <v>1.4550000000000001</v>
      </c>
      <c r="DS465" s="6">
        <v>1.4530000000000001</v>
      </c>
      <c r="DT465" s="6">
        <v>1.4330000000000001</v>
      </c>
      <c r="DU465" s="6">
        <v>1.4359999999999999</v>
      </c>
      <c r="DV465" s="6">
        <v>1.4339999999999999</v>
      </c>
      <c r="DW465" s="6">
        <v>1.427</v>
      </c>
      <c r="DX465" s="6">
        <v>1.4239999999999999</v>
      </c>
      <c r="DY465" s="6">
        <v>1.42</v>
      </c>
      <c r="DZ465" s="6">
        <v>1.411</v>
      </c>
      <c r="EA465" s="6">
        <v>1.407</v>
      </c>
      <c r="EB465" s="6">
        <v>1.4039999999999999</v>
      </c>
      <c r="EC465" s="6">
        <v>1.39</v>
      </c>
      <c r="ED465" s="6">
        <v>1.3959999999999999</v>
      </c>
    </row>
    <row r="466" spans="2:134">
      <c r="B466" s="6" t="s">
        <v>236</v>
      </c>
      <c r="D466" s="6" t="s">
        <v>400</v>
      </c>
      <c r="E466" s="6">
        <v>1403.9169999999999</v>
      </c>
      <c r="F466" s="6">
        <v>1405.4179999999999</v>
      </c>
      <c r="G466" s="6">
        <v>1393.9659999999999</v>
      </c>
      <c r="H466" s="6">
        <v>1403.8140000000001</v>
      </c>
      <c r="I466" s="6">
        <v>1402.18</v>
      </c>
      <c r="J466" s="6">
        <v>1401.7819999999999</v>
      </c>
      <c r="K466" s="6">
        <v>1397.867</v>
      </c>
      <c r="L466" s="6">
        <v>1405.5070000000001</v>
      </c>
      <c r="M466" s="6">
        <v>1402.415</v>
      </c>
      <c r="N466" s="6">
        <v>1407.4059999999999</v>
      </c>
      <c r="O466" s="6">
        <v>1413.588</v>
      </c>
      <c r="P466" s="6">
        <v>1320.4069999999999</v>
      </c>
      <c r="Q466" s="6">
        <v>1314.681</v>
      </c>
      <c r="R466" s="6">
        <v>1296.2950000000001</v>
      </c>
      <c r="S466" s="6">
        <v>1346.86</v>
      </c>
      <c r="T466" s="6">
        <v>1347.6110000000001</v>
      </c>
      <c r="U466" s="6">
        <v>1342.8710000000001</v>
      </c>
      <c r="V466" s="6">
        <v>1350.26</v>
      </c>
      <c r="W466" s="6">
        <v>1355.059</v>
      </c>
      <c r="X466" s="6">
        <v>1366.7329999999999</v>
      </c>
      <c r="Y466" s="6">
        <v>1385.8989999999999</v>
      </c>
      <c r="Z466" s="6">
        <v>1397.44</v>
      </c>
      <c r="AA466" s="6">
        <v>1419.1969999999999</v>
      </c>
      <c r="AB466" s="6">
        <v>1439.114</v>
      </c>
      <c r="AC466" s="6">
        <v>1463.241</v>
      </c>
      <c r="AD466" s="6">
        <v>1487.721</v>
      </c>
      <c r="AE466" s="6">
        <v>1512.643</v>
      </c>
      <c r="AF466" s="6">
        <v>1538.1089999999999</v>
      </c>
      <c r="AG466" s="6">
        <v>1565.3130000000001</v>
      </c>
      <c r="AH466" s="6">
        <v>1588.5419999999999</v>
      </c>
      <c r="AI466" s="6">
        <v>1609.71</v>
      </c>
      <c r="AJ466" s="6">
        <v>1629.097</v>
      </c>
      <c r="AK466" s="6">
        <v>1638.6510000000001</v>
      </c>
      <c r="AL466" s="6">
        <v>1656.845</v>
      </c>
      <c r="AM466" s="6">
        <v>1677.645</v>
      </c>
      <c r="AN466" s="6">
        <v>1710.796</v>
      </c>
      <c r="AO466" s="6">
        <v>1720.364</v>
      </c>
      <c r="AP466" s="6">
        <v>1733.672</v>
      </c>
      <c r="AQ466" s="6">
        <v>1747.951</v>
      </c>
      <c r="AR466" s="6">
        <v>1756.9449999999999</v>
      </c>
      <c r="AS466" s="6">
        <v>1778.702</v>
      </c>
      <c r="AT466" s="6">
        <v>1795.0119999999999</v>
      </c>
      <c r="AU466" s="6">
        <v>1805.066</v>
      </c>
      <c r="AV466" s="6">
        <v>1821.038</v>
      </c>
      <c r="AW466" s="6">
        <v>1835.317</v>
      </c>
      <c r="AX466" s="6">
        <v>1847.5350000000001</v>
      </c>
      <c r="AY466" s="6">
        <v>1870.6320000000001</v>
      </c>
      <c r="AZ466" s="6">
        <v>1888.0170000000001</v>
      </c>
      <c r="BA466" s="6">
        <v>1895.4649999999999</v>
      </c>
      <c r="BB466" s="6">
        <v>1922.9490000000001</v>
      </c>
      <c r="BC466" s="6">
        <v>1937.89</v>
      </c>
      <c r="BD466" s="6">
        <v>1961.5309999999999</v>
      </c>
      <c r="BE466" s="6">
        <v>1955.039</v>
      </c>
      <c r="BF466" s="6">
        <v>1985.9380000000001</v>
      </c>
      <c r="BG466" s="6">
        <v>1998.097</v>
      </c>
      <c r="BH466" s="6">
        <v>2019.5450000000001</v>
      </c>
      <c r="BI466" s="6">
        <v>2032.2629999999999</v>
      </c>
      <c r="BJ466" s="6">
        <v>2033.279</v>
      </c>
      <c r="BK466" s="6">
        <v>2059.2759999999998</v>
      </c>
      <c r="BL466" s="6">
        <v>2076.9250000000002</v>
      </c>
      <c r="BM466" s="6">
        <v>2079.0010000000002</v>
      </c>
      <c r="BN466" s="6">
        <v>2096.5189999999998</v>
      </c>
      <c r="BO466" s="6">
        <v>2097.0929999999998</v>
      </c>
      <c r="BP466" s="6">
        <v>2122.9270000000001</v>
      </c>
      <c r="BQ466" s="6">
        <v>2133.5549999999998</v>
      </c>
      <c r="BR466" s="6">
        <v>2142.7559999999999</v>
      </c>
      <c r="BS466" s="6">
        <v>2154.1790000000001</v>
      </c>
      <c r="BT466" s="6">
        <v>2163.8649999999998</v>
      </c>
      <c r="BU466" s="6">
        <v>2159.6990000000001</v>
      </c>
      <c r="BV466" s="6">
        <v>2173.0360000000001</v>
      </c>
      <c r="BW466" s="6">
        <v>2185.136</v>
      </c>
      <c r="BX466" s="6">
        <v>2173.4630000000002</v>
      </c>
      <c r="BY466" s="6">
        <v>2180.1460000000002</v>
      </c>
      <c r="BZ466" s="6">
        <v>2181.1320000000001</v>
      </c>
      <c r="CA466" s="6">
        <v>2184.076</v>
      </c>
      <c r="CB466" s="6">
        <v>2195.0140000000001</v>
      </c>
      <c r="CC466" s="6">
        <v>2206.1570000000002</v>
      </c>
      <c r="CD466" s="6">
        <v>2193.556</v>
      </c>
      <c r="CE466" s="6">
        <v>2198.0309999999999</v>
      </c>
      <c r="CF466" s="6">
        <v>2203.36</v>
      </c>
      <c r="CG466" s="6">
        <v>2204.2139999999999</v>
      </c>
      <c r="CH466" s="6">
        <v>2202.7570000000001</v>
      </c>
      <c r="CI466" s="6">
        <v>2204.067</v>
      </c>
      <c r="CJ466" s="6">
        <v>2197.4870000000001</v>
      </c>
      <c r="CK466" s="6">
        <v>2186.1080000000002</v>
      </c>
      <c r="CL466" s="6">
        <v>2189.8470000000002</v>
      </c>
      <c r="CM466" s="6">
        <v>2192.9380000000001</v>
      </c>
      <c r="CN466" s="6">
        <v>2200.7399999999998</v>
      </c>
      <c r="CO466" s="6">
        <v>2204.6260000000002</v>
      </c>
      <c r="CP466" s="6">
        <v>2191.451</v>
      </c>
      <c r="CQ466" s="6">
        <v>2188.9490000000001</v>
      </c>
      <c r="CR466" s="6">
        <v>2192.393</v>
      </c>
      <c r="CS466" s="6">
        <v>2186.6669999999999</v>
      </c>
      <c r="CT466" s="6">
        <v>2183.9</v>
      </c>
      <c r="CU466" s="6">
        <v>2180.087</v>
      </c>
      <c r="CV466" s="6">
        <v>2176.6129999999998</v>
      </c>
      <c r="CW466" s="6">
        <v>2171.3870000000002</v>
      </c>
      <c r="CX466" s="6">
        <v>2162.1129999999998</v>
      </c>
      <c r="CY466" s="6">
        <v>2159.0369999999998</v>
      </c>
      <c r="CZ466" s="6">
        <v>2146.3620000000001</v>
      </c>
      <c r="DA466" s="6">
        <v>2151.8969999999999</v>
      </c>
      <c r="DB466" s="6">
        <v>2147.393</v>
      </c>
      <c r="DC466" s="6">
        <v>2142.2849999999999</v>
      </c>
      <c r="DD466" s="6">
        <v>2136.4850000000001</v>
      </c>
      <c r="DE466" s="6">
        <v>2124.384</v>
      </c>
      <c r="DF466" s="6">
        <v>2122.971</v>
      </c>
      <c r="DG466" s="6">
        <v>2104.806</v>
      </c>
      <c r="DH466" s="6">
        <v>2097.6959999999999</v>
      </c>
      <c r="DI466" s="6">
        <v>2100.375</v>
      </c>
      <c r="DJ466" s="6">
        <v>2092.4850000000001</v>
      </c>
      <c r="DK466" s="6">
        <v>2080.547</v>
      </c>
      <c r="DL466" s="6">
        <v>2076.8809999999999</v>
      </c>
      <c r="DM466" s="6">
        <v>2065.1930000000002</v>
      </c>
      <c r="DN466" s="6">
        <v>2069.0059999999999</v>
      </c>
      <c r="DO466" s="6">
        <v>2052.5039999999999</v>
      </c>
      <c r="DP466" s="6">
        <v>2047.9259999999999</v>
      </c>
      <c r="DQ466" s="6">
        <v>2044.5260000000001</v>
      </c>
      <c r="DR466" s="6">
        <v>2042.376</v>
      </c>
      <c r="DS466" s="6">
        <v>2040.3009999999999</v>
      </c>
      <c r="DT466" s="6">
        <v>2011.9780000000001</v>
      </c>
      <c r="DU466" s="6">
        <v>2015.482</v>
      </c>
      <c r="DV466" s="6">
        <v>2012.7139999999999</v>
      </c>
      <c r="DW466" s="6">
        <v>2004.0150000000001</v>
      </c>
      <c r="DX466" s="6">
        <v>1998.5239999999999</v>
      </c>
      <c r="DY466" s="6">
        <v>1993.931</v>
      </c>
      <c r="DZ466" s="6">
        <v>1981.242</v>
      </c>
      <c r="EA466" s="6">
        <v>1975.56</v>
      </c>
      <c r="EB466" s="6">
        <v>1970.5840000000001</v>
      </c>
      <c r="EC466" s="6">
        <v>1951.433</v>
      </c>
      <c r="ED466" s="6">
        <v>1959.8530000000001</v>
      </c>
    </row>
    <row r="467" spans="2:134">
      <c r="B467" s="6" t="s">
        <v>237</v>
      </c>
      <c r="D467" s="6" t="s">
        <v>524</v>
      </c>
      <c r="E467" s="6">
        <v>1</v>
      </c>
      <c r="F467" s="6">
        <v>0.996</v>
      </c>
      <c r="G467" s="6">
        <v>1.0009999999999999</v>
      </c>
      <c r="H467" s="6">
        <v>1</v>
      </c>
      <c r="I467" s="6">
        <v>1.008</v>
      </c>
      <c r="J467" s="6">
        <v>1.004</v>
      </c>
      <c r="K467" s="6">
        <v>1.006</v>
      </c>
      <c r="L467" s="6">
        <v>1.006</v>
      </c>
      <c r="M467" s="6">
        <v>1.0129999999999999</v>
      </c>
      <c r="N467" s="6">
        <v>1.01</v>
      </c>
      <c r="O467" s="6">
        <v>1.008</v>
      </c>
      <c r="P467" s="6">
        <v>0.93200000000000005</v>
      </c>
      <c r="Q467" s="6">
        <v>0.92100000000000004</v>
      </c>
      <c r="R467" s="6">
        <v>0.91100000000000003</v>
      </c>
      <c r="S467" s="6">
        <v>0.95199999999999996</v>
      </c>
      <c r="T467" s="6">
        <v>0.95499999999999996</v>
      </c>
      <c r="U467" s="6">
        <v>0.96299999999999997</v>
      </c>
      <c r="V467" s="6">
        <v>0.96199999999999997</v>
      </c>
      <c r="W467" s="6">
        <v>0.97299999999999998</v>
      </c>
      <c r="X467" s="6">
        <v>0.98799999999999999</v>
      </c>
      <c r="Y467" s="6">
        <v>1.0069999999999999</v>
      </c>
      <c r="Z467" s="6">
        <v>1.0369999999999999</v>
      </c>
      <c r="AA467" s="6">
        <v>1.0620000000000001</v>
      </c>
      <c r="AB467" s="6">
        <v>1.0880000000000001</v>
      </c>
      <c r="AC467" s="6">
        <v>1.1240000000000001</v>
      </c>
      <c r="AD467" s="6">
        <v>1.1519999999999999</v>
      </c>
      <c r="AE467" s="6">
        <v>1.1819999999999999</v>
      </c>
      <c r="AF467" s="6">
        <v>1.208</v>
      </c>
      <c r="AG467" s="6">
        <v>1.248</v>
      </c>
      <c r="AH467" s="6">
        <v>1.2669999999999999</v>
      </c>
      <c r="AI467" s="6">
        <v>1.29</v>
      </c>
      <c r="AJ467" s="6">
        <v>1.3089999999999999</v>
      </c>
      <c r="AK467" s="6">
        <v>1.3380000000000001</v>
      </c>
      <c r="AL467" s="6">
        <v>1.355</v>
      </c>
      <c r="AM467" s="6">
        <v>1.3839999999999999</v>
      </c>
      <c r="AN467" s="6">
        <v>1.407</v>
      </c>
      <c r="AO467" s="6">
        <v>1.411</v>
      </c>
      <c r="AP467" s="6">
        <v>1.419</v>
      </c>
      <c r="AQ467" s="6">
        <v>1.448</v>
      </c>
      <c r="AR467" s="6">
        <v>1.456</v>
      </c>
      <c r="AS467" s="6">
        <v>1.4630000000000001</v>
      </c>
      <c r="AT467" s="6">
        <v>1.4850000000000001</v>
      </c>
      <c r="AU467" s="6">
        <v>1.4930000000000001</v>
      </c>
      <c r="AV467" s="6">
        <v>1.5069999999999999</v>
      </c>
      <c r="AW467" s="6">
        <v>1.5289999999999999</v>
      </c>
      <c r="AX467" s="6">
        <v>1.532</v>
      </c>
      <c r="AY467" s="6">
        <v>1.5609999999999999</v>
      </c>
      <c r="AZ467" s="6">
        <v>1.5629999999999999</v>
      </c>
      <c r="BA467" s="6">
        <v>1.579</v>
      </c>
      <c r="BB467" s="6">
        <v>1.5880000000000001</v>
      </c>
      <c r="BC467" s="6">
        <v>1.6060000000000001</v>
      </c>
      <c r="BD467" s="6">
        <v>1.6020000000000001</v>
      </c>
      <c r="BE467" s="6">
        <v>1.6240000000000001</v>
      </c>
      <c r="BF467" s="6">
        <v>1.6279999999999999</v>
      </c>
      <c r="BG467" s="6">
        <v>1.633</v>
      </c>
      <c r="BH467" s="6">
        <v>1.6519999999999999</v>
      </c>
      <c r="BI467" s="6">
        <v>1.6579999999999999</v>
      </c>
      <c r="BJ467" s="6">
        <v>1.669</v>
      </c>
      <c r="BK467" s="6">
        <v>1.6719999999999999</v>
      </c>
      <c r="BL467" s="6">
        <v>1.673</v>
      </c>
      <c r="BM467" s="6">
        <v>1.6779999999999999</v>
      </c>
      <c r="BN467" s="6">
        <v>1.6830000000000001</v>
      </c>
      <c r="BO467" s="6">
        <v>1.6759999999999999</v>
      </c>
      <c r="BP467" s="6">
        <v>1.6819999999999999</v>
      </c>
      <c r="BQ467" s="6">
        <v>1.681</v>
      </c>
      <c r="BR467" s="6">
        <v>1.6839999999999999</v>
      </c>
      <c r="BS467" s="6">
        <v>1.6950000000000001</v>
      </c>
      <c r="BT467" s="6">
        <v>1.698</v>
      </c>
      <c r="BU467" s="6">
        <v>1.7</v>
      </c>
      <c r="BV467" s="6">
        <v>1.7050000000000001</v>
      </c>
      <c r="BW467" s="6">
        <v>1.7010000000000001</v>
      </c>
      <c r="BX467" s="6">
        <v>1.6970000000000001</v>
      </c>
      <c r="BY467" s="6">
        <v>1.6970000000000001</v>
      </c>
      <c r="BZ467" s="6">
        <v>1.69</v>
      </c>
      <c r="CA467" s="6">
        <v>1.6879999999999999</v>
      </c>
      <c r="CB467" s="6">
        <v>1.6819999999999999</v>
      </c>
      <c r="CC467" s="6">
        <v>1.696</v>
      </c>
      <c r="CD467" s="6">
        <v>1.6919999999999999</v>
      </c>
      <c r="CE467" s="6">
        <v>1.6879999999999999</v>
      </c>
      <c r="CF467" s="6">
        <v>1.6739999999999999</v>
      </c>
      <c r="CG467" s="6">
        <v>1.673</v>
      </c>
      <c r="CH467" s="6">
        <v>1.667</v>
      </c>
      <c r="CI467" s="6">
        <v>1.66</v>
      </c>
      <c r="CJ467" s="6">
        <v>1.66</v>
      </c>
      <c r="CK467" s="6">
        <v>1.6479999999999999</v>
      </c>
      <c r="CL467" s="6">
        <v>1.6459999999999999</v>
      </c>
      <c r="CM467" s="6">
        <v>1.65</v>
      </c>
      <c r="CN467" s="6">
        <v>1.6419999999999999</v>
      </c>
      <c r="CO467" s="6">
        <v>1.6419999999999999</v>
      </c>
      <c r="CP467" s="6">
        <v>1.64</v>
      </c>
      <c r="CQ467" s="6">
        <v>1.629</v>
      </c>
      <c r="CR467" s="6">
        <v>1.6279999999999999</v>
      </c>
      <c r="CS467" s="6">
        <v>1.625</v>
      </c>
      <c r="CT467" s="6">
        <v>1.613</v>
      </c>
      <c r="CU467" s="6">
        <v>1.6060000000000001</v>
      </c>
      <c r="CV467" s="6">
        <v>1.601</v>
      </c>
      <c r="CW467" s="6">
        <v>1.5980000000000001</v>
      </c>
      <c r="CX467" s="6">
        <v>1.59</v>
      </c>
      <c r="CY467" s="6">
        <v>1.589</v>
      </c>
      <c r="CZ467" s="6">
        <v>1.581</v>
      </c>
      <c r="DA467" s="6">
        <v>1.571</v>
      </c>
      <c r="DB467" s="6">
        <v>1.57</v>
      </c>
      <c r="DC467" s="6">
        <v>1.57</v>
      </c>
      <c r="DD467" s="6">
        <v>1.5569999999999999</v>
      </c>
      <c r="DE467" s="6">
        <v>1.552</v>
      </c>
      <c r="DF467" s="6">
        <v>1.5429999999999999</v>
      </c>
      <c r="DG467" s="6">
        <v>1.534</v>
      </c>
      <c r="DH467" s="6">
        <v>1.534</v>
      </c>
      <c r="DI467" s="6">
        <v>1.53</v>
      </c>
      <c r="DJ467" s="6">
        <v>1.5289999999999999</v>
      </c>
      <c r="DK467" s="6">
        <v>1.5169999999999999</v>
      </c>
      <c r="DL467" s="6">
        <v>1.51</v>
      </c>
      <c r="DM467" s="6">
        <v>1.5029999999999999</v>
      </c>
      <c r="DN467" s="6">
        <v>1.502</v>
      </c>
      <c r="DO467" s="6">
        <v>1.496</v>
      </c>
      <c r="DP467" s="6">
        <v>1.4890000000000001</v>
      </c>
      <c r="DQ467" s="6">
        <v>1.476</v>
      </c>
      <c r="DR467" s="6">
        <v>1.4750000000000001</v>
      </c>
      <c r="DS467" s="6">
        <v>1.462</v>
      </c>
      <c r="DT467" s="6">
        <v>1.458</v>
      </c>
      <c r="DU467" s="6">
        <v>1.4610000000000001</v>
      </c>
      <c r="DV467" s="6">
        <v>1.4490000000000001</v>
      </c>
      <c r="DW467" s="6">
        <v>1.4419999999999999</v>
      </c>
      <c r="DX467" s="6">
        <v>1.4450000000000001</v>
      </c>
      <c r="DY467" s="6">
        <v>1.446</v>
      </c>
      <c r="DZ467" s="6">
        <v>1.4370000000000001</v>
      </c>
      <c r="EA467" s="6">
        <v>1.4259999999999999</v>
      </c>
      <c r="EB467" s="6">
        <v>1.42</v>
      </c>
      <c r="EC467" s="6">
        <v>1.41</v>
      </c>
      <c r="ED467" s="6">
        <v>1.4059999999999999</v>
      </c>
    </row>
    <row r="468" spans="2:134">
      <c r="B468" s="6" t="s">
        <v>237</v>
      </c>
      <c r="D468" s="6" t="s">
        <v>400</v>
      </c>
      <c r="E468" s="6">
        <v>1360.991</v>
      </c>
      <c r="F468" s="6">
        <v>1355.74</v>
      </c>
      <c r="G468" s="6">
        <v>1362.135</v>
      </c>
      <c r="H468" s="6">
        <v>1361.5329999999999</v>
      </c>
      <c r="I468" s="6">
        <v>1371.287</v>
      </c>
      <c r="J468" s="6">
        <v>1366.461</v>
      </c>
      <c r="K468" s="6">
        <v>1368.925</v>
      </c>
      <c r="L468" s="6">
        <v>1369.7170000000001</v>
      </c>
      <c r="M468" s="6">
        <v>1378.7819999999999</v>
      </c>
      <c r="N468" s="6">
        <v>1374.7629999999999</v>
      </c>
      <c r="O468" s="6">
        <v>1372.4749999999999</v>
      </c>
      <c r="P468" s="6">
        <v>1268.075</v>
      </c>
      <c r="Q468" s="6">
        <v>1252.9829999999999</v>
      </c>
      <c r="R468" s="6">
        <v>1239.7829999999999</v>
      </c>
      <c r="S468" s="6">
        <v>1296.104</v>
      </c>
      <c r="T468" s="6">
        <v>1299.932</v>
      </c>
      <c r="U468" s="6">
        <v>1310.067</v>
      </c>
      <c r="V468" s="6">
        <v>1308.7619999999999</v>
      </c>
      <c r="W468" s="6">
        <v>1323.663</v>
      </c>
      <c r="X468" s="6">
        <v>1344.1969999999999</v>
      </c>
      <c r="Y468" s="6">
        <v>1370.9639999999999</v>
      </c>
      <c r="Z468" s="6">
        <v>1411.7239999999999</v>
      </c>
      <c r="AA468" s="6">
        <v>1445.384</v>
      </c>
      <c r="AB468" s="6">
        <v>1481.1859999999999</v>
      </c>
      <c r="AC468" s="6">
        <v>1529.47</v>
      </c>
      <c r="AD468" s="6">
        <v>1567.34</v>
      </c>
      <c r="AE468" s="6">
        <v>1608.51</v>
      </c>
      <c r="AF468" s="6">
        <v>1643.7840000000001</v>
      </c>
      <c r="AG468" s="6">
        <v>1698.624</v>
      </c>
      <c r="AH468" s="6">
        <v>1724.4960000000001</v>
      </c>
      <c r="AI468" s="6">
        <v>1756.0889999999999</v>
      </c>
      <c r="AJ468" s="6">
        <v>1781.3019999999999</v>
      </c>
      <c r="AK468" s="6">
        <v>1821.1959999999999</v>
      </c>
      <c r="AL468" s="6">
        <v>1843.5920000000001</v>
      </c>
      <c r="AM468" s="6">
        <v>1883.252</v>
      </c>
      <c r="AN468" s="6">
        <v>1915.123</v>
      </c>
      <c r="AO468" s="6">
        <v>1920.1389999999999</v>
      </c>
      <c r="AP468" s="6">
        <v>1931.828</v>
      </c>
      <c r="AQ468" s="6">
        <v>1970.623</v>
      </c>
      <c r="AR468" s="6">
        <v>1982.268</v>
      </c>
      <c r="AS468" s="6">
        <v>1990.951</v>
      </c>
      <c r="AT468" s="6">
        <v>2021.546</v>
      </c>
      <c r="AU468" s="6">
        <v>2032.4880000000001</v>
      </c>
      <c r="AV468" s="6">
        <v>2051.1590000000001</v>
      </c>
      <c r="AW468" s="6">
        <v>2081.299</v>
      </c>
      <c r="AX468" s="6">
        <v>2085.3919999999998</v>
      </c>
      <c r="AY468" s="6">
        <v>2125.0360000000001</v>
      </c>
      <c r="AZ468" s="6">
        <v>2127.09</v>
      </c>
      <c r="BA468" s="6">
        <v>2149.5149999999999</v>
      </c>
      <c r="BB468" s="6">
        <v>2160.8969999999999</v>
      </c>
      <c r="BC468" s="6">
        <v>2185.259</v>
      </c>
      <c r="BD468" s="6">
        <v>2180.2570000000001</v>
      </c>
      <c r="BE468" s="6">
        <v>2210.1779999999999</v>
      </c>
      <c r="BF468" s="6">
        <v>2216.2350000000001</v>
      </c>
      <c r="BG468" s="6">
        <v>2222.7179999999998</v>
      </c>
      <c r="BH468" s="6">
        <v>2248.8110000000001</v>
      </c>
      <c r="BI468" s="6">
        <v>2257.0390000000002</v>
      </c>
      <c r="BJ468" s="6">
        <v>2271.3980000000001</v>
      </c>
      <c r="BK468" s="6">
        <v>2275.3139999999999</v>
      </c>
      <c r="BL468" s="6">
        <v>2277.0450000000001</v>
      </c>
      <c r="BM468" s="6">
        <v>2284.1579999999999</v>
      </c>
      <c r="BN468" s="6">
        <v>2290.8760000000002</v>
      </c>
      <c r="BO468" s="6">
        <v>2281.2829999999999</v>
      </c>
      <c r="BP468" s="6">
        <v>2289.13</v>
      </c>
      <c r="BQ468" s="6">
        <v>2287.9569999999999</v>
      </c>
      <c r="BR468" s="6">
        <v>2292.1370000000002</v>
      </c>
      <c r="BS468" s="6">
        <v>2307.288</v>
      </c>
      <c r="BT468" s="6">
        <v>2310.4850000000001</v>
      </c>
      <c r="BU468" s="6">
        <v>2314.2399999999998</v>
      </c>
      <c r="BV468" s="6">
        <v>2320.855</v>
      </c>
      <c r="BW468" s="6">
        <v>2315.252</v>
      </c>
      <c r="BX468" s="6">
        <v>2309.9569999999999</v>
      </c>
      <c r="BY468" s="6">
        <v>2309.5030000000002</v>
      </c>
      <c r="BZ468" s="6">
        <v>2299.529</v>
      </c>
      <c r="CA468" s="6">
        <v>2297.3580000000002</v>
      </c>
      <c r="CB468" s="6">
        <v>2288.69</v>
      </c>
      <c r="CC468" s="6">
        <v>2308.681</v>
      </c>
      <c r="CD468" s="6">
        <v>2302.8290000000002</v>
      </c>
      <c r="CE468" s="6">
        <v>2297.2559999999999</v>
      </c>
      <c r="CF468" s="6">
        <v>2278.951</v>
      </c>
      <c r="CG468" s="6">
        <v>2277.1030000000001</v>
      </c>
      <c r="CH468" s="6">
        <v>2269.33</v>
      </c>
      <c r="CI468" s="6">
        <v>2259.826</v>
      </c>
      <c r="CJ468" s="6">
        <v>2258.652</v>
      </c>
      <c r="CK468" s="6">
        <v>2242.636</v>
      </c>
      <c r="CL468" s="6">
        <v>2239.8789999999999</v>
      </c>
      <c r="CM468" s="6">
        <v>2245.085</v>
      </c>
      <c r="CN468" s="6">
        <v>2235.0819999999999</v>
      </c>
      <c r="CO468" s="6">
        <v>2235.3760000000002</v>
      </c>
      <c r="CP468" s="6">
        <v>2231.8850000000002</v>
      </c>
      <c r="CQ468" s="6">
        <v>2216.4409999999998</v>
      </c>
      <c r="CR468" s="6">
        <v>2215.3409999999999</v>
      </c>
      <c r="CS468" s="6">
        <v>2211.5419999999999</v>
      </c>
      <c r="CT468" s="6">
        <v>2194.9540000000002</v>
      </c>
      <c r="CU468" s="6">
        <v>2185.1999999999998</v>
      </c>
      <c r="CV468" s="6">
        <v>2178.9369999999999</v>
      </c>
      <c r="CW468" s="6">
        <v>2174.9630000000002</v>
      </c>
      <c r="CX468" s="6">
        <v>2163.6979999999999</v>
      </c>
      <c r="CY468" s="6">
        <v>2162.7890000000002</v>
      </c>
      <c r="CZ468" s="6">
        <v>2151.8910000000001</v>
      </c>
      <c r="DA468" s="6">
        <v>2138.6030000000001</v>
      </c>
      <c r="DB468" s="6">
        <v>2137.0189999999998</v>
      </c>
      <c r="DC468" s="6">
        <v>2137.2539999999999</v>
      </c>
      <c r="DD468" s="6">
        <v>2119.096</v>
      </c>
      <c r="DE468" s="6">
        <v>2111.8069999999998</v>
      </c>
      <c r="DF468" s="6">
        <v>2099.5740000000001</v>
      </c>
      <c r="DG468" s="6">
        <v>2088.2959999999998</v>
      </c>
      <c r="DH468" s="6">
        <v>2087.5619999999999</v>
      </c>
      <c r="DI468" s="6">
        <v>2082.8829999999998</v>
      </c>
      <c r="DJ468" s="6">
        <v>2080.4340000000002</v>
      </c>
      <c r="DK468" s="6">
        <v>2064.0659999999998</v>
      </c>
      <c r="DL468" s="6">
        <v>2054.9870000000001</v>
      </c>
      <c r="DM468" s="6">
        <v>2046.143</v>
      </c>
      <c r="DN468" s="6">
        <v>2044.6320000000001</v>
      </c>
      <c r="DO468" s="6">
        <v>2036.316</v>
      </c>
      <c r="DP468" s="6">
        <v>2027.002</v>
      </c>
      <c r="DQ468" s="6">
        <v>2008.654</v>
      </c>
      <c r="DR468" s="6">
        <v>2007.3630000000001</v>
      </c>
      <c r="DS468" s="6">
        <v>1989.4259999999999</v>
      </c>
      <c r="DT468" s="6">
        <v>1983.97</v>
      </c>
      <c r="DU468" s="6">
        <v>1988.9269999999999</v>
      </c>
      <c r="DV468" s="6">
        <v>1971.723</v>
      </c>
      <c r="DW468" s="6">
        <v>1962.644</v>
      </c>
      <c r="DX468" s="6">
        <v>1966.721</v>
      </c>
      <c r="DY468" s="6">
        <v>1968.203</v>
      </c>
      <c r="DZ468" s="6">
        <v>1955.076</v>
      </c>
      <c r="EA468" s="6">
        <v>1940.585</v>
      </c>
      <c r="EB468" s="6">
        <v>1932.5619999999999</v>
      </c>
      <c r="EC468" s="6">
        <v>1918.394</v>
      </c>
      <c r="ED468" s="6">
        <v>1912.893</v>
      </c>
    </row>
    <row r="469" spans="2:134">
      <c r="B469" s="6" t="s">
        <v>238</v>
      </c>
      <c r="D469" s="6" t="s">
        <v>524</v>
      </c>
      <c r="E469" s="6">
        <v>1</v>
      </c>
      <c r="F469" s="6">
        <v>0.996</v>
      </c>
      <c r="G469" s="6">
        <v>0.998</v>
      </c>
      <c r="H469" s="6">
        <v>0.998</v>
      </c>
      <c r="I469" s="6">
        <v>1.002</v>
      </c>
      <c r="J469" s="6">
        <v>0.998</v>
      </c>
      <c r="K469" s="6">
        <v>1.006</v>
      </c>
      <c r="L469" s="6">
        <v>1.004</v>
      </c>
      <c r="M469" s="6">
        <v>1.0009999999999999</v>
      </c>
      <c r="N469" s="6">
        <v>1.0069999999999999</v>
      </c>
      <c r="O469" s="6">
        <v>1.008</v>
      </c>
      <c r="P469" s="6">
        <v>0.95099999999999996</v>
      </c>
      <c r="Q469" s="6">
        <v>0.92600000000000005</v>
      </c>
      <c r="R469" s="6">
        <v>0.90400000000000003</v>
      </c>
      <c r="S469" s="6">
        <v>0.94399999999999995</v>
      </c>
      <c r="T469" s="6">
        <v>0.94699999999999995</v>
      </c>
      <c r="U469" s="6">
        <v>0.94299999999999995</v>
      </c>
      <c r="V469" s="6">
        <v>0.95099999999999996</v>
      </c>
      <c r="W469" s="6">
        <v>0.96399999999999997</v>
      </c>
      <c r="X469" s="6">
        <v>0.98099999999999998</v>
      </c>
      <c r="Y469" s="6">
        <v>0.99299999999999999</v>
      </c>
      <c r="Z469" s="6">
        <v>1.0129999999999999</v>
      </c>
      <c r="AA469" s="6">
        <v>1.0409999999999999</v>
      </c>
      <c r="AB469" s="6">
        <v>1.075</v>
      </c>
      <c r="AC469" s="6">
        <v>1.109</v>
      </c>
      <c r="AD469" s="6">
        <v>1.143</v>
      </c>
      <c r="AE469" s="6">
        <v>1.18</v>
      </c>
      <c r="AF469" s="6">
        <v>1.2090000000000001</v>
      </c>
      <c r="AG469" s="6">
        <v>1.2390000000000001</v>
      </c>
      <c r="AH469" s="6">
        <v>1.2729999999999999</v>
      </c>
      <c r="AI469" s="6">
        <v>1.2949999999999999</v>
      </c>
      <c r="AJ469" s="6">
        <v>1.32</v>
      </c>
      <c r="AK469" s="6">
        <v>1.3380000000000001</v>
      </c>
      <c r="AL469" s="6">
        <v>1.3560000000000001</v>
      </c>
      <c r="AM469" s="6">
        <v>1.3939999999999999</v>
      </c>
      <c r="AN469" s="6">
        <v>1.405</v>
      </c>
      <c r="AO469" s="6">
        <v>1.415</v>
      </c>
      <c r="AP469" s="6">
        <v>1.4319999999999999</v>
      </c>
      <c r="AQ469" s="6">
        <v>1.456</v>
      </c>
      <c r="AR469" s="6">
        <v>1.466</v>
      </c>
      <c r="AS469" s="6">
        <v>1.476</v>
      </c>
      <c r="AT469" s="6">
        <v>1.4750000000000001</v>
      </c>
      <c r="AU469" s="6">
        <v>1.4970000000000001</v>
      </c>
      <c r="AV469" s="6">
        <v>1.506</v>
      </c>
      <c r="AW469" s="6">
        <v>1.524</v>
      </c>
      <c r="AX469" s="6">
        <v>1.534</v>
      </c>
      <c r="AY469" s="6">
        <v>1.5469999999999999</v>
      </c>
      <c r="AZ469" s="6">
        <v>1.552</v>
      </c>
      <c r="BA469" s="6">
        <v>1.5549999999999999</v>
      </c>
      <c r="BB469" s="6">
        <v>1.5609999999999999</v>
      </c>
      <c r="BC469" s="6">
        <v>1.5640000000000001</v>
      </c>
      <c r="BD469" s="6">
        <v>1.5840000000000001</v>
      </c>
      <c r="BE469" s="6">
        <v>1.5860000000000001</v>
      </c>
      <c r="BF469" s="6">
        <v>1.597</v>
      </c>
      <c r="BG469" s="6">
        <v>1.6</v>
      </c>
      <c r="BH469" s="6">
        <v>1.5980000000000001</v>
      </c>
      <c r="BI469" s="6">
        <v>1.609</v>
      </c>
      <c r="BJ469" s="6">
        <v>1.619</v>
      </c>
      <c r="BK469" s="6">
        <v>1.61</v>
      </c>
      <c r="BL469" s="6">
        <v>1.6279999999999999</v>
      </c>
      <c r="BM469" s="6">
        <v>1.6259999999999999</v>
      </c>
      <c r="BN469" s="6">
        <v>1.63</v>
      </c>
      <c r="BO469" s="6">
        <v>1.6160000000000001</v>
      </c>
      <c r="BP469" s="6">
        <v>1.627</v>
      </c>
      <c r="BQ469" s="6">
        <v>1.623</v>
      </c>
      <c r="BR469" s="6">
        <v>1.62</v>
      </c>
      <c r="BS469" s="6">
        <v>1.6259999999999999</v>
      </c>
      <c r="BT469" s="6">
        <v>1.6339999999999999</v>
      </c>
      <c r="BU469" s="6">
        <v>1.623</v>
      </c>
      <c r="BV469" s="6">
        <v>1.623</v>
      </c>
      <c r="BW469" s="6">
        <v>1.6359999999999999</v>
      </c>
      <c r="BX469" s="6">
        <v>1.627</v>
      </c>
      <c r="BY469" s="6">
        <v>1.6259999999999999</v>
      </c>
      <c r="BZ469" s="6">
        <v>1.627</v>
      </c>
      <c r="CA469" s="6">
        <v>1.613</v>
      </c>
      <c r="CB469" s="6">
        <v>1.607</v>
      </c>
      <c r="CC469" s="6">
        <v>1.6180000000000001</v>
      </c>
      <c r="CD469" s="6">
        <v>1.609</v>
      </c>
      <c r="CE469" s="6">
        <v>1.6160000000000001</v>
      </c>
      <c r="CF469" s="6">
        <v>1.6020000000000001</v>
      </c>
      <c r="CG469" s="6">
        <v>1.609</v>
      </c>
      <c r="CH469" s="6">
        <v>1.599</v>
      </c>
      <c r="CI469" s="6">
        <v>1.609</v>
      </c>
      <c r="CJ469" s="6">
        <v>1.6020000000000001</v>
      </c>
      <c r="CK469" s="6">
        <v>1.591</v>
      </c>
      <c r="CL469" s="6">
        <v>1.5820000000000001</v>
      </c>
      <c r="CM469" s="6">
        <v>1.587</v>
      </c>
      <c r="CN469" s="6">
        <v>1.583</v>
      </c>
      <c r="CO469" s="6">
        <v>1.5820000000000001</v>
      </c>
      <c r="CP469" s="6">
        <v>1.5649999999999999</v>
      </c>
      <c r="CQ469" s="6">
        <v>1.5680000000000001</v>
      </c>
      <c r="CR469" s="6">
        <v>1.5609999999999999</v>
      </c>
      <c r="CS469" s="6">
        <v>1.5580000000000001</v>
      </c>
      <c r="CT469" s="6">
        <v>1.546</v>
      </c>
      <c r="CU469" s="6">
        <v>1.5409999999999999</v>
      </c>
      <c r="CV469" s="6">
        <v>1.532</v>
      </c>
      <c r="CW469" s="6">
        <v>1.538</v>
      </c>
      <c r="CX469" s="6">
        <v>1.5189999999999999</v>
      </c>
      <c r="CY469" s="6">
        <v>1.5169999999999999</v>
      </c>
      <c r="CZ469" s="6">
        <v>1.512</v>
      </c>
      <c r="DA469" s="6">
        <v>1.5089999999999999</v>
      </c>
      <c r="DB469" s="6">
        <v>1.518</v>
      </c>
      <c r="DC469" s="6">
        <v>1.5</v>
      </c>
      <c r="DD469" s="6">
        <v>1.5029999999999999</v>
      </c>
      <c r="DE469" s="6">
        <v>1.486</v>
      </c>
      <c r="DF469" s="6">
        <v>1.4790000000000001</v>
      </c>
      <c r="DG469" s="6">
        <v>1.4670000000000001</v>
      </c>
      <c r="DH469" s="6">
        <v>1.4630000000000001</v>
      </c>
      <c r="DI469" s="6">
        <v>1.4730000000000001</v>
      </c>
      <c r="DJ469" s="6">
        <v>1.4590000000000001</v>
      </c>
      <c r="DK469" s="6">
        <v>1.466</v>
      </c>
      <c r="DL469" s="6">
        <v>1.4550000000000001</v>
      </c>
      <c r="DM469" s="6">
        <v>1.4430000000000001</v>
      </c>
      <c r="DN469" s="6">
        <v>1.4490000000000001</v>
      </c>
      <c r="DO469" s="6">
        <v>1.444</v>
      </c>
      <c r="DP469" s="6">
        <v>1.429</v>
      </c>
      <c r="DQ469" s="6">
        <v>1.4319999999999999</v>
      </c>
      <c r="DR469" s="6">
        <v>1.419</v>
      </c>
      <c r="DS469" s="6">
        <v>1.413</v>
      </c>
      <c r="DT469" s="6">
        <v>1.41</v>
      </c>
      <c r="DU469" s="6">
        <v>1.4</v>
      </c>
      <c r="DV469" s="6">
        <v>1.399</v>
      </c>
      <c r="DW469" s="6">
        <v>1.383</v>
      </c>
      <c r="DX469" s="6">
        <v>1.399</v>
      </c>
      <c r="DY469" s="6">
        <v>1.391</v>
      </c>
      <c r="DZ469" s="6">
        <v>1.377</v>
      </c>
      <c r="EA469" s="6">
        <v>1.3620000000000001</v>
      </c>
      <c r="EB469" s="6">
        <v>1.369</v>
      </c>
      <c r="EC469" s="6">
        <v>1.3580000000000001</v>
      </c>
      <c r="ED469" s="6">
        <v>1.359</v>
      </c>
    </row>
    <row r="470" spans="2:134">
      <c r="B470" s="6" t="s">
        <v>238</v>
      </c>
      <c r="D470" s="6" t="s">
        <v>400</v>
      </c>
      <c r="E470" s="6">
        <v>1428.713</v>
      </c>
      <c r="F470" s="6">
        <v>1423.0550000000001</v>
      </c>
      <c r="G470" s="6">
        <v>1425.6</v>
      </c>
      <c r="H470" s="6">
        <v>1426.0940000000001</v>
      </c>
      <c r="I470" s="6">
        <v>1430.884</v>
      </c>
      <c r="J470" s="6">
        <v>1425.7339999999999</v>
      </c>
      <c r="K470" s="6">
        <v>1437.05</v>
      </c>
      <c r="L470" s="6">
        <v>1433.7719999999999</v>
      </c>
      <c r="M470" s="6">
        <v>1430.8389999999999</v>
      </c>
      <c r="N470" s="6">
        <v>1439.2059999999999</v>
      </c>
      <c r="O470" s="6">
        <v>1439.655</v>
      </c>
      <c r="P470" s="6">
        <v>1359.1110000000001</v>
      </c>
      <c r="Q470" s="6">
        <v>1323.337</v>
      </c>
      <c r="R470" s="6">
        <v>1291.2750000000001</v>
      </c>
      <c r="S470" s="6">
        <v>1349.232</v>
      </c>
      <c r="T470" s="6">
        <v>1352.2860000000001</v>
      </c>
      <c r="U470" s="6">
        <v>1346.732</v>
      </c>
      <c r="V470" s="6">
        <v>1359.366</v>
      </c>
      <c r="W470" s="6">
        <v>1377.672</v>
      </c>
      <c r="X470" s="6">
        <v>1401.7850000000001</v>
      </c>
      <c r="Y470" s="6">
        <v>1418.056</v>
      </c>
      <c r="Z470" s="6">
        <v>1447.3340000000001</v>
      </c>
      <c r="AA470" s="6">
        <v>1487.269</v>
      </c>
      <c r="AB470" s="6">
        <v>1536.125</v>
      </c>
      <c r="AC470" s="6">
        <v>1585.0709999999999</v>
      </c>
      <c r="AD470" s="6">
        <v>1632.864</v>
      </c>
      <c r="AE470" s="6">
        <v>1685.402</v>
      </c>
      <c r="AF470" s="6">
        <v>1726.894</v>
      </c>
      <c r="AG470" s="6">
        <v>1770.4369999999999</v>
      </c>
      <c r="AH470" s="6">
        <v>1818.664</v>
      </c>
      <c r="AI470" s="6">
        <v>1850.8309999999999</v>
      </c>
      <c r="AJ470" s="6">
        <v>1886.5150000000001</v>
      </c>
      <c r="AK470" s="6">
        <v>1912.3050000000001</v>
      </c>
      <c r="AL470" s="6">
        <v>1936.6880000000001</v>
      </c>
      <c r="AM470" s="6">
        <v>1992.1010000000001</v>
      </c>
      <c r="AN470" s="6">
        <v>2007.653</v>
      </c>
      <c r="AO470" s="6">
        <v>2021.318</v>
      </c>
      <c r="AP470" s="6">
        <v>2045.672</v>
      </c>
      <c r="AQ470" s="6">
        <v>2080.5479999999998</v>
      </c>
      <c r="AR470" s="6">
        <v>2095.0369999999998</v>
      </c>
      <c r="AS470" s="6">
        <v>2108.837</v>
      </c>
      <c r="AT470" s="6">
        <v>2107.79</v>
      </c>
      <c r="AU470" s="6">
        <v>2138.8490000000002</v>
      </c>
      <c r="AV470" s="6">
        <v>2151.9609999999998</v>
      </c>
      <c r="AW470" s="6">
        <v>2177.0770000000002</v>
      </c>
      <c r="AX470" s="6">
        <v>2191.701</v>
      </c>
      <c r="AY470" s="6">
        <v>2210.7109999999998</v>
      </c>
      <c r="AZ470" s="6">
        <v>2217.0569999999998</v>
      </c>
      <c r="BA470" s="6">
        <v>2221.7869999999998</v>
      </c>
      <c r="BB470" s="6">
        <v>2230.873</v>
      </c>
      <c r="BC470" s="6">
        <v>2234.48</v>
      </c>
      <c r="BD470" s="6">
        <v>2263.2640000000001</v>
      </c>
      <c r="BE470" s="6">
        <v>2266.6320000000001</v>
      </c>
      <c r="BF470" s="6">
        <v>2281.69</v>
      </c>
      <c r="BG470" s="6">
        <v>2286.136</v>
      </c>
      <c r="BH470" s="6">
        <v>2283.4110000000001</v>
      </c>
      <c r="BI470" s="6">
        <v>2298.2600000000002</v>
      </c>
      <c r="BJ470" s="6">
        <v>2313.482</v>
      </c>
      <c r="BK470" s="6">
        <v>2299.7869999999998</v>
      </c>
      <c r="BL470" s="6">
        <v>2325.442</v>
      </c>
      <c r="BM470" s="6">
        <v>2323.6909999999998</v>
      </c>
      <c r="BN470" s="6">
        <v>2328.7199999999998</v>
      </c>
      <c r="BO470" s="6">
        <v>2309.0219999999999</v>
      </c>
      <c r="BP470" s="6">
        <v>2323.81</v>
      </c>
      <c r="BQ470" s="6">
        <v>2319.4549999999999</v>
      </c>
      <c r="BR470" s="6">
        <v>2315.2040000000002</v>
      </c>
      <c r="BS470" s="6">
        <v>2323.7809999999999</v>
      </c>
      <c r="BT470" s="6">
        <v>2335.2159999999999</v>
      </c>
      <c r="BU470" s="6">
        <v>2319.14</v>
      </c>
      <c r="BV470" s="6">
        <v>2318.2719999999999</v>
      </c>
      <c r="BW470" s="6">
        <v>2336.9679999999998</v>
      </c>
      <c r="BX470" s="6">
        <v>2324.4540000000002</v>
      </c>
      <c r="BY470" s="6">
        <v>2323.212</v>
      </c>
      <c r="BZ470" s="6">
        <v>2324.11</v>
      </c>
      <c r="CA470" s="6">
        <v>2303.9180000000001</v>
      </c>
      <c r="CB470" s="6">
        <v>2295.835</v>
      </c>
      <c r="CC470" s="6">
        <v>2311.0129999999999</v>
      </c>
      <c r="CD470" s="6">
        <v>2299.3380000000002</v>
      </c>
      <c r="CE470" s="6">
        <v>2308.2139999999999</v>
      </c>
      <c r="CF470" s="6">
        <v>2288.3359999999998</v>
      </c>
      <c r="CG470" s="6">
        <v>2298.8440000000001</v>
      </c>
      <c r="CH470" s="6">
        <v>2284.8780000000002</v>
      </c>
      <c r="CI470" s="6">
        <v>2298.1550000000002</v>
      </c>
      <c r="CJ470" s="6">
        <v>2288.56</v>
      </c>
      <c r="CK470" s="6">
        <v>2273.1880000000001</v>
      </c>
      <c r="CL470" s="6">
        <v>2260.0459999999998</v>
      </c>
      <c r="CM470" s="6">
        <v>2267.2310000000002</v>
      </c>
      <c r="CN470" s="6">
        <v>2261.558</v>
      </c>
      <c r="CO470" s="6">
        <v>2260.8389999999999</v>
      </c>
      <c r="CP470" s="6">
        <v>2235.6779999999999</v>
      </c>
      <c r="CQ470" s="6">
        <v>2239.9140000000002</v>
      </c>
      <c r="CR470" s="6">
        <v>2230.2739999999999</v>
      </c>
      <c r="CS470" s="6">
        <v>2226.098</v>
      </c>
      <c r="CT470" s="6">
        <v>2208.9899999999998</v>
      </c>
      <c r="CU470" s="6">
        <v>2201.0709999999999</v>
      </c>
      <c r="CV470" s="6">
        <v>2188.3629999999998</v>
      </c>
      <c r="CW470" s="6">
        <v>2197.7930000000001</v>
      </c>
      <c r="CX470" s="6">
        <v>2170.4609999999998</v>
      </c>
      <c r="CY470" s="6">
        <v>2167.9169999999999</v>
      </c>
      <c r="CZ470" s="6">
        <v>2159.8040000000001</v>
      </c>
      <c r="DA470" s="6">
        <v>2155.4929999999999</v>
      </c>
      <c r="DB470" s="6">
        <v>2169.384</v>
      </c>
      <c r="DC470" s="6">
        <v>2143.489</v>
      </c>
      <c r="DD470" s="6">
        <v>2146.9160000000002</v>
      </c>
      <c r="DE470" s="6">
        <v>2123.5810000000001</v>
      </c>
      <c r="DF470" s="6">
        <v>2113.373</v>
      </c>
      <c r="DG470" s="6">
        <v>2096.279</v>
      </c>
      <c r="DH470" s="6">
        <v>2090.7710000000002</v>
      </c>
      <c r="DI470" s="6">
        <v>2104.5569999999998</v>
      </c>
      <c r="DJ470" s="6">
        <v>2084.1849999999999</v>
      </c>
      <c r="DK470" s="6">
        <v>2095.0819999999999</v>
      </c>
      <c r="DL470" s="6">
        <v>2079.0810000000001</v>
      </c>
      <c r="DM470" s="6">
        <v>2061.7919999999999</v>
      </c>
      <c r="DN470" s="6">
        <v>2069.7109999999998</v>
      </c>
      <c r="DO470" s="6">
        <v>2063.1990000000001</v>
      </c>
      <c r="DP470" s="6">
        <v>2042.1990000000001</v>
      </c>
      <c r="DQ470" s="6">
        <v>2045.7619999999999</v>
      </c>
      <c r="DR470" s="6">
        <v>2027.605</v>
      </c>
      <c r="DS470" s="6">
        <v>2018.22</v>
      </c>
      <c r="DT470" s="6">
        <v>2013.789</v>
      </c>
      <c r="DU470" s="6">
        <v>2000.558</v>
      </c>
      <c r="DV470" s="6">
        <v>1998.866</v>
      </c>
      <c r="DW470" s="6">
        <v>1976.5640000000001</v>
      </c>
      <c r="DX470" s="6">
        <v>1999.1210000000001</v>
      </c>
      <c r="DY470" s="6">
        <v>1987.0409999999999</v>
      </c>
      <c r="DZ470" s="6">
        <v>1967.8219999999999</v>
      </c>
      <c r="EA470" s="6">
        <v>1945.9690000000001</v>
      </c>
      <c r="EB470" s="6">
        <v>1955.473</v>
      </c>
      <c r="EC470" s="6">
        <v>1940.0260000000001</v>
      </c>
      <c r="ED470" s="6">
        <v>1941.2090000000001</v>
      </c>
    </row>
    <row r="471" spans="2:134">
      <c r="B471" s="6" t="s">
        <v>239</v>
      </c>
      <c r="D471" s="6" t="s">
        <v>524</v>
      </c>
      <c r="E471" s="6">
        <v>1</v>
      </c>
      <c r="F471" s="6">
        <v>1.0089999999999999</v>
      </c>
      <c r="G471" s="6">
        <v>1.008</v>
      </c>
      <c r="H471" s="6">
        <v>1.002</v>
      </c>
      <c r="I471" s="6">
        <v>1.0049999999999999</v>
      </c>
      <c r="J471" s="6">
        <v>1.0029999999999999</v>
      </c>
      <c r="K471" s="6">
        <v>1.006</v>
      </c>
      <c r="L471" s="6">
        <v>1.006</v>
      </c>
      <c r="M471" s="6">
        <v>1.0049999999999999</v>
      </c>
      <c r="N471" s="6">
        <v>1.0089999999999999</v>
      </c>
      <c r="O471" s="6">
        <v>1.006</v>
      </c>
      <c r="P471" s="6">
        <v>0.96799999999999997</v>
      </c>
      <c r="Q471" s="6">
        <v>0.95499999999999996</v>
      </c>
      <c r="R471" s="6">
        <v>0.93700000000000006</v>
      </c>
      <c r="S471" s="6">
        <v>0.96699999999999997</v>
      </c>
      <c r="T471" s="6">
        <v>0.96599999999999997</v>
      </c>
      <c r="U471" s="6">
        <v>0.96499999999999997</v>
      </c>
      <c r="V471" s="6">
        <v>0.96599999999999997</v>
      </c>
      <c r="W471" s="6">
        <v>0.97299999999999998</v>
      </c>
      <c r="X471" s="6">
        <v>0.98799999999999999</v>
      </c>
      <c r="Y471" s="6">
        <v>0.99099999999999999</v>
      </c>
      <c r="Z471" s="6">
        <v>1.0129999999999999</v>
      </c>
      <c r="AA471" s="6">
        <v>1.0269999999999999</v>
      </c>
      <c r="AB471" s="6">
        <v>1.0469999999999999</v>
      </c>
      <c r="AC471" s="6">
        <v>1.0640000000000001</v>
      </c>
      <c r="AD471" s="6">
        <v>1.0860000000000001</v>
      </c>
      <c r="AE471" s="6">
        <v>1.1000000000000001</v>
      </c>
      <c r="AF471" s="6">
        <v>1.1160000000000001</v>
      </c>
      <c r="AG471" s="6">
        <v>1.1459999999999999</v>
      </c>
      <c r="AH471" s="6">
        <v>1.1619999999999999</v>
      </c>
      <c r="AI471" s="6">
        <v>1.1659999999999999</v>
      </c>
      <c r="AJ471" s="6">
        <v>1.1859999999999999</v>
      </c>
      <c r="AK471" s="6">
        <v>1.2050000000000001</v>
      </c>
      <c r="AL471" s="6">
        <v>1.228</v>
      </c>
      <c r="AM471" s="6">
        <v>1.232</v>
      </c>
      <c r="AN471" s="6">
        <v>1.2589999999999999</v>
      </c>
      <c r="AO471" s="6">
        <v>1.266</v>
      </c>
      <c r="AP471" s="6">
        <v>1.2929999999999999</v>
      </c>
      <c r="AQ471" s="6">
        <v>1.292</v>
      </c>
      <c r="AR471" s="6">
        <v>1.3120000000000001</v>
      </c>
      <c r="AS471" s="6">
        <v>1.3160000000000001</v>
      </c>
      <c r="AT471" s="6">
        <v>1.3360000000000001</v>
      </c>
      <c r="AU471" s="6">
        <v>1.3540000000000001</v>
      </c>
      <c r="AV471" s="6">
        <v>1.3620000000000001</v>
      </c>
      <c r="AW471" s="6">
        <v>1.3720000000000001</v>
      </c>
      <c r="AX471" s="6">
        <v>1.3919999999999999</v>
      </c>
      <c r="AY471" s="6">
        <v>1.4079999999999999</v>
      </c>
      <c r="AZ471" s="6">
        <v>1.4219999999999999</v>
      </c>
      <c r="BA471" s="6">
        <v>1.427</v>
      </c>
      <c r="BB471" s="6">
        <v>1.4470000000000001</v>
      </c>
      <c r="BC471" s="6">
        <v>1.4530000000000001</v>
      </c>
      <c r="BD471" s="6">
        <v>1.478</v>
      </c>
      <c r="BE471" s="6">
        <v>1.4710000000000001</v>
      </c>
      <c r="BF471" s="6">
        <v>1.4950000000000001</v>
      </c>
      <c r="BG471" s="6">
        <v>1.502</v>
      </c>
      <c r="BH471" s="6">
        <v>1.516</v>
      </c>
      <c r="BI471" s="6">
        <v>1.524</v>
      </c>
      <c r="BJ471" s="6">
        <v>1.534</v>
      </c>
      <c r="BK471" s="6">
        <v>1.546</v>
      </c>
      <c r="BL471" s="6">
        <v>1.56</v>
      </c>
      <c r="BM471" s="6">
        <v>1.5589999999999999</v>
      </c>
      <c r="BN471" s="6">
        <v>1.5609999999999999</v>
      </c>
      <c r="BO471" s="6">
        <v>1.5620000000000001</v>
      </c>
      <c r="BP471" s="6">
        <v>1.585</v>
      </c>
      <c r="BQ471" s="6">
        <v>1.575</v>
      </c>
      <c r="BR471" s="6">
        <v>1.585</v>
      </c>
      <c r="BS471" s="6">
        <v>1.597</v>
      </c>
      <c r="BT471" s="6">
        <v>1.6120000000000001</v>
      </c>
      <c r="BU471" s="6">
        <v>1.611</v>
      </c>
      <c r="BV471" s="6">
        <v>1.6080000000000001</v>
      </c>
      <c r="BW471" s="6">
        <v>1.6080000000000001</v>
      </c>
      <c r="BX471" s="6">
        <v>1.6120000000000001</v>
      </c>
      <c r="BY471" s="6">
        <v>1.6120000000000001</v>
      </c>
      <c r="BZ471" s="6">
        <v>1.611</v>
      </c>
      <c r="CA471" s="6">
        <v>1.607</v>
      </c>
      <c r="CB471" s="6">
        <v>1.611</v>
      </c>
      <c r="CC471" s="6">
        <v>1.6120000000000001</v>
      </c>
      <c r="CD471" s="6">
        <v>1.6140000000000001</v>
      </c>
      <c r="CE471" s="6">
        <v>1.617</v>
      </c>
      <c r="CF471" s="6">
        <v>1.6160000000000001</v>
      </c>
      <c r="CG471" s="6">
        <v>1.6160000000000001</v>
      </c>
      <c r="CH471" s="6">
        <v>1.611</v>
      </c>
      <c r="CI471" s="6">
        <v>1.617</v>
      </c>
      <c r="CJ471" s="6">
        <v>1.61</v>
      </c>
      <c r="CK471" s="6">
        <v>1.6</v>
      </c>
      <c r="CL471" s="6">
        <v>1.589</v>
      </c>
      <c r="CM471" s="6">
        <v>1.593</v>
      </c>
      <c r="CN471" s="6">
        <v>1.593</v>
      </c>
      <c r="CO471" s="6">
        <v>1.599</v>
      </c>
      <c r="CP471" s="6">
        <v>1.601</v>
      </c>
      <c r="CQ471" s="6">
        <v>1.5940000000000001</v>
      </c>
      <c r="CR471" s="6">
        <v>1.5840000000000001</v>
      </c>
      <c r="CS471" s="6">
        <v>1.587</v>
      </c>
      <c r="CT471" s="6">
        <v>1.579</v>
      </c>
      <c r="CU471" s="6">
        <v>1.57</v>
      </c>
      <c r="CV471" s="6">
        <v>1.575</v>
      </c>
      <c r="CW471" s="6">
        <v>1.569</v>
      </c>
      <c r="CX471" s="6">
        <v>1.5640000000000001</v>
      </c>
      <c r="CY471" s="6">
        <v>1.5580000000000001</v>
      </c>
      <c r="CZ471" s="6">
        <v>1.55</v>
      </c>
      <c r="DA471" s="6">
        <v>1.552</v>
      </c>
      <c r="DB471" s="6">
        <v>1.5489999999999999</v>
      </c>
      <c r="DC471" s="6">
        <v>1.55</v>
      </c>
      <c r="DD471" s="6">
        <v>1.542</v>
      </c>
      <c r="DE471" s="6">
        <v>1.542</v>
      </c>
      <c r="DF471" s="6">
        <v>1.53</v>
      </c>
      <c r="DG471" s="6">
        <v>1.522</v>
      </c>
      <c r="DH471" s="6">
        <v>1.516</v>
      </c>
      <c r="DI471" s="6">
        <v>1.51</v>
      </c>
      <c r="DJ471" s="6">
        <v>1.498</v>
      </c>
      <c r="DK471" s="6">
        <v>1.5009999999999999</v>
      </c>
      <c r="DL471" s="6">
        <v>1.496</v>
      </c>
      <c r="DM471" s="6">
        <v>1.488</v>
      </c>
      <c r="DN471" s="6">
        <v>1.49</v>
      </c>
      <c r="DO471" s="6">
        <v>1.482</v>
      </c>
      <c r="DP471" s="6">
        <v>1.4750000000000001</v>
      </c>
      <c r="DQ471" s="6">
        <v>1.468</v>
      </c>
      <c r="DR471" s="6">
        <v>1.458</v>
      </c>
      <c r="DS471" s="6">
        <v>1.456</v>
      </c>
      <c r="DT471" s="6">
        <v>1.448</v>
      </c>
      <c r="DU471" s="6">
        <v>1.446</v>
      </c>
      <c r="DV471" s="6">
        <v>1.4419999999999999</v>
      </c>
      <c r="DW471" s="6">
        <v>1.44</v>
      </c>
      <c r="DX471" s="6">
        <v>1.4350000000000001</v>
      </c>
      <c r="DY471" s="6">
        <v>1.429</v>
      </c>
      <c r="DZ471" s="6">
        <v>1.417</v>
      </c>
      <c r="EA471" s="6">
        <v>1.419</v>
      </c>
      <c r="EB471" s="6">
        <v>1.415</v>
      </c>
      <c r="EC471" s="6">
        <v>1.4039999999999999</v>
      </c>
      <c r="ED471" s="6">
        <v>1.3979999999999999</v>
      </c>
    </row>
    <row r="472" spans="2:134">
      <c r="B472" s="6" t="s">
        <v>239</v>
      </c>
      <c r="D472" s="6" t="s">
        <v>400</v>
      </c>
      <c r="E472" s="6">
        <v>1341.616</v>
      </c>
      <c r="F472" s="6">
        <v>1354.3320000000001</v>
      </c>
      <c r="G472" s="6">
        <v>1352.3920000000001</v>
      </c>
      <c r="H472" s="6">
        <v>1343.874</v>
      </c>
      <c r="I472" s="6">
        <v>1347.7539999999999</v>
      </c>
      <c r="J472" s="6">
        <v>1345.0409999999999</v>
      </c>
      <c r="K472" s="6">
        <v>1349.6790000000001</v>
      </c>
      <c r="L472" s="6">
        <v>1349.588</v>
      </c>
      <c r="M472" s="6">
        <v>1348.3910000000001</v>
      </c>
      <c r="N472" s="6">
        <v>1353.3320000000001</v>
      </c>
      <c r="O472" s="6">
        <v>1349.5119999999999</v>
      </c>
      <c r="P472" s="6">
        <v>1299.0719999999999</v>
      </c>
      <c r="Q472" s="6">
        <v>1281.173</v>
      </c>
      <c r="R472" s="6">
        <v>1257.453</v>
      </c>
      <c r="S472" s="6">
        <v>1296.829</v>
      </c>
      <c r="T472" s="6">
        <v>1296.587</v>
      </c>
      <c r="U472" s="6">
        <v>1294.8889999999999</v>
      </c>
      <c r="V472" s="6">
        <v>1295.829</v>
      </c>
      <c r="W472" s="6">
        <v>1305.9079999999999</v>
      </c>
      <c r="X472" s="6">
        <v>1326.0809999999999</v>
      </c>
      <c r="Y472" s="6">
        <v>1329.2180000000001</v>
      </c>
      <c r="Z472" s="6">
        <v>1359.712</v>
      </c>
      <c r="AA472" s="6">
        <v>1377.43</v>
      </c>
      <c r="AB472" s="6">
        <v>1404.9690000000001</v>
      </c>
      <c r="AC472" s="6">
        <v>1427.9760000000001</v>
      </c>
      <c r="AD472" s="6">
        <v>1457.47</v>
      </c>
      <c r="AE472" s="6">
        <v>1475.567</v>
      </c>
      <c r="AF472" s="6">
        <v>1497.0129999999999</v>
      </c>
      <c r="AG472" s="6">
        <v>1537.5260000000001</v>
      </c>
      <c r="AH472" s="6">
        <v>1558.8050000000001</v>
      </c>
      <c r="AI472" s="6">
        <v>1564.579</v>
      </c>
      <c r="AJ472" s="6">
        <v>1591.6790000000001</v>
      </c>
      <c r="AK472" s="6">
        <v>1616.52</v>
      </c>
      <c r="AL472" s="6">
        <v>1647.499</v>
      </c>
      <c r="AM472" s="6">
        <v>1652.88</v>
      </c>
      <c r="AN472" s="6">
        <v>1689.2239999999999</v>
      </c>
      <c r="AO472" s="6">
        <v>1698.4549999999999</v>
      </c>
      <c r="AP472" s="6">
        <v>1734.405</v>
      </c>
      <c r="AQ472" s="6">
        <v>1734.0260000000001</v>
      </c>
      <c r="AR472" s="6">
        <v>1759.5650000000001</v>
      </c>
      <c r="AS472" s="6">
        <v>1765.3240000000001</v>
      </c>
      <c r="AT472" s="6">
        <v>1793.0450000000001</v>
      </c>
      <c r="AU472" s="6">
        <v>1816.1880000000001</v>
      </c>
      <c r="AV472" s="6">
        <v>1827.434</v>
      </c>
      <c r="AW472" s="6">
        <v>1840.999</v>
      </c>
      <c r="AX472" s="6">
        <v>1867.6590000000001</v>
      </c>
      <c r="AY472" s="6">
        <v>1889.4690000000001</v>
      </c>
      <c r="AZ472" s="6">
        <v>1907.8989999999999</v>
      </c>
      <c r="BA472" s="6">
        <v>1914.4459999999999</v>
      </c>
      <c r="BB472" s="6">
        <v>1940.758</v>
      </c>
      <c r="BC472" s="6">
        <v>1948.972</v>
      </c>
      <c r="BD472" s="6">
        <v>1982.6949999999999</v>
      </c>
      <c r="BE472" s="6">
        <v>1973.7380000000001</v>
      </c>
      <c r="BF472" s="6">
        <v>2005.5050000000001</v>
      </c>
      <c r="BG472" s="6">
        <v>2015.7660000000001</v>
      </c>
      <c r="BH472" s="6">
        <v>2033.9839999999999</v>
      </c>
      <c r="BI472" s="6">
        <v>2045.1389999999999</v>
      </c>
      <c r="BJ472" s="6">
        <v>2057.9</v>
      </c>
      <c r="BK472" s="6">
        <v>2074.1480000000001</v>
      </c>
      <c r="BL472" s="6">
        <v>2092.29</v>
      </c>
      <c r="BM472" s="6">
        <v>2091.2440000000001</v>
      </c>
      <c r="BN472" s="6">
        <v>2093.5929999999998</v>
      </c>
      <c r="BO472" s="6">
        <v>2095.73</v>
      </c>
      <c r="BP472" s="6">
        <v>2126.3760000000002</v>
      </c>
      <c r="BQ472" s="6">
        <v>2113.114</v>
      </c>
      <c r="BR472" s="6">
        <v>2126.77</v>
      </c>
      <c r="BS472" s="6">
        <v>2143.0479999999998</v>
      </c>
      <c r="BT472" s="6">
        <v>2162.4929999999999</v>
      </c>
      <c r="BU472" s="6">
        <v>2161.902</v>
      </c>
      <c r="BV472" s="6">
        <v>2157.4769999999999</v>
      </c>
      <c r="BW472" s="6">
        <v>2157.6129999999998</v>
      </c>
      <c r="BX472" s="6">
        <v>2162.9940000000001</v>
      </c>
      <c r="BY472" s="6">
        <v>2162.402</v>
      </c>
      <c r="BZ472" s="6">
        <v>2161.6750000000002</v>
      </c>
      <c r="CA472" s="6">
        <v>2155.6280000000002</v>
      </c>
      <c r="CB472" s="6">
        <v>2161.7199999999998</v>
      </c>
      <c r="CC472" s="6">
        <v>2163.085</v>
      </c>
      <c r="CD472" s="6">
        <v>2165.0700000000002</v>
      </c>
      <c r="CE472" s="6">
        <v>2169.4050000000002</v>
      </c>
      <c r="CF472" s="6">
        <v>2167.7829999999999</v>
      </c>
      <c r="CG472" s="6">
        <v>2167.3890000000001</v>
      </c>
      <c r="CH472" s="6">
        <v>2161.902</v>
      </c>
      <c r="CI472" s="6">
        <v>2169.8440000000001</v>
      </c>
      <c r="CJ472" s="6">
        <v>2160.2049999999999</v>
      </c>
      <c r="CK472" s="6">
        <v>2146.17</v>
      </c>
      <c r="CL472" s="6">
        <v>2131.3780000000002</v>
      </c>
      <c r="CM472" s="6">
        <v>2136.7730000000001</v>
      </c>
      <c r="CN472" s="6">
        <v>2136.8789999999999</v>
      </c>
      <c r="CO472" s="6">
        <v>2145.17</v>
      </c>
      <c r="CP472" s="6">
        <v>2147.6860000000001</v>
      </c>
      <c r="CQ472" s="6">
        <v>2139.0010000000002</v>
      </c>
      <c r="CR472" s="6">
        <v>2125.7089999999998</v>
      </c>
      <c r="CS472" s="6">
        <v>2129.5889999999999</v>
      </c>
      <c r="CT472" s="6">
        <v>2118.3890000000001</v>
      </c>
      <c r="CU472" s="6">
        <v>2106.279</v>
      </c>
      <c r="CV472" s="6">
        <v>2113.6149999999998</v>
      </c>
      <c r="CW472" s="6">
        <v>2104.415</v>
      </c>
      <c r="CX472" s="6">
        <v>2097.8069999999998</v>
      </c>
      <c r="CY472" s="6">
        <v>2090.183</v>
      </c>
      <c r="CZ472" s="6">
        <v>2080.165</v>
      </c>
      <c r="DA472" s="6">
        <v>2082.15</v>
      </c>
      <c r="DB472" s="6">
        <v>2078.6489999999999</v>
      </c>
      <c r="DC472" s="6">
        <v>2078.8760000000002</v>
      </c>
      <c r="DD472" s="6">
        <v>2068.828</v>
      </c>
      <c r="DE472" s="6">
        <v>2069.2370000000001</v>
      </c>
      <c r="DF472" s="6">
        <v>2052.7620000000002</v>
      </c>
      <c r="DG472" s="6">
        <v>2042.001</v>
      </c>
      <c r="DH472" s="6">
        <v>2033.62</v>
      </c>
      <c r="DI472" s="6">
        <v>2025.981</v>
      </c>
      <c r="DJ472" s="6">
        <v>2009.5820000000001</v>
      </c>
      <c r="DK472" s="6">
        <v>2014.3869999999999</v>
      </c>
      <c r="DL472" s="6">
        <v>2007.0809999999999</v>
      </c>
      <c r="DM472" s="6">
        <v>1995.9570000000001</v>
      </c>
      <c r="DN472" s="6">
        <v>1998.76</v>
      </c>
      <c r="DO472" s="6">
        <v>1988.6969999999999</v>
      </c>
      <c r="DP472" s="6">
        <v>1978.33</v>
      </c>
      <c r="DQ472" s="6">
        <v>1969.2360000000001</v>
      </c>
      <c r="DR472" s="6">
        <v>1955.414</v>
      </c>
      <c r="DS472" s="6">
        <v>1953.5340000000001</v>
      </c>
      <c r="DT472" s="6">
        <v>1942.5309999999999</v>
      </c>
      <c r="DU472" s="6">
        <v>1939.4390000000001</v>
      </c>
      <c r="DV472" s="6">
        <v>1934.6949999999999</v>
      </c>
      <c r="DW472" s="6">
        <v>1932.134</v>
      </c>
      <c r="DX472" s="6">
        <v>1925.8440000000001</v>
      </c>
      <c r="DY472" s="6">
        <v>1917.326</v>
      </c>
      <c r="DZ472" s="6">
        <v>1901.048</v>
      </c>
      <c r="EA472" s="6">
        <v>1903.4880000000001</v>
      </c>
      <c r="EB472" s="6">
        <v>1898.002</v>
      </c>
      <c r="EC472" s="6">
        <v>1883.634</v>
      </c>
      <c r="ED472" s="6">
        <v>1875.085</v>
      </c>
    </row>
    <row r="473" spans="2:134">
      <c r="B473" s="6" t="s">
        <v>240</v>
      </c>
      <c r="D473" s="6" t="s">
        <v>524</v>
      </c>
      <c r="E473" s="6">
        <v>1</v>
      </c>
      <c r="F473" s="6">
        <v>1.0089999999999999</v>
      </c>
      <c r="G473" s="6">
        <v>1.0069999999999999</v>
      </c>
      <c r="H473" s="6">
        <v>1.0069999999999999</v>
      </c>
      <c r="I473" s="6">
        <v>1.002</v>
      </c>
      <c r="J473" s="6">
        <v>1.004</v>
      </c>
      <c r="K473" s="6">
        <v>1.002</v>
      </c>
      <c r="L473" s="6">
        <v>1.0089999999999999</v>
      </c>
      <c r="M473" s="6">
        <v>1</v>
      </c>
      <c r="N473" s="6">
        <v>1.01</v>
      </c>
      <c r="O473" s="6">
        <v>1.0189999999999999</v>
      </c>
      <c r="P473" s="6">
        <v>0.93700000000000006</v>
      </c>
      <c r="Q473" s="6">
        <v>0.93400000000000005</v>
      </c>
      <c r="R473" s="6">
        <v>0.92200000000000004</v>
      </c>
      <c r="S473" s="6">
        <v>0.96199999999999997</v>
      </c>
      <c r="T473" s="6">
        <v>0.96499999999999997</v>
      </c>
      <c r="U473" s="6">
        <v>0.96199999999999997</v>
      </c>
      <c r="V473" s="6">
        <v>0.96799999999999997</v>
      </c>
      <c r="W473" s="6">
        <v>0.97699999999999998</v>
      </c>
      <c r="X473" s="6">
        <v>0.99099999999999999</v>
      </c>
      <c r="Y473" s="6">
        <v>1.008</v>
      </c>
      <c r="Z473" s="6">
        <v>1.0309999999999999</v>
      </c>
      <c r="AA473" s="6">
        <v>1.0489999999999999</v>
      </c>
      <c r="AB473" s="6">
        <v>1.075</v>
      </c>
      <c r="AC473" s="6">
        <v>1.1060000000000001</v>
      </c>
      <c r="AD473" s="6">
        <v>1.129</v>
      </c>
      <c r="AE473" s="6">
        <v>1.1539999999999999</v>
      </c>
      <c r="AF473" s="6">
        <v>1.1719999999999999</v>
      </c>
      <c r="AG473" s="6">
        <v>1.204</v>
      </c>
      <c r="AH473" s="6">
        <v>1.2270000000000001</v>
      </c>
      <c r="AI473" s="6">
        <v>1.246</v>
      </c>
      <c r="AJ473" s="6">
        <v>1.2589999999999999</v>
      </c>
      <c r="AK473" s="6">
        <v>1.2869999999999999</v>
      </c>
      <c r="AL473" s="6">
        <v>1.3069999999999999</v>
      </c>
      <c r="AM473" s="6">
        <v>1.319</v>
      </c>
      <c r="AN473" s="6">
        <v>1.345</v>
      </c>
      <c r="AO473" s="6">
        <v>1.36</v>
      </c>
      <c r="AP473" s="6">
        <v>1.383</v>
      </c>
      <c r="AQ473" s="6">
        <v>1.39</v>
      </c>
      <c r="AR473" s="6">
        <v>1.3939999999999999</v>
      </c>
      <c r="AS473" s="6">
        <v>1.3979999999999999</v>
      </c>
      <c r="AT473" s="6">
        <v>1.4119999999999999</v>
      </c>
      <c r="AU473" s="6">
        <v>1.421</v>
      </c>
      <c r="AV473" s="6">
        <v>1.43</v>
      </c>
      <c r="AW473" s="6">
        <v>1.4490000000000001</v>
      </c>
      <c r="AX473" s="6">
        <v>1.4570000000000001</v>
      </c>
      <c r="AY473" s="6">
        <v>1.4670000000000001</v>
      </c>
      <c r="AZ473" s="6">
        <v>1.472</v>
      </c>
      <c r="BA473" s="6">
        <v>1.482</v>
      </c>
      <c r="BB473" s="6">
        <v>1.492</v>
      </c>
      <c r="BC473" s="6">
        <v>1.5</v>
      </c>
      <c r="BD473" s="6">
        <v>1.5109999999999999</v>
      </c>
      <c r="BE473" s="6">
        <v>1.51</v>
      </c>
      <c r="BF473" s="6">
        <v>1.532</v>
      </c>
      <c r="BG473" s="6">
        <v>1.5249999999999999</v>
      </c>
      <c r="BH473" s="6">
        <v>1.5269999999999999</v>
      </c>
      <c r="BI473" s="6">
        <v>1.5389999999999999</v>
      </c>
      <c r="BJ473" s="6">
        <v>1.546</v>
      </c>
      <c r="BK473" s="6">
        <v>1.55</v>
      </c>
      <c r="BL473" s="6">
        <v>1.5469999999999999</v>
      </c>
      <c r="BM473" s="6">
        <v>1.5609999999999999</v>
      </c>
      <c r="BN473" s="6">
        <v>1.56</v>
      </c>
      <c r="BO473" s="6">
        <v>1.5609999999999999</v>
      </c>
      <c r="BP473" s="6">
        <v>1.5620000000000001</v>
      </c>
      <c r="BQ473" s="6">
        <v>1.57</v>
      </c>
      <c r="BR473" s="6">
        <v>1.5780000000000001</v>
      </c>
      <c r="BS473" s="6">
        <v>1.585</v>
      </c>
      <c r="BT473" s="6">
        <v>1.5860000000000001</v>
      </c>
      <c r="BU473" s="6">
        <v>1.5860000000000001</v>
      </c>
      <c r="BV473" s="6">
        <v>1.587</v>
      </c>
      <c r="BW473" s="6">
        <v>1.595</v>
      </c>
      <c r="BX473" s="6">
        <v>1.591</v>
      </c>
      <c r="BY473" s="6">
        <v>1.5920000000000001</v>
      </c>
      <c r="BZ473" s="6">
        <v>1.5920000000000001</v>
      </c>
      <c r="CA473" s="6">
        <v>1.5940000000000001</v>
      </c>
      <c r="CB473" s="6">
        <v>1.59</v>
      </c>
      <c r="CC473" s="6">
        <v>1.593</v>
      </c>
      <c r="CD473" s="6">
        <v>1.597</v>
      </c>
      <c r="CE473" s="6">
        <v>1.5940000000000001</v>
      </c>
      <c r="CF473" s="6">
        <v>1.5960000000000001</v>
      </c>
      <c r="CG473" s="6">
        <v>1.58</v>
      </c>
      <c r="CH473" s="6">
        <v>1.587</v>
      </c>
      <c r="CI473" s="6">
        <v>1.5720000000000001</v>
      </c>
      <c r="CJ473" s="6">
        <v>1.575</v>
      </c>
      <c r="CK473" s="6">
        <v>1.5720000000000001</v>
      </c>
      <c r="CL473" s="6">
        <v>1.57</v>
      </c>
      <c r="CM473" s="6">
        <v>1.5680000000000001</v>
      </c>
      <c r="CN473" s="6">
        <v>1.5620000000000001</v>
      </c>
      <c r="CO473" s="6">
        <v>1.5580000000000001</v>
      </c>
      <c r="CP473" s="6">
        <v>1.5680000000000001</v>
      </c>
      <c r="CQ473" s="6">
        <v>1.56</v>
      </c>
      <c r="CR473" s="6">
        <v>1.5549999999999999</v>
      </c>
      <c r="CS473" s="6">
        <v>1.5489999999999999</v>
      </c>
      <c r="CT473" s="6">
        <v>1.5409999999999999</v>
      </c>
      <c r="CU473" s="6">
        <v>1.5429999999999999</v>
      </c>
      <c r="CV473" s="6">
        <v>1.5349999999999999</v>
      </c>
      <c r="CW473" s="6">
        <v>1.536</v>
      </c>
      <c r="CX473" s="6">
        <v>1.52</v>
      </c>
      <c r="CY473" s="6">
        <v>1.522</v>
      </c>
      <c r="CZ473" s="6">
        <v>1.512</v>
      </c>
      <c r="DA473" s="6">
        <v>1.5189999999999999</v>
      </c>
      <c r="DB473" s="6">
        <v>1.5189999999999999</v>
      </c>
      <c r="DC473" s="6">
        <v>1.5109999999999999</v>
      </c>
      <c r="DD473" s="6">
        <v>1.5049999999999999</v>
      </c>
      <c r="DE473" s="6">
        <v>1.4990000000000001</v>
      </c>
      <c r="DF473" s="6">
        <v>1.4950000000000001</v>
      </c>
      <c r="DG473" s="6">
        <v>1.4910000000000001</v>
      </c>
      <c r="DH473" s="6">
        <v>1.48</v>
      </c>
      <c r="DI473" s="6">
        <v>1.476</v>
      </c>
      <c r="DJ473" s="6">
        <v>1.466</v>
      </c>
      <c r="DK473" s="6">
        <v>1.4730000000000001</v>
      </c>
      <c r="DL473" s="6">
        <v>1.464</v>
      </c>
      <c r="DM473" s="6">
        <v>1.458</v>
      </c>
      <c r="DN473" s="6">
        <v>1.458</v>
      </c>
      <c r="DO473" s="6">
        <v>1.4510000000000001</v>
      </c>
      <c r="DP473" s="6">
        <v>1.448</v>
      </c>
      <c r="DQ473" s="6">
        <v>1.45</v>
      </c>
      <c r="DR473" s="6">
        <v>1.4390000000000001</v>
      </c>
      <c r="DS473" s="6">
        <v>1.4410000000000001</v>
      </c>
      <c r="DT473" s="6">
        <v>1.423</v>
      </c>
      <c r="DU473" s="6">
        <v>1.42</v>
      </c>
      <c r="DV473" s="6">
        <v>1.42</v>
      </c>
      <c r="DW473" s="6">
        <v>1.419</v>
      </c>
      <c r="DX473" s="6">
        <v>1.423</v>
      </c>
      <c r="DY473" s="6">
        <v>1.4139999999999999</v>
      </c>
      <c r="DZ473" s="6">
        <v>1.409</v>
      </c>
      <c r="EA473" s="6">
        <v>1.4019999999999999</v>
      </c>
      <c r="EB473" s="6">
        <v>1.39</v>
      </c>
      <c r="EC473" s="6">
        <v>1.383</v>
      </c>
      <c r="ED473" s="6">
        <v>1.3839999999999999</v>
      </c>
    </row>
    <row r="474" spans="2:134">
      <c r="B474" s="6" t="s">
        <v>240</v>
      </c>
      <c r="D474" s="6" t="s">
        <v>400</v>
      </c>
      <c r="E474" s="6">
        <v>1351.027</v>
      </c>
      <c r="F474" s="6">
        <v>1362.547</v>
      </c>
      <c r="G474" s="6">
        <v>1360.6610000000001</v>
      </c>
      <c r="H474" s="6">
        <v>1360.4749999999999</v>
      </c>
      <c r="I474" s="6">
        <v>1353.78</v>
      </c>
      <c r="J474" s="6">
        <v>1356.95</v>
      </c>
      <c r="K474" s="6">
        <v>1353.393</v>
      </c>
      <c r="L474" s="6">
        <v>1362.5630000000001</v>
      </c>
      <c r="M474" s="6">
        <v>1351.336</v>
      </c>
      <c r="N474" s="6">
        <v>1365.0219999999999</v>
      </c>
      <c r="O474" s="6">
        <v>1377.16</v>
      </c>
      <c r="P474" s="6">
        <v>1265.7760000000001</v>
      </c>
      <c r="Q474" s="6">
        <v>1261.5239999999999</v>
      </c>
      <c r="R474" s="6">
        <v>1245.3489999999999</v>
      </c>
      <c r="S474" s="6">
        <v>1299.0540000000001</v>
      </c>
      <c r="T474" s="6">
        <v>1303.538</v>
      </c>
      <c r="U474" s="6">
        <v>1299.8430000000001</v>
      </c>
      <c r="V474" s="6">
        <v>1307.8679999999999</v>
      </c>
      <c r="W474" s="6">
        <v>1319.806</v>
      </c>
      <c r="X474" s="6">
        <v>1338.471</v>
      </c>
      <c r="Y474" s="6">
        <v>1361.8209999999999</v>
      </c>
      <c r="Z474" s="6">
        <v>1392.299</v>
      </c>
      <c r="AA474" s="6">
        <v>1417.567</v>
      </c>
      <c r="AB474" s="6">
        <v>1452.143</v>
      </c>
      <c r="AC474" s="6">
        <v>1493.972</v>
      </c>
      <c r="AD474" s="6">
        <v>1525.1780000000001</v>
      </c>
      <c r="AE474" s="6">
        <v>1559.4449999999999</v>
      </c>
      <c r="AF474" s="6">
        <v>1583.9860000000001</v>
      </c>
      <c r="AG474" s="6">
        <v>1625.9849999999999</v>
      </c>
      <c r="AH474" s="6">
        <v>1657.655</v>
      </c>
      <c r="AI474" s="6">
        <v>1683.633</v>
      </c>
      <c r="AJ474" s="6">
        <v>1700.9680000000001</v>
      </c>
      <c r="AK474" s="6">
        <v>1738.6679999999999</v>
      </c>
      <c r="AL474" s="6">
        <v>1765.7449999999999</v>
      </c>
      <c r="AM474" s="6">
        <v>1782.5229999999999</v>
      </c>
      <c r="AN474" s="6">
        <v>1816.62</v>
      </c>
      <c r="AO474" s="6">
        <v>1838.0530000000001</v>
      </c>
      <c r="AP474" s="6">
        <v>1868.5160000000001</v>
      </c>
      <c r="AQ474" s="6">
        <v>1877.8409999999999</v>
      </c>
      <c r="AR474" s="6">
        <v>1883.5619999999999</v>
      </c>
      <c r="AS474" s="6">
        <v>1888.3869999999999</v>
      </c>
      <c r="AT474" s="6">
        <v>1907.67</v>
      </c>
      <c r="AU474" s="6">
        <v>1920.1489999999999</v>
      </c>
      <c r="AV474" s="6">
        <v>1931.9169999999999</v>
      </c>
      <c r="AW474" s="6">
        <v>1957.88</v>
      </c>
      <c r="AX474" s="6">
        <v>1968.6579999999999</v>
      </c>
      <c r="AY474" s="6">
        <v>1982.3589999999999</v>
      </c>
      <c r="AZ474" s="6">
        <v>1988.56</v>
      </c>
      <c r="BA474" s="6">
        <v>2002.415</v>
      </c>
      <c r="BB474" s="6">
        <v>2015.915</v>
      </c>
      <c r="BC474" s="6">
        <v>2026.2909999999999</v>
      </c>
      <c r="BD474" s="6">
        <v>2041.3530000000001</v>
      </c>
      <c r="BE474" s="6">
        <v>2040.27</v>
      </c>
      <c r="BF474" s="6">
        <v>2069.172</v>
      </c>
      <c r="BG474" s="6">
        <v>2059.8780000000002</v>
      </c>
      <c r="BH474" s="6">
        <v>2062.5529999999999</v>
      </c>
      <c r="BI474" s="6">
        <v>2078.6509999999998</v>
      </c>
      <c r="BJ474" s="6">
        <v>2088.3000000000002</v>
      </c>
      <c r="BK474" s="6">
        <v>2093.9290000000001</v>
      </c>
      <c r="BL474" s="6">
        <v>2090.078</v>
      </c>
      <c r="BM474" s="6">
        <v>2108.3409999999999</v>
      </c>
      <c r="BN474" s="6">
        <v>2108.0010000000002</v>
      </c>
      <c r="BO474" s="6">
        <v>2109.547</v>
      </c>
      <c r="BP474" s="6">
        <v>2110.5520000000001</v>
      </c>
      <c r="BQ474" s="6">
        <v>2121.779</v>
      </c>
      <c r="BR474" s="6">
        <v>2132.2170000000001</v>
      </c>
      <c r="BS474" s="6">
        <v>2141.402</v>
      </c>
      <c r="BT474" s="6">
        <v>2143.2420000000002</v>
      </c>
      <c r="BU474" s="6">
        <v>2143.0259999999998</v>
      </c>
      <c r="BV474" s="6">
        <v>2143.6750000000002</v>
      </c>
      <c r="BW474" s="6">
        <v>2154.422</v>
      </c>
      <c r="BX474" s="6">
        <v>2149.5210000000002</v>
      </c>
      <c r="BY474" s="6">
        <v>2150.4789999999998</v>
      </c>
      <c r="BZ474" s="6">
        <v>2151.0050000000001</v>
      </c>
      <c r="CA474" s="6">
        <v>2153.0149999999999</v>
      </c>
      <c r="CB474" s="6">
        <v>2148.3139999999999</v>
      </c>
      <c r="CC474" s="6">
        <v>2152.134</v>
      </c>
      <c r="CD474" s="6">
        <v>2157.4070000000002</v>
      </c>
      <c r="CE474" s="6">
        <v>2154.0050000000001</v>
      </c>
      <c r="CF474" s="6">
        <v>2155.5819999999999</v>
      </c>
      <c r="CG474" s="6">
        <v>2134.3200000000002</v>
      </c>
      <c r="CH474" s="6">
        <v>2144.34</v>
      </c>
      <c r="CI474" s="6">
        <v>2123.7739999999999</v>
      </c>
      <c r="CJ474" s="6">
        <v>2127.5160000000001</v>
      </c>
      <c r="CK474" s="6">
        <v>2123.433</v>
      </c>
      <c r="CL474" s="6">
        <v>2121.114</v>
      </c>
      <c r="CM474" s="6">
        <v>2118.81</v>
      </c>
      <c r="CN474" s="6">
        <v>2109.9960000000001</v>
      </c>
      <c r="CO474" s="6">
        <v>2105.4180000000001</v>
      </c>
      <c r="CP474" s="6">
        <v>2118.4229999999998</v>
      </c>
      <c r="CQ474" s="6">
        <v>2107.212</v>
      </c>
      <c r="CR474" s="6">
        <v>2101.1190000000001</v>
      </c>
      <c r="CS474" s="6">
        <v>2092.63</v>
      </c>
      <c r="CT474" s="6">
        <v>2081.4189999999999</v>
      </c>
      <c r="CU474" s="6">
        <v>2084.2640000000001</v>
      </c>
      <c r="CV474" s="6">
        <v>2074.136</v>
      </c>
      <c r="CW474" s="6">
        <v>2074.971</v>
      </c>
      <c r="CX474" s="6">
        <v>2053.4760000000001</v>
      </c>
      <c r="CY474" s="6">
        <v>2056.7849999999999</v>
      </c>
      <c r="CZ474" s="6">
        <v>2042.605</v>
      </c>
      <c r="DA474" s="6">
        <v>2052.3159999999998</v>
      </c>
      <c r="DB474" s="6">
        <v>2052.3009999999999</v>
      </c>
      <c r="DC474" s="6">
        <v>2041.662</v>
      </c>
      <c r="DD474" s="6">
        <v>2033.3889999999999</v>
      </c>
      <c r="DE474" s="6">
        <v>2025.2550000000001</v>
      </c>
      <c r="DF474" s="6">
        <v>2019.549</v>
      </c>
      <c r="DG474" s="6">
        <v>2014.7239999999999</v>
      </c>
      <c r="DH474" s="6">
        <v>1999.895</v>
      </c>
      <c r="DI474" s="6">
        <v>1993.941</v>
      </c>
      <c r="DJ474" s="6">
        <v>1980.4110000000001</v>
      </c>
      <c r="DK474" s="6">
        <v>1989.5650000000001</v>
      </c>
      <c r="DL474" s="6">
        <v>1978.3689999999999</v>
      </c>
      <c r="DM474" s="6">
        <v>1969.1220000000001</v>
      </c>
      <c r="DN474" s="6">
        <v>1970.2670000000001</v>
      </c>
      <c r="DO474" s="6">
        <v>1959.8440000000001</v>
      </c>
      <c r="DP474" s="6">
        <v>1956.287</v>
      </c>
      <c r="DQ474" s="6">
        <v>1959.442</v>
      </c>
      <c r="DR474" s="6">
        <v>1943.808</v>
      </c>
      <c r="DS474" s="6">
        <v>1946.5139999999999</v>
      </c>
      <c r="DT474" s="6">
        <v>1922.0509999999999</v>
      </c>
      <c r="DU474" s="6">
        <v>1918.5719999999999</v>
      </c>
      <c r="DV474" s="6">
        <v>1918.634</v>
      </c>
      <c r="DW474" s="6">
        <v>1916.453</v>
      </c>
      <c r="DX474" s="6">
        <v>1922.3140000000001</v>
      </c>
      <c r="DY474" s="6">
        <v>1910.5</v>
      </c>
      <c r="DZ474" s="6">
        <v>1903.2629999999999</v>
      </c>
      <c r="EA474" s="6">
        <v>1893.644</v>
      </c>
      <c r="EB474" s="6">
        <v>1877.4849999999999</v>
      </c>
      <c r="EC474" s="6">
        <v>1867.836</v>
      </c>
      <c r="ED474" s="6">
        <v>1869.8150000000001</v>
      </c>
    </row>
    <row r="475" spans="2:134">
      <c r="B475" s="6" t="s">
        <v>241</v>
      </c>
      <c r="D475" s="6" t="s">
        <v>524</v>
      </c>
      <c r="E475" s="6">
        <v>1</v>
      </c>
      <c r="F475" s="6">
        <v>0.999</v>
      </c>
      <c r="G475" s="6">
        <v>0.998</v>
      </c>
      <c r="H475" s="6">
        <v>0.999</v>
      </c>
      <c r="I475" s="6">
        <v>1.008</v>
      </c>
      <c r="J475" s="6">
        <v>1.004</v>
      </c>
      <c r="K475" s="6">
        <v>1.0089999999999999</v>
      </c>
      <c r="L475" s="6">
        <v>1.0089999999999999</v>
      </c>
      <c r="M475" s="6">
        <v>1.008</v>
      </c>
      <c r="N475" s="6">
        <v>1.01</v>
      </c>
      <c r="O475" s="6">
        <v>1.0089999999999999</v>
      </c>
      <c r="P475" s="6">
        <v>0.94599999999999995</v>
      </c>
      <c r="Q475" s="6">
        <v>0.93899999999999995</v>
      </c>
      <c r="R475" s="6">
        <v>0.92900000000000005</v>
      </c>
      <c r="S475" s="6">
        <v>0.95399999999999996</v>
      </c>
      <c r="T475" s="6">
        <v>0.95599999999999996</v>
      </c>
      <c r="U475" s="6">
        <v>0.96899999999999997</v>
      </c>
      <c r="V475" s="6">
        <v>0.96299999999999997</v>
      </c>
      <c r="W475" s="6">
        <v>0.97399999999999998</v>
      </c>
      <c r="X475" s="6">
        <v>0.98499999999999999</v>
      </c>
      <c r="Y475" s="6">
        <v>0.999</v>
      </c>
      <c r="Z475" s="6">
        <v>1.014</v>
      </c>
      <c r="AA475" s="6">
        <v>1.0349999999999999</v>
      </c>
      <c r="AB475" s="6">
        <v>1.0529999999999999</v>
      </c>
      <c r="AC475" s="6">
        <v>1.083</v>
      </c>
      <c r="AD475" s="6">
        <v>1.111</v>
      </c>
      <c r="AE475" s="6">
        <v>1.1419999999999999</v>
      </c>
      <c r="AF475" s="6">
        <v>1.1539999999999999</v>
      </c>
      <c r="AG475" s="6">
        <v>1.1870000000000001</v>
      </c>
      <c r="AH475" s="6">
        <v>1.212</v>
      </c>
      <c r="AI475" s="6">
        <v>1.2250000000000001</v>
      </c>
      <c r="AJ475" s="6">
        <v>1.2490000000000001</v>
      </c>
      <c r="AK475" s="6">
        <v>1.262</v>
      </c>
      <c r="AL475" s="6">
        <v>1.2729999999999999</v>
      </c>
      <c r="AM475" s="6">
        <v>1.304</v>
      </c>
      <c r="AN475" s="6">
        <v>1.32</v>
      </c>
      <c r="AO475" s="6">
        <v>1.34</v>
      </c>
      <c r="AP475" s="6">
        <v>1.36</v>
      </c>
      <c r="AQ475" s="6">
        <v>1.369</v>
      </c>
      <c r="AR475" s="6">
        <v>1.387</v>
      </c>
      <c r="AS475" s="6">
        <v>1.3939999999999999</v>
      </c>
      <c r="AT475" s="6">
        <v>1.415</v>
      </c>
      <c r="AU475" s="6">
        <v>1.415</v>
      </c>
      <c r="AV475" s="6">
        <v>1.4319999999999999</v>
      </c>
      <c r="AW475" s="6">
        <v>1.446</v>
      </c>
      <c r="AX475" s="6">
        <v>1.4590000000000001</v>
      </c>
      <c r="AY475" s="6">
        <v>1.476</v>
      </c>
      <c r="AZ475" s="6">
        <v>1.478</v>
      </c>
      <c r="BA475" s="6">
        <v>1.488</v>
      </c>
      <c r="BB475" s="6">
        <v>1.502</v>
      </c>
      <c r="BC475" s="6">
        <v>1.51</v>
      </c>
      <c r="BD475" s="6">
        <v>1.522</v>
      </c>
      <c r="BE475" s="6">
        <v>1.52</v>
      </c>
      <c r="BF475" s="6">
        <v>1.53</v>
      </c>
      <c r="BG475" s="6">
        <v>1.53</v>
      </c>
      <c r="BH475" s="6">
        <v>1.548</v>
      </c>
      <c r="BI475" s="6">
        <v>1.5549999999999999</v>
      </c>
      <c r="BJ475" s="6">
        <v>1.5640000000000001</v>
      </c>
      <c r="BK475" s="6">
        <v>1.5720000000000001</v>
      </c>
      <c r="BL475" s="6">
        <v>1.577</v>
      </c>
      <c r="BM475" s="6">
        <v>1.575</v>
      </c>
      <c r="BN475" s="6">
        <v>1.5720000000000001</v>
      </c>
      <c r="BO475" s="6">
        <v>1.5640000000000001</v>
      </c>
      <c r="BP475" s="6">
        <v>1.577</v>
      </c>
      <c r="BQ475" s="6">
        <v>1.58</v>
      </c>
      <c r="BR475" s="6">
        <v>1.579</v>
      </c>
      <c r="BS475" s="6">
        <v>1.579</v>
      </c>
      <c r="BT475" s="6">
        <v>1.593</v>
      </c>
      <c r="BU475" s="6">
        <v>1.5840000000000001</v>
      </c>
      <c r="BV475" s="6">
        <v>1.6</v>
      </c>
      <c r="BW475" s="6">
        <v>1.599</v>
      </c>
      <c r="BX475" s="6">
        <v>1.593</v>
      </c>
      <c r="BY475" s="6">
        <v>1.591</v>
      </c>
      <c r="BZ475" s="6">
        <v>1.6</v>
      </c>
      <c r="CA475" s="6">
        <v>1.593</v>
      </c>
      <c r="CB475" s="6">
        <v>1.589</v>
      </c>
      <c r="CC475" s="6">
        <v>1.5860000000000001</v>
      </c>
      <c r="CD475" s="6">
        <v>1.5860000000000001</v>
      </c>
      <c r="CE475" s="6">
        <v>1.585</v>
      </c>
      <c r="CF475" s="6">
        <v>1.5960000000000001</v>
      </c>
      <c r="CG475" s="6">
        <v>1.585</v>
      </c>
      <c r="CH475" s="6">
        <v>1.571</v>
      </c>
      <c r="CI475" s="6">
        <v>1.577</v>
      </c>
      <c r="CJ475" s="6">
        <v>1.571</v>
      </c>
      <c r="CK475" s="6">
        <v>1.5680000000000001</v>
      </c>
      <c r="CL475" s="6">
        <v>1.5609999999999999</v>
      </c>
      <c r="CM475" s="6">
        <v>1.5580000000000001</v>
      </c>
      <c r="CN475" s="6">
        <v>1.5609999999999999</v>
      </c>
      <c r="CO475" s="6">
        <v>1.556</v>
      </c>
      <c r="CP475" s="6">
        <v>1.5629999999999999</v>
      </c>
      <c r="CQ475" s="6">
        <v>1.5589999999999999</v>
      </c>
      <c r="CR475" s="6">
        <v>1.5529999999999999</v>
      </c>
      <c r="CS475" s="6">
        <v>1.5529999999999999</v>
      </c>
      <c r="CT475" s="6">
        <v>1.5429999999999999</v>
      </c>
      <c r="CU475" s="6">
        <v>1.54</v>
      </c>
      <c r="CV475" s="6">
        <v>1.5269999999999999</v>
      </c>
      <c r="CW475" s="6">
        <v>1.5289999999999999</v>
      </c>
      <c r="CX475" s="6">
        <v>1.5189999999999999</v>
      </c>
      <c r="CY475" s="6">
        <v>1.5169999999999999</v>
      </c>
      <c r="CZ475" s="6">
        <v>1.51</v>
      </c>
      <c r="DA475" s="6">
        <v>1.502</v>
      </c>
      <c r="DB475" s="6">
        <v>1.4970000000000001</v>
      </c>
      <c r="DC475" s="6">
        <v>1.4970000000000001</v>
      </c>
      <c r="DD475" s="6">
        <v>1.486</v>
      </c>
      <c r="DE475" s="6">
        <v>1.4910000000000001</v>
      </c>
      <c r="DF475" s="6">
        <v>1.492</v>
      </c>
      <c r="DG475" s="6">
        <v>1.476</v>
      </c>
      <c r="DH475" s="6">
        <v>1.474</v>
      </c>
      <c r="DI475" s="6">
        <v>1.4690000000000001</v>
      </c>
      <c r="DJ475" s="6">
        <v>1.46</v>
      </c>
      <c r="DK475" s="6">
        <v>1.454</v>
      </c>
      <c r="DL475" s="6">
        <v>1.45</v>
      </c>
      <c r="DM475" s="6">
        <v>1.44</v>
      </c>
      <c r="DN475" s="6">
        <v>1.444</v>
      </c>
      <c r="DO475" s="6">
        <v>1.4359999999999999</v>
      </c>
      <c r="DP475" s="6">
        <v>1.429</v>
      </c>
      <c r="DQ475" s="6">
        <v>1.4219999999999999</v>
      </c>
      <c r="DR475" s="6">
        <v>1.4119999999999999</v>
      </c>
      <c r="DS475" s="6">
        <v>1.4139999999999999</v>
      </c>
      <c r="DT475" s="6">
        <v>1.399</v>
      </c>
      <c r="DU475" s="6">
        <v>1.3939999999999999</v>
      </c>
      <c r="DV475" s="6">
        <v>1.3959999999999999</v>
      </c>
      <c r="DW475" s="6">
        <v>1.393</v>
      </c>
      <c r="DX475" s="6">
        <v>1.3939999999999999</v>
      </c>
      <c r="DY475" s="6">
        <v>1.3939999999999999</v>
      </c>
      <c r="DZ475" s="6">
        <v>1.3839999999999999</v>
      </c>
      <c r="EA475" s="6">
        <v>1.375</v>
      </c>
      <c r="EB475" s="6">
        <v>1.369</v>
      </c>
      <c r="EC475" s="6">
        <v>1.359</v>
      </c>
      <c r="ED475" s="6">
        <v>1.36</v>
      </c>
    </row>
    <row r="476" spans="2:134">
      <c r="B476" s="6" t="s">
        <v>241</v>
      </c>
      <c r="D476" s="6" t="s">
        <v>400</v>
      </c>
      <c r="E476" s="6">
        <v>1367.252</v>
      </c>
      <c r="F476" s="6">
        <v>1366.0740000000001</v>
      </c>
      <c r="G476" s="6">
        <v>1364.44</v>
      </c>
      <c r="H476" s="6">
        <v>1365.7909999999999</v>
      </c>
      <c r="I476" s="6">
        <v>1377.6980000000001</v>
      </c>
      <c r="J476" s="6">
        <v>1372.5139999999999</v>
      </c>
      <c r="K476" s="6">
        <v>1379.347</v>
      </c>
      <c r="L476" s="6">
        <v>1380.211</v>
      </c>
      <c r="M476" s="6">
        <v>1377.886</v>
      </c>
      <c r="N476" s="6">
        <v>1380.9970000000001</v>
      </c>
      <c r="O476" s="6">
        <v>1379.52</v>
      </c>
      <c r="P476" s="6">
        <v>1293.8330000000001</v>
      </c>
      <c r="Q476" s="6">
        <v>1284.2349999999999</v>
      </c>
      <c r="R476" s="6">
        <v>1269.6579999999999</v>
      </c>
      <c r="S476" s="6">
        <v>1304.53</v>
      </c>
      <c r="T476" s="6">
        <v>1306.4780000000001</v>
      </c>
      <c r="U476" s="6">
        <v>1325.5</v>
      </c>
      <c r="V476" s="6">
        <v>1317.0809999999999</v>
      </c>
      <c r="W476" s="6">
        <v>1331.548</v>
      </c>
      <c r="X476" s="6">
        <v>1346.5329999999999</v>
      </c>
      <c r="Y476" s="6">
        <v>1365.681</v>
      </c>
      <c r="Z476" s="6">
        <v>1385.992</v>
      </c>
      <c r="AA476" s="6">
        <v>1414.518</v>
      </c>
      <c r="AB476" s="6">
        <v>1440.3889999999999</v>
      </c>
      <c r="AC476" s="6">
        <v>1481.308</v>
      </c>
      <c r="AD476" s="6">
        <v>1519.604</v>
      </c>
      <c r="AE476" s="6">
        <v>1562.047</v>
      </c>
      <c r="AF476" s="6">
        <v>1577.347</v>
      </c>
      <c r="AG476" s="6">
        <v>1623.1669999999999</v>
      </c>
      <c r="AH476" s="6">
        <v>1656.7190000000001</v>
      </c>
      <c r="AI476" s="6">
        <v>1675.27</v>
      </c>
      <c r="AJ476" s="6">
        <v>1707.99</v>
      </c>
      <c r="AK476" s="6">
        <v>1725.944</v>
      </c>
      <c r="AL476" s="6">
        <v>1740.7729999999999</v>
      </c>
      <c r="AM476" s="6">
        <v>1782.87</v>
      </c>
      <c r="AN476" s="6">
        <v>1804.7829999999999</v>
      </c>
      <c r="AO476" s="6">
        <v>1832.4760000000001</v>
      </c>
      <c r="AP476" s="6">
        <v>1859.6669999999999</v>
      </c>
      <c r="AQ476" s="6">
        <v>1871.259</v>
      </c>
      <c r="AR476" s="6">
        <v>1896.91</v>
      </c>
      <c r="AS476" s="6">
        <v>1906.2249999999999</v>
      </c>
      <c r="AT476" s="6">
        <v>1935.191</v>
      </c>
      <c r="AU476" s="6">
        <v>1933.981</v>
      </c>
      <c r="AV476" s="6">
        <v>1958.549</v>
      </c>
      <c r="AW476" s="6">
        <v>1976.943</v>
      </c>
      <c r="AX476" s="6">
        <v>1995.164</v>
      </c>
      <c r="AY476" s="6">
        <v>2018.1130000000001</v>
      </c>
      <c r="AZ476" s="6">
        <v>2021.1759999999999</v>
      </c>
      <c r="BA476" s="6">
        <v>2035.0940000000001</v>
      </c>
      <c r="BB476" s="6">
        <v>2054.085</v>
      </c>
      <c r="BC476" s="6">
        <v>2064.42</v>
      </c>
      <c r="BD476" s="6">
        <v>2081.4949999999999</v>
      </c>
      <c r="BE476" s="6">
        <v>2078.0549999999998</v>
      </c>
      <c r="BF476" s="6">
        <v>2091.58</v>
      </c>
      <c r="BG476" s="6">
        <v>2092.3180000000002</v>
      </c>
      <c r="BH476" s="6">
        <v>2115.8960000000002</v>
      </c>
      <c r="BI476" s="6">
        <v>2125.9169999999999</v>
      </c>
      <c r="BJ476" s="6">
        <v>2138.154</v>
      </c>
      <c r="BK476" s="6">
        <v>2149.0549999999998</v>
      </c>
      <c r="BL476" s="6">
        <v>2156.721</v>
      </c>
      <c r="BM476" s="6">
        <v>2153.0920000000001</v>
      </c>
      <c r="BN476" s="6">
        <v>2149.2750000000001</v>
      </c>
      <c r="BO476" s="6">
        <v>2138.0749999999998</v>
      </c>
      <c r="BP476" s="6">
        <v>2155.7629999999999</v>
      </c>
      <c r="BQ476" s="6">
        <v>2160.3960000000002</v>
      </c>
      <c r="BR476" s="6">
        <v>2158.6840000000002</v>
      </c>
      <c r="BS476" s="6">
        <v>2158.3069999999998</v>
      </c>
      <c r="BT476" s="6">
        <v>2178.712</v>
      </c>
      <c r="BU476" s="6">
        <v>2165.1559999999999</v>
      </c>
      <c r="BV476" s="6">
        <v>2186.9430000000002</v>
      </c>
      <c r="BW476" s="6">
        <v>2186.8330000000001</v>
      </c>
      <c r="BX476" s="6">
        <v>2178.6799999999998</v>
      </c>
      <c r="BY476" s="6">
        <v>2175.712</v>
      </c>
      <c r="BZ476" s="6">
        <v>2187.2570000000001</v>
      </c>
      <c r="CA476" s="6">
        <v>2177.817</v>
      </c>
      <c r="CB476" s="6">
        <v>2172.319</v>
      </c>
      <c r="CC476" s="6">
        <v>2168.8319999999999</v>
      </c>
      <c r="CD476" s="6">
        <v>2168.502</v>
      </c>
      <c r="CE476" s="6">
        <v>2167.2919999999999</v>
      </c>
      <c r="CF476" s="6">
        <v>2181.759</v>
      </c>
      <c r="CG476" s="6">
        <v>2167.1819999999998</v>
      </c>
      <c r="CH476" s="6">
        <v>2147.83</v>
      </c>
      <c r="CI476" s="6">
        <v>2156.4690000000001</v>
      </c>
      <c r="CJ476" s="6">
        <v>2148.6</v>
      </c>
      <c r="CK476" s="6">
        <v>2143.84</v>
      </c>
      <c r="CL476" s="6">
        <v>2134.085</v>
      </c>
      <c r="CM476" s="6">
        <v>2130.3159999999998</v>
      </c>
      <c r="CN476" s="6">
        <v>2134.3209999999999</v>
      </c>
      <c r="CO476" s="6">
        <v>2127.944</v>
      </c>
      <c r="CP476" s="6">
        <v>2137.5880000000002</v>
      </c>
      <c r="CQ476" s="6">
        <v>2131.7289999999998</v>
      </c>
      <c r="CR476" s="6">
        <v>2123.1680000000001</v>
      </c>
      <c r="CS476" s="6">
        <v>2123.1210000000001</v>
      </c>
      <c r="CT476" s="6">
        <v>2110.1460000000002</v>
      </c>
      <c r="CU476" s="6">
        <v>2106.2190000000001</v>
      </c>
      <c r="CV476" s="6">
        <v>2087.3229999999999</v>
      </c>
      <c r="CW476" s="6">
        <v>2090.433</v>
      </c>
      <c r="CX476" s="6">
        <v>2076.61</v>
      </c>
      <c r="CY476" s="6">
        <v>2074.5520000000001</v>
      </c>
      <c r="CZ476" s="6">
        <v>2065.1120000000001</v>
      </c>
      <c r="DA476" s="6">
        <v>2052.9690000000001</v>
      </c>
      <c r="DB476" s="6">
        <v>2046.702</v>
      </c>
      <c r="DC476" s="6">
        <v>2046.8589999999999</v>
      </c>
      <c r="DD476" s="6">
        <v>2032.2190000000001</v>
      </c>
      <c r="DE476" s="6">
        <v>2039.0050000000001</v>
      </c>
      <c r="DF476" s="6">
        <v>2039.7270000000001</v>
      </c>
      <c r="DG476" s="6">
        <v>2018.6320000000001</v>
      </c>
      <c r="DH476" s="6">
        <v>2015.9929999999999</v>
      </c>
      <c r="DI476" s="6">
        <v>2008.374</v>
      </c>
      <c r="DJ476" s="6">
        <v>1995.808</v>
      </c>
      <c r="DK476" s="6">
        <v>1987.5450000000001</v>
      </c>
      <c r="DL476" s="6">
        <v>1982.001</v>
      </c>
      <c r="DM476" s="6">
        <v>1968.4290000000001</v>
      </c>
      <c r="DN476" s="6">
        <v>1974.8219999999999</v>
      </c>
      <c r="DO476" s="6">
        <v>1963.057</v>
      </c>
      <c r="DP476" s="6">
        <v>1954.009</v>
      </c>
      <c r="DQ476" s="6">
        <v>1943.9090000000001</v>
      </c>
      <c r="DR476" s="6">
        <v>1930.557</v>
      </c>
      <c r="DS476" s="6">
        <v>1933.479</v>
      </c>
      <c r="DT476" s="6">
        <v>1912.7439999999999</v>
      </c>
      <c r="DU476" s="6">
        <v>1905.471</v>
      </c>
      <c r="DV476" s="6">
        <v>1909.2249999999999</v>
      </c>
      <c r="DW476" s="6">
        <v>1905.0630000000001</v>
      </c>
      <c r="DX476" s="6">
        <v>1905.99</v>
      </c>
      <c r="DY476" s="6">
        <v>1906.492</v>
      </c>
      <c r="DZ476" s="6">
        <v>1891.6010000000001</v>
      </c>
      <c r="EA476" s="6">
        <v>1880.605</v>
      </c>
      <c r="EB476" s="6">
        <v>1871.7460000000001</v>
      </c>
      <c r="EC476" s="6">
        <v>1858.174</v>
      </c>
      <c r="ED476" s="6">
        <v>1859.557</v>
      </c>
    </row>
    <row r="477" spans="2:134">
      <c r="B477" s="6" t="s">
        <v>242</v>
      </c>
      <c r="D477" s="6" t="s">
        <v>524</v>
      </c>
      <c r="E477" s="6">
        <v>1</v>
      </c>
      <c r="F477" s="6">
        <v>0.998</v>
      </c>
      <c r="G477" s="6">
        <v>1</v>
      </c>
      <c r="H477" s="6">
        <v>1.0029999999999999</v>
      </c>
      <c r="I477" s="6">
        <v>0.997</v>
      </c>
      <c r="J477" s="6">
        <v>1.0029999999999999</v>
      </c>
      <c r="K477" s="6">
        <v>0.997</v>
      </c>
      <c r="L477" s="6">
        <v>0.998</v>
      </c>
      <c r="M477" s="6">
        <v>0.996</v>
      </c>
      <c r="N477" s="6">
        <v>1.0049999999999999</v>
      </c>
      <c r="O477" s="6">
        <v>1</v>
      </c>
      <c r="P477" s="6">
        <v>0.96699999999999997</v>
      </c>
      <c r="Q477" s="6">
        <v>0.95199999999999996</v>
      </c>
      <c r="R477" s="6">
        <v>0.93600000000000005</v>
      </c>
      <c r="S477" s="6">
        <v>0.97</v>
      </c>
      <c r="T477" s="6">
        <v>0.96799999999999997</v>
      </c>
      <c r="U477" s="6">
        <v>0.96299999999999997</v>
      </c>
      <c r="V477" s="6">
        <v>0.96899999999999997</v>
      </c>
      <c r="W477" s="6">
        <v>0.97199999999999998</v>
      </c>
      <c r="X477" s="6">
        <v>0.98599999999999999</v>
      </c>
      <c r="Y477" s="6">
        <v>0.997</v>
      </c>
      <c r="Z477" s="6">
        <v>1.016</v>
      </c>
      <c r="AA477" s="6">
        <v>1.042</v>
      </c>
      <c r="AB477" s="6">
        <v>1.06</v>
      </c>
      <c r="AC477" s="6">
        <v>1.0780000000000001</v>
      </c>
      <c r="AD477" s="6">
        <v>1.103</v>
      </c>
      <c r="AE477" s="6">
        <v>1.1200000000000001</v>
      </c>
      <c r="AF477" s="6">
        <v>1.1419999999999999</v>
      </c>
      <c r="AG477" s="6">
        <v>1.169</v>
      </c>
      <c r="AH477" s="6">
        <v>1.18</v>
      </c>
      <c r="AI477" s="6">
        <v>1.204</v>
      </c>
      <c r="AJ477" s="6">
        <v>1.224</v>
      </c>
      <c r="AK477" s="6">
        <v>1.24</v>
      </c>
      <c r="AL477" s="6">
        <v>1.268</v>
      </c>
      <c r="AM477" s="6">
        <v>1.2749999999999999</v>
      </c>
      <c r="AN477" s="6">
        <v>1.302</v>
      </c>
      <c r="AO477" s="6">
        <v>1.3180000000000001</v>
      </c>
      <c r="AP477" s="6">
        <v>1.3380000000000001</v>
      </c>
      <c r="AQ477" s="6">
        <v>1.3540000000000001</v>
      </c>
      <c r="AR477" s="6">
        <v>1.365</v>
      </c>
      <c r="AS477" s="6">
        <v>1.3740000000000001</v>
      </c>
      <c r="AT477" s="6">
        <v>1.403</v>
      </c>
      <c r="AU477" s="6">
        <v>1.413</v>
      </c>
      <c r="AV477" s="6">
        <v>1.421</v>
      </c>
      <c r="AW477" s="6">
        <v>1.4350000000000001</v>
      </c>
      <c r="AX477" s="6">
        <v>1.456</v>
      </c>
      <c r="AY477" s="6">
        <v>1.4650000000000001</v>
      </c>
      <c r="AZ477" s="6">
        <v>1.484</v>
      </c>
      <c r="BA477" s="6">
        <v>1.4970000000000001</v>
      </c>
      <c r="BB477" s="6">
        <v>1.5149999999999999</v>
      </c>
      <c r="BC477" s="6">
        <v>1.516</v>
      </c>
      <c r="BD477" s="6">
        <v>1.536</v>
      </c>
      <c r="BE477" s="6">
        <v>1.534</v>
      </c>
      <c r="BF477" s="6">
        <v>1.542</v>
      </c>
      <c r="BG477" s="6">
        <v>1.55</v>
      </c>
      <c r="BH477" s="6">
        <v>1.569</v>
      </c>
      <c r="BI477" s="6">
        <v>1.5740000000000001</v>
      </c>
      <c r="BJ477" s="6">
        <v>1.591</v>
      </c>
      <c r="BK477" s="6">
        <v>1.5920000000000001</v>
      </c>
      <c r="BL477" s="6">
        <v>1.5960000000000001</v>
      </c>
      <c r="BM477" s="6">
        <v>1.601</v>
      </c>
      <c r="BN477" s="6">
        <v>1.6020000000000001</v>
      </c>
      <c r="BO477" s="6">
        <v>1.595</v>
      </c>
      <c r="BP477" s="6">
        <v>1.613</v>
      </c>
      <c r="BQ477" s="6">
        <v>1.607</v>
      </c>
      <c r="BR477" s="6">
        <v>1.6180000000000001</v>
      </c>
      <c r="BS477" s="6">
        <v>1.6319999999999999</v>
      </c>
      <c r="BT477" s="6">
        <v>1.6279999999999999</v>
      </c>
      <c r="BU477" s="6">
        <v>1.637</v>
      </c>
      <c r="BV477" s="6">
        <v>1.631</v>
      </c>
      <c r="BW477" s="6">
        <v>1.637</v>
      </c>
      <c r="BX477" s="6">
        <v>1.6339999999999999</v>
      </c>
      <c r="BY477" s="6">
        <v>1.6259999999999999</v>
      </c>
      <c r="BZ477" s="6">
        <v>1.623</v>
      </c>
      <c r="CA477" s="6">
        <v>1.625</v>
      </c>
      <c r="CB477" s="6">
        <v>1.62</v>
      </c>
      <c r="CC477" s="6">
        <v>1.619</v>
      </c>
      <c r="CD477" s="6">
        <v>1.627</v>
      </c>
      <c r="CE477" s="6">
        <v>1.631</v>
      </c>
      <c r="CF477" s="6">
        <v>1.635</v>
      </c>
      <c r="CG477" s="6">
        <v>1.6240000000000001</v>
      </c>
      <c r="CH477" s="6">
        <v>1.623</v>
      </c>
      <c r="CI477" s="6">
        <v>1.6160000000000001</v>
      </c>
      <c r="CJ477" s="6">
        <v>1.615</v>
      </c>
      <c r="CK477" s="6">
        <v>1.6080000000000001</v>
      </c>
      <c r="CL477" s="6">
        <v>1.601</v>
      </c>
      <c r="CM477" s="6">
        <v>1.599</v>
      </c>
      <c r="CN477" s="6">
        <v>1.6040000000000001</v>
      </c>
      <c r="CO477" s="6">
        <v>1.6060000000000001</v>
      </c>
      <c r="CP477" s="6">
        <v>1.5980000000000001</v>
      </c>
      <c r="CQ477" s="6">
        <v>1.5920000000000001</v>
      </c>
      <c r="CR477" s="6">
        <v>1.5920000000000001</v>
      </c>
      <c r="CS477" s="6">
        <v>1.587</v>
      </c>
      <c r="CT477" s="6">
        <v>1.5840000000000001</v>
      </c>
      <c r="CU477" s="6">
        <v>1.579</v>
      </c>
      <c r="CV477" s="6">
        <v>1.575</v>
      </c>
      <c r="CW477" s="6">
        <v>1.5649999999999999</v>
      </c>
      <c r="CX477" s="6">
        <v>1.5589999999999999</v>
      </c>
      <c r="CY477" s="6">
        <v>1.5389999999999999</v>
      </c>
      <c r="CZ477" s="6">
        <v>1.5509999999999999</v>
      </c>
      <c r="DA477" s="6">
        <v>1.5389999999999999</v>
      </c>
      <c r="DB477" s="6">
        <v>1.546</v>
      </c>
      <c r="DC477" s="6">
        <v>1.538</v>
      </c>
      <c r="DD477" s="6">
        <v>1.5269999999999999</v>
      </c>
      <c r="DE477" s="6">
        <v>1.5289999999999999</v>
      </c>
      <c r="DF477" s="6">
        <v>1.5209999999999999</v>
      </c>
      <c r="DG477" s="6">
        <v>1.5129999999999999</v>
      </c>
      <c r="DH477" s="6">
        <v>1.5029999999999999</v>
      </c>
      <c r="DI477" s="6">
        <v>1.504</v>
      </c>
      <c r="DJ477" s="6">
        <v>1.496</v>
      </c>
      <c r="DK477" s="6">
        <v>1.492</v>
      </c>
      <c r="DL477" s="6">
        <v>1.486</v>
      </c>
      <c r="DM477" s="6">
        <v>1.48</v>
      </c>
      <c r="DN477" s="6">
        <v>1.48</v>
      </c>
      <c r="DO477" s="6">
        <v>1.4690000000000001</v>
      </c>
      <c r="DP477" s="6">
        <v>1.4610000000000001</v>
      </c>
      <c r="DQ477" s="6">
        <v>1.4630000000000001</v>
      </c>
      <c r="DR477" s="6">
        <v>1.454</v>
      </c>
      <c r="DS477" s="6">
        <v>1.4510000000000001</v>
      </c>
      <c r="DT477" s="6">
        <v>1.4379999999999999</v>
      </c>
      <c r="DU477" s="6">
        <v>1.444</v>
      </c>
      <c r="DV477" s="6">
        <v>1.4359999999999999</v>
      </c>
      <c r="DW477" s="6">
        <v>1.4379999999999999</v>
      </c>
      <c r="DX477" s="6">
        <v>1.4330000000000001</v>
      </c>
      <c r="DY477" s="6">
        <v>1.4259999999999999</v>
      </c>
      <c r="DZ477" s="6">
        <v>1.4119999999999999</v>
      </c>
      <c r="EA477" s="6">
        <v>1.413</v>
      </c>
      <c r="EB477" s="6">
        <v>1.409</v>
      </c>
      <c r="EC477" s="6">
        <v>1.393</v>
      </c>
      <c r="ED477" s="6">
        <v>1.397</v>
      </c>
    </row>
    <row r="478" spans="2:134">
      <c r="B478" s="6" t="s">
        <v>242</v>
      </c>
      <c r="D478" s="6" t="s">
        <v>400</v>
      </c>
      <c r="E478" s="6">
        <v>1365.3820000000001</v>
      </c>
      <c r="F478" s="6">
        <v>1363.0060000000001</v>
      </c>
      <c r="G478" s="6">
        <v>1364.7719999999999</v>
      </c>
      <c r="H478" s="6">
        <v>1369.94</v>
      </c>
      <c r="I478" s="6">
        <v>1361.24</v>
      </c>
      <c r="J478" s="6">
        <v>1368.8969999999999</v>
      </c>
      <c r="K478" s="6">
        <v>1361.1120000000001</v>
      </c>
      <c r="L478" s="6">
        <v>1362.91</v>
      </c>
      <c r="M478" s="6">
        <v>1360.373</v>
      </c>
      <c r="N478" s="6">
        <v>1372.2360000000001</v>
      </c>
      <c r="O478" s="6">
        <v>1365.9590000000001</v>
      </c>
      <c r="P478" s="6">
        <v>1320.902</v>
      </c>
      <c r="Q478" s="6">
        <v>1300.0989999999999</v>
      </c>
      <c r="R478" s="6">
        <v>1277.819</v>
      </c>
      <c r="S478" s="6">
        <v>1324.723</v>
      </c>
      <c r="T478" s="6">
        <v>1321.2070000000001</v>
      </c>
      <c r="U478" s="6">
        <v>1315.0909999999999</v>
      </c>
      <c r="V478" s="6">
        <v>1323.2139999999999</v>
      </c>
      <c r="W478" s="6">
        <v>1326.633</v>
      </c>
      <c r="X478" s="6">
        <v>1345.9749999999999</v>
      </c>
      <c r="Y478" s="6">
        <v>1361.2719999999999</v>
      </c>
      <c r="Z478" s="6">
        <v>1387.18</v>
      </c>
      <c r="AA478" s="6">
        <v>1422.2850000000001</v>
      </c>
      <c r="AB478" s="6">
        <v>1447.1489999999999</v>
      </c>
      <c r="AC478" s="6">
        <v>1471.307</v>
      </c>
      <c r="AD478" s="6">
        <v>1506.155</v>
      </c>
      <c r="AE478" s="6">
        <v>1529.527</v>
      </c>
      <c r="AF478" s="6">
        <v>1559.383</v>
      </c>
      <c r="AG478" s="6">
        <v>1595.9649999999999</v>
      </c>
      <c r="AH478" s="6">
        <v>1611.423</v>
      </c>
      <c r="AI478" s="6">
        <v>1643.799</v>
      </c>
      <c r="AJ478" s="6">
        <v>1671.89</v>
      </c>
      <c r="AK478" s="6">
        <v>1692.7249999999999</v>
      </c>
      <c r="AL478" s="6">
        <v>1731.6179999999999</v>
      </c>
      <c r="AM478" s="6">
        <v>1740.7360000000001</v>
      </c>
      <c r="AN478" s="6">
        <v>1778.184</v>
      </c>
      <c r="AO478" s="6">
        <v>1799.0360000000001</v>
      </c>
      <c r="AP478" s="6">
        <v>1827.19</v>
      </c>
      <c r="AQ478" s="6">
        <v>1849.133</v>
      </c>
      <c r="AR478" s="6">
        <v>1864.3019999999999</v>
      </c>
      <c r="AS478" s="6">
        <v>1876.0519999999999</v>
      </c>
      <c r="AT478" s="6">
        <v>1915.1379999999999</v>
      </c>
      <c r="AU478" s="6">
        <v>1928.605</v>
      </c>
      <c r="AV478" s="6">
        <v>1939.633</v>
      </c>
      <c r="AW478" s="6">
        <v>1959.4090000000001</v>
      </c>
      <c r="AX478" s="6">
        <v>1988.5260000000001</v>
      </c>
      <c r="AY478" s="6">
        <v>2000.116</v>
      </c>
      <c r="AZ478" s="6">
        <v>2026.441</v>
      </c>
      <c r="BA478" s="6">
        <v>2043.953</v>
      </c>
      <c r="BB478" s="6">
        <v>2068.7530000000002</v>
      </c>
      <c r="BC478" s="6">
        <v>2069.3629999999998</v>
      </c>
      <c r="BD478" s="6">
        <v>2097.6619999999998</v>
      </c>
      <c r="BE478" s="6">
        <v>2093.9540000000002</v>
      </c>
      <c r="BF478" s="6">
        <v>2105.672</v>
      </c>
      <c r="BG478" s="6">
        <v>2115.9929999999999</v>
      </c>
      <c r="BH478" s="6">
        <v>2142.848</v>
      </c>
      <c r="BI478" s="6">
        <v>2148.498</v>
      </c>
      <c r="BJ478" s="6">
        <v>2172.3989999999999</v>
      </c>
      <c r="BK478" s="6">
        <v>2173.4749999999999</v>
      </c>
      <c r="BL478" s="6">
        <v>2178.9960000000001</v>
      </c>
      <c r="BM478" s="6">
        <v>2186.1880000000001</v>
      </c>
      <c r="BN478" s="6">
        <v>2187.0219999999999</v>
      </c>
      <c r="BO478" s="6">
        <v>2178.0650000000001</v>
      </c>
      <c r="BP478" s="6">
        <v>2202.0630000000001</v>
      </c>
      <c r="BQ478" s="6">
        <v>2194.7429999999999</v>
      </c>
      <c r="BR478" s="6">
        <v>2209.415</v>
      </c>
      <c r="BS478" s="6">
        <v>2228.4679999999998</v>
      </c>
      <c r="BT478" s="6">
        <v>2222.2399999999998</v>
      </c>
      <c r="BU478" s="6">
        <v>2234.4870000000001</v>
      </c>
      <c r="BV478" s="6">
        <v>2227.489</v>
      </c>
      <c r="BW478" s="6">
        <v>2235.402</v>
      </c>
      <c r="BX478" s="6">
        <v>2230.6350000000002</v>
      </c>
      <c r="BY478" s="6">
        <v>2220.5700000000002</v>
      </c>
      <c r="BZ478" s="6">
        <v>2216.317</v>
      </c>
      <c r="CA478" s="6">
        <v>2218.7730000000001</v>
      </c>
      <c r="CB478" s="6">
        <v>2211.9989999999998</v>
      </c>
      <c r="CC478" s="6">
        <v>2210.6990000000001</v>
      </c>
      <c r="CD478" s="6">
        <v>2221.9830000000002</v>
      </c>
      <c r="CE478" s="6">
        <v>2227.4569999999999</v>
      </c>
      <c r="CF478" s="6">
        <v>2232.9780000000001</v>
      </c>
      <c r="CG478" s="6">
        <v>2217.681</v>
      </c>
      <c r="CH478" s="6">
        <v>2216.172</v>
      </c>
      <c r="CI478" s="6">
        <v>2206.317</v>
      </c>
      <c r="CJ478" s="6">
        <v>2204.5990000000002</v>
      </c>
      <c r="CK478" s="6">
        <v>2195.8510000000001</v>
      </c>
      <c r="CL478" s="6">
        <v>2185.8829999999998</v>
      </c>
      <c r="CM478" s="6">
        <v>2183.8919999999998</v>
      </c>
      <c r="CN478" s="6">
        <v>2190.2489999999998</v>
      </c>
      <c r="CO478" s="6">
        <v>2192.5439999999999</v>
      </c>
      <c r="CP478" s="6">
        <v>2181.7089999999998</v>
      </c>
      <c r="CQ478" s="6">
        <v>2173.2660000000001</v>
      </c>
      <c r="CR478" s="6">
        <v>2173.0410000000002</v>
      </c>
      <c r="CS478" s="6">
        <v>2167.4070000000002</v>
      </c>
      <c r="CT478" s="6">
        <v>2163.1370000000002</v>
      </c>
      <c r="CU478" s="6">
        <v>2155.9140000000002</v>
      </c>
      <c r="CV478" s="6">
        <v>2150.5210000000002</v>
      </c>
      <c r="CW478" s="6">
        <v>2137.5030000000002</v>
      </c>
      <c r="CX478" s="6">
        <v>2128.145</v>
      </c>
      <c r="CY478" s="6">
        <v>2101.8359999999998</v>
      </c>
      <c r="CZ478" s="6">
        <v>2118.16</v>
      </c>
      <c r="DA478" s="6">
        <v>2100.7759999999998</v>
      </c>
      <c r="DB478" s="6">
        <v>2110.5039999999999</v>
      </c>
      <c r="DC478" s="6">
        <v>2099.4760000000001</v>
      </c>
      <c r="DD478" s="6">
        <v>2084.9650000000001</v>
      </c>
      <c r="DE478" s="6">
        <v>2087.3249999999998</v>
      </c>
      <c r="DF478" s="6">
        <v>2076.1529999999998</v>
      </c>
      <c r="DG478" s="6">
        <v>2066.2330000000002</v>
      </c>
      <c r="DH478" s="6">
        <v>2052.83</v>
      </c>
      <c r="DI478" s="6">
        <v>2053.6</v>
      </c>
      <c r="DJ478" s="6">
        <v>2042.9739999999999</v>
      </c>
      <c r="DK478" s="6">
        <v>2036.81</v>
      </c>
      <c r="DL478" s="6">
        <v>2029.1369999999999</v>
      </c>
      <c r="DM478" s="6">
        <v>2021.2080000000001</v>
      </c>
      <c r="DN478" s="6">
        <v>2021.192</v>
      </c>
      <c r="DO478" s="6">
        <v>2006.3440000000001</v>
      </c>
      <c r="DP478" s="6">
        <v>1994.2249999999999</v>
      </c>
      <c r="DQ478" s="6">
        <v>1997.4670000000001</v>
      </c>
      <c r="DR478" s="6">
        <v>1984.931</v>
      </c>
      <c r="DS478" s="6">
        <v>1980.7249999999999</v>
      </c>
      <c r="DT478" s="6">
        <v>1963.63</v>
      </c>
      <c r="DU478" s="6">
        <v>1972.202</v>
      </c>
      <c r="DV478" s="6">
        <v>1961.367</v>
      </c>
      <c r="DW478" s="6">
        <v>1962.8119999999999</v>
      </c>
      <c r="DX478" s="6">
        <v>1956.1980000000001</v>
      </c>
      <c r="DY478" s="6">
        <v>1947.7070000000001</v>
      </c>
      <c r="DZ478" s="6">
        <v>1928.5730000000001</v>
      </c>
      <c r="EA478" s="6">
        <v>1928.605</v>
      </c>
      <c r="EB478" s="6">
        <v>1923.2280000000001</v>
      </c>
      <c r="EC478" s="6">
        <v>1901.6379999999999</v>
      </c>
      <c r="ED478" s="6">
        <v>1907.2239999999999</v>
      </c>
    </row>
    <row r="479" spans="2:134">
      <c r="B479" s="6" t="s">
        <v>243</v>
      </c>
      <c r="D479" s="6" t="s">
        <v>524</v>
      </c>
      <c r="E479" s="6">
        <v>1</v>
      </c>
      <c r="F479" s="6">
        <v>1.006</v>
      </c>
      <c r="G479" s="6">
        <v>1.0089999999999999</v>
      </c>
      <c r="H479" s="6">
        <v>1.0029999999999999</v>
      </c>
      <c r="I479" s="6">
        <v>1.002</v>
      </c>
      <c r="J479" s="6">
        <v>1.002</v>
      </c>
      <c r="K479" s="6">
        <v>1.002</v>
      </c>
      <c r="L479" s="6">
        <v>1.0149999999999999</v>
      </c>
      <c r="M479" s="6">
        <v>1.0029999999999999</v>
      </c>
      <c r="N479" s="6">
        <v>1.016</v>
      </c>
      <c r="O479" s="6">
        <v>1.012</v>
      </c>
      <c r="P479" s="6">
        <v>0.99</v>
      </c>
      <c r="Q479" s="6">
        <v>0.96099999999999997</v>
      </c>
      <c r="R479" s="6">
        <v>0.94599999999999995</v>
      </c>
      <c r="S479" s="6">
        <v>0.97</v>
      </c>
      <c r="T479" s="6">
        <v>0.97699999999999998</v>
      </c>
      <c r="U479" s="6">
        <v>0.97299999999999998</v>
      </c>
      <c r="V479" s="6">
        <v>0.98399999999999999</v>
      </c>
      <c r="W479" s="6">
        <v>0.99099999999999999</v>
      </c>
      <c r="X479" s="6">
        <v>1.008</v>
      </c>
      <c r="Y479" s="6">
        <v>1.034</v>
      </c>
      <c r="Z479" s="6">
        <v>1.0489999999999999</v>
      </c>
      <c r="AA479" s="6">
        <v>1.0880000000000001</v>
      </c>
      <c r="AB479" s="6">
        <v>1.1160000000000001</v>
      </c>
      <c r="AC479" s="6">
        <v>1.1439999999999999</v>
      </c>
      <c r="AD479" s="6">
        <v>1.1779999999999999</v>
      </c>
      <c r="AE479" s="6">
        <v>1.2090000000000001</v>
      </c>
      <c r="AF479" s="6">
        <v>1.2390000000000001</v>
      </c>
      <c r="AG479" s="6">
        <v>1.27</v>
      </c>
      <c r="AH479" s="6">
        <v>1.31</v>
      </c>
      <c r="AI479" s="6">
        <v>1.33</v>
      </c>
      <c r="AJ479" s="6">
        <v>1.3580000000000001</v>
      </c>
      <c r="AK479" s="6">
        <v>1.381</v>
      </c>
      <c r="AL479" s="6">
        <v>1.4079999999999999</v>
      </c>
      <c r="AM479" s="6">
        <v>1.4390000000000001</v>
      </c>
      <c r="AN479" s="6">
        <v>1.4630000000000001</v>
      </c>
      <c r="AO479" s="6">
        <v>1.4770000000000001</v>
      </c>
      <c r="AP479" s="6">
        <v>1.498</v>
      </c>
      <c r="AQ479" s="6">
        <v>1.522</v>
      </c>
      <c r="AR479" s="6">
        <v>1.52</v>
      </c>
      <c r="AS479" s="6">
        <v>1.536</v>
      </c>
      <c r="AT479" s="6">
        <v>1.5469999999999999</v>
      </c>
      <c r="AU479" s="6">
        <v>1.56</v>
      </c>
      <c r="AV479" s="6">
        <v>1.5860000000000001</v>
      </c>
      <c r="AW479" s="6">
        <v>1.5860000000000001</v>
      </c>
      <c r="AX479" s="6">
        <v>1.599</v>
      </c>
      <c r="AY479" s="6">
        <v>1.613</v>
      </c>
      <c r="AZ479" s="6">
        <v>1.631</v>
      </c>
      <c r="BA479" s="6">
        <v>1.639</v>
      </c>
      <c r="BB479" s="6">
        <v>1.6439999999999999</v>
      </c>
      <c r="BC479" s="6">
        <v>1.649</v>
      </c>
      <c r="BD479" s="6">
        <v>1.66</v>
      </c>
      <c r="BE479" s="6">
        <v>1.6579999999999999</v>
      </c>
      <c r="BF479" s="6">
        <v>1.6739999999999999</v>
      </c>
      <c r="BG479" s="6">
        <v>1.6839999999999999</v>
      </c>
      <c r="BH479" s="6">
        <v>1.6830000000000001</v>
      </c>
      <c r="BI479" s="6">
        <v>1.696</v>
      </c>
      <c r="BJ479" s="6">
        <v>1.6870000000000001</v>
      </c>
      <c r="BK479" s="6">
        <v>1.704</v>
      </c>
      <c r="BL479" s="6">
        <v>1.706</v>
      </c>
      <c r="BM479" s="6">
        <v>1.7110000000000001</v>
      </c>
      <c r="BN479" s="6">
        <v>1.7050000000000001</v>
      </c>
      <c r="BO479" s="6">
        <v>1.7130000000000001</v>
      </c>
      <c r="BP479" s="6">
        <v>1.714</v>
      </c>
      <c r="BQ479" s="6">
        <v>1.7130000000000001</v>
      </c>
      <c r="BR479" s="6">
        <v>1.7150000000000001</v>
      </c>
      <c r="BS479" s="6">
        <v>1.7130000000000001</v>
      </c>
      <c r="BT479" s="6">
        <v>1.7250000000000001</v>
      </c>
      <c r="BU479" s="6">
        <v>1.7190000000000001</v>
      </c>
      <c r="BV479" s="6">
        <v>1.7230000000000001</v>
      </c>
      <c r="BW479" s="6">
        <v>1.718</v>
      </c>
      <c r="BX479" s="6">
        <v>1.7210000000000001</v>
      </c>
      <c r="BY479" s="6">
        <v>1.7150000000000001</v>
      </c>
      <c r="BZ479" s="6">
        <v>1.7130000000000001</v>
      </c>
      <c r="CA479" s="6">
        <v>1.708</v>
      </c>
      <c r="CB479" s="6">
        <v>1.7090000000000001</v>
      </c>
      <c r="CC479" s="6">
        <v>1.7110000000000001</v>
      </c>
      <c r="CD479" s="6">
        <v>1.694</v>
      </c>
      <c r="CE479" s="6">
        <v>1.7130000000000001</v>
      </c>
      <c r="CF479" s="6">
        <v>1.7</v>
      </c>
      <c r="CG479" s="6">
        <v>1.6910000000000001</v>
      </c>
      <c r="CH479" s="6">
        <v>1.6830000000000001</v>
      </c>
      <c r="CI479" s="6">
        <v>1.6759999999999999</v>
      </c>
      <c r="CJ479" s="6">
        <v>1.671</v>
      </c>
      <c r="CK479" s="6">
        <v>1.66</v>
      </c>
      <c r="CL479" s="6">
        <v>1.6559999999999999</v>
      </c>
      <c r="CM479" s="6">
        <v>1.6479999999999999</v>
      </c>
      <c r="CN479" s="6">
        <v>1.65</v>
      </c>
      <c r="CO479" s="6">
        <v>1.6559999999999999</v>
      </c>
      <c r="CP479" s="6">
        <v>1.6539999999999999</v>
      </c>
      <c r="CQ479" s="6">
        <v>1.643</v>
      </c>
      <c r="CR479" s="6">
        <v>1.637</v>
      </c>
      <c r="CS479" s="6">
        <v>1.6359999999999999</v>
      </c>
      <c r="CT479" s="6">
        <v>1.625</v>
      </c>
      <c r="CU479" s="6">
        <v>1.6220000000000001</v>
      </c>
      <c r="CV479" s="6">
        <v>1.607</v>
      </c>
      <c r="CW479" s="6">
        <v>1.6020000000000001</v>
      </c>
      <c r="CX479" s="6">
        <v>1.591</v>
      </c>
      <c r="CY479" s="6">
        <v>1.5840000000000001</v>
      </c>
      <c r="CZ479" s="6">
        <v>1.577</v>
      </c>
      <c r="DA479" s="6">
        <v>1.577</v>
      </c>
      <c r="DB479" s="6">
        <v>1.569</v>
      </c>
      <c r="DC479" s="6">
        <v>1.5669999999999999</v>
      </c>
      <c r="DD479" s="6">
        <v>1.5660000000000001</v>
      </c>
      <c r="DE479" s="6">
        <v>1.5620000000000001</v>
      </c>
      <c r="DF479" s="6">
        <v>1.54</v>
      </c>
      <c r="DG479" s="6">
        <v>1.5389999999999999</v>
      </c>
      <c r="DH479" s="6">
        <v>1.534</v>
      </c>
      <c r="DI479" s="6">
        <v>1.528</v>
      </c>
      <c r="DJ479" s="6">
        <v>1.524</v>
      </c>
      <c r="DK479" s="6">
        <v>1.5129999999999999</v>
      </c>
      <c r="DL479" s="6">
        <v>1.516</v>
      </c>
      <c r="DM479" s="6">
        <v>1.504</v>
      </c>
      <c r="DN479" s="6">
        <v>1.498</v>
      </c>
      <c r="DO479" s="6">
        <v>1.4950000000000001</v>
      </c>
      <c r="DP479" s="6">
        <v>1.4850000000000001</v>
      </c>
      <c r="DQ479" s="6">
        <v>1.484</v>
      </c>
      <c r="DR479" s="6">
        <v>1.4750000000000001</v>
      </c>
      <c r="DS479" s="6">
        <v>1.4650000000000001</v>
      </c>
      <c r="DT479" s="6">
        <v>1.4490000000000001</v>
      </c>
      <c r="DU479" s="6">
        <v>1.446</v>
      </c>
      <c r="DV479" s="6">
        <v>1.4490000000000001</v>
      </c>
      <c r="DW479" s="6">
        <v>1.444</v>
      </c>
      <c r="DX479" s="6">
        <v>1.4450000000000001</v>
      </c>
      <c r="DY479" s="6">
        <v>1.4450000000000001</v>
      </c>
      <c r="DZ479" s="6">
        <v>1.44</v>
      </c>
      <c r="EA479" s="6">
        <v>1.427</v>
      </c>
      <c r="EB479" s="6">
        <v>1.4239999999999999</v>
      </c>
      <c r="EC479" s="6">
        <v>1.413</v>
      </c>
      <c r="ED479" s="6">
        <v>1.409</v>
      </c>
    </row>
    <row r="480" spans="2:134">
      <c r="B480" s="6" t="s">
        <v>243</v>
      </c>
      <c r="D480" s="6" t="s">
        <v>400</v>
      </c>
      <c r="E480" s="6">
        <v>1340.867</v>
      </c>
      <c r="F480" s="6">
        <v>1348.4680000000001</v>
      </c>
      <c r="G480" s="6">
        <v>1353.1959999999999</v>
      </c>
      <c r="H480" s="6">
        <v>1344.4949999999999</v>
      </c>
      <c r="I480" s="6">
        <v>1343.0830000000001</v>
      </c>
      <c r="J480" s="6">
        <v>1343.92</v>
      </c>
      <c r="K480" s="6">
        <v>1343.067</v>
      </c>
      <c r="L480" s="6">
        <v>1360.65</v>
      </c>
      <c r="M480" s="6">
        <v>1344.643</v>
      </c>
      <c r="N480" s="6">
        <v>1362.0450000000001</v>
      </c>
      <c r="O480" s="6">
        <v>1357.1690000000001</v>
      </c>
      <c r="P480" s="6">
        <v>1327.191</v>
      </c>
      <c r="Q480" s="6">
        <v>1288.6099999999999</v>
      </c>
      <c r="R480" s="6">
        <v>1268.203</v>
      </c>
      <c r="S480" s="6">
        <v>1301.104</v>
      </c>
      <c r="T480" s="6">
        <v>1309.904</v>
      </c>
      <c r="U480" s="6">
        <v>1305.2570000000001</v>
      </c>
      <c r="V480" s="6">
        <v>1319.36</v>
      </c>
      <c r="W480" s="6">
        <v>1329.194</v>
      </c>
      <c r="X480" s="6">
        <v>1351.5050000000001</v>
      </c>
      <c r="Y480" s="6">
        <v>1386.2439999999999</v>
      </c>
      <c r="Z480" s="6">
        <v>1406.1579999999999</v>
      </c>
      <c r="AA480" s="6">
        <v>1458.366</v>
      </c>
      <c r="AB480" s="6">
        <v>1496.864</v>
      </c>
      <c r="AC480" s="6">
        <v>1534.444</v>
      </c>
      <c r="AD480" s="6">
        <v>1579.05</v>
      </c>
      <c r="AE480" s="6">
        <v>1621.2909999999999</v>
      </c>
      <c r="AF480" s="6">
        <v>1661.0050000000001</v>
      </c>
      <c r="AG480" s="6">
        <v>1703.3130000000001</v>
      </c>
      <c r="AH480" s="6">
        <v>1756.4059999999999</v>
      </c>
      <c r="AI480" s="6">
        <v>1783.2809999999999</v>
      </c>
      <c r="AJ480" s="6">
        <v>1820.434</v>
      </c>
      <c r="AK480" s="6">
        <v>1852.202</v>
      </c>
      <c r="AL480" s="6">
        <v>1888.55</v>
      </c>
      <c r="AM480" s="6">
        <v>1930.0530000000001</v>
      </c>
      <c r="AN480" s="6">
        <v>1962.0830000000001</v>
      </c>
      <c r="AO480" s="6">
        <v>1980.684</v>
      </c>
      <c r="AP480" s="6">
        <v>2008.3630000000001</v>
      </c>
      <c r="AQ480" s="6">
        <v>2040.2619999999999</v>
      </c>
      <c r="AR480" s="6">
        <v>2038.588</v>
      </c>
      <c r="AS480" s="6">
        <v>2059.6509999999998</v>
      </c>
      <c r="AT480" s="6">
        <v>2074.4430000000002</v>
      </c>
      <c r="AU480" s="6">
        <v>2091.567</v>
      </c>
      <c r="AV480" s="6">
        <v>2126.864</v>
      </c>
      <c r="AW480" s="6">
        <v>2126.2399999999998</v>
      </c>
      <c r="AX480" s="6">
        <v>2144.2170000000001</v>
      </c>
      <c r="AY480" s="6">
        <v>2163.4090000000001</v>
      </c>
      <c r="AZ480" s="6">
        <v>2186.4259999999999</v>
      </c>
      <c r="BA480" s="6">
        <v>2197.5410000000002</v>
      </c>
      <c r="BB480" s="6">
        <v>2203.9270000000001</v>
      </c>
      <c r="BC480" s="6">
        <v>2211.5450000000001</v>
      </c>
      <c r="BD480" s="6">
        <v>2225.877</v>
      </c>
      <c r="BE480" s="6">
        <v>2223.71</v>
      </c>
      <c r="BF480" s="6">
        <v>2244.0340000000001</v>
      </c>
      <c r="BG480" s="6">
        <v>2257.8910000000001</v>
      </c>
      <c r="BH480" s="6">
        <v>2256.6759999999999</v>
      </c>
      <c r="BI480" s="6">
        <v>2274.768</v>
      </c>
      <c r="BJ480" s="6">
        <v>2261.88</v>
      </c>
      <c r="BK480" s="6">
        <v>2284.2570000000001</v>
      </c>
      <c r="BL480" s="6">
        <v>2287.5729999999999</v>
      </c>
      <c r="BM480" s="6">
        <v>2294.4189999999999</v>
      </c>
      <c r="BN480" s="6">
        <v>2285.5210000000002</v>
      </c>
      <c r="BO480" s="6">
        <v>2296.34</v>
      </c>
      <c r="BP480" s="6">
        <v>2298.442</v>
      </c>
      <c r="BQ480" s="6">
        <v>2297.145</v>
      </c>
      <c r="BR480" s="6">
        <v>2299.0160000000001</v>
      </c>
      <c r="BS480" s="6">
        <v>2296.915</v>
      </c>
      <c r="BT480" s="6">
        <v>2313.02</v>
      </c>
      <c r="BU480" s="6">
        <v>2305.4520000000002</v>
      </c>
      <c r="BV480" s="6">
        <v>2310.4430000000002</v>
      </c>
      <c r="BW480" s="6">
        <v>2303.9580000000001</v>
      </c>
      <c r="BX480" s="6">
        <v>2307.4549999999999</v>
      </c>
      <c r="BY480" s="6">
        <v>2299.2460000000001</v>
      </c>
      <c r="BZ480" s="6">
        <v>2296.98</v>
      </c>
      <c r="CA480" s="6">
        <v>2290.4630000000002</v>
      </c>
      <c r="CB480" s="6">
        <v>2292.17</v>
      </c>
      <c r="CC480" s="6">
        <v>2293.5819999999999</v>
      </c>
      <c r="CD480" s="6">
        <v>2271.7800000000002</v>
      </c>
      <c r="CE480" s="6">
        <v>2297.194</v>
      </c>
      <c r="CF480" s="6">
        <v>2279.02</v>
      </c>
      <c r="CG480" s="6">
        <v>2267.6750000000002</v>
      </c>
      <c r="CH480" s="6">
        <v>2257.136</v>
      </c>
      <c r="CI480" s="6">
        <v>2247.942</v>
      </c>
      <c r="CJ480" s="6">
        <v>2240.4229999999998</v>
      </c>
      <c r="CK480" s="6">
        <v>2226.337</v>
      </c>
      <c r="CL480" s="6">
        <v>2221.116</v>
      </c>
      <c r="CM480" s="6">
        <v>2209.5250000000001</v>
      </c>
      <c r="CN480" s="6">
        <v>2212.0210000000002</v>
      </c>
      <c r="CO480" s="6">
        <v>2220.328</v>
      </c>
      <c r="CP480" s="6">
        <v>2217.75</v>
      </c>
      <c r="CQ480" s="6">
        <v>2203.3359999999998</v>
      </c>
      <c r="CR480" s="6">
        <v>2195.4720000000002</v>
      </c>
      <c r="CS480" s="6">
        <v>2194.1419999999998</v>
      </c>
      <c r="CT480" s="6">
        <v>2178.529</v>
      </c>
      <c r="CU480" s="6">
        <v>2175.0650000000001</v>
      </c>
      <c r="CV480" s="6">
        <v>2154.4450000000002</v>
      </c>
      <c r="CW480" s="6">
        <v>2148.5349999999999</v>
      </c>
      <c r="CX480" s="6">
        <v>2133.3649999999998</v>
      </c>
      <c r="CY480" s="6">
        <v>2124.0239999999999</v>
      </c>
      <c r="CZ480" s="6">
        <v>2114.9780000000001</v>
      </c>
      <c r="DA480" s="6">
        <v>2115.1419999999998</v>
      </c>
      <c r="DB480" s="6">
        <v>2103.502</v>
      </c>
      <c r="DC480" s="6">
        <v>2101.7289999999998</v>
      </c>
      <c r="DD480" s="6">
        <v>2100.268</v>
      </c>
      <c r="DE480" s="6">
        <v>2094.0459999999998</v>
      </c>
      <c r="DF480" s="6">
        <v>2064.7570000000001</v>
      </c>
      <c r="DG480" s="6">
        <v>2064.1</v>
      </c>
      <c r="DH480" s="6">
        <v>2057.0740000000001</v>
      </c>
      <c r="DI480" s="6">
        <v>2048.3560000000002</v>
      </c>
      <c r="DJ480" s="6">
        <v>2043.3489999999999</v>
      </c>
      <c r="DK480" s="6">
        <v>2028.8520000000001</v>
      </c>
      <c r="DL480" s="6">
        <v>2032.4639999999999</v>
      </c>
      <c r="DM480" s="6">
        <v>2016.9169999999999</v>
      </c>
      <c r="DN480" s="6">
        <v>2008.528</v>
      </c>
      <c r="DO480" s="6">
        <v>2004.1610000000001</v>
      </c>
      <c r="DP480" s="6">
        <v>1991.24</v>
      </c>
      <c r="DQ480" s="6">
        <v>1989.451</v>
      </c>
      <c r="DR480" s="6">
        <v>1977.1210000000001</v>
      </c>
      <c r="DS480" s="6">
        <v>1964.9069999999999</v>
      </c>
      <c r="DT480" s="6">
        <v>1942.973</v>
      </c>
      <c r="DU480" s="6">
        <v>1938.557</v>
      </c>
      <c r="DV480" s="6">
        <v>1943.482</v>
      </c>
      <c r="DW480" s="6">
        <v>1935.848</v>
      </c>
      <c r="DX480" s="6">
        <v>1937.769</v>
      </c>
      <c r="DY480" s="6">
        <v>1937.2929999999999</v>
      </c>
      <c r="DZ480" s="6">
        <v>1931.366</v>
      </c>
      <c r="EA480" s="6">
        <v>1913.635</v>
      </c>
      <c r="EB480" s="6">
        <v>1909.4</v>
      </c>
      <c r="EC480" s="6">
        <v>1894.6079999999999</v>
      </c>
      <c r="ED480" s="6">
        <v>1888.9110000000001</v>
      </c>
    </row>
    <row r="481" spans="2:134">
      <c r="B481" s="6" t="s">
        <v>244</v>
      </c>
      <c r="D481" s="6" t="s">
        <v>524</v>
      </c>
      <c r="E481" s="6">
        <v>1</v>
      </c>
      <c r="F481" s="6">
        <v>1.0049999999999999</v>
      </c>
      <c r="G481" s="6">
        <v>1.0129999999999999</v>
      </c>
      <c r="H481" s="6">
        <v>1.008</v>
      </c>
      <c r="I481" s="6">
        <v>1.0089999999999999</v>
      </c>
      <c r="J481" s="6">
        <v>1.0089999999999999</v>
      </c>
      <c r="K481" s="6">
        <v>1.008</v>
      </c>
      <c r="L481" s="6">
        <v>1.0149999999999999</v>
      </c>
      <c r="M481" s="6">
        <v>1.014</v>
      </c>
      <c r="N481" s="6">
        <v>1.012</v>
      </c>
      <c r="O481" s="6">
        <v>1.02</v>
      </c>
      <c r="P481" s="6">
        <v>0.95199999999999996</v>
      </c>
      <c r="Q481" s="6">
        <v>0.95</v>
      </c>
      <c r="R481" s="6">
        <v>0.93700000000000006</v>
      </c>
      <c r="S481" s="6">
        <v>0.97099999999999997</v>
      </c>
      <c r="T481" s="6">
        <v>0.97099999999999997</v>
      </c>
      <c r="U481" s="6">
        <v>0.97</v>
      </c>
      <c r="V481" s="6">
        <v>0.97599999999999998</v>
      </c>
      <c r="W481" s="6">
        <v>0.98899999999999999</v>
      </c>
      <c r="X481" s="6">
        <v>1.006</v>
      </c>
      <c r="Y481" s="6">
        <v>1.0189999999999999</v>
      </c>
      <c r="Z481" s="6">
        <v>1.06</v>
      </c>
      <c r="AA481" s="6">
        <v>1.079</v>
      </c>
      <c r="AB481" s="6">
        <v>1.121</v>
      </c>
      <c r="AC481" s="6">
        <v>1.1479999999999999</v>
      </c>
      <c r="AD481" s="6">
        <v>1.1739999999999999</v>
      </c>
      <c r="AE481" s="6">
        <v>1.21</v>
      </c>
      <c r="AF481" s="6">
        <v>1.244</v>
      </c>
      <c r="AG481" s="6">
        <v>1.284</v>
      </c>
      <c r="AH481" s="6">
        <v>1.3089999999999999</v>
      </c>
      <c r="AI481" s="6">
        <v>1.335</v>
      </c>
      <c r="AJ481" s="6">
        <v>1.3740000000000001</v>
      </c>
      <c r="AK481" s="6">
        <v>1.385</v>
      </c>
      <c r="AL481" s="6">
        <v>1.4179999999999999</v>
      </c>
      <c r="AM481" s="6">
        <v>1.44</v>
      </c>
      <c r="AN481" s="6">
        <v>1.462</v>
      </c>
      <c r="AO481" s="6">
        <v>1.4830000000000001</v>
      </c>
      <c r="AP481" s="6">
        <v>1.5</v>
      </c>
      <c r="AQ481" s="6">
        <v>1.512</v>
      </c>
      <c r="AR481" s="6">
        <v>1.5309999999999999</v>
      </c>
      <c r="AS481" s="6">
        <v>1.5449999999999999</v>
      </c>
      <c r="AT481" s="6">
        <v>1.56</v>
      </c>
      <c r="AU481" s="6">
        <v>1.5529999999999999</v>
      </c>
      <c r="AV481" s="6">
        <v>1.5720000000000001</v>
      </c>
      <c r="AW481" s="6">
        <v>1.593</v>
      </c>
      <c r="AX481" s="6">
        <v>1.607</v>
      </c>
      <c r="AY481" s="6">
        <v>1.631</v>
      </c>
      <c r="AZ481" s="6">
        <v>1.643</v>
      </c>
      <c r="BA481" s="6">
        <v>1.639</v>
      </c>
      <c r="BB481" s="6">
        <v>1.6539999999999999</v>
      </c>
      <c r="BC481" s="6">
        <v>1.647</v>
      </c>
      <c r="BD481" s="6">
        <v>1.663</v>
      </c>
      <c r="BE481" s="6">
        <v>1.6619999999999999</v>
      </c>
      <c r="BF481" s="6">
        <v>1.6779999999999999</v>
      </c>
      <c r="BG481" s="6">
        <v>1.6759999999999999</v>
      </c>
      <c r="BH481" s="6">
        <v>1.6890000000000001</v>
      </c>
      <c r="BI481" s="6">
        <v>1.6839999999999999</v>
      </c>
      <c r="BJ481" s="6">
        <v>1.702</v>
      </c>
      <c r="BK481" s="6">
        <v>1.6950000000000001</v>
      </c>
      <c r="BL481" s="6">
        <v>1.706</v>
      </c>
      <c r="BM481" s="6">
        <v>1.6879999999999999</v>
      </c>
      <c r="BN481" s="6">
        <v>1.6879999999999999</v>
      </c>
      <c r="BO481" s="6">
        <v>1.6970000000000001</v>
      </c>
      <c r="BP481" s="6">
        <v>1.6950000000000001</v>
      </c>
      <c r="BQ481" s="6">
        <v>1.7050000000000001</v>
      </c>
      <c r="BR481" s="6">
        <v>1.6879999999999999</v>
      </c>
      <c r="BS481" s="6">
        <v>1.6970000000000001</v>
      </c>
      <c r="BT481" s="6">
        <v>1.71</v>
      </c>
      <c r="BU481" s="6">
        <v>1.71</v>
      </c>
      <c r="BV481" s="6">
        <v>1.6950000000000001</v>
      </c>
      <c r="BW481" s="6">
        <v>1.6879999999999999</v>
      </c>
      <c r="BX481" s="6">
        <v>1.698</v>
      </c>
      <c r="BY481" s="6">
        <v>1.6910000000000001</v>
      </c>
      <c r="BZ481" s="6">
        <v>1.6859999999999999</v>
      </c>
      <c r="CA481" s="6">
        <v>1.6859999999999999</v>
      </c>
      <c r="CB481" s="6">
        <v>1.6739999999999999</v>
      </c>
      <c r="CC481" s="6">
        <v>1.6819999999999999</v>
      </c>
      <c r="CD481" s="6">
        <v>1.677</v>
      </c>
      <c r="CE481" s="6">
        <v>1.67</v>
      </c>
      <c r="CF481" s="6">
        <v>1.6659999999999999</v>
      </c>
      <c r="CG481" s="6">
        <v>1.653</v>
      </c>
      <c r="CH481" s="6">
        <v>1.6619999999999999</v>
      </c>
      <c r="CI481" s="6">
        <v>1.6379999999999999</v>
      </c>
      <c r="CJ481" s="6">
        <v>1.637</v>
      </c>
      <c r="CK481" s="6">
        <v>1.6379999999999999</v>
      </c>
      <c r="CL481" s="6">
        <v>1.6259999999999999</v>
      </c>
      <c r="CM481" s="6">
        <v>1.6240000000000001</v>
      </c>
      <c r="CN481" s="6">
        <v>1.6220000000000001</v>
      </c>
      <c r="CO481" s="6">
        <v>1.6259999999999999</v>
      </c>
      <c r="CP481" s="6">
        <v>1.6259999999999999</v>
      </c>
      <c r="CQ481" s="6">
        <v>1.6240000000000001</v>
      </c>
      <c r="CR481" s="6">
        <v>1.611</v>
      </c>
      <c r="CS481" s="6">
        <v>1.613</v>
      </c>
      <c r="CT481" s="6">
        <v>1.5940000000000001</v>
      </c>
      <c r="CU481" s="6">
        <v>1.601</v>
      </c>
      <c r="CV481" s="6">
        <v>1.5960000000000001</v>
      </c>
      <c r="CW481" s="6">
        <v>1.587</v>
      </c>
      <c r="CX481" s="6">
        <v>1.583</v>
      </c>
      <c r="CY481" s="6">
        <v>1.5740000000000001</v>
      </c>
      <c r="CZ481" s="6">
        <v>1.5629999999999999</v>
      </c>
      <c r="DA481" s="6">
        <v>1.5660000000000001</v>
      </c>
      <c r="DB481" s="6">
        <v>1.5680000000000001</v>
      </c>
      <c r="DC481" s="6">
        <v>1.556</v>
      </c>
      <c r="DD481" s="6">
        <v>1.544</v>
      </c>
      <c r="DE481" s="6">
        <v>1.544</v>
      </c>
      <c r="DF481" s="6">
        <v>1.538</v>
      </c>
      <c r="DG481" s="6">
        <v>1.5229999999999999</v>
      </c>
      <c r="DH481" s="6">
        <v>1.514</v>
      </c>
      <c r="DI481" s="6">
        <v>1.51</v>
      </c>
      <c r="DJ481" s="6">
        <v>1.506</v>
      </c>
      <c r="DK481" s="6">
        <v>1.496</v>
      </c>
      <c r="DL481" s="6">
        <v>1.496</v>
      </c>
      <c r="DM481" s="6">
        <v>1.488</v>
      </c>
      <c r="DN481" s="6">
        <v>1.4910000000000001</v>
      </c>
      <c r="DO481" s="6">
        <v>1.4810000000000001</v>
      </c>
      <c r="DP481" s="6">
        <v>1.4690000000000001</v>
      </c>
      <c r="DQ481" s="6">
        <v>1.4670000000000001</v>
      </c>
      <c r="DR481" s="6">
        <v>1.46</v>
      </c>
      <c r="DS481" s="6">
        <v>1.464</v>
      </c>
      <c r="DT481" s="6">
        <v>1.4590000000000001</v>
      </c>
      <c r="DU481" s="6">
        <v>1.4390000000000001</v>
      </c>
      <c r="DV481" s="6">
        <v>1.4530000000000001</v>
      </c>
      <c r="DW481" s="6">
        <v>1.44</v>
      </c>
      <c r="DX481" s="6">
        <v>1.4379999999999999</v>
      </c>
      <c r="DY481" s="6">
        <v>1.4410000000000001</v>
      </c>
      <c r="DZ481" s="6">
        <v>1.429</v>
      </c>
      <c r="EA481" s="6">
        <v>1.4219999999999999</v>
      </c>
      <c r="EB481" s="6">
        <v>1.4159999999999999</v>
      </c>
      <c r="EC481" s="6">
        <v>1.4019999999999999</v>
      </c>
      <c r="ED481" s="6">
        <v>1.411</v>
      </c>
    </row>
    <row r="482" spans="2:134">
      <c r="B482" s="6" t="s">
        <v>244</v>
      </c>
      <c r="D482" s="6" t="s">
        <v>400</v>
      </c>
      <c r="E482" s="6">
        <v>1335.1890000000001</v>
      </c>
      <c r="F482" s="6">
        <v>1342.4469999999999</v>
      </c>
      <c r="G482" s="6">
        <v>1353.183</v>
      </c>
      <c r="H482" s="6">
        <v>1345.37</v>
      </c>
      <c r="I482" s="6">
        <v>1347.2349999999999</v>
      </c>
      <c r="J482" s="6">
        <v>1346.597</v>
      </c>
      <c r="K482" s="6">
        <v>1345.2190000000001</v>
      </c>
      <c r="L482" s="6">
        <v>1355.1479999999999</v>
      </c>
      <c r="M482" s="6">
        <v>1354.124</v>
      </c>
      <c r="N482" s="6">
        <v>1350.713</v>
      </c>
      <c r="O482" s="6">
        <v>1361.768</v>
      </c>
      <c r="P482" s="6">
        <v>1271.0429999999999</v>
      </c>
      <c r="Q482" s="6">
        <v>1268.825</v>
      </c>
      <c r="R482" s="6">
        <v>1251.2339999999999</v>
      </c>
      <c r="S482" s="6">
        <v>1296.933</v>
      </c>
      <c r="T482" s="6">
        <v>1296.009</v>
      </c>
      <c r="U482" s="6">
        <v>1295.202</v>
      </c>
      <c r="V482" s="6">
        <v>1303.788</v>
      </c>
      <c r="W482" s="6">
        <v>1320.538</v>
      </c>
      <c r="X482" s="6">
        <v>1342.816</v>
      </c>
      <c r="Y482" s="6">
        <v>1360.508</v>
      </c>
      <c r="Z482" s="6">
        <v>1415.38</v>
      </c>
      <c r="AA482" s="6">
        <v>1440.1610000000001</v>
      </c>
      <c r="AB482" s="6">
        <v>1496.7809999999999</v>
      </c>
      <c r="AC482" s="6">
        <v>1533.289</v>
      </c>
      <c r="AD482" s="6">
        <v>1567.261</v>
      </c>
      <c r="AE482" s="6">
        <v>1616.1179999999999</v>
      </c>
      <c r="AF482" s="6">
        <v>1660.759</v>
      </c>
      <c r="AG482" s="6">
        <v>1714.8409999999999</v>
      </c>
      <c r="AH482" s="6">
        <v>1748.1579999999999</v>
      </c>
      <c r="AI482" s="6">
        <v>1782.65</v>
      </c>
      <c r="AJ482" s="6">
        <v>1834.095</v>
      </c>
      <c r="AK482" s="6">
        <v>1849.7529999999999</v>
      </c>
      <c r="AL482" s="6">
        <v>1893.7380000000001</v>
      </c>
      <c r="AM482" s="6">
        <v>1923.258</v>
      </c>
      <c r="AN482" s="6">
        <v>1952.3230000000001</v>
      </c>
      <c r="AO482" s="6">
        <v>1980.5830000000001</v>
      </c>
      <c r="AP482" s="6">
        <v>2002.827</v>
      </c>
      <c r="AQ482" s="6">
        <v>2018.771</v>
      </c>
      <c r="AR482" s="6">
        <v>2044.796</v>
      </c>
      <c r="AS482" s="6">
        <v>2063.395</v>
      </c>
      <c r="AT482" s="6">
        <v>2082.4140000000002</v>
      </c>
      <c r="AU482" s="6">
        <v>2073.19</v>
      </c>
      <c r="AV482" s="6">
        <v>2098.576</v>
      </c>
      <c r="AW482" s="6">
        <v>2126.3820000000001</v>
      </c>
      <c r="AX482" s="6">
        <v>2145.7530000000002</v>
      </c>
      <c r="AY482" s="6">
        <v>2178.0450000000001</v>
      </c>
      <c r="AZ482" s="6">
        <v>2194.2240000000002</v>
      </c>
      <c r="BA482" s="6">
        <v>2189.0160000000001</v>
      </c>
      <c r="BB482" s="6">
        <v>2208.4209999999998</v>
      </c>
      <c r="BC482" s="6">
        <v>2199.0970000000002</v>
      </c>
      <c r="BD482" s="6">
        <v>2219.9639999999999</v>
      </c>
      <c r="BE482" s="6">
        <v>2218.9050000000002</v>
      </c>
      <c r="BF482" s="6">
        <v>2240.7460000000001</v>
      </c>
      <c r="BG482" s="6">
        <v>2237.7890000000002</v>
      </c>
      <c r="BH482" s="6">
        <v>2254.7579999999998</v>
      </c>
      <c r="BI482" s="6">
        <v>2248.6260000000002</v>
      </c>
      <c r="BJ482" s="6">
        <v>2272.8359999999998</v>
      </c>
      <c r="BK482" s="6">
        <v>2263.797</v>
      </c>
      <c r="BL482" s="6">
        <v>2278.1120000000001</v>
      </c>
      <c r="BM482" s="6">
        <v>2253.498</v>
      </c>
      <c r="BN482" s="6">
        <v>2254.2040000000002</v>
      </c>
      <c r="BO482" s="6">
        <v>2265.7130000000002</v>
      </c>
      <c r="BP482" s="6">
        <v>2263.4609999999998</v>
      </c>
      <c r="BQ482" s="6">
        <v>2277.1039999999998</v>
      </c>
      <c r="BR482" s="6">
        <v>2254.3719999999998</v>
      </c>
      <c r="BS482" s="6">
        <v>2266.0650000000001</v>
      </c>
      <c r="BT482" s="6">
        <v>2283.0680000000002</v>
      </c>
      <c r="BU482" s="6">
        <v>2283.5390000000002</v>
      </c>
      <c r="BV482" s="6">
        <v>2262.84</v>
      </c>
      <c r="BW482" s="6">
        <v>2253.8339999999998</v>
      </c>
      <c r="BX482" s="6">
        <v>2267.779</v>
      </c>
      <c r="BY482" s="6">
        <v>2257.3960000000002</v>
      </c>
      <c r="BZ482" s="6">
        <v>2250.6089999999999</v>
      </c>
      <c r="CA482" s="6">
        <v>2251.2809999999999</v>
      </c>
      <c r="CB482" s="6">
        <v>2235.1010000000001</v>
      </c>
      <c r="CC482" s="6">
        <v>2245.5509999999999</v>
      </c>
      <c r="CD482" s="6">
        <v>2239.587</v>
      </c>
      <c r="CE482" s="6">
        <v>2229.422</v>
      </c>
      <c r="CF482" s="6">
        <v>2224.7849999999999</v>
      </c>
      <c r="CG482" s="6">
        <v>2206.4050000000002</v>
      </c>
      <c r="CH482" s="6">
        <v>2219.4430000000002</v>
      </c>
      <c r="CI482" s="6">
        <v>2187.6550000000002</v>
      </c>
      <c r="CJ482" s="6">
        <v>2185.9079999999999</v>
      </c>
      <c r="CK482" s="6">
        <v>2187.0340000000001</v>
      </c>
      <c r="CL482" s="6">
        <v>2171.2910000000002</v>
      </c>
      <c r="CM482" s="6">
        <v>2168.636</v>
      </c>
      <c r="CN482" s="6">
        <v>2165.7469999999998</v>
      </c>
      <c r="CO482" s="6">
        <v>2171.2739999999999</v>
      </c>
      <c r="CP482" s="6">
        <v>2170.6019999999999</v>
      </c>
      <c r="CQ482" s="6">
        <v>2168.4180000000001</v>
      </c>
      <c r="CR482" s="6">
        <v>2151.634</v>
      </c>
      <c r="CS482" s="6">
        <v>2153.5160000000001</v>
      </c>
      <c r="CT482" s="6">
        <v>2127.6419999999998</v>
      </c>
      <c r="CU482" s="6">
        <v>2137.4369999999999</v>
      </c>
      <c r="CV482" s="6">
        <v>2131.221</v>
      </c>
      <c r="CW482" s="6">
        <v>2118.4349999999999</v>
      </c>
      <c r="CX482" s="6">
        <v>2113.9830000000002</v>
      </c>
      <c r="CY482" s="6">
        <v>2101.248</v>
      </c>
      <c r="CZ482" s="6">
        <v>2087.2689999999998</v>
      </c>
      <c r="DA482" s="6">
        <v>2090.4279999999999</v>
      </c>
      <c r="DB482" s="6">
        <v>2093.4349999999999</v>
      </c>
      <c r="DC482" s="6">
        <v>2076.92</v>
      </c>
      <c r="DD482" s="6">
        <v>2062.0509999999999</v>
      </c>
      <c r="DE482" s="6">
        <v>2062.0839999999998</v>
      </c>
      <c r="DF482" s="6">
        <v>2052.9110000000001</v>
      </c>
      <c r="DG482" s="6">
        <v>2032.9680000000001</v>
      </c>
      <c r="DH482" s="6">
        <v>2021.98</v>
      </c>
      <c r="DI482" s="6">
        <v>2015.5119999999999</v>
      </c>
      <c r="DJ482" s="6">
        <v>2011.127</v>
      </c>
      <c r="DK482" s="6">
        <v>1996.8969999999999</v>
      </c>
      <c r="DL482" s="6">
        <v>1997.434</v>
      </c>
      <c r="DM482" s="6">
        <v>1987.1859999999999</v>
      </c>
      <c r="DN482" s="6">
        <v>1990.4110000000001</v>
      </c>
      <c r="DO482" s="6">
        <v>1977.626</v>
      </c>
      <c r="DP482" s="6">
        <v>1961.682</v>
      </c>
      <c r="DQ482" s="6">
        <v>1958.5060000000001</v>
      </c>
      <c r="DR482" s="6">
        <v>1948.7950000000001</v>
      </c>
      <c r="DS482" s="6">
        <v>1954.172</v>
      </c>
      <c r="DT482" s="6">
        <v>1947.67</v>
      </c>
      <c r="DU482" s="6">
        <v>1921.981</v>
      </c>
      <c r="DV482" s="6">
        <v>1940.5630000000001</v>
      </c>
      <c r="DW482" s="6">
        <v>1922.098</v>
      </c>
      <c r="DX482" s="6">
        <v>1920.3009999999999</v>
      </c>
      <c r="DY482" s="6">
        <v>1924.35</v>
      </c>
      <c r="DZ482" s="6">
        <v>1907.885</v>
      </c>
      <c r="EA482" s="6">
        <v>1898.3920000000001</v>
      </c>
      <c r="EB482" s="6">
        <v>1890.479</v>
      </c>
      <c r="EC482" s="6">
        <v>1871.2919999999999</v>
      </c>
      <c r="ED482" s="6">
        <v>1883.49</v>
      </c>
    </row>
    <row r="483" spans="2:134">
      <c r="B483" s="6" t="s">
        <v>245</v>
      </c>
      <c r="D483" s="6" t="s">
        <v>524</v>
      </c>
      <c r="E483" s="6">
        <v>1</v>
      </c>
      <c r="F483" s="6">
        <v>1.002</v>
      </c>
      <c r="G483" s="6">
        <v>1.006</v>
      </c>
      <c r="H483" s="6">
        <v>1.0009999999999999</v>
      </c>
      <c r="I483" s="6">
        <v>1.004</v>
      </c>
      <c r="J483" s="6">
        <v>1.004</v>
      </c>
      <c r="K483" s="6">
        <v>1.004</v>
      </c>
      <c r="L483" s="6">
        <v>1.012</v>
      </c>
      <c r="M483" s="6">
        <v>1.0049999999999999</v>
      </c>
      <c r="N483" s="6">
        <v>1.0129999999999999</v>
      </c>
      <c r="O483" s="6">
        <v>1.008</v>
      </c>
      <c r="P483" s="6">
        <v>0.94799999999999995</v>
      </c>
      <c r="Q483" s="6">
        <v>0.93500000000000005</v>
      </c>
      <c r="R483" s="6">
        <v>0.92300000000000004</v>
      </c>
      <c r="S483" s="6">
        <v>0.96599999999999997</v>
      </c>
      <c r="T483" s="6">
        <v>0.95899999999999996</v>
      </c>
      <c r="U483" s="6">
        <v>0.97299999999999998</v>
      </c>
      <c r="V483" s="6">
        <v>0.97099999999999997</v>
      </c>
      <c r="W483" s="6">
        <v>0.97699999999999998</v>
      </c>
      <c r="X483" s="6">
        <v>0.999</v>
      </c>
      <c r="Y483" s="6">
        <v>1.004</v>
      </c>
      <c r="Z483" s="6">
        <v>1.036</v>
      </c>
      <c r="AA483" s="6">
        <v>1.0629999999999999</v>
      </c>
      <c r="AB483" s="6">
        <v>1.087</v>
      </c>
      <c r="AC483" s="6">
        <v>1.115</v>
      </c>
      <c r="AD483" s="6">
        <v>1.1499999999999999</v>
      </c>
      <c r="AE483" s="6">
        <v>1.171</v>
      </c>
      <c r="AF483" s="6">
        <v>1.1970000000000001</v>
      </c>
      <c r="AG483" s="6">
        <v>1.236</v>
      </c>
      <c r="AH483" s="6">
        <v>1.266</v>
      </c>
      <c r="AI483" s="6">
        <v>1.292</v>
      </c>
      <c r="AJ483" s="6">
        <v>1.3149999999999999</v>
      </c>
      <c r="AK483" s="6">
        <v>1.341</v>
      </c>
      <c r="AL483" s="6">
        <v>1.3640000000000001</v>
      </c>
      <c r="AM483" s="6">
        <v>1.383</v>
      </c>
      <c r="AN483" s="6">
        <v>1.4139999999999999</v>
      </c>
      <c r="AO483" s="6">
        <v>1.4339999999999999</v>
      </c>
      <c r="AP483" s="6">
        <v>1.452</v>
      </c>
      <c r="AQ483" s="6">
        <v>1.472</v>
      </c>
      <c r="AR483" s="6">
        <v>1.496</v>
      </c>
      <c r="AS483" s="6">
        <v>1.5049999999999999</v>
      </c>
      <c r="AT483" s="6">
        <v>1.5229999999999999</v>
      </c>
      <c r="AU483" s="6">
        <v>1.542</v>
      </c>
      <c r="AV483" s="6">
        <v>1.5449999999999999</v>
      </c>
      <c r="AW483" s="6">
        <v>1.5629999999999999</v>
      </c>
      <c r="AX483" s="6">
        <v>1.57</v>
      </c>
      <c r="AY483" s="6">
        <v>1.6</v>
      </c>
      <c r="AZ483" s="6">
        <v>1.6</v>
      </c>
      <c r="BA483" s="6">
        <v>1.6080000000000001</v>
      </c>
      <c r="BB483" s="6">
        <v>1.6220000000000001</v>
      </c>
      <c r="BC483" s="6">
        <v>1.629</v>
      </c>
      <c r="BD483" s="6">
        <v>1.633</v>
      </c>
      <c r="BE483" s="6">
        <v>1.635</v>
      </c>
      <c r="BF483" s="6">
        <v>1.645</v>
      </c>
      <c r="BG483" s="6">
        <v>1.6539999999999999</v>
      </c>
      <c r="BH483" s="6">
        <v>1.661</v>
      </c>
      <c r="BI483" s="6">
        <v>1.667</v>
      </c>
      <c r="BJ483" s="6">
        <v>1.6779999999999999</v>
      </c>
      <c r="BK483" s="6">
        <v>1.69</v>
      </c>
      <c r="BL483" s="6">
        <v>1.6870000000000001</v>
      </c>
      <c r="BM483" s="6">
        <v>1.6850000000000001</v>
      </c>
      <c r="BN483" s="6">
        <v>1.6859999999999999</v>
      </c>
      <c r="BO483" s="6">
        <v>1.6830000000000001</v>
      </c>
      <c r="BP483" s="6">
        <v>1.69</v>
      </c>
      <c r="BQ483" s="6">
        <v>1.6950000000000001</v>
      </c>
      <c r="BR483" s="6">
        <v>1.6950000000000001</v>
      </c>
      <c r="BS483" s="6">
        <v>1.702</v>
      </c>
      <c r="BT483" s="6">
        <v>1.696</v>
      </c>
      <c r="BU483" s="6">
        <v>1.6910000000000001</v>
      </c>
      <c r="BV483" s="6">
        <v>1.708</v>
      </c>
      <c r="BW483" s="6">
        <v>1.6990000000000001</v>
      </c>
      <c r="BX483" s="6">
        <v>1.6850000000000001</v>
      </c>
      <c r="BY483" s="6">
        <v>1.6779999999999999</v>
      </c>
      <c r="BZ483" s="6">
        <v>1.677</v>
      </c>
      <c r="CA483" s="6">
        <v>1.6819999999999999</v>
      </c>
      <c r="CB483" s="6">
        <v>1.6779999999999999</v>
      </c>
      <c r="CC483" s="6">
        <v>1.6719999999999999</v>
      </c>
      <c r="CD483" s="6">
        <v>1.6659999999999999</v>
      </c>
      <c r="CE483" s="6">
        <v>1.6759999999999999</v>
      </c>
      <c r="CF483" s="6">
        <v>1.667</v>
      </c>
      <c r="CG483" s="6">
        <v>1.6619999999999999</v>
      </c>
      <c r="CH483" s="6">
        <v>1.659</v>
      </c>
      <c r="CI483" s="6">
        <v>1.65</v>
      </c>
      <c r="CJ483" s="6">
        <v>1.637</v>
      </c>
      <c r="CK483" s="6">
        <v>1.6439999999999999</v>
      </c>
      <c r="CL483" s="6">
        <v>1.621</v>
      </c>
      <c r="CM483" s="6">
        <v>1.6220000000000001</v>
      </c>
      <c r="CN483" s="6">
        <v>1.62</v>
      </c>
      <c r="CO483" s="6">
        <v>1.62</v>
      </c>
      <c r="CP483" s="6">
        <v>1.621</v>
      </c>
      <c r="CQ483" s="6">
        <v>1.6220000000000001</v>
      </c>
      <c r="CR483" s="6">
        <v>1.605</v>
      </c>
      <c r="CS483" s="6">
        <v>1.5920000000000001</v>
      </c>
      <c r="CT483" s="6">
        <v>1.5960000000000001</v>
      </c>
      <c r="CU483" s="6">
        <v>1.587</v>
      </c>
      <c r="CV483" s="6">
        <v>1.5720000000000001</v>
      </c>
      <c r="CW483" s="6">
        <v>1.577</v>
      </c>
      <c r="CX483" s="6">
        <v>1.5660000000000001</v>
      </c>
      <c r="CY483" s="6">
        <v>1.5629999999999999</v>
      </c>
      <c r="CZ483" s="6">
        <v>1.5509999999999999</v>
      </c>
      <c r="DA483" s="6">
        <v>1.548</v>
      </c>
      <c r="DB483" s="6">
        <v>1.5409999999999999</v>
      </c>
      <c r="DC483" s="6">
        <v>1.5389999999999999</v>
      </c>
      <c r="DD483" s="6">
        <v>1.5389999999999999</v>
      </c>
      <c r="DE483" s="6">
        <v>1.5349999999999999</v>
      </c>
      <c r="DF483" s="6">
        <v>1.522</v>
      </c>
      <c r="DG483" s="6">
        <v>1.512</v>
      </c>
      <c r="DH483" s="6">
        <v>1.504</v>
      </c>
      <c r="DI483" s="6">
        <v>1.5029999999999999</v>
      </c>
      <c r="DJ483" s="6">
        <v>1.492</v>
      </c>
      <c r="DK483" s="6">
        <v>1.4890000000000001</v>
      </c>
      <c r="DL483" s="6">
        <v>1.4830000000000001</v>
      </c>
      <c r="DM483" s="6">
        <v>1.474</v>
      </c>
      <c r="DN483" s="6">
        <v>1.4710000000000001</v>
      </c>
      <c r="DO483" s="6">
        <v>1.4690000000000001</v>
      </c>
      <c r="DP483" s="6">
        <v>1.4630000000000001</v>
      </c>
      <c r="DQ483" s="6">
        <v>1.4590000000000001</v>
      </c>
      <c r="DR483" s="6">
        <v>1.444</v>
      </c>
      <c r="DS483" s="6">
        <v>1.44</v>
      </c>
      <c r="DT483" s="6">
        <v>1.429</v>
      </c>
      <c r="DU483" s="6">
        <v>1.43</v>
      </c>
      <c r="DV483" s="6">
        <v>1.4319999999999999</v>
      </c>
      <c r="DW483" s="6">
        <v>1.4219999999999999</v>
      </c>
      <c r="DX483" s="6">
        <v>1.4219999999999999</v>
      </c>
      <c r="DY483" s="6">
        <v>1.419</v>
      </c>
      <c r="DZ483" s="6">
        <v>1.41</v>
      </c>
      <c r="EA483" s="6">
        <v>1.4079999999999999</v>
      </c>
      <c r="EB483" s="6">
        <v>1.399</v>
      </c>
      <c r="EC483" s="6">
        <v>1.39</v>
      </c>
      <c r="ED483" s="6">
        <v>1.3859999999999999</v>
      </c>
    </row>
    <row r="484" spans="2:134">
      <c r="B484" s="6" t="s">
        <v>245</v>
      </c>
      <c r="D484" s="6" t="s">
        <v>400</v>
      </c>
      <c r="E484" s="6">
        <v>1359.9390000000001</v>
      </c>
      <c r="F484" s="6">
        <v>1362.2339999999999</v>
      </c>
      <c r="G484" s="6">
        <v>1367.587</v>
      </c>
      <c r="H484" s="6">
        <v>1361.316</v>
      </c>
      <c r="I484" s="6">
        <v>1365.0719999999999</v>
      </c>
      <c r="J484" s="6">
        <v>1365.836</v>
      </c>
      <c r="K484" s="6">
        <v>1365.0550000000001</v>
      </c>
      <c r="L484" s="6">
        <v>1376.9</v>
      </c>
      <c r="M484" s="6">
        <v>1366.9069999999999</v>
      </c>
      <c r="N484" s="6">
        <v>1377.002</v>
      </c>
      <c r="O484" s="6">
        <v>1371.309</v>
      </c>
      <c r="P484" s="6">
        <v>1289.837</v>
      </c>
      <c r="Q484" s="6">
        <v>1271.1089999999999</v>
      </c>
      <c r="R484" s="6">
        <v>1255.712</v>
      </c>
      <c r="S484" s="6">
        <v>1314.241</v>
      </c>
      <c r="T484" s="6">
        <v>1304.758</v>
      </c>
      <c r="U484" s="6">
        <v>1322.806</v>
      </c>
      <c r="V484" s="6">
        <v>1320.308</v>
      </c>
      <c r="W484" s="6">
        <v>1329.2470000000001</v>
      </c>
      <c r="X484" s="6">
        <v>1358.4949999999999</v>
      </c>
      <c r="Y484" s="6">
        <v>1364.953</v>
      </c>
      <c r="Z484" s="6">
        <v>1408.357</v>
      </c>
      <c r="AA484" s="6">
        <v>1445.405</v>
      </c>
      <c r="AB484" s="6">
        <v>1478.85</v>
      </c>
      <c r="AC484" s="6">
        <v>1515.7619999999999</v>
      </c>
      <c r="AD484" s="6">
        <v>1564.162</v>
      </c>
      <c r="AE484" s="6">
        <v>1592.5940000000001</v>
      </c>
      <c r="AF484" s="6">
        <v>1627.9939999999999</v>
      </c>
      <c r="AG484" s="6">
        <v>1681.153</v>
      </c>
      <c r="AH484" s="6">
        <v>1721.328</v>
      </c>
      <c r="AI484" s="6">
        <v>1757.5429999999999</v>
      </c>
      <c r="AJ484" s="6">
        <v>1788.133</v>
      </c>
      <c r="AK484" s="6">
        <v>1823.499</v>
      </c>
      <c r="AL484" s="6">
        <v>1855.346</v>
      </c>
      <c r="AM484" s="6">
        <v>1881.3989999999999</v>
      </c>
      <c r="AN484" s="6">
        <v>1923.4770000000001</v>
      </c>
      <c r="AO484" s="6">
        <v>1950.3630000000001</v>
      </c>
      <c r="AP484" s="6">
        <v>1974.2570000000001</v>
      </c>
      <c r="AQ484" s="6">
        <v>2001.8219999999999</v>
      </c>
      <c r="AR484" s="6">
        <v>2034.587</v>
      </c>
      <c r="AS484" s="6">
        <v>2046.6880000000001</v>
      </c>
      <c r="AT484" s="6">
        <v>2071.4830000000002</v>
      </c>
      <c r="AU484" s="6">
        <v>2096.8209999999999</v>
      </c>
      <c r="AV484" s="6">
        <v>2101.002</v>
      </c>
      <c r="AW484" s="6">
        <v>2125.6439999999998</v>
      </c>
      <c r="AX484" s="6">
        <v>2135.7730000000001</v>
      </c>
      <c r="AY484" s="6">
        <v>2175.625</v>
      </c>
      <c r="AZ484" s="6">
        <v>2175.2339999999999</v>
      </c>
      <c r="BA484" s="6">
        <v>2187.3850000000002</v>
      </c>
      <c r="BB484" s="6">
        <v>2205.3989999999999</v>
      </c>
      <c r="BC484" s="6">
        <v>2215.154</v>
      </c>
      <c r="BD484" s="6">
        <v>2220.66</v>
      </c>
      <c r="BE484" s="6">
        <v>2223.77</v>
      </c>
      <c r="BF484" s="6">
        <v>2236.9749999999999</v>
      </c>
      <c r="BG484" s="6">
        <v>2249.0070000000001</v>
      </c>
      <c r="BH484" s="6">
        <v>2258.473</v>
      </c>
      <c r="BI484" s="6">
        <v>2267.4630000000002</v>
      </c>
      <c r="BJ484" s="6">
        <v>2281.9090000000001</v>
      </c>
      <c r="BK484" s="6">
        <v>2298.0189999999998</v>
      </c>
      <c r="BL484" s="6">
        <v>2293.8389999999999</v>
      </c>
      <c r="BM484" s="6">
        <v>2292.1219999999998</v>
      </c>
      <c r="BN484" s="6">
        <v>2292.4960000000001</v>
      </c>
      <c r="BO484" s="6">
        <v>2289.2159999999999</v>
      </c>
      <c r="BP484" s="6">
        <v>2297.748</v>
      </c>
      <c r="BQ484" s="6">
        <v>2305.1060000000002</v>
      </c>
      <c r="BR484" s="6">
        <v>2304.4940000000001</v>
      </c>
      <c r="BS484" s="6">
        <v>2315.2860000000001</v>
      </c>
      <c r="BT484" s="6">
        <v>2306.5169999999998</v>
      </c>
      <c r="BU484" s="6">
        <v>2300.2289999999998</v>
      </c>
      <c r="BV484" s="6">
        <v>2322.203</v>
      </c>
      <c r="BW484" s="6">
        <v>2310.5439999999999</v>
      </c>
      <c r="BX484" s="6">
        <v>2291.7649999999999</v>
      </c>
      <c r="BY484" s="6">
        <v>2282.6559999999999</v>
      </c>
      <c r="BZ484" s="6">
        <v>2281.11</v>
      </c>
      <c r="CA484" s="6">
        <v>2287.8910000000001</v>
      </c>
      <c r="CB484" s="6">
        <v>2281.6880000000001</v>
      </c>
      <c r="CC484" s="6">
        <v>2273.3429999999998</v>
      </c>
      <c r="CD484" s="6">
        <v>2265.1179999999999</v>
      </c>
      <c r="CE484" s="6">
        <v>2279.0540000000001</v>
      </c>
      <c r="CF484" s="6">
        <v>2267.395</v>
      </c>
      <c r="CG484" s="6">
        <v>2260.835</v>
      </c>
      <c r="CH484" s="6">
        <v>2256.1619999999998</v>
      </c>
      <c r="CI484" s="6">
        <v>2243.297</v>
      </c>
      <c r="CJ484" s="6">
        <v>2225.9969999999998</v>
      </c>
      <c r="CK484" s="6">
        <v>2235.7860000000001</v>
      </c>
      <c r="CL484" s="6">
        <v>2204.567</v>
      </c>
      <c r="CM484" s="6">
        <v>2205.2289999999998</v>
      </c>
      <c r="CN484" s="6">
        <v>2203.5810000000001</v>
      </c>
      <c r="CO484" s="6">
        <v>2202.6970000000001</v>
      </c>
      <c r="CP484" s="6">
        <v>2205.0079999999998</v>
      </c>
      <c r="CQ484" s="6">
        <v>2205.518</v>
      </c>
      <c r="CR484" s="6">
        <v>2183.2890000000002</v>
      </c>
      <c r="CS484" s="6">
        <v>2165.6149999999998</v>
      </c>
      <c r="CT484" s="6">
        <v>2170.7310000000002</v>
      </c>
      <c r="CU484" s="6">
        <v>2158.8339999999998</v>
      </c>
      <c r="CV484" s="6">
        <v>2138.373</v>
      </c>
      <c r="CW484" s="6">
        <v>2144.5079999999998</v>
      </c>
      <c r="CX484" s="6">
        <v>2129.6039999999998</v>
      </c>
      <c r="CY484" s="6">
        <v>2124.9299999999998</v>
      </c>
      <c r="CZ484" s="6">
        <v>2109.873</v>
      </c>
      <c r="DA484" s="6">
        <v>2105.777</v>
      </c>
      <c r="DB484" s="6">
        <v>2095.8020000000001</v>
      </c>
      <c r="DC484" s="6">
        <v>2092.913</v>
      </c>
      <c r="DD484" s="6">
        <v>2093.4389999999999</v>
      </c>
      <c r="DE484" s="6">
        <v>2088.154</v>
      </c>
      <c r="DF484" s="6">
        <v>2069.2220000000002</v>
      </c>
      <c r="DG484" s="6">
        <v>2056.8159999999998</v>
      </c>
      <c r="DH484" s="6">
        <v>2044.8009999999999</v>
      </c>
      <c r="DI484" s="6">
        <v>2043.7809999999999</v>
      </c>
      <c r="DJ484" s="6">
        <v>2028.4010000000001</v>
      </c>
      <c r="DK484" s="6">
        <v>2024.4760000000001</v>
      </c>
      <c r="DL484" s="6">
        <v>2016.471</v>
      </c>
      <c r="DM484" s="6">
        <v>2005.085</v>
      </c>
      <c r="DN484" s="6">
        <v>2000.6320000000001</v>
      </c>
      <c r="DO484" s="6">
        <v>1997.845</v>
      </c>
      <c r="DP484" s="6">
        <v>1989.569</v>
      </c>
      <c r="DQ484" s="6">
        <v>1984.2670000000001</v>
      </c>
      <c r="DR484" s="6">
        <v>1963.9069999999999</v>
      </c>
      <c r="DS484" s="6">
        <v>1957.8230000000001</v>
      </c>
      <c r="DT484" s="6">
        <v>1943.8879999999999</v>
      </c>
      <c r="DU484" s="6">
        <v>1944.3810000000001</v>
      </c>
      <c r="DV484" s="6">
        <v>1946.896</v>
      </c>
      <c r="DW484" s="6">
        <v>1933.3</v>
      </c>
      <c r="DX484" s="6">
        <v>1934.32</v>
      </c>
      <c r="DY484" s="6">
        <v>1929.306</v>
      </c>
      <c r="DZ484" s="6">
        <v>1917.971</v>
      </c>
      <c r="EA484" s="6">
        <v>1914.3</v>
      </c>
      <c r="EB484" s="6">
        <v>1902.625</v>
      </c>
      <c r="EC484" s="6">
        <v>1890.78</v>
      </c>
      <c r="ED484" s="6">
        <v>1884.288</v>
      </c>
    </row>
    <row r="485" spans="2:134">
      <c r="B485" s="6" t="s">
        <v>246</v>
      </c>
      <c r="D485" s="6" t="s">
        <v>524</v>
      </c>
      <c r="E485" s="6">
        <v>1</v>
      </c>
      <c r="F485" s="6">
        <v>1.0009999999999999</v>
      </c>
      <c r="G485" s="6">
        <v>1</v>
      </c>
      <c r="H485" s="6">
        <v>0.997</v>
      </c>
      <c r="I485" s="6">
        <v>1.0049999999999999</v>
      </c>
      <c r="J485" s="6">
        <v>1.0029999999999999</v>
      </c>
      <c r="K485" s="6">
        <v>1.0009999999999999</v>
      </c>
      <c r="L485" s="6">
        <v>1.0009999999999999</v>
      </c>
      <c r="M485" s="6">
        <v>0.998</v>
      </c>
      <c r="N485" s="6">
        <v>1.0069999999999999</v>
      </c>
      <c r="O485" s="6">
        <v>1.0089999999999999</v>
      </c>
      <c r="P485" s="6">
        <v>0.97899999999999998</v>
      </c>
      <c r="Q485" s="6">
        <v>0.95099999999999996</v>
      </c>
      <c r="R485" s="6">
        <v>0.94499999999999995</v>
      </c>
      <c r="S485" s="6">
        <v>0.97899999999999998</v>
      </c>
      <c r="T485" s="6">
        <v>0.97599999999999998</v>
      </c>
      <c r="U485" s="6">
        <v>0.97499999999999998</v>
      </c>
      <c r="V485" s="6">
        <v>0.97599999999999998</v>
      </c>
      <c r="W485" s="6">
        <v>0.98199999999999998</v>
      </c>
      <c r="X485" s="6">
        <v>0.98299999999999998</v>
      </c>
      <c r="Y485" s="6">
        <v>0.98799999999999999</v>
      </c>
      <c r="Z485" s="6">
        <v>1</v>
      </c>
      <c r="AA485" s="6">
        <v>1.0069999999999999</v>
      </c>
      <c r="AB485" s="6">
        <v>1.016</v>
      </c>
      <c r="AC485" s="6">
        <v>1.022</v>
      </c>
      <c r="AD485" s="6">
        <v>1.036</v>
      </c>
      <c r="AE485" s="6">
        <v>1.044</v>
      </c>
      <c r="AF485" s="6">
        <v>1.052</v>
      </c>
      <c r="AG485" s="6">
        <v>1.081</v>
      </c>
      <c r="AH485" s="6">
        <v>1.0880000000000001</v>
      </c>
      <c r="AI485" s="6">
        <v>1.1060000000000001</v>
      </c>
      <c r="AJ485" s="6">
        <v>1.1180000000000001</v>
      </c>
      <c r="AK485" s="6">
        <v>1.133</v>
      </c>
      <c r="AL485" s="6">
        <v>1.1439999999999999</v>
      </c>
      <c r="AM485" s="6">
        <v>1.1659999999999999</v>
      </c>
      <c r="AN485" s="6">
        <v>1.1739999999999999</v>
      </c>
      <c r="AO485" s="6">
        <v>1.1930000000000001</v>
      </c>
      <c r="AP485" s="6">
        <v>1.198</v>
      </c>
      <c r="AQ485" s="6">
        <v>1.204</v>
      </c>
      <c r="AR485" s="6">
        <v>1.214</v>
      </c>
      <c r="AS485" s="6">
        <v>1.214</v>
      </c>
      <c r="AT485" s="6">
        <v>1.232</v>
      </c>
      <c r="AU485" s="6">
        <v>1.2430000000000001</v>
      </c>
      <c r="AV485" s="6">
        <v>1.246</v>
      </c>
      <c r="AW485" s="6">
        <v>1.2529999999999999</v>
      </c>
      <c r="AX485" s="6">
        <v>1.264</v>
      </c>
      <c r="AY485" s="6">
        <v>1.2789999999999999</v>
      </c>
      <c r="AZ485" s="6">
        <v>1.2889999999999999</v>
      </c>
      <c r="BA485" s="6">
        <v>1.294</v>
      </c>
      <c r="BB485" s="6">
        <v>1.3109999999999999</v>
      </c>
      <c r="BC485" s="6">
        <v>1.3080000000000001</v>
      </c>
      <c r="BD485" s="6">
        <v>1.3109999999999999</v>
      </c>
      <c r="BE485" s="6">
        <v>1.31</v>
      </c>
      <c r="BF485" s="6">
        <v>1.319</v>
      </c>
      <c r="BG485" s="6">
        <v>1.3220000000000001</v>
      </c>
      <c r="BH485" s="6">
        <v>1.339</v>
      </c>
      <c r="BI485" s="6">
        <v>1.3480000000000001</v>
      </c>
      <c r="BJ485" s="6">
        <v>1.3520000000000001</v>
      </c>
      <c r="BK485" s="6">
        <v>1.359</v>
      </c>
      <c r="BL485" s="6">
        <v>1.3620000000000001</v>
      </c>
      <c r="BM485" s="6">
        <v>1.3620000000000001</v>
      </c>
      <c r="BN485" s="6">
        <v>1.3680000000000001</v>
      </c>
      <c r="BO485" s="6">
        <v>1.3640000000000001</v>
      </c>
      <c r="BP485" s="6">
        <v>1.381</v>
      </c>
      <c r="BQ485" s="6">
        <v>1.381</v>
      </c>
      <c r="BR485" s="6">
        <v>1.385</v>
      </c>
      <c r="BS485" s="6">
        <v>1.3919999999999999</v>
      </c>
      <c r="BT485" s="6">
        <v>1.389</v>
      </c>
      <c r="BU485" s="6">
        <v>1.391</v>
      </c>
      <c r="BV485" s="6">
        <v>1.3939999999999999</v>
      </c>
      <c r="BW485" s="6">
        <v>1.395</v>
      </c>
      <c r="BX485" s="6">
        <v>1.3979999999999999</v>
      </c>
      <c r="BY485" s="6">
        <v>1.3939999999999999</v>
      </c>
      <c r="BZ485" s="6">
        <v>1.4039999999999999</v>
      </c>
      <c r="CA485" s="6">
        <v>1.4039999999999999</v>
      </c>
      <c r="CB485" s="6">
        <v>1.395</v>
      </c>
      <c r="CC485" s="6">
        <v>1.411</v>
      </c>
      <c r="CD485" s="6">
        <v>1.407</v>
      </c>
      <c r="CE485" s="6">
        <v>1.41</v>
      </c>
      <c r="CF485" s="6">
        <v>1.415</v>
      </c>
      <c r="CG485" s="6">
        <v>1.407</v>
      </c>
      <c r="CH485" s="6">
        <v>1.405</v>
      </c>
      <c r="CI485" s="6">
        <v>1.4039999999999999</v>
      </c>
      <c r="CJ485" s="6">
        <v>1.411</v>
      </c>
      <c r="CK485" s="6">
        <v>1.405</v>
      </c>
      <c r="CL485" s="6">
        <v>1.403</v>
      </c>
      <c r="CM485" s="6">
        <v>1.4059999999999999</v>
      </c>
      <c r="CN485" s="6">
        <v>1.399</v>
      </c>
      <c r="CO485" s="6">
        <v>1.415</v>
      </c>
      <c r="CP485" s="6">
        <v>1.4059999999999999</v>
      </c>
      <c r="CQ485" s="6">
        <v>1.4139999999999999</v>
      </c>
      <c r="CR485" s="6">
        <v>1.3959999999999999</v>
      </c>
      <c r="CS485" s="6">
        <v>1.403</v>
      </c>
      <c r="CT485" s="6">
        <v>1.405</v>
      </c>
      <c r="CU485" s="6">
        <v>1.3979999999999999</v>
      </c>
      <c r="CV485" s="6">
        <v>1.3959999999999999</v>
      </c>
      <c r="CW485" s="6">
        <v>1.3939999999999999</v>
      </c>
      <c r="CX485" s="6">
        <v>1.39</v>
      </c>
      <c r="CY485" s="6">
        <v>1.38</v>
      </c>
      <c r="CZ485" s="6">
        <v>1.375</v>
      </c>
      <c r="DA485" s="6">
        <v>1.3879999999999999</v>
      </c>
      <c r="DB485" s="6">
        <v>1.389</v>
      </c>
      <c r="DC485" s="6">
        <v>1.3859999999999999</v>
      </c>
      <c r="DD485" s="6">
        <v>1.3859999999999999</v>
      </c>
      <c r="DE485" s="6">
        <v>1.38</v>
      </c>
      <c r="DF485" s="6">
        <v>1.381</v>
      </c>
      <c r="DG485" s="6">
        <v>1.367</v>
      </c>
      <c r="DH485" s="6">
        <v>1.3680000000000001</v>
      </c>
      <c r="DI485" s="6">
        <v>1.361</v>
      </c>
      <c r="DJ485" s="6">
        <v>1.3560000000000001</v>
      </c>
      <c r="DK485" s="6">
        <v>1.3580000000000001</v>
      </c>
      <c r="DL485" s="6">
        <v>1.371</v>
      </c>
      <c r="DM485" s="6">
        <v>1.36</v>
      </c>
      <c r="DN485" s="6">
        <v>1.359</v>
      </c>
      <c r="DO485" s="6">
        <v>1.345</v>
      </c>
      <c r="DP485" s="6">
        <v>1.3520000000000001</v>
      </c>
      <c r="DQ485" s="6">
        <v>1.3460000000000001</v>
      </c>
      <c r="DR485" s="6">
        <v>1.34</v>
      </c>
      <c r="DS485" s="6">
        <v>1.335</v>
      </c>
      <c r="DT485" s="6">
        <v>1.3260000000000001</v>
      </c>
      <c r="DU485" s="6">
        <v>1.331</v>
      </c>
      <c r="DV485" s="6">
        <v>1.331</v>
      </c>
      <c r="DW485" s="6">
        <v>1.3260000000000001</v>
      </c>
      <c r="DX485" s="6">
        <v>1.3280000000000001</v>
      </c>
      <c r="DY485" s="6">
        <v>1.331</v>
      </c>
      <c r="DZ485" s="6">
        <v>1.321</v>
      </c>
      <c r="EA485" s="6">
        <v>1.3140000000000001</v>
      </c>
      <c r="EB485" s="6">
        <v>1.31</v>
      </c>
      <c r="EC485" s="6">
        <v>1.2949999999999999</v>
      </c>
      <c r="ED485" s="6">
        <v>1.3</v>
      </c>
    </row>
    <row r="486" spans="2:134">
      <c r="B486" s="6" t="s">
        <v>246</v>
      </c>
      <c r="D486" s="6" t="s">
        <v>400</v>
      </c>
      <c r="E486" s="6">
        <v>1292.8440000000001</v>
      </c>
      <c r="F486" s="6">
        <v>1293.732</v>
      </c>
      <c r="G486" s="6">
        <v>1292.9290000000001</v>
      </c>
      <c r="H486" s="6">
        <v>1289.1199999999999</v>
      </c>
      <c r="I486" s="6">
        <v>1299.693</v>
      </c>
      <c r="J486" s="6">
        <v>1296.9259999999999</v>
      </c>
      <c r="K486" s="6">
        <v>1293.732</v>
      </c>
      <c r="L486" s="6">
        <v>1294.569</v>
      </c>
      <c r="M486" s="6">
        <v>1289.9739999999999</v>
      </c>
      <c r="N486" s="6">
        <v>1301.3330000000001</v>
      </c>
      <c r="O486" s="6">
        <v>1303.8779999999999</v>
      </c>
      <c r="P486" s="6">
        <v>1265.2059999999999</v>
      </c>
      <c r="Q486" s="6">
        <v>1230.1379999999999</v>
      </c>
      <c r="R486" s="6">
        <v>1222.0239999999999</v>
      </c>
      <c r="S486" s="6">
        <v>1265.5989999999999</v>
      </c>
      <c r="T486" s="6">
        <v>1261.2090000000001</v>
      </c>
      <c r="U486" s="6">
        <v>1260.4739999999999</v>
      </c>
      <c r="V486" s="6">
        <v>1261.8579999999999</v>
      </c>
      <c r="W486" s="6">
        <v>1269.357</v>
      </c>
      <c r="X486" s="6">
        <v>1270.5350000000001</v>
      </c>
      <c r="Y486" s="6">
        <v>1277.846</v>
      </c>
      <c r="Z486" s="6">
        <v>1292.758</v>
      </c>
      <c r="AA486" s="6">
        <v>1302.0160000000001</v>
      </c>
      <c r="AB486" s="6">
        <v>1313.854</v>
      </c>
      <c r="AC486" s="6">
        <v>1321.3869999999999</v>
      </c>
      <c r="AD486" s="6">
        <v>1339.681</v>
      </c>
      <c r="AE486" s="6">
        <v>1349.144</v>
      </c>
      <c r="AF486" s="6">
        <v>1360.7090000000001</v>
      </c>
      <c r="AG486" s="6">
        <v>1398.1510000000001</v>
      </c>
      <c r="AH486" s="6">
        <v>1407.2560000000001</v>
      </c>
      <c r="AI486" s="6">
        <v>1430.299</v>
      </c>
      <c r="AJ486" s="6">
        <v>1445.518</v>
      </c>
      <c r="AK486" s="6">
        <v>1464.82</v>
      </c>
      <c r="AL486" s="6">
        <v>1479.5619999999999</v>
      </c>
      <c r="AM486" s="6">
        <v>1507.8320000000001</v>
      </c>
      <c r="AN486" s="6">
        <v>1517.4829999999999</v>
      </c>
      <c r="AO486" s="6">
        <v>1542.114</v>
      </c>
      <c r="AP486" s="6">
        <v>1549.3910000000001</v>
      </c>
      <c r="AQ486" s="6">
        <v>1557.0429999999999</v>
      </c>
      <c r="AR486" s="6">
        <v>1569.82</v>
      </c>
      <c r="AS486" s="6">
        <v>1569.5129999999999</v>
      </c>
      <c r="AT486" s="6">
        <v>1592.163</v>
      </c>
      <c r="AU486" s="6">
        <v>1607.1089999999999</v>
      </c>
      <c r="AV486" s="6">
        <v>1611.175</v>
      </c>
      <c r="AW486" s="6">
        <v>1619.4929999999999</v>
      </c>
      <c r="AX486" s="6">
        <v>1634.2349999999999</v>
      </c>
      <c r="AY486" s="6">
        <v>1653.144</v>
      </c>
      <c r="AZ486" s="6">
        <v>1666.519</v>
      </c>
      <c r="BA486" s="6">
        <v>1672.6679999999999</v>
      </c>
      <c r="BB486" s="6">
        <v>1694.7719999999999</v>
      </c>
      <c r="BC486" s="6">
        <v>1690.7739999999999</v>
      </c>
      <c r="BD486" s="6">
        <v>1694.635</v>
      </c>
      <c r="BE486" s="6">
        <v>1694.174</v>
      </c>
      <c r="BF486" s="6">
        <v>1705.5329999999999</v>
      </c>
      <c r="BG486" s="6">
        <v>1708.6759999999999</v>
      </c>
      <c r="BH486" s="6">
        <v>1731.2059999999999</v>
      </c>
      <c r="BI486" s="6">
        <v>1742.9069999999999</v>
      </c>
      <c r="BJ486" s="6">
        <v>1748.4760000000001</v>
      </c>
      <c r="BK486" s="6">
        <v>1757.58</v>
      </c>
      <c r="BL486" s="6">
        <v>1760.6379999999999</v>
      </c>
      <c r="BM486" s="6">
        <v>1760.587</v>
      </c>
      <c r="BN486" s="6">
        <v>1768.239</v>
      </c>
      <c r="BO486" s="6">
        <v>1763.32</v>
      </c>
      <c r="BP486" s="6">
        <v>1784.7739999999999</v>
      </c>
      <c r="BQ486" s="6">
        <v>1785.2349999999999</v>
      </c>
      <c r="BR486" s="6">
        <v>1791.06</v>
      </c>
      <c r="BS486" s="6">
        <v>1799.6859999999999</v>
      </c>
      <c r="BT486" s="6">
        <v>1796.15</v>
      </c>
      <c r="BU486" s="6">
        <v>1798.422</v>
      </c>
      <c r="BV486" s="6">
        <v>1802.607</v>
      </c>
      <c r="BW486" s="6">
        <v>1803.8710000000001</v>
      </c>
      <c r="BX486" s="6">
        <v>1806.877</v>
      </c>
      <c r="BY486" s="6">
        <v>1802.0429999999999</v>
      </c>
      <c r="BZ486" s="6">
        <v>1815.2650000000001</v>
      </c>
      <c r="CA486" s="6">
        <v>1815.6569999999999</v>
      </c>
      <c r="CB486" s="6">
        <v>1803.547</v>
      </c>
      <c r="CC486" s="6">
        <v>1824.6759999999999</v>
      </c>
      <c r="CD486" s="6">
        <v>1819.364</v>
      </c>
      <c r="CE486" s="6">
        <v>1822.6610000000001</v>
      </c>
      <c r="CF486" s="6">
        <v>1828.827</v>
      </c>
      <c r="CG486" s="6">
        <v>1818.9880000000001</v>
      </c>
      <c r="CH486" s="6">
        <v>1816.443</v>
      </c>
      <c r="CI486" s="6">
        <v>1814.684</v>
      </c>
      <c r="CJ486" s="6">
        <v>1823.7539999999999</v>
      </c>
      <c r="CK486" s="6">
        <v>1816.05</v>
      </c>
      <c r="CL486" s="6">
        <v>1813.7270000000001</v>
      </c>
      <c r="CM486" s="6">
        <v>1817.588</v>
      </c>
      <c r="CN486" s="6">
        <v>1808.808</v>
      </c>
      <c r="CO486" s="6">
        <v>1829.886</v>
      </c>
      <c r="CP486" s="6">
        <v>1818.22</v>
      </c>
      <c r="CQ486" s="6">
        <v>1827.99</v>
      </c>
      <c r="CR486" s="6">
        <v>1805.357</v>
      </c>
      <c r="CS486" s="6">
        <v>1813.778</v>
      </c>
      <c r="CT486" s="6">
        <v>1815.8969999999999</v>
      </c>
      <c r="CU486" s="6">
        <v>1807.8340000000001</v>
      </c>
      <c r="CV486" s="6">
        <v>1804.5029999999999</v>
      </c>
      <c r="CW486" s="6">
        <v>1802.18</v>
      </c>
      <c r="CX486" s="6">
        <v>1796.6969999999999</v>
      </c>
      <c r="CY486" s="6">
        <v>1783.6469999999999</v>
      </c>
      <c r="CZ486" s="6">
        <v>1777.9760000000001</v>
      </c>
      <c r="DA486" s="6">
        <v>1794.1179999999999</v>
      </c>
      <c r="DB486" s="6">
        <v>1795.86</v>
      </c>
      <c r="DC486" s="6">
        <v>1791.4870000000001</v>
      </c>
      <c r="DD486" s="6">
        <v>1791.8969999999999</v>
      </c>
      <c r="DE486" s="6">
        <v>1783.954</v>
      </c>
      <c r="DF486" s="6">
        <v>1784.7909999999999</v>
      </c>
      <c r="DG486" s="6">
        <v>1767.18</v>
      </c>
      <c r="DH486" s="6">
        <v>1768.2729999999999</v>
      </c>
      <c r="DI486" s="6">
        <v>1759.664</v>
      </c>
      <c r="DJ486" s="6">
        <v>1753.1220000000001</v>
      </c>
      <c r="DK486" s="6">
        <v>1755.1210000000001</v>
      </c>
      <c r="DL486" s="6">
        <v>1773.124</v>
      </c>
      <c r="DM486" s="6">
        <v>1758.2460000000001</v>
      </c>
      <c r="DN486" s="6">
        <v>1757.375</v>
      </c>
      <c r="DO486" s="6">
        <v>1739.1659999999999</v>
      </c>
      <c r="DP486" s="6">
        <v>1747.4</v>
      </c>
      <c r="DQ486" s="6">
        <v>1739.9690000000001</v>
      </c>
      <c r="DR486" s="6">
        <v>1732.1289999999999</v>
      </c>
      <c r="DS486" s="6">
        <v>1726.184</v>
      </c>
      <c r="DT486" s="6">
        <v>1714.894</v>
      </c>
      <c r="DU486" s="6">
        <v>1720.155</v>
      </c>
      <c r="DV486" s="6">
        <v>1720.53</v>
      </c>
      <c r="DW486" s="6">
        <v>1714.415</v>
      </c>
      <c r="DX486" s="6">
        <v>1717.097</v>
      </c>
      <c r="DY486" s="6">
        <v>1720.701</v>
      </c>
      <c r="DZ486" s="6">
        <v>1708.01</v>
      </c>
      <c r="EA486" s="6">
        <v>1698.6489999999999</v>
      </c>
      <c r="EB486" s="6">
        <v>1694.259</v>
      </c>
      <c r="EC486" s="6">
        <v>1674.325</v>
      </c>
      <c r="ED486" s="6">
        <v>1681.2429999999999</v>
      </c>
    </row>
    <row r="487" spans="2:134">
      <c r="B487" s="6" t="s">
        <v>247</v>
      </c>
      <c r="D487" s="6" t="s">
        <v>524</v>
      </c>
      <c r="E487" s="6">
        <v>1</v>
      </c>
      <c r="F487" s="6">
        <v>1.0009999999999999</v>
      </c>
      <c r="G487" s="6">
        <v>1.002</v>
      </c>
      <c r="H487" s="6">
        <v>1.0009999999999999</v>
      </c>
      <c r="I487" s="6">
        <v>1.008</v>
      </c>
      <c r="J487" s="6">
        <v>1.0089999999999999</v>
      </c>
      <c r="K487" s="6">
        <v>1.006</v>
      </c>
      <c r="L487" s="6">
        <v>1.0049999999999999</v>
      </c>
      <c r="M487" s="6">
        <v>1.0069999999999999</v>
      </c>
      <c r="N487" s="6">
        <v>1.006</v>
      </c>
      <c r="O487" s="6">
        <v>1.008</v>
      </c>
      <c r="P487" s="6">
        <v>0.99</v>
      </c>
      <c r="Q487" s="6">
        <v>0.96899999999999997</v>
      </c>
      <c r="R487" s="6">
        <v>0.96599999999999997</v>
      </c>
      <c r="S487" s="6">
        <v>0.99199999999999999</v>
      </c>
      <c r="T487" s="6">
        <v>0.99</v>
      </c>
      <c r="U487" s="6">
        <v>0.99</v>
      </c>
      <c r="V487" s="6">
        <v>0.98899999999999999</v>
      </c>
      <c r="W487" s="6">
        <v>0.98799999999999999</v>
      </c>
      <c r="X487" s="6">
        <v>0.995</v>
      </c>
      <c r="Y487" s="6">
        <v>1.0009999999999999</v>
      </c>
      <c r="Z487" s="6">
        <v>1.008</v>
      </c>
      <c r="AA487" s="6">
        <v>1.0189999999999999</v>
      </c>
      <c r="AB487" s="6">
        <v>1.0189999999999999</v>
      </c>
      <c r="AC487" s="6">
        <v>1.024</v>
      </c>
      <c r="AD487" s="6">
        <v>1.0369999999999999</v>
      </c>
      <c r="AE487" s="6">
        <v>1.0429999999999999</v>
      </c>
      <c r="AF487" s="6">
        <v>1.048</v>
      </c>
      <c r="AG487" s="6">
        <v>1.0760000000000001</v>
      </c>
      <c r="AH487" s="6">
        <v>1.0760000000000001</v>
      </c>
      <c r="AI487" s="6">
        <v>1.091</v>
      </c>
      <c r="AJ487" s="6">
        <v>1.107</v>
      </c>
      <c r="AK487" s="6">
        <v>1.1240000000000001</v>
      </c>
      <c r="AL487" s="6">
        <v>1.1259999999999999</v>
      </c>
      <c r="AM487" s="6">
        <v>1.143</v>
      </c>
      <c r="AN487" s="6">
        <v>1.1559999999999999</v>
      </c>
      <c r="AO487" s="6">
        <v>1.17</v>
      </c>
      <c r="AP487" s="6">
        <v>1.1830000000000001</v>
      </c>
      <c r="AQ487" s="6">
        <v>1.1930000000000001</v>
      </c>
      <c r="AR487" s="6">
        <v>1.1990000000000001</v>
      </c>
      <c r="AS487" s="6">
        <v>1.208</v>
      </c>
      <c r="AT487" s="6">
        <v>1.2150000000000001</v>
      </c>
      <c r="AU487" s="6">
        <v>1.2270000000000001</v>
      </c>
      <c r="AV487" s="6">
        <v>1.2350000000000001</v>
      </c>
      <c r="AW487" s="6">
        <v>1.236</v>
      </c>
      <c r="AX487" s="6">
        <v>1.2529999999999999</v>
      </c>
      <c r="AY487" s="6">
        <v>1.262</v>
      </c>
      <c r="AZ487" s="6">
        <v>1.2809999999999999</v>
      </c>
      <c r="BA487" s="6">
        <v>1.28</v>
      </c>
      <c r="BB487" s="6">
        <v>1.286</v>
      </c>
      <c r="BC487" s="6">
        <v>1.2909999999999999</v>
      </c>
      <c r="BD487" s="6">
        <v>1.3</v>
      </c>
      <c r="BE487" s="6">
        <v>1.306</v>
      </c>
      <c r="BF487" s="6">
        <v>1.3180000000000001</v>
      </c>
      <c r="BG487" s="6">
        <v>1.31</v>
      </c>
      <c r="BH487" s="6">
        <v>1.3220000000000001</v>
      </c>
      <c r="BI487" s="6">
        <v>1.3380000000000001</v>
      </c>
      <c r="BJ487" s="6">
        <v>1.357</v>
      </c>
      <c r="BK487" s="6">
        <v>1.3540000000000001</v>
      </c>
      <c r="BL487" s="6">
        <v>1.357</v>
      </c>
      <c r="BM487" s="6">
        <v>1.36</v>
      </c>
      <c r="BN487" s="6">
        <v>1.3620000000000001</v>
      </c>
      <c r="BO487" s="6">
        <v>1.3680000000000001</v>
      </c>
      <c r="BP487" s="6">
        <v>1.369</v>
      </c>
      <c r="BQ487" s="6">
        <v>1.375</v>
      </c>
      <c r="BR487" s="6">
        <v>1.3759999999999999</v>
      </c>
      <c r="BS487" s="6">
        <v>1.3859999999999999</v>
      </c>
      <c r="BT487" s="6">
        <v>1.395</v>
      </c>
      <c r="BU487" s="6">
        <v>1.391</v>
      </c>
      <c r="BV487" s="6">
        <v>1.3979999999999999</v>
      </c>
      <c r="BW487" s="6">
        <v>1.409</v>
      </c>
      <c r="BX487" s="6">
        <v>1.4039999999999999</v>
      </c>
      <c r="BY487" s="6">
        <v>1.4059999999999999</v>
      </c>
      <c r="BZ487" s="6">
        <v>1.4079999999999999</v>
      </c>
      <c r="CA487" s="6">
        <v>1.415</v>
      </c>
      <c r="CB487" s="6">
        <v>1.409</v>
      </c>
      <c r="CC487" s="6">
        <v>1.415</v>
      </c>
      <c r="CD487" s="6">
        <v>1.4159999999999999</v>
      </c>
      <c r="CE487" s="6">
        <v>1.429</v>
      </c>
      <c r="CF487" s="6">
        <v>1.4330000000000001</v>
      </c>
      <c r="CG487" s="6">
        <v>1.43</v>
      </c>
      <c r="CH487" s="6">
        <v>1.425</v>
      </c>
      <c r="CI487" s="6">
        <v>1.417</v>
      </c>
      <c r="CJ487" s="6">
        <v>1.4139999999999999</v>
      </c>
      <c r="CK487" s="6">
        <v>1.415</v>
      </c>
      <c r="CL487" s="6">
        <v>1.4219999999999999</v>
      </c>
      <c r="CM487" s="6">
        <v>1.425</v>
      </c>
      <c r="CN487" s="6">
        <v>1.4179999999999999</v>
      </c>
      <c r="CO487" s="6">
        <v>1.4239999999999999</v>
      </c>
      <c r="CP487" s="6">
        <v>1.431</v>
      </c>
      <c r="CQ487" s="6">
        <v>1.4330000000000001</v>
      </c>
      <c r="CR487" s="6">
        <v>1.4239999999999999</v>
      </c>
      <c r="CS487" s="6">
        <v>1.427</v>
      </c>
      <c r="CT487" s="6">
        <v>1.4239999999999999</v>
      </c>
      <c r="CU487" s="6">
        <v>1.4239999999999999</v>
      </c>
      <c r="CV487" s="6">
        <v>1.421</v>
      </c>
      <c r="CW487" s="6">
        <v>1.4179999999999999</v>
      </c>
      <c r="CX487" s="6">
        <v>1.41</v>
      </c>
      <c r="CY487" s="6">
        <v>1.419</v>
      </c>
      <c r="CZ487" s="6">
        <v>1.407</v>
      </c>
      <c r="DA487" s="6">
        <v>1.411</v>
      </c>
      <c r="DB487" s="6">
        <v>1.4159999999999999</v>
      </c>
      <c r="DC487" s="6">
        <v>1.4119999999999999</v>
      </c>
      <c r="DD487" s="6">
        <v>1.411</v>
      </c>
      <c r="DE487" s="6">
        <v>1.417</v>
      </c>
      <c r="DF487" s="6">
        <v>1.4059999999999999</v>
      </c>
      <c r="DG487" s="6">
        <v>1.397</v>
      </c>
      <c r="DH487" s="6">
        <v>1.397</v>
      </c>
      <c r="DI487" s="6">
        <v>1.399</v>
      </c>
      <c r="DJ487" s="6">
        <v>1.397</v>
      </c>
      <c r="DK487" s="6">
        <v>1.4019999999999999</v>
      </c>
      <c r="DL487" s="6">
        <v>1.397</v>
      </c>
      <c r="DM487" s="6">
        <v>1.397</v>
      </c>
      <c r="DN487" s="6">
        <v>1.395</v>
      </c>
      <c r="DO487" s="6">
        <v>1.395</v>
      </c>
      <c r="DP487" s="6">
        <v>1.381</v>
      </c>
      <c r="DQ487" s="6">
        <v>1.379</v>
      </c>
      <c r="DR487" s="6">
        <v>1.3740000000000001</v>
      </c>
      <c r="DS487" s="6">
        <v>1.379</v>
      </c>
      <c r="DT487" s="6">
        <v>1.371</v>
      </c>
      <c r="DU487" s="6">
        <v>1.365</v>
      </c>
      <c r="DV487" s="6">
        <v>1.359</v>
      </c>
      <c r="DW487" s="6">
        <v>1.353</v>
      </c>
      <c r="DX487" s="6">
        <v>1.3640000000000001</v>
      </c>
      <c r="DY487" s="6">
        <v>1.3620000000000001</v>
      </c>
      <c r="DZ487" s="6">
        <v>1.357</v>
      </c>
      <c r="EA487" s="6">
        <v>1.3520000000000001</v>
      </c>
      <c r="EB487" s="6">
        <v>1.3460000000000001</v>
      </c>
      <c r="EC487" s="6">
        <v>1.3360000000000001</v>
      </c>
      <c r="ED487" s="6">
        <v>1.3460000000000001</v>
      </c>
    </row>
    <row r="488" spans="2:134">
      <c r="B488" s="6" t="s">
        <v>247</v>
      </c>
      <c r="D488" s="6" t="s">
        <v>400</v>
      </c>
      <c r="E488" s="6">
        <v>1293.27</v>
      </c>
      <c r="F488" s="6">
        <v>1294.6179999999999</v>
      </c>
      <c r="G488" s="6">
        <v>1295.616</v>
      </c>
      <c r="H488" s="6">
        <v>1295.1610000000001</v>
      </c>
      <c r="I488" s="6">
        <v>1303.1099999999999</v>
      </c>
      <c r="J488" s="6">
        <v>1304.4059999999999</v>
      </c>
      <c r="K488" s="6">
        <v>1301.1320000000001</v>
      </c>
      <c r="L488" s="6">
        <v>1300.2560000000001</v>
      </c>
      <c r="M488" s="6">
        <v>1302.5150000000001</v>
      </c>
      <c r="N488" s="6">
        <v>1300.799</v>
      </c>
      <c r="O488" s="6">
        <v>1303.163</v>
      </c>
      <c r="P488" s="6">
        <v>1280.559</v>
      </c>
      <c r="Q488" s="6">
        <v>1253.8230000000001</v>
      </c>
      <c r="R488" s="6">
        <v>1249.2180000000001</v>
      </c>
      <c r="S488" s="6">
        <v>1282.6769999999999</v>
      </c>
      <c r="T488" s="6">
        <v>1280.5239999999999</v>
      </c>
      <c r="U488" s="6">
        <v>1280.384</v>
      </c>
      <c r="V488" s="6">
        <v>1278.51</v>
      </c>
      <c r="W488" s="6">
        <v>1278.0550000000001</v>
      </c>
      <c r="X488" s="6">
        <v>1286.617</v>
      </c>
      <c r="Y488" s="6">
        <v>1294.3910000000001</v>
      </c>
      <c r="Z488" s="6">
        <v>1304.02</v>
      </c>
      <c r="AA488" s="6">
        <v>1317.415</v>
      </c>
      <c r="AB488" s="6">
        <v>1318.0450000000001</v>
      </c>
      <c r="AC488" s="6">
        <v>1323.9449999999999</v>
      </c>
      <c r="AD488" s="6">
        <v>1340.9290000000001</v>
      </c>
      <c r="AE488" s="6">
        <v>1348.3869999999999</v>
      </c>
      <c r="AF488" s="6">
        <v>1355.7940000000001</v>
      </c>
      <c r="AG488" s="6">
        <v>1392.037</v>
      </c>
      <c r="AH488" s="6">
        <v>1391.616</v>
      </c>
      <c r="AI488" s="6">
        <v>1410.316</v>
      </c>
      <c r="AJ488" s="6">
        <v>1431.6410000000001</v>
      </c>
      <c r="AK488" s="6">
        <v>1453.9649999999999</v>
      </c>
      <c r="AL488" s="6">
        <v>1455.838</v>
      </c>
      <c r="AM488" s="6">
        <v>1477.5840000000001</v>
      </c>
      <c r="AN488" s="6">
        <v>1494.5150000000001</v>
      </c>
      <c r="AO488" s="6">
        <v>1512.6189999999999</v>
      </c>
      <c r="AP488" s="6">
        <v>1529.865</v>
      </c>
      <c r="AQ488" s="6">
        <v>1543.329</v>
      </c>
      <c r="AR488" s="6">
        <v>1550.998</v>
      </c>
      <c r="AS488" s="6">
        <v>1562.816</v>
      </c>
      <c r="AT488" s="6">
        <v>1571.413</v>
      </c>
      <c r="AU488" s="6">
        <v>1586.4880000000001</v>
      </c>
      <c r="AV488" s="6">
        <v>1597.203</v>
      </c>
      <c r="AW488" s="6">
        <v>1598.779</v>
      </c>
      <c r="AX488" s="6">
        <v>1620.84</v>
      </c>
      <c r="AY488" s="6">
        <v>1631.66</v>
      </c>
      <c r="AZ488" s="6">
        <v>1656.68</v>
      </c>
      <c r="BA488" s="6">
        <v>1655.175</v>
      </c>
      <c r="BB488" s="6">
        <v>1662.7729999999999</v>
      </c>
      <c r="BC488" s="6">
        <v>1669.759</v>
      </c>
      <c r="BD488" s="6">
        <v>1681.473</v>
      </c>
      <c r="BE488" s="6">
        <v>1688.441</v>
      </c>
      <c r="BF488" s="6">
        <v>1704.0409999999999</v>
      </c>
      <c r="BG488" s="6">
        <v>1693.6590000000001</v>
      </c>
      <c r="BH488" s="6">
        <v>1709.364</v>
      </c>
      <c r="BI488" s="6">
        <v>1730.777</v>
      </c>
      <c r="BJ488" s="6">
        <v>1754.8340000000001</v>
      </c>
      <c r="BK488" s="6">
        <v>1750.7719999999999</v>
      </c>
      <c r="BL488" s="6">
        <v>1754.3440000000001</v>
      </c>
      <c r="BM488" s="6">
        <v>1759.229</v>
      </c>
      <c r="BN488" s="6">
        <v>1760.8920000000001</v>
      </c>
      <c r="BO488" s="6">
        <v>1768.6659999999999</v>
      </c>
      <c r="BP488" s="6">
        <v>1770.452</v>
      </c>
      <c r="BQ488" s="6">
        <v>1777.6479999999999</v>
      </c>
      <c r="BR488" s="6">
        <v>1780.0820000000001</v>
      </c>
      <c r="BS488" s="6">
        <v>1792.88</v>
      </c>
      <c r="BT488" s="6">
        <v>1804.5239999999999</v>
      </c>
      <c r="BU488" s="6">
        <v>1799.2190000000001</v>
      </c>
      <c r="BV488" s="6">
        <v>1808.2</v>
      </c>
      <c r="BW488" s="6">
        <v>1822.085</v>
      </c>
      <c r="BX488" s="6">
        <v>1815.309</v>
      </c>
      <c r="BY488" s="6">
        <v>1818.4780000000001</v>
      </c>
      <c r="BZ488" s="6">
        <v>1821.192</v>
      </c>
      <c r="CA488" s="6">
        <v>1829.8589999999999</v>
      </c>
      <c r="CB488" s="6">
        <v>1822.768</v>
      </c>
      <c r="CC488" s="6">
        <v>1830.5070000000001</v>
      </c>
      <c r="CD488" s="6">
        <v>1831.4870000000001</v>
      </c>
      <c r="CE488" s="6">
        <v>1848.2950000000001</v>
      </c>
      <c r="CF488" s="6">
        <v>1852.7249999999999</v>
      </c>
      <c r="CG488" s="6">
        <v>1849.6610000000001</v>
      </c>
      <c r="CH488" s="6">
        <v>1842.973</v>
      </c>
      <c r="CI488" s="6">
        <v>1832.4849999999999</v>
      </c>
      <c r="CJ488" s="6">
        <v>1829.316</v>
      </c>
      <c r="CK488" s="6">
        <v>1829.999</v>
      </c>
      <c r="CL488" s="6">
        <v>1838.5429999999999</v>
      </c>
      <c r="CM488" s="6">
        <v>1842.973</v>
      </c>
      <c r="CN488" s="6">
        <v>1833.711</v>
      </c>
      <c r="CO488" s="6">
        <v>1841.52</v>
      </c>
      <c r="CP488" s="6">
        <v>1850.7819999999999</v>
      </c>
      <c r="CQ488" s="6">
        <v>1852.8130000000001</v>
      </c>
      <c r="CR488" s="6">
        <v>1841.502</v>
      </c>
      <c r="CS488" s="6">
        <v>1845.4939999999999</v>
      </c>
      <c r="CT488" s="6">
        <v>1841.222</v>
      </c>
      <c r="CU488" s="6">
        <v>1842.22</v>
      </c>
      <c r="CV488" s="6">
        <v>1837.2650000000001</v>
      </c>
      <c r="CW488" s="6">
        <v>1833.6579999999999</v>
      </c>
      <c r="CX488" s="6">
        <v>1822.9949999999999</v>
      </c>
      <c r="CY488" s="6">
        <v>1834.604</v>
      </c>
      <c r="CZ488" s="6">
        <v>1820.194</v>
      </c>
      <c r="DA488" s="6">
        <v>1825.3240000000001</v>
      </c>
      <c r="DB488" s="6">
        <v>1831.6969999999999</v>
      </c>
      <c r="DC488" s="6">
        <v>1826.3040000000001</v>
      </c>
      <c r="DD488" s="6">
        <v>1824.711</v>
      </c>
      <c r="DE488" s="6">
        <v>1832.135</v>
      </c>
      <c r="DF488" s="6">
        <v>1817.7950000000001</v>
      </c>
      <c r="DG488" s="6">
        <v>1807.0619999999999</v>
      </c>
      <c r="DH488" s="6">
        <v>1806.152</v>
      </c>
      <c r="DI488" s="6">
        <v>1809.146</v>
      </c>
      <c r="DJ488" s="6">
        <v>1806.7470000000001</v>
      </c>
      <c r="DK488" s="6">
        <v>1813.471</v>
      </c>
      <c r="DL488" s="6">
        <v>1806.59</v>
      </c>
      <c r="DM488" s="6">
        <v>1806.31</v>
      </c>
      <c r="DN488" s="6">
        <v>1803.596</v>
      </c>
      <c r="DO488" s="6">
        <v>1803.7180000000001</v>
      </c>
      <c r="DP488" s="6">
        <v>1785.3869999999999</v>
      </c>
      <c r="DQ488" s="6">
        <v>1783.566</v>
      </c>
      <c r="DR488" s="6">
        <v>1776.335</v>
      </c>
      <c r="DS488" s="6">
        <v>1783.1279999999999</v>
      </c>
      <c r="DT488" s="6">
        <v>1772.71</v>
      </c>
      <c r="DU488" s="6">
        <v>1765.952</v>
      </c>
      <c r="DV488" s="6">
        <v>1757.6880000000001</v>
      </c>
      <c r="DW488" s="6">
        <v>1749.634</v>
      </c>
      <c r="DX488" s="6">
        <v>1763.431</v>
      </c>
      <c r="DY488" s="6">
        <v>1761.12</v>
      </c>
      <c r="DZ488" s="6">
        <v>1754.6590000000001</v>
      </c>
      <c r="EA488" s="6">
        <v>1747.9359999999999</v>
      </c>
      <c r="EB488" s="6">
        <v>1740.6690000000001</v>
      </c>
      <c r="EC488" s="6">
        <v>1728.2909999999999</v>
      </c>
      <c r="ED488" s="6">
        <v>1740.88</v>
      </c>
    </row>
    <row r="489" spans="2:134">
      <c r="B489" s="6" t="s">
        <v>248</v>
      </c>
      <c r="D489" s="6" t="s">
        <v>524</v>
      </c>
      <c r="E489" s="6">
        <v>1</v>
      </c>
      <c r="F489" s="6">
        <v>1.0029999999999999</v>
      </c>
      <c r="G489" s="6">
        <v>1.0029999999999999</v>
      </c>
      <c r="H489" s="6">
        <v>1.006</v>
      </c>
      <c r="I489" s="6">
        <v>1.0109999999999999</v>
      </c>
      <c r="J489" s="6">
        <v>1.01</v>
      </c>
      <c r="K489" s="6">
        <v>1.0149999999999999</v>
      </c>
      <c r="L489" s="6">
        <v>1.0069999999999999</v>
      </c>
      <c r="M489" s="6">
        <v>1.008</v>
      </c>
      <c r="N489" s="6">
        <v>1.0169999999999999</v>
      </c>
      <c r="O489" s="6">
        <v>1.0129999999999999</v>
      </c>
      <c r="P489" s="6">
        <v>0.96599999999999997</v>
      </c>
      <c r="Q489" s="6">
        <v>0.94299999999999995</v>
      </c>
      <c r="R489" s="6">
        <v>0.94599999999999995</v>
      </c>
      <c r="S489" s="6">
        <v>0.97299999999999998</v>
      </c>
      <c r="T489" s="6">
        <v>0.97699999999999998</v>
      </c>
      <c r="U489" s="6">
        <v>0.98399999999999999</v>
      </c>
      <c r="V489" s="6">
        <v>0.98499999999999999</v>
      </c>
      <c r="W489" s="6">
        <v>0.99299999999999999</v>
      </c>
      <c r="X489" s="6">
        <v>0.997</v>
      </c>
      <c r="Y489" s="6">
        <v>1.0069999999999999</v>
      </c>
      <c r="Z489" s="6">
        <v>1.014</v>
      </c>
      <c r="AA489" s="6">
        <v>1.024</v>
      </c>
      <c r="AB489" s="6">
        <v>1.042</v>
      </c>
      <c r="AC489" s="6">
        <v>1.044</v>
      </c>
      <c r="AD489" s="6">
        <v>1.0569999999999999</v>
      </c>
      <c r="AE489" s="6">
        <v>1.073</v>
      </c>
      <c r="AF489" s="6">
        <v>1.0820000000000001</v>
      </c>
      <c r="AG489" s="6">
        <v>1.1060000000000001</v>
      </c>
      <c r="AH489" s="6">
        <v>1.119</v>
      </c>
      <c r="AI489" s="6">
        <v>1.1299999999999999</v>
      </c>
      <c r="AJ489" s="6">
        <v>1.143</v>
      </c>
      <c r="AK489" s="6">
        <v>1.1559999999999999</v>
      </c>
      <c r="AL489" s="6">
        <v>1.165</v>
      </c>
      <c r="AM489" s="6">
        <v>1.1890000000000001</v>
      </c>
      <c r="AN489" s="6">
        <v>1.202</v>
      </c>
      <c r="AO489" s="6">
        <v>1.1970000000000001</v>
      </c>
      <c r="AP489" s="6">
        <v>1.22</v>
      </c>
      <c r="AQ489" s="6">
        <v>1.2370000000000001</v>
      </c>
      <c r="AR489" s="6">
        <v>1.248</v>
      </c>
      <c r="AS489" s="6">
        <v>1.2509999999999999</v>
      </c>
      <c r="AT489" s="6">
        <v>1.2689999999999999</v>
      </c>
      <c r="AU489" s="6">
        <v>1.288</v>
      </c>
      <c r="AV489" s="6">
        <v>1.3129999999999999</v>
      </c>
      <c r="AW489" s="6">
        <v>1.3220000000000001</v>
      </c>
      <c r="AX489" s="6">
        <v>1.3380000000000001</v>
      </c>
      <c r="AY489" s="6">
        <v>1.355</v>
      </c>
      <c r="AZ489" s="6">
        <v>1.363</v>
      </c>
      <c r="BA489" s="6">
        <v>1.3819999999999999</v>
      </c>
      <c r="BB489" s="6">
        <v>1.397</v>
      </c>
      <c r="BC489" s="6">
        <v>1.415</v>
      </c>
      <c r="BD489" s="6">
        <v>1.4359999999999999</v>
      </c>
      <c r="BE489" s="6">
        <v>1.4510000000000001</v>
      </c>
      <c r="BF489" s="6">
        <v>1.4650000000000001</v>
      </c>
      <c r="BG489" s="6">
        <v>1.478</v>
      </c>
      <c r="BH489" s="6">
        <v>1.494</v>
      </c>
      <c r="BI489" s="6">
        <v>1.516</v>
      </c>
      <c r="BJ489" s="6">
        <v>1.518</v>
      </c>
      <c r="BK489" s="6">
        <v>1.528</v>
      </c>
      <c r="BL489" s="6">
        <v>1.538</v>
      </c>
      <c r="BM489" s="6">
        <v>1.5409999999999999</v>
      </c>
      <c r="BN489" s="6">
        <v>1.56</v>
      </c>
      <c r="BO489" s="6">
        <v>1.5669999999999999</v>
      </c>
      <c r="BP489" s="6">
        <v>1.581</v>
      </c>
      <c r="BQ489" s="6">
        <v>1.5940000000000001</v>
      </c>
      <c r="BR489" s="6">
        <v>1.6020000000000001</v>
      </c>
      <c r="BS489" s="6">
        <v>1.61</v>
      </c>
      <c r="BT489" s="6">
        <v>1.615</v>
      </c>
      <c r="BU489" s="6">
        <v>1.6120000000000001</v>
      </c>
      <c r="BV489" s="6">
        <v>1.615</v>
      </c>
      <c r="BW489" s="6">
        <v>1.6240000000000001</v>
      </c>
      <c r="BX489" s="6">
        <v>1.6339999999999999</v>
      </c>
      <c r="BY489" s="6">
        <v>1.637</v>
      </c>
      <c r="BZ489" s="6">
        <v>1.641</v>
      </c>
      <c r="CA489" s="6">
        <v>1.639</v>
      </c>
      <c r="CB489" s="6">
        <v>1.653</v>
      </c>
      <c r="CC489" s="6">
        <v>1.659</v>
      </c>
      <c r="CD489" s="6">
        <v>1.66</v>
      </c>
      <c r="CE489" s="6">
        <v>1.6619999999999999</v>
      </c>
      <c r="CF489" s="6">
        <v>1.66</v>
      </c>
      <c r="CG489" s="6">
        <v>1.661</v>
      </c>
      <c r="CH489" s="6">
        <v>1.6639999999999999</v>
      </c>
      <c r="CI489" s="6">
        <v>1.6559999999999999</v>
      </c>
      <c r="CJ489" s="6">
        <v>1.667</v>
      </c>
      <c r="CK489" s="6">
        <v>1.6619999999999999</v>
      </c>
      <c r="CL489" s="6">
        <v>1.6579999999999999</v>
      </c>
      <c r="CM489" s="6">
        <v>1.665</v>
      </c>
      <c r="CN489" s="6">
        <v>1.6579999999999999</v>
      </c>
      <c r="CO489" s="6">
        <v>1.6579999999999999</v>
      </c>
      <c r="CP489" s="6">
        <v>1.65</v>
      </c>
      <c r="CQ489" s="6">
        <v>1.6519999999999999</v>
      </c>
      <c r="CR489" s="6">
        <v>1.639</v>
      </c>
      <c r="CS489" s="6">
        <v>1.6519999999999999</v>
      </c>
      <c r="CT489" s="6">
        <v>1.643</v>
      </c>
      <c r="CU489" s="6">
        <v>1.6379999999999999</v>
      </c>
      <c r="CV489" s="6">
        <v>1.631</v>
      </c>
      <c r="CW489" s="6">
        <v>1.631</v>
      </c>
      <c r="CX489" s="6">
        <v>1.631</v>
      </c>
      <c r="CY489" s="6">
        <v>1.623</v>
      </c>
      <c r="CZ489" s="6">
        <v>1.613</v>
      </c>
      <c r="DA489" s="6">
        <v>1.619</v>
      </c>
      <c r="DB489" s="6">
        <v>1.617</v>
      </c>
      <c r="DC489" s="6">
        <v>1.6080000000000001</v>
      </c>
      <c r="DD489" s="6">
        <v>1.6020000000000001</v>
      </c>
      <c r="DE489" s="6">
        <v>1.595</v>
      </c>
      <c r="DF489" s="6">
        <v>1.5920000000000001</v>
      </c>
      <c r="DG489" s="6">
        <v>1.577</v>
      </c>
      <c r="DH489" s="6">
        <v>1.5760000000000001</v>
      </c>
      <c r="DI489" s="6">
        <v>1.583</v>
      </c>
      <c r="DJ489" s="6">
        <v>1.5720000000000001</v>
      </c>
      <c r="DK489" s="6">
        <v>1.56</v>
      </c>
      <c r="DL489" s="6">
        <v>1.5620000000000001</v>
      </c>
      <c r="DM489" s="6">
        <v>1.5549999999999999</v>
      </c>
      <c r="DN489" s="6">
        <v>1.55</v>
      </c>
      <c r="DO489" s="6">
        <v>1.5449999999999999</v>
      </c>
      <c r="DP489" s="6">
        <v>1.534</v>
      </c>
      <c r="DQ489" s="6">
        <v>1.5309999999999999</v>
      </c>
      <c r="DR489" s="6">
        <v>1.522</v>
      </c>
      <c r="DS489" s="6">
        <v>1.524</v>
      </c>
      <c r="DT489" s="6">
        <v>1.5129999999999999</v>
      </c>
      <c r="DU489" s="6">
        <v>1.5089999999999999</v>
      </c>
      <c r="DV489" s="6">
        <v>1.504</v>
      </c>
      <c r="DW489" s="6">
        <v>1.5</v>
      </c>
      <c r="DX489" s="6">
        <v>1.498</v>
      </c>
      <c r="DY489" s="6">
        <v>1.49</v>
      </c>
      <c r="DZ489" s="6">
        <v>1.476</v>
      </c>
      <c r="EA489" s="6">
        <v>1.4630000000000001</v>
      </c>
      <c r="EB489" s="6">
        <v>1.472</v>
      </c>
      <c r="EC489" s="6">
        <v>1.464</v>
      </c>
      <c r="ED489" s="6">
        <v>1.454</v>
      </c>
    </row>
    <row r="490" spans="2:134">
      <c r="B490" s="6" t="s">
        <v>248</v>
      </c>
      <c r="D490" s="6" t="s">
        <v>400</v>
      </c>
      <c r="E490" s="6">
        <v>1222.1369999999999</v>
      </c>
      <c r="F490" s="6">
        <v>1226.3699999999999</v>
      </c>
      <c r="G490" s="6">
        <v>1225.6759999999999</v>
      </c>
      <c r="H490" s="6">
        <v>1230.028</v>
      </c>
      <c r="I490" s="6">
        <v>1235.683</v>
      </c>
      <c r="J490" s="6">
        <v>1234.2950000000001</v>
      </c>
      <c r="K490" s="6">
        <v>1240.154</v>
      </c>
      <c r="L490" s="6">
        <v>1230.4680000000001</v>
      </c>
      <c r="M490" s="6">
        <v>1232.3979999999999</v>
      </c>
      <c r="N490" s="6">
        <v>1242.7439999999999</v>
      </c>
      <c r="O490" s="6">
        <v>1237.8510000000001</v>
      </c>
      <c r="P490" s="6">
        <v>1180.82</v>
      </c>
      <c r="Q490" s="6">
        <v>1152.1189999999999</v>
      </c>
      <c r="R490" s="6">
        <v>1156.5550000000001</v>
      </c>
      <c r="S490" s="6">
        <v>1189.1849999999999</v>
      </c>
      <c r="T490" s="6">
        <v>1193.7909999999999</v>
      </c>
      <c r="U490" s="6">
        <v>1203.104</v>
      </c>
      <c r="V490" s="6">
        <v>1204.3230000000001</v>
      </c>
      <c r="W490" s="6">
        <v>1213.1790000000001</v>
      </c>
      <c r="X490" s="6">
        <v>1218.5129999999999</v>
      </c>
      <c r="Y490" s="6">
        <v>1230.3150000000001</v>
      </c>
      <c r="Z490" s="6">
        <v>1238.748</v>
      </c>
      <c r="AA490" s="6">
        <v>1251.5160000000001</v>
      </c>
      <c r="AB490" s="6">
        <v>1273.088</v>
      </c>
      <c r="AC490" s="6">
        <v>1275.5940000000001</v>
      </c>
      <c r="AD490" s="6">
        <v>1291.3420000000001</v>
      </c>
      <c r="AE490" s="6">
        <v>1311.1030000000001</v>
      </c>
      <c r="AF490" s="6">
        <v>1322.5160000000001</v>
      </c>
      <c r="AG490" s="6">
        <v>1351.268</v>
      </c>
      <c r="AH490" s="6">
        <v>1367.558</v>
      </c>
      <c r="AI490" s="6">
        <v>1381.2560000000001</v>
      </c>
      <c r="AJ490" s="6">
        <v>1397.106</v>
      </c>
      <c r="AK490" s="6">
        <v>1412.396</v>
      </c>
      <c r="AL490" s="6">
        <v>1423.5889999999999</v>
      </c>
      <c r="AM490" s="6">
        <v>1453.713</v>
      </c>
      <c r="AN490" s="6">
        <v>1469.393</v>
      </c>
      <c r="AO490" s="6">
        <v>1462.518</v>
      </c>
      <c r="AP490" s="6">
        <v>1491.2190000000001</v>
      </c>
      <c r="AQ490" s="6">
        <v>1511.962</v>
      </c>
      <c r="AR490" s="6">
        <v>1525.2380000000001</v>
      </c>
      <c r="AS490" s="6">
        <v>1529.37</v>
      </c>
      <c r="AT490" s="6">
        <v>1551.3989999999999</v>
      </c>
      <c r="AU490" s="6">
        <v>1574.259</v>
      </c>
      <c r="AV490" s="6">
        <v>1604.501</v>
      </c>
      <c r="AW490" s="6">
        <v>1615.7619999999999</v>
      </c>
      <c r="AX490" s="6">
        <v>1635.404</v>
      </c>
      <c r="AY490" s="6">
        <v>1655.8589999999999</v>
      </c>
      <c r="AZ490" s="6">
        <v>1666.29</v>
      </c>
      <c r="BA490" s="6">
        <v>1689.0309999999999</v>
      </c>
      <c r="BB490" s="6">
        <v>1706.9459999999999</v>
      </c>
      <c r="BC490" s="6">
        <v>1728.8910000000001</v>
      </c>
      <c r="BD490" s="6">
        <v>1755.4929999999999</v>
      </c>
      <c r="BE490" s="6">
        <v>1772.748</v>
      </c>
      <c r="BF490" s="6">
        <v>1790.934</v>
      </c>
      <c r="BG490" s="6">
        <v>1805.8520000000001</v>
      </c>
      <c r="BH490" s="6">
        <v>1826.375</v>
      </c>
      <c r="BI490" s="6">
        <v>1853.1969999999999</v>
      </c>
      <c r="BJ490" s="6">
        <v>1855.11</v>
      </c>
      <c r="BK490" s="6">
        <v>1867.7760000000001</v>
      </c>
      <c r="BL490" s="6">
        <v>1880.222</v>
      </c>
      <c r="BM490" s="6">
        <v>1883.4559999999999</v>
      </c>
      <c r="BN490" s="6">
        <v>1906.4169999999999</v>
      </c>
      <c r="BO490" s="6">
        <v>1914.5619999999999</v>
      </c>
      <c r="BP490" s="6">
        <v>1932.4939999999999</v>
      </c>
      <c r="BQ490" s="6">
        <v>1948.191</v>
      </c>
      <c r="BR490" s="6">
        <v>1958.165</v>
      </c>
      <c r="BS490" s="6">
        <v>1967.816</v>
      </c>
      <c r="BT490" s="6">
        <v>1973.37</v>
      </c>
      <c r="BU490" s="6">
        <v>1970.6780000000001</v>
      </c>
      <c r="BV490" s="6">
        <v>1974.048</v>
      </c>
      <c r="BW490" s="6">
        <v>1985.325</v>
      </c>
      <c r="BX490" s="6">
        <v>1996.501</v>
      </c>
      <c r="BY490" s="6">
        <v>2000.6659999999999</v>
      </c>
      <c r="BZ490" s="6">
        <v>2006</v>
      </c>
      <c r="CA490" s="6">
        <v>2003.1220000000001</v>
      </c>
      <c r="CB490" s="6">
        <v>2020.7149999999999</v>
      </c>
      <c r="CC490" s="6">
        <v>2027.539</v>
      </c>
      <c r="CD490" s="6">
        <v>2028.9110000000001</v>
      </c>
      <c r="CE490" s="6">
        <v>2031.0440000000001</v>
      </c>
      <c r="CF490" s="6">
        <v>2029.1310000000001</v>
      </c>
      <c r="CG490" s="6">
        <v>2030.4010000000001</v>
      </c>
      <c r="CH490" s="6">
        <v>2033.11</v>
      </c>
      <c r="CI490" s="6">
        <v>2023.306</v>
      </c>
      <c r="CJ490" s="6">
        <v>2037.0050000000001</v>
      </c>
      <c r="CK490" s="6">
        <v>2031.586</v>
      </c>
      <c r="CL490" s="6">
        <v>2026.557</v>
      </c>
      <c r="CM490" s="6">
        <v>2034.2619999999999</v>
      </c>
      <c r="CN490" s="6">
        <v>2025.914</v>
      </c>
      <c r="CO490" s="6">
        <v>2026.269</v>
      </c>
      <c r="CP490" s="6">
        <v>2016.3630000000001</v>
      </c>
      <c r="CQ490" s="6">
        <v>2018.6659999999999</v>
      </c>
      <c r="CR490" s="6">
        <v>2002.885</v>
      </c>
      <c r="CS490" s="6">
        <v>2018.6489999999999</v>
      </c>
      <c r="CT490" s="6">
        <v>2007.8969999999999</v>
      </c>
      <c r="CU490" s="6">
        <v>2002.377</v>
      </c>
      <c r="CV490" s="6">
        <v>1993.47</v>
      </c>
      <c r="CW490" s="6">
        <v>1992.742</v>
      </c>
      <c r="CX490" s="6">
        <v>1993.03</v>
      </c>
      <c r="CY490" s="6">
        <v>1983.2760000000001</v>
      </c>
      <c r="CZ490" s="6">
        <v>1971.5419999999999</v>
      </c>
      <c r="DA490" s="6">
        <v>1978.704</v>
      </c>
      <c r="DB490" s="6">
        <v>1975.826</v>
      </c>
      <c r="DC490" s="6">
        <v>1964.701</v>
      </c>
      <c r="DD490" s="6">
        <v>1957.86</v>
      </c>
      <c r="DE490" s="6">
        <v>1949.0719999999999</v>
      </c>
      <c r="DF490" s="6">
        <v>1945.126</v>
      </c>
      <c r="DG490" s="6">
        <v>1927.1089999999999</v>
      </c>
      <c r="DH490" s="6">
        <v>1925.653</v>
      </c>
      <c r="DI490" s="6">
        <v>1934.2550000000001</v>
      </c>
      <c r="DJ490" s="6">
        <v>1921.1320000000001</v>
      </c>
      <c r="DK490" s="6">
        <v>1906.9079999999999</v>
      </c>
      <c r="DL490" s="6">
        <v>1909.211</v>
      </c>
      <c r="DM490" s="6">
        <v>1901.0160000000001</v>
      </c>
      <c r="DN490" s="6">
        <v>1894.056</v>
      </c>
      <c r="DO490" s="6">
        <v>1888.0450000000001</v>
      </c>
      <c r="DP490" s="6">
        <v>1874.2280000000001</v>
      </c>
      <c r="DQ490" s="6">
        <v>1870.9090000000001</v>
      </c>
      <c r="DR490" s="6">
        <v>1859.53</v>
      </c>
      <c r="DS490" s="6">
        <v>1862.8150000000001</v>
      </c>
      <c r="DT490" s="6">
        <v>1848.5060000000001</v>
      </c>
      <c r="DU490" s="6">
        <v>1844.171</v>
      </c>
      <c r="DV490" s="6">
        <v>1838.3969999999999</v>
      </c>
      <c r="DW490" s="6">
        <v>1832.674</v>
      </c>
      <c r="DX490" s="6">
        <v>1831.0820000000001</v>
      </c>
      <c r="DY490" s="6">
        <v>1820.499</v>
      </c>
      <c r="DZ490" s="6">
        <v>1803.752</v>
      </c>
      <c r="EA490" s="6">
        <v>1788.53</v>
      </c>
      <c r="EB490" s="6">
        <v>1799.2819999999999</v>
      </c>
      <c r="EC490" s="6">
        <v>1789.2070000000001</v>
      </c>
      <c r="ED490" s="6">
        <v>1777.184</v>
      </c>
    </row>
    <row r="491" spans="2:134">
      <c r="B491" s="6" t="s">
        <v>249</v>
      </c>
      <c r="D491" s="6" t="s">
        <v>524</v>
      </c>
      <c r="E491" s="6">
        <v>1</v>
      </c>
      <c r="F491" s="6">
        <v>0.998</v>
      </c>
      <c r="G491" s="6">
        <v>0.999</v>
      </c>
      <c r="H491" s="6">
        <v>1.002</v>
      </c>
      <c r="I491" s="6">
        <v>1</v>
      </c>
      <c r="J491" s="6">
        <v>0.998</v>
      </c>
      <c r="K491" s="6">
        <v>1.002</v>
      </c>
      <c r="L491" s="6">
        <v>1.008</v>
      </c>
      <c r="M491" s="6">
        <v>1.0069999999999999</v>
      </c>
      <c r="N491" s="6">
        <v>1.01</v>
      </c>
      <c r="O491" s="6">
        <v>1.01</v>
      </c>
      <c r="P491" s="6">
        <v>0.96399999999999997</v>
      </c>
      <c r="Q491" s="6">
        <v>0.94299999999999995</v>
      </c>
      <c r="R491" s="6">
        <v>0.94099999999999995</v>
      </c>
      <c r="S491" s="6">
        <v>0.96799999999999997</v>
      </c>
      <c r="T491" s="6">
        <v>0.96499999999999997</v>
      </c>
      <c r="U491" s="6">
        <v>0.97</v>
      </c>
      <c r="V491" s="6">
        <v>0.97</v>
      </c>
      <c r="W491" s="6">
        <v>0.97199999999999998</v>
      </c>
      <c r="X491" s="6">
        <v>0.98199999999999998</v>
      </c>
      <c r="Y491" s="6">
        <v>0.97799999999999998</v>
      </c>
      <c r="Z491" s="6">
        <v>0.97899999999999998</v>
      </c>
      <c r="AA491" s="6">
        <v>0.97499999999999998</v>
      </c>
      <c r="AB491" s="6">
        <v>0.98199999999999998</v>
      </c>
      <c r="AC491" s="6">
        <v>0.97799999999999998</v>
      </c>
      <c r="AD491" s="6">
        <v>0.98299999999999998</v>
      </c>
      <c r="AE491" s="6">
        <v>0.98399999999999999</v>
      </c>
      <c r="AF491" s="6">
        <v>0.97899999999999998</v>
      </c>
      <c r="AG491" s="6">
        <v>0.98699999999999999</v>
      </c>
      <c r="AH491" s="6">
        <v>0.98499999999999999</v>
      </c>
      <c r="AI491" s="6">
        <v>0.98599999999999999</v>
      </c>
      <c r="AJ491" s="6">
        <v>0.98499999999999999</v>
      </c>
      <c r="AK491" s="6">
        <v>0.98699999999999999</v>
      </c>
      <c r="AL491" s="6">
        <v>0.98799999999999999</v>
      </c>
      <c r="AM491" s="6">
        <v>0.98799999999999999</v>
      </c>
      <c r="AN491" s="6">
        <v>0.99399999999999999</v>
      </c>
      <c r="AO491" s="6">
        <v>0.995</v>
      </c>
      <c r="AP491" s="6">
        <v>0.995</v>
      </c>
      <c r="AQ491" s="6">
        <v>0.99299999999999999</v>
      </c>
      <c r="AR491" s="6">
        <v>0.98299999999999998</v>
      </c>
      <c r="AS491" s="6">
        <v>0.99099999999999999</v>
      </c>
      <c r="AT491" s="6">
        <v>0.98399999999999999</v>
      </c>
      <c r="AU491" s="6">
        <v>0.98899999999999999</v>
      </c>
      <c r="AV491" s="6">
        <v>0.997</v>
      </c>
      <c r="AW491" s="6">
        <v>0.995</v>
      </c>
      <c r="AX491" s="6">
        <v>0.999</v>
      </c>
      <c r="AY491" s="6">
        <v>0.998</v>
      </c>
      <c r="AZ491" s="6">
        <v>0.995</v>
      </c>
      <c r="BA491" s="6">
        <v>0.99399999999999999</v>
      </c>
      <c r="BB491" s="6">
        <v>0.997</v>
      </c>
      <c r="BC491" s="6">
        <v>0.99</v>
      </c>
      <c r="BD491" s="6">
        <v>0.999</v>
      </c>
      <c r="BE491" s="6">
        <v>0.99199999999999999</v>
      </c>
      <c r="BF491" s="6">
        <v>0.996</v>
      </c>
      <c r="BG491" s="6">
        <v>1.0049999999999999</v>
      </c>
      <c r="BH491" s="6">
        <v>1</v>
      </c>
      <c r="BI491" s="6">
        <v>1.002</v>
      </c>
      <c r="BJ491" s="6">
        <v>0.999</v>
      </c>
      <c r="BK491" s="6">
        <v>1.004</v>
      </c>
      <c r="BL491" s="6">
        <v>1</v>
      </c>
      <c r="BM491" s="6">
        <v>0.996</v>
      </c>
      <c r="BN491" s="6">
        <v>1.002</v>
      </c>
      <c r="BO491" s="6">
        <v>1.0029999999999999</v>
      </c>
      <c r="BP491" s="6">
        <v>1.0029999999999999</v>
      </c>
      <c r="BQ491" s="6">
        <v>0.996</v>
      </c>
      <c r="BR491" s="6">
        <v>1.0029999999999999</v>
      </c>
      <c r="BS491" s="6">
        <v>1.002</v>
      </c>
      <c r="BT491" s="6">
        <v>1.004</v>
      </c>
      <c r="BU491" s="6">
        <v>1.0009999999999999</v>
      </c>
      <c r="BV491" s="6">
        <v>0.996</v>
      </c>
      <c r="BW491" s="6">
        <v>1.0009999999999999</v>
      </c>
      <c r="BX491" s="6">
        <v>1.0029999999999999</v>
      </c>
      <c r="BY491" s="6">
        <v>1</v>
      </c>
      <c r="BZ491" s="6">
        <v>1.0009999999999999</v>
      </c>
      <c r="CA491" s="6">
        <v>1.0009999999999999</v>
      </c>
      <c r="CB491" s="6">
        <v>1.0049999999999999</v>
      </c>
      <c r="CC491" s="6">
        <v>1.014</v>
      </c>
      <c r="CD491" s="6">
        <v>1.006</v>
      </c>
      <c r="CE491" s="6">
        <v>1.006</v>
      </c>
      <c r="CF491" s="6">
        <v>1.0069999999999999</v>
      </c>
      <c r="CG491" s="6">
        <v>1.002</v>
      </c>
      <c r="CH491" s="6">
        <v>1.0049999999999999</v>
      </c>
      <c r="CI491" s="6">
        <v>1.0049999999999999</v>
      </c>
      <c r="CJ491" s="6">
        <v>1.0049999999999999</v>
      </c>
      <c r="CK491" s="6">
        <v>1.0029999999999999</v>
      </c>
      <c r="CL491" s="6">
        <v>1.004</v>
      </c>
      <c r="CM491" s="6">
        <v>1.006</v>
      </c>
      <c r="CN491" s="6">
        <v>1.0069999999999999</v>
      </c>
      <c r="CO491" s="6">
        <v>1.004</v>
      </c>
      <c r="CP491" s="6">
        <v>1.0109999999999999</v>
      </c>
      <c r="CQ491" s="6">
        <v>1.008</v>
      </c>
      <c r="CR491" s="6">
        <v>1.0009999999999999</v>
      </c>
      <c r="CS491" s="6">
        <v>1.0069999999999999</v>
      </c>
      <c r="CT491" s="6">
        <v>1.0009999999999999</v>
      </c>
      <c r="CU491" s="6">
        <v>1.004</v>
      </c>
      <c r="CV491" s="6">
        <v>1.002</v>
      </c>
      <c r="CW491" s="6">
        <v>1.0069999999999999</v>
      </c>
      <c r="CX491" s="6">
        <v>1.0089999999999999</v>
      </c>
      <c r="CY491" s="6">
        <v>1.006</v>
      </c>
      <c r="CZ491" s="6">
        <v>1.0069999999999999</v>
      </c>
      <c r="DA491" s="6">
        <v>1.008</v>
      </c>
      <c r="DB491" s="6">
        <v>1.012</v>
      </c>
      <c r="DC491" s="6">
        <v>1.014</v>
      </c>
      <c r="DD491" s="6">
        <v>1.012</v>
      </c>
      <c r="DE491" s="6">
        <v>1.0029999999999999</v>
      </c>
      <c r="DF491" s="6">
        <v>1.004</v>
      </c>
      <c r="DG491" s="6">
        <v>1.004</v>
      </c>
      <c r="DH491" s="6">
        <v>1.0009999999999999</v>
      </c>
      <c r="DI491" s="6">
        <v>1.0049999999999999</v>
      </c>
      <c r="DJ491" s="6">
        <v>1.004</v>
      </c>
      <c r="DK491" s="6">
        <v>1.0109999999999999</v>
      </c>
      <c r="DL491" s="6">
        <v>1.0109999999999999</v>
      </c>
      <c r="DM491" s="6">
        <v>1.0069999999999999</v>
      </c>
      <c r="DN491" s="6">
        <v>1.002</v>
      </c>
      <c r="DO491" s="6">
        <v>1.0109999999999999</v>
      </c>
      <c r="DP491" s="6">
        <v>1.002</v>
      </c>
      <c r="DQ491" s="6">
        <v>1.0009999999999999</v>
      </c>
      <c r="DR491" s="6">
        <v>1.006</v>
      </c>
      <c r="DS491" s="6">
        <v>1.008</v>
      </c>
      <c r="DT491" s="6">
        <v>1.004</v>
      </c>
      <c r="DU491" s="6">
        <v>1.01</v>
      </c>
      <c r="DV491" s="6">
        <v>1.0069999999999999</v>
      </c>
      <c r="DW491" s="6">
        <v>1.0109999999999999</v>
      </c>
      <c r="DX491" s="6">
        <v>1.0029999999999999</v>
      </c>
      <c r="DY491" s="6">
        <v>1.0109999999999999</v>
      </c>
      <c r="DZ491" s="6">
        <v>1.006</v>
      </c>
      <c r="EA491" s="6">
        <v>1.0029999999999999</v>
      </c>
      <c r="EB491" s="6">
        <v>1.002</v>
      </c>
      <c r="EC491" s="6">
        <v>1.008</v>
      </c>
      <c r="ED491" s="6">
        <v>1.004</v>
      </c>
    </row>
    <row r="492" spans="2:134">
      <c r="B492" s="6" t="s">
        <v>249</v>
      </c>
      <c r="D492" s="6" t="s">
        <v>400</v>
      </c>
      <c r="E492" s="6">
        <v>1261.894</v>
      </c>
      <c r="F492" s="6">
        <v>1259.55</v>
      </c>
      <c r="G492" s="6">
        <v>1260.22</v>
      </c>
      <c r="H492" s="6">
        <v>1264.6210000000001</v>
      </c>
      <c r="I492" s="6">
        <v>1261.671</v>
      </c>
      <c r="J492" s="6">
        <v>1259.8050000000001</v>
      </c>
      <c r="K492" s="6">
        <v>1264.239</v>
      </c>
      <c r="L492" s="6">
        <v>1271.4000000000001</v>
      </c>
      <c r="M492" s="6">
        <v>1270.8409999999999</v>
      </c>
      <c r="N492" s="6">
        <v>1274.845</v>
      </c>
      <c r="O492" s="6">
        <v>1275.0840000000001</v>
      </c>
      <c r="P492" s="6">
        <v>1216.2639999999999</v>
      </c>
      <c r="Q492" s="6">
        <v>1189.981</v>
      </c>
      <c r="R492" s="6">
        <v>1187.828</v>
      </c>
      <c r="S492" s="6">
        <v>1221.1130000000001</v>
      </c>
      <c r="T492" s="6">
        <v>1217.748</v>
      </c>
      <c r="U492" s="6">
        <v>1224.2070000000001</v>
      </c>
      <c r="V492" s="6">
        <v>1223.713</v>
      </c>
      <c r="W492" s="6">
        <v>1226.1849999999999</v>
      </c>
      <c r="X492" s="6">
        <v>1239.6769999999999</v>
      </c>
      <c r="Y492" s="6">
        <v>1234.3030000000001</v>
      </c>
      <c r="Z492" s="6">
        <v>1235.595</v>
      </c>
      <c r="AA492" s="6">
        <v>1230.81</v>
      </c>
      <c r="AB492" s="6">
        <v>1239.7249999999999</v>
      </c>
      <c r="AC492" s="6">
        <v>1234.6690000000001</v>
      </c>
      <c r="AD492" s="6">
        <v>1240.5229999999999</v>
      </c>
      <c r="AE492" s="6">
        <v>1241.2239999999999</v>
      </c>
      <c r="AF492" s="6">
        <v>1234.8130000000001</v>
      </c>
      <c r="AG492" s="6">
        <v>1245.0039999999999</v>
      </c>
      <c r="AH492" s="6">
        <v>1243.569</v>
      </c>
      <c r="AI492" s="6">
        <v>1243.9680000000001</v>
      </c>
      <c r="AJ492" s="6">
        <v>1243.521</v>
      </c>
      <c r="AK492" s="6">
        <v>1245.3389999999999</v>
      </c>
      <c r="AL492" s="6">
        <v>1246.8230000000001</v>
      </c>
      <c r="AM492" s="6">
        <v>1246.9179999999999</v>
      </c>
      <c r="AN492" s="6">
        <v>1254.6369999999999</v>
      </c>
      <c r="AO492" s="6">
        <v>1255.8499999999999</v>
      </c>
      <c r="AP492" s="6">
        <v>1255.961</v>
      </c>
      <c r="AQ492" s="6">
        <v>1253.154</v>
      </c>
      <c r="AR492" s="6">
        <v>1239.9960000000001</v>
      </c>
      <c r="AS492" s="6">
        <v>1250.22</v>
      </c>
      <c r="AT492" s="6">
        <v>1241.9259999999999</v>
      </c>
      <c r="AU492" s="6">
        <v>1248.4490000000001</v>
      </c>
      <c r="AV492" s="6">
        <v>1258.29</v>
      </c>
      <c r="AW492" s="6">
        <v>1255.3389999999999</v>
      </c>
      <c r="AX492" s="6">
        <v>1261.1610000000001</v>
      </c>
      <c r="AY492" s="6">
        <v>1259.326</v>
      </c>
      <c r="AZ492" s="6">
        <v>1256.0409999999999</v>
      </c>
      <c r="BA492" s="6">
        <v>1254.271</v>
      </c>
      <c r="BB492" s="6">
        <v>1258.72</v>
      </c>
      <c r="BC492" s="6">
        <v>1248.704</v>
      </c>
      <c r="BD492" s="6">
        <v>1260.2670000000001</v>
      </c>
      <c r="BE492" s="6">
        <v>1251.2080000000001</v>
      </c>
      <c r="BF492" s="6">
        <v>1256.7750000000001</v>
      </c>
      <c r="BG492" s="6">
        <v>1267.636</v>
      </c>
      <c r="BH492" s="6">
        <v>1261.751</v>
      </c>
      <c r="BI492" s="6">
        <v>1264.9090000000001</v>
      </c>
      <c r="BJ492" s="6">
        <v>1260.921</v>
      </c>
      <c r="BK492" s="6">
        <v>1267.1569999999999</v>
      </c>
      <c r="BL492" s="6">
        <v>1262.117</v>
      </c>
      <c r="BM492" s="6">
        <v>1257.2370000000001</v>
      </c>
      <c r="BN492" s="6">
        <v>1263.8240000000001</v>
      </c>
      <c r="BO492" s="6">
        <v>1265.626</v>
      </c>
      <c r="BP492" s="6">
        <v>1266.009</v>
      </c>
      <c r="BQ492" s="6">
        <v>1256.95</v>
      </c>
      <c r="BR492" s="6">
        <v>1266.0730000000001</v>
      </c>
      <c r="BS492" s="6">
        <v>1264.8610000000001</v>
      </c>
      <c r="BT492" s="6">
        <v>1267.078</v>
      </c>
      <c r="BU492" s="6">
        <v>1263.6959999999999</v>
      </c>
      <c r="BV492" s="6">
        <v>1256.6790000000001</v>
      </c>
      <c r="BW492" s="6">
        <v>1263.3610000000001</v>
      </c>
      <c r="BX492" s="6">
        <v>1265.9770000000001</v>
      </c>
      <c r="BY492" s="6">
        <v>1261.336</v>
      </c>
      <c r="BZ492" s="6">
        <v>1263.0899999999999</v>
      </c>
      <c r="CA492" s="6">
        <v>1263.011</v>
      </c>
      <c r="CB492" s="6">
        <v>1268.21</v>
      </c>
      <c r="CC492" s="6">
        <v>1279.1510000000001</v>
      </c>
      <c r="CD492" s="6">
        <v>1269.55</v>
      </c>
      <c r="CE492" s="6">
        <v>1269.1669999999999</v>
      </c>
      <c r="CF492" s="6">
        <v>1270.395</v>
      </c>
      <c r="CG492" s="6">
        <v>1264.047</v>
      </c>
      <c r="CH492" s="6">
        <v>1267.9870000000001</v>
      </c>
      <c r="CI492" s="6">
        <v>1267.9390000000001</v>
      </c>
      <c r="CJ492" s="6">
        <v>1267.6679999999999</v>
      </c>
      <c r="CK492" s="6">
        <v>1265.674</v>
      </c>
      <c r="CL492" s="6">
        <v>1267.3810000000001</v>
      </c>
      <c r="CM492" s="6">
        <v>1269.1510000000001</v>
      </c>
      <c r="CN492" s="6">
        <v>1270.3150000000001</v>
      </c>
      <c r="CO492" s="6">
        <v>1266.6790000000001</v>
      </c>
      <c r="CP492" s="6">
        <v>1275.9449999999999</v>
      </c>
      <c r="CQ492" s="6">
        <v>1272.213</v>
      </c>
      <c r="CR492" s="6">
        <v>1263.617</v>
      </c>
      <c r="CS492" s="6">
        <v>1270.8889999999999</v>
      </c>
      <c r="CT492" s="6">
        <v>1263.0429999999999</v>
      </c>
      <c r="CU492" s="6">
        <v>1267.046</v>
      </c>
      <c r="CV492" s="6">
        <v>1264.047</v>
      </c>
      <c r="CW492" s="6">
        <v>1270.6500000000001</v>
      </c>
      <c r="CX492" s="6">
        <v>1273.6010000000001</v>
      </c>
      <c r="CY492" s="6">
        <v>1269.55</v>
      </c>
      <c r="CZ492" s="6">
        <v>1270.57</v>
      </c>
      <c r="DA492" s="6">
        <v>1271.6389999999999</v>
      </c>
      <c r="DB492" s="6">
        <v>1277.173</v>
      </c>
      <c r="DC492" s="6">
        <v>1279.0229999999999</v>
      </c>
      <c r="DD492" s="6">
        <v>1276.44</v>
      </c>
      <c r="DE492" s="6">
        <v>1266.1210000000001</v>
      </c>
      <c r="DF492" s="6">
        <v>1267.492</v>
      </c>
      <c r="DG492" s="6">
        <v>1267.0619999999999</v>
      </c>
      <c r="DH492" s="6">
        <v>1262.6600000000001</v>
      </c>
      <c r="DI492" s="6">
        <v>1268.385</v>
      </c>
      <c r="DJ492" s="6">
        <v>1267.269</v>
      </c>
      <c r="DK492" s="6">
        <v>1275.7380000000001</v>
      </c>
      <c r="DL492" s="6">
        <v>1275.259</v>
      </c>
      <c r="DM492" s="6">
        <v>1270.73</v>
      </c>
      <c r="DN492" s="6">
        <v>1264.6210000000001</v>
      </c>
      <c r="DO492" s="6">
        <v>1275.3869999999999</v>
      </c>
      <c r="DP492" s="6">
        <v>1264.4459999999999</v>
      </c>
      <c r="DQ492" s="6">
        <v>1262.6759999999999</v>
      </c>
      <c r="DR492" s="6">
        <v>1269.279</v>
      </c>
      <c r="DS492" s="6">
        <v>1272.213</v>
      </c>
      <c r="DT492" s="6">
        <v>1267.269</v>
      </c>
      <c r="DU492" s="6">
        <v>1274.0309999999999</v>
      </c>
      <c r="DV492" s="6">
        <v>1270.7139999999999</v>
      </c>
      <c r="DW492" s="6">
        <v>1275.164</v>
      </c>
      <c r="DX492" s="6">
        <v>1266.0409999999999</v>
      </c>
      <c r="DY492" s="6">
        <v>1275.2909999999999</v>
      </c>
      <c r="DZ492" s="6">
        <v>1269.5340000000001</v>
      </c>
      <c r="EA492" s="6">
        <v>1265.3710000000001</v>
      </c>
      <c r="EB492" s="6">
        <v>1264.4459999999999</v>
      </c>
      <c r="EC492" s="6">
        <v>1271.6869999999999</v>
      </c>
      <c r="ED492" s="6">
        <v>1266.424</v>
      </c>
    </row>
    <row r="493" spans="2:134">
      <c r="B493" s="6" t="s">
        <v>250</v>
      </c>
      <c r="D493" s="6" t="s">
        <v>524</v>
      </c>
      <c r="E493" s="6">
        <v>1</v>
      </c>
      <c r="F493" s="6">
        <v>0.997</v>
      </c>
      <c r="G493" s="6">
        <v>0.99299999999999999</v>
      </c>
      <c r="H493" s="6">
        <v>0.996</v>
      </c>
      <c r="I493" s="6">
        <v>0.999</v>
      </c>
      <c r="J493" s="6">
        <v>1.0009999999999999</v>
      </c>
      <c r="K493" s="6">
        <v>0.999</v>
      </c>
      <c r="L493" s="6">
        <v>1.002</v>
      </c>
      <c r="M493" s="6">
        <v>0.999</v>
      </c>
      <c r="N493" s="6">
        <v>1.002</v>
      </c>
      <c r="O493" s="6">
        <v>1.0029999999999999</v>
      </c>
      <c r="P493" s="6">
        <v>0.96199999999999997</v>
      </c>
      <c r="Q493" s="6">
        <v>0.93899999999999995</v>
      </c>
      <c r="R493" s="6">
        <v>0.93200000000000005</v>
      </c>
      <c r="S493" s="6">
        <v>0.95799999999999996</v>
      </c>
      <c r="T493" s="6">
        <v>0.96299999999999997</v>
      </c>
      <c r="U493" s="6">
        <v>0.96299999999999997</v>
      </c>
      <c r="V493" s="6">
        <v>0.96899999999999997</v>
      </c>
      <c r="W493" s="6">
        <v>0.97299999999999998</v>
      </c>
      <c r="X493" s="6">
        <v>0.99</v>
      </c>
      <c r="Y493" s="6">
        <v>0.998</v>
      </c>
      <c r="Z493" s="6">
        <v>1.0069999999999999</v>
      </c>
      <c r="AA493" s="6">
        <v>1.0229999999999999</v>
      </c>
      <c r="AB493" s="6">
        <v>1.0329999999999999</v>
      </c>
      <c r="AC493" s="6">
        <v>1.0569999999999999</v>
      </c>
      <c r="AD493" s="6">
        <v>1.077</v>
      </c>
      <c r="AE493" s="6">
        <v>1.0900000000000001</v>
      </c>
      <c r="AF493" s="6">
        <v>1.113</v>
      </c>
      <c r="AG493" s="6">
        <v>1.135</v>
      </c>
      <c r="AH493" s="6">
        <v>1.169</v>
      </c>
      <c r="AI493" s="6">
        <v>1.1870000000000001</v>
      </c>
      <c r="AJ493" s="6">
        <v>1.202</v>
      </c>
      <c r="AK493" s="6">
        <v>1.2210000000000001</v>
      </c>
      <c r="AL493" s="6">
        <v>1.2410000000000001</v>
      </c>
      <c r="AM493" s="6">
        <v>1.2589999999999999</v>
      </c>
      <c r="AN493" s="6">
        <v>1.2749999999999999</v>
      </c>
      <c r="AO493" s="6">
        <v>1.2969999999999999</v>
      </c>
      <c r="AP493" s="6">
        <v>1.31</v>
      </c>
      <c r="AQ493" s="6">
        <v>1.325</v>
      </c>
      <c r="AR493" s="6">
        <v>1.3320000000000001</v>
      </c>
      <c r="AS493" s="6">
        <v>1.3520000000000001</v>
      </c>
      <c r="AT493" s="6">
        <v>1.373</v>
      </c>
      <c r="AU493" s="6">
        <v>1.379</v>
      </c>
      <c r="AV493" s="6">
        <v>1.3859999999999999</v>
      </c>
      <c r="AW493" s="6">
        <v>1.413</v>
      </c>
      <c r="AX493" s="6">
        <v>1.4330000000000001</v>
      </c>
      <c r="AY493" s="6">
        <v>1.44</v>
      </c>
      <c r="AZ493" s="6">
        <v>1.4530000000000001</v>
      </c>
      <c r="BA493" s="6">
        <v>1.4630000000000001</v>
      </c>
      <c r="BB493" s="6">
        <v>1.472</v>
      </c>
      <c r="BC493" s="6">
        <v>1.48</v>
      </c>
      <c r="BD493" s="6">
        <v>1.4930000000000001</v>
      </c>
      <c r="BE493" s="6">
        <v>1.5029999999999999</v>
      </c>
      <c r="BF493" s="6">
        <v>1.518</v>
      </c>
      <c r="BG493" s="6">
        <v>1.52</v>
      </c>
      <c r="BH493" s="6">
        <v>1.5349999999999999</v>
      </c>
      <c r="BI493" s="6">
        <v>1.54</v>
      </c>
      <c r="BJ493" s="6">
        <v>1.5449999999999999</v>
      </c>
      <c r="BK493" s="6">
        <v>1.5609999999999999</v>
      </c>
      <c r="BL493" s="6">
        <v>1.556</v>
      </c>
      <c r="BM493" s="6">
        <v>1.5660000000000001</v>
      </c>
      <c r="BN493" s="6">
        <v>1.5680000000000001</v>
      </c>
      <c r="BO493" s="6">
        <v>1.57</v>
      </c>
      <c r="BP493" s="6">
        <v>1.5680000000000001</v>
      </c>
      <c r="BQ493" s="6">
        <v>1.5840000000000001</v>
      </c>
      <c r="BR493" s="6">
        <v>1.593</v>
      </c>
      <c r="BS493" s="6">
        <v>1.603</v>
      </c>
      <c r="BT493" s="6">
        <v>1.59</v>
      </c>
      <c r="BU493" s="6">
        <v>1.5960000000000001</v>
      </c>
      <c r="BV493" s="6">
        <v>1.607</v>
      </c>
      <c r="BW493" s="6">
        <v>1.6040000000000001</v>
      </c>
      <c r="BX493" s="6">
        <v>1.6060000000000001</v>
      </c>
      <c r="BY493" s="6">
        <v>1.6020000000000001</v>
      </c>
      <c r="BZ493" s="6">
        <v>1.605</v>
      </c>
      <c r="CA493" s="6">
        <v>1.611</v>
      </c>
      <c r="CB493" s="6">
        <v>1.6020000000000001</v>
      </c>
      <c r="CC493" s="6">
        <v>1.611</v>
      </c>
      <c r="CD493" s="6">
        <v>1.597</v>
      </c>
      <c r="CE493" s="6">
        <v>1.595</v>
      </c>
      <c r="CF493" s="6">
        <v>1.5980000000000001</v>
      </c>
      <c r="CG493" s="6">
        <v>1.603</v>
      </c>
      <c r="CH493" s="6">
        <v>1.597</v>
      </c>
      <c r="CI493" s="6">
        <v>1.589</v>
      </c>
      <c r="CJ493" s="6">
        <v>1.589</v>
      </c>
      <c r="CK493" s="6">
        <v>1.5840000000000001</v>
      </c>
      <c r="CL493" s="6">
        <v>1.5860000000000001</v>
      </c>
      <c r="CM493" s="6">
        <v>1.5880000000000001</v>
      </c>
      <c r="CN493" s="6">
        <v>1.5740000000000001</v>
      </c>
      <c r="CO493" s="6">
        <v>1.5780000000000001</v>
      </c>
      <c r="CP493" s="6">
        <v>1.58</v>
      </c>
      <c r="CQ493" s="6">
        <v>1.5720000000000001</v>
      </c>
      <c r="CR493" s="6">
        <v>1.5509999999999999</v>
      </c>
      <c r="CS493" s="6">
        <v>1.5609999999999999</v>
      </c>
      <c r="CT493" s="6">
        <v>1.552</v>
      </c>
      <c r="CU493" s="6">
        <v>1.5449999999999999</v>
      </c>
      <c r="CV493" s="6">
        <v>1.5329999999999999</v>
      </c>
      <c r="CW493" s="6">
        <v>1.53</v>
      </c>
      <c r="CX493" s="6">
        <v>1.532</v>
      </c>
      <c r="CY493" s="6">
        <v>1.5249999999999999</v>
      </c>
      <c r="CZ493" s="6">
        <v>1.5149999999999999</v>
      </c>
      <c r="DA493" s="6">
        <v>1.5149999999999999</v>
      </c>
      <c r="DB493" s="6">
        <v>1.5129999999999999</v>
      </c>
      <c r="DC493" s="6">
        <v>1.5049999999999999</v>
      </c>
      <c r="DD493" s="6">
        <v>1.502</v>
      </c>
      <c r="DE493" s="6">
        <v>1.49</v>
      </c>
      <c r="DF493" s="6">
        <v>1.4910000000000001</v>
      </c>
      <c r="DG493" s="6">
        <v>1.476</v>
      </c>
      <c r="DH493" s="6">
        <v>1.474</v>
      </c>
      <c r="DI493" s="6">
        <v>1.468</v>
      </c>
      <c r="DJ493" s="6">
        <v>1.4690000000000001</v>
      </c>
      <c r="DK493" s="6">
        <v>1.456</v>
      </c>
      <c r="DL493" s="6">
        <v>1.458</v>
      </c>
      <c r="DM493" s="6">
        <v>1.4490000000000001</v>
      </c>
      <c r="DN493" s="6">
        <v>1.4430000000000001</v>
      </c>
      <c r="DO493" s="6">
        <v>1.4359999999999999</v>
      </c>
      <c r="DP493" s="6">
        <v>1.4239999999999999</v>
      </c>
      <c r="DQ493" s="6">
        <v>1.4219999999999999</v>
      </c>
      <c r="DR493" s="6">
        <v>1.4279999999999999</v>
      </c>
      <c r="DS493" s="6">
        <v>1.415</v>
      </c>
      <c r="DT493" s="6">
        <v>1.407</v>
      </c>
      <c r="DU493" s="6">
        <v>1.403</v>
      </c>
      <c r="DV493" s="6">
        <v>1.397</v>
      </c>
      <c r="DW493" s="6">
        <v>1.3959999999999999</v>
      </c>
      <c r="DX493" s="6">
        <v>1.385</v>
      </c>
      <c r="DY493" s="6">
        <v>1.3759999999999999</v>
      </c>
      <c r="DZ493" s="6">
        <v>1.37</v>
      </c>
      <c r="EA493" s="6">
        <v>1.3720000000000001</v>
      </c>
      <c r="EB493" s="6">
        <v>1.365</v>
      </c>
      <c r="EC493" s="6">
        <v>1.359</v>
      </c>
      <c r="ED493" s="6">
        <v>1.3540000000000001</v>
      </c>
    </row>
    <row r="494" spans="2:134">
      <c r="B494" s="6" t="s">
        <v>250</v>
      </c>
      <c r="D494" s="6" t="s">
        <v>400</v>
      </c>
      <c r="E494" s="6">
        <v>1342.693</v>
      </c>
      <c r="F494" s="6">
        <v>1338.883</v>
      </c>
      <c r="G494" s="6">
        <v>1333.6869999999999</v>
      </c>
      <c r="H494" s="6">
        <v>1337.8620000000001</v>
      </c>
      <c r="I494" s="6">
        <v>1341.1690000000001</v>
      </c>
      <c r="J494" s="6">
        <v>1343.759</v>
      </c>
      <c r="K494" s="6">
        <v>1341.596</v>
      </c>
      <c r="L494" s="6">
        <v>1345.5119999999999</v>
      </c>
      <c r="M494" s="6">
        <v>1341.0160000000001</v>
      </c>
      <c r="N494" s="6">
        <v>1345.588</v>
      </c>
      <c r="O494" s="6">
        <v>1347.066</v>
      </c>
      <c r="P494" s="6">
        <v>1291.0050000000001</v>
      </c>
      <c r="Q494" s="6">
        <v>1261.444</v>
      </c>
      <c r="R494" s="6">
        <v>1250.8230000000001</v>
      </c>
      <c r="S494" s="6">
        <v>1286.403</v>
      </c>
      <c r="T494" s="6">
        <v>1292.4829999999999</v>
      </c>
      <c r="U494" s="6">
        <v>1293.1690000000001</v>
      </c>
      <c r="V494" s="6">
        <v>1301.3979999999999</v>
      </c>
      <c r="W494" s="6">
        <v>1306.3040000000001</v>
      </c>
      <c r="X494" s="6">
        <v>1329.9079999999999</v>
      </c>
      <c r="Y494" s="6">
        <v>1339.828</v>
      </c>
      <c r="Z494" s="6">
        <v>1352.0940000000001</v>
      </c>
      <c r="AA494" s="6">
        <v>1373.047</v>
      </c>
      <c r="AB494" s="6">
        <v>1387.1420000000001</v>
      </c>
      <c r="AC494" s="6">
        <v>1419.355</v>
      </c>
      <c r="AD494" s="6">
        <v>1445.442</v>
      </c>
      <c r="AE494" s="6">
        <v>1463.5150000000001</v>
      </c>
      <c r="AF494" s="6">
        <v>1494.981</v>
      </c>
      <c r="AG494" s="6">
        <v>1524.36</v>
      </c>
      <c r="AH494" s="6">
        <v>1569.2660000000001</v>
      </c>
      <c r="AI494" s="6">
        <v>1594.3630000000001</v>
      </c>
      <c r="AJ494" s="6">
        <v>1614.4780000000001</v>
      </c>
      <c r="AK494" s="6">
        <v>1639.2090000000001</v>
      </c>
      <c r="AL494" s="6">
        <v>1666.393</v>
      </c>
      <c r="AM494" s="6">
        <v>1690.47</v>
      </c>
      <c r="AN494" s="6">
        <v>1711.711</v>
      </c>
      <c r="AO494" s="6">
        <v>1742.05</v>
      </c>
      <c r="AP494" s="6">
        <v>1759.376</v>
      </c>
      <c r="AQ494" s="6">
        <v>1779.3530000000001</v>
      </c>
      <c r="AR494" s="6">
        <v>1788.8309999999999</v>
      </c>
      <c r="AS494" s="6">
        <v>1815.482</v>
      </c>
      <c r="AT494" s="6">
        <v>1844.038</v>
      </c>
      <c r="AU494" s="6">
        <v>1850.971</v>
      </c>
      <c r="AV494" s="6">
        <v>1861.425</v>
      </c>
      <c r="AW494" s="6">
        <v>1897.7670000000001</v>
      </c>
      <c r="AX494" s="6">
        <v>1923.6410000000001</v>
      </c>
      <c r="AY494" s="6">
        <v>1933.6679999999999</v>
      </c>
      <c r="AZ494" s="6">
        <v>1950.2619999999999</v>
      </c>
      <c r="BA494" s="6">
        <v>1963.961</v>
      </c>
      <c r="BB494" s="6">
        <v>1976.2429999999999</v>
      </c>
      <c r="BC494" s="6">
        <v>1987.4280000000001</v>
      </c>
      <c r="BD494" s="6">
        <v>2005.271</v>
      </c>
      <c r="BE494" s="6">
        <v>2018.193</v>
      </c>
      <c r="BF494" s="6">
        <v>2037.5450000000001</v>
      </c>
      <c r="BG494" s="6">
        <v>2041.2180000000001</v>
      </c>
      <c r="BH494" s="6">
        <v>2060.585</v>
      </c>
      <c r="BI494" s="6">
        <v>2067.5030000000002</v>
      </c>
      <c r="BJ494" s="6">
        <v>2074.498</v>
      </c>
      <c r="BK494" s="6">
        <v>2095.6480000000001</v>
      </c>
      <c r="BL494" s="6">
        <v>2089.3850000000002</v>
      </c>
      <c r="BM494" s="6">
        <v>2102.4290000000001</v>
      </c>
      <c r="BN494" s="6">
        <v>2105.9639999999999</v>
      </c>
      <c r="BO494" s="6">
        <v>2107.808</v>
      </c>
      <c r="BP494" s="6">
        <v>2105.8420000000001</v>
      </c>
      <c r="BQ494" s="6">
        <v>2126.886</v>
      </c>
      <c r="BR494" s="6">
        <v>2138.6190000000001</v>
      </c>
      <c r="BS494" s="6">
        <v>2152.2570000000001</v>
      </c>
      <c r="BT494" s="6">
        <v>2135.1750000000002</v>
      </c>
      <c r="BU494" s="6">
        <v>2143.297</v>
      </c>
      <c r="BV494" s="6">
        <v>2157.819</v>
      </c>
      <c r="BW494" s="6">
        <v>2153.4459999999999</v>
      </c>
      <c r="BX494" s="6">
        <v>2155.884</v>
      </c>
      <c r="BY494" s="6">
        <v>2151.328</v>
      </c>
      <c r="BZ494" s="6">
        <v>2155.107</v>
      </c>
      <c r="CA494" s="6">
        <v>2163.549</v>
      </c>
      <c r="CB494" s="6">
        <v>2151.2820000000002</v>
      </c>
      <c r="CC494" s="6">
        <v>2162.7559999999999</v>
      </c>
      <c r="CD494" s="6">
        <v>2144.2269999999999</v>
      </c>
      <c r="CE494" s="6">
        <v>2141.9259999999999</v>
      </c>
      <c r="CF494" s="6">
        <v>2145.8879999999999</v>
      </c>
      <c r="CG494" s="6">
        <v>2152.547</v>
      </c>
      <c r="CH494" s="6">
        <v>2143.739</v>
      </c>
      <c r="CI494" s="6">
        <v>2134.1390000000001</v>
      </c>
      <c r="CJ494" s="6">
        <v>2133.194</v>
      </c>
      <c r="CK494" s="6">
        <v>2126.2310000000002</v>
      </c>
      <c r="CL494" s="6">
        <v>2129.9490000000001</v>
      </c>
      <c r="CM494" s="6">
        <v>2132.6460000000002</v>
      </c>
      <c r="CN494" s="6">
        <v>2113.9789999999998</v>
      </c>
      <c r="CO494" s="6">
        <v>2118.261</v>
      </c>
      <c r="CP494" s="6">
        <v>2121.1109999999999</v>
      </c>
      <c r="CQ494" s="6">
        <v>2111.3580000000002</v>
      </c>
      <c r="CR494" s="6">
        <v>2081.9789999999998</v>
      </c>
      <c r="CS494" s="6">
        <v>2096.0749999999998</v>
      </c>
      <c r="CT494" s="6">
        <v>2083.4580000000001</v>
      </c>
      <c r="CU494" s="6">
        <v>2074.5889999999999</v>
      </c>
      <c r="CV494" s="6">
        <v>2058.0859999999998</v>
      </c>
      <c r="CW494" s="6">
        <v>2054.0940000000001</v>
      </c>
      <c r="CX494" s="6">
        <v>2056.9740000000002</v>
      </c>
      <c r="CY494" s="6">
        <v>2047.2059999999999</v>
      </c>
      <c r="CZ494" s="6">
        <v>2034.498</v>
      </c>
      <c r="DA494" s="6">
        <v>2034.711</v>
      </c>
      <c r="DB494" s="6">
        <v>2030.886</v>
      </c>
      <c r="DC494" s="6">
        <v>2021.1949999999999</v>
      </c>
      <c r="DD494" s="6">
        <v>2016.883</v>
      </c>
      <c r="DE494" s="6">
        <v>2000.1969999999999</v>
      </c>
      <c r="DF494" s="6">
        <v>2001.8579999999999</v>
      </c>
      <c r="DG494" s="6">
        <v>1981.912</v>
      </c>
      <c r="DH494" s="6">
        <v>1979.2139999999999</v>
      </c>
      <c r="DI494" s="6">
        <v>1971.4580000000001</v>
      </c>
      <c r="DJ494" s="6">
        <v>1971.87</v>
      </c>
      <c r="DK494" s="6">
        <v>1954.559</v>
      </c>
      <c r="DL494" s="6">
        <v>1957.6679999999999</v>
      </c>
      <c r="DM494" s="6">
        <v>1945.8579999999999</v>
      </c>
      <c r="DN494" s="6">
        <v>1937.173</v>
      </c>
      <c r="DO494" s="6">
        <v>1928.472</v>
      </c>
      <c r="DP494" s="6">
        <v>1911.817</v>
      </c>
      <c r="DQ494" s="6">
        <v>1909.181</v>
      </c>
      <c r="DR494" s="6">
        <v>1917.318</v>
      </c>
      <c r="DS494" s="6">
        <v>1899.2760000000001</v>
      </c>
      <c r="DT494" s="6">
        <v>1888.8530000000001</v>
      </c>
      <c r="DU494" s="6">
        <v>1883.672</v>
      </c>
      <c r="DV494" s="6">
        <v>1876.2660000000001</v>
      </c>
      <c r="DW494" s="6">
        <v>1873.7370000000001</v>
      </c>
      <c r="DX494" s="6">
        <v>1859.4739999999999</v>
      </c>
      <c r="DY494" s="6">
        <v>1848.152</v>
      </c>
      <c r="DZ494" s="6">
        <v>1839.345</v>
      </c>
      <c r="EA494" s="6">
        <v>1842.7280000000001</v>
      </c>
      <c r="EB494" s="6">
        <v>1832.5640000000001</v>
      </c>
      <c r="EC494" s="6">
        <v>1825.2950000000001</v>
      </c>
      <c r="ED494" s="6">
        <v>1818.1790000000001</v>
      </c>
    </row>
    <row r="495" spans="2:134">
      <c r="B495" s="6" t="s">
        <v>251</v>
      </c>
      <c r="D495" s="6" t="s">
        <v>524</v>
      </c>
      <c r="E495" s="6">
        <v>1</v>
      </c>
      <c r="F495" s="6">
        <v>0.998</v>
      </c>
      <c r="G495" s="6">
        <v>0.995</v>
      </c>
      <c r="H495" s="6">
        <v>0.998</v>
      </c>
      <c r="I495" s="6">
        <v>1.0029999999999999</v>
      </c>
      <c r="J495" s="6">
        <v>0.999</v>
      </c>
      <c r="K495" s="6">
        <v>1.002</v>
      </c>
      <c r="L495" s="6">
        <v>1.0029999999999999</v>
      </c>
      <c r="M495" s="6">
        <v>1.004</v>
      </c>
      <c r="N495" s="6">
        <v>1.0109999999999999</v>
      </c>
      <c r="O495" s="6">
        <v>1.01</v>
      </c>
      <c r="P495" s="6">
        <v>0.95699999999999996</v>
      </c>
      <c r="Q495" s="6">
        <v>0.95199999999999996</v>
      </c>
      <c r="R495" s="6">
        <v>0.94299999999999995</v>
      </c>
      <c r="S495" s="6">
        <v>0.96799999999999997</v>
      </c>
      <c r="T495" s="6">
        <v>0.97099999999999997</v>
      </c>
      <c r="U495" s="6">
        <v>0.96599999999999997</v>
      </c>
      <c r="V495" s="6">
        <v>0.96799999999999997</v>
      </c>
      <c r="W495" s="6">
        <v>0.97499999999999998</v>
      </c>
      <c r="X495" s="6">
        <v>0.98799999999999999</v>
      </c>
      <c r="Y495" s="6">
        <v>0.99299999999999999</v>
      </c>
      <c r="Z495" s="6">
        <v>1.006</v>
      </c>
      <c r="AA495" s="6">
        <v>1.0209999999999999</v>
      </c>
      <c r="AB495" s="6">
        <v>1.04</v>
      </c>
      <c r="AC495" s="6">
        <v>1.054</v>
      </c>
      <c r="AD495" s="6">
        <v>1.075</v>
      </c>
      <c r="AE495" s="6">
        <v>1.0860000000000001</v>
      </c>
      <c r="AF495" s="6">
        <v>1.1000000000000001</v>
      </c>
      <c r="AG495" s="6">
        <v>1.119</v>
      </c>
      <c r="AH495" s="6">
        <v>1.139</v>
      </c>
      <c r="AI495" s="6">
        <v>1.153</v>
      </c>
      <c r="AJ495" s="6">
        <v>1.1659999999999999</v>
      </c>
      <c r="AK495" s="6">
        <v>1.1850000000000001</v>
      </c>
      <c r="AL495" s="6">
        <v>1.196</v>
      </c>
      <c r="AM495" s="6">
        <v>1.2230000000000001</v>
      </c>
      <c r="AN495" s="6">
        <v>1.2350000000000001</v>
      </c>
      <c r="AO495" s="6">
        <v>1.244</v>
      </c>
      <c r="AP495" s="6">
        <v>1.268</v>
      </c>
      <c r="AQ495" s="6">
        <v>1.2729999999999999</v>
      </c>
      <c r="AR495" s="6">
        <v>1.2809999999999999</v>
      </c>
      <c r="AS495" s="6">
        <v>1.292</v>
      </c>
      <c r="AT495" s="6">
        <v>1.319</v>
      </c>
      <c r="AU495" s="6">
        <v>1.319</v>
      </c>
      <c r="AV495" s="6">
        <v>1.3440000000000001</v>
      </c>
      <c r="AW495" s="6">
        <v>1.359</v>
      </c>
      <c r="AX495" s="6">
        <v>1.3740000000000001</v>
      </c>
      <c r="AY495" s="6">
        <v>1.3839999999999999</v>
      </c>
      <c r="AZ495" s="6">
        <v>1.391</v>
      </c>
      <c r="BA495" s="6">
        <v>1.403</v>
      </c>
      <c r="BB495" s="6">
        <v>1.423</v>
      </c>
      <c r="BC495" s="6">
        <v>1.4319999999999999</v>
      </c>
      <c r="BD495" s="6">
        <v>1.452</v>
      </c>
      <c r="BE495" s="6">
        <v>1.4550000000000001</v>
      </c>
      <c r="BF495" s="6">
        <v>1.4630000000000001</v>
      </c>
      <c r="BG495" s="6">
        <v>1.474</v>
      </c>
      <c r="BH495" s="6">
        <v>1.4850000000000001</v>
      </c>
      <c r="BI495" s="6">
        <v>1.5009999999999999</v>
      </c>
      <c r="BJ495" s="6">
        <v>1.504</v>
      </c>
      <c r="BK495" s="6">
        <v>1.508</v>
      </c>
      <c r="BL495" s="6">
        <v>1.5149999999999999</v>
      </c>
      <c r="BM495" s="6">
        <v>1.528</v>
      </c>
      <c r="BN495" s="6">
        <v>1.536</v>
      </c>
      <c r="BO495" s="6">
        <v>1.5349999999999999</v>
      </c>
      <c r="BP495" s="6">
        <v>1.548</v>
      </c>
      <c r="BQ495" s="6">
        <v>1.5529999999999999</v>
      </c>
      <c r="BR495" s="6">
        <v>1.5609999999999999</v>
      </c>
      <c r="BS495" s="6">
        <v>1.573</v>
      </c>
      <c r="BT495" s="6">
        <v>1.5720000000000001</v>
      </c>
      <c r="BU495" s="6">
        <v>1.57</v>
      </c>
      <c r="BV495" s="6">
        <v>1.575</v>
      </c>
      <c r="BW495" s="6">
        <v>1.581</v>
      </c>
      <c r="BX495" s="6">
        <v>1.5820000000000001</v>
      </c>
      <c r="BY495" s="6">
        <v>1.5840000000000001</v>
      </c>
      <c r="BZ495" s="6">
        <v>1.591</v>
      </c>
      <c r="CA495" s="6">
        <v>1.59</v>
      </c>
      <c r="CB495" s="6">
        <v>1.5920000000000001</v>
      </c>
      <c r="CC495" s="6">
        <v>1.595</v>
      </c>
      <c r="CD495" s="6">
        <v>1.587</v>
      </c>
      <c r="CE495" s="6">
        <v>1.591</v>
      </c>
      <c r="CF495" s="6">
        <v>1.587</v>
      </c>
      <c r="CG495" s="6">
        <v>1.5880000000000001</v>
      </c>
      <c r="CH495" s="6">
        <v>1.5920000000000001</v>
      </c>
      <c r="CI495" s="6">
        <v>1.587</v>
      </c>
      <c r="CJ495" s="6">
        <v>1.583</v>
      </c>
      <c r="CK495" s="6">
        <v>1.5840000000000001</v>
      </c>
      <c r="CL495" s="6">
        <v>1.581</v>
      </c>
      <c r="CM495" s="6">
        <v>1.577</v>
      </c>
      <c r="CN495" s="6">
        <v>1.577</v>
      </c>
      <c r="CO495" s="6">
        <v>1.579</v>
      </c>
      <c r="CP495" s="6">
        <v>1.573</v>
      </c>
      <c r="CQ495" s="6">
        <v>1.575</v>
      </c>
      <c r="CR495" s="6">
        <v>1.5649999999999999</v>
      </c>
      <c r="CS495" s="6">
        <v>1.571</v>
      </c>
      <c r="CT495" s="6">
        <v>1.5680000000000001</v>
      </c>
      <c r="CU495" s="6">
        <v>1.552</v>
      </c>
      <c r="CV495" s="6">
        <v>1.5549999999999999</v>
      </c>
      <c r="CW495" s="6">
        <v>1.5509999999999999</v>
      </c>
      <c r="CX495" s="6">
        <v>1.5429999999999999</v>
      </c>
      <c r="CY495" s="6">
        <v>1.534</v>
      </c>
      <c r="CZ495" s="6">
        <v>1.536</v>
      </c>
      <c r="DA495" s="6">
        <v>1.5329999999999999</v>
      </c>
      <c r="DB495" s="6">
        <v>1.524</v>
      </c>
      <c r="DC495" s="6">
        <v>1.5209999999999999</v>
      </c>
      <c r="DD495" s="6">
        <v>1.518</v>
      </c>
      <c r="DE495" s="6">
        <v>1.5129999999999999</v>
      </c>
      <c r="DF495" s="6">
        <v>1.502</v>
      </c>
      <c r="DG495" s="6">
        <v>1.502</v>
      </c>
      <c r="DH495" s="6">
        <v>1.494</v>
      </c>
      <c r="DI495" s="6">
        <v>1.4950000000000001</v>
      </c>
      <c r="DJ495" s="6">
        <v>1.4850000000000001</v>
      </c>
      <c r="DK495" s="6">
        <v>1.48</v>
      </c>
      <c r="DL495" s="6">
        <v>1.478</v>
      </c>
      <c r="DM495" s="6">
        <v>1.4710000000000001</v>
      </c>
      <c r="DN495" s="6">
        <v>1.466</v>
      </c>
      <c r="DO495" s="6">
        <v>1.462</v>
      </c>
      <c r="DP495" s="6">
        <v>1.4570000000000001</v>
      </c>
      <c r="DQ495" s="6">
        <v>1.4470000000000001</v>
      </c>
      <c r="DR495" s="6">
        <v>1.446</v>
      </c>
      <c r="DS495" s="6">
        <v>1.4350000000000001</v>
      </c>
      <c r="DT495" s="6">
        <v>1.4350000000000001</v>
      </c>
      <c r="DU495" s="6">
        <v>1.4350000000000001</v>
      </c>
      <c r="DV495" s="6">
        <v>1.42</v>
      </c>
      <c r="DW495" s="6">
        <v>1.419</v>
      </c>
      <c r="DX495" s="6">
        <v>1.415</v>
      </c>
      <c r="DY495" s="6">
        <v>1.4139999999999999</v>
      </c>
      <c r="DZ495" s="6">
        <v>1.4059999999999999</v>
      </c>
      <c r="EA495" s="6">
        <v>1.403</v>
      </c>
      <c r="EB495" s="6">
        <v>1.403</v>
      </c>
      <c r="EC495" s="6">
        <v>1.3859999999999999</v>
      </c>
      <c r="ED495" s="6">
        <v>1.385</v>
      </c>
    </row>
    <row r="496" spans="2:134">
      <c r="B496" s="6" t="s">
        <v>251</v>
      </c>
      <c r="D496" s="6" t="s">
        <v>400</v>
      </c>
      <c r="E496" s="6">
        <v>1349.7629999999999</v>
      </c>
      <c r="F496" s="6">
        <v>1347.55</v>
      </c>
      <c r="G496" s="6">
        <v>1342.8710000000001</v>
      </c>
      <c r="H496" s="6">
        <v>1346.414</v>
      </c>
      <c r="I496" s="6">
        <v>1354.0540000000001</v>
      </c>
      <c r="J496" s="6">
        <v>1348.9110000000001</v>
      </c>
      <c r="K496" s="6">
        <v>1352.932</v>
      </c>
      <c r="L496" s="6">
        <v>1353.201</v>
      </c>
      <c r="M496" s="6">
        <v>1355.2950000000001</v>
      </c>
      <c r="N496" s="6">
        <v>1364.5940000000001</v>
      </c>
      <c r="O496" s="6">
        <v>1363.6220000000001</v>
      </c>
      <c r="P496" s="6">
        <v>1291.472</v>
      </c>
      <c r="Q496" s="6">
        <v>1284.819</v>
      </c>
      <c r="R496" s="6">
        <v>1272.874</v>
      </c>
      <c r="S496" s="6">
        <v>1305.8989999999999</v>
      </c>
      <c r="T496" s="6">
        <v>1310.6679999999999</v>
      </c>
      <c r="U496" s="6">
        <v>1303.2829999999999</v>
      </c>
      <c r="V496" s="6">
        <v>1306.527</v>
      </c>
      <c r="W496" s="6">
        <v>1316.0050000000001</v>
      </c>
      <c r="X496" s="6">
        <v>1334.11</v>
      </c>
      <c r="Y496" s="6">
        <v>1340.5239999999999</v>
      </c>
      <c r="Z496" s="6">
        <v>1358.165</v>
      </c>
      <c r="AA496" s="6">
        <v>1378.183</v>
      </c>
      <c r="AB496" s="6">
        <v>1403.12</v>
      </c>
      <c r="AC496" s="6">
        <v>1422.7650000000001</v>
      </c>
      <c r="AD496" s="6">
        <v>1451.1859999999999</v>
      </c>
      <c r="AE496" s="6">
        <v>1466.345</v>
      </c>
      <c r="AF496" s="6">
        <v>1485.0930000000001</v>
      </c>
      <c r="AG496" s="6">
        <v>1509.9549999999999</v>
      </c>
      <c r="AH496" s="6">
        <v>1537.2090000000001</v>
      </c>
      <c r="AI496" s="6">
        <v>1555.673</v>
      </c>
      <c r="AJ496" s="6">
        <v>1574.316</v>
      </c>
      <c r="AK496" s="6">
        <v>1598.8489999999999</v>
      </c>
      <c r="AL496" s="6">
        <v>1614.981</v>
      </c>
      <c r="AM496" s="6">
        <v>1650.114</v>
      </c>
      <c r="AN496" s="6">
        <v>1667.3520000000001</v>
      </c>
      <c r="AO496" s="6">
        <v>1678.549</v>
      </c>
      <c r="AP496" s="6">
        <v>1711.096</v>
      </c>
      <c r="AQ496" s="6">
        <v>1718.586</v>
      </c>
      <c r="AR496" s="6">
        <v>1729.6189999999999</v>
      </c>
      <c r="AS496" s="6">
        <v>1744.046</v>
      </c>
      <c r="AT496" s="6">
        <v>1780.7639999999999</v>
      </c>
      <c r="AU496" s="6">
        <v>1780.271</v>
      </c>
      <c r="AV496" s="6">
        <v>1813.4159999999999</v>
      </c>
      <c r="AW496" s="6">
        <v>1834.5550000000001</v>
      </c>
      <c r="AX496" s="6">
        <v>1853.9760000000001</v>
      </c>
      <c r="AY496" s="6">
        <v>1867.895</v>
      </c>
      <c r="AZ496" s="6">
        <v>1877.6869999999999</v>
      </c>
      <c r="BA496" s="6">
        <v>1894.1320000000001</v>
      </c>
      <c r="BB496" s="6">
        <v>1920.1310000000001</v>
      </c>
      <c r="BC496" s="6">
        <v>1932.9580000000001</v>
      </c>
      <c r="BD496" s="6">
        <v>1960.242</v>
      </c>
      <c r="BE496" s="6">
        <v>1963.9649999999999</v>
      </c>
      <c r="BF496" s="6">
        <v>1974.325</v>
      </c>
      <c r="BG496" s="6">
        <v>1989.1110000000001</v>
      </c>
      <c r="BH496" s="6">
        <v>2004.704</v>
      </c>
      <c r="BI496" s="6">
        <v>2026.472</v>
      </c>
      <c r="BJ496" s="6">
        <v>2029.8209999999999</v>
      </c>
      <c r="BK496" s="6">
        <v>2034.874</v>
      </c>
      <c r="BL496" s="6">
        <v>2044.6369999999999</v>
      </c>
      <c r="BM496" s="6">
        <v>2061.7849999999999</v>
      </c>
      <c r="BN496" s="6">
        <v>2073.6999999999998</v>
      </c>
      <c r="BO496" s="6">
        <v>2072.4140000000002</v>
      </c>
      <c r="BP496" s="6">
        <v>2089.5920000000001</v>
      </c>
      <c r="BQ496" s="6">
        <v>2096.3200000000002</v>
      </c>
      <c r="BR496" s="6">
        <v>2107.4430000000002</v>
      </c>
      <c r="BS496" s="6">
        <v>2122.8119999999999</v>
      </c>
      <c r="BT496" s="6">
        <v>2121.5259999999998</v>
      </c>
      <c r="BU496" s="6">
        <v>2119.0590000000002</v>
      </c>
      <c r="BV496" s="6">
        <v>2125.5920000000001</v>
      </c>
      <c r="BW496" s="6">
        <v>2133.366</v>
      </c>
      <c r="BX496" s="6">
        <v>2135.4299999999998</v>
      </c>
      <c r="BY496" s="6">
        <v>2138.0010000000002</v>
      </c>
      <c r="BZ496" s="6">
        <v>2148.0479999999998</v>
      </c>
      <c r="CA496" s="6">
        <v>2146.3130000000001</v>
      </c>
      <c r="CB496" s="6">
        <v>2148.4059999999999</v>
      </c>
      <c r="CC496" s="6">
        <v>2152.2190000000001</v>
      </c>
      <c r="CD496" s="6">
        <v>2142.2620000000002</v>
      </c>
      <c r="CE496" s="6">
        <v>2147.2249999999999</v>
      </c>
      <c r="CF496" s="6">
        <v>2142.3820000000001</v>
      </c>
      <c r="CG496" s="6">
        <v>2143.877</v>
      </c>
      <c r="CH496" s="6">
        <v>2149.348</v>
      </c>
      <c r="CI496" s="6">
        <v>2141.44</v>
      </c>
      <c r="CJ496" s="6">
        <v>2136.4009999999998</v>
      </c>
      <c r="CK496" s="6">
        <v>2138.6889999999999</v>
      </c>
      <c r="CL496" s="6">
        <v>2133.8449999999998</v>
      </c>
      <c r="CM496" s="6">
        <v>2129.0010000000002</v>
      </c>
      <c r="CN496" s="6">
        <v>2128.134</v>
      </c>
      <c r="CO496" s="6">
        <v>2131.1840000000002</v>
      </c>
      <c r="CP496" s="6">
        <v>2123.4839999999999</v>
      </c>
      <c r="CQ496" s="6">
        <v>2126.2800000000002</v>
      </c>
      <c r="CR496" s="6">
        <v>2112.511</v>
      </c>
      <c r="CS496" s="6">
        <v>2120.509</v>
      </c>
      <c r="CT496" s="6">
        <v>2115.9940000000001</v>
      </c>
      <c r="CU496" s="6">
        <v>2095.3180000000002</v>
      </c>
      <c r="CV496" s="6">
        <v>2098.3829999999998</v>
      </c>
      <c r="CW496" s="6">
        <v>2093.9430000000002</v>
      </c>
      <c r="CX496" s="6">
        <v>2082.491</v>
      </c>
      <c r="CY496" s="6">
        <v>2070.067</v>
      </c>
      <c r="CZ496" s="6">
        <v>2072.5639999999999</v>
      </c>
      <c r="DA496" s="6">
        <v>2068.9760000000001</v>
      </c>
      <c r="DB496" s="6">
        <v>2057.165</v>
      </c>
      <c r="DC496" s="6">
        <v>2052.8739999999998</v>
      </c>
      <c r="DD496" s="6">
        <v>2049.346</v>
      </c>
      <c r="DE496" s="6">
        <v>2042.6179999999999</v>
      </c>
      <c r="DF496" s="6">
        <v>2027.623</v>
      </c>
      <c r="DG496" s="6">
        <v>2027.7729999999999</v>
      </c>
      <c r="DH496" s="6">
        <v>2015.9169999999999</v>
      </c>
      <c r="DI496" s="6">
        <v>2018.5630000000001</v>
      </c>
      <c r="DJ496" s="6">
        <v>2003.8820000000001</v>
      </c>
      <c r="DK496" s="6">
        <v>1997.454</v>
      </c>
      <c r="DL496" s="6">
        <v>1995.3009999999999</v>
      </c>
      <c r="DM496" s="6">
        <v>1984.85</v>
      </c>
      <c r="DN496" s="6">
        <v>1979.394</v>
      </c>
      <c r="DO496" s="6">
        <v>1973.847</v>
      </c>
      <c r="DP496" s="6">
        <v>1966.222</v>
      </c>
      <c r="DQ496" s="6">
        <v>1952.9770000000001</v>
      </c>
      <c r="DR496" s="6">
        <v>1952.02</v>
      </c>
      <c r="DS496" s="6">
        <v>1937.204</v>
      </c>
      <c r="DT496" s="6">
        <v>1937.5029999999999</v>
      </c>
      <c r="DU496" s="6">
        <v>1936.3520000000001</v>
      </c>
      <c r="DV496" s="6">
        <v>1916.2739999999999</v>
      </c>
      <c r="DW496" s="6">
        <v>1915.84</v>
      </c>
      <c r="DX496" s="6">
        <v>1910.1590000000001</v>
      </c>
      <c r="DY496" s="6">
        <v>1908.395</v>
      </c>
      <c r="DZ496" s="6">
        <v>1897.451</v>
      </c>
      <c r="EA496" s="6">
        <v>1893.654</v>
      </c>
      <c r="EB496" s="6">
        <v>1894.057</v>
      </c>
      <c r="EC496" s="6">
        <v>1870.914</v>
      </c>
      <c r="ED496" s="6">
        <v>1870.047</v>
      </c>
    </row>
    <row r="497" spans="2:134">
      <c r="B497" s="6" t="s">
        <v>252</v>
      </c>
      <c r="D497" s="6" t="s">
        <v>524</v>
      </c>
      <c r="E497" s="6">
        <v>1</v>
      </c>
      <c r="F497" s="6">
        <v>0.99299999999999999</v>
      </c>
      <c r="G497" s="6">
        <v>0.995</v>
      </c>
      <c r="H497" s="6">
        <v>0.997</v>
      </c>
      <c r="I497" s="6">
        <v>0.998</v>
      </c>
      <c r="J497" s="6">
        <v>0.999</v>
      </c>
      <c r="K497" s="6">
        <v>1.004</v>
      </c>
      <c r="L497" s="6">
        <v>1.004</v>
      </c>
      <c r="M497" s="6">
        <v>1.0069999999999999</v>
      </c>
      <c r="N497" s="6">
        <v>1.0109999999999999</v>
      </c>
      <c r="O497" s="6">
        <v>1.01</v>
      </c>
      <c r="P497" s="6">
        <v>0.96</v>
      </c>
      <c r="Q497" s="6">
        <v>0.93100000000000005</v>
      </c>
      <c r="R497" s="6">
        <v>0.92900000000000005</v>
      </c>
      <c r="S497" s="6">
        <v>0.97</v>
      </c>
      <c r="T497" s="6">
        <v>0.97199999999999998</v>
      </c>
      <c r="U497" s="6">
        <v>0.97099999999999997</v>
      </c>
      <c r="V497" s="6">
        <v>0.97099999999999997</v>
      </c>
      <c r="W497" s="6">
        <v>0.98099999999999998</v>
      </c>
      <c r="X497" s="6">
        <v>0.99199999999999999</v>
      </c>
      <c r="Y497" s="6">
        <v>1.0069999999999999</v>
      </c>
      <c r="Z497" s="6">
        <v>1.022</v>
      </c>
      <c r="AA497" s="6">
        <v>1.04</v>
      </c>
      <c r="AB497" s="6">
        <v>1.0580000000000001</v>
      </c>
      <c r="AC497" s="6">
        <v>1.0820000000000001</v>
      </c>
      <c r="AD497" s="6">
        <v>1.101</v>
      </c>
      <c r="AE497" s="6">
        <v>1.125</v>
      </c>
      <c r="AF497" s="6">
        <v>1.1359999999999999</v>
      </c>
      <c r="AG497" s="6">
        <v>1.163</v>
      </c>
      <c r="AH497" s="6">
        <v>1.1850000000000001</v>
      </c>
      <c r="AI497" s="6">
        <v>1.206</v>
      </c>
      <c r="AJ497" s="6">
        <v>1.226</v>
      </c>
      <c r="AK497" s="6">
        <v>1.2470000000000001</v>
      </c>
      <c r="AL497" s="6">
        <v>1.2649999999999999</v>
      </c>
      <c r="AM497" s="6">
        <v>1.2889999999999999</v>
      </c>
      <c r="AN497" s="6">
        <v>1.2869999999999999</v>
      </c>
      <c r="AO497" s="6">
        <v>1.294</v>
      </c>
      <c r="AP497" s="6">
        <v>1.302</v>
      </c>
      <c r="AQ497" s="6">
        <v>1.319</v>
      </c>
      <c r="AR497" s="6">
        <v>1.325</v>
      </c>
      <c r="AS497" s="6">
        <v>1.345</v>
      </c>
      <c r="AT497" s="6">
        <v>1.3640000000000001</v>
      </c>
      <c r="AU497" s="6">
        <v>1.371</v>
      </c>
      <c r="AV497" s="6">
        <v>1.387</v>
      </c>
      <c r="AW497" s="6">
        <v>1.399</v>
      </c>
      <c r="AX497" s="6">
        <v>1.4039999999999999</v>
      </c>
      <c r="AY497" s="6">
        <v>1.42</v>
      </c>
      <c r="AZ497" s="6">
        <v>1.429</v>
      </c>
      <c r="BA497" s="6">
        <v>1.454</v>
      </c>
      <c r="BB497" s="6">
        <v>1.4610000000000001</v>
      </c>
      <c r="BC497" s="6">
        <v>1.4730000000000001</v>
      </c>
      <c r="BD497" s="6">
        <v>1.486</v>
      </c>
      <c r="BE497" s="6">
        <v>1.488</v>
      </c>
      <c r="BF497" s="6">
        <v>1.4990000000000001</v>
      </c>
      <c r="BG497" s="6">
        <v>1.506</v>
      </c>
      <c r="BH497" s="6">
        <v>1.522</v>
      </c>
      <c r="BI497" s="6">
        <v>1.5269999999999999</v>
      </c>
      <c r="BJ497" s="6">
        <v>1.528</v>
      </c>
      <c r="BK497" s="6">
        <v>1.5409999999999999</v>
      </c>
      <c r="BL497" s="6">
        <v>1.552</v>
      </c>
      <c r="BM497" s="6">
        <v>1.5640000000000001</v>
      </c>
      <c r="BN497" s="6">
        <v>1.571</v>
      </c>
      <c r="BO497" s="6">
        <v>1.5880000000000001</v>
      </c>
      <c r="BP497" s="6">
        <v>1.59</v>
      </c>
      <c r="BQ497" s="6">
        <v>1.5820000000000001</v>
      </c>
      <c r="BR497" s="6">
        <v>1.599</v>
      </c>
      <c r="BS497" s="6">
        <v>1.603</v>
      </c>
      <c r="BT497" s="6">
        <v>1.6180000000000001</v>
      </c>
      <c r="BU497" s="6">
        <v>1.603</v>
      </c>
      <c r="BV497" s="6">
        <v>1.615</v>
      </c>
      <c r="BW497" s="6">
        <v>1.619</v>
      </c>
      <c r="BX497" s="6">
        <v>1.615</v>
      </c>
      <c r="BY497" s="6">
        <v>1.62</v>
      </c>
      <c r="BZ497" s="6">
        <v>1.6240000000000001</v>
      </c>
      <c r="CA497" s="6">
        <v>1.6279999999999999</v>
      </c>
      <c r="CB497" s="6">
        <v>1.623</v>
      </c>
      <c r="CC497" s="6">
        <v>1.629</v>
      </c>
      <c r="CD497" s="6">
        <v>1.623</v>
      </c>
      <c r="CE497" s="6">
        <v>1.6240000000000001</v>
      </c>
      <c r="CF497" s="6">
        <v>1.623</v>
      </c>
      <c r="CG497" s="6">
        <v>1.617</v>
      </c>
      <c r="CH497" s="6">
        <v>1.6180000000000001</v>
      </c>
      <c r="CI497" s="6">
        <v>1.615</v>
      </c>
      <c r="CJ497" s="6">
        <v>1.619</v>
      </c>
      <c r="CK497" s="6">
        <v>1.62</v>
      </c>
      <c r="CL497" s="6">
        <v>1.605</v>
      </c>
      <c r="CM497" s="6">
        <v>1.6020000000000001</v>
      </c>
      <c r="CN497" s="6">
        <v>1.613</v>
      </c>
      <c r="CO497" s="6">
        <v>1.6040000000000001</v>
      </c>
      <c r="CP497" s="6">
        <v>1.595</v>
      </c>
      <c r="CQ497" s="6">
        <v>1.5980000000000001</v>
      </c>
      <c r="CR497" s="6">
        <v>1.5920000000000001</v>
      </c>
      <c r="CS497" s="6">
        <v>1.5940000000000001</v>
      </c>
      <c r="CT497" s="6">
        <v>1.5880000000000001</v>
      </c>
      <c r="CU497" s="6">
        <v>1.573</v>
      </c>
      <c r="CV497" s="6">
        <v>1.5669999999999999</v>
      </c>
      <c r="CW497" s="6">
        <v>1.56</v>
      </c>
      <c r="CX497" s="6">
        <v>1.5680000000000001</v>
      </c>
      <c r="CY497" s="6">
        <v>1.5569999999999999</v>
      </c>
      <c r="CZ497" s="6">
        <v>1.548</v>
      </c>
      <c r="DA497" s="6">
        <v>1.5429999999999999</v>
      </c>
      <c r="DB497" s="6">
        <v>1.546</v>
      </c>
      <c r="DC497" s="6">
        <v>1.5409999999999999</v>
      </c>
      <c r="DD497" s="6">
        <v>1.5389999999999999</v>
      </c>
      <c r="DE497" s="6">
        <v>1.522</v>
      </c>
      <c r="DF497" s="6">
        <v>1.5189999999999999</v>
      </c>
      <c r="DG497" s="6">
        <v>1.518</v>
      </c>
      <c r="DH497" s="6">
        <v>1.506</v>
      </c>
      <c r="DI497" s="6">
        <v>1.5069999999999999</v>
      </c>
      <c r="DJ497" s="6">
        <v>1.5009999999999999</v>
      </c>
      <c r="DK497" s="6">
        <v>1.492</v>
      </c>
      <c r="DL497" s="6">
        <v>1.492</v>
      </c>
      <c r="DM497" s="6">
        <v>1.4850000000000001</v>
      </c>
      <c r="DN497" s="6">
        <v>1.486</v>
      </c>
      <c r="DO497" s="6">
        <v>1.4790000000000001</v>
      </c>
      <c r="DP497" s="6">
        <v>1.462</v>
      </c>
      <c r="DQ497" s="6">
        <v>1.4630000000000001</v>
      </c>
      <c r="DR497" s="6">
        <v>1.4570000000000001</v>
      </c>
      <c r="DS497" s="6">
        <v>1.452</v>
      </c>
      <c r="DT497" s="6">
        <v>1.444</v>
      </c>
      <c r="DU497" s="6">
        <v>1.446</v>
      </c>
      <c r="DV497" s="6">
        <v>1.4410000000000001</v>
      </c>
      <c r="DW497" s="6">
        <v>1.4359999999999999</v>
      </c>
      <c r="DX497" s="6">
        <v>1.429</v>
      </c>
      <c r="DY497" s="6">
        <v>1.419</v>
      </c>
      <c r="DZ497" s="6">
        <v>1.4119999999999999</v>
      </c>
      <c r="EA497" s="6">
        <v>1.4039999999999999</v>
      </c>
      <c r="EB497" s="6">
        <v>1.4019999999999999</v>
      </c>
      <c r="EC497" s="6">
        <v>1.4039999999999999</v>
      </c>
      <c r="ED497" s="6">
        <v>1.39</v>
      </c>
    </row>
    <row r="498" spans="2:134">
      <c r="B498" s="6" t="s">
        <v>252</v>
      </c>
      <c r="D498" s="6" t="s">
        <v>400</v>
      </c>
      <c r="E498" s="6">
        <v>1360.4069999999999</v>
      </c>
      <c r="F498" s="6">
        <v>1351.4590000000001</v>
      </c>
      <c r="G498" s="6">
        <v>1353.63</v>
      </c>
      <c r="H498" s="6">
        <v>1356.373</v>
      </c>
      <c r="I498" s="6">
        <v>1357.268</v>
      </c>
      <c r="J498" s="6">
        <v>1359.6</v>
      </c>
      <c r="K498" s="6">
        <v>1366.0250000000001</v>
      </c>
      <c r="L498" s="6">
        <v>1365.365</v>
      </c>
      <c r="M498" s="6">
        <v>1369.413</v>
      </c>
      <c r="N498" s="6">
        <v>1374.8109999999999</v>
      </c>
      <c r="O498" s="6">
        <v>1374.1220000000001</v>
      </c>
      <c r="P498" s="6">
        <v>1306.5899999999999</v>
      </c>
      <c r="Q498" s="6">
        <v>1266.296</v>
      </c>
      <c r="R498" s="6">
        <v>1263.377</v>
      </c>
      <c r="S498" s="6">
        <v>1319.38</v>
      </c>
      <c r="T498" s="6">
        <v>1322.739</v>
      </c>
      <c r="U498" s="6">
        <v>1320.818</v>
      </c>
      <c r="V498" s="6">
        <v>1320.3920000000001</v>
      </c>
      <c r="W498" s="6">
        <v>1334.1949999999999</v>
      </c>
      <c r="X498" s="6">
        <v>1349.479</v>
      </c>
      <c r="Y498" s="6">
        <v>1369.4870000000001</v>
      </c>
      <c r="Z498" s="6">
        <v>1389.934</v>
      </c>
      <c r="AA498" s="6">
        <v>1414.2539999999999</v>
      </c>
      <c r="AB498" s="6">
        <v>1439.116</v>
      </c>
      <c r="AC498" s="6">
        <v>1471.943</v>
      </c>
      <c r="AD498" s="6">
        <v>1497.3340000000001</v>
      </c>
      <c r="AE498" s="6">
        <v>1530.367</v>
      </c>
      <c r="AF498" s="6">
        <v>1545.519</v>
      </c>
      <c r="AG498" s="6">
        <v>1581.7339999999999</v>
      </c>
      <c r="AH498" s="6">
        <v>1611.511</v>
      </c>
      <c r="AI498" s="6">
        <v>1640.6859999999999</v>
      </c>
      <c r="AJ498" s="6">
        <v>1667.748</v>
      </c>
      <c r="AK498" s="6">
        <v>1696.8209999999999</v>
      </c>
      <c r="AL498" s="6">
        <v>1720.451</v>
      </c>
      <c r="AM498" s="6">
        <v>1753.586</v>
      </c>
      <c r="AN498" s="6">
        <v>1750.491</v>
      </c>
      <c r="AO498" s="6">
        <v>1759.703</v>
      </c>
      <c r="AP498" s="6">
        <v>1771.511</v>
      </c>
      <c r="AQ498" s="6">
        <v>1794.598</v>
      </c>
      <c r="AR498" s="6">
        <v>1803.0619999999999</v>
      </c>
      <c r="AS498" s="6">
        <v>1830.0219999999999</v>
      </c>
      <c r="AT498" s="6">
        <v>1855.412</v>
      </c>
      <c r="AU498" s="6">
        <v>1864.9469999999999</v>
      </c>
      <c r="AV498" s="6">
        <v>1886.876</v>
      </c>
      <c r="AW498" s="6">
        <v>1903.817</v>
      </c>
      <c r="AX498" s="6">
        <v>1910.623</v>
      </c>
      <c r="AY498" s="6">
        <v>1932.4490000000001</v>
      </c>
      <c r="AZ498" s="6">
        <v>1943.8320000000001</v>
      </c>
      <c r="BA498" s="6">
        <v>1978.1410000000001</v>
      </c>
      <c r="BB498" s="6">
        <v>1987.1320000000001</v>
      </c>
      <c r="BC498" s="6">
        <v>2003.5609999999999</v>
      </c>
      <c r="BD498" s="6">
        <v>2021.221</v>
      </c>
      <c r="BE498" s="6">
        <v>2024.741</v>
      </c>
      <c r="BF498" s="6">
        <v>2038.617</v>
      </c>
      <c r="BG498" s="6">
        <v>2048.768</v>
      </c>
      <c r="BH498" s="6">
        <v>2070.0219999999999</v>
      </c>
      <c r="BI498" s="6">
        <v>2077.4589999999998</v>
      </c>
      <c r="BJ498" s="6">
        <v>2078.471</v>
      </c>
      <c r="BK498" s="6">
        <v>2096.63</v>
      </c>
      <c r="BL498" s="6">
        <v>2111.1370000000002</v>
      </c>
      <c r="BM498" s="6">
        <v>2127.6680000000001</v>
      </c>
      <c r="BN498" s="6">
        <v>2137.0700000000002</v>
      </c>
      <c r="BO498" s="6">
        <v>2160.8180000000002</v>
      </c>
      <c r="BP498" s="6">
        <v>2162.71</v>
      </c>
      <c r="BQ498" s="6">
        <v>2152.5889999999999</v>
      </c>
      <c r="BR498" s="6">
        <v>2175.3829999999998</v>
      </c>
      <c r="BS498" s="6">
        <v>2180.0770000000002</v>
      </c>
      <c r="BT498" s="6">
        <v>2200.9349999999999</v>
      </c>
      <c r="BU498" s="6">
        <v>2181.2649999999999</v>
      </c>
      <c r="BV498" s="6">
        <v>2197.473</v>
      </c>
      <c r="BW498" s="6">
        <v>2202.0940000000001</v>
      </c>
      <c r="BX498" s="6">
        <v>2197.576</v>
      </c>
      <c r="BY498" s="6">
        <v>2203.9859999999999</v>
      </c>
      <c r="BZ498" s="6">
        <v>2209.413</v>
      </c>
      <c r="CA498" s="6">
        <v>2215.1190000000001</v>
      </c>
      <c r="CB498" s="6">
        <v>2207.6970000000001</v>
      </c>
      <c r="CC498" s="6">
        <v>2215.9259999999999</v>
      </c>
      <c r="CD498" s="6">
        <v>2207.9899999999998</v>
      </c>
      <c r="CE498" s="6">
        <v>2209.6770000000001</v>
      </c>
      <c r="CF498" s="6">
        <v>2208.5920000000001</v>
      </c>
      <c r="CG498" s="6">
        <v>2200.319</v>
      </c>
      <c r="CH498" s="6">
        <v>2201.17</v>
      </c>
      <c r="CI498" s="6">
        <v>2197.0329999999999</v>
      </c>
      <c r="CJ498" s="6">
        <v>2202.2840000000001</v>
      </c>
      <c r="CK498" s="6">
        <v>2204.1030000000001</v>
      </c>
      <c r="CL498" s="6">
        <v>2182.9369999999999</v>
      </c>
      <c r="CM498" s="6">
        <v>2179.6370000000002</v>
      </c>
      <c r="CN498" s="6">
        <v>2193.7620000000002</v>
      </c>
      <c r="CO498" s="6">
        <v>2181.6019999999999</v>
      </c>
      <c r="CP498" s="6">
        <v>2169.8090000000002</v>
      </c>
      <c r="CQ498" s="6">
        <v>2173.3150000000001</v>
      </c>
      <c r="CR498" s="6">
        <v>2165.79</v>
      </c>
      <c r="CS498" s="6">
        <v>2168.5619999999999</v>
      </c>
      <c r="CT498" s="6">
        <v>2160.5680000000002</v>
      </c>
      <c r="CU498" s="6">
        <v>2139.3580000000002</v>
      </c>
      <c r="CV498" s="6">
        <v>2131.7750000000001</v>
      </c>
      <c r="CW498" s="6">
        <v>2122.46</v>
      </c>
      <c r="CX498" s="6">
        <v>2133.1979999999999</v>
      </c>
      <c r="CY498" s="6">
        <v>2118.5729999999999</v>
      </c>
      <c r="CZ498" s="6">
        <v>2106.4720000000002</v>
      </c>
      <c r="DA498" s="6">
        <v>2099.5929999999998</v>
      </c>
      <c r="DB498" s="6">
        <v>2102.6729999999998</v>
      </c>
      <c r="DC498" s="6">
        <v>2096.645</v>
      </c>
      <c r="DD498" s="6">
        <v>2094.2240000000002</v>
      </c>
      <c r="DE498" s="6">
        <v>2070.1390000000001</v>
      </c>
      <c r="DF498" s="6">
        <v>2066.2820000000002</v>
      </c>
      <c r="DG498" s="6">
        <v>2064.6680000000001</v>
      </c>
      <c r="DH498" s="6">
        <v>2048.768</v>
      </c>
      <c r="DI498" s="6">
        <v>2049.6039999999998</v>
      </c>
      <c r="DJ498" s="6">
        <v>2041.463</v>
      </c>
      <c r="DK498" s="6">
        <v>2030.0809999999999</v>
      </c>
      <c r="DL498" s="6">
        <v>2029.288</v>
      </c>
      <c r="DM498" s="6">
        <v>2020.37</v>
      </c>
      <c r="DN498" s="6">
        <v>2021.2650000000001</v>
      </c>
      <c r="DO498" s="6">
        <v>2011.8920000000001</v>
      </c>
      <c r="DP498" s="6">
        <v>1988.848</v>
      </c>
      <c r="DQ498" s="6">
        <v>1989.8309999999999</v>
      </c>
      <c r="DR498" s="6">
        <v>1982.145</v>
      </c>
      <c r="DS498" s="6">
        <v>1975.28</v>
      </c>
      <c r="DT498" s="6">
        <v>1963.9570000000001</v>
      </c>
      <c r="DU498" s="6">
        <v>1967.3889999999999</v>
      </c>
      <c r="DV498" s="6">
        <v>1960.2460000000001</v>
      </c>
      <c r="DW498" s="6">
        <v>1953.0730000000001</v>
      </c>
      <c r="DX498" s="6">
        <v>1943.7439999999999</v>
      </c>
      <c r="DY498" s="6">
        <v>1930.249</v>
      </c>
      <c r="DZ498" s="6">
        <v>1921.346</v>
      </c>
      <c r="EA498" s="6">
        <v>1910.183</v>
      </c>
      <c r="EB498" s="6">
        <v>1907</v>
      </c>
      <c r="EC498" s="6">
        <v>1910.11</v>
      </c>
      <c r="ED498" s="6">
        <v>1890.807</v>
      </c>
    </row>
    <row r="499" spans="2:134">
      <c r="B499" s="6" t="s">
        <v>253</v>
      </c>
      <c r="D499" s="6" t="s">
        <v>524</v>
      </c>
      <c r="E499" s="6">
        <v>1</v>
      </c>
      <c r="F499" s="6">
        <v>0.999</v>
      </c>
      <c r="G499" s="6">
        <v>1.0009999999999999</v>
      </c>
      <c r="H499" s="6">
        <v>1.0009999999999999</v>
      </c>
      <c r="I499" s="6">
        <v>1.006</v>
      </c>
      <c r="J499" s="6">
        <v>1.002</v>
      </c>
      <c r="K499" s="6">
        <v>1.0049999999999999</v>
      </c>
      <c r="L499" s="6">
        <v>1.006</v>
      </c>
      <c r="M499" s="6">
        <v>1.004</v>
      </c>
      <c r="N499" s="6">
        <v>1.008</v>
      </c>
      <c r="O499" s="6">
        <v>1.0069999999999999</v>
      </c>
      <c r="P499" s="6">
        <v>0.95</v>
      </c>
      <c r="Q499" s="6">
        <v>0.93400000000000005</v>
      </c>
      <c r="R499" s="6">
        <v>0.91900000000000004</v>
      </c>
      <c r="S499" s="6">
        <v>0.96099999999999997</v>
      </c>
      <c r="T499" s="6">
        <v>0.96299999999999997</v>
      </c>
      <c r="U499" s="6">
        <v>0.96099999999999997</v>
      </c>
      <c r="V499" s="6">
        <v>0.96099999999999997</v>
      </c>
      <c r="W499" s="6">
        <v>0.97099999999999997</v>
      </c>
      <c r="X499" s="6">
        <v>0.98499999999999999</v>
      </c>
      <c r="Y499" s="6">
        <v>0.99199999999999999</v>
      </c>
      <c r="Z499" s="6">
        <v>1.01</v>
      </c>
      <c r="AA499" s="6">
        <v>1.0309999999999999</v>
      </c>
      <c r="AB499" s="6">
        <v>1.0429999999999999</v>
      </c>
      <c r="AC499" s="6">
        <v>1.0680000000000001</v>
      </c>
      <c r="AD499" s="6">
        <v>1.087</v>
      </c>
      <c r="AE499" s="6">
        <v>1.1000000000000001</v>
      </c>
      <c r="AF499" s="6">
        <v>1.1319999999999999</v>
      </c>
      <c r="AG499" s="6">
        <v>1.1599999999999999</v>
      </c>
      <c r="AH499" s="6">
        <v>1.1779999999999999</v>
      </c>
      <c r="AI499" s="6">
        <v>1.1850000000000001</v>
      </c>
      <c r="AJ499" s="6">
        <v>1.2010000000000001</v>
      </c>
      <c r="AK499" s="6">
        <v>1.206</v>
      </c>
      <c r="AL499" s="6">
        <v>1.2270000000000001</v>
      </c>
      <c r="AM499" s="6">
        <v>1.242</v>
      </c>
      <c r="AN499" s="6">
        <v>1.268</v>
      </c>
      <c r="AO499" s="6">
        <v>1.276</v>
      </c>
      <c r="AP499" s="6">
        <v>1.276</v>
      </c>
      <c r="AQ499" s="6">
        <v>1.2989999999999999</v>
      </c>
      <c r="AR499" s="6">
        <v>1.3120000000000001</v>
      </c>
      <c r="AS499" s="6">
        <v>1.323</v>
      </c>
      <c r="AT499" s="6">
        <v>1.337</v>
      </c>
      <c r="AU499" s="6">
        <v>1.3380000000000001</v>
      </c>
      <c r="AV499" s="6">
        <v>1.3520000000000001</v>
      </c>
      <c r="AW499" s="6">
        <v>1.3620000000000001</v>
      </c>
      <c r="AX499" s="6">
        <v>1.3720000000000001</v>
      </c>
      <c r="AY499" s="6">
        <v>1.39</v>
      </c>
      <c r="AZ499" s="6">
        <v>1.397</v>
      </c>
      <c r="BA499" s="6">
        <v>1.4019999999999999</v>
      </c>
      <c r="BB499" s="6">
        <v>1.417</v>
      </c>
      <c r="BC499" s="6">
        <v>1.421</v>
      </c>
      <c r="BD499" s="6">
        <v>1.4419999999999999</v>
      </c>
      <c r="BE499" s="6">
        <v>1.4410000000000001</v>
      </c>
      <c r="BF499" s="6">
        <v>1.462</v>
      </c>
      <c r="BG499" s="6">
        <v>1.4550000000000001</v>
      </c>
      <c r="BH499" s="6">
        <v>1.468</v>
      </c>
      <c r="BI499" s="6">
        <v>1.4830000000000001</v>
      </c>
      <c r="BJ499" s="6">
        <v>1.486</v>
      </c>
      <c r="BK499" s="6">
        <v>1.4950000000000001</v>
      </c>
      <c r="BL499" s="6">
        <v>1.504</v>
      </c>
      <c r="BM499" s="6">
        <v>1.51</v>
      </c>
      <c r="BN499" s="6">
        <v>1.514</v>
      </c>
      <c r="BO499" s="6">
        <v>1.5229999999999999</v>
      </c>
      <c r="BP499" s="6">
        <v>1.5329999999999999</v>
      </c>
      <c r="BQ499" s="6">
        <v>1.534</v>
      </c>
      <c r="BR499" s="6">
        <v>1.534</v>
      </c>
      <c r="BS499" s="6">
        <v>1.54</v>
      </c>
      <c r="BT499" s="6">
        <v>1.54</v>
      </c>
      <c r="BU499" s="6">
        <v>1.5489999999999999</v>
      </c>
      <c r="BV499" s="6">
        <v>1.5469999999999999</v>
      </c>
      <c r="BW499" s="6">
        <v>1.57</v>
      </c>
      <c r="BX499" s="6">
        <v>1.554</v>
      </c>
      <c r="BY499" s="6">
        <v>1.5609999999999999</v>
      </c>
      <c r="BZ499" s="6">
        <v>1.5609999999999999</v>
      </c>
      <c r="CA499" s="6">
        <v>1.5660000000000001</v>
      </c>
      <c r="CB499" s="6">
        <v>1.556</v>
      </c>
      <c r="CC499" s="6">
        <v>1.5649999999999999</v>
      </c>
      <c r="CD499" s="6">
        <v>1.5649999999999999</v>
      </c>
      <c r="CE499" s="6">
        <v>1.571</v>
      </c>
      <c r="CF499" s="6">
        <v>1.5609999999999999</v>
      </c>
      <c r="CG499" s="6">
        <v>1.575</v>
      </c>
      <c r="CH499" s="6">
        <v>1.5760000000000001</v>
      </c>
      <c r="CI499" s="6">
        <v>1.5680000000000001</v>
      </c>
      <c r="CJ499" s="6">
        <v>1.5620000000000001</v>
      </c>
      <c r="CK499" s="6">
        <v>1.5609999999999999</v>
      </c>
      <c r="CL499" s="6">
        <v>1.5589999999999999</v>
      </c>
      <c r="CM499" s="6">
        <v>1.5589999999999999</v>
      </c>
      <c r="CN499" s="6">
        <v>1.5580000000000001</v>
      </c>
      <c r="CO499" s="6">
        <v>1.5469999999999999</v>
      </c>
      <c r="CP499" s="6">
        <v>1.55</v>
      </c>
      <c r="CQ499" s="6">
        <v>1.546</v>
      </c>
      <c r="CR499" s="6">
        <v>1.5409999999999999</v>
      </c>
      <c r="CS499" s="6">
        <v>1.55</v>
      </c>
      <c r="CT499" s="6">
        <v>1.534</v>
      </c>
      <c r="CU499" s="6">
        <v>1.526</v>
      </c>
      <c r="CV499" s="6">
        <v>1.524</v>
      </c>
      <c r="CW499" s="6">
        <v>1.5289999999999999</v>
      </c>
      <c r="CX499" s="6">
        <v>1.52</v>
      </c>
      <c r="CY499" s="6">
        <v>1.5189999999999999</v>
      </c>
      <c r="CZ499" s="6">
        <v>1.5169999999999999</v>
      </c>
      <c r="DA499" s="6">
        <v>1.5109999999999999</v>
      </c>
      <c r="DB499" s="6">
        <v>1.514</v>
      </c>
      <c r="DC499" s="6">
        <v>1.516</v>
      </c>
      <c r="DD499" s="6">
        <v>1.5</v>
      </c>
      <c r="DE499" s="6">
        <v>1.496</v>
      </c>
      <c r="DF499" s="6">
        <v>1.4930000000000001</v>
      </c>
      <c r="DG499" s="6">
        <v>1.4870000000000001</v>
      </c>
      <c r="DH499" s="6">
        <v>1.48</v>
      </c>
      <c r="DI499" s="6">
        <v>1.476</v>
      </c>
      <c r="DJ499" s="6">
        <v>1.472</v>
      </c>
      <c r="DK499" s="6">
        <v>1.464</v>
      </c>
      <c r="DL499" s="6">
        <v>1.4610000000000001</v>
      </c>
      <c r="DM499" s="6">
        <v>1.456</v>
      </c>
      <c r="DN499" s="6">
        <v>1.4510000000000001</v>
      </c>
      <c r="DO499" s="6">
        <v>1.4450000000000001</v>
      </c>
      <c r="DP499" s="6">
        <v>1.44</v>
      </c>
      <c r="DQ499" s="6">
        <v>1.4350000000000001</v>
      </c>
      <c r="DR499" s="6">
        <v>1.431</v>
      </c>
      <c r="DS499" s="6">
        <v>1.425</v>
      </c>
      <c r="DT499" s="6">
        <v>1.417</v>
      </c>
      <c r="DU499" s="6">
        <v>1.41</v>
      </c>
      <c r="DV499" s="6">
        <v>1.4139999999999999</v>
      </c>
      <c r="DW499" s="6">
        <v>1.401</v>
      </c>
      <c r="DX499" s="6">
        <v>1.3979999999999999</v>
      </c>
      <c r="DY499" s="6">
        <v>1.399</v>
      </c>
      <c r="DZ499" s="6">
        <v>1.391</v>
      </c>
      <c r="EA499" s="6">
        <v>1.3879999999999999</v>
      </c>
      <c r="EB499" s="6">
        <v>1.3839999999999999</v>
      </c>
      <c r="EC499" s="6">
        <v>1.3759999999999999</v>
      </c>
      <c r="ED499" s="6">
        <v>1.369</v>
      </c>
    </row>
    <row r="500" spans="2:134">
      <c r="B500" s="6" t="s">
        <v>253</v>
      </c>
      <c r="D500" s="6" t="s">
        <v>400</v>
      </c>
      <c r="E500" s="6">
        <v>1389.664</v>
      </c>
      <c r="F500" s="6">
        <v>1388.3530000000001</v>
      </c>
      <c r="G500" s="6">
        <v>1390.421</v>
      </c>
      <c r="H500" s="6">
        <v>1391.018</v>
      </c>
      <c r="I500" s="6">
        <v>1397.5709999999999</v>
      </c>
      <c r="J500" s="6">
        <v>1392.489</v>
      </c>
      <c r="K500" s="6">
        <v>1396.421</v>
      </c>
      <c r="L500" s="6">
        <v>1398.0809999999999</v>
      </c>
      <c r="M500" s="6">
        <v>1395.8820000000001</v>
      </c>
      <c r="N500" s="6">
        <v>1401.125</v>
      </c>
      <c r="O500" s="6">
        <v>1398.722</v>
      </c>
      <c r="P500" s="6">
        <v>1319.837</v>
      </c>
      <c r="Q500" s="6">
        <v>1298.0360000000001</v>
      </c>
      <c r="R500" s="6">
        <v>1276.8330000000001</v>
      </c>
      <c r="S500" s="6">
        <v>1335.943</v>
      </c>
      <c r="T500" s="6">
        <v>1337.7919999999999</v>
      </c>
      <c r="U500" s="6">
        <v>1335.0250000000001</v>
      </c>
      <c r="V500" s="6">
        <v>1335.5640000000001</v>
      </c>
      <c r="W500" s="6">
        <v>1349.617</v>
      </c>
      <c r="X500" s="6">
        <v>1369.306</v>
      </c>
      <c r="Y500" s="6">
        <v>1378.8</v>
      </c>
      <c r="Z500" s="6">
        <v>1403.6590000000001</v>
      </c>
      <c r="AA500" s="6">
        <v>1432.7550000000001</v>
      </c>
      <c r="AB500" s="6">
        <v>1449.7639999999999</v>
      </c>
      <c r="AC500" s="6">
        <v>1484.306</v>
      </c>
      <c r="AD500" s="6">
        <v>1510.096</v>
      </c>
      <c r="AE500" s="6">
        <v>1528.634</v>
      </c>
      <c r="AF500" s="6">
        <v>1572.701</v>
      </c>
      <c r="AG500" s="6">
        <v>1612.078</v>
      </c>
      <c r="AH500" s="6">
        <v>1636.922</v>
      </c>
      <c r="AI500" s="6">
        <v>1647.174</v>
      </c>
      <c r="AJ500" s="6">
        <v>1668.3040000000001</v>
      </c>
      <c r="AK500" s="6">
        <v>1676.415</v>
      </c>
      <c r="AL500" s="6">
        <v>1704.943</v>
      </c>
      <c r="AM500" s="6">
        <v>1725.68</v>
      </c>
      <c r="AN500" s="6">
        <v>1761.7950000000001</v>
      </c>
      <c r="AO500" s="6">
        <v>1772.877</v>
      </c>
      <c r="AP500" s="6">
        <v>1773.606</v>
      </c>
      <c r="AQ500" s="6">
        <v>1805.25</v>
      </c>
      <c r="AR500" s="6">
        <v>1822.6089999999999</v>
      </c>
      <c r="AS500" s="6">
        <v>1838.22</v>
      </c>
      <c r="AT500" s="6">
        <v>1857.6320000000001</v>
      </c>
      <c r="AU500" s="6">
        <v>1858.7819999999999</v>
      </c>
      <c r="AV500" s="6">
        <v>1879.068</v>
      </c>
      <c r="AW500" s="6">
        <v>1892.1590000000001</v>
      </c>
      <c r="AX500" s="6">
        <v>1906.78</v>
      </c>
      <c r="AY500" s="6">
        <v>1932.2059999999999</v>
      </c>
      <c r="AZ500" s="6">
        <v>1941.5550000000001</v>
      </c>
      <c r="BA500" s="6">
        <v>1947.6279999999999</v>
      </c>
      <c r="BB500" s="6">
        <v>1969.6030000000001</v>
      </c>
      <c r="BC500" s="6">
        <v>1974.8309999999999</v>
      </c>
      <c r="BD500" s="6">
        <v>2003.6790000000001</v>
      </c>
      <c r="BE500" s="6">
        <v>2002.66</v>
      </c>
      <c r="BF500" s="6">
        <v>2031.567</v>
      </c>
      <c r="BG500" s="6">
        <v>2021.9839999999999</v>
      </c>
      <c r="BH500" s="6">
        <v>2040.0709999999999</v>
      </c>
      <c r="BI500" s="6">
        <v>2060.9540000000002</v>
      </c>
      <c r="BJ500" s="6">
        <v>2065.701</v>
      </c>
      <c r="BK500" s="6">
        <v>2077.0450000000001</v>
      </c>
      <c r="BL500" s="6">
        <v>2090.0500000000002</v>
      </c>
      <c r="BM500" s="6">
        <v>2097.9140000000002</v>
      </c>
      <c r="BN500" s="6">
        <v>2104.2049999999999</v>
      </c>
      <c r="BO500" s="6">
        <v>2116.0590000000002</v>
      </c>
      <c r="BP500" s="6">
        <v>2130.81</v>
      </c>
      <c r="BQ500" s="6">
        <v>2131.6840000000002</v>
      </c>
      <c r="BR500" s="6">
        <v>2132.3980000000001</v>
      </c>
      <c r="BS500" s="6">
        <v>2139.694</v>
      </c>
      <c r="BT500" s="6">
        <v>2140.7420000000002</v>
      </c>
      <c r="BU500" s="6">
        <v>2152.8139999999999</v>
      </c>
      <c r="BV500" s="6">
        <v>2150.4119999999998</v>
      </c>
      <c r="BW500" s="6">
        <v>2182.056</v>
      </c>
      <c r="BX500" s="6">
        <v>2159.4839999999999</v>
      </c>
      <c r="BY500" s="6">
        <v>2169.4009999999998</v>
      </c>
      <c r="BZ500" s="6">
        <v>2168.7890000000002</v>
      </c>
      <c r="CA500" s="6">
        <v>2175.9250000000002</v>
      </c>
      <c r="CB500" s="6">
        <v>2162.7750000000001</v>
      </c>
      <c r="CC500" s="6">
        <v>2174.2939999999999</v>
      </c>
      <c r="CD500" s="6">
        <v>2175.299</v>
      </c>
      <c r="CE500" s="6">
        <v>2182.886</v>
      </c>
      <c r="CF500" s="6">
        <v>2169.241</v>
      </c>
      <c r="CG500" s="6">
        <v>2188.915</v>
      </c>
      <c r="CH500" s="6">
        <v>2190.2260000000001</v>
      </c>
      <c r="CI500" s="6">
        <v>2178.998</v>
      </c>
      <c r="CJ500" s="6">
        <v>2171.0610000000001</v>
      </c>
      <c r="CK500" s="6">
        <v>2169.8670000000002</v>
      </c>
      <c r="CL500" s="6">
        <v>2166.576</v>
      </c>
      <c r="CM500" s="6">
        <v>2166.5320000000002</v>
      </c>
      <c r="CN500" s="6">
        <v>2165.498</v>
      </c>
      <c r="CO500" s="6">
        <v>2149.2170000000001</v>
      </c>
      <c r="CP500" s="6">
        <v>2153.3530000000001</v>
      </c>
      <c r="CQ500" s="6">
        <v>2148.2130000000002</v>
      </c>
      <c r="CR500" s="6">
        <v>2141.0189999999998</v>
      </c>
      <c r="CS500" s="6">
        <v>2153.6010000000001</v>
      </c>
      <c r="CT500" s="6">
        <v>2132.3249999999998</v>
      </c>
      <c r="CU500" s="6">
        <v>2120.5729999999999</v>
      </c>
      <c r="CV500" s="6">
        <v>2117.5880000000002</v>
      </c>
      <c r="CW500" s="6">
        <v>2125.029</v>
      </c>
      <c r="CX500" s="6">
        <v>2112.7820000000002</v>
      </c>
      <c r="CY500" s="6">
        <v>2110.4369999999999</v>
      </c>
      <c r="CZ500" s="6">
        <v>2107.8449999999998</v>
      </c>
      <c r="DA500" s="6">
        <v>2100.2440000000001</v>
      </c>
      <c r="DB500" s="6">
        <v>2103.404</v>
      </c>
      <c r="DC500" s="6">
        <v>2106.2579999999998</v>
      </c>
      <c r="DD500" s="6">
        <v>2084.6619999999998</v>
      </c>
      <c r="DE500" s="6">
        <v>2078.2829999999999</v>
      </c>
      <c r="DF500" s="6">
        <v>2074.4679999999998</v>
      </c>
      <c r="DG500" s="6">
        <v>2066.08</v>
      </c>
      <c r="DH500" s="6">
        <v>2056.3670000000002</v>
      </c>
      <c r="DI500" s="6">
        <v>2050.6289999999999</v>
      </c>
      <c r="DJ500" s="6">
        <v>2046.115</v>
      </c>
      <c r="DK500" s="6">
        <v>2034.4939999999999</v>
      </c>
      <c r="DL500" s="6">
        <v>2030.008</v>
      </c>
      <c r="DM500" s="6">
        <v>2023.557</v>
      </c>
      <c r="DN500" s="6">
        <v>2016.4939999999999</v>
      </c>
      <c r="DO500" s="6">
        <v>2008.6310000000001</v>
      </c>
      <c r="DP500" s="6">
        <v>2000.65</v>
      </c>
      <c r="DQ500" s="6">
        <v>1993.893</v>
      </c>
      <c r="DR500" s="6">
        <v>1988.636</v>
      </c>
      <c r="DS500" s="6">
        <v>1979.768</v>
      </c>
      <c r="DT500" s="6">
        <v>1968.482</v>
      </c>
      <c r="DU500" s="6">
        <v>1959.904</v>
      </c>
      <c r="DV500" s="6">
        <v>1965.5840000000001</v>
      </c>
      <c r="DW500" s="6">
        <v>1946.7539999999999</v>
      </c>
      <c r="DX500" s="6">
        <v>1942.895</v>
      </c>
      <c r="DY500" s="6">
        <v>1944.162</v>
      </c>
      <c r="DZ500" s="6">
        <v>1932.614</v>
      </c>
      <c r="EA500" s="6">
        <v>1929.1769999999999</v>
      </c>
      <c r="EB500" s="6">
        <v>1922.9590000000001</v>
      </c>
      <c r="EC500" s="6">
        <v>1911.6289999999999</v>
      </c>
      <c r="ED500" s="6">
        <v>1901.7560000000001</v>
      </c>
    </row>
    <row r="501" spans="2:134">
      <c r="B501" s="6" t="s">
        <v>254</v>
      </c>
      <c r="D501" s="6" t="s">
        <v>524</v>
      </c>
      <c r="E501" s="6">
        <v>1</v>
      </c>
      <c r="F501" s="6">
        <v>1</v>
      </c>
      <c r="G501" s="6">
        <v>1</v>
      </c>
      <c r="H501" s="6">
        <v>1</v>
      </c>
      <c r="I501" s="6">
        <v>0.995</v>
      </c>
      <c r="J501" s="6">
        <v>1.006</v>
      </c>
      <c r="K501" s="6">
        <v>1.0069999999999999</v>
      </c>
      <c r="L501" s="6">
        <v>1.0069999999999999</v>
      </c>
      <c r="M501" s="6">
        <v>1.0029999999999999</v>
      </c>
      <c r="N501" s="6">
        <v>1.012</v>
      </c>
      <c r="O501" s="6">
        <v>1.0109999999999999</v>
      </c>
      <c r="P501" s="6">
        <v>0.94699999999999995</v>
      </c>
      <c r="Q501" s="6">
        <v>0.94</v>
      </c>
      <c r="R501" s="6">
        <v>0.93</v>
      </c>
      <c r="S501" s="6">
        <v>0.96199999999999997</v>
      </c>
      <c r="T501" s="6">
        <v>0.95699999999999996</v>
      </c>
      <c r="U501" s="6">
        <v>0.96599999999999997</v>
      </c>
      <c r="V501" s="6">
        <v>0.96799999999999997</v>
      </c>
      <c r="W501" s="6">
        <v>0.97799999999999998</v>
      </c>
      <c r="X501" s="6">
        <v>0.98299999999999998</v>
      </c>
      <c r="Y501" s="6">
        <v>0.99399999999999999</v>
      </c>
      <c r="Z501" s="6">
        <v>1.002</v>
      </c>
      <c r="AA501" s="6">
        <v>1.0189999999999999</v>
      </c>
      <c r="AB501" s="6">
        <v>1.0309999999999999</v>
      </c>
      <c r="AC501" s="6">
        <v>1.0569999999999999</v>
      </c>
      <c r="AD501" s="6">
        <v>1.073</v>
      </c>
      <c r="AE501" s="6">
        <v>1.0920000000000001</v>
      </c>
      <c r="AF501" s="6">
        <v>1.109</v>
      </c>
      <c r="AG501" s="6">
        <v>1.1319999999999999</v>
      </c>
      <c r="AH501" s="6">
        <v>1.149</v>
      </c>
      <c r="AI501" s="6">
        <v>1.1639999999999999</v>
      </c>
      <c r="AJ501" s="6">
        <v>1.1839999999999999</v>
      </c>
      <c r="AK501" s="6">
        <v>1.202</v>
      </c>
      <c r="AL501" s="6">
        <v>1.21</v>
      </c>
      <c r="AM501" s="6">
        <v>1.2290000000000001</v>
      </c>
      <c r="AN501" s="6">
        <v>1.2450000000000001</v>
      </c>
      <c r="AO501" s="6">
        <v>1.256</v>
      </c>
      <c r="AP501" s="6">
        <v>1.274</v>
      </c>
      <c r="AQ501" s="6">
        <v>1.288</v>
      </c>
      <c r="AR501" s="6">
        <v>1.2969999999999999</v>
      </c>
      <c r="AS501" s="6">
        <v>1.3049999999999999</v>
      </c>
      <c r="AT501" s="6">
        <v>1.323</v>
      </c>
      <c r="AU501" s="6">
        <v>1.333</v>
      </c>
      <c r="AV501" s="6">
        <v>1.339</v>
      </c>
      <c r="AW501" s="6">
        <v>1.351</v>
      </c>
      <c r="AX501" s="6">
        <v>1.37</v>
      </c>
      <c r="AY501" s="6">
        <v>1.3720000000000001</v>
      </c>
      <c r="AZ501" s="6">
        <v>1.3919999999999999</v>
      </c>
      <c r="BA501" s="6">
        <v>1.397</v>
      </c>
      <c r="BB501" s="6">
        <v>1.407</v>
      </c>
      <c r="BC501" s="6">
        <v>1.4059999999999999</v>
      </c>
      <c r="BD501" s="6">
        <v>1.427</v>
      </c>
      <c r="BE501" s="6">
        <v>1.4279999999999999</v>
      </c>
      <c r="BF501" s="6">
        <v>1.444</v>
      </c>
      <c r="BG501" s="6">
        <v>1.4430000000000001</v>
      </c>
      <c r="BH501" s="6">
        <v>1.4419999999999999</v>
      </c>
      <c r="BI501" s="6">
        <v>1.46</v>
      </c>
      <c r="BJ501" s="6">
        <v>1.4570000000000001</v>
      </c>
      <c r="BK501" s="6">
        <v>1.462</v>
      </c>
      <c r="BL501" s="6">
        <v>1.4670000000000001</v>
      </c>
      <c r="BM501" s="6">
        <v>1.4750000000000001</v>
      </c>
      <c r="BN501" s="6">
        <v>1.4870000000000001</v>
      </c>
      <c r="BO501" s="6">
        <v>1.482</v>
      </c>
      <c r="BP501" s="6">
        <v>1.486</v>
      </c>
      <c r="BQ501" s="6">
        <v>1.484</v>
      </c>
      <c r="BR501" s="6">
        <v>1.486</v>
      </c>
      <c r="BS501" s="6">
        <v>1.492</v>
      </c>
      <c r="BT501" s="6">
        <v>1.492</v>
      </c>
      <c r="BU501" s="6">
        <v>1.492</v>
      </c>
      <c r="BV501" s="6">
        <v>1.502</v>
      </c>
      <c r="BW501" s="6">
        <v>1.49</v>
      </c>
      <c r="BX501" s="6">
        <v>1.4930000000000001</v>
      </c>
      <c r="BY501" s="6">
        <v>1.498</v>
      </c>
      <c r="BZ501" s="6">
        <v>1.502</v>
      </c>
      <c r="CA501" s="6">
        <v>1.504</v>
      </c>
      <c r="CB501" s="6">
        <v>1.4930000000000001</v>
      </c>
      <c r="CC501" s="6">
        <v>1.4990000000000001</v>
      </c>
      <c r="CD501" s="6">
        <v>1.492</v>
      </c>
      <c r="CE501" s="6">
        <v>1.4950000000000001</v>
      </c>
      <c r="CF501" s="6">
        <v>1.492</v>
      </c>
      <c r="CG501" s="6">
        <v>1.49</v>
      </c>
      <c r="CH501" s="6">
        <v>1.4830000000000001</v>
      </c>
      <c r="CI501" s="6">
        <v>1.4770000000000001</v>
      </c>
      <c r="CJ501" s="6">
        <v>1.4770000000000001</v>
      </c>
      <c r="CK501" s="6">
        <v>1.474</v>
      </c>
      <c r="CL501" s="6">
        <v>1.4770000000000001</v>
      </c>
      <c r="CM501" s="6">
        <v>1.476</v>
      </c>
      <c r="CN501" s="6">
        <v>1.474</v>
      </c>
      <c r="CO501" s="6">
        <v>1.4710000000000001</v>
      </c>
      <c r="CP501" s="6">
        <v>1.4730000000000001</v>
      </c>
      <c r="CQ501" s="6">
        <v>1.4670000000000001</v>
      </c>
      <c r="CR501" s="6">
        <v>1.4530000000000001</v>
      </c>
      <c r="CS501" s="6">
        <v>1.4510000000000001</v>
      </c>
      <c r="CT501" s="6">
        <v>1.446</v>
      </c>
      <c r="CU501" s="6">
        <v>1.444</v>
      </c>
      <c r="CV501" s="6">
        <v>1.4339999999999999</v>
      </c>
      <c r="CW501" s="6">
        <v>1.4339999999999999</v>
      </c>
      <c r="CX501" s="6">
        <v>1.429</v>
      </c>
      <c r="CY501" s="6">
        <v>1.421</v>
      </c>
      <c r="CZ501" s="6">
        <v>1.419</v>
      </c>
      <c r="DA501" s="6">
        <v>1.417</v>
      </c>
      <c r="DB501" s="6">
        <v>1.4139999999999999</v>
      </c>
      <c r="DC501" s="6">
        <v>1.409</v>
      </c>
      <c r="DD501" s="6">
        <v>1.397</v>
      </c>
      <c r="DE501" s="6">
        <v>1.399</v>
      </c>
      <c r="DF501" s="6">
        <v>1.39</v>
      </c>
      <c r="DG501" s="6">
        <v>1.3859999999999999</v>
      </c>
      <c r="DH501" s="6">
        <v>1.38</v>
      </c>
      <c r="DI501" s="6">
        <v>1.3759999999999999</v>
      </c>
      <c r="DJ501" s="6">
        <v>1.375</v>
      </c>
      <c r="DK501" s="6">
        <v>1.3680000000000001</v>
      </c>
      <c r="DL501" s="6">
        <v>1.3640000000000001</v>
      </c>
      <c r="DM501" s="6">
        <v>1.3640000000000001</v>
      </c>
      <c r="DN501" s="6">
        <v>1.365</v>
      </c>
      <c r="DO501" s="6">
        <v>1.35</v>
      </c>
      <c r="DP501" s="6">
        <v>1.345</v>
      </c>
      <c r="DQ501" s="6">
        <v>1.339</v>
      </c>
      <c r="DR501" s="6">
        <v>1.337</v>
      </c>
      <c r="DS501" s="6">
        <v>1.327</v>
      </c>
      <c r="DT501" s="6">
        <v>1.3220000000000001</v>
      </c>
      <c r="DU501" s="6">
        <v>1.3240000000000001</v>
      </c>
      <c r="DV501" s="6">
        <v>1.321</v>
      </c>
      <c r="DW501" s="6">
        <v>1.3160000000000001</v>
      </c>
      <c r="DX501" s="6">
        <v>1.3140000000000001</v>
      </c>
      <c r="DY501" s="6">
        <v>1.3149999999999999</v>
      </c>
      <c r="DZ501" s="6">
        <v>1.3029999999999999</v>
      </c>
      <c r="EA501" s="6">
        <v>1.298</v>
      </c>
      <c r="EB501" s="6">
        <v>1.2989999999999999</v>
      </c>
      <c r="EC501" s="6">
        <v>1.286</v>
      </c>
      <c r="ED501" s="6">
        <v>1.29</v>
      </c>
    </row>
    <row r="502" spans="2:134">
      <c r="B502" s="6" t="s">
        <v>254</v>
      </c>
      <c r="D502" s="6" t="s">
        <v>400</v>
      </c>
      <c r="E502" s="6">
        <v>1379.077</v>
      </c>
      <c r="F502" s="6">
        <v>1378.9179999999999</v>
      </c>
      <c r="G502" s="6">
        <v>1379.4110000000001</v>
      </c>
      <c r="H502" s="6">
        <v>1379.193</v>
      </c>
      <c r="I502" s="6">
        <v>1371.845</v>
      </c>
      <c r="J502" s="6">
        <v>1387.57</v>
      </c>
      <c r="K502" s="6">
        <v>1388.193</v>
      </c>
      <c r="L502" s="6">
        <v>1389.077</v>
      </c>
      <c r="M502" s="6">
        <v>1383.845</v>
      </c>
      <c r="N502" s="6">
        <v>1395.7439999999999</v>
      </c>
      <c r="O502" s="6">
        <v>1394.6859999999999</v>
      </c>
      <c r="P502" s="6">
        <v>1305.5409999999999</v>
      </c>
      <c r="Q502" s="6">
        <v>1295.729</v>
      </c>
      <c r="R502" s="6">
        <v>1282.8599999999999</v>
      </c>
      <c r="S502" s="6">
        <v>1327.135</v>
      </c>
      <c r="T502" s="6">
        <v>1320.425</v>
      </c>
      <c r="U502" s="6">
        <v>1331.6279999999999</v>
      </c>
      <c r="V502" s="6">
        <v>1335.106</v>
      </c>
      <c r="W502" s="6">
        <v>1348.5989999999999</v>
      </c>
      <c r="X502" s="6">
        <v>1355.0630000000001</v>
      </c>
      <c r="Y502" s="6">
        <v>1370.454</v>
      </c>
      <c r="Z502" s="6">
        <v>1381.2660000000001</v>
      </c>
      <c r="AA502" s="6">
        <v>1405.2370000000001</v>
      </c>
      <c r="AB502" s="6">
        <v>1422.498</v>
      </c>
      <c r="AC502" s="6">
        <v>1457.193</v>
      </c>
      <c r="AD502" s="6">
        <v>1480.3530000000001</v>
      </c>
      <c r="AE502" s="6">
        <v>1505.309</v>
      </c>
      <c r="AF502" s="6">
        <v>1528.73</v>
      </c>
      <c r="AG502" s="6">
        <v>1560.498</v>
      </c>
      <c r="AH502" s="6">
        <v>1584.4690000000001</v>
      </c>
      <c r="AI502" s="6">
        <v>1605.7439999999999</v>
      </c>
      <c r="AJ502" s="6">
        <v>1633.194</v>
      </c>
      <c r="AK502" s="6">
        <v>1658.078</v>
      </c>
      <c r="AL502" s="6">
        <v>1668.759</v>
      </c>
      <c r="AM502" s="6">
        <v>1695.0050000000001</v>
      </c>
      <c r="AN502" s="6">
        <v>1716.991</v>
      </c>
      <c r="AO502" s="6">
        <v>1731.672</v>
      </c>
      <c r="AP502" s="6">
        <v>1756.498</v>
      </c>
      <c r="AQ502" s="6">
        <v>1775.6859999999999</v>
      </c>
      <c r="AR502" s="6">
        <v>1788.4690000000001</v>
      </c>
      <c r="AS502" s="6">
        <v>1799.643</v>
      </c>
      <c r="AT502" s="6">
        <v>1824.3679999999999</v>
      </c>
      <c r="AU502" s="6">
        <v>1838.701</v>
      </c>
      <c r="AV502" s="6">
        <v>1845.962</v>
      </c>
      <c r="AW502" s="6">
        <v>1863.165</v>
      </c>
      <c r="AX502" s="6">
        <v>1889.31</v>
      </c>
      <c r="AY502" s="6">
        <v>1891.4110000000001</v>
      </c>
      <c r="AZ502" s="6">
        <v>1919.6869999999999</v>
      </c>
      <c r="BA502" s="6">
        <v>1926.6289999999999</v>
      </c>
      <c r="BB502" s="6">
        <v>1940.6869999999999</v>
      </c>
      <c r="BC502" s="6">
        <v>1939.3530000000001</v>
      </c>
      <c r="BD502" s="6">
        <v>1968.3679999999999</v>
      </c>
      <c r="BE502" s="6">
        <v>1969.4690000000001</v>
      </c>
      <c r="BF502" s="6">
        <v>1990.9179999999999</v>
      </c>
      <c r="BG502" s="6">
        <v>1989.3530000000001</v>
      </c>
      <c r="BH502" s="6">
        <v>1988.44</v>
      </c>
      <c r="BI502" s="6">
        <v>2013.4690000000001</v>
      </c>
      <c r="BJ502" s="6">
        <v>2009.0340000000001</v>
      </c>
      <c r="BK502" s="6">
        <v>2016.0630000000001</v>
      </c>
      <c r="BL502" s="6">
        <v>2023.2080000000001</v>
      </c>
      <c r="BM502" s="6">
        <v>2033.788</v>
      </c>
      <c r="BN502" s="6">
        <v>2050.6</v>
      </c>
      <c r="BO502" s="6">
        <v>2044.107</v>
      </c>
      <c r="BP502" s="6">
        <v>2048.8319999999999</v>
      </c>
      <c r="BQ502" s="6">
        <v>2046.7739999999999</v>
      </c>
      <c r="BR502" s="6">
        <v>2049.44</v>
      </c>
      <c r="BS502" s="6">
        <v>2057.0340000000001</v>
      </c>
      <c r="BT502" s="6">
        <v>2057.3240000000001</v>
      </c>
      <c r="BU502" s="6">
        <v>2056.962</v>
      </c>
      <c r="BV502" s="6">
        <v>2072.0340000000001</v>
      </c>
      <c r="BW502" s="6">
        <v>2055.15</v>
      </c>
      <c r="BX502" s="6">
        <v>2059.643</v>
      </c>
      <c r="BY502" s="6">
        <v>2066.44</v>
      </c>
      <c r="BZ502" s="6">
        <v>2071.31</v>
      </c>
      <c r="CA502" s="6">
        <v>2073.4549999999999</v>
      </c>
      <c r="CB502" s="6">
        <v>2059.4690000000001</v>
      </c>
      <c r="CC502" s="6">
        <v>2067.0920000000001</v>
      </c>
      <c r="CD502" s="6">
        <v>2058.136</v>
      </c>
      <c r="CE502" s="6">
        <v>2062.3389999999999</v>
      </c>
      <c r="CF502" s="6">
        <v>2058.2080000000001</v>
      </c>
      <c r="CG502" s="6">
        <v>2054.788</v>
      </c>
      <c r="CH502" s="6">
        <v>2045.8610000000001</v>
      </c>
      <c r="CI502" s="6">
        <v>2037.5419999999999</v>
      </c>
      <c r="CJ502" s="6">
        <v>2036.7449999999999</v>
      </c>
      <c r="CK502" s="6">
        <v>2032.31</v>
      </c>
      <c r="CL502" s="6">
        <v>2037.2660000000001</v>
      </c>
      <c r="CM502" s="6">
        <v>2035.3820000000001</v>
      </c>
      <c r="CN502" s="6">
        <v>2032.904</v>
      </c>
      <c r="CO502" s="6">
        <v>2028.9480000000001</v>
      </c>
      <c r="CP502" s="6">
        <v>2031.788</v>
      </c>
      <c r="CQ502" s="6">
        <v>2023.2370000000001</v>
      </c>
      <c r="CR502" s="6">
        <v>2003.5129999999999</v>
      </c>
      <c r="CS502" s="6">
        <v>2001.2950000000001</v>
      </c>
      <c r="CT502" s="6">
        <v>1994.252</v>
      </c>
      <c r="CU502" s="6">
        <v>1992.049</v>
      </c>
      <c r="CV502" s="6">
        <v>1977.4110000000001</v>
      </c>
      <c r="CW502" s="6">
        <v>1977.2809999999999</v>
      </c>
      <c r="CX502" s="6">
        <v>1970.049</v>
      </c>
      <c r="CY502" s="6">
        <v>1959.2809999999999</v>
      </c>
      <c r="CZ502" s="6">
        <v>1956.2950000000001</v>
      </c>
      <c r="DA502" s="6">
        <v>1953.9760000000001</v>
      </c>
      <c r="DB502" s="6">
        <v>1950.1210000000001</v>
      </c>
      <c r="DC502" s="6">
        <v>1942.846</v>
      </c>
      <c r="DD502" s="6">
        <v>1927.0630000000001</v>
      </c>
      <c r="DE502" s="6">
        <v>1929.2950000000001</v>
      </c>
      <c r="DF502" s="6">
        <v>1916.5129999999999</v>
      </c>
      <c r="DG502" s="6">
        <v>1910.933</v>
      </c>
      <c r="DH502" s="6">
        <v>1902.4839999999999</v>
      </c>
      <c r="DI502" s="6">
        <v>1897.2660000000001</v>
      </c>
      <c r="DJ502" s="6">
        <v>1896.6869999999999</v>
      </c>
      <c r="DK502" s="6">
        <v>1886.527</v>
      </c>
      <c r="DL502" s="6">
        <v>1881.6579999999999</v>
      </c>
      <c r="DM502" s="6">
        <v>1881.5129999999999</v>
      </c>
      <c r="DN502" s="6">
        <v>1882.73</v>
      </c>
      <c r="DO502" s="6">
        <v>1862.3530000000001</v>
      </c>
      <c r="DP502" s="6">
        <v>1854.4110000000001</v>
      </c>
      <c r="DQ502" s="6">
        <v>1847.252</v>
      </c>
      <c r="DR502" s="6">
        <v>1843.7439999999999</v>
      </c>
      <c r="DS502" s="6">
        <v>1830.5129999999999</v>
      </c>
      <c r="DT502" s="6">
        <v>1823.5419999999999</v>
      </c>
      <c r="DU502" s="6">
        <v>1825.701</v>
      </c>
      <c r="DV502" s="6">
        <v>1821.1790000000001</v>
      </c>
      <c r="DW502" s="6">
        <v>1815.498</v>
      </c>
      <c r="DX502" s="6">
        <v>1812.6279999999999</v>
      </c>
      <c r="DY502" s="6">
        <v>1814.0630000000001</v>
      </c>
      <c r="DZ502" s="6">
        <v>1796.672</v>
      </c>
      <c r="EA502" s="6">
        <v>1790.4259999999999</v>
      </c>
      <c r="EB502" s="6">
        <v>1791.904</v>
      </c>
      <c r="EC502" s="6">
        <v>1773.5409999999999</v>
      </c>
      <c r="ED502" s="6">
        <v>1778.701</v>
      </c>
    </row>
    <row r="503" spans="2:134">
      <c r="B503" s="6" t="s">
        <v>255</v>
      </c>
      <c r="D503" s="6" t="s">
        <v>524</v>
      </c>
      <c r="E503" s="6">
        <v>1</v>
      </c>
      <c r="F503" s="6">
        <v>0.997</v>
      </c>
      <c r="G503" s="6">
        <v>0.996</v>
      </c>
      <c r="H503" s="6">
        <v>0.997</v>
      </c>
      <c r="I503" s="6">
        <v>1.0009999999999999</v>
      </c>
      <c r="J503" s="6">
        <v>0.996</v>
      </c>
      <c r="K503" s="6">
        <v>0.996</v>
      </c>
      <c r="L503" s="6">
        <v>0.999</v>
      </c>
      <c r="M503" s="6">
        <v>1.0009999999999999</v>
      </c>
      <c r="N503" s="6">
        <v>1.0029999999999999</v>
      </c>
      <c r="O503" s="6">
        <v>1.0049999999999999</v>
      </c>
      <c r="P503" s="6">
        <v>0.93400000000000005</v>
      </c>
      <c r="Q503" s="6">
        <v>0.92600000000000005</v>
      </c>
      <c r="R503" s="6">
        <v>0.90400000000000003</v>
      </c>
      <c r="S503" s="6">
        <v>0.94799999999999995</v>
      </c>
      <c r="T503" s="6">
        <v>0.95399999999999996</v>
      </c>
      <c r="U503" s="6">
        <v>0.95899999999999996</v>
      </c>
      <c r="V503" s="6">
        <v>0.95299999999999996</v>
      </c>
      <c r="W503" s="6">
        <v>0.96499999999999997</v>
      </c>
      <c r="X503" s="6">
        <v>0.98599999999999999</v>
      </c>
      <c r="Y503" s="6">
        <v>1.004</v>
      </c>
      <c r="Z503" s="6">
        <v>1.0189999999999999</v>
      </c>
      <c r="AA503" s="6">
        <v>1.0489999999999999</v>
      </c>
      <c r="AB503" s="6">
        <v>1.071</v>
      </c>
      <c r="AC503" s="6">
        <v>1.101</v>
      </c>
      <c r="AD503" s="6">
        <v>1.131</v>
      </c>
      <c r="AE503" s="6">
        <v>1.167</v>
      </c>
      <c r="AF503" s="6">
        <v>1.1930000000000001</v>
      </c>
      <c r="AG503" s="6">
        <v>1.2250000000000001</v>
      </c>
      <c r="AH503" s="6">
        <v>1.2509999999999999</v>
      </c>
      <c r="AI503" s="6">
        <v>1.286</v>
      </c>
      <c r="AJ503" s="6">
        <v>1.3029999999999999</v>
      </c>
      <c r="AK503" s="6">
        <v>1.327</v>
      </c>
      <c r="AL503" s="6">
        <v>1.3460000000000001</v>
      </c>
      <c r="AM503" s="6">
        <v>1.3720000000000001</v>
      </c>
      <c r="AN503" s="6">
        <v>1.3939999999999999</v>
      </c>
      <c r="AO503" s="6">
        <v>1.4039999999999999</v>
      </c>
      <c r="AP503" s="6">
        <v>1.415</v>
      </c>
      <c r="AQ503" s="6">
        <v>1.431</v>
      </c>
      <c r="AR503" s="6">
        <v>1.4510000000000001</v>
      </c>
      <c r="AS503" s="6">
        <v>1.462</v>
      </c>
      <c r="AT503" s="6">
        <v>1.476</v>
      </c>
      <c r="AU503" s="6">
        <v>1.482</v>
      </c>
      <c r="AV503" s="6">
        <v>1.5049999999999999</v>
      </c>
      <c r="AW503" s="6">
        <v>1.5109999999999999</v>
      </c>
      <c r="AX503" s="6">
        <v>1.5229999999999999</v>
      </c>
      <c r="AY503" s="6">
        <v>1.534</v>
      </c>
      <c r="AZ503" s="6">
        <v>1.5429999999999999</v>
      </c>
      <c r="BA503" s="6">
        <v>1.5549999999999999</v>
      </c>
      <c r="BB503" s="6">
        <v>1.5720000000000001</v>
      </c>
      <c r="BC503" s="6">
        <v>1.577</v>
      </c>
      <c r="BD503" s="6">
        <v>1.581</v>
      </c>
      <c r="BE503" s="6">
        <v>1.597</v>
      </c>
      <c r="BF503" s="6">
        <v>1.61</v>
      </c>
      <c r="BG503" s="6">
        <v>1.611</v>
      </c>
      <c r="BH503" s="6">
        <v>1.6319999999999999</v>
      </c>
      <c r="BI503" s="6">
        <v>1.637</v>
      </c>
      <c r="BJ503" s="6">
        <v>1.6379999999999999</v>
      </c>
      <c r="BK503" s="6">
        <v>1.631</v>
      </c>
      <c r="BL503" s="6">
        <v>1.64</v>
      </c>
      <c r="BM503" s="6">
        <v>1.6439999999999999</v>
      </c>
      <c r="BN503" s="6">
        <v>1.657</v>
      </c>
      <c r="BO503" s="6">
        <v>1.6539999999999999</v>
      </c>
      <c r="BP503" s="6">
        <v>1.6539999999999999</v>
      </c>
      <c r="BQ503" s="6">
        <v>1.655</v>
      </c>
      <c r="BR503" s="6">
        <v>1.671</v>
      </c>
      <c r="BS503" s="6">
        <v>1.665</v>
      </c>
      <c r="BT503" s="6">
        <v>1.673</v>
      </c>
      <c r="BU503" s="6">
        <v>1.665</v>
      </c>
      <c r="BV503" s="6">
        <v>1.667</v>
      </c>
      <c r="BW503" s="6">
        <v>1.6719999999999999</v>
      </c>
      <c r="BX503" s="6">
        <v>1.67</v>
      </c>
      <c r="BY503" s="6">
        <v>1.6639999999999999</v>
      </c>
      <c r="BZ503" s="6">
        <v>1.669</v>
      </c>
      <c r="CA503" s="6">
        <v>1.663</v>
      </c>
      <c r="CB503" s="6">
        <v>1.6579999999999999</v>
      </c>
      <c r="CC503" s="6">
        <v>1.663</v>
      </c>
      <c r="CD503" s="6">
        <v>1.6519999999999999</v>
      </c>
      <c r="CE503" s="6">
        <v>1.653</v>
      </c>
      <c r="CF503" s="6">
        <v>1.6579999999999999</v>
      </c>
      <c r="CG503" s="6">
        <v>1.645</v>
      </c>
      <c r="CH503" s="6">
        <v>1.6479999999999999</v>
      </c>
      <c r="CI503" s="6">
        <v>1.6479999999999999</v>
      </c>
      <c r="CJ503" s="6">
        <v>1.64</v>
      </c>
      <c r="CK503" s="6">
        <v>1.629</v>
      </c>
      <c r="CL503" s="6">
        <v>1.635</v>
      </c>
      <c r="CM503" s="6">
        <v>1.625</v>
      </c>
      <c r="CN503" s="6">
        <v>1.621</v>
      </c>
      <c r="CO503" s="6">
        <v>1.62</v>
      </c>
      <c r="CP503" s="6">
        <v>1.6180000000000001</v>
      </c>
      <c r="CQ503" s="6">
        <v>1.6160000000000001</v>
      </c>
      <c r="CR503" s="6">
        <v>1.6120000000000001</v>
      </c>
      <c r="CS503" s="6">
        <v>1.6080000000000001</v>
      </c>
      <c r="CT503" s="6">
        <v>1.6</v>
      </c>
      <c r="CU503" s="6">
        <v>1.595</v>
      </c>
      <c r="CV503" s="6">
        <v>1.5940000000000001</v>
      </c>
      <c r="CW503" s="6">
        <v>1.583</v>
      </c>
      <c r="CX503" s="6">
        <v>1.575</v>
      </c>
      <c r="CY503" s="6">
        <v>1.569</v>
      </c>
      <c r="CZ503" s="6">
        <v>1.5629999999999999</v>
      </c>
      <c r="DA503" s="6">
        <v>1.571</v>
      </c>
      <c r="DB503" s="6">
        <v>1.5620000000000001</v>
      </c>
      <c r="DC503" s="6">
        <v>1.56</v>
      </c>
      <c r="DD503" s="6">
        <v>1.5509999999999999</v>
      </c>
      <c r="DE503" s="6">
        <v>1.536</v>
      </c>
      <c r="DF503" s="6">
        <v>1.5309999999999999</v>
      </c>
      <c r="DG503" s="6">
        <v>1.516</v>
      </c>
      <c r="DH503" s="6">
        <v>1.512</v>
      </c>
      <c r="DI503" s="6">
        <v>1.5089999999999999</v>
      </c>
      <c r="DJ503" s="6">
        <v>1.506</v>
      </c>
      <c r="DK503" s="6">
        <v>1.5009999999999999</v>
      </c>
      <c r="DL503" s="6">
        <v>1.4970000000000001</v>
      </c>
      <c r="DM503" s="6">
        <v>1.49</v>
      </c>
      <c r="DN503" s="6">
        <v>1.492</v>
      </c>
      <c r="DO503" s="6">
        <v>1.484</v>
      </c>
      <c r="DP503" s="6">
        <v>1.47</v>
      </c>
      <c r="DQ503" s="6">
        <v>1.472</v>
      </c>
      <c r="DR503" s="6">
        <v>1.462</v>
      </c>
      <c r="DS503" s="6">
        <v>1.4610000000000001</v>
      </c>
      <c r="DT503" s="6">
        <v>1.4419999999999999</v>
      </c>
      <c r="DU503" s="6">
        <v>1.444</v>
      </c>
      <c r="DV503" s="6">
        <v>1.4410000000000001</v>
      </c>
      <c r="DW503" s="6">
        <v>1.4279999999999999</v>
      </c>
      <c r="DX503" s="6">
        <v>1.4319999999999999</v>
      </c>
      <c r="DY503" s="6">
        <v>1.423</v>
      </c>
      <c r="DZ503" s="6">
        <v>1.4179999999999999</v>
      </c>
      <c r="EA503" s="6">
        <v>1.4079999999999999</v>
      </c>
      <c r="EB503" s="6">
        <v>1.4079999999999999</v>
      </c>
      <c r="EC503" s="6">
        <v>1.397</v>
      </c>
      <c r="ED503" s="6">
        <v>1.393</v>
      </c>
    </row>
    <row r="504" spans="2:134">
      <c r="B504" s="6" t="s">
        <v>255</v>
      </c>
      <c r="D504" s="6" t="s">
        <v>400</v>
      </c>
      <c r="E504" s="6">
        <v>1392.278</v>
      </c>
      <c r="F504" s="6">
        <v>1388.548</v>
      </c>
      <c r="G504" s="6">
        <v>1386.202</v>
      </c>
      <c r="H504" s="6">
        <v>1388.373</v>
      </c>
      <c r="I504" s="6">
        <v>1393.954</v>
      </c>
      <c r="J504" s="6">
        <v>1387.251</v>
      </c>
      <c r="K504" s="6">
        <v>1386.8869999999999</v>
      </c>
      <c r="L504" s="6">
        <v>1391.171</v>
      </c>
      <c r="M504" s="6">
        <v>1394.172</v>
      </c>
      <c r="N504" s="6">
        <v>1397.144</v>
      </c>
      <c r="O504" s="6">
        <v>1398.558</v>
      </c>
      <c r="P504" s="6">
        <v>1300.9960000000001</v>
      </c>
      <c r="Q504" s="6">
        <v>1289.923</v>
      </c>
      <c r="R504" s="6">
        <v>1258.5239999999999</v>
      </c>
      <c r="S504" s="6">
        <v>1319.9369999999999</v>
      </c>
      <c r="T504" s="6">
        <v>1327.645</v>
      </c>
      <c r="U504" s="6">
        <v>1334.8130000000001</v>
      </c>
      <c r="V504" s="6">
        <v>1327.106</v>
      </c>
      <c r="W504" s="6">
        <v>1343.905</v>
      </c>
      <c r="X504" s="6">
        <v>1373.1469999999999</v>
      </c>
      <c r="Y504" s="6">
        <v>1397.654</v>
      </c>
      <c r="Z504" s="6">
        <v>1418.8389999999999</v>
      </c>
      <c r="AA504" s="6">
        <v>1460.5830000000001</v>
      </c>
      <c r="AB504" s="6">
        <v>1490.83</v>
      </c>
      <c r="AC504" s="6">
        <v>1532.384</v>
      </c>
      <c r="AD504" s="6">
        <v>1574.375</v>
      </c>
      <c r="AE504" s="6">
        <v>1624.4680000000001</v>
      </c>
      <c r="AF504" s="6">
        <v>1661.3879999999999</v>
      </c>
      <c r="AG504" s="6">
        <v>1705.4770000000001</v>
      </c>
      <c r="AH504" s="6">
        <v>1741.568</v>
      </c>
      <c r="AI504" s="6">
        <v>1790.2170000000001</v>
      </c>
      <c r="AJ504" s="6">
        <v>1814.433</v>
      </c>
      <c r="AK504" s="6">
        <v>1847.74</v>
      </c>
      <c r="AL504" s="6">
        <v>1874.258</v>
      </c>
      <c r="AM504" s="6">
        <v>1910.7850000000001</v>
      </c>
      <c r="AN504" s="6">
        <v>1940.654</v>
      </c>
      <c r="AO504" s="6">
        <v>1955.078</v>
      </c>
      <c r="AP504" s="6">
        <v>1970.027</v>
      </c>
      <c r="AQ504" s="6">
        <v>1991.912</v>
      </c>
      <c r="AR504" s="6">
        <v>2019.9449999999999</v>
      </c>
      <c r="AS504" s="6">
        <v>2036.1030000000001</v>
      </c>
      <c r="AT504" s="6">
        <v>2054.4760000000001</v>
      </c>
      <c r="AU504" s="6">
        <v>2062.9850000000001</v>
      </c>
      <c r="AV504" s="6">
        <v>2095.578</v>
      </c>
      <c r="AW504" s="6">
        <v>2103.5479999999998</v>
      </c>
      <c r="AX504" s="6">
        <v>2120.2159999999999</v>
      </c>
      <c r="AY504" s="6">
        <v>2135.7919999999999</v>
      </c>
      <c r="AZ504" s="6">
        <v>2147.6370000000002</v>
      </c>
      <c r="BA504" s="6">
        <v>2165.6170000000002</v>
      </c>
      <c r="BB504" s="6">
        <v>2189.2060000000001</v>
      </c>
      <c r="BC504" s="6">
        <v>2195.0920000000001</v>
      </c>
      <c r="BD504" s="6">
        <v>2201.5610000000001</v>
      </c>
      <c r="BE504" s="6">
        <v>2224.0430000000001</v>
      </c>
      <c r="BF504" s="6">
        <v>2241.4540000000002</v>
      </c>
      <c r="BG504" s="6">
        <v>2243.319</v>
      </c>
      <c r="BH504" s="6">
        <v>2271.7750000000001</v>
      </c>
      <c r="BI504" s="6">
        <v>2279.701</v>
      </c>
      <c r="BJ504" s="6">
        <v>2281.0700000000002</v>
      </c>
      <c r="BK504" s="6">
        <v>2270.7689999999998</v>
      </c>
      <c r="BL504" s="6">
        <v>2283.7660000000001</v>
      </c>
      <c r="BM504" s="6">
        <v>2289.4340000000002</v>
      </c>
      <c r="BN504" s="6">
        <v>2306.4659999999999</v>
      </c>
      <c r="BO504" s="6">
        <v>2302.8820000000001</v>
      </c>
      <c r="BP504" s="6">
        <v>2302.7359999999999</v>
      </c>
      <c r="BQ504" s="6">
        <v>2303.989</v>
      </c>
      <c r="BR504" s="6">
        <v>2326.2379999999998</v>
      </c>
      <c r="BS504" s="6">
        <v>2318.2240000000002</v>
      </c>
      <c r="BT504" s="6">
        <v>2329.5309999999999</v>
      </c>
      <c r="BU504" s="6">
        <v>2317.6999999999998</v>
      </c>
      <c r="BV504" s="6">
        <v>2321.357</v>
      </c>
      <c r="BW504" s="6">
        <v>2328.0450000000001</v>
      </c>
      <c r="BX504" s="6">
        <v>2325.7429999999999</v>
      </c>
      <c r="BY504" s="6">
        <v>2316.17</v>
      </c>
      <c r="BZ504" s="6">
        <v>2323.3530000000001</v>
      </c>
      <c r="CA504" s="6">
        <v>2314.9749999999999</v>
      </c>
      <c r="CB504" s="6">
        <v>2309.0450000000001</v>
      </c>
      <c r="CC504" s="6">
        <v>2315.4850000000001</v>
      </c>
      <c r="CD504" s="6">
        <v>2299.4</v>
      </c>
      <c r="CE504" s="6">
        <v>2300.8130000000001</v>
      </c>
      <c r="CF504" s="6">
        <v>2308.069</v>
      </c>
      <c r="CG504" s="6">
        <v>2290.5410000000002</v>
      </c>
      <c r="CH504" s="6">
        <v>2294.8679999999999</v>
      </c>
      <c r="CI504" s="6">
        <v>2295.0720000000001</v>
      </c>
      <c r="CJ504" s="6">
        <v>2282.9209999999998</v>
      </c>
      <c r="CK504" s="6">
        <v>2267.739</v>
      </c>
      <c r="CL504" s="6">
        <v>2276.8739999999998</v>
      </c>
      <c r="CM504" s="6">
        <v>2261.9690000000001</v>
      </c>
      <c r="CN504" s="6">
        <v>2256.7820000000002</v>
      </c>
      <c r="CO504" s="6">
        <v>2256.0540000000001</v>
      </c>
      <c r="CP504" s="6">
        <v>2252.2359999999999</v>
      </c>
      <c r="CQ504" s="6">
        <v>2250.4879999999998</v>
      </c>
      <c r="CR504" s="6">
        <v>2244.2950000000001</v>
      </c>
      <c r="CS504" s="6">
        <v>2238.4969999999998</v>
      </c>
      <c r="CT504" s="6">
        <v>2227.0880000000002</v>
      </c>
      <c r="CU504" s="6">
        <v>2220.1379999999999</v>
      </c>
      <c r="CV504" s="6">
        <v>2218.6370000000002</v>
      </c>
      <c r="CW504" s="6">
        <v>2203.63</v>
      </c>
      <c r="CX504" s="6">
        <v>2192.5859999999998</v>
      </c>
      <c r="CY504" s="6">
        <v>2184.835</v>
      </c>
      <c r="CZ504" s="6">
        <v>2176.0929999999998</v>
      </c>
      <c r="DA504" s="6">
        <v>2186.8310000000001</v>
      </c>
      <c r="DB504" s="6">
        <v>2174.8690000000001</v>
      </c>
      <c r="DC504" s="6">
        <v>2171.3429999999998</v>
      </c>
      <c r="DD504" s="6">
        <v>2160.0360000000001</v>
      </c>
      <c r="DE504" s="6">
        <v>2138.924</v>
      </c>
      <c r="DF504" s="6">
        <v>2131.0129999999999</v>
      </c>
      <c r="DG504" s="6">
        <v>2110.848</v>
      </c>
      <c r="DH504" s="6">
        <v>2104.8589999999999</v>
      </c>
      <c r="DI504" s="6">
        <v>2101.4209999999998</v>
      </c>
      <c r="DJ504" s="6">
        <v>2096.4960000000001</v>
      </c>
      <c r="DK504" s="6">
        <v>2089.2689999999998</v>
      </c>
      <c r="DL504" s="6">
        <v>2083.7469999999998</v>
      </c>
      <c r="DM504" s="6">
        <v>2074</v>
      </c>
      <c r="DN504" s="6">
        <v>2076.6660000000002</v>
      </c>
      <c r="DO504" s="6">
        <v>2065.5050000000001</v>
      </c>
      <c r="DP504" s="6">
        <v>2046.4480000000001</v>
      </c>
      <c r="DQ504" s="6">
        <v>2049.8719999999998</v>
      </c>
      <c r="DR504" s="6">
        <v>2035.17</v>
      </c>
      <c r="DS504" s="6">
        <v>2033.5820000000001</v>
      </c>
      <c r="DT504" s="6">
        <v>2007.2249999999999</v>
      </c>
      <c r="DU504" s="6">
        <v>2010.605</v>
      </c>
      <c r="DV504" s="6">
        <v>2005.7819999999999</v>
      </c>
      <c r="DW504" s="6">
        <v>1988.2249999999999</v>
      </c>
      <c r="DX504" s="6">
        <v>1993.952</v>
      </c>
      <c r="DY504" s="6">
        <v>1981.902</v>
      </c>
      <c r="DZ504" s="6">
        <v>1973.7719999999999</v>
      </c>
      <c r="EA504" s="6">
        <v>1959.9590000000001</v>
      </c>
      <c r="EB504" s="6">
        <v>1959.857</v>
      </c>
      <c r="EC504" s="6">
        <v>1945.579</v>
      </c>
      <c r="ED504" s="6">
        <v>1939.11</v>
      </c>
    </row>
    <row r="505" spans="2:134">
      <c r="B505" s="6" t="s">
        <v>256</v>
      </c>
      <c r="D505" s="6" t="s">
        <v>524</v>
      </c>
      <c r="E505" s="6">
        <v>1</v>
      </c>
      <c r="F505" s="6">
        <v>1.0069999999999999</v>
      </c>
      <c r="G505" s="6">
        <v>1</v>
      </c>
      <c r="H505" s="6">
        <v>1.0029999999999999</v>
      </c>
      <c r="I505" s="6">
        <v>1.0069999999999999</v>
      </c>
      <c r="J505" s="6">
        <v>1.006</v>
      </c>
      <c r="K505" s="6">
        <v>1.0089999999999999</v>
      </c>
      <c r="L505" s="6">
        <v>1.008</v>
      </c>
      <c r="M505" s="6">
        <v>1.0129999999999999</v>
      </c>
      <c r="N505" s="6">
        <v>1.016</v>
      </c>
      <c r="O505" s="6">
        <v>1.02</v>
      </c>
      <c r="P505" s="6">
        <v>0.95799999999999996</v>
      </c>
      <c r="Q505" s="6">
        <v>0.94699999999999995</v>
      </c>
      <c r="R505" s="6">
        <v>0.93100000000000005</v>
      </c>
      <c r="S505" s="6">
        <v>0.96</v>
      </c>
      <c r="T505" s="6">
        <v>0.96599999999999997</v>
      </c>
      <c r="U505" s="6">
        <v>0.96799999999999997</v>
      </c>
      <c r="V505" s="6">
        <v>0.96599999999999997</v>
      </c>
      <c r="W505" s="6">
        <v>0.97399999999999998</v>
      </c>
      <c r="X505" s="6">
        <v>0.98</v>
      </c>
      <c r="Y505" s="6">
        <v>0.99099999999999999</v>
      </c>
      <c r="Z505" s="6">
        <v>1.0069999999999999</v>
      </c>
      <c r="AA505" s="6">
        <v>1.0209999999999999</v>
      </c>
      <c r="AB505" s="6">
        <v>1.0269999999999999</v>
      </c>
      <c r="AC505" s="6">
        <v>1.0469999999999999</v>
      </c>
      <c r="AD505" s="6">
        <v>1.0620000000000001</v>
      </c>
      <c r="AE505" s="6">
        <v>1.071</v>
      </c>
      <c r="AF505" s="6">
        <v>1.0920000000000001</v>
      </c>
      <c r="AG505" s="6">
        <v>1.1040000000000001</v>
      </c>
      <c r="AH505" s="6">
        <v>1.119</v>
      </c>
      <c r="AI505" s="6">
        <v>1.123</v>
      </c>
      <c r="AJ505" s="6">
        <v>1.143</v>
      </c>
      <c r="AK505" s="6">
        <v>1.155</v>
      </c>
      <c r="AL505" s="6">
        <v>1.1659999999999999</v>
      </c>
      <c r="AM505" s="6">
        <v>1.18</v>
      </c>
      <c r="AN505" s="6">
        <v>1.1930000000000001</v>
      </c>
      <c r="AO505" s="6">
        <v>1.202</v>
      </c>
      <c r="AP505" s="6">
        <v>1.2090000000000001</v>
      </c>
      <c r="AQ505" s="6">
        <v>1.222</v>
      </c>
      <c r="AR505" s="6">
        <v>1.2390000000000001</v>
      </c>
      <c r="AS505" s="6">
        <v>1.236</v>
      </c>
      <c r="AT505" s="6">
        <v>1.2529999999999999</v>
      </c>
      <c r="AU505" s="6">
        <v>1.268</v>
      </c>
      <c r="AV505" s="6">
        <v>1.276</v>
      </c>
      <c r="AW505" s="6">
        <v>1.2809999999999999</v>
      </c>
      <c r="AX505" s="6">
        <v>1.3</v>
      </c>
      <c r="AY505" s="6">
        <v>1.3120000000000001</v>
      </c>
      <c r="AZ505" s="6">
        <v>1.3180000000000001</v>
      </c>
      <c r="BA505" s="6">
        <v>1.325</v>
      </c>
      <c r="BB505" s="6">
        <v>1.341</v>
      </c>
      <c r="BC505" s="6">
        <v>1.339</v>
      </c>
      <c r="BD505" s="6">
        <v>1.3640000000000001</v>
      </c>
      <c r="BE505" s="6">
        <v>1.361</v>
      </c>
      <c r="BF505" s="6">
        <v>1.379</v>
      </c>
      <c r="BG505" s="6">
        <v>1.387</v>
      </c>
      <c r="BH505" s="6">
        <v>1.405</v>
      </c>
      <c r="BI505" s="6">
        <v>1.4079999999999999</v>
      </c>
      <c r="BJ505" s="6">
        <v>1.43</v>
      </c>
      <c r="BK505" s="6">
        <v>1.4370000000000001</v>
      </c>
      <c r="BL505" s="6">
        <v>1.448</v>
      </c>
      <c r="BM505" s="6">
        <v>1.454</v>
      </c>
      <c r="BN505" s="6">
        <v>1.462</v>
      </c>
      <c r="BO505" s="6">
        <v>1.4690000000000001</v>
      </c>
      <c r="BP505" s="6">
        <v>1.474</v>
      </c>
      <c r="BQ505" s="6">
        <v>1.4870000000000001</v>
      </c>
      <c r="BR505" s="6">
        <v>1.488</v>
      </c>
      <c r="BS505" s="6">
        <v>1.4930000000000001</v>
      </c>
      <c r="BT505" s="6">
        <v>1.5069999999999999</v>
      </c>
      <c r="BU505" s="6">
        <v>1.5089999999999999</v>
      </c>
      <c r="BV505" s="6">
        <v>1.5129999999999999</v>
      </c>
      <c r="BW505" s="6">
        <v>1.524</v>
      </c>
      <c r="BX505" s="6">
        <v>1.5209999999999999</v>
      </c>
      <c r="BY505" s="6">
        <v>1.5189999999999999</v>
      </c>
      <c r="BZ505" s="6">
        <v>1.532</v>
      </c>
      <c r="CA505" s="6">
        <v>1.5389999999999999</v>
      </c>
      <c r="CB505" s="6">
        <v>1.5389999999999999</v>
      </c>
      <c r="CC505" s="6">
        <v>1.5529999999999999</v>
      </c>
      <c r="CD505" s="6">
        <v>1.5409999999999999</v>
      </c>
      <c r="CE505" s="6">
        <v>1.554</v>
      </c>
      <c r="CF505" s="6">
        <v>1.5469999999999999</v>
      </c>
      <c r="CG505" s="6">
        <v>1.5580000000000001</v>
      </c>
      <c r="CH505" s="6">
        <v>1.5620000000000001</v>
      </c>
      <c r="CI505" s="6">
        <v>1.5620000000000001</v>
      </c>
      <c r="CJ505" s="6">
        <v>1.5549999999999999</v>
      </c>
      <c r="CK505" s="6">
        <v>1.5549999999999999</v>
      </c>
      <c r="CL505" s="6">
        <v>1.552</v>
      </c>
      <c r="CM505" s="6">
        <v>1.5589999999999999</v>
      </c>
      <c r="CN505" s="6">
        <v>1.5489999999999999</v>
      </c>
      <c r="CO505" s="6">
        <v>1.5589999999999999</v>
      </c>
      <c r="CP505" s="6">
        <v>1.5649999999999999</v>
      </c>
      <c r="CQ505" s="6">
        <v>1.5549999999999999</v>
      </c>
      <c r="CR505" s="6">
        <v>1.5549999999999999</v>
      </c>
      <c r="CS505" s="6">
        <v>1.556</v>
      </c>
      <c r="CT505" s="6">
        <v>1.546</v>
      </c>
      <c r="CU505" s="6">
        <v>1.5469999999999999</v>
      </c>
      <c r="CV505" s="6">
        <v>1.546</v>
      </c>
      <c r="CW505" s="6">
        <v>1.5409999999999999</v>
      </c>
      <c r="CX505" s="6">
        <v>1.528</v>
      </c>
      <c r="CY505" s="6">
        <v>1.5309999999999999</v>
      </c>
      <c r="CZ505" s="6">
        <v>1.5289999999999999</v>
      </c>
      <c r="DA505" s="6">
        <v>1.532</v>
      </c>
      <c r="DB505" s="6">
        <v>1.5269999999999999</v>
      </c>
      <c r="DC505" s="6">
        <v>1.5249999999999999</v>
      </c>
      <c r="DD505" s="6">
        <v>1.518</v>
      </c>
      <c r="DE505" s="6">
        <v>1.522</v>
      </c>
      <c r="DF505" s="6">
        <v>1.5149999999999999</v>
      </c>
      <c r="DG505" s="6">
        <v>1.5089999999999999</v>
      </c>
      <c r="DH505" s="6">
        <v>1.5109999999999999</v>
      </c>
      <c r="DI505" s="6">
        <v>1.5029999999999999</v>
      </c>
      <c r="DJ505" s="6">
        <v>1.498</v>
      </c>
      <c r="DK505" s="6">
        <v>1.494</v>
      </c>
      <c r="DL505" s="6">
        <v>1.4970000000000001</v>
      </c>
      <c r="DM505" s="6">
        <v>1.49</v>
      </c>
      <c r="DN505" s="6">
        <v>1.4950000000000001</v>
      </c>
      <c r="DO505" s="6">
        <v>1.4850000000000001</v>
      </c>
      <c r="DP505" s="6">
        <v>1.4790000000000001</v>
      </c>
      <c r="DQ505" s="6">
        <v>1.4730000000000001</v>
      </c>
      <c r="DR505" s="6">
        <v>1.4630000000000001</v>
      </c>
      <c r="DS505" s="6">
        <v>1.4510000000000001</v>
      </c>
      <c r="DT505" s="6">
        <v>1.448</v>
      </c>
      <c r="DU505" s="6">
        <v>1.448</v>
      </c>
      <c r="DV505" s="6">
        <v>1.4470000000000001</v>
      </c>
      <c r="DW505" s="6">
        <v>1.4390000000000001</v>
      </c>
      <c r="DX505" s="6">
        <v>1.448</v>
      </c>
      <c r="DY505" s="6">
        <v>1.4390000000000001</v>
      </c>
      <c r="DZ505" s="6">
        <v>1.4319999999999999</v>
      </c>
      <c r="EA505" s="6">
        <v>1.423</v>
      </c>
      <c r="EB505" s="6">
        <v>1.423</v>
      </c>
      <c r="EC505" s="6">
        <v>1.405</v>
      </c>
      <c r="ED505" s="6">
        <v>1.411</v>
      </c>
    </row>
    <row r="506" spans="2:134">
      <c r="B506" s="6" t="s">
        <v>256</v>
      </c>
      <c r="D506" s="6" t="s">
        <v>400</v>
      </c>
      <c r="E506" s="6">
        <v>1416.8710000000001</v>
      </c>
      <c r="F506" s="6">
        <v>1426.7439999999999</v>
      </c>
      <c r="G506" s="6">
        <v>1416.8119999999999</v>
      </c>
      <c r="H506" s="6">
        <v>1421.83</v>
      </c>
      <c r="I506" s="6">
        <v>1426.671</v>
      </c>
      <c r="J506" s="6">
        <v>1425.4929999999999</v>
      </c>
      <c r="K506" s="6">
        <v>1429.201</v>
      </c>
      <c r="L506" s="6">
        <v>1428.6569999999999</v>
      </c>
      <c r="M506" s="6">
        <v>1435.2190000000001</v>
      </c>
      <c r="N506" s="6">
        <v>1439.3679999999999</v>
      </c>
      <c r="O506" s="6">
        <v>1445.8869999999999</v>
      </c>
      <c r="P506" s="6">
        <v>1357.5309999999999</v>
      </c>
      <c r="Q506" s="6">
        <v>1341.3610000000001</v>
      </c>
      <c r="R506" s="6">
        <v>1318.923</v>
      </c>
      <c r="S506" s="6">
        <v>1359.5909999999999</v>
      </c>
      <c r="T506" s="6">
        <v>1368.684</v>
      </c>
      <c r="U506" s="6">
        <v>1371.318</v>
      </c>
      <c r="V506" s="6">
        <v>1368.5809999999999</v>
      </c>
      <c r="W506" s="6">
        <v>1379.557</v>
      </c>
      <c r="X506" s="6">
        <v>1388.4590000000001</v>
      </c>
      <c r="Y506" s="6">
        <v>1403.6880000000001</v>
      </c>
      <c r="Z506" s="6">
        <v>1426.3320000000001</v>
      </c>
      <c r="AA506" s="6">
        <v>1446.0039999999999</v>
      </c>
      <c r="AB506" s="6">
        <v>1455.421</v>
      </c>
      <c r="AC506" s="6">
        <v>1482.9939999999999</v>
      </c>
      <c r="AD506" s="6">
        <v>1504.873</v>
      </c>
      <c r="AE506" s="6">
        <v>1516.806</v>
      </c>
      <c r="AF506" s="6">
        <v>1546.8219999999999</v>
      </c>
      <c r="AG506" s="6">
        <v>1563.905</v>
      </c>
      <c r="AH506" s="6">
        <v>1585.4159999999999</v>
      </c>
      <c r="AI506" s="6">
        <v>1591.316</v>
      </c>
      <c r="AJ506" s="6">
        <v>1618.904</v>
      </c>
      <c r="AK506" s="6">
        <v>1636.796</v>
      </c>
      <c r="AL506" s="6">
        <v>1652.3779999999999</v>
      </c>
      <c r="AM506" s="6">
        <v>1671.5050000000001</v>
      </c>
      <c r="AN506" s="6">
        <v>1690.7950000000001</v>
      </c>
      <c r="AO506" s="6">
        <v>1703.2719999999999</v>
      </c>
      <c r="AP506" s="6">
        <v>1712.777</v>
      </c>
      <c r="AQ506" s="6">
        <v>1731.3309999999999</v>
      </c>
      <c r="AR506" s="6">
        <v>1755.932</v>
      </c>
      <c r="AS506" s="6">
        <v>1751.93</v>
      </c>
      <c r="AT506" s="6">
        <v>1774.6769999999999</v>
      </c>
      <c r="AU506" s="6">
        <v>1795.9090000000001</v>
      </c>
      <c r="AV506" s="6">
        <v>1807.93</v>
      </c>
      <c r="AW506" s="6">
        <v>1814.404</v>
      </c>
      <c r="AX506" s="6">
        <v>1841.4770000000001</v>
      </c>
      <c r="AY506" s="6">
        <v>1859.56</v>
      </c>
      <c r="AZ506" s="6">
        <v>1866.932</v>
      </c>
      <c r="BA506" s="6">
        <v>1878.0409999999999</v>
      </c>
      <c r="BB506" s="6">
        <v>1900.0229999999999</v>
      </c>
      <c r="BC506" s="6">
        <v>1896.8589999999999</v>
      </c>
      <c r="BD506" s="6">
        <v>1932.569</v>
      </c>
      <c r="BE506" s="6">
        <v>1927.876</v>
      </c>
      <c r="BF506" s="6">
        <v>1953.433</v>
      </c>
      <c r="BG506" s="6">
        <v>1964.6890000000001</v>
      </c>
      <c r="BH506" s="6">
        <v>1991.144</v>
      </c>
      <c r="BI506" s="6">
        <v>1994.8230000000001</v>
      </c>
      <c r="BJ506" s="6">
        <v>2026.825</v>
      </c>
      <c r="BK506" s="6">
        <v>2035.624</v>
      </c>
      <c r="BL506" s="6">
        <v>2051.7640000000001</v>
      </c>
      <c r="BM506" s="6">
        <v>2060.828</v>
      </c>
      <c r="BN506" s="6">
        <v>2070.877</v>
      </c>
      <c r="BO506" s="6">
        <v>2081.2800000000002</v>
      </c>
      <c r="BP506" s="6">
        <v>2088.4160000000002</v>
      </c>
      <c r="BQ506" s="6">
        <v>2107.0729999999999</v>
      </c>
      <c r="BR506" s="6">
        <v>2108.6469999999999</v>
      </c>
      <c r="BS506" s="6">
        <v>2115.2539999999999</v>
      </c>
      <c r="BT506" s="6">
        <v>2135.5439999999999</v>
      </c>
      <c r="BU506" s="6">
        <v>2138.384</v>
      </c>
      <c r="BV506" s="6">
        <v>2143.8130000000001</v>
      </c>
      <c r="BW506" s="6">
        <v>2159.2620000000002</v>
      </c>
      <c r="BX506" s="6">
        <v>2154.7750000000001</v>
      </c>
      <c r="BY506" s="6">
        <v>2151.6550000000002</v>
      </c>
      <c r="BZ506" s="6">
        <v>2170.9299999999998</v>
      </c>
      <c r="CA506" s="6">
        <v>2181.0239999999999</v>
      </c>
      <c r="CB506" s="6">
        <v>2180.3319999999999</v>
      </c>
      <c r="CC506" s="6">
        <v>2200.7249999999999</v>
      </c>
      <c r="CD506" s="6">
        <v>2183.348</v>
      </c>
      <c r="CE506" s="6">
        <v>2202.2849999999999</v>
      </c>
      <c r="CF506" s="6">
        <v>2191.9850000000001</v>
      </c>
      <c r="CG506" s="6">
        <v>2206.9490000000001</v>
      </c>
      <c r="CH506" s="6">
        <v>2213.4079999999999</v>
      </c>
      <c r="CI506" s="6">
        <v>2213.5700000000002</v>
      </c>
      <c r="CJ506" s="6">
        <v>2203.0790000000002</v>
      </c>
      <c r="CK506" s="6">
        <v>2203.1089999999999</v>
      </c>
      <c r="CL506" s="6">
        <v>2198.3270000000002</v>
      </c>
      <c r="CM506" s="6">
        <v>2208.8620000000001</v>
      </c>
      <c r="CN506" s="6">
        <v>2195.2080000000001</v>
      </c>
      <c r="CO506" s="6">
        <v>2208.4349999999999</v>
      </c>
      <c r="CP506" s="6">
        <v>2217.0430000000001</v>
      </c>
      <c r="CQ506" s="6">
        <v>2202.9180000000001</v>
      </c>
      <c r="CR506" s="6">
        <v>2202.8589999999999</v>
      </c>
      <c r="CS506" s="6">
        <v>2204.83</v>
      </c>
      <c r="CT506" s="6">
        <v>2190.0279999999998</v>
      </c>
      <c r="CU506" s="6">
        <v>2192.2939999999999</v>
      </c>
      <c r="CV506" s="6">
        <v>2190.19</v>
      </c>
      <c r="CW506" s="6">
        <v>2182.848</v>
      </c>
      <c r="CX506" s="6">
        <v>2164.6770000000001</v>
      </c>
      <c r="CY506" s="6">
        <v>2169.0169999999998</v>
      </c>
      <c r="CZ506" s="6">
        <v>2166.7660000000001</v>
      </c>
      <c r="DA506" s="6">
        <v>2170.0329999999999</v>
      </c>
      <c r="DB506" s="6">
        <v>2163.6030000000001</v>
      </c>
      <c r="DC506" s="6">
        <v>2160.16</v>
      </c>
      <c r="DD506" s="6">
        <v>2151.1109999999999</v>
      </c>
      <c r="DE506" s="6">
        <v>2155.819</v>
      </c>
      <c r="DF506" s="6">
        <v>2147.1529999999998</v>
      </c>
      <c r="DG506" s="6">
        <v>2138.384</v>
      </c>
      <c r="DH506" s="6">
        <v>2141.37</v>
      </c>
      <c r="DI506" s="6">
        <v>2129.5700000000002</v>
      </c>
      <c r="DJ506" s="6">
        <v>2123.0230000000001</v>
      </c>
      <c r="DK506" s="6">
        <v>2117.0189999999998</v>
      </c>
      <c r="DL506" s="6">
        <v>2121.154</v>
      </c>
      <c r="DM506" s="6">
        <v>2111.8110000000001</v>
      </c>
      <c r="DN506" s="6">
        <v>2117.652</v>
      </c>
      <c r="DO506" s="6">
        <v>2104.2040000000002</v>
      </c>
      <c r="DP506" s="6">
        <v>2095.317</v>
      </c>
      <c r="DQ506" s="6">
        <v>2086.7979999999998</v>
      </c>
      <c r="DR506" s="6">
        <v>2072.4079999999999</v>
      </c>
      <c r="DS506" s="6">
        <v>2055.7370000000001</v>
      </c>
      <c r="DT506" s="6">
        <v>2050.9699999999998</v>
      </c>
      <c r="DU506" s="6">
        <v>2051.1610000000001</v>
      </c>
      <c r="DV506" s="6">
        <v>2050.19</v>
      </c>
      <c r="DW506" s="6">
        <v>2038.9639999999999</v>
      </c>
      <c r="DX506" s="6">
        <v>2051.4549999999999</v>
      </c>
      <c r="DY506" s="6">
        <v>2038.655</v>
      </c>
      <c r="DZ506" s="6">
        <v>2029.473</v>
      </c>
      <c r="EA506" s="6">
        <v>2016.0250000000001</v>
      </c>
      <c r="EB506" s="6">
        <v>2016.1279999999999</v>
      </c>
      <c r="EC506" s="6">
        <v>1991.4090000000001</v>
      </c>
      <c r="ED506" s="6">
        <v>1999.4280000000001</v>
      </c>
    </row>
    <row r="507" spans="2:134">
      <c r="B507" s="6" t="s">
        <v>257</v>
      </c>
      <c r="D507" s="6" t="s">
        <v>524</v>
      </c>
      <c r="E507" s="6">
        <v>1</v>
      </c>
      <c r="F507" s="6">
        <v>0.99299999999999999</v>
      </c>
      <c r="G507" s="6">
        <v>0.999</v>
      </c>
      <c r="H507" s="6">
        <v>1.0009999999999999</v>
      </c>
      <c r="I507" s="6">
        <v>1.002</v>
      </c>
      <c r="J507" s="6">
        <v>0.996</v>
      </c>
      <c r="K507" s="6">
        <v>0.999</v>
      </c>
      <c r="L507" s="6">
        <v>1.004</v>
      </c>
      <c r="M507" s="6">
        <v>1.0029999999999999</v>
      </c>
      <c r="N507" s="6">
        <v>1.004</v>
      </c>
      <c r="O507" s="6">
        <v>1.006</v>
      </c>
      <c r="P507" s="6">
        <v>0.94799999999999995</v>
      </c>
      <c r="Q507" s="6">
        <v>0.94699999999999995</v>
      </c>
      <c r="R507" s="6">
        <v>0.92900000000000005</v>
      </c>
      <c r="S507" s="6">
        <v>0.97099999999999997</v>
      </c>
      <c r="T507" s="6">
        <v>0.97</v>
      </c>
      <c r="U507" s="6">
        <v>0.96799999999999997</v>
      </c>
      <c r="V507" s="6">
        <v>0.96599999999999997</v>
      </c>
      <c r="W507" s="6">
        <v>0.97</v>
      </c>
      <c r="X507" s="6">
        <v>0.98299999999999998</v>
      </c>
      <c r="Y507" s="6">
        <v>0.98099999999999998</v>
      </c>
      <c r="Z507" s="6">
        <v>0.99399999999999999</v>
      </c>
      <c r="AA507" s="6">
        <v>0.999</v>
      </c>
      <c r="AB507" s="6">
        <v>1.0129999999999999</v>
      </c>
      <c r="AC507" s="6">
        <v>1.026</v>
      </c>
      <c r="AD507" s="6">
        <v>1.038</v>
      </c>
      <c r="AE507" s="6">
        <v>1.0469999999999999</v>
      </c>
      <c r="AF507" s="6">
        <v>1.048</v>
      </c>
      <c r="AG507" s="6">
        <v>1.075</v>
      </c>
      <c r="AH507" s="6">
        <v>1.091</v>
      </c>
      <c r="AI507" s="6">
        <v>1.093</v>
      </c>
      <c r="AJ507" s="6">
        <v>1.1000000000000001</v>
      </c>
      <c r="AK507" s="6">
        <v>1.113</v>
      </c>
      <c r="AL507" s="6">
        <v>1.1160000000000001</v>
      </c>
      <c r="AM507" s="6">
        <v>1.1299999999999999</v>
      </c>
      <c r="AN507" s="6">
        <v>1.1439999999999999</v>
      </c>
      <c r="AO507" s="6">
        <v>1.155</v>
      </c>
      <c r="AP507" s="6">
        <v>1.159</v>
      </c>
      <c r="AQ507" s="6">
        <v>1.1599999999999999</v>
      </c>
      <c r="AR507" s="6">
        <v>1.1739999999999999</v>
      </c>
      <c r="AS507" s="6">
        <v>1.1890000000000001</v>
      </c>
      <c r="AT507" s="6">
        <v>1.1919999999999999</v>
      </c>
      <c r="AU507" s="6">
        <v>1.2050000000000001</v>
      </c>
      <c r="AV507" s="6">
        <v>1.2070000000000001</v>
      </c>
      <c r="AW507" s="6">
        <v>1.234</v>
      </c>
      <c r="AX507" s="6">
        <v>1.23</v>
      </c>
      <c r="AY507" s="6">
        <v>1.2509999999999999</v>
      </c>
      <c r="AZ507" s="6">
        <v>1.274</v>
      </c>
      <c r="BA507" s="6">
        <v>1.2829999999999999</v>
      </c>
      <c r="BB507" s="6">
        <v>1.288</v>
      </c>
      <c r="BC507" s="6">
        <v>1.302</v>
      </c>
      <c r="BD507" s="6">
        <v>1.31</v>
      </c>
      <c r="BE507" s="6">
        <v>1.3160000000000001</v>
      </c>
      <c r="BF507" s="6">
        <v>1.333</v>
      </c>
      <c r="BG507" s="6">
        <v>1.3480000000000001</v>
      </c>
      <c r="BH507" s="6">
        <v>1.365</v>
      </c>
      <c r="BI507" s="6">
        <v>1.3779999999999999</v>
      </c>
      <c r="BJ507" s="6">
        <v>1.3819999999999999</v>
      </c>
      <c r="BK507" s="6">
        <v>1.401</v>
      </c>
      <c r="BL507" s="6">
        <v>1.41</v>
      </c>
      <c r="BM507" s="6">
        <v>1.419</v>
      </c>
      <c r="BN507" s="6">
        <v>1.431</v>
      </c>
      <c r="BO507" s="6">
        <v>1.4339999999999999</v>
      </c>
      <c r="BP507" s="6">
        <v>1.4430000000000001</v>
      </c>
      <c r="BQ507" s="6">
        <v>1.4570000000000001</v>
      </c>
      <c r="BR507" s="6">
        <v>1.4590000000000001</v>
      </c>
      <c r="BS507" s="6">
        <v>1.476</v>
      </c>
      <c r="BT507" s="6">
        <v>1.4830000000000001</v>
      </c>
      <c r="BU507" s="6">
        <v>1.49</v>
      </c>
      <c r="BV507" s="6">
        <v>1.4910000000000001</v>
      </c>
      <c r="BW507" s="6">
        <v>1.5049999999999999</v>
      </c>
      <c r="BX507" s="6">
        <v>1.5069999999999999</v>
      </c>
      <c r="BY507" s="6">
        <v>1.506</v>
      </c>
      <c r="BZ507" s="6">
        <v>1.5129999999999999</v>
      </c>
      <c r="CA507" s="6">
        <v>1.5209999999999999</v>
      </c>
      <c r="CB507" s="6">
        <v>1.518</v>
      </c>
      <c r="CC507" s="6">
        <v>1.532</v>
      </c>
      <c r="CD507" s="6">
        <v>1.54</v>
      </c>
      <c r="CE507" s="6">
        <v>1.546</v>
      </c>
      <c r="CF507" s="6">
        <v>1.5429999999999999</v>
      </c>
      <c r="CG507" s="6">
        <v>1.5489999999999999</v>
      </c>
      <c r="CH507" s="6">
        <v>1.5469999999999999</v>
      </c>
      <c r="CI507" s="6">
        <v>1.5449999999999999</v>
      </c>
      <c r="CJ507" s="6">
        <v>1.5489999999999999</v>
      </c>
      <c r="CK507" s="6">
        <v>1.546</v>
      </c>
      <c r="CL507" s="6">
        <v>1.554</v>
      </c>
      <c r="CM507" s="6">
        <v>1.548</v>
      </c>
      <c r="CN507" s="6">
        <v>1.5489999999999999</v>
      </c>
      <c r="CO507" s="6">
        <v>1.548</v>
      </c>
      <c r="CP507" s="6">
        <v>1.552</v>
      </c>
      <c r="CQ507" s="6">
        <v>1.5509999999999999</v>
      </c>
      <c r="CR507" s="6">
        <v>1.546</v>
      </c>
      <c r="CS507" s="6">
        <v>1.554</v>
      </c>
      <c r="CT507" s="6">
        <v>1.55</v>
      </c>
      <c r="CU507" s="6">
        <v>1.544</v>
      </c>
      <c r="CV507" s="6">
        <v>1.5369999999999999</v>
      </c>
      <c r="CW507" s="6">
        <v>1.536</v>
      </c>
      <c r="CX507" s="6">
        <v>1.5329999999999999</v>
      </c>
      <c r="CY507" s="6">
        <v>1.53</v>
      </c>
      <c r="CZ507" s="6">
        <v>1.5209999999999999</v>
      </c>
      <c r="DA507" s="6">
        <v>1.5269999999999999</v>
      </c>
      <c r="DB507" s="6">
        <v>1.52</v>
      </c>
      <c r="DC507" s="6">
        <v>1.52</v>
      </c>
      <c r="DD507" s="6">
        <v>1.524</v>
      </c>
      <c r="DE507" s="6">
        <v>1.5169999999999999</v>
      </c>
      <c r="DF507" s="6">
        <v>1.5129999999999999</v>
      </c>
      <c r="DG507" s="6">
        <v>1.5089999999999999</v>
      </c>
      <c r="DH507" s="6">
        <v>1.502</v>
      </c>
      <c r="DI507" s="6">
        <v>1.4930000000000001</v>
      </c>
      <c r="DJ507" s="6">
        <v>1.488</v>
      </c>
      <c r="DK507" s="6">
        <v>1.4830000000000001</v>
      </c>
      <c r="DL507" s="6">
        <v>1.4830000000000001</v>
      </c>
      <c r="DM507" s="6">
        <v>1.4770000000000001</v>
      </c>
      <c r="DN507" s="6">
        <v>1.4750000000000001</v>
      </c>
      <c r="DO507" s="6">
        <v>1.474</v>
      </c>
      <c r="DP507" s="6">
        <v>1.472</v>
      </c>
      <c r="DQ507" s="6">
        <v>1.464</v>
      </c>
      <c r="DR507" s="6">
        <v>1.4630000000000001</v>
      </c>
      <c r="DS507" s="6">
        <v>1.45</v>
      </c>
      <c r="DT507" s="6">
        <v>1.4430000000000001</v>
      </c>
      <c r="DU507" s="6">
        <v>1.44</v>
      </c>
      <c r="DV507" s="6">
        <v>1.4339999999999999</v>
      </c>
      <c r="DW507" s="6">
        <v>1.4339999999999999</v>
      </c>
      <c r="DX507" s="6">
        <v>1.4379999999999999</v>
      </c>
      <c r="DY507" s="6">
        <v>1.4359999999999999</v>
      </c>
      <c r="DZ507" s="6">
        <v>1.425</v>
      </c>
      <c r="EA507" s="6">
        <v>1.417</v>
      </c>
      <c r="EB507" s="6">
        <v>1.415</v>
      </c>
      <c r="EC507" s="6">
        <v>1.407</v>
      </c>
      <c r="ED507" s="6">
        <v>1.399</v>
      </c>
    </row>
    <row r="508" spans="2:134">
      <c r="B508" s="6" t="s">
        <v>257</v>
      </c>
      <c r="D508" s="6" t="s">
        <v>400</v>
      </c>
      <c r="E508" s="6">
        <v>1390.963</v>
      </c>
      <c r="F508" s="6">
        <v>1380.798</v>
      </c>
      <c r="G508" s="6">
        <v>1389.9739999999999</v>
      </c>
      <c r="H508" s="6">
        <v>1391.9079999999999</v>
      </c>
      <c r="I508" s="6">
        <v>1394.2619999999999</v>
      </c>
      <c r="J508" s="6">
        <v>1385.8209999999999</v>
      </c>
      <c r="K508" s="6">
        <v>1390.2439999999999</v>
      </c>
      <c r="L508" s="6">
        <v>1396.556</v>
      </c>
      <c r="M508" s="6">
        <v>1394.8309999999999</v>
      </c>
      <c r="N508" s="6">
        <v>1397.0650000000001</v>
      </c>
      <c r="O508" s="6">
        <v>1399.404</v>
      </c>
      <c r="P508" s="6">
        <v>1318.2460000000001</v>
      </c>
      <c r="Q508" s="6">
        <v>1316.912</v>
      </c>
      <c r="R508" s="6">
        <v>1292.5029999999999</v>
      </c>
      <c r="S508" s="6">
        <v>1349.972</v>
      </c>
      <c r="T508" s="6">
        <v>1348.623</v>
      </c>
      <c r="U508" s="6">
        <v>1346.4490000000001</v>
      </c>
      <c r="V508" s="6">
        <v>1343.87</v>
      </c>
      <c r="W508" s="6">
        <v>1349.672</v>
      </c>
      <c r="X508" s="6">
        <v>1366.6590000000001</v>
      </c>
      <c r="Y508" s="6">
        <v>1364.2</v>
      </c>
      <c r="Z508" s="6">
        <v>1382.627</v>
      </c>
      <c r="AA508" s="6">
        <v>1389.104</v>
      </c>
      <c r="AB508" s="6">
        <v>1408.55</v>
      </c>
      <c r="AC508" s="6">
        <v>1426.797</v>
      </c>
      <c r="AD508" s="6">
        <v>1444.1289999999999</v>
      </c>
      <c r="AE508" s="6">
        <v>1456.5730000000001</v>
      </c>
      <c r="AF508" s="6">
        <v>1457.818</v>
      </c>
      <c r="AG508" s="6">
        <v>1495.915</v>
      </c>
      <c r="AH508" s="6">
        <v>1517.2650000000001</v>
      </c>
      <c r="AI508" s="6">
        <v>1520.414</v>
      </c>
      <c r="AJ508" s="6">
        <v>1530.4290000000001</v>
      </c>
      <c r="AK508" s="6">
        <v>1548.3009999999999</v>
      </c>
      <c r="AL508" s="6">
        <v>1552.8140000000001</v>
      </c>
      <c r="AM508" s="6">
        <v>1571.616</v>
      </c>
      <c r="AN508" s="6">
        <v>1591.751</v>
      </c>
      <c r="AO508" s="6">
        <v>1606.2049999999999</v>
      </c>
      <c r="AP508" s="6">
        <v>1611.8720000000001</v>
      </c>
      <c r="AQ508" s="6">
        <v>1613.836</v>
      </c>
      <c r="AR508" s="6">
        <v>1632.9380000000001</v>
      </c>
      <c r="AS508" s="6">
        <v>1653.403</v>
      </c>
      <c r="AT508" s="6">
        <v>1657.5260000000001</v>
      </c>
      <c r="AU508" s="6">
        <v>1675.5329999999999</v>
      </c>
      <c r="AV508" s="6">
        <v>1679.386</v>
      </c>
      <c r="AW508" s="6">
        <v>1716.7940000000001</v>
      </c>
      <c r="AX508" s="6">
        <v>1711.3820000000001</v>
      </c>
      <c r="AY508" s="6">
        <v>1740.289</v>
      </c>
      <c r="AZ508" s="6">
        <v>1772.3889999999999</v>
      </c>
      <c r="BA508" s="6">
        <v>1785.193</v>
      </c>
      <c r="BB508" s="6">
        <v>1791.7149999999999</v>
      </c>
      <c r="BC508" s="6">
        <v>1811.0260000000001</v>
      </c>
      <c r="BD508" s="6">
        <v>1822.5260000000001</v>
      </c>
      <c r="BE508" s="6">
        <v>1831.192</v>
      </c>
      <c r="BF508" s="6">
        <v>1854.4760000000001</v>
      </c>
      <c r="BG508" s="6">
        <v>1874.5820000000001</v>
      </c>
      <c r="BH508" s="6">
        <v>1898.481</v>
      </c>
      <c r="BI508" s="6">
        <v>1917.133</v>
      </c>
      <c r="BJ508" s="6">
        <v>1921.7809999999999</v>
      </c>
      <c r="BK508" s="6">
        <v>1948.0940000000001</v>
      </c>
      <c r="BL508" s="6">
        <v>1961.018</v>
      </c>
      <c r="BM508" s="6">
        <v>1973.402</v>
      </c>
      <c r="BN508" s="6">
        <v>1990.404</v>
      </c>
      <c r="BO508" s="6">
        <v>1994.902</v>
      </c>
      <c r="BP508" s="6">
        <v>2007.0619999999999</v>
      </c>
      <c r="BQ508" s="6">
        <v>2026.463</v>
      </c>
      <c r="BR508" s="6">
        <v>2028.742</v>
      </c>
      <c r="BS508" s="6">
        <v>2052.4459999999999</v>
      </c>
      <c r="BT508" s="6">
        <v>2062.6410000000001</v>
      </c>
      <c r="BU508" s="6">
        <v>2072.7170000000001</v>
      </c>
      <c r="BV508" s="6">
        <v>2073.7660000000001</v>
      </c>
      <c r="BW508" s="6">
        <v>2093.3470000000002</v>
      </c>
      <c r="BX508" s="6">
        <v>2096.346</v>
      </c>
      <c r="BY508" s="6">
        <v>2094.8620000000001</v>
      </c>
      <c r="BZ508" s="6">
        <v>2104.067</v>
      </c>
      <c r="CA508" s="6">
        <v>2116.1819999999998</v>
      </c>
      <c r="CB508" s="6">
        <v>2110.9940000000001</v>
      </c>
      <c r="CC508" s="6">
        <v>2131.2049999999999</v>
      </c>
      <c r="CD508" s="6">
        <v>2142.4949999999999</v>
      </c>
      <c r="CE508" s="6">
        <v>2150.7860000000001</v>
      </c>
      <c r="CF508" s="6">
        <v>2146.3330000000001</v>
      </c>
      <c r="CG508" s="6">
        <v>2154.6840000000002</v>
      </c>
      <c r="CH508" s="6">
        <v>2152.33</v>
      </c>
      <c r="CI508" s="6">
        <v>2149.152</v>
      </c>
      <c r="CJ508" s="6">
        <v>2154.3989999999999</v>
      </c>
      <c r="CK508" s="6">
        <v>2150.1109999999999</v>
      </c>
      <c r="CL508" s="6">
        <v>2160.9360000000001</v>
      </c>
      <c r="CM508" s="6">
        <v>2153.1999999999998</v>
      </c>
      <c r="CN508" s="6">
        <v>2154.5340000000001</v>
      </c>
      <c r="CO508" s="6">
        <v>2152.7800000000002</v>
      </c>
      <c r="CP508" s="6">
        <v>2159.3919999999998</v>
      </c>
      <c r="CQ508" s="6">
        <v>2157.0230000000001</v>
      </c>
      <c r="CR508" s="6">
        <v>2149.7359999999999</v>
      </c>
      <c r="CS508" s="6">
        <v>2161.326</v>
      </c>
      <c r="CT508" s="6">
        <v>2156.6030000000001</v>
      </c>
      <c r="CU508" s="6">
        <v>2147.1129999999998</v>
      </c>
      <c r="CV508" s="6">
        <v>2137.2620000000002</v>
      </c>
      <c r="CW508" s="6">
        <v>2136.1680000000001</v>
      </c>
      <c r="CX508" s="6">
        <v>2132.0149999999999</v>
      </c>
      <c r="CY508" s="6">
        <v>2127.5920000000001</v>
      </c>
      <c r="CZ508" s="6">
        <v>2115.7469999999998</v>
      </c>
      <c r="DA508" s="6">
        <v>2123.7379999999998</v>
      </c>
      <c r="DB508" s="6">
        <v>2114.7719999999999</v>
      </c>
      <c r="DC508" s="6">
        <v>2113.933</v>
      </c>
      <c r="DD508" s="6">
        <v>2120.0050000000001</v>
      </c>
      <c r="DE508" s="6">
        <v>2110.5590000000002</v>
      </c>
      <c r="DF508" s="6">
        <v>2105.1770000000001</v>
      </c>
      <c r="DG508" s="6">
        <v>2099.5839999999998</v>
      </c>
      <c r="DH508" s="6">
        <v>2088.5639999999999</v>
      </c>
      <c r="DI508" s="6">
        <v>2077.1999999999998</v>
      </c>
      <c r="DJ508" s="6">
        <v>2070.4380000000001</v>
      </c>
      <c r="DK508" s="6">
        <v>2062.6260000000002</v>
      </c>
      <c r="DL508" s="6">
        <v>2063.2260000000001</v>
      </c>
      <c r="DM508" s="6">
        <v>2054.5450000000001</v>
      </c>
      <c r="DN508" s="6">
        <v>2052.0259999999998</v>
      </c>
      <c r="DO508" s="6">
        <v>2050.2869999999998</v>
      </c>
      <c r="DP508" s="6">
        <v>2047.2429999999999</v>
      </c>
      <c r="DQ508" s="6">
        <v>2035.9829999999999</v>
      </c>
      <c r="DR508" s="6">
        <v>2034.454</v>
      </c>
      <c r="DS508" s="6">
        <v>2016.2370000000001</v>
      </c>
      <c r="DT508" s="6">
        <v>2007.1669999999999</v>
      </c>
      <c r="DU508" s="6">
        <v>2002.3389999999999</v>
      </c>
      <c r="DV508" s="6">
        <v>1995.2170000000001</v>
      </c>
      <c r="DW508" s="6">
        <v>1994.9169999999999</v>
      </c>
      <c r="DX508" s="6">
        <v>2000.855</v>
      </c>
      <c r="DY508" s="6">
        <v>1997.271</v>
      </c>
      <c r="DZ508" s="6">
        <v>1981.6030000000001</v>
      </c>
      <c r="EA508" s="6">
        <v>1970.3579999999999</v>
      </c>
      <c r="EB508" s="6">
        <v>1968.364</v>
      </c>
      <c r="EC508" s="6">
        <v>1957.2539999999999</v>
      </c>
      <c r="ED508" s="6">
        <v>1945.635</v>
      </c>
    </row>
    <row r="509" spans="2:134">
      <c r="B509" s="6" t="s">
        <v>258</v>
      </c>
      <c r="D509" s="6" t="s">
        <v>524</v>
      </c>
      <c r="E509" s="6">
        <v>1</v>
      </c>
      <c r="F509" s="6">
        <v>0.996</v>
      </c>
      <c r="G509" s="6">
        <v>1.0009999999999999</v>
      </c>
      <c r="H509" s="6">
        <v>1.002</v>
      </c>
      <c r="I509" s="6">
        <v>1.0069999999999999</v>
      </c>
      <c r="J509" s="6">
        <v>1.0089999999999999</v>
      </c>
      <c r="K509" s="6">
        <v>1.0049999999999999</v>
      </c>
      <c r="L509" s="6">
        <v>1.004</v>
      </c>
      <c r="M509" s="6">
        <v>1.0069999999999999</v>
      </c>
      <c r="N509" s="6">
        <v>1.016</v>
      </c>
      <c r="O509" s="6">
        <v>1.018</v>
      </c>
      <c r="P509" s="6">
        <v>0.93500000000000005</v>
      </c>
      <c r="Q509" s="6">
        <v>0.91300000000000003</v>
      </c>
      <c r="R509" s="6">
        <v>0.89</v>
      </c>
      <c r="S509" s="6">
        <v>0.94099999999999995</v>
      </c>
      <c r="T509" s="6">
        <v>0.94699999999999995</v>
      </c>
      <c r="U509" s="6">
        <v>0.95099999999999996</v>
      </c>
      <c r="V509" s="6">
        <v>0.95599999999999996</v>
      </c>
      <c r="W509" s="6">
        <v>0.97</v>
      </c>
      <c r="X509" s="6">
        <v>0.99</v>
      </c>
      <c r="Y509" s="6">
        <v>1.012</v>
      </c>
      <c r="Z509" s="6">
        <v>1.028</v>
      </c>
      <c r="AA509" s="6">
        <v>1.0629999999999999</v>
      </c>
      <c r="AB509" s="6">
        <v>1.0860000000000001</v>
      </c>
      <c r="AC509" s="6">
        <v>1.1200000000000001</v>
      </c>
      <c r="AD509" s="6">
        <v>1.1499999999999999</v>
      </c>
      <c r="AE509" s="6">
        <v>1.194</v>
      </c>
      <c r="AF509" s="6">
        <v>1.218</v>
      </c>
      <c r="AG509" s="6">
        <v>1.258</v>
      </c>
      <c r="AH509" s="6">
        <v>1.28</v>
      </c>
      <c r="AI509" s="6">
        <v>1.2989999999999999</v>
      </c>
      <c r="AJ509" s="6">
        <v>1.335</v>
      </c>
      <c r="AK509" s="6">
        <v>1.3540000000000001</v>
      </c>
      <c r="AL509" s="6">
        <v>1.369</v>
      </c>
      <c r="AM509" s="6">
        <v>1.3919999999999999</v>
      </c>
      <c r="AN509" s="6">
        <v>1.41</v>
      </c>
      <c r="AO509" s="6">
        <v>1.4239999999999999</v>
      </c>
      <c r="AP509" s="6">
        <v>1.446</v>
      </c>
      <c r="AQ509" s="6">
        <v>1.446</v>
      </c>
      <c r="AR509" s="6">
        <v>1.46</v>
      </c>
      <c r="AS509" s="6">
        <v>1.46</v>
      </c>
      <c r="AT509" s="6">
        <v>1.4670000000000001</v>
      </c>
      <c r="AU509" s="6">
        <v>1.4810000000000001</v>
      </c>
      <c r="AV509" s="6">
        <v>1.4810000000000001</v>
      </c>
      <c r="AW509" s="6">
        <v>1.4890000000000001</v>
      </c>
      <c r="AX509" s="6">
        <v>1.4930000000000001</v>
      </c>
      <c r="AY509" s="6">
        <v>1.5009999999999999</v>
      </c>
      <c r="AZ509" s="6">
        <v>1.5</v>
      </c>
      <c r="BA509" s="6">
        <v>1.5069999999999999</v>
      </c>
      <c r="BB509" s="6">
        <v>1.504</v>
      </c>
      <c r="BC509" s="6">
        <v>1.514</v>
      </c>
      <c r="BD509" s="6">
        <v>1.5</v>
      </c>
      <c r="BE509" s="6">
        <v>1.498</v>
      </c>
      <c r="BF509" s="6">
        <v>1.5049999999999999</v>
      </c>
      <c r="BG509" s="6">
        <v>1.504</v>
      </c>
      <c r="BH509" s="6">
        <v>1.5069999999999999</v>
      </c>
      <c r="BI509" s="6">
        <v>1.4990000000000001</v>
      </c>
      <c r="BJ509" s="6">
        <v>1.4910000000000001</v>
      </c>
      <c r="BK509" s="6">
        <v>1.5029999999999999</v>
      </c>
      <c r="BL509" s="6">
        <v>1.506</v>
      </c>
      <c r="BM509" s="6">
        <v>1.4910000000000001</v>
      </c>
      <c r="BN509" s="6">
        <v>1.488</v>
      </c>
      <c r="BO509" s="6">
        <v>1.4850000000000001</v>
      </c>
      <c r="BP509" s="6">
        <v>1.474</v>
      </c>
      <c r="BQ509" s="6">
        <v>1.4710000000000001</v>
      </c>
      <c r="BR509" s="6">
        <v>1.466</v>
      </c>
      <c r="BS509" s="6">
        <v>1.46</v>
      </c>
      <c r="BT509" s="6">
        <v>1.4590000000000001</v>
      </c>
      <c r="BU509" s="6">
        <v>1.448</v>
      </c>
      <c r="BV509" s="6">
        <v>1.4450000000000001</v>
      </c>
      <c r="BW509" s="6">
        <v>1.4339999999999999</v>
      </c>
      <c r="BX509" s="6">
        <v>1.4350000000000001</v>
      </c>
      <c r="BY509" s="6">
        <v>1.4239999999999999</v>
      </c>
      <c r="BZ509" s="6">
        <v>1.4179999999999999</v>
      </c>
      <c r="CA509" s="6">
        <v>1.415</v>
      </c>
      <c r="CB509" s="6">
        <v>1.401</v>
      </c>
      <c r="CC509" s="6">
        <v>1.4079999999999999</v>
      </c>
      <c r="CD509" s="6">
        <v>1.3979999999999999</v>
      </c>
      <c r="CE509" s="6">
        <v>1.395</v>
      </c>
      <c r="CF509" s="6">
        <v>1.4</v>
      </c>
      <c r="CG509" s="6">
        <v>1.3720000000000001</v>
      </c>
      <c r="CH509" s="6">
        <v>1.3640000000000001</v>
      </c>
      <c r="CI509" s="6">
        <v>1.36</v>
      </c>
      <c r="CJ509" s="6">
        <v>1.3560000000000001</v>
      </c>
      <c r="CK509" s="6">
        <v>1.3560000000000001</v>
      </c>
      <c r="CL509" s="6">
        <v>1.35</v>
      </c>
      <c r="CM509" s="6">
        <v>1.3360000000000001</v>
      </c>
      <c r="CN509" s="6">
        <v>1.33</v>
      </c>
      <c r="CO509" s="6">
        <v>1.331</v>
      </c>
      <c r="CP509" s="6">
        <v>1.331</v>
      </c>
      <c r="CQ509" s="6">
        <v>1.319</v>
      </c>
      <c r="CR509" s="6">
        <v>1.3129999999999999</v>
      </c>
      <c r="CS509" s="6">
        <v>1.3109999999999999</v>
      </c>
      <c r="CT509" s="6">
        <v>1.3009999999999999</v>
      </c>
      <c r="CU509" s="6">
        <v>1.298</v>
      </c>
      <c r="CV509" s="6">
        <v>1.282</v>
      </c>
      <c r="CW509" s="6">
        <v>1.2789999999999999</v>
      </c>
      <c r="CX509" s="6">
        <v>1.28</v>
      </c>
      <c r="CY509" s="6">
        <v>1.276</v>
      </c>
      <c r="CZ509" s="6">
        <v>1.2729999999999999</v>
      </c>
      <c r="DA509" s="6">
        <v>1.2589999999999999</v>
      </c>
      <c r="DB509" s="6">
        <v>1.2490000000000001</v>
      </c>
      <c r="DC509" s="6">
        <v>1.2549999999999999</v>
      </c>
      <c r="DD509" s="6">
        <v>1.252</v>
      </c>
      <c r="DE509" s="6">
        <v>1.238</v>
      </c>
      <c r="DF509" s="6">
        <v>1.238</v>
      </c>
      <c r="DG509" s="6">
        <v>1.234</v>
      </c>
      <c r="DH509" s="6">
        <v>1.226</v>
      </c>
      <c r="DI509" s="6">
        <v>1.2250000000000001</v>
      </c>
      <c r="DJ509" s="6">
        <v>1.222</v>
      </c>
      <c r="DK509" s="6">
        <v>1.2130000000000001</v>
      </c>
      <c r="DL509" s="6">
        <v>1.2170000000000001</v>
      </c>
      <c r="DM509" s="6">
        <v>1.2110000000000001</v>
      </c>
      <c r="DN509" s="6">
        <v>1.1990000000000001</v>
      </c>
      <c r="DO509" s="6">
        <v>1.2050000000000001</v>
      </c>
      <c r="DP509" s="6">
        <v>1.2030000000000001</v>
      </c>
      <c r="DQ509" s="6">
        <v>1.1919999999999999</v>
      </c>
      <c r="DR509" s="6">
        <v>1.1919999999999999</v>
      </c>
      <c r="DS509" s="6">
        <v>1.1819999999999999</v>
      </c>
      <c r="DT509" s="6">
        <v>1.1739999999999999</v>
      </c>
      <c r="DU509" s="6">
        <v>1.1759999999999999</v>
      </c>
      <c r="DV509" s="6">
        <v>1.173</v>
      </c>
      <c r="DW509" s="6">
        <v>1.1759999999999999</v>
      </c>
      <c r="DX509" s="6">
        <v>1.1659999999999999</v>
      </c>
      <c r="DY509" s="6">
        <v>1.167</v>
      </c>
      <c r="DZ509" s="6">
        <v>1.163</v>
      </c>
      <c r="EA509" s="6">
        <v>1.1619999999999999</v>
      </c>
      <c r="EB509" s="6">
        <v>1.153</v>
      </c>
      <c r="EC509" s="6">
        <v>1.1479999999999999</v>
      </c>
      <c r="ED509" s="6">
        <v>1.143</v>
      </c>
    </row>
    <row r="510" spans="2:134">
      <c r="B510" s="6" t="s">
        <v>258</v>
      </c>
      <c r="D510" s="6" t="s">
        <v>400</v>
      </c>
      <c r="E510" s="6">
        <v>1304.308</v>
      </c>
      <c r="F510" s="6">
        <v>1298.7449999999999</v>
      </c>
      <c r="G510" s="6">
        <v>1305.6030000000001</v>
      </c>
      <c r="H510" s="6">
        <v>1306.9280000000001</v>
      </c>
      <c r="I510" s="6">
        <v>1312.8920000000001</v>
      </c>
      <c r="J510" s="6">
        <v>1316.1130000000001</v>
      </c>
      <c r="K510" s="6">
        <v>1311.413</v>
      </c>
      <c r="L510" s="6">
        <v>1309.6869999999999</v>
      </c>
      <c r="M510" s="6">
        <v>1313.7239999999999</v>
      </c>
      <c r="N510" s="6">
        <v>1325.021</v>
      </c>
      <c r="O510" s="6">
        <v>1328.0260000000001</v>
      </c>
      <c r="P510" s="6">
        <v>1220.1320000000001</v>
      </c>
      <c r="Q510" s="6">
        <v>1190.2190000000001</v>
      </c>
      <c r="R510" s="6">
        <v>1161.338</v>
      </c>
      <c r="S510" s="6">
        <v>1227.1590000000001</v>
      </c>
      <c r="T510" s="6">
        <v>1234.8800000000001</v>
      </c>
      <c r="U510" s="6">
        <v>1241.03</v>
      </c>
      <c r="V510" s="6">
        <v>1246.9780000000001</v>
      </c>
      <c r="W510" s="6">
        <v>1265.318</v>
      </c>
      <c r="X510" s="6">
        <v>1291.3009999999999</v>
      </c>
      <c r="Y510" s="6">
        <v>1320.3050000000001</v>
      </c>
      <c r="Z510" s="6">
        <v>1341.4649999999999</v>
      </c>
      <c r="AA510" s="6">
        <v>1386.4649999999999</v>
      </c>
      <c r="AB510" s="6">
        <v>1416.779</v>
      </c>
      <c r="AC510" s="6">
        <v>1461.241</v>
      </c>
      <c r="AD510" s="6">
        <v>1500.6010000000001</v>
      </c>
      <c r="AE510" s="6">
        <v>1556.8989999999999</v>
      </c>
      <c r="AF510" s="6">
        <v>1588.415</v>
      </c>
      <c r="AG510" s="6">
        <v>1640.6590000000001</v>
      </c>
      <c r="AH510" s="6">
        <v>1669.771</v>
      </c>
      <c r="AI510" s="6">
        <v>1694.6130000000001</v>
      </c>
      <c r="AJ510" s="6">
        <v>1741.4480000000001</v>
      </c>
      <c r="AK510" s="6">
        <v>1765.952</v>
      </c>
      <c r="AL510" s="6">
        <v>1784.9849999999999</v>
      </c>
      <c r="AM510" s="6">
        <v>1816.1769999999999</v>
      </c>
      <c r="AN510" s="6">
        <v>1838.662</v>
      </c>
      <c r="AO510" s="6">
        <v>1857.0630000000001</v>
      </c>
      <c r="AP510" s="6">
        <v>1886.36</v>
      </c>
      <c r="AQ510" s="6">
        <v>1886.2829999999999</v>
      </c>
      <c r="AR510" s="6">
        <v>1903.914</v>
      </c>
      <c r="AS510" s="6">
        <v>1903.729</v>
      </c>
      <c r="AT510" s="6">
        <v>1913.931</v>
      </c>
      <c r="AU510" s="6">
        <v>1931.654</v>
      </c>
      <c r="AV510" s="6">
        <v>1932.3320000000001</v>
      </c>
      <c r="AW510" s="6">
        <v>1941.9949999999999</v>
      </c>
      <c r="AX510" s="6">
        <v>1947.1579999999999</v>
      </c>
      <c r="AY510" s="6">
        <v>1957.36</v>
      </c>
      <c r="AZ510" s="6">
        <v>1956.79</v>
      </c>
      <c r="BA510" s="6">
        <v>1965.7439999999999</v>
      </c>
      <c r="BB510" s="6">
        <v>1961.1659999999999</v>
      </c>
      <c r="BC510" s="6">
        <v>1974.7439999999999</v>
      </c>
      <c r="BD510" s="6">
        <v>1955.973</v>
      </c>
      <c r="BE510" s="6">
        <v>1953.43</v>
      </c>
      <c r="BF510" s="6">
        <v>1963.509</v>
      </c>
      <c r="BG510" s="6">
        <v>1962.029</v>
      </c>
      <c r="BH510" s="6">
        <v>1965.204</v>
      </c>
      <c r="BI510" s="6">
        <v>1954.9870000000001</v>
      </c>
      <c r="BJ510" s="6">
        <v>1945.0930000000001</v>
      </c>
      <c r="BK510" s="6">
        <v>1960.72</v>
      </c>
      <c r="BL510" s="6">
        <v>1964.6489999999999</v>
      </c>
      <c r="BM510" s="6">
        <v>1945.0150000000001</v>
      </c>
      <c r="BN510" s="6">
        <v>1940.9780000000001</v>
      </c>
      <c r="BO510" s="6">
        <v>1937.0630000000001</v>
      </c>
      <c r="BP510" s="6">
        <v>1922.2070000000001</v>
      </c>
      <c r="BQ510" s="6">
        <v>1918.8320000000001</v>
      </c>
      <c r="BR510" s="6">
        <v>1912.529</v>
      </c>
      <c r="BS510" s="6">
        <v>1904.268</v>
      </c>
      <c r="BT510" s="6">
        <v>1903.1120000000001</v>
      </c>
      <c r="BU510" s="6">
        <v>1889.1030000000001</v>
      </c>
      <c r="BV510" s="6">
        <v>1884.1559999999999</v>
      </c>
      <c r="BW510" s="6">
        <v>1870.61</v>
      </c>
      <c r="BX510" s="6">
        <v>1872.259</v>
      </c>
      <c r="BY510" s="6">
        <v>1857.4490000000001</v>
      </c>
      <c r="BZ510" s="6">
        <v>1848.9259999999999</v>
      </c>
      <c r="CA510" s="6">
        <v>1845.413</v>
      </c>
      <c r="CB510" s="6">
        <v>1826.981</v>
      </c>
      <c r="CC510" s="6">
        <v>1836.4590000000001</v>
      </c>
      <c r="CD510" s="6">
        <v>1823.529</v>
      </c>
      <c r="CE510" s="6">
        <v>1819.7529999999999</v>
      </c>
      <c r="CF510" s="6">
        <v>1826.364</v>
      </c>
      <c r="CG510" s="6">
        <v>1789.5619999999999</v>
      </c>
      <c r="CH510" s="6">
        <v>1779.2670000000001</v>
      </c>
      <c r="CI510" s="6">
        <v>1774.1969999999999</v>
      </c>
      <c r="CJ510" s="6">
        <v>1768.048</v>
      </c>
      <c r="CK510" s="6">
        <v>1768.3409999999999</v>
      </c>
      <c r="CL510" s="6">
        <v>1760.45</v>
      </c>
      <c r="CM510" s="6">
        <v>1742.712</v>
      </c>
      <c r="CN510" s="6">
        <v>1734.883</v>
      </c>
      <c r="CO510" s="6">
        <v>1736.671</v>
      </c>
      <c r="CP510" s="6">
        <v>1735.9459999999999</v>
      </c>
      <c r="CQ510" s="6">
        <v>1720.1959999999999</v>
      </c>
      <c r="CR510" s="6">
        <v>1712.9839999999999</v>
      </c>
      <c r="CS510" s="6">
        <v>1710.318</v>
      </c>
      <c r="CT510" s="6">
        <v>1696.34</v>
      </c>
      <c r="CU510" s="6">
        <v>1692.44</v>
      </c>
      <c r="CV510" s="6">
        <v>1672.2829999999999</v>
      </c>
      <c r="CW510" s="6">
        <v>1668.3530000000001</v>
      </c>
      <c r="CX510" s="6">
        <v>1668.9069999999999</v>
      </c>
      <c r="CY510" s="6">
        <v>1664.5309999999999</v>
      </c>
      <c r="CZ510" s="6">
        <v>1660.354</v>
      </c>
      <c r="DA510" s="6">
        <v>1641.845</v>
      </c>
      <c r="DB510" s="6">
        <v>1629.2080000000001</v>
      </c>
      <c r="DC510" s="6">
        <v>1637.546</v>
      </c>
      <c r="DD510" s="6">
        <v>1633.3230000000001</v>
      </c>
      <c r="DE510" s="6">
        <v>1614.768</v>
      </c>
      <c r="DF510" s="6">
        <v>1615.2460000000001</v>
      </c>
      <c r="DG510" s="6">
        <v>1609.682</v>
      </c>
      <c r="DH510" s="6">
        <v>1599.434</v>
      </c>
      <c r="DI510" s="6">
        <v>1597.8920000000001</v>
      </c>
      <c r="DJ510" s="6">
        <v>1593.5160000000001</v>
      </c>
      <c r="DK510" s="6">
        <v>1582.5889999999999</v>
      </c>
      <c r="DL510" s="6">
        <v>1587.8910000000001</v>
      </c>
      <c r="DM510" s="6">
        <v>1579.5070000000001</v>
      </c>
      <c r="DN510" s="6">
        <v>1564.4649999999999</v>
      </c>
      <c r="DO510" s="6">
        <v>1572.1089999999999</v>
      </c>
      <c r="DP510" s="6">
        <v>1568.519</v>
      </c>
      <c r="DQ510" s="6">
        <v>1555.3109999999999</v>
      </c>
      <c r="DR510" s="6">
        <v>1554.664</v>
      </c>
      <c r="DS510" s="6">
        <v>1541.703</v>
      </c>
      <c r="DT510" s="6">
        <v>1531.239</v>
      </c>
      <c r="DU510" s="6">
        <v>1533.473</v>
      </c>
      <c r="DV510" s="6">
        <v>1529.405</v>
      </c>
      <c r="DW510" s="6">
        <v>1533.751</v>
      </c>
      <c r="DX510" s="6">
        <v>1520.5429999999999</v>
      </c>
      <c r="DY510" s="6">
        <v>1522.2080000000001</v>
      </c>
      <c r="DZ510" s="6">
        <v>1517.1220000000001</v>
      </c>
      <c r="EA510" s="6">
        <v>1515.9349999999999</v>
      </c>
      <c r="EB510" s="6">
        <v>1503.73</v>
      </c>
      <c r="EC510" s="6">
        <v>1496.825</v>
      </c>
      <c r="ED510" s="6">
        <v>1490.229</v>
      </c>
    </row>
    <row r="511" spans="2:134">
      <c r="B511" s="6" t="s">
        <v>259</v>
      </c>
      <c r="D511" s="6" t="s">
        <v>524</v>
      </c>
      <c r="E511" s="6">
        <v>1</v>
      </c>
      <c r="F511" s="6">
        <v>0.99399999999999999</v>
      </c>
      <c r="G511" s="6">
        <v>0.995</v>
      </c>
      <c r="H511" s="6">
        <v>1.004</v>
      </c>
      <c r="I511" s="6">
        <v>1.004</v>
      </c>
      <c r="J511" s="6">
        <v>1.0029999999999999</v>
      </c>
      <c r="K511" s="6">
        <v>1.0029999999999999</v>
      </c>
      <c r="L511" s="6">
        <v>1.0089999999999999</v>
      </c>
      <c r="M511" s="6">
        <v>1.0069999999999999</v>
      </c>
      <c r="N511" s="6">
        <v>1.008</v>
      </c>
      <c r="O511" s="6">
        <v>1.014</v>
      </c>
      <c r="P511" s="6">
        <v>0.94899999999999995</v>
      </c>
      <c r="Q511" s="6">
        <v>0.93400000000000005</v>
      </c>
      <c r="R511" s="6">
        <v>0.92600000000000005</v>
      </c>
      <c r="S511" s="6">
        <v>0.96199999999999997</v>
      </c>
      <c r="T511" s="6">
        <v>0.96499999999999997</v>
      </c>
      <c r="U511" s="6">
        <v>0.96699999999999997</v>
      </c>
      <c r="V511" s="6">
        <v>0.96799999999999997</v>
      </c>
      <c r="W511" s="6">
        <v>0.97699999999999998</v>
      </c>
      <c r="X511" s="6">
        <v>0.98399999999999999</v>
      </c>
      <c r="Y511" s="6">
        <v>1.0009999999999999</v>
      </c>
      <c r="Z511" s="6">
        <v>1.014</v>
      </c>
      <c r="AA511" s="6">
        <v>1.0329999999999999</v>
      </c>
      <c r="AB511" s="6">
        <v>1.0449999999999999</v>
      </c>
      <c r="AC511" s="6">
        <v>1.0629999999999999</v>
      </c>
      <c r="AD511" s="6">
        <v>1.091</v>
      </c>
      <c r="AE511" s="6">
        <v>1.1180000000000001</v>
      </c>
      <c r="AF511" s="6">
        <v>1.133</v>
      </c>
      <c r="AG511" s="6">
        <v>1.159</v>
      </c>
      <c r="AH511" s="6">
        <v>1.1859999999999999</v>
      </c>
      <c r="AI511" s="6">
        <v>1.202</v>
      </c>
      <c r="AJ511" s="6">
        <v>1.2190000000000001</v>
      </c>
      <c r="AK511" s="6">
        <v>1.2450000000000001</v>
      </c>
      <c r="AL511" s="6">
        <v>1.258</v>
      </c>
      <c r="AM511" s="6">
        <v>1.2789999999999999</v>
      </c>
      <c r="AN511" s="6">
        <v>1.2989999999999999</v>
      </c>
      <c r="AO511" s="6">
        <v>1.3</v>
      </c>
      <c r="AP511" s="6">
        <v>1.32</v>
      </c>
      <c r="AQ511" s="6">
        <v>1.3240000000000001</v>
      </c>
      <c r="AR511" s="6">
        <v>1.345</v>
      </c>
      <c r="AS511" s="6">
        <v>1.3560000000000001</v>
      </c>
      <c r="AT511" s="6">
        <v>1.3640000000000001</v>
      </c>
      <c r="AU511" s="6">
        <v>1.3779999999999999</v>
      </c>
      <c r="AV511" s="6">
        <v>1.4</v>
      </c>
      <c r="AW511" s="6">
        <v>1.4139999999999999</v>
      </c>
      <c r="AX511" s="6">
        <v>1.423</v>
      </c>
      <c r="AY511" s="6">
        <v>1.43</v>
      </c>
      <c r="AZ511" s="6">
        <v>1.4379999999999999</v>
      </c>
      <c r="BA511" s="6">
        <v>1.458</v>
      </c>
      <c r="BB511" s="6">
        <v>1.4670000000000001</v>
      </c>
      <c r="BC511" s="6">
        <v>1.4750000000000001</v>
      </c>
      <c r="BD511" s="6">
        <v>1.4890000000000001</v>
      </c>
      <c r="BE511" s="6">
        <v>1.498</v>
      </c>
      <c r="BF511" s="6">
        <v>1.516</v>
      </c>
      <c r="BG511" s="6">
        <v>1.524</v>
      </c>
      <c r="BH511" s="6">
        <v>1.53</v>
      </c>
      <c r="BI511" s="6">
        <v>1.5409999999999999</v>
      </c>
      <c r="BJ511" s="6">
        <v>1.5389999999999999</v>
      </c>
      <c r="BK511" s="6">
        <v>1.5589999999999999</v>
      </c>
      <c r="BL511" s="6">
        <v>1.5549999999999999</v>
      </c>
      <c r="BM511" s="6">
        <v>1.5609999999999999</v>
      </c>
      <c r="BN511" s="6">
        <v>1.573</v>
      </c>
      <c r="BO511" s="6">
        <v>1.5649999999999999</v>
      </c>
      <c r="BP511" s="6">
        <v>1.579</v>
      </c>
      <c r="BQ511" s="6">
        <v>1.589</v>
      </c>
      <c r="BR511" s="6">
        <v>1.59</v>
      </c>
      <c r="BS511" s="6">
        <v>1.5880000000000001</v>
      </c>
      <c r="BT511" s="6">
        <v>1.6020000000000001</v>
      </c>
      <c r="BU511" s="6">
        <v>1.591</v>
      </c>
      <c r="BV511" s="6">
        <v>1.595</v>
      </c>
      <c r="BW511" s="6">
        <v>1.5980000000000001</v>
      </c>
      <c r="BX511" s="6">
        <v>1.599</v>
      </c>
      <c r="BY511" s="6">
        <v>1.597</v>
      </c>
      <c r="BZ511" s="6">
        <v>1.5880000000000001</v>
      </c>
      <c r="CA511" s="6">
        <v>1.6</v>
      </c>
      <c r="CB511" s="6">
        <v>1.5920000000000001</v>
      </c>
      <c r="CC511" s="6">
        <v>1.6020000000000001</v>
      </c>
      <c r="CD511" s="6">
        <v>1.587</v>
      </c>
      <c r="CE511" s="6">
        <v>1.595</v>
      </c>
      <c r="CF511" s="6">
        <v>1.5940000000000001</v>
      </c>
      <c r="CG511" s="6">
        <v>1.587</v>
      </c>
      <c r="CH511" s="6">
        <v>1.5880000000000001</v>
      </c>
      <c r="CI511" s="6">
        <v>1.589</v>
      </c>
      <c r="CJ511" s="6">
        <v>1.591</v>
      </c>
      <c r="CK511" s="6">
        <v>1.583</v>
      </c>
      <c r="CL511" s="6">
        <v>1.577</v>
      </c>
      <c r="CM511" s="6">
        <v>1.581</v>
      </c>
      <c r="CN511" s="6">
        <v>1.58</v>
      </c>
      <c r="CO511" s="6">
        <v>1.5840000000000001</v>
      </c>
      <c r="CP511" s="6">
        <v>1.5669999999999999</v>
      </c>
      <c r="CQ511" s="6">
        <v>1.5640000000000001</v>
      </c>
      <c r="CR511" s="6">
        <v>1.5589999999999999</v>
      </c>
      <c r="CS511" s="6">
        <v>1.5649999999999999</v>
      </c>
      <c r="CT511" s="6">
        <v>1.5569999999999999</v>
      </c>
      <c r="CU511" s="6">
        <v>1.55</v>
      </c>
      <c r="CV511" s="6">
        <v>1.5449999999999999</v>
      </c>
      <c r="CW511" s="6">
        <v>1.5409999999999999</v>
      </c>
      <c r="CX511" s="6">
        <v>1.5409999999999999</v>
      </c>
      <c r="CY511" s="6">
        <v>1.53</v>
      </c>
      <c r="CZ511" s="6">
        <v>1.524</v>
      </c>
      <c r="DA511" s="6">
        <v>1.524</v>
      </c>
      <c r="DB511" s="6">
        <v>1.5269999999999999</v>
      </c>
      <c r="DC511" s="6">
        <v>1.518</v>
      </c>
      <c r="DD511" s="6">
        <v>1.508</v>
      </c>
      <c r="DE511" s="6">
        <v>1.4990000000000001</v>
      </c>
      <c r="DF511" s="6">
        <v>1.5049999999999999</v>
      </c>
      <c r="DG511" s="6">
        <v>1.4990000000000001</v>
      </c>
      <c r="DH511" s="6">
        <v>1.4930000000000001</v>
      </c>
      <c r="DI511" s="6">
        <v>1.492</v>
      </c>
      <c r="DJ511" s="6">
        <v>1.484</v>
      </c>
      <c r="DK511" s="6">
        <v>1.48</v>
      </c>
      <c r="DL511" s="6">
        <v>1.4730000000000001</v>
      </c>
      <c r="DM511" s="6">
        <v>1.4670000000000001</v>
      </c>
      <c r="DN511" s="6">
        <v>1.468</v>
      </c>
      <c r="DO511" s="6">
        <v>1.4570000000000001</v>
      </c>
      <c r="DP511" s="6">
        <v>1.4570000000000001</v>
      </c>
      <c r="DQ511" s="6">
        <v>1.45</v>
      </c>
      <c r="DR511" s="6">
        <v>1.4450000000000001</v>
      </c>
      <c r="DS511" s="6">
        <v>1.431</v>
      </c>
      <c r="DT511" s="6">
        <v>1.425</v>
      </c>
      <c r="DU511" s="6">
        <v>1.4259999999999999</v>
      </c>
      <c r="DV511" s="6">
        <v>1.42</v>
      </c>
      <c r="DW511" s="6">
        <v>1.413</v>
      </c>
      <c r="DX511" s="6">
        <v>1.41</v>
      </c>
      <c r="DY511" s="6">
        <v>1.401</v>
      </c>
      <c r="DZ511" s="6">
        <v>1.397</v>
      </c>
      <c r="EA511" s="6">
        <v>1.3979999999999999</v>
      </c>
      <c r="EB511" s="6">
        <v>1.385</v>
      </c>
      <c r="EC511" s="6">
        <v>1.393</v>
      </c>
      <c r="ED511" s="6">
        <v>1.3740000000000001</v>
      </c>
    </row>
    <row r="512" spans="2:134">
      <c r="B512" s="6" t="s">
        <v>259</v>
      </c>
      <c r="D512" s="6" t="s">
        <v>400</v>
      </c>
      <c r="E512" s="6">
        <v>1365.56</v>
      </c>
      <c r="F512" s="6">
        <v>1357.5239999999999</v>
      </c>
      <c r="G512" s="6">
        <v>1358.4090000000001</v>
      </c>
      <c r="H512" s="6">
        <v>1370.5070000000001</v>
      </c>
      <c r="I512" s="6">
        <v>1371.527</v>
      </c>
      <c r="J512" s="6">
        <v>1369.9670000000001</v>
      </c>
      <c r="K512" s="6">
        <v>1369.278</v>
      </c>
      <c r="L512" s="6">
        <v>1377.434</v>
      </c>
      <c r="M512" s="6">
        <v>1375.17</v>
      </c>
      <c r="N512" s="6">
        <v>1376.009</v>
      </c>
      <c r="O512" s="6">
        <v>1384.18</v>
      </c>
      <c r="P512" s="6">
        <v>1296.5219999999999</v>
      </c>
      <c r="Q512" s="6">
        <v>1275.548</v>
      </c>
      <c r="R512" s="6">
        <v>1264.154</v>
      </c>
      <c r="S512" s="6">
        <v>1313.463</v>
      </c>
      <c r="T512" s="6">
        <v>1317.39</v>
      </c>
      <c r="U512" s="6">
        <v>1320.8689999999999</v>
      </c>
      <c r="V512" s="6">
        <v>1321.5429999999999</v>
      </c>
      <c r="W512" s="6">
        <v>1334.3910000000001</v>
      </c>
      <c r="X512" s="6">
        <v>1343.1320000000001</v>
      </c>
      <c r="Y512" s="6">
        <v>1366.5640000000001</v>
      </c>
      <c r="Z512" s="6">
        <v>1385.1089999999999</v>
      </c>
      <c r="AA512" s="6">
        <v>1410.491</v>
      </c>
      <c r="AB512" s="6">
        <v>1427.2070000000001</v>
      </c>
      <c r="AC512" s="6">
        <v>1451.029</v>
      </c>
      <c r="AD512" s="6">
        <v>1489.9639999999999</v>
      </c>
      <c r="AE512" s="6">
        <v>1526.7539999999999</v>
      </c>
      <c r="AF512" s="6">
        <v>1547.7729999999999</v>
      </c>
      <c r="AG512" s="6">
        <v>1583.049</v>
      </c>
      <c r="AH512" s="6">
        <v>1619.93</v>
      </c>
      <c r="AI512" s="6">
        <v>1641.848</v>
      </c>
      <c r="AJ512" s="6">
        <v>1664.7860000000001</v>
      </c>
      <c r="AK512" s="6">
        <v>1700.377</v>
      </c>
      <c r="AL512" s="6">
        <v>1717.5429999999999</v>
      </c>
      <c r="AM512" s="6">
        <v>1745.952</v>
      </c>
      <c r="AN512" s="6">
        <v>1773.7329999999999</v>
      </c>
      <c r="AO512" s="6">
        <v>1775.607</v>
      </c>
      <c r="AP512" s="6">
        <v>1802.4870000000001</v>
      </c>
      <c r="AQ512" s="6">
        <v>1808.1990000000001</v>
      </c>
      <c r="AR512" s="6">
        <v>1836.5039999999999</v>
      </c>
      <c r="AS512" s="6">
        <v>1852.0060000000001</v>
      </c>
      <c r="AT512" s="6">
        <v>1862.396</v>
      </c>
      <c r="AU512" s="6">
        <v>1881.42</v>
      </c>
      <c r="AV512" s="6">
        <v>1911.539</v>
      </c>
      <c r="AW512" s="6">
        <v>1930.9390000000001</v>
      </c>
      <c r="AX512" s="6">
        <v>1943.1130000000001</v>
      </c>
      <c r="AY512" s="6">
        <v>1952.692</v>
      </c>
      <c r="AZ512" s="6">
        <v>1963.7570000000001</v>
      </c>
      <c r="BA512" s="6">
        <v>1990.8920000000001</v>
      </c>
      <c r="BB512" s="6">
        <v>2003.231</v>
      </c>
      <c r="BC512" s="6">
        <v>2014.7139999999999</v>
      </c>
      <c r="BD512" s="6">
        <v>2033.155</v>
      </c>
      <c r="BE512" s="6">
        <v>2045.808</v>
      </c>
      <c r="BF512" s="6">
        <v>2069.5700000000002</v>
      </c>
      <c r="BG512" s="6">
        <v>2081.7440000000001</v>
      </c>
      <c r="BH512" s="6">
        <v>2089.54</v>
      </c>
      <c r="BI512" s="6">
        <v>2103.7820000000002</v>
      </c>
      <c r="BJ512" s="6">
        <v>2101.5329999999999</v>
      </c>
      <c r="BK512" s="6">
        <v>2128.279</v>
      </c>
      <c r="BL512" s="6">
        <v>2122.8969999999999</v>
      </c>
      <c r="BM512" s="6">
        <v>2132.1619999999998</v>
      </c>
      <c r="BN512" s="6">
        <v>2148.069</v>
      </c>
      <c r="BO512" s="6">
        <v>2137.049</v>
      </c>
      <c r="BP512" s="6">
        <v>2155.67</v>
      </c>
      <c r="BQ512" s="6">
        <v>2170.212</v>
      </c>
      <c r="BR512" s="6">
        <v>2171.306</v>
      </c>
      <c r="BS512" s="6">
        <v>2168.982</v>
      </c>
      <c r="BT512" s="6">
        <v>2187.8270000000002</v>
      </c>
      <c r="BU512" s="6">
        <v>2173.12</v>
      </c>
      <c r="BV512" s="6">
        <v>2178.4720000000002</v>
      </c>
      <c r="BW512" s="6">
        <v>2182.1</v>
      </c>
      <c r="BX512" s="6">
        <v>2183.3449999999998</v>
      </c>
      <c r="BY512" s="6">
        <v>2181.096</v>
      </c>
      <c r="BZ512" s="6">
        <v>2169.0419999999999</v>
      </c>
      <c r="CA512" s="6">
        <v>2184.259</v>
      </c>
      <c r="CB512" s="6">
        <v>2173.6149999999998</v>
      </c>
      <c r="CC512" s="6">
        <v>2187.9920000000002</v>
      </c>
      <c r="CD512" s="6">
        <v>2167.1680000000001</v>
      </c>
      <c r="CE512" s="6">
        <v>2178.5770000000002</v>
      </c>
      <c r="CF512" s="6">
        <v>2176.3440000000001</v>
      </c>
      <c r="CG512" s="6">
        <v>2166.884</v>
      </c>
      <c r="CH512" s="6">
        <v>2168.143</v>
      </c>
      <c r="CI512" s="6">
        <v>2169.4319999999998</v>
      </c>
      <c r="CJ512" s="6">
        <v>2172.4009999999998</v>
      </c>
      <c r="CK512" s="6">
        <v>2161.7860000000001</v>
      </c>
      <c r="CL512" s="6">
        <v>2153.4810000000002</v>
      </c>
      <c r="CM512" s="6">
        <v>2158.4879999999998</v>
      </c>
      <c r="CN512" s="6">
        <v>2157.2440000000001</v>
      </c>
      <c r="CO512" s="6">
        <v>2162.761</v>
      </c>
      <c r="CP512" s="6">
        <v>2140.0030000000002</v>
      </c>
      <c r="CQ512" s="6">
        <v>2135.2649999999999</v>
      </c>
      <c r="CR512" s="6">
        <v>2129.5230000000001</v>
      </c>
      <c r="CS512" s="6">
        <v>2136.9</v>
      </c>
      <c r="CT512" s="6">
        <v>2126.15</v>
      </c>
      <c r="CU512" s="6">
        <v>2116.5250000000001</v>
      </c>
      <c r="CV512" s="6">
        <v>2109.2539999999999</v>
      </c>
      <c r="CW512" s="6">
        <v>2103.7669999999998</v>
      </c>
      <c r="CX512" s="6">
        <v>2104.2919999999999</v>
      </c>
      <c r="CY512" s="6">
        <v>2089.6149999999998</v>
      </c>
      <c r="CZ512" s="6">
        <v>2081.069</v>
      </c>
      <c r="DA512" s="6">
        <v>2081.0990000000002</v>
      </c>
      <c r="DB512" s="6">
        <v>2084.5619999999999</v>
      </c>
      <c r="DC512" s="6">
        <v>2073.2130000000002</v>
      </c>
      <c r="DD512" s="6">
        <v>2059.9</v>
      </c>
      <c r="DE512" s="6">
        <v>2047.172</v>
      </c>
      <c r="DF512" s="6">
        <v>2055.7179999999998</v>
      </c>
      <c r="DG512" s="6">
        <v>2046.663</v>
      </c>
      <c r="DH512" s="6">
        <v>2038.5219999999999</v>
      </c>
      <c r="DI512" s="6">
        <v>2037.6969999999999</v>
      </c>
      <c r="DJ512" s="6">
        <v>2026.123</v>
      </c>
      <c r="DK512" s="6">
        <v>2020.7260000000001</v>
      </c>
      <c r="DL512" s="6">
        <v>2011.3710000000001</v>
      </c>
      <c r="DM512" s="6">
        <v>2003.3510000000001</v>
      </c>
      <c r="DN512" s="6">
        <v>2003.98</v>
      </c>
      <c r="DO512" s="6">
        <v>1989.6179999999999</v>
      </c>
      <c r="DP512" s="6">
        <v>1989.7829999999999</v>
      </c>
      <c r="DQ512" s="6">
        <v>1980.0830000000001</v>
      </c>
      <c r="DR512" s="6">
        <v>1972.6020000000001</v>
      </c>
      <c r="DS512" s="6">
        <v>1954.7460000000001</v>
      </c>
      <c r="DT512" s="6">
        <v>1945.961</v>
      </c>
      <c r="DU512" s="6">
        <v>1946.8910000000001</v>
      </c>
      <c r="DV512" s="6">
        <v>1939.0050000000001</v>
      </c>
      <c r="DW512" s="6">
        <v>1929.2</v>
      </c>
      <c r="DX512" s="6">
        <v>1925.4369999999999</v>
      </c>
      <c r="DY512" s="6">
        <v>1913.7280000000001</v>
      </c>
      <c r="DZ512" s="6">
        <v>1907.252</v>
      </c>
      <c r="EA512" s="6">
        <v>1909.441</v>
      </c>
      <c r="EB512" s="6">
        <v>1890.7750000000001</v>
      </c>
      <c r="EC512" s="6">
        <v>1902.8589999999999</v>
      </c>
      <c r="ED512" s="6">
        <v>1876.7429999999999</v>
      </c>
    </row>
    <row r="513" spans="2:134">
      <c r="B513" s="6" t="s">
        <v>260</v>
      </c>
      <c r="D513" s="6" t="s">
        <v>524</v>
      </c>
      <c r="E513" s="6">
        <v>1</v>
      </c>
      <c r="F513" s="6">
        <v>0.99</v>
      </c>
      <c r="G513" s="6">
        <v>0.996</v>
      </c>
      <c r="H513" s="6">
        <v>0.997</v>
      </c>
      <c r="I513" s="6">
        <v>0.999</v>
      </c>
      <c r="J513" s="6">
        <v>0.99199999999999999</v>
      </c>
      <c r="K513" s="6">
        <v>0.997</v>
      </c>
      <c r="L513" s="6">
        <v>0.998</v>
      </c>
      <c r="M513" s="6">
        <v>1</v>
      </c>
      <c r="N513" s="6">
        <v>1.0009999999999999</v>
      </c>
      <c r="O513" s="6">
        <v>0.998</v>
      </c>
      <c r="P513" s="6">
        <v>0.92200000000000004</v>
      </c>
      <c r="Q513" s="6">
        <v>0.92300000000000004</v>
      </c>
      <c r="R513" s="6">
        <v>0.90400000000000003</v>
      </c>
      <c r="S513" s="6">
        <v>0.95399999999999996</v>
      </c>
      <c r="T513" s="6">
        <v>0.94599999999999995</v>
      </c>
      <c r="U513" s="6">
        <v>0.95</v>
      </c>
      <c r="V513" s="6">
        <v>0.95499999999999996</v>
      </c>
      <c r="W513" s="6">
        <v>0.96399999999999997</v>
      </c>
      <c r="X513" s="6">
        <v>0.97599999999999998</v>
      </c>
      <c r="Y513" s="6">
        <v>0.98899999999999999</v>
      </c>
      <c r="Z513" s="6">
        <v>1.002</v>
      </c>
      <c r="AA513" s="6">
        <v>1.0329999999999999</v>
      </c>
      <c r="AB513" s="6">
        <v>1.0609999999999999</v>
      </c>
      <c r="AC513" s="6">
        <v>1.0960000000000001</v>
      </c>
      <c r="AD513" s="6">
        <v>1.129</v>
      </c>
      <c r="AE513" s="6">
        <v>1.153</v>
      </c>
      <c r="AF513" s="6">
        <v>1.17</v>
      </c>
      <c r="AG513" s="6">
        <v>1.1970000000000001</v>
      </c>
      <c r="AH513" s="6">
        <v>1.2270000000000001</v>
      </c>
      <c r="AI513" s="6">
        <v>1.248</v>
      </c>
      <c r="AJ513" s="6">
        <v>1.264</v>
      </c>
      <c r="AK513" s="6">
        <v>1.288</v>
      </c>
      <c r="AL513" s="6">
        <v>1.2969999999999999</v>
      </c>
      <c r="AM513" s="6">
        <v>1.32</v>
      </c>
      <c r="AN513" s="6">
        <v>1.341</v>
      </c>
      <c r="AO513" s="6">
        <v>1.3540000000000001</v>
      </c>
      <c r="AP513" s="6">
        <v>1.367</v>
      </c>
      <c r="AQ513" s="6">
        <v>1.375</v>
      </c>
      <c r="AR513" s="6">
        <v>1.383</v>
      </c>
      <c r="AS513" s="6">
        <v>1.387</v>
      </c>
      <c r="AT513" s="6">
        <v>1.399</v>
      </c>
      <c r="AU513" s="6">
        <v>1.417</v>
      </c>
      <c r="AV513" s="6">
        <v>1.4259999999999999</v>
      </c>
      <c r="AW513" s="6">
        <v>1.44</v>
      </c>
      <c r="AX513" s="6">
        <v>1.446</v>
      </c>
      <c r="AY513" s="6">
        <v>1.4710000000000001</v>
      </c>
      <c r="AZ513" s="6">
        <v>1.4710000000000001</v>
      </c>
      <c r="BA513" s="6">
        <v>1.4750000000000001</v>
      </c>
      <c r="BB513" s="6">
        <v>1.4950000000000001</v>
      </c>
      <c r="BC513" s="6">
        <v>1.504</v>
      </c>
      <c r="BD513" s="6">
        <v>1.516</v>
      </c>
      <c r="BE513" s="6">
        <v>1.51</v>
      </c>
      <c r="BF513" s="6">
        <v>1.524</v>
      </c>
      <c r="BG513" s="6">
        <v>1.53</v>
      </c>
      <c r="BH513" s="6">
        <v>1.5489999999999999</v>
      </c>
      <c r="BI513" s="6">
        <v>1.5569999999999999</v>
      </c>
      <c r="BJ513" s="6">
        <v>1.569</v>
      </c>
      <c r="BK513" s="6">
        <v>1.5880000000000001</v>
      </c>
      <c r="BL513" s="6">
        <v>1.5960000000000001</v>
      </c>
      <c r="BM513" s="6">
        <v>1.6</v>
      </c>
      <c r="BN513" s="6">
        <v>1.6</v>
      </c>
      <c r="BO513" s="6">
        <v>1.6080000000000001</v>
      </c>
      <c r="BP513" s="6">
        <v>1.61</v>
      </c>
      <c r="BQ513" s="6">
        <v>1.6180000000000001</v>
      </c>
      <c r="BR513" s="6">
        <v>1.621</v>
      </c>
      <c r="BS513" s="6">
        <v>1.633</v>
      </c>
      <c r="BT513" s="6">
        <v>1.63</v>
      </c>
      <c r="BU513" s="6">
        <v>1.6339999999999999</v>
      </c>
      <c r="BV513" s="6">
        <v>1.6419999999999999</v>
      </c>
      <c r="BW513" s="6">
        <v>1.639</v>
      </c>
      <c r="BX513" s="6">
        <v>1.6339999999999999</v>
      </c>
      <c r="BY513" s="6">
        <v>1.6419999999999999</v>
      </c>
      <c r="BZ513" s="6">
        <v>1.649</v>
      </c>
      <c r="CA513" s="6">
        <v>1.651</v>
      </c>
      <c r="CB513" s="6">
        <v>1.6419999999999999</v>
      </c>
      <c r="CC513" s="6">
        <v>1.6459999999999999</v>
      </c>
      <c r="CD513" s="6">
        <v>1.633</v>
      </c>
      <c r="CE513" s="6">
        <v>1.6479999999999999</v>
      </c>
      <c r="CF513" s="6">
        <v>1.6519999999999999</v>
      </c>
      <c r="CG513" s="6">
        <v>1.64</v>
      </c>
      <c r="CH513" s="6">
        <v>1.6459999999999999</v>
      </c>
      <c r="CI513" s="6">
        <v>1.6439999999999999</v>
      </c>
      <c r="CJ513" s="6">
        <v>1.64</v>
      </c>
      <c r="CK513" s="6">
        <v>1.6379999999999999</v>
      </c>
      <c r="CL513" s="6">
        <v>1.6419999999999999</v>
      </c>
      <c r="CM513" s="6">
        <v>1.637</v>
      </c>
      <c r="CN513" s="6">
        <v>1.6220000000000001</v>
      </c>
      <c r="CO513" s="6">
        <v>1.63</v>
      </c>
      <c r="CP513" s="6">
        <v>1.6240000000000001</v>
      </c>
      <c r="CQ513" s="6">
        <v>1.6259999999999999</v>
      </c>
      <c r="CR513" s="6">
        <v>1.6180000000000001</v>
      </c>
      <c r="CS513" s="6">
        <v>1.62</v>
      </c>
      <c r="CT513" s="6">
        <v>1.6060000000000001</v>
      </c>
      <c r="CU513" s="6">
        <v>1.6020000000000001</v>
      </c>
      <c r="CV513" s="6">
        <v>1.6060000000000001</v>
      </c>
      <c r="CW513" s="6">
        <v>1.605</v>
      </c>
      <c r="CX513" s="6">
        <v>1.597</v>
      </c>
      <c r="CY513" s="6">
        <v>1.6020000000000001</v>
      </c>
      <c r="CZ513" s="6">
        <v>1.589</v>
      </c>
      <c r="DA513" s="6">
        <v>1.5820000000000001</v>
      </c>
      <c r="DB513" s="6">
        <v>1.587</v>
      </c>
      <c r="DC513" s="6">
        <v>1.57</v>
      </c>
      <c r="DD513" s="6">
        <v>1.5760000000000001</v>
      </c>
      <c r="DE513" s="6">
        <v>1.5669999999999999</v>
      </c>
      <c r="DF513" s="6">
        <v>1.5609999999999999</v>
      </c>
      <c r="DG513" s="6">
        <v>1.5509999999999999</v>
      </c>
      <c r="DH513" s="6">
        <v>1.552</v>
      </c>
      <c r="DI513" s="6">
        <v>1.548</v>
      </c>
      <c r="DJ513" s="6">
        <v>1.548</v>
      </c>
      <c r="DK513" s="6">
        <v>1.5389999999999999</v>
      </c>
      <c r="DL513" s="6">
        <v>1.5309999999999999</v>
      </c>
      <c r="DM513" s="6">
        <v>1.5289999999999999</v>
      </c>
      <c r="DN513" s="6">
        <v>1.514</v>
      </c>
      <c r="DO513" s="6">
        <v>1.52</v>
      </c>
      <c r="DP513" s="6">
        <v>1.508</v>
      </c>
      <c r="DQ513" s="6">
        <v>1.4970000000000001</v>
      </c>
      <c r="DR513" s="6">
        <v>1.4970000000000001</v>
      </c>
      <c r="DS513" s="6">
        <v>1.4950000000000001</v>
      </c>
      <c r="DT513" s="6">
        <v>1.4830000000000001</v>
      </c>
      <c r="DU513" s="6">
        <v>1.488</v>
      </c>
      <c r="DV513" s="6">
        <v>1.476</v>
      </c>
      <c r="DW513" s="6">
        <v>1.48</v>
      </c>
      <c r="DX513" s="6">
        <v>1.468</v>
      </c>
      <c r="DY513" s="6">
        <v>1.468</v>
      </c>
      <c r="DZ513" s="6">
        <v>1.4610000000000001</v>
      </c>
      <c r="EA513" s="6">
        <v>1.454</v>
      </c>
      <c r="EB513" s="6">
        <v>1.452</v>
      </c>
      <c r="EC513" s="6">
        <v>1.44</v>
      </c>
      <c r="ED513" s="6">
        <v>1.4370000000000001</v>
      </c>
    </row>
    <row r="514" spans="2:134">
      <c r="B514" s="6" t="s">
        <v>260</v>
      </c>
      <c r="D514" s="6" t="s">
        <v>400</v>
      </c>
      <c r="E514" s="6">
        <v>1363.4929999999999</v>
      </c>
      <c r="F514" s="6">
        <v>1350.4680000000001</v>
      </c>
      <c r="G514" s="6">
        <v>1357.7929999999999</v>
      </c>
      <c r="H514" s="6">
        <v>1359.86</v>
      </c>
      <c r="I514" s="6">
        <v>1361.7059999999999</v>
      </c>
      <c r="J514" s="6">
        <v>1352.55</v>
      </c>
      <c r="K514" s="6">
        <v>1359.402</v>
      </c>
      <c r="L514" s="6">
        <v>1360.7909999999999</v>
      </c>
      <c r="M514" s="6">
        <v>1363.847</v>
      </c>
      <c r="N514" s="6">
        <v>1364.202</v>
      </c>
      <c r="O514" s="6">
        <v>1360.5540000000001</v>
      </c>
      <c r="P514" s="6">
        <v>1257.211</v>
      </c>
      <c r="Q514" s="6">
        <v>1258.0530000000001</v>
      </c>
      <c r="R514" s="6">
        <v>1232.992</v>
      </c>
      <c r="S514" s="6">
        <v>1300.8050000000001</v>
      </c>
      <c r="T514" s="6">
        <v>1290.423</v>
      </c>
      <c r="U514" s="6">
        <v>1295.9169999999999</v>
      </c>
      <c r="V514" s="6">
        <v>1302.798</v>
      </c>
      <c r="W514" s="6">
        <v>1314.2429999999999</v>
      </c>
      <c r="X514" s="6">
        <v>1330.1479999999999</v>
      </c>
      <c r="Y514" s="6">
        <v>1348.135</v>
      </c>
      <c r="Z514" s="6">
        <v>1366.579</v>
      </c>
      <c r="AA514" s="6">
        <v>1408.0170000000001</v>
      </c>
      <c r="AB514" s="6">
        <v>1446.0139999999999</v>
      </c>
      <c r="AC514" s="6">
        <v>1493.787</v>
      </c>
      <c r="AD514" s="6">
        <v>1539.242</v>
      </c>
      <c r="AE514" s="6">
        <v>1571.4349999999999</v>
      </c>
      <c r="AF514" s="6">
        <v>1594.856</v>
      </c>
      <c r="AG514" s="6">
        <v>1631.6279999999999</v>
      </c>
      <c r="AH514" s="6">
        <v>1672.9179999999999</v>
      </c>
      <c r="AI514" s="6">
        <v>1701.345</v>
      </c>
      <c r="AJ514" s="6">
        <v>1723.098</v>
      </c>
      <c r="AK514" s="6">
        <v>1756.1179999999999</v>
      </c>
      <c r="AL514" s="6">
        <v>1767.7850000000001</v>
      </c>
      <c r="AM514" s="6">
        <v>1799.402</v>
      </c>
      <c r="AN514" s="6">
        <v>1828.45</v>
      </c>
      <c r="AO514" s="6">
        <v>1846.348</v>
      </c>
      <c r="AP514" s="6">
        <v>1863.508</v>
      </c>
      <c r="AQ514" s="6">
        <v>1875.44</v>
      </c>
      <c r="AR514" s="6">
        <v>1885.8810000000001</v>
      </c>
      <c r="AS514" s="6">
        <v>1890.8720000000001</v>
      </c>
      <c r="AT514" s="6">
        <v>1907.722</v>
      </c>
      <c r="AU514" s="6">
        <v>1932.5909999999999</v>
      </c>
      <c r="AV514" s="6">
        <v>1944.36</v>
      </c>
      <c r="AW514" s="6">
        <v>1963.9570000000001</v>
      </c>
      <c r="AX514" s="6">
        <v>1971.297</v>
      </c>
      <c r="AY514" s="6">
        <v>2005.2909999999999</v>
      </c>
      <c r="AZ514" s="6">
        <v>2005.8530000000001</v>
      </c>
      <c r="BA514" s="6">
        <v>2011.509</v>
      </c>
      <c r="BB514" s="6">
        <v>2038.223</v>
      </c>
      <c r="BC514" s="6">
        <v>2050.7159999999999</v>
      </c>
      <c r="BD514" s="6">
        <v>2066.6509999999998</v>
      </c>
      <c r="BE514" s="6">
        <v>2058.5140000000001</v>
      </c>
      <c r="BF514" s="6">
        <v>2078.2280000000001</v>
      </c>
      <c r="BG514" s="6">
        <v>2085.4940000000001</v>
      </c>
      <c r="BH514" s="6">
        <v>2112.386</v>
      </c>
      <c r="BI514" s="6">
        <v>2122.3980000000001</v>
      </c>
      <c r="BJ514" s="6">
        <v>2139.8980000000001</v>
      </c>
      <c r="BK514" s="6">
        <v>2165.4160000000002</v>
      </c>
      <c r="BL514" s="6">
        <v>2176.433</v>
      </c>
      <c r="BM514" s="6">
        <v>2181.8670000000002</v>
      </c>
      <c r="BN514" s="6">
        <v>2181.3359999999998</v>
      </c>
      <c r="BO514" s="6">
        <v>2192.5590000000002</v>
      </c>
      <c r="BP514" s="6">
        <v>2195.7779999999998</v>
      </c>
      <c r="BQ514" s="6">
        <v>2205.9830000000002</v>
      </c>
      <c r="BR514" s="6">
        <v>2210.2060000000001</v>
      </c>
      <c r="BS514" s="6">
        <v>2227.0120000000002</v>
      </c>
      <c r="BT514" s="6">
        <v>2222.5219999999999</v>
      </c>
      <c r="BU514" s="6">
        <v>2227.6909999999998</v>
      </c>
      <c r="BV514" s="6">
        <v>2238.5300000000002</v>
      </c>
      <c r="BW514" s="6">
        <v>2234.5140000000001</v>
      </c>
      <c r="BX514" s="6">
        <v>2228.1779999999999</v>
      </c>
      <c r="BY514" s="6">
        <v>2239.402</v>
      </c>
      <c r="BZ514" s="6">
        <v>2248.8229999999999</v>
      </c>
      <c r="CA514" s="6">
        <v>2251.1570000000002</v>
      </c>
      <c r="CB514" s="6">
        <v>2239.2840000000001</v>
      </c>
      <c r="CC514" s="6">
        <v>2244.3780000000002</v>
      </c>
      <c r="CD514" s="6">
        <v>2226.864</v>
      </c>
      <c r="CE514" s="6">
        <v>2246.5929999999998</v>
      </c>
      <c r="CF514" s="6">
        <v>2252.4119999999998</v>
      </c>
      <c r="CG514" s="6">
        <v>2235.8719999999998</v>
      </c>
      <c r="CH514" s="6">
        <v>2244.393</v>
      </c>
      <c r="CI514" s="6">
        <v>2241.0259999999998</v>
      </c>
      <c r="CJ514" s="6">
        <v>2236.5659999999998</v>
      </c>
      <c r="CK514" s="6">
        <v>2233.6419999999998</v>
      </c>
      <c r="CL514" s="6">
        <v>2239.52</v>
      </c>
      <c r="CM514" s="6">
        <v>2231.723</v>
      </c>
      <c r="CN514" s="6">
        <v>2211.86</v>
      </c>
      <c r="CO514" s="6">
        <v>2222.0650000000001</v>
      </c>
      <c r="CP514" s="6">
        <v>2214.6959999999999</v>
      </c>
      <c r="CQ514" s="6">
        <v>2217.4279999999999</v>
      </c>
      <c r="CR514" s="6">
        <v>2206.0120000000002</v>
      </c>
      <c r="CS514" s="6">
        <v>2208.8620000000001</v>
      </c>
      <c r="CT514" s="6">
        <v>2189.8270000000002</v>
      </c>
      <c r="CU514" s="6">
        <v>2183.7280000000001</v>
      </c>
      <c r="CV514" s="6">
        <v>2189.9160000000002</v>
      </c>
      <c r="CW514" s="6">
        <v>2187.9659999999999</v>
      </c>
      <c r="CX514" s="6">
        <v>2177.777</v>
      </c>
      <c r="CY514" s="6">
        <v>2184.54</v>
      </c>
      <c r="CZ514" s="6">
        <v>2166.2280000000001</v>
      </c>
      <c r="DA514" s="6">
        <v>2156.6289999999999</v>
      </c>
      <c r="DB514" s="6">
        <v>2163.1860000000001</v>
      </c>
      <c r="DC514" s="6">
        <v>2140.06</v>
      </c>
      <c r="DD514" s="6">
        <v>2149.4520000000002</v>
      </c>
      <c r="DE514" s="6">
        <v>2136.1759999999999</v>
      </c>
      <c r="DF514" s="6">
        <v>2129.0439999999999</v>
      </c>
      <c r="DG514" s="6">
        <v>2114.424</v>
      </c>
      <c r="DH514" s="6">
        <v>2116.4470000000001</v>
      </c>
      <c r="DI514" s="6">
        <v>2110.422</v>
      </c>
      <c r="DJ514" s="6">
        <v>2111.3670000000002</v>
      </c>
      <c r="DK514" s="6">
        <v>2097.973</v>
      </c>
      <c r="DL514" s="6">
        <v>2087.4430000000002</v>
      </c>
      <c r="DM514" s="6">
        <v>2084.9180000000001</v>
      </c>
      <c r="DN514" s="6">
        <v>2063.933</v>
      </c>
      <c r="DO514" s="6">
        <v>2072.011</v>
      </c>
      <c r="DP514" s="6">
        <v>2055.8850000000002</v>
      </c>
      <c r="DQ514" s="6">
        <v>2040.7629999999999</v>
      </c>
      <c r="DR514" s="6">
        <v>2040.527</v>
      </c>
      <c r="DS514" s="6">
        <v>2038.6959999999999</v>
      </c>
      <c r="DT514" s="6">
        <v>2021.6690000000001</v>
      </c>
      <c r="DU514" s="6">
        <v>2029.259</v>
      </c>
      <c r="DV514" s="6">
        <v>2011.893</v>
      </c>
      <c r="DW514" s="6">
        <v>2017.681</v>
      </c>
      <c r="DX514" s="6">
        <v>2001.6880000000001</v>
      </c>
      <c r="DY514" s="6">
        <v>2001.23</v>
      </c>
      <c r="DZ514" s="6">
        <v>1991.425</v>
      </c>
      <c r="EA514" s="6">
        <v>1982.4760000000001</v>
      </c>
      <c r="EB514" s="6">
        <v>1980.1420000000001</v>
      </c>
      <c r="EC514" s="6">
        <v>1963.913</v>
      </c>
      <c r="ED514" s="6">
        <v>1959.704</v>
      </c>
    </row>
    <row r="515" spans="2:134">
      <c r="B515" s="6" t="s">
        <v>261</v>
      </c>
      <c r="D515" s="6" t="s">
        <v>524</v>
      </c>
      <c r="E515" s="6">
        <v>1</v>
      </c>
      <c r="F515" s="6">
        <v>1</v>
      </c>
      <c r="G515" s="6">
        <v>1.004</v>
      </c>
      <c r="H515" s="6">
        <v>0.998</v>
      </c>
      <c r="I515" s="6">
        <v>1.0029999999999999</v>
      </c>
      <c r="J515" s="6">
        <v>1.002</v>
      </c>
      <c r="K515" s="6">
        <v>1.0009999999999999</v>
      </c>
      <c r="L515" s="6">
        <v>1.0089999999999999</v>
      </c>
      <c r="M515" s="6">
        <v>1.01</v>
      </c>
      <c r="N515" s="6">
        <v>1.0109999999999999</v>
      </c>
      <c r="O515" s="6">
        <v>1.0089999999999999</v>
      </c>
      <c r="P515" s="6">
        <v>0.93799999999999994</v>
      </c>
      <c r="Q515" s="6">
        <v>0.93700000000000006</v>
      </c>
      <c r="R515" s="6">
        <v>0.91900000000000004</v>
      </c>
      <c r="S515" s="6">
        <v>0.95899999999999996</v>
      </c>
      <c r="T515" s="6">
        <v>0.96</v>
      </c>
      <c r="U515" s="6">
        <v>0.97</v>
      </c>
      <c r="V515" s="6">
        <v>0.96399999999999997</v>
      </c>
      <c r="W515" s="6">
        <v>0.97799999999999998</v>
      </c>
      <c r="X515" s="6">
        <v>0.98899999999999999</v>
      </c>
      <c r="Y515" s="6">
        <v>0.998</v>
      </c>
      <c r="Z515" s="6">
        <v>1.012</v>
      </c>
      <c r="AA515" s="6">
        <v>1.032</v>
      </c>
      <c r="AB515" s="6">
        <v>1.046</v>
      </c>
      <c r="AC515" s="6">
        <v>1.07</v>
      </c>
      <c r="AD515" s="6">
        <v>1.0940000000000001</v>
      </c>
      <c r="AE515" s="6">
        <v>1.1100000000000001</v>
      </c>
      <c r="AF515" s="6">
        <v>1.1259999999999999</v>
      </c>
      <c r="AG515" s="6">
        <v>1.1539999999999999</v>
      </c>
      <c r="AH515" s="6">
        <v>1.169</v>
      </c>
      <c r="AI515" s="6">
        <v>1.1830000000000001</v>
      </c>
      <c r="AJ515" s="6">
        <v>1.1970000000000001</v>
      </c>
      <c r="AK515" s="6">
        <v>1.2030000000000001</v>
      </c>
      <c r="AL515" s="6">
        <v>1.2250000000000001</v>
      </c>
      <c r="AM515" s="6">
        <v>1.2410000000000001</v>
      </c>
      <c r="AN515" s="6">
        <v>1.2529999999999999</v>
      </c>
      <c r="AO515" s="6">
        <v>1.266</v>
      </c>
      <c r="AP515" s="6">
        <v>1.278</v>
      </c>
      <c r="AQ515" s="6">
        <v>1.2809999999999999</v>
      </c>
      <c r="AR515" s="6">
        <v>1.3029999999999999</v>
      </c>
      <c r="AS515" s="6">
        <v>1.3120000000000001</v>
      </c>
      <c r="AT515" s="6">
        <v>1.3129999999999999</v>
      </c>
      <c r="AU515" s="6">
        <v>1.3320000000000001</v>
      </c>
      <c r="AV515" s="6">
        <v>1.3420000000000001</v>
      </c>
      <c r="AW515" s="6">
        <v>1.3620000000000001</v>
      </c>
      <c r="AX515" s="6">
        <v>1.369</v>
      </c>
      <c r="AY515" s="6">
        <v>1.3819999999999999</v>
      </c>
      <c r="AZ515" s="6">
        <v>1.4079999999999999</v>
      </c>
      <c r="BA515" s="6">
        <v>1.417</v>
      </c>
      <c r="BB515" s="6">
        <v>1.4239999999999999</v>
      </c>
      <c r="BC515" s="6">
        <v>1.429</v>
      </c>
      <c r="BD515" s="6">
        <v>1.446</v>
      </c>
      <c r="BE515" s="6">
        <v>1.4550000000000001</v>
      </c>
      <c r="BF515" s="6">
        <v>1.4670000000000001</v>
      </c>
      <c r="BG515" s="6">
        <v>1.478</v>
      </c>
      <c r="BH515" s="6">
        <v>1.494</v>
      </c>
      <c r="BI515" s="6">
        <v>1.504</v>
      </c>
      <c r="BJ515" s="6">
        <v>1.5129999999999999</v>
      </c>
      <c r="BK515" s="6">
        <v>1.522</v>
      </c>
      <c r="BL515" s="6">
        <v>1.532</v>
      </c>
      <c r="BM515" s="6">
        <v>1.5369999999999999</v>
      </c>
      <c r="BN515" s="6">
        <v>1.546</v>
      </c>
      <c r="BO515" s="6">
        <v>1.55</v>
      </c>
      <c r="BP515" s="6">
        <v>1.56</v>
      </c>
      <c r="BQ515" s="6">
        <v>1.571</v>
      </c>
      <c r="BR515" s="6">
        <v>1.5840000000000001</v>
      </c>
      <c r="BS515" s="6">
        <v>1.583</v>
      </c>
      <c r="BT515" s="6">
        <v>1.585</v>
      </c>
      <c r="BU515" s="6">
        <v>1.5840000000000001</v>
      </c>
      <c r="BV515" s="6">
        <v>1.5940000000000001</v>
      </c>
      <c r="BW515" s="6">
        <v>1.595</v>
      </c>
      <c r="BX515" s="6">
        <v>1.599</v>
      </c>
      <c r="BY515" s="6">
        <v>1.599</v>
      </c>
      <c r="BZ515" s="6">
        <v>1.599</v>
      </c>
      <c r="CA515" s="6">
        <v>1.6060000000000001</v>
      </c>
      <c r="CB515" s="6">
        <v>1.6080000000000001</v>
      </c>
      <c r="CC515" s="6">
        <v>1.6080000000000001</v>
      </c>
      <c r="CD515" s="6">
        <v>1.61</v>
      </c>
      <c r="CE515" s="6">
        <v>1.6160000000000001</v>
      </c>
      <c r="CF515" s="6">
        <v>1.6120000000000001</v>
      </c>
      <c r="CG515" s="6">
        <v>1.609</v>
      </c>
      <c r="CH515" s="6">
        <v>1.603</v>
      </c>
      <c r="CI515" s="6">
        <v>1.5940000000000001</v>
      </c>
      <c r="CJ515" s="6">
        <v>1.5980000000000001</v>
      </c>
      <c r="CK515" s="6">
        <v>1.603</v>
      </c>
      <c r="CL515" s="6">
        <v>1.599</v>
      </c>
      <c r="CM515" s="6">
        <v>1.595</v>
      </c>
      <c r="CN515" s="6">
        <v>1.59</v>
      </c>
      <c r="CO515" s="6">
        <v>1.5960000000000001</v>
      </c>
      <c r="CP515" s="6">
        <v>1.59</v>
      </c>
      <c r="CQ515" s="6">
        <v>1.587</v>
      </c>
      <c r="CR515" s="6">
        <v>1.587</v>
      </c>
      <c r="CS515" s="6">
        <v>1.58</v>
      </c>
      <c r="CT515" s="6">
        <v>1.5740000000000001</v>
      </c>
      <c r="CU515" s="6">
        <v>1.5660000000000001</v>
      </c>
      <c r="CV515" s="6">
        <v>1.5569999999999999</v>
      </c>
      <c r="CW515" s="6">
        <v>1.5640000000000001</v>
      </c>
      <c r="CX515" s="6">
        <v>1.5629999999999999</v>
      </c>
      <c r="CY515" s="6">
        <v>1.554</v>
      </c>
      <c r="CZ515" s="6">
        <v>1.55</v>
      </c>
      <c r="DA515" s="6">
        <v>1.542</v>
      </c>
      <c r="DB515" s="6">
        <v>1.5429999999999999</v>
      </c>
      <c r="DC515" s="6">
        <v>1.53</v>
      </c>
      <c r="DD515" s="6">
        <v>1.5369999999999999</v>
      </c>
      <c r="DE515" s="6">
        <v>1.5209999999999999</v>
      </c>
      <c r="DF515" s="6">
        <v>1.5169999999999999</v>
      </c>
      <c r="DG515" s="6">
        <v>1.512</v>
      </c>
      <c r="DH515" s="6">
        <v>1.5089999999999999</v>
      </c>
      <c r="DI515" s="6">
        <v>1.5049999999999999</v>
      </c>
      <c r="DJ515" s="6">
        <v>1.498</v>
      </c>
      <c r="DK515" s="6">
        <v>1.4890000000000001</v>
      </c>
      <c r="DL515" s="6">
        <v>1.4890000000000001</v>
      </c>
      <c r="DM515" s="6">
        <v>1.488</v>
      </c>
      <c r="DN515" s="6">
        <v>1.4810000000000001</v>
      </c>
      <c r="DO515" s="6">
        <v>1.474</v>
      </c>
      <c r="DP515" s="6">
        <v>1.46</v>
      </c>
      <c r="DQ515" s="6">
        <v>1.462</v>
      </c>
      <c r="DR515" s="6">
        <v>1.4550000000000001</v>
      </c>
      <c r="DS515" s="6">
        <v>1.444</v>
      </c>
      <c r="DT515" s="6">
        <v>1.44</v>
      </c>
      <c r="DU515" s="6">
        <v>1.4450000000000001</v>
      </c>
      <c r="DV515" s="6">
        <v>1.4350000000000001</v>
      </c>
      <c r="DW515" s="6">
        <v>1.427</v>
      </c>
      <c r="DX515" s="6">
        <v>1.4279999999999999</v>
      </c>
      <c r="DY515" s="6">
        <v>1.4179999999999999</v>
      </c>
      <c r="DZ515" s="6">
        <v>1.41</v>
      </c>
      <c r="EA515" s="6">
        <v>1.407</v>
      </c>
      <c r="EB515" s="6">
        <v>1.403</v>
      </c>
      <c r="EC515" s="6">
        <v>1.3919999999999999</v>
      </c>
      <c r="ED515" s="6">
        <v>1.391</v>
      </c>
    </row>
    <row r="516" spans="2:134">
      <c r="B516" s="6" t="s">
        <v>261</v>
      </c>
      <c r="D516" s="6" t="s">
        <v>400</v>
      </c>
      <c r="E516" s="6">
        <v>1333.5429999999999</v>
      </c>
      <c r="F516" s="6">
        <v>1333.354</v>
      </c>
      <c r="G516" s="6">
        <v>1338.2560000000001</v>
      </c>
      <c r="H516" s="6">
        <v>1330.8879999999999</v>
      </c>
      <c r="I516" s="6">
        <v>1336.943</v>
      </c>
      <c r="J516" s="6">
        <v>1336.345</v>
      </c>
      <c r="K516" s="6">
        <v>1334.4480000000001</v>
      </c>
      <c r="L516" s="6">
        <v>1345.683</v>
      </c>
      <c r="M516" s="6">
        <v>1347.347</v>
      </c>
      <c r="N516" s="6">
        <v>1348.499</v>
      </c>
      <c r="O516" s="6">
        <v>1345.2449999999999</v>
      </c>
      <c r="P516" s="6">
        <v>1250.6510000000001</v>
      </c>
      <c r="Q516" s="6">
        <v>1250.067</v>
      </c>
      <c r="R516" s="6">
        <v>1225.2919999999999</v>
      </c>
      <c r="S516" s="6">
        <v>1278.287</v>
      </c>
      <c r="T516" s="6">
        <v>1280.577</v>
      </c>
      <c r="U516" s="6">
        <v>1292.9649999999999</v>
      </c>
      <c r="V516" s="6">
        <v>1286.1949999999999</v>
      </c>
      <c r="W516" s="6">
        <v>1304.682</v>
      </c>
      <c r="X516" s="6">
        <v>1318.2370000000001</v>
      </c>
      <c r="Y516" s="6">
        <v>1330.231</v>
      </c>
      <c r="Z516" s="6">
        <v>1349.375</v>
      </c>
      <c r="AA516" s="6">
        <v>1375.624</v>
      </c>
      <c r="AB516" s="6">
        <v>1394.6510000000001</v>
      </c>
      <c r="AC516" s="6">
        <v>1426.752</v>
      </c>
      <c r="AD516" s="6">
        <v>1459.29</v>
      </c>
      <c r="AE516" s="6">
        <v>1479.8489999999999</v>
      </c>
      <c r="AF516" s="6">
        <v>1501.59</v>
      </c>
      <c r="AG516" s="6">
        <v>1539.06</v>
      </c>
      <c r="AH516" s="6">
        <v>1558.2470000000001</v>
      </c>
      <c r="AI516" s="6">
        <v>1577.7550000000001</v>
      </c>
      <c r="AJ516" s="6">
        <v>1596.6510000000001</v>
      </c>
      <c r="AK516" s="6">
        <v>1604.019</v>
      </c>
      <c r="AL516" s="6">
        <v>1633.9459999999999</v>
      </c>
      <c r="AM516" s="6">
        <v>1654.9280000000001</v>
      </c>
      <c r="AN516" s="6">
        <v>1671.5909999999999</v>
      </c>
      <c r="AO516" s="6">
        <v>1687.6559999999999</v>
      </c>
      <c r="AP516" s="6">
        <v>1704.4649999999999</v>
      </c>
      <c r="AQ516" s="6">
        <v>1708.2</v>
      </c>
      <c r="AR516" s="6">
        <v>1737.5719999999999</v>
      </c>
      <c r="AS516" s="6">
        <v>1749.6389999999999</v>
      </c>
      <c r="AT516" s="6">
        <v>1751.1130000000001</v>
      </c>
      <c r="AU516" s="6">
        <v>1776.4580000000001</v>
      </c>
      <c r="AV516" s="6">
        <v>1789.896</v>
      </c>
      <c r="AW516" s="6">
        <v>1815.912</v>
      </c>
      <c r="AX516" s="6">
        <v>1825.075</v>
      </c>
      <c r="AY516" s="6">
        <v>1843.2560000000001</v>
      </c>
      <c r="AZ516" s="6">
        <v>1877.5889999999999</v>
      </c>
      <c r="BA516" s="6">
        <v>1889.422</v>
      </c>
      <c r="BB516" s="6">
        <v>1898.5709999999999</v>
      </c>
      <c r="BC516" s="6">
        <v>1905.691</v>
      </c>
      <c r="BD516" s="6">
        <v>1928.162</v>
      </c>
      <c r="BE516" s="6">
        <v>1939.674</v>
      </c>
      <c r="BF516" s="6">
        <v>1956.8040000000001</v>
      </c>
      <c r="BG516" s="6">
        <v>1971.3520000000001</v>
      </c>
      <c r="BH516" s="6">
        <v>1992.8589999999999</v>
      </c>
      <c r="BI516" s="6">
        <v>2006.0350000000001</v>
      </c>
      <c r="BJ516" s="6">
        <v>2017.4739999999999</v>
      </c>
      <c r="BK516" s="6">
        <v>2030.125</v>
      </c>
      <c r="BL516" s="6">
        <v>2043.6510000000001</v>
      </c>
      <c r="BM516" s="6">
        <v>2049.9690000000001</v>
      </c>
      <c r="BN516" s="6">
        <v>2061.16</v>
      </c>
      <c r="BO516" s="6">
        <v>2067.6529999999998</v>
      </c>
      <c r="BP516" s="6">
        <v>2080.7269999999999</v>
      </c>
      <c r="BQ516" s="6">
        <v>2094.5300000000002</v>
      </c>
      <c r="BR516" s="6">
        <v>2111.7179999999998</v>
      </c>
      <c r="BS516" s="6">
        <v>2110.799</v>
      </c>
      <c r="BT516" s="6">
        <v>2113.8200000000002</v>
      </c>
      <c r="BU516" s="6">
        <v>2111.7910000000002</v>
      </c>
      <c r="BV516" s="6">
        <v>2125.1709999999998</v>
      </c>
      <c r="BW516" s="6">
        <v>2127.2579999999998</v>
      </c>
      <c r="BX516" s="6">
        <v>2132.2040000000002</v>
      </c>
      <c r="BY516" s="6">
        <v>2132.058</v>
      </c>
      <c r="BZ516" s="6">
        <v>2132.8029999999999</v>
      </c>
      <c r="CA516" s="6">
        <v>2141.835</v>
      </c>
      <c r="CB516" s="6">
        <v>2144.2130000000002</v>
      </c>
      <c r="CC516" s="6">
        <v>2144.5630000000001</v>
      </c>
      <c r="CD516" s="6">
        <v>2147.16</v>
      </c>
      <c r="CE516" s="6">
        <v>2155.2150000000001</v>
      </c>
      <c r="CF516" s="6">
        <v>2149.9180000000001</v>
      </c>
      <c r="CG516" s="6">
        <v>2146.0659999999998</v>
      </c>
      <c r="CH516" s="6">
        <v>2137.7779999999998</v>
      </c>
      <c r="CI516" s="6">
        <v>2126.047</v>
      </c>
      <c r="CJ516" s="6">
        <v>2130.556</v>
      </c>
      <c r="CK516" s="6">
        <v>2137.0630000000001</v>
      </c>
      <c r="CL516" s="6">
        <v>2131.913</v>
      </c>
      <c r="CM516" s="6">
        <v>2126.3530000000001</v>
      </c>
      <c r="CN516" s="6">
        <v>2120.502</v>
      </c>
      <c r="CO516" s="6">
        <v>2128.7460000000001</v>
      </c>
      <c r="CP516" s="6">
        <v>2120.123</v>
      </c>
      <c r="CQ516" s="6">
        <v>2116.9270000000001</v>
      </c>
      <c r="CR516" s="6">
        <v>2116.2710000000002</v>
      </c>
      <c r="CS516" s="6">
        <v>2106.451</v>
      </c>
      <c r="CT516" s="6">
        <v>2098.3670000000002</v>
      </c>
      <c r="CU516" s="6">
        <v>2088.518</v>
      </c>
      <c r="CV516" s="6">
        <v>2076.2040000000002</v>
      </c>
      <c r="CW516" s="6">
        <v>2085.9650000000001</v>
      </c>
      <c r="CX516" s="6">
        <v>2084.3890000000001</v>
      </c>
      <c r="CY516" s="6">
        <v>2072.2640000000001</v>
      </c>
      <c r="CZ516" s="6">
        <v>2066.8649999999998</v>
      </c>
      <c r="DA516" s="6">
        <v>2055.8629999999998</v>
      </c>
      <c r="DB516" s="6">
        <v>2057.585</v>
      </c>
      <c r="DC516" s="6">
        <v>2039.74</v>
      </c>
      <c r="DD516" s="6">
        <v>2049.5889999999999</v>
      </c>
      <c r="DE516" s="6">
        <v>2028.2280000000001</v>
      </c>
      <c r="DF516" s="6">
        <v>2023.252</v>
      </c>
      <c r="DG516" s="6">
        <v>2015.7670000000001</v>
      </c>
      <c r="DH516" s="6">
        <v>2012.4549999999999</v>
      </c>
      <c r="DI516" s="6">
        <v>2007.26</v>
      </c>
      <c r="DJ516" s="6">
        <v>1997.4549999999999</v>
      </c>
      <c r="DK516" s="6">
        <v>1985.826</v>
      </c>
      <c r="DL516" s="6">
        <v>1985.1690000000001</v>
      </c>
      <c r="DM516" s="6">
        <v>1983.9</v>
      </c>
      <c r="DN516" s="6">
        <v>1975.5830000000001</v>
      </c>
      <c r="DO516" s="6">
        <v>1965.0630000000001</v>
      </c>
      <c r="DP516" s="6">
        <v>1946.3420000000001</v>
      </c>
      <c r="DQ516" s="6">
        <v>1949.509</v>
      </c>
      <c r="DR516" s="6">
        <v>1940.0830000000001</v>
      </c>
      <c r="DS516" s="6">
        <v>1926.2070000000001</v>
      </c>
      <c r="DT516" s="6">
        <v>1919.845</v>
      </c>
      <c r="DU516" s="6">
        <v>1926.3520000000001</v>
      </c>
      <c r="DV516" s="6">
        <v>1913.06</v>
      </c>
      <c r="DW516" s="6">
        <v>1903.5609999999999</v>
      </c>
      <c r="DX516" s="6">
        <v>1904.597</v>
      </c>
      <c r="DY516" s="6">
        <v>1890.327</v>
      </c>
      <c r="DZ516" s="6">
        <v>1880.23</v>
      </c>
      <c r="EA516" s="6">
        <v>1876.1880000000001</v>
      </c>
      <c r="EB516" s="6">
        <v>1871.329</v>
      </c>
      <c r="EC516" s="6">
        <v>1856.2270000000001</v>
      </c>
      <c r="ED516" s="6">
        <v>1854.827</v>
      </c>
    </row>
    <row r="517" spans="2:134">
      <c r="B517" s="6" t="s">
        <v>262</v>
      </c>
      <c r="D517" s="6" t="s">
        <v>524</v>
      </c>
      <c r="E517" s="6">
        <v>1</v>
      </c>
      <c r="F517" s="6">
        <v>0.98899999999999999</v>
      </c>
      <c r="G517" s="6">
        <v>1</v>
      </c>
      <c r="H517" s="6">
        <v>1.002</v>
      </c>
      <c r="I517" s="6">
        <v>0.996</v>
      </c>
      <c r="J517" s="6">
        <v>0.998</v>
      </c>
      <c r="K517" s="6">
        <v>1.0009999999999999</v>
      </c>
      <c r="L517" s="6">
        <v>0.999</v>
      </c>
      <c r="M517" s="6">
        <v>1.0009999999999999</v>
      </c>
      <c r="N517" s="6">
        <v>1.0009999999999999</v>
      </c>
      <c r="O517" s="6">
        <v>1.004</v>
      </c>
      <c r="P517" s="6">
        <v>0.96599999999999997</v>
      </c>
      <c r="Q517" s="6">
        <v>0.95199999999999996</v>
      </c>
      <c r="R517" s="6">
        <v>0.93200000000000005</v>
      </c>
      <c r="S517" s="6">
        <v>0.95799999999999996</v>
      </c>
      <c r="T517" s="6">
        <v>0.96</v>
      </c>
      <c r="U517" s="6">
        <v>0.96299999999999997</v>
      </c>
      <c r="V517" s="6">
        <v>0.96199999999999997</v>
      </c>
      <c r="W517" s="6">
        <v>0.96899999999999997</v>
      </c>
      <c r="X517" s="6">
        <v>0.97299999999999998</v>
      </c>
      <c r="Y517" s="6">
        <v>0.98599999999999999</v>
      </c>
      <c r="Z517" s="6">
        <v>1.002</v>
      </c>
      <c r="AA517" s="6">
        <v>1.016</v>
      </c>
      <c r="AB517" s="6">
        <v>1.026</v>
      </c>
      <c r="AC517" s="6">
        <v>1.042</v>
      </c>
      <c r="AD517" s="6">
        <v>1.06</v>
      </c>
      <c r="AE517" s="6">
        <v>1.075</v>
      </c>
      <c r="AF517" s="6">
        <v>1.087</v>
      </c>
      <c r="AG517" s="6">
        <v>1.111</v>
      </c>
      <c r="AH517" s="6">
        <v>1.125</v>
      </c>
      <c r="AI517" s="6">
        <v>1.141</v>
      </c>
      <c r="AJ517" s="6">
        <v>1.1539999999999999</v>
      </c>
      <c r="AK517" s="6">
        <v>1.1679999999999999</v>
      </c>
      <c r="AL517" s="6">
        <v>1.1839999999999999</v>
      </c>
      <c r="AM517" s="6">
        <v>1.1970000000000001</v>
      </c>
      <c r="AN517" s="6">
        <v>1.2170000000000001</v>
      </c>
      <c r="AO517" s="6">
        <v>1.232</v>
      </c>
      <c r="AP517" s="6">
        <v>1.238</v>
      </c>
      <c r="AQ517" s="6">
        <v>1.254</v>
      </c>
      <c r="AR517" s="6">
        <v>1.26</v>
      </c>
      <c r="AS517" s="6">
        <v>1.268</v>
      </c>
      <c r="AT517" s="6">
        <v>1.286</v>
      </c>
      <c r="AU517" s="6">
        <v>1.296</v>
      </c>
      <c r="AV517" s="6">
        <v>1.3140000000000001</v>
      </c>
      <c r="AW517" s="6">
        <v>1.3240000000000001</v>
      </c>
      <c r="AX517" s="6">
        <v>1.3420000000000001</v>
      </c>
      <c r="AY517" s="6">
        <v>1.357</v>
      </c>
      <c r="AZ517" s="6">
        <v>1.3720000000000001</v>
      </c>
      <c r="BA517" s="6">
        <v>1.3779999999999999</v>
      </c>
      <c r="BB517" s="6">
        <v>1.391</v>
      </c>
      <c r="BC517" s="6">
        <v>1.395</v>
      </c>
      <c r="BD517" s="6">
        <v>1.413</v>
      </c>
      <c r="BE517" s="6">
        <v>1.4259999999999999</v>
      </c>
      <c r="BF517" s="6">
        <v>1.4379999999999999</v>
      </c>
      <c r="BG517" s="6">
        <v>1.4450000000000001</v>
      </c>
      <c r="BH517" s="6">
        <v>1.4550000000000001</v>
      </c>
      <c r="BI517" s="6">
        <v>1.4770000000000001</v>
      </c>
      <c r="BJ517" s="6">
        <v>1.482</v>
      </c>
      <c r="BK517" s="6">
        <v>1.496</v>
      </c>
      <c r="BL517" s="6">
        <v>1.508</v>
      </c>
      <c r="BM517" s="6">
        <v>1.5089999999999999</v>
      </c>
      <c r="BN517" s="6">
        <v>1.522</v>
      </c>
      <c r="BO517" s="6">
        <v>1.5209999999999999</v>
      </c>
      <c r="BP517" s="6">
        <v>1.5269999999999999</v>
      </c>
      <c r="BQ517" s="6">
        <v>1.5369999999999999</v>
      </c>
      <c r="BR517" s="6">
        <v>1.552</v>
      </c>
      <c r="BS517" s="6">
        <v>1.552</v>
      </c>
      <c r="BT517" s="6">
        <v>1.5620000000000001</v>
      </c>
      <c r="BU517" s="6">
        <v>1.5640000000000001</v>
      </c>
      <c r="BV517" s="6">
        <v>1.5680000000000001</v>
      </c>
      <c r="BW517" s="6">
        <v>1.579</v>
      </c>
      <c r="BX517" s="6">
        <v>1.5780000000000001</v>
      </c>
      <c r="BY517" s="6">
        <v>1.573</v>
      </c>
      <c r="BZ517" s="6">
        <v>1.5760000000000001</v>
      </c>
      <c r="CA517" s="6">
        <v>1.579</v>
      </c>
      <c r="CB517" s="6">
        <v>1.575</v>
      </c>
      <c r="CC517" s="6">
        <v>1.579</v>
      </c>
      <c r="CD517" s="6">
        <v>1.573</v>
      </c>
      <c r="CE517" s="6">
        <v>1.587</v>
      </c>
      <c r="CF517" s="6">
        <v>1.581</v>
      </c>
      <c r="CG517" s="6">
        <v>1.581</v>
      </c>
      <c r="CH517" s="6">
        <v>1.581</v>
      </c>
      <c r="CI517" s="6">
        <v>1.5840000000000001</v>
      </c>
      <c r="CJ517" s="6">
        <v>1.573</v>
      </c>
      <c r="CK517" s="6">
        <v>1.573</v>
      </c>
      <c r="CL517" s="6">
        <v>1.5620000000000001</v>
      </c>
      <c r="CM517" s="6">
        <v>1.5720000000000001</v>
      </c>
      <c r="CN517" s="6">
        <v>1.5649999999999999</v>
      </c>
      <c r="CO517" s="6">
        <v>1.5669999999999999</v>
      </c>
      <c r="CP517" s="6">
        <v>1.57</v>
      </c>
      <c r="CQ517" s="6">
        <v>1.5660000000000001</v>
      </c>
      <c r="CR517" s="6">
        <v>1.5569999999999999</v>
      </c>
      <c r="CS517" s="6">
        <v>1.56</v>
      </c>
      <c r="CT517" s="6">
        <v>1.554</v>
      </c>
      <c r="CU517" s="6">
        <v>1.5549999999999999</v>
      </c>
      <c r="CV517" s="6">
        <v>1.546</v>
      </c>
      <c r="CW517" s="6">
        <v>1.5429999999999999</v>
      </c>
      <c r="CX517" s="6">
        <v>1.5329999999999999</v>
      </c>
      <c r="CY517" s="6">
        <v>1.534</v>
      </c>
      <c r="CZ517" s="6">
        <v>1.536</v>
      </c>
      <c r="DA517" s="6">
        <v>1.5289999999999999</v>
      </c>
      <c r="DB517" s="6">
        <v>1.5269999999999999</v>
      </c>
      <c r="DC517" s="6">
        <v>1.52</v>
      </c>
      <c r="DD517" s="6">
        <v>1.524</v>
      </c>
      <c r="DE517" s="6">
        <v>1.5109999999999999</v>
      </c>
      <c r="DF517" s="6">
        <v>1.4990000000000001</v>
      </c>
      <c r="DG517" s="6">
        <v>1.494</v>
      </c>
      <c r="DH517" s="6">
        <v>1.494</v>
      </c>
      <c r="DI517" s="6">
        <v>1.4870000000000001</v>
      </c>
      <c r="DJ517" s="6">
        <v>1.4790000000000001</v>
      </c>
      <c r="DK517" s="6">
        <v>1.472</v>
      </c>
      <c r="DL517" s="6">
        <v>1.472</v>
      </c>
      <c r="DM517" s="6">
        <v>1.47</v>
      </c>
      <c r="DN517" s="6">
        <v>1.466</v>
      </c>
      <c r="DO517" s="6">
        <v>1.458</v>
      </c>
      <c r="DP517" s="6">
        <v>1.4570000000000001</v>
      </c>
      <c r="DQ517" s="6">
        <v>1.4450000000000001</v>
      </c>
      <c r="DR517" s="6">
        <v>1.4450000000000001</v>
      </c>
      <c r="DS517" s="6">
        <v>1.4339999999999999</v>
      </c>
      <c r="DT517" s="6">
        <v>1.4219999999999999</v>
      </c>
      <c r="DU517" s="6">
        <v>1.427</v>
      </c>
      <c r="DV517" s="6">
        <v>1.4219999999999999</v>
      </c>
      <c r="DW517" s="6">
        <v>1.4159999999999999</v>
      </c>
      <c r="DX517" s="6">
        <v>1.4139999999999999</v>
      </c>
      <c r="DY517" s="6">
        <v>1.407</v>
      </c>
      <c r="DZ517" s="6">
        <v>1.403</v>
      </c>
      <c r="EA517" s="6">
        <v>1.3979999999999999</v>
      </c>
      <c r="EB517" s="6">
        <v>1.389</v>
      </c>
      <c r="EC517" s="6">
        <v>1.383</v>
      </c>
      <c r="ED517" s="6">
        <v>1.38</v>
      </c>
    </row>
    <row r="518" spans="2:134">
      <c r="B518" s="6" t="s">
        <v>262</v>
      </c>
      <c r="D518" s="6" t="s">
        <v>400</v>
      </c>
      <c r="E518" s="6">
        <v>1364.21</v>
      </c>
      <c r="F518" s="6">
        <v>1348.64</v>
      </c>
      <c r="G518" s="6">
        <v>1364.1220000000001</v>
      </c>
      <c r="H518" s="6">
        <v>1367.2149999999999</v>
      </c>
      <c r="I518" s="6">
        <v>1359.29</v>
      </c>
      <c r="J518" s="6">
        <v>1361.9269999999999</v>
      </c>
      <c r="K518" s="6">
        <v>1364.9459999999999</v>
      </c>
      <c r="L518" s="6">
        <v>1362.221</v>
      </c>
      <c r="M518" s="6">
        <v>1365.182</v>
      </c>
      <c r="N518" s="6">
        <v>1365.7270000000001</v>
      </c>
      <c r="O518" s="6">
        <v>1369.248</v>
      </c>
      <c r="P518" s="6">
        <v>1317.9870000000001</v>
      </c>
      <c r="Q518" s="6">
        <v>1299.1030000000001</v>
      </c>
      <c r="R518" s="6">
        <v>1270.9680000000001</v>
      </c>
      <c r="S518" s="6">
        <v>1306.9100000000001</v>
      </c>
      <c r="T518" s="6">
        <v>1309.7670000000001</v>
      </c>
      <c r="U518" s="6">
        <v>1313.7449999999999</v>
      </c>
      <c r="V518" s="6">
        <v>1312.3309999999999</v>
      </c>
      <c r="W518" s="6">
        <v>1322.318</v>
      </c>
      <c r="X518" s="6">
        <v>1327.1489999999999</v>
      </c>
      <c r="Y518" s="6">
        <v>1345.6210000000001</v>
      </c>
      <c r="Z518" s="6">
        <v>1367.318</v>
      </c>
      <c r="AA518" s="6">
        <v>1386.3050000000001</v>
      </c>
      <c r="AB518" s="6">
        <v>1399.7829999999999</v>
      </c>
      <c r="AC518" s="6">
        <v>1421.348</v>
      </c>
      <c r="AD518" s="6">
        <v>1446.2860000000001</v>
      </c>
      <c r="AE518" s="6">
        <v>1467.07</v>
      </c>
      <c r="AF518" s="6">
        <v>1482.4929999999999</v>
      </c>
      <c r="AG518" s="6">
        <v>1515.93</v>
      </c>
      <c r="AH518" s="6">
        <v>1535.3589999999999</v>
      </c>
      <c r="AI518" s="6">
        <v>1556.173</v>
      </c>
      <c r="AJ518" s="6">
        <v>1573.6869999999999</v>
      </c>
      <c r="AK518" s="6">
        <v>1593.2339999999999</v>
      </c>
      <c r="AL518" s="6">
        <v>1615.8879999999999</v>
      </c>
      <c r="AM518" s="6">
        <v>1633.5650000000001</v>
      </c>
      <c r="AN518" s="6">
        <v>1660.211</v>
      </c>
      <c r="AO518" s="6">
        <v>1681.1579999999999</v>
      </c>
      <c r="AP518" s="6">
        <v>1688.847</v>
      </c>
      <c r="AQ518" s="6">
        <v>1710.1320000000001</v>
      </c>
      <c r="AR518" s="6">
        <v>1719.5</v>
      </c>
      <c r="AS518" s="6">
        <v>1729.222</v>
      </c>
      <c r="AT518" s="6">
        <v>1754.4839999999999</v>
      </c>
      <c r="AU518" s="6">
        <v>1767.3579999999999</v>
      </c>
      <c r="AV518" s="6">
        <v>1792.385</v>
      </c>
      <c r="AW518" s="6">
        <v>1805.5830000000001</v>
      </c>
      <c r="AX518" s="6">
        <v>1830.4770000000001</v>
      </c>
      <c r="AY518" s="6">
        <v>1850.922</v>
      </c>
      <c r="AZ518" s="6">
        <v>1871.2940000000001</v>
      </c>
      <c r="BA518" s="6">
        <v>1880.0429999999999</v>
      </c>
      <c r="BB518" s="6">
        <v>1897.9549999999999</v>
      </c>
      <c r="BC518" s="6">
        <v>1903.4349999999999</v>
      </c>
      <c r="BD518" s="6">
        <v>1927.857</v>
      </c>
      <c r="BE518" s="6">
        <v>1945.2829999999999</v>
      </c>
      <c r="BF518" s="6">
        <v>1961.5450000000001</v>
      </c>
      <c r="BG518" s="6">
        <v>1971.164</v>
      </c>
      <c r="BH518" s="6">
        <v>1984.8920000000001</v>
      </c>
      <c r="BI518" s="6">
        <v>2014.8530000000001</v>
      </c>
      <c r="BJ518" s="6">
        <v>2022.174</v>
      </c>
      <c r="BK518" s="6">
        <v>2041.309</v>
      </c>
      <c r="BL518" s="6">
        <v>2057.0549999999998</v>
      </c>
      <c r="BM518" s="6">
        <v>2058.44</v>
      </c>
      <c r="BN518" s="6">
        <v>2076.366</v>
      </c>
      <c r="BO518" s="6">
        <v>2074.9520000000002</v>
      </c>
      <c r="BP518" s="6">
        <v>2082.788</v>
      </c>
      <c r="BQ518" s="6">
        <v>2096.9740000000002</v>
      </c>
      <c r="BR518" s="6">
        <v>2116.6379999999999</v>
      </c>
      <c r="BS518" s="6">
        <v>2117.61</v>
      </c>
      <c r="BT518" s="6">
        <v>2131.3980000000001</v>
      </c>
      <c r="BU518" s="6">
        <v>2134.0340000000001</v>
      </c>
      <c r="BV518" s="6">
        <v>2139.0430000000001</v>
      </c>
      <c r="BW518" s="6">
        <v>2154.3470000000002</v>
      </c>
      <c r="BX518" s="6">
        <v>2152.5349999999999</v>
      </c>
      <c r="BY518" s="6">
        <v>2146.29</v>
      </c>
      <c r="BZ518" s="6">
        <v>2150.2080000000001</v>
      </c>
      <c r="CA518" s="6">
        <v>2153.6990000000001</v>
      </c>
      <c r="CB518" s="6">
        <v>2148.9119999999998</v>
      </c>
      <c r="CC518" s="6">
        <v>2154.3330000000001</v>
      </c>
      <c r="CD518" s="6">
        <v>2146.0100000000002</v>
      </c>
      <c r="CE518" s="6">
        <v>2164.85</v>
      </c>
      <c r="CF518" s="6">
        <v>2157.2049999999999</v>
      </c>
      <c r="CG518" s="6">
        <v>2156.5419999999999</v>
      </c>
      <c r="CH518" s="6">
        <v>2157.4699999999998</v>
      </c>
      <c r="CI518" s="6">
        <v>2161.0639999999999</v>
      </c>
      <c r="CJ518" s="6">
        <v>2145.4499999999998</v>
      </c>
      <c r="CK518" s="6">
        <v>2145.4059999999999</v>
      </c>
      <c r="CL518" s="6">
        <v>2130.5140000000001</v>
      </c>
      <c r="CM518" s="6">
        <v>2144.7730000000001</v>
      </c>
      <c r="CN518" s="6">
        <v>2135.4340000000002</v>
      </c>
      <c r="CO518" s="6">
        <v>2137.3629999999998</v>
      </c>
      <c r="CP518" s="6">
        <v>2141.355</v>
      </c>
      <c r="CQ518" s="6">
        <v>2136.8180000000002</v>
      </c>
      <c r="CR518" s="6">
        <v>2124.1950000000002</v>
      </c>
      <c r="CS518" s="6">
        <v>2128.7759999999998</v>
      </c>
      <c r="CT518" s="6">
        <v>2120.63</v>
      </c>
      <c r="CU518" s="6">
        <v>2121.5140000000001</v>
      </c>
      <c r="CV518" s="6">
        <v>2109.0520000000001</v>
      </c>
      <c r="CW518" s="6">
        <v>2105.2669999999998</v>
      </c>
      <c r="CX518" s="6">
        <v>2090.6990000000001</v>
      </c>
      <c r="CY518" s="6">
        <v>2092.23</v>
      </c>
      <c r="CZ518" s="6">
        <v>2095.2350000000001</v>
      </c>
      <c r="DA518" s="6">
        <v>2085.9409999999998</v>
      </c>
      <c r="DB518" s="6">
        <v>2082.6260000000002</v>
      </c>
      <c r="DC518" s="6">
        <v>2074.1419999999998</v>
      </c>
      <c r="DD518" s="6">
        <v>2079.4450000000002</v>
      </c>
      <c r="DE518" s="6">
        <v>2061.636</v>
      </c>
      <c r="DF518" s="6">
        <v>2044.3430000000001</v>
      </c>
      <c r="DG518" s="6">
        <v>2038.1120000000001</v>
      </c>
      <c r="DH518" s="6">
        <v>2037.7729999999999</v>
      </c>
      <c r="DI518" s="6">
        <v>2028.5519999999999</v>
      </c>
      <c r="DJ518" s="6">
        <v>2017.019</v>
      </c>
      <c r="DK518" s="6">
        <v>2007.7090000000001</v>
      </c>
      <c r="DL518" s="6">
        <v>2008.5930000000001</v>
      </c>
      <c r="DM518" s="6">
        <v>2005.5440000000001</v>
      </c>
      <c r="DN518" s="6">
        <v>1999.328</v>
      </c>
      <c r="DO518" s="6">
        <v>1989.3109999999999</v>
      </c>
      <c r="DP518" s="6">
        <v>1987.249</v>
      </c>
      <c r="DQ518" s="6">
        <v>1971.856</v>
      </c>
      <c r="DR518" s="6">
        <v>1971.606</v>
      </c>
      <c r="DS518" s="6">
        <v>1956.124</v>
      </c>
      <c r="DT518" s="6">
        <v>1939.7</v>
      </c>
      <c r="DU518" s="6">
        <v>1947.404</v>
      </c>
      <c r="DV518" s="6">
        <v>1939.347</v>
      </c>
      <c r="DW518" s="6">
        <v>1932.32</v>
      </c>
      <c r="DX518" s="6">
        <v>1929.124</v>
      </c>
      <c r="DY518" s="6">
        <v>1919.52</v>
      </c>
      <c r="DZ518" s="6">
        <v>1914.335</v>
      </c>
      <c r="EA518" s="6">
        <v>1906.941</v>
      </c>
      <c r="EB518" s="6">
        <v>1895.171</v>
      </c>
      <c r="EC518" s="6">
        <v>1886.922</v>
      </c>
      <c r="ED518" s="6">
        <v>1882.1790000000001</v>
      </c>
    </row>
    <row r="519" spans="2:134">
      <c r="B519" s="6" t="s">
        <v>263</v>
      </c>
      <c r="D519" s="6" t="s">
        <v>524</v>
      </c>
      <c r="E519" s="6">
        <v>1</v>
      </c>
      <c r="F519" s="6">
        <v>0.996</v>
      </c>
      <c r="G519" s="6">
        <v>1.004</v>
      </c>
      <c r="H519" s="6">
        <v>0.998</v>
      </c>
      <c r="I519" s="6">
        <v>1.0029999999999999</v>
      </c>
      <c r="J519" s="6">
        <v>1.004</v>
      </c>
      <c r="K519" s="6">
        <v>1.0009999999999999</v>
      </c>
      <c r="L519" s="6">
        <v>1.0049999999999999</v>
      </c>
      <c r="M519" s="6">
        <v>0.998</v>
      </c>
      <c r="N519" s="6">
        <v>1.0049999999999999</v>
      </c>
      <c r="O519" s="6">
        <v>1.012</v>
      </c>
      <c r="P519" s="6">
        <v>0.96899999999999997</v>
      </c>
      <c r="Q519" s="6">
        <v>0.94799999999999995</v>
      </c>
      <c r="R519" s="6">
        <v>0.93400000000000005</v>
      </c>
      <c r="S519" s="6">
        <v>0.95299999999999996</v>
      </c>
      <c r="T519" s="6">
        <v>0.95399999999999996</v>
      </c>
      <c r="U519" s="6">
        <v>0.95599999999999996</v>
      </c>
      <c r="V519" s="6">
        <v>0.95899999999999996</v>
      </c>
      <c r="W519" s="6">
        <v>0.96599999999999997</v>
      </c>
      <c r="X519" s="6">
        <v>0.97499999999999998</v>
      </c>
      <c r="Y519" s="6">
        <v>0.99199999999999999</v>
      </c>
      <c r="Z519" s="6">
        <v>1.0049999999999999</v>
      </c>
      <c r="AA519" s="6">
        <v>1.02</v>
      </c>
      <c r="AB519" s="6">
        <v>1.044</v>
      </c>
      <c r="AC519" s="6">
        <v>1.0620000000000001</v>
      </c>
      <c r="AD519" s="6">
        <v>1.08</v>
      </c>
      <c r="AE519" s="6">
        <v>1.109</v>
      </c>
      <c r="AF519" s="6">
        <v>1.1279999999999999</v>
      </c>
      <c r="AG519" s="6">
        <v>1.1559999999999999</v>
      </c>
      <c r="AH519" s="6">
        <v>1.1830000000000001</v>
      </c>
      <c r="AI519" s="6">
        <v>1.2010000000000001</v>
      </c>
      <c r="AJ519" s="6">
        <v>1.2190000000000001</v>
      </c>
      <c r="AK519" s="6">
        <v>1.2330000000000001</v>
      </c>
      <c r="AL519" s="6">
        <v>1.2509999999999999</v>
      </c>
      <c r="AM519" s="6">
        <v>1.276</v>
      </c>
      <c r="AN519" s="6">
        <v>1.2949999999999999</v>
      </c>
      <c r="AO519" s="6">
        <v>1.3129999999999999</v>
      </c>
      <c r="AP519" s="6">
        <v>1.335</v>
      </c>
      <c r="AQ519" s="6">
        <v>1.337</v>
      </c>
      <c r="AR519" s="6">
        <v>1.363</v>
      </c>
      <c r="AS519" s="6">
        <v>1.365</v>
      </c>
      <c r="AT519" s="6">
        <v>1.3779999999999999</v>
      </c>
      <c r="AU519" s="6">
        <v>1.3859999999999999</v>
      </c>
      <c r="AV519" s="6">
        <v>1.41</v>
      </c>
      <c r="AW519" s="6">
        <v>1.419</v>
      </c>
      <c r="AX519" s="6">
        <v>1.4319999999999999</v>
      </c>
      <c r="AY519" s="6">
        <v>1.4530000000000001</v>
      </c>
      <c r="AZ519" s="6">
        <v>1.4570000000000001</v>
      </c>
      <c r="BA519" s="6">
        <v>1.4690000000000001</v>
      </c>
      <c r="BB519" s="6">
        <v>1.474</v>
      </c>
      <c r="BC519" s="6">
        <v>1.486</v>
      </c>
      <c r="BD519" s="6">
        <v>1.492</v>
      </c>
      <c r="BE519" s="6">
        <v>1.4950000000000001</v>
      </c>
      <c r="BF519" s="6">
        <v>1.5009999999999999</v>
      </c>
      <c r="BG519" s="6">
        <v>1.508</v>
      </c>
      <c r="BH519" s="6">
        <v>1.5229999999999999</v>
      </c>
      <c r="BI519" s="6">
        <v>1.534</v>
      </c>
      <c r="BJ519" s="6">
        <v>1.536</v>
      </c>
      <c r="BK519" s="6">
        <v>1.5509999999999999</v>
      </c>
      <c r="BL519" s="6">
        <v>1.5569999999999999</v>
      </c>
      <c r="BM519" s="6">
        <v>1.5589999999999999</v>
      </c>
      <c r="BN519" s="6">
        <v>1.5649999999999999</v>
      </c>
      <c r="BO519" s="6">
        <v>1.5660000000000001</v>
      </c>
      <c r="BP519" s="6">
        <v>1.57</v>
      </c>
      <c r="BQ519" s="6">
        <v>1.5660000000000001</v>
      </c>
      <c r="BR519" s="6">
        <v>1.577</v>
      </c>
      <c r="BS519" s="6">
        <v>1.5780000000000001</v>
      </c>
      <c r="BT519" s="6">
        <v>1.5820000000000001</v>
      </c>
      <c r="BU519" s="6">
        <v>1.581</v>
      </c>
      <c r="BV519" s="6">
        <v>1.5840000000000001</v>
      </c>
      <c r="BW519" s="6">
        <v>1.591</v>
      </c>
      <c r="BX519" s="6">
        <v>1.587</v>
      </c>
      <c r="BY519" s="6">
        <v>1.583</v>
      </c>
      <c r="BZ519" s="6">
        <v>1.5820000000000001</v>
      </c>
      <c r="CA519" s="6">
        <v>1.59</v>
      </c>
      <c r="CB519" s="6">
        <v>1.5860000000000001</v>
      </c>
      <c r="CC519" s="6">
        <v>1.579</v>
      </c>
      <c r="CD519" s="6">
        <v>1.581</v>
      </c>
      <c r="CE519" s="6">
        <v>1.5840000000000001</v>
      </c>
      <c r="CF519" s="6">
        <v>1.5840000000000001</v>
      </c>
      <c r="CG519" s="6">
        <v>1.583</v>
      </c>
      <c r="CH519" s="6">
        <v>1.573</v>
      </c>
      <c r="CI519" s="6">
        <v>1.5680000000000001</v>
      </c>
      <c r="CJ519" s="6">
        <v>1.579</v>
      </c>
      <c r="CK519" s="6">
        <v>1.5669999999999999</v>
      </c>
      <c r="CL519" s="6">
        <v>1.56</v>
      </c>
      <c r="CM519" s="6">
        <v>1.5669999999999999</v>
      </c>
      <c r="CN519" s="6">
        <v>1.556</v>
      </c>
      <c r="CO519" s="6">
        <v>1.556</v>
      </c>
      <c r="CP519" s="6">
        <v>1.554</v>
      </c>
      <c r="CQ519" s="6">
        <v>1.5449999999999999</v>
      </c>
      <c r="CR519" s="6">
        <v>1.542</v>
      </c>
      <c r="CS519" s="6">
        <v>1.548</v>
      </c>
      <c r="CT519" s="6">
        <v>1.542</v>
      </c>
      <c r="CU519" s="6">
        <v>1.5329999999999999</v>
      </c>
      <c r="CV519" s="6">
        <v>1.5309999999999999</v>
      </c>
      <c r="CW519" s="6">
        <v>1.526</v>
      </c>
      <c r="CX519" s="6">
        <v>1.516</v>
      </c>
      <c r="CY519" s="6">
        <v>1.514</v>
      </c>
      <c r="CZ519" s="6">
        <v>1.512</v>
      </c>
      <c r="DA519" s="6">
        <v>1.5029999999999999</v>
      </c>
      <c r="DB519" s="6">
        <v>1.502</v>
      </c>
      <c r="DC519" s="6">
        <v>1.494</v>
      </c>
      <c r="DD519" s="6">
        <v>1.4870000000000001</v>
      </c>
      <c r="DE519" s="6">
        <v>1.49</v>
      </c>
      <c r="DF519" s="6">
        <v>1.4890000000000001</v>
      </c>
      <c r="DG519" s="6">
        <v>1.474</v>
      </c>
      <c r="DH519" s="6">
        <v>1.474</v>
      </c>
      <c r="DI519" s="6">
        <v>1.4590000000000001</v>
      </c>
      <c r="DJ519" s="6">
        <v>1.4610000000000001</v>
      </c>
      <c r="DK519" s="6">
        <v>1.4550000000000001</v>
      </c>
      <c r="DL519" s="6">
        <v>1.45</v>
      </c>
      <c r="DM519" s="6">
        <v>1.454</v>
      </c>
      <c r="DN519" s="6">
        <v>1.452</v>
      </c>
      <c r="DO519" s="6">
        <v>1.446</v>
      </c>
      <c r="DP519" s="6">
        <v>1.4390000000000001</v>
      </c>
      <c r="DQ519" s="6">
        <v>1.427</v>
      </c>
      <c r="DR519" s="6">
        <v>1.427</v>
      </c>
      <c r="DS519" s="6">
        <v>1.4219999999999999</v>
      </c>
      <c r="DT519" s="6">
        <v>1.409</v>
      </c>
      <c r="DU519" s="6">
        <v>1.413</v>
      </c>
      <c r="DV519" s="6">
        <v>1.4059999999999999</v>
      </c>
      <c r="DW519" s="6">
        <v>1.399</v>
      </c>
      <c r="DX519" s="6">
        <v>1.4</v>
      </c>
      <c r="DY519" s="6">
        <v>1.3939999999999999</v>
      </c>
      <c r="DZ519" s="6">
        <v>1.3879999999999999</v>
      </c>
      <c r="EA519" s="6">
        <v>1.3819999999999999</v>
      </c>
      <c r="EB519" s="6">
        <v>1.377</v>
      </c>
      <c r="EC519" s="6">
        <v>1.365</v>
      </c>
      <c r="ED519" s="6">
        <v>1.3660000000000001</v>
      </c>
    </row>
    <row r="520" spans="2:134">
      <c r="B520" s="6" t="s">
        <v>263</v>
      </c>
      <c r="D520" s="6" t="s">
        <v>400</v>
      </c>
      <c r="E520" s="6">
        <v>1296.011</v>
      </c>
      <c r="F520" s="6">
        <v>1290.33</v>
      </c>
      <c r="G520" s="6">
        <v>1301.258</v>
      </c>
      <c r="H520" s="6">
        <v>1293.798</v>
      </c>
      <c r="I520" s="6">
        <v>1300.047</v>
      </c>
      <c r="J520" s="6">
        <v>1301.318</v>
      </c>
      <c r="K520" s="6">
        <v>1297.835</v>
      </c>
      <c r="L520" s="6">
        <v>1302.2750000000001</v>
      </c>
      <c r="M520" s="6">
        <v>1293.9770000000001</v>
      </c>
      <c r="N520" s="6">
        <v>1301.886</v>
      </c>
      <c r="O520" s="6">
        <v>1311.171</v>
      </c>
      <c r="P520" s="6">
        <v>1256.3620000000001</v>
      </c>
      <c r="Q520" s="6">
        <v>1229.002</v>
      </c>
      <c r="R520" s="6">
        <v>1210.8820000000001</v>
      </c>
      <c r="S520" s="6">
        <v>1234.489</v>
      </c>
      <c r="T520" s="6">
        <v>1235.8789999999999</v>
      </c>
      <c r="U520" s="6">
        <v>1239.4079999999999</v>
      </c>
      <c r="V520" s="6">
        <v>1243.056</v>
      </c>
      <c r="W520" s="6">
        <v>1251.9960000000001</v>
      </c>
      <c r="X520" s="6">
        <v>1263.4480000000001</v>
      </c>
      <c r="Y520" s="6">
        <v>1285.4860000000001</v>
      </c>
      <c r="Z520" s="6">
        <v>1302.8579999999999</v>
      </c>
      <c r="AA520" s="6">
        <v>1321.905</v>
      </c>
      <c r="AB520" s="6">
        <v>1353.645</v>
      </c>
      <c r="AC520" s="6">
        <v>1375.9069999999999</v>
      </c>
      <c r="AD520" s="6">
        <v>1399.1849999999999</v>
      </c>
      <c r="AE520" s="6">
        <v>1437.144</v>
      </c>
      <c r="AF520" s="6">
        <v>1462.2909999999999</v>
      </c>
      <c r="AG520" s="6">
        <v>1498.2619999999999</v>
      </c>
      <c r="AH520" s="6">
        <v>1532.8130000000001</v>
      </c>
      <c r="AI520" s="6">
        <v>1555.942</v>
      </c>
      <c r="AJ520" s="6">
        <v>1579.2650000000001</v>
      </c>
      <c r="AK520" s="6">
        <v>1597.684</v>
      </c>
      <c r="AL520" s="6">
        <v>1621.605</v>
      </c>
      <c r="AM520" s="6">
        <v>1654.287</v>
      </c>
      <c r="AN520" s="6">
        <v>1678.5519999999999</v>
      </c>
      <c r="AO520" s="6">
        <v>1701.441</v>
      </c>
      <c r="AP520" s="6">
        <v>1729.9970000000001</v>
      </c>
      <c r="AQ520" s="6">
        <v>1732.7180000000001</v>
      </c>
      <c r="AR520" s="6">
        <v>1766.0419999999999</v>
      </c>
      <c r="AS520" s="6">
        <v>1768.8230000000001</v>
      </c>
      <c r="AT520" s="6">
        <v>1786.4349999999999</v>
      </c>
      <c r="AU520" s="6">
        <v>1796.9</v>
      </c>
      <c r="AV520" s="6">
        <v>1827.086</v>
      </c>
      <c r="AW520" s="6">
        <v>1839.2260000000001</v>
      </c>
      <c r="AX520" s="6">
        <v>1855.8510000000001</v>
      </c>
      <c r="AY520" s="6">
        <v>1882.7170000000001</v>
      </c>
      <c r="AZ520" s="6">
        <v>1888.0840000000001</v>
      </c>
      <c r="BA520" s="6">
        <v>1903.6479999999999</v>
      </c>
      <c r="BB520" s="6">
        <v>1909.8820000000001</v>
      </c>
      <c r="BC520" s="6">
        <v>1926.3869999999999</v>
      </c>
      <c r="BD520" s="6">
        <v>1933.4739999999999</v>
      </c>
      <c r="BE520" s="6">
        <v>1937.047</v>
      </c>
      <c r="BF520" s="6">
        <v>1945.405</v>
      </c>
      <c r="BG520" s="6">
        <v>1954.7639999999999</v>
      </c>
      <c r="BH520" s="6">
        <v>1973.2429999999999</v>
      </c>
      <c r="BI520" s="6">
        <v>1988.6569999999999</v>
      </c>
      <c r="BJ520" s="6">
        <v>1990.9739999999999</v>
      </c>
      <c r="BK520" s="6">
        <v>2009.7070000000001</v>
      </c>
      <c r="BL520" s="6">
        <v>2017.347</v>
      </c>
      <c r="BM520" s="6">
        <v>2020.9349999999999</v>
      </c>
      <c r="BN520" s="6">
        <v>2028.56</v>
      </c>
      <c r="BO520" s="6">
        <v>2028.9780000000001</v>
      </c>
      <c r="BP520" s="6">
        <v>2034.7049999999999</v>
      </c>
      <c r="BQ520" s="6">
        <v>2029.1279999999999</v>
      </c>
      <c r="BR520" s="6">
        <v>2043.316</v>
      </c>
      <c r="BS520" s="6">
        <v>2044.4670000000001</v>
      </c>
      <c r="BT520" s="6">
        <v>2049.7150000000001</v>
      </c>
      <c r="BU520" s="6">
        <v>2049.192</v>
      </c>
      <c r="BV520" s="6">
        <v>2052.7950000000001</v>
      </c>
      <c r="BW520" s="6">
        <v>2061.4059999999999</v>
      </c>
      <c r="BX520" s="6">
        <v>2057.0410000000002</v>
      </c>
      <c r="BY520" s="6">
        <v>2051.1799999999998</v>
      </c>
      <c r="BZ520" s="6">
        <v>2050.5369999999998</v>
      </c>
      <c r="CA520" s="6">
        <v>2060.1060000000002</v>
      </c>
      <c r="CB520" s="6">
        <v>2055.127</v>
      </c>
      <c r="CC520" s="6">
        <v>2046.9939999999999</v>
      </c>
      <c r="CD520" s="6">
        <v>2048.3539999999998</v>
      </c>
      <c r="CE520" s="6">
        <v>2052.4059999999999</v>
      </c>
      <c r="CF520" s="6">
        <v>2053.0039999999999</v>
      </c>
      <c r="CG520" s="6">
        <v>2051.5540000000001</v>
      </c>
      <c r="CH520" s="6">
        <v>2038.412</v>
      </c>
      <c r="CI520" s="6">
        <v>2032.223</v>
      </c>
      <c r="CJ520" s="6">
        <v>2045.7529999999999</v>
      </c>
      <c r="CK520" s="6">
        <v>2030.3989999999999</v>
      </c>
      <c r="CL520" s="6">
        <v>2022.191</v>
      </c>
      <c r="CM520" s="6">
        <v>2031.2809999999999</v>
      </c>
      <c r="CN520" s="6">
        <v>2016.8979999999999</v>
      </c>
      <c r="CO520" s="6">
        <v>2016.943</v>
      </c>
      <c r="CP520" s="6">
        <v>2013.46</v>
      </c>
      <c r="CQ520" s="6">
        <v>2001.8879999999999</v>
      </c>
      <c r="CR520" s="6">
        <v>1998.33</v>
      </c>
      <c r="CS520" s="6">
        <v>2005.5809999999999</v>
      </c>
      <c r="CT520" s="6">
        <v>1997.8209999999999</v>
      </c>
      <c r="CU520" s="6">
        <v>1986.5940000000001</v>
      </c>
      <c r="CV520" s="6">
        <v>1984.3810000000001</v>
      </c>
      <c r="CW520" s="6">
        <v>1977.7429999999999</v>
      </c>
      <c r="CX520" s="6">
        <v>1964.2719999999999</v>
      </c>
      <c r="CY520" s="6">
        <v>1961.6859999999999</v>
      </c>
      <c r="CZ520" s="6">
        <v>1959.01</v>
      </c>
      <c r="DA520" s="6">
        <v>1947.5429999999999</v>
      </c>
      <c r="DB520" s="6">
        <v>1946.077</v>
      </c>
      <c r="DC520" s="6">
        <v>1935.6869999999999</v>
      </c>
      <c r="DD520" s="6">
        <v>1927.4939999999999</v>
      </c>
      <c r="DE520" s="6">
        <v>1931.65</v>
      </c>
      <c r="DF520" s="6">
        <v>1929.826</v>
      </c>
      <c r="DG520" s="6">
        <v>1910.316</v>
      </c>
      <c r="DH520" s="6">
        <v>1910.046</v>
      </c>
      <c r="DI520" s="6">
        <v>1891.164</v>
      </c>
      <c r="DJ520" s="6">
        <v>1892.9580000000001</v>
      </c>
      <c r="DK520" s="6">
        <v>1885.931</v>
      </c>
      <c r="DL520" s="6">
        <v>1878.575</v>
      </c>
      <c r="DM520" s="6">
        <v>1884.66</v>
      </c>
      <c r="DN520" s="6">
        <v>1881.326</v>
      </c>
      <c r="DO520" s="6">
        <v>1874.569</v>
      </c>
      <c r="DP520" s="6">
        <v>1865.3440000000001</v>
      </c>
      <c r="DQ520" s="6">
        <v>1849.99</v>
      </c>
      <c r="DR520" s="6">
        <v>1848.973</v>
      </c>
      <c r="DS520" s="6">
        <v>1842.7840000000001</v>
      </c>
      <c r="DT520" s="6">
        <v>1826.4280000000001</v>
      </c>
      <c r="DU520" s="6">
        <v>1831.3019999999999</v>
      </c>
      <c r="DV520" s="6">
        <v>1821.8979999999999</v>
      </c>
      <c r="DW520" s="6">
        <v>1813.271</v>
      </c>
      <c r="DX520" s="6">
        <v>1813.884</v>
      </c>
      <c r="DY520" s="6">
        <v>1806.17</v>
      </c>
      <c r="DZ520" s="6">
        <v>1798.47</v>
      </c>
      <c r="EA520" s="6">
        <v>1791.2339999999999</v>
      </c>
      <c r="EB520" s="6">
        <v>1784.2070000000001</v>
      </c>
      <c r="EC520" s="6">
        <v>1768.778</v>
      </c>
      <c r="ED520" s="6">
        <v>1769.7049999999999</v>
      </c>
    </row>
    <row r="521" spans="2:134">
      <c r="B521" s="6" t="s">
        <v>264</v>
      </c>
      <c r="D521" s="6" t="s">
        <v>524</v>
      </c>
      <c r="E521" s="6">
        <v>1</v>
      </c>
      <c r="F521" s="6">
        <v>1.0049999999999999</v>
      </c>
      <c r="G521" s="6">
        <v>1.0049999999999999</v>
      </c>
      <c r="H521" s="6">
        <v>1.0049999999999999</v>
      </c>
      <c r="I521" s="6">
        <v>1.0049999999999999</v>
      </c>
      <c r="J521" s="6">
        <v>1.006</v>
      </c>
      <c r="K521" s="6">
        <v>1.0069999999999999</v>
      </c>
      <c r="L521" s="6">
        <v>1.0109999999999999</v>
      </c>
      <c r="M521" s="6">
        <v>1.008</v>
      </c>
      <c r="N521" s="6">
        <v>1.012</v>
      </c>
      <c r="O521" s="6">
        <v>1.006</v>
      </c>
      <c r="P521" s="6">
        <v>0.94099999999999995</v>
      </c>
      <c r="Q521" s="6">
        <v>0.94199999999999995</v>
      </c>
      <c r="R521" s="6">
        <v>0.92300000000000004</v>
      </c>
      <c r="S521" s="6">
        <v>0.96599999999999997</v>
      </c>
      <c r="T521" s="6">
        <v>0.96399999999999997</v>
      </c>
      <c r="U521" s="6">
        <v>0.96599999999999997</v>
      </c>
      <c r="V521" s="6">
        <v>0.97499999999999998</v>
      </c>
      <c r="W521" s="6">
        <v>0.97899999999999998</v>
      </c>
      <c r="X521" s="6">
        <v>0.99299999999999999</v>
      </c>
      <c r="Y521" s="6">
        <v>1.0089999999999999</v>
      </c>
      <c r="Z521" s="6">
        <v>1.0249999999999999</v>
      </c>
      <c r="AA521" s="6">
        <v>1.048</v>
      </c>
      <c r="AB521" s="6">
        <v>1.0649999999999999</v>
      </c>
      <c r="AC521" s="6">
        <v>1.097</v>
      </c>
      <c r="AD521" s="6">
        <v>1.1240000000000001</v>
      </c>
      <c r="AE521" s="6">
        <v>1.1499999999999999</v>
      </c>
      <c r="AF521" s="6">
        <v>1.163</v>
      </c>
      <c r="AG521" s="6">
        <v>1.198</v>
      </c>
      <c r="AH521" s="6">
        <v>1.2230000000000001</v>
      </c>
      <c r="AI521" s="6">
        <v>1.244</v>
      </c>
      <c r="AJ521" s="6">
        <v>1.2629999999999999</v>
      </c>
      <c r="AK521" s="6">
        <v>1.2949999999999999</v>
      </c>
      <c r="AL521" s="6">
        <v>1.3029999999999999</v>
      </c>
      <c r="AM521" s="6">
        <v>1.32</v>
      </c>
      <c r="AN521" s="6">
        <v>1.3480000000000001</v>
      </c>
      <c r="AO521" s="6">
        <v>1.363</v>
      </c>
      <c r="AP521" s="6">
        <v>1.375</v>
      </c>
      <c r="AQ521" s="6">
        <v>1.391</v>
      </c>
      <c r="AR521" s="6">
        <v>1.4179999999999999</v>
      </c>
      <c r="AS521" s="6">
        <v>1.429</v>
      </c>
      <c r="AT521" s="6">
        <v>1.4419999999999999</v>
      </c>
      <c r="AU521" s="6">
        <v>1.448</v>
      </c>
      <c r="AV521" s="6">
        <v>1.454</v>
      </c>
      <c r="AW521" s="6">
        <v>1.474</v>
      </c>
      <c r="AX521" s="6">
        <v>1.4870000000000001</v>
      </c>
      <c r="AY521" s="6">
        <v>1.4990000000000001</v>
      </c>
      <c r="AZ521" s="6">
        <v>1.506</v>
      </c>
      <c r="BA521" s="6">
        <v>1.5109999999999999</v>
      </c>
      <c r="BB521" s="6">
        <v>1.5209999999999999</v>
      </c>
      <c r="BC521" s="6">
        <v>1.5269999999999999</v>
      </c>
      <c r="BD521" s="6">
        <v>1.544</v>
      </c>
      <c r="BE521" s="6">
        <v>1.53</v>
      </c>
      <c r="BF521" s="6">
        <v>1.5609999999999999</v>
      </c>
      <c r="BG521" s="6">
        <v>1.5549999999999999</v>
      </c>
      <c r="BH521" s="6">
        <v>1.5680000000000001</v>
      </c>
      <c r="BI521" s="6">
        <v>1.5660000000000001</v>
      </c>
      <c r="BJ521" s="6">
        <v>1.577</v>
      </c>
      <c r="BK521" s="6">
        <v>1.583</v>
      </c>
      <c r="BL521" s="6">
        <v>1.59</v>
      </c>
      <c r="BM521" s="6">
        <v>1.5880000000000001</v>
      </c>
      <c r="BN521" s="6">
        <v>1.5920000000000001</v>
      </c>
      <c r="BO521" s="6">
        <v>1.5860000000000001</v>
      </c>
      <c r="BP521" s="6">
        <v>1.5920000000000001</v>
      </c>
      <c r="BQ521" s="6">
        <v>1.601</v>
      </c>
      <c r="BR521" s="6">
        <v>1.609</v>
      </c>
      <c r="BS521" s="6">
        <v>1.605</v>
      </c>
      <c r="BT521" s="6">
        <v>1.6020000000000001</v>
      </c>
      <c r="BU521" s="6">
        <v>1.605</v>
      </c>
      <c r="BV521" s="6">
        <v>1.6040000000000001</v>
      </c>
      <c r="BW521" s="6">
        <v>1.6</v>
      </c>
      <c r="BX521" s="6">
        <v>1.599</v>
      </c>
      <c r="BY521" s="6">
        <v>1.595</v>
      </c>
      <c r="BZ521" s="6">
        <v>1.599</v>
      </c>
      <c r="CA521" s="6">
        <v>1.601</v>
      </c>
      <c r="CB521" s="6">
        <v>1.597</v>
      </c>
      <c r="CC521" s="6">
        <v>1.605</v>
      </c>
      <c r="CD521" s="6">
        <v>1.595</v>
      </c>
      <c r="CE521" s="6">
        <v>1.5940000000000001</v>
      </c>
      <c r="CF521" s="6">
        <v>1.6</v>
      </c>
      <c r="CG521" s="6">
        <v>1.591</v>
      </c>
      <c r="CH521" s="6">
        <v>1.593</v>
      </c>
      <c r="CI521" s="6">
        <v>1.5820000000000001</v>
      </c>
      <c r="CJ521" s="6">
        <v>1.583</v>
      </c>
      <c r="CK521" s="6">
        <v>1.581</v>
      </c>
      <c r="CL521" s="6">
        <v>1.57</v>
      </c>
      <c r="CM521" s="6">
        <v>1.5660000000000001</v>
      </c>
      <c r="CN521" s="6">
        <v>1.575</v>
      </c>
      <c r="CO521" s="6">
        <v>1.57</v>
      </c>
      <c r="CP521" s="6">
        <v>1.5649999999999999</v>
      </c>
      <c r="CQ521" s="6">
        <v>1.57</v>
      </c>
      <c r="CR521" s="6">
        <v>1.5660000000000001</v>
      </c>
      <c r="CS521" s="6">
        <v>1.5669999999999999</v>
      </c>
      <c r="CT521" s="6">
        <v>1.5640000000000001</v>
      </c>
      <c r="CU521" s="6">
        <v>1.5529999999999999</v>
      </c>
      <c r="CV521" s="6">
        <v>1.544</v>
      </c>
      <c r="CW521" s="6">
        <v>1.5369999999999999</v>
      </c>
      <c r="CX521" s="6">
        <v>1.5409999999999999</v>
      </c>
      <c r="CY521" s="6">
        <v>1.528</v>
      </c>
      <c r="CZ521" s="6">
        <v>1.522</v>
      </c>
      <c r="DA521" s="6">
        <v>1.5249999999999999</v>
      </c>
      <c r="DB521" s="6">
        <v>1.5189999999999999</v>
      </c>
      <c r="DC521" s="6">
        <v>1.5169999999999999</v>
      </c>
      <c r="DD521" s="6">
        <v>1.51</v>
      </c>
      <c r="DE521" s="6">
        <v>1.508</v>
      </c>
      <c r="DF521" s="6">
        <v>1.498</v>
      </c>
      <c r="DG521" s="6">
        <v>1.4970000000000001</v>
      </c>
      <c r="DH521" s="6">
        <v>1.488</v>
      </c>
      <c r="DI521" s="6">
        <v>1.482</v>
      </c>
      <c r="DJ521" s="6">
        <v>1.472</v>
      </c>
      <c r="DK521" s="6">
        <v>1.472</v>
      </c>
      <c r="DL521" s="6">
        <v>1.4710000000000001</v>
      </c>
      <c r="DM521" s="6">
        <v>1.4670000000000001</v>
      </c>
      <c r="DN521" s="6">
        <v>1.4590000000000001</v>
      </c>
      <c r="DO521" s="6">
        <v>1.4650000000000001</v>
      </c>
      <c r="DP521" s="6">
        <v>1.456</v>
      </c>
      <c r="DQ521" s="6">
        <v>1.4510000000000001</v>
      </c>
      <c r="DR521" s="6">
        <v>1.4419999999999999</v>
      </c>
      <c r="DS521" s="6">
        <v>1.4370000000000001</v>
      </c>
      <c r="DT521" s="6">
        <v>1.423</v>
      </c>
      <c r="DU521" s="6">
        <v>1.4259999999999999</v>
      </c>
      <c r="DV521" s="6">
        <v>1.4259999999999999</v>
      </c>
      <c r="DW521" s="6">
        <v>1.417</v>
      </c>
      <c r="DX521" s="6">
        <v>1.411</v>
      </c>
      <c r="DY521" s="6">
        <v>1.4159999999999999</v>
      </c>
      <c r="DZ521" s="6">
        <v>1.403</v>
      </c>
      <c r="EA521" s="6">
        <v>1.399</v>
      </c>
      <c r="EB521" s="6">
        <v>1.3919999999999999</v>
      </c>
      <c r="EC521" s="6">
        <v>1.383</v>
      </c>
      <c r="ED521" s="6">
        <v>1.3779999999999999</v>
      </c>
    </row>
    <row r="522" spans="2:134">
      <c r="B522" s="6" t="s">
        <v>264</v>
      </c>
      <c r="D522" s="6" t="s">
        <v>400</v>
      </c>
      <c r="E522" s="6">
        <v>1345.54</v>
      </c>
      <c r="F522" s="6">
        <v>1352.13</v>
      </c>
      <c r="G522" s="6">
        <v>1351.825</v>
      </c>
      <c r="H522" s="6">
        <v>1352.297</v>
      </c>
      <c r="I522" s="6">
        <v>1352.175</v>
      </c>
      <c r="J522" s="6">
        <v>1354.23</v>
      </c>
      <c r="K522" s="6">
        <v>1355.0519999999999</v>
      </c>
      <c r="L522" s="6">
        <v>1359.6790000000001</v>
      </c>
      <c r="M522" s="6">
        <v>1355.8430000000001</v>
      </c>
      <c r="N522" s="6">
        <v>1361.779</v>
      </c>
      <c r="O522" s="6">
        <v>1353.4690000000001</v>
      </c>
      <c r="P522" s="6">
        <v>1265.789</v>
      </c>
      <c r="Q522" s="6">
        <v>1266.9000000000001</v>
      </c>
      <c r="R522" s="6">
        <v>1242.335</v>
      </c>
      <c r="S522" s="6">
        <v>1300.018</v>
      </c>
      <c r="T522" s="6">
        <v>1296.9580000000001</v>
      </c>
      <c r="U522" s="6">
        <v>1299.82</v>
      </c>
      <c r="V522" s="6">
        <v>1311.645</v>
      </c>
      <c r="W522" s="6">
        <v>1317.627</v>
      </c>
      <c r="X522" s="6">
        <v>1335.7080000000001</v>
      </c>
      <c r="Y522" s="6">
        <v>1358.2629999999999</v>
      </c>
      <c r="Z522" s="6">
        <v>1378.962</v>
      </c>
      <c r="AA522" s="6">
        <v>1410.771</v>
      </c>
      <c r="AB522" s="6">
        <v>1433.2049999999999</v>
      </c>
      <c r="AC522" s="6">
        <v>1476.5350000000001</v>
      </c>
      <c r="AD522" s="6">
        <v>1511.845</v>
      </c>
      <c r="AE522" s="6">
        <v>1547.6869999999999</v>
      </c>
      <c r="AF522" s="6">
        <v>1564.277</v>
      </c>
      <c r="AG522" s="6">
        <v>1611.625</v>
      </c>
      <c r="AH522" s="6">
        <v>1644.9559999999999</v>
      </c>
      <c r="AI522" s="6">
        <v>1673.828</v>
      </c>
      <c r="AJ522" s="6">
        <v>1699.366</v>
      </c>
      <c r="AK522" s="6">
        <v>1742.499</v>
      </c>
      <c r="AL522" s="6">
        <v>1752.9390000000001</v>
      </c>
      <c r="AM522" s="6">
        <v>1776.3320000000001</v>
      </c>
      <c r="AN522" s="6">
        <v>1813.5440000000001</v>
      </c>
      <c r="AO522" s="6">
        <v>1833.421</v>
      </c>
      <c r="AP522" s="6">
        <v>1849.569</v>
      </c>
      <c r="AQ522" s="6">
        <v>1871.5619999999999</v>
      </c>
      <c r="AR522" s="6">
        <v>1908.53</v>
      </c>
      <c r="AS522" s="6">
        <v>1922.9280000000001</v>
      </c>
      <c r="AT522" s="6">
        <v>1940.567</v>
      </c>
      <c r="AU522" s="6">
        <v>1947.8119999999999</v>
      </c>
      <c r="AV522" s="6">
        <v>1956.8679999999999</v>
      </c>
      <c r="AW522" s="6">
        <v>1983.4259999999999</v>
      </c>
      <c r="AX522" s="6">
        <v>2000.761</v>
      </c>
      <c r="AY522" s="6">
        <v>2016.316</v>
      </c>
      <c r="AZ522" s="6">
        <v>2025.752</v>
      </c>
      <c r="BA522" s="6">
        <v>2033.1030000000001</v>
      </c>
      <c r="BB522" s="6">
        <v>2046.77</v>
      </c>
      <c r="BC522" s="6">
        <v>2055.0340000000001</v>
      </c>
      <c r="BD522" s="6">
        <v>2077.377</v>
      </c>
      <c r="BE522" s="6">
        <v>2058.2919999999999</v>
      </c>
      <c r="BF522" s="6">
        <v>2100.009</v>
      </c>
      <c r="BG522" s="6">
        <v>2091.9879999999998</v>
      </c>
      <c r="BH522" s="6">
        <v>2109.7040000000002</v>
      </c>
      <c r="BI522" s="6">
        <v>2107.634</v>
      </c>
      <c r="BJ522" s="6">
        <v>2122.5639999999999</v>
      </c>
      <c r="BK522" s="6">
        <v>2129.5039999999999</v>
      </c>
      <c r="BL522" s="6">
        <v>2139.5039999999999</v>
      </c>
      <c r="BM522" s="6">
        <v>2136.1550000000002</v>
      </c>
      <c r="BN522" s="6">
        <v>2141.5430000000001</v>
      </c>
      <c r="BO522" s="6">
        <v>2133.5680000000002</v>
      </c>
      <c r="BP522" s="6">
        <v>2142.38</v>
      </c>
      <c r="BQ522" s="6">
        <v>2154.4189999999999</v>
      </c>
      <c r="BR522" s="6">
        <v>2165.2399999999998</v>
      </c>
      <c r="BS522" s="6">
        <v>2159.076</v>
      </c>
      <c r="BT522" s="6">
        <v>2155.1489999999999</v>
      </c>
      <c r="BU522" s="6">
        <v>2159.3649999999998</v>
      </c>
      <c r="BV522" s="6">
        <v>2157.7060000000001</v>
      </c>
      <c r="BW522" s="6">
        <v>2153.1559999999999</v>
      </c>
      <c r="BX522" s="6">
        <v>2151.1309999999999</v>
      </c>
      <c r="BY522" s="6">
        <v>2146.4589999999998</v>
      </c>
      <c r="BZ522" s="6">
        <v>2151.8620000000001</v>
      </c>
      <c r="CA522" s="6">
        <v>2154.0079999999998</v>
      </c>
      <c r="CB522" s="6">
        <v>2148.4380000000001</v>
      </c>
      <c r="CC522" s="6">
        <v>2159.0610000000001</v>
      </c>
      <c r="CD522" s="6">
        <v>2145.9870000000001</v>
      </c>
      <c r="CE522" s="6">
        <v>2145.2719999999999</v>
      </c>
      <c r="CF522" s="6">
        <v>2153.2620000000002</v>
      </c>
      <c r="CG522" s="6">
        <v>2141.163</v>
      </c>
      <c r="CH522" s="6">
        <v>2143.232</v>
      </c>
      <c r="CI522" s="6">
        <v>2128.9720000000002</v>
      </c>
      <c r="CJ522" s="6">
        <v>2129.489</v>
      </c>
      <c r="CK522" s="6">
        <v>2126.7190000000001</v>
      </c>
      <c r="CL522" s="6">
        <v>2112.7629999999999</v>
      </c>
      <c r="CM522" s="6">
        <v>2107.2840000000001</v>
      </c>
      <c r="CN522" s="6">
        <v>2119.672</v>
      </c>
      <c r="CO522" s="6">
        <v>2112.5949999999998</v>
      </c>
      <c r="CP522" s="6">
        <v>2105.1219999999998</v>
      </c>
      <c r="CQ522" s="6">
        <v>2113.1129999999998</v>
      </c>
      <c r="CR522" s="6">
        <v>2106.7199999999998</v>
      </c>
      <c r="CS522" s="6">
        <v>2109.11</v>
      </c>
      <c r="CT522" s="6">
        <v>2104.59</v>
      </c>
      <c r="CU522" s="6">
        <v>2089.02</v>
      </c>
      <c r="CV522" s="6">
        <v>2078.0160000000001</v>
      </c>
      <c r="CW522" s="6">
        <v>2067.6210000000001</v>
      </c>
      <c r="CX522" s="6">
        <v>2073.7089999999998</v>
      </c>
      <c r="CY522" s="6">
        <v>2056.3589999999999</v>
      </c>
      <c r="CZ522" s="6">
        <v>2048.201</v>
      </c>
      <c r="DA522" s="6">
        <v>2052.0210000000002</v>
      </c>
      <c r="DB522" s="6">
        <v>2043.2850000000001</v>
      </c>
      <c r="DC522" s="6">
        <v>2041.7170000000001</v>
      </c>
      <c r="DD522" s="6">
        <v>2032.433</v>
      </c>
      <c r="DE522" s="6">
        <v>2029.085</v>
      </c>
      <c r="DF522" s="6">
        <v>2015.326</v>
      </c>
      <c r="DG522" s="6">
        <v>2013.759</v>
      </c>
      <c r="DH522" s="6">
        <v>2002.1769999999999</v>
      </c>
      <c r="DI522" s="6">
        <v>1994.3230000000001</v>
      </c>
      <c r="DJ522" s="6">
        <v>1980.6410000000001</v>
      </c>
      <c r="DK522" s="6">
        <v>1980.61</v>
      </c>
      <c r="DL522" s="6">
        <v>1979.7429999999999</v>
      </c>
      <c r="DM522" s="6">
        <v>1973.9290000000001</v>
      </c>
      <c r="DN522" s="6">
        <v>1963.64</v>
      </c>
      <c r="DO522" s="6">
        <v>1970.855</v>
      </c>
      <c r="DP522" s="6">
        <v>1959.5160000000001</v>
      </c>
      <c r="DQ522" s="6">
        <v>1952.287</v>
      </c>
      <c r="DR522" s="6">
        <v>1940.3389999999999</v>
      </c>
      <c r="DS522" s="6">
        <v>1933.9770000000001</v>
      </c>
      <c r="DT522" s="6">
        <v>1914.1310000000001</v>
      </c>
      <c r="DU522" s="6">
        <v>1919.1990000000001</v>
      </c>
      <c r="DV522" s="6">
        <v>1918.925</v>
      </c>
      <c r="DW522" s="6">
        <v>1906.308</v>
      </c>
      <c r="DX522" s="6">
        <v>1898.6369999999999</v>
      </c>
      <c r="DY522" s="6">
        <v>1904.7860000000001</v>
      </c>
      <c r="DZ522" s="6">
        <v>1887.2380000000001</v>
      </c>
      <c r="EA522" s="6">
        <v>1882.3219999999999</v>
      </c>
      <c r="EB522" s="6">
        <v>1873.2660000000001</v>
      </c>
      <c r="EC522" s="6">
        <v>1861.2729999999999</v>
      </c>
      <c r="ED522" s="6">
        <v>1854.652</v>
      </c>
    </row>
    <row r="523" spans="2:134">
      <c r="B523" s="6" t="s">
        <v>265</v>
      </c>
      <c r="D523" s="6" t="s">
        <v>524</v>
      </c>
      <c r="E523" s="6">
        <v>1</v>
      </c>
      <c r="F523" s="6">
        <v>1.0009999999999999</v>
      </c>
      <c r="G523" s="6">
        <v>1.0049999999999999</v>
      </c>
      <c r="H523" s="6">
        <v>1.0029999999999999</v>
      </c>
      <c r="I523" s="6">
        <v>1.0069999999999999</v>
      </c>
      <c r="J523" s="6">
        <v>1.01</v>
      </c>
      <c r="K523" s="6">
        <v>1.002</v>
      </c>
      <c r="L523" s="6">
        <v>1.0069999999999999</v>
      </c>
      <c r="M523" s="6">
        <v>1.0089999999999999</v>
      </c>
      <c r="N523" s="6">
        <v>1.0149999999999999</v>
      </c>
      <c r="O523" s="6">
        <v>1.0129999999999999</v>
      </c>
      <c r="P523" s="6">
        <v>0.94199999999999995</v>
      </c>
      <c r="Q523" s="6">
        <v>0.94899999999999995</v>
      </c>
      <c r="R523" s="6">
        <v>0.92900000000000005</v>
      </c>
      <c r="S523" s="6">
        <v>0.96899999999999997</v>
      </c>
      <c r="T523" s="6">
        <v>0.97</v>
      </c>
      <c r="U523" s="6">
        <v>0.97099999999999997</v>
      </c>
      <c r="V523" s="6">
        <v>0.97299999999999998</v>
      </c>
      <c r="W523" s="6">
        <v>0.98599999999999999</v>
      </c>
      <c r="X523" s="6">
        <v>0.98899999999999999</v>
      </c>
      <c r="Y523" s="6">
        <v>1.008</v>
      </c>
      <c r="Z523" s="6">
        <v>1.03</v>
      </c>
      <c r="AA523" s="6">
        <v>1.048</v>
      </c>
      <c r="AB523" s="6">
        <v>1.0649999999999999</v>
      </c>
      <c r="AC523" s="6">
        <v>1.0900000000000001</v>
      </c>
      <c r="AD523" s="6">
        <v>1.111</v>
      </c>
      <c r="AE523" s="6">
        <v>1.131</v>
      </c>
      <c r="AF523" s="6">
        <v>1.159</v>
      </c>
      <c r="AG523" s="6">
        <v>1.1859999999999999</v>
      </c>
      <c r="AH523" s="6">
        <v>1.21</v>
      </c>
      <c r="AI523" s="6">
        <v>1.2310000000000001</v>
      </c>
      <c r="AJ523" s="6">
        <v>1.24</v>
      </c>
      <c r="AK523" s="6">
        <v>1.258</v>
      </c>
      <c r="AL523" s="6">
        <v>1.278</v>
      </c>
      <c r="AM523" s="6">
        <v>1.294</v>
      </c>
      <c r="AN523" s="6">
        <v>1.3089999999999999</v>
      </c>
      <c r="AO523" s="6">
        <v>1.323</v>
      </c>
      <c r="AP523" s="6">
        <v>1.337</v>
      </c>
      <c r="AQ523" s="6">
        <v>1.3460000000000001</v>
      </c>
      <c r="AR523" s="6">
        <v>1.359</v>
      </c>
      <c r="AS523" s="6">
        <v>1.381</v>
      </c>
      <c r="AT523" s="6">
        <v>1.3879999999999999</v>
      </c>
      <c r="AU523" s="6">
        <v>1.3919999999999999</v>
      </c>
      <c r="AV523" s="6">
        <v>1.4</v>
      </c>
      <c r="AW523" s="6">
        <v>1.4139999999999999</v>
      </c>
      <c r="AX523" s="6">
        <v>1.4259999999999999</v>
      </c>
      <c r="AY523" s="6">
        <v>1.448</v>
      </c>
      <c r="AZ523" s="6">
        <v>1.456</v>
      </c>
      <c r="BA523" s="6">
        <v>1.4650000000000001</v>
      </c>
      <c r="BB523" s="6">
        <v>1.4670000000000001</v>
      </c>
      <c r="BC523" s="6">
        <v>1.4770000000000001</v>
      </c>
      <c r="BD523" s="6">
        <v>1.4830000000000001</v>
      </c>
      <c r="BE523" s="6">
        <v>1.492</v>
      </c>
      <c r="BF523" s="6">
        <v>1.498</v>
      </c>
      <c r="BG523" s="6">
        <v>1.5029999999999999</v>
      </c>
      <c r="BH523" s="6">
        <v>1.514</v>
      </c>
      <c r="BI523" s="6">
        <v>1.5189999999999999</v>
      </c>
      <c r="BJ523" s="6">
        <v>1.5289999999999999</v>
      </c>
      <c r="BK523" s="6">
        <v>1.534</v>
      </c>
      <c r="BL523" s="6">
        <v>1.54</v>
      </c>
      <c r="BM523" s="6">
        <v>1.5489999999999999</v>
      </c>
      <c r="BN523" s="6">
        <v>1.5569999999999999</v>
      </c>
      <c r="BO523" s="6">
        <v>1.5589999999999999</v>
      </c>
      <c r="BP523" s="6">
        <v>1.56</v>
      </c>
      <c r="BQ523" s="6">
        <v>1.5569999999999999</v>
      </c>
      <c r="BR523" s="6">
        <v>1.5720000000000001</v>
      </c>
      <c r="BS523" s="6">
        <v>1.5740000000000001</v>
      </c>
      <c r="BT523" s="6">
        <v>1.589</v>
      </c>
      <c r="BU523" s="6">
        <v>1.585</v>
      </c>
      <c r="BV523" s="6">
        <v>1.5940000000000001</v>
      </c>
      <c r="BW523" s="6">
        <v>1.593</v>
      </c>
      <c r="BX523" s="6">
        <v>1.5880000000000001</v>
      </c>
      <c r="BY523" s="6">
        <v>1.591</v>
      </c>
      <c r="BZ523" s="6">
        <v>1.591</v>
      </c>
      <c r="CA523" s="6">
        <v>1.5980000000000001</v>
      </c>
      <c r="CB523" s="6">
        <v>1.5860000000000001</v>
      </c>
      <c r="CC523" s="6">
        <v>1.6040000000000001</v>
      </c>
      <c r="CD523" s="6">
        <v>1.599</v>
      </c>
      <c r="CE523" s="6">
        <v>1.607</v>
      </c>
      <c r="CF523" s="6">
        <v>1.603</v>
      </c>
      <c r="CG523" s="6">
        <v>1.605</v>
      </c>
      <c r="CH523" s="6">
        <v>1.6</v>
      </c>
      <c r="CI523" s="6">
        <v>1.5940000000000001</v>
      </c>
      <c r="CJ523" s="6">
        <v>1.595</v>
      </c>
      <c r="CK523" s="6">
        <v>1.5920000000000001</v>
      </c>
      <c r="CL523" s="6">
        <v>1.589</v>
      </c>
      <c r="CM523" s="6">
        <v>1.591</v>
      </c>
      <c r="CN523" s="6">
        <v>1.5940000000000001</v>
      </c>
      <c r="CO523" s="6">
        <v>1.597</v>
      </c>
      <c r="CP523" s="6">
        <v>1.6020000000000001</v>
      </c>
      <c r="CQ523" s="6">
        <v>1.605</v>
      </c>
      <c r="CR523" s="6">
        <v>1.597</v>
      </c>
      <c r="CS523" s="6">
        <v>1.593</v>
      </c>
      <c r="CT523" s="6">
        <v>1.5880000000000001</v>
      </c>
      <c r="CU523" s="6">
        <v>1.583</v>
      </c>
      <c r="CV523" s="6">
        <v>1.573</v>
      </c>
      <c r="CW523" s="6">
        <v>1.575</v>
      </c>
      <c r="CX523" s="6">
        <v>1.5609999999999999</v>
      </c>
      <c r="CY523" s="6">
        <v>1.5589999999999999</v>
      </c>
      <c r="CZ523" s="6">
        <v>1.56</v>
      </c>
      <c r="DA523" s="6">
        <v>1.55</v>
      </c>
      <c r="DB523" s="6">
        <v>1.548</v>
      </c>
      <c r="DC523" s="6">
        <v>1.546</v>
      </c>
      <c r="DD523" s="6">
        <v>1.5469999999999999</v>
      </c>
      <c r="DE523" s="6">
        <v>1.544</v>
      </c>
      <c r="DF523" s="6">
        <v>1.5329999999999999</v>
      </c>
      <c r="DG523" s="6">
        <v>1.524</v>
      </c>
      <c r="DH523" s="6">
        <v>1.52</v>
      </c>
      <c r="DI523" s="6">
        <v>1.5109999999999999</v>
      </c>
      <c r="DJ523" s="6">
        <v>1.506</v>
      </c>
      <c r="DK523" s="6">
        <v>1.5049999999999999</v>
      </c>
      <c r="DL523" s="6">
        <v>1.506</v>
      </c>
      <c r="DM523" s="6">
        <v>1.508</v>
      </c>
      <c r="DN523" s="6">
        <v>1.502</v>
      </c>
      <c r="DO523" s="6">
        <v>1.4970000000000001</v>
      </c>
      <c r="DP523" s="6">
        <v>1.4830000000000001</v>
      </c>
      <c r="DQ523" s="6">
        <v>1.4850000000000001</v>
      </c>
      <c r="DR523" s="6">
        <v>1.476</v>
      </c>
      <c r="DS523" s="6">
        <v>1.47</v>
      </c>
      <c r="DT523" s="6">
        <v>1.466</v>
      </c>
      <c r="DU523" s="6">
        <v>1.4670000000000001</v>
      </c>
      <c r="DV523" s="6">
        <v>1.458</v>
      </c>
      <c r="DW523" s="6">
        <v>1.4610000000000001</v>
      </c>
      <c r="DX523" s="6">
        <v>1.4590000000000001</v>
      </c>
      <c r="DY523" s="6">
        <v>1.4490000000000001</v>
      </c>
      <c r="DZ523" s="6">
        <v>1.4359999999999999</v>
      </c>
      <c r="EA523" s="6">
        <v>1.431</v>
      </c>
      <c r="EB523" s="6">
        <v>1.4319999999999999</v>
      </c>
      <c r="EC523" s="6">
        <v>1.4239999999999999</v>
      </c>
      <c r="ED523" s="6">
        <v>1.4279999999999999</v>
      </c>
    </row>
    <row r="524" spans="2:134">
      <c r="B524" s="6" t="s">
        <v>265</v>
      </c>
      <c r="D524" s="6" t="s">
        <v>400</v>
      </c>
      <c r="E524" s="6">
        <v>1333.125</v>
      </c>
      <c r="F524" s="6">
        <v>1334.4490000000001</v>
      </c>
      <c r="G524" s="6">
        <v>1340.3009999999999</v>
      </c>
      <c r="H524" s="6">
        <v>1337.529</v>
      </c>
      <c r="I524" s="6">
        <v>1341.934</v>
      </c>
      <c r="J524" s="6">
        <v>1346.2919999999999</v>
      </c>
      <c r="K524" s="6">
        <v>1335.481</v>
      </c>
      <c r="L524" s="6">
        <v>1342.3030000000001</v>
      </c>
      <c r="M524" s="6">
        <v>1344.86</v>
      </c>
      <c r="N524" s="6">
        <v>1352.837</v>
      </c>
      <c r="O524" s="6">
        <v>1350.527</v>
      </c>
      <c r="P524" s="6">
        <v>1256.0609999999999</v>
      </c>
      <c r="Q524" s="6">
        <v>1265.44</v>
      </c>
      <c r="R524" s="6">
        <v>1238.1189999999999</v>
      </c>
      <c r="S524" s="6">
        <v>1291.913</v>
      </c>
      <c r="T524" s="6">
        <v>1293.499</v>
      </c>
      <c r="U524" s="6">
        <v>1294.624</v>
      </c>
      <c r="V524" s="6">
        <v>1296.9949999999999</v>
      </c>
      <c r="W524" s="6">
        <v>1314.7370000000001</v>
      </c>
      <c r="X524" s="6">
        <v>1318.633</v>
      </c>
      <c r="Y524" s="6">
        <v>1344.105</v>
      </c>
      <c r="Z524" s="6">
        <v>1372.704</v>
      </c>
      <c r="AA524" s="6">
        <v>1397.144</v>
      </c>
      <c r="AB524" s="6">
        <v>1419.182</v>
      </c>
      <c r="AC524" s="6">
        <v>1452.848</v>
      </c>
      <c r="AD524" s="6">
        <v>1480.846</v>
      </c>
      <c r="AE524" s="6">
        <v>1507.7349999999999</v>
      </c>
      <c r="AF524" s="6">
        <v>1544.604</v>
      </c>
      <c r="AG524" s="6">
        <v>1580.7180000000001</v>
      </c>
      <c r="AH524" s="6">
        <v>1612.8430000000001</v>
      </c>
      <c r="AI524" s="6">
        <v>1641.596</v>
      </c>
      <c r="AJ524" s="6">
        <v>1652.6690000000001</v>
      </c>
      <c r="AK524" s="6">
        <v>1676.8779999999999</v>
      </c>
      <c r="AL524" s="6">
        <v>1703.444</v>
      </c>
      <c r="AM524" s="6">
        <v>1725.22</v>
      </c>
      <c r="AN524" s="6">
        <v>1745.6869999999999</v>
      </c>
      <c r="AO524" s="6">
        <v>1763.768</v>
      </c>
      <c r="AP524" s="6">
        <v>1781.8320000000001</v>
      </c>
      <c r="AQ524" s="6">
        <v>1794.5070000000001</v>
      </c>
      <c r="AR524" s="6">
        <v>1811.278</v>
      </c>
      <c r="AS524" s="6">
        <v>1840.8620000000001</v>
      </c>
      <c r="AT524" s="6">
        <v>1850.78</v>
      </c>
      <c r="AU524" s="6">
        <v>1855.1849999999999</v>
      </c>
      <c r="AV524" s="6">
        <v>1865.749</v>
      </c>
      <c r="AW524" s="6">
        <v>1884.569</v>
      </c>
      <c r="AX524" s="6">
        <v>1901.2170000000001</v>
      </c>
      <c r="AY524" s="6">
        <v>1930.8620000000001</v>
      </c>
      <c r="AZ524" s="6">
        <v>1941.412</v>
      </c>
      <c r="BA524" s="6">
        <v>1953.6089999999999</v>
      </c>
      <c r="BB524" s="6">
        <v>1955.4110000000001</v>
      </c>
      <c r="BC524" s="6">
        <v>1968.778</v>
      </c>
      <c r="BD524" s="6">
        <v>1976.3710000000001</v>
      </c>
      <c r="BE524" s="6">
        <v>1989.307</v>
      </c>
      <c r="BF524" s="6">
        <v>1996.961</v>
      </c>
      <c r="BG524" s="6">
        <v>2003.1210000000001</v>
      </c>
      <c r="BH524" s="6">
        <v>2018.0440000000001</v>
      </c>
      <c r="BI524" s="6">
        <v>2024.6969999999999</v>
      </c>
      <c r="BJ524" s="6">
        <v>2037.88</v>
      </c>
      <c r="BK524" s="6">
        <v>2045.58</v>
      </c>
      <c r="BL524" s="6">
        <v>2053.127</v>
      </c>
      <c r="BM524" s="6">
        <v>2065.6469999999999</v>
      </c>
      <c r="BN524" s="6">
        <v>2075.9659999999999</v>
      </c>
      <c r="BO524" s="6">
        <v>2078.183</v>
      </c>
      <c r="BP524" s="6">
        <v>2079.7849999999999</v>
      </c>
      <c r="BQ524" s="6">
        <v>2075.5650000000001</v>
      </c>
      <c r="BR524" s="6">
        <v>2096.1860000000001</v>
      </c>
      <c r="BS524" s="6">
        <v>2098.3270000000002</v>
      </c>
      <c r="BT524" s="6">
        <v>2117.7159999999999</v>
      </c>
      <c r="BU524" s="6">
        <v>2113.62</v>
      </c>
      <c r="BV524" s="6">
        <v>2124.6619999999998</v>
      </c>
      <c r="BW524" s="6">
        <v>2123.5990000000002</v>
      </c>
      <c r="BX524" s="6">
        <v>2116.6689999999999</v>
      </c>
      <c r="BY524" s="6">
        <v>2121.2579999999998</v>
      </c>
      <c r="BZ524" s="6">
        <v>2120.4569999999999</v>
      </c>
      <c r="CA524" s="6">
        <v>2130.1289999999999</v>
      </c>
      <c r="CB524" s="6">
        <v>2113.8510000000001</v>
      </c>
      <c r="CC524" s="6">
        <v>2138.7220000000002</v>
      </c>
      <c r="CD524" s="6">
        <v>2131.7460000000001</v>
      </c>
      <c r="CE524" s="6">
        <v>2142.85</v>
      </c>
      <c r="CF524" s="6">
        <v>2136.674</v>
      </c>
      <c r="CG524" s="6">
        <v>2140.2779999999998</v>
      </c>
      <c r="CH524" s="6">
        <v>2132.4540000000002</v>
      </c>
      <c r="CI524" s="6">
        <v>2124.5540000000001</v>
      </c>
      <c r="CJ524" s="6">
        <v>2126.6640000000002</v>
      </c>
      <c r="CK524" s="6">
        <v>2122.752</v>
      </c>
      <c r="CL524" s="6">
        <v>2118.5940000000001</v>
      </c>
      <c r="CM524" s="6">
        <v>2120.5650000000001</v>
      </c>
      <c r="CN524" s="6">
        <v>2124.4</v>
      </c>
      <c r="CO524" s="6">
        <v>2128.8820000000001</v>
      </c>
      <c r="CP524" s="6">
        <v>2136.2429999999999</v>
      </c>
      <c r="CQ524" s="6">
        <v>2139.2919999999999</v>
      </c>
      <c r="CR524" s="6">
        <v>2129.0050000000001</v>
      </c>
      <c r="CS524" s="6">
        <v>2123.1370000000002</v>
      </c>
      <c r="CT524" s="6">
        <v>2116.7919999999999</v>
      </c>
      <c r="CU524" s="6">
        <v>2109.723</v>
      </c>
      <c r="CV524" s="6">
        <v>2097.1570000000002</v>
      </c>
      <c r="CW524" s="6">
        <v>2099.4969999999998</v>
      </c>
      <c r="CX524" s="6">
        <v>2080.7240000000002</v>
      </c>
      <c r="CY524" s="6">
        <v>2078.491</v>
      </c>
      <c r="CZ524" s="6">
        <v>2079.4459999999999</v>
      </c>
      <c r="DA524" s="6">
        <v>2066.14</v>
      </c>
      <c r="DB524" s="6">
        <v>2063.3989999999999</v>
      </c>
      <c r="DC524" s="6">
        <v>2061.3969999999999</v>
      </c>
      <c r="DD524" s="6">
        <v>2061.89</v>
      </c>
      <c r="DE524" s="6">
        <v>2058.9479999999999</v>
      </c>
      <c r="DF524" s="6">
        <v>2043.24</v>
      </c>
      <c r="DG524" s="6">
        <v>2031.9359999999999</v>
      </c>
      <c r="DH524" s="6">
        <v>2026.4690000000001</v>
      </c>
      <c r="DI524" s="6">
        <v>2014.5640000000001</v>
      </c>
      <c r="DJ524" s="6">
        <v>2007.819</v>
      </c>
      <c r="DK524" s="6">
        <v>2006.587</v>
      </c>
      <c r="DL524" s="6">
        <v>2007.8030000000001</v>
      </c>
      <c r="DM524" s="6">
        <v>2010.2059999999999</v>
      </c>
      <c r="DN524" s="6">
        <v>2002.9059999999999</v>
      </c>
      <c r="DO524" s="6">
        <v>1995.252</v>
      </c>
      <c r="DP524" s="6">
        <v>1977.68</v>
      </c>
      <c r="DQ524" s="6">
        <v>1979.2660000000001</v>
      </c>
      <c r="DR524" s="6">
        <v>1967.6849999999999</v>
      </c>
      <c r="DS524" s="6">
        <v>1959.954</v>
      </c>
      <c r="DT524" s="6">
        <v>1954.41</v>
      </c>
      <c r="DU524" s="6">
        <v>1955.8879999999999</v>
      </c>
      <c r="DV524" s="6">
        <v>1943.66</v>
      </c>
      <c r="DW524" s="6">
        <v>1947.5719999999999</v>
      </c>
      <c r="DX524" s="6">
        <v>1944.461</v>
      </c>
      <c r="DY524" s="6">
        <v>1931.14</v>
      </c>
      <c r="DZ524" s="6">
        <v>1914.6610000000001</v>
      </c>
      <c r="EA524" s="6">
        <v>1907.269</v>
      </c>
      <c r="EB524" s="6">
        <v>1909.0250000000001</v>
      </c>
      <c r="EC524" s="6">
        <v>1898.2139999999999</v>
      </c>
      <c r="ED524" s="6">
        <v>1903.296</v>
      </c>
    </row>
    <row r="525" spans="2:134">
      <c r="B525" s="6" t="s">
        <v>266</v>
      </c>
      <c r="D525" s="6" t="s">
        <v>524</v>
      </c>
      <c r="E525" s="6">
        <v>1</v>
      </c>
      <c r="F525" s="6">
        <v>0.998</v>
      </c>
      <c r="G525" s="6">
        <v>1.004</v>
      </c>
      <c r="H525" s="6">
        <v>1.004</v>
      </c>
      <c r="I525" s="6">
        <v>1.002</v>
      </c>
      <c r="J525" s="6">
        <v>1.0029999999999999</v>
      </c>
      <c r="K525" s="6">
        <v>0.998</v>
      </c>
      <c r="L525" s="6">
        <v>1.006</v>
      </c>
      <c r="M525" s="6">
        <v>1.0009999999999999</v>
      </c>
      <c r="N525" s="6">
        <v>1.012</v>
      </c>
      <c r="O525" s="6">
        <v>1.006</v>
      </c>
      <c r="P525" s="6">
        <v>0.97199999999999998</v>
      </c>
      <c r="Q525" s="6">
        <v>0.94899999999999995</v>
      </c>
      <c r="R525" s="6">
        <v>0.94199999999999995</v>
      </c>
      <c r="S525" s="6">
        <v>0.95899999999999996</v>
      </c>
      <c r="T525" s="6">
        <v>0.96799999999999997</v>
      </c>
      <c r="U525" s="6">
        <v>0.97</v>
      </c>
      <c r="V525" s="6">
        <v>0.96699999999999997</v>
      </c>
      <c r="W525" s="6">
        <v>0.97599999999999998</v>
      </c>
      <c r="X525" s="6">
        <v>0.99</v>
      </c>
      <c r="Y525" s="6">
        <v>1.0109999999999999</v>
      </c>
      <c r="Z525" s="6">
        <v>1.0269999999999999</v>
      </c>
      <c r="AA525" s="6">
        <v>1.0549999999999999</v>
      </c>
      <c r="AB525" s="6">
        <v>1.081</v>
      </c>
      <c r="AC525" s="6">
        <v>1.105</v>
      </c>
      <c r="AD525" s="6">
        <v>1.1359999999999999</v>
      </c>
      <c r="AE525" s="6">
        <v>1.165</v>
      </c>
      <c r="AF525" s="6">
        <v>1.1859999999999999</v>
      </c>
      <c r="AG525" s="6">
        <v>1.2210000000000001</v>
      </c>
      <c r="AH525" s="6">
        <v>1.2490000000000001</v>
      </c>
      <c r="AI525" s="6">
        <v>1.266</v>
      </c>
      <c r="AJ525" s="6">
        <v>1.288</v>
      </c>
      <c r="AK525" s="6">
        <v>1.3120000000000001</v>
      </c>
      <c r="AL525" s="6">
        <v>1.3360000000000001</v>
      </c>
      <c r="AM525" s="6">
        <v>1.3560000000000001</v>
      </c>
      <c r="AN525" s="6">
        <v>1.369</v>
      </c>
      <c r="AO525" s="6">
        <v>1.391</v>
      </c>
      <c r="AP525" s="6">
        <v>1.415</v>
      </c>
      <c r="AQ525" s="6">
        <v>1.423</v>
      </c>
      <c r="AR525" s="6">
        <v>1.4370000000000001</v>
      </c>
      <c r="AS525" s="6">
        <v>1.456</v>
      </c>
      <c r="AT525" s="6">
        <v>1.46</v>
      </c>
      <c r="AU525" s="6">
        <v>1.47</v>
      </c>
      <c r="AV525" s="6">
        <v>1.4730000000000001</v>
      </c>
      <c r="AW525" s="6">
        <v>1.502</v>
      </c>
      <c r="AX525" s="6">
        <v>1.5169999999999999</v>
      </c>
      <c r="AY525" s="6">
        <v>1.522</v>
      </c>
      <c r="AZ525" s="6">
        <v>1.536</v>
      </c>
      <c r="BA525" s="6">
        <v>1.546</v>
      </c>
      <c r="BB525" s="6">
        <v>1.5580000000000001</v>
      </c>
      <c r="BC525" s="6">
        <v>1.56</v>
      </c>
      <c r="BD525" s="6">
        <v>1.577</v>
      </c>
      <c r="BE525" s="6">
        <v>1.575</v>
      </c>
      <c r="BF525" s="6">
        <v>1.591</v>
      </c>
      <c r="BG525" s="6">
        <v>1.5860000000000001</v>
      </c>
      <c r="BH525" s="6">
        <v>1.595</v>
      </c>
      <c r="BI525" s="6">
        <v>1.603</v>
      </c>
      <c r="BJ525" s="6">
        <v>1.6160000000000001</v>
      </c>
      <c r="BK525" s="6">
        <v>1.611</v>
      </c>
      <c r="BL525" s="6">
        <v>1.621</v>
      </c>
      <c r="BM525" s="6">
        <v>1.615</v>
      </c>
      <c r="BN525" s="6">
        <v>1.623</v>
      </c>
      <c r="BO525" s="6">
        <v>1.621</v>
      </c>
      <c r="BP525" s="6">
        <v>1.6319999999999999</v>
      </c>
      <c r="BQ525" s="6">
        <v>1.6259999999999999</v>
      </c>
      <c r="BR525" s="6">
        <v>1.631</v>
      </c>
      <c r="BS525" s="6">
        <v>1.6439999999999999</v>
      </c>
      <c r="BT525" s="6">
        <v>1.645</v>
      </c>
      <c r="BU525" s="6">
        <v>1.65</v>
      </c>
      <c r="BV525" s="6">
        <v>1.647</v>
      </c>
      <c r="BW525" s="6">
        <v>1.6419999999999999</v>
      </c>
      <c r="BX525" s="6">
        <v>1.635</v>
      </c>
      <c r="BY525" s="6">
        <v>1.631</v>
      </c>
      <c r="BZ525" s="6">
        <v>1.643</v>
      </c>
      <c r="CA525" s="6">
        <v>1.637</v>
      </c>
      <c r="CB525" s="6">
        <v>1.629</v>
      </c>
      <c r="CC525" s="6">
        <v>1.6359999999999999</v>
      </c>
      <c r="CD525" s="6">
        <v>1.627</v>
      </c>
      <c r="CE525" s="6">
        <v>1.63</v>
      </c>
      <c r="CF525" s="6">
        <v>1.6279999999999999</v>
      </c>
      <c r="CG525" s="6">
        <v>1.6259999999999999</v>
      </c>
      <c r="CH525" s="6">
        <v>1.607</v>
      </c>
      <c r="CI525" s="6">
        <v>1.61</v>
      </c>
      <c r="CJ525" s="6">
        <v>1.597</v>
      </c>
      <c r="CK525" s="6">
        <v>1.601</v>
      </c>
      <c r="CL525" s="6">
        <v>1.609</v>
      </c>
      <c r="CM525" s="6">
        <v>1.59</v>
      </c>
      <c r="CN525" s="6">
        <v>1.589</v>
      </c>
      <c r="CO525" s="6">
        <v>1.589</v>
      </c>
      <c r="CP525" s="6">
        <v>1.595</v>
      </c>
      <c r="CQ525" s="6">
        <v>1.587</v>
      </c>
      <c r="CR525" s="6">
        <v>1.57</v>
      </c>
      <c r="CS525" s="6">
        <v>1.575</v>
      </c>
      <c r="CT525" s="6">
        <v>1.5760000000000001</v>
      </c>
      <c r="CU525" s="6">
        <v>1.57</v>
      </c>
      <c r="CV525" s="6">
        <v>1.5629999999999999</v>
      </c>
      <c r="CW525" s="6">
        <v>1.5549999999999999</v>
      </c>
      <c r="CX525" s="6">
        <v>1.5389999999999999</v>
      </c>
      <c r="CY525" s="6">
        <v>1.5329999999999999</v>
      </c>
      <c r="CZ525" s="6">
        <v>1.54</v>
      </c>
      <c r="DA525" s="6">
        <v>1.524</v>
      </c>
      <c r="DB525" s="6">
        <v>1.534</v>
      </c>
      <c r="DC525" s="6">
        <v>1.5169999999999999</v>
      </c>
      <c r="DD525" s="6">
        <v>1.5209999999999999</v>
      </c>
      <c r="DE525" s="6">
        <v>1.5129999999999999</v>
      </c>
      <c r="DF525" s="6">
        <v>1.5149999999999999</v>
      </c>
      <c r="DG525" s="6">
        <v>1.4950000000000001</v>
      </c>
      <c r="DH525" s="6">
        <v>1.49</v>
      </c>
      <c r="DI525" s="6">
        <v>1.4870000000000001</v>
      </c>
      <c r="DJ525" s="6">
        <v>1.4790000000000001</v>
      </c>
      <c r="DK525" s="6">
        <v>1.47</v>
      </c>
      <c r="DL525" s="6">
        <v>1.468</v>
      </c>
      <c r="DM525" s="6">
        <v>1.4630000000000001</v>
      </c>
      <c r="DN525" s="6">
        <v>1.4650000000000001</v>
      </c>
      <c r="DO525" s="6">
        <v>1.4610000000000001</v>
      </c>
      <c r="DP525" s="6">
        <v>1.4570000000000001</v>
      </c>
      <c r="DQ525" s="6">
        <v>1.4490000000000001</v>
      </c>
      <c r="DR525" s="6">
        <v>1.4410000000000001</v>
      </c>
      <c r="DS525" s="6">
        <v>1.425</v>
      </c>
      <c r="DT525" s="6">
        <v>1.4239999999999999</v>
      </c>
      <c r="DU525" s="6">
        <v>1.423</v>
      </c>
      <c r="DV525" s="6">
        <v>1.413</v>
      </c>
      <c r="DW525" s="6">
        <v>1.4079999999999999</v>
      </c>
      <c r="DX525" s="6">
        <v>1.415</v>
      </c>
      <c r="DY525" s="6">
        <v>1.399</v>
      </c>
      <c r="DZ525" s="6">
        <v>1.401</v>
      </c>
      <c r="EA525" s="6">
        <v>1.399</v>
      </c>
      <c r="EB525" s="6">
        <v>1.389</v>
      </c>
      <c r="EC525" s="6">
        <v>1.3740000000000001</v>
      </c>
      <c r="ED525" s="6">
        <v>1.373</v>
      </c>
    </row>
    <row r="526" spans="2:134">
      <c r="B526" s="6" t="s">
        <v>266</v>
      </c>
      <c r="D526" s="6" t="s">
        <v>400</v>
      </c>
      <c r="E526" s="6">
        <v>1329.653</v>
      </c>
      <c r="F526" s="6">
        <v>1327.1369999999999</v>
      </c>
      <c r="G526" s="6">
        <v>1334.7159999999999</v>
      </c>
      <c r="H526" s="6">
        <v>1334.4</v>
      </c>
      <c r="I526" s="6">
        <v>1331.6780000000001</v>
      </c>
      <c r="J526" s="6">
        <v>1334.068</v>
      </c>
      <c r="K526" s="6">
        <v>1326.662</v>
      </c>
      <c r="L526" s="6">
        <v>1336.9949999999999</v>
      </c>
      <c r="M526" s="6">
        <v>1330.3810000000001</v>
      </c>
      <c r="N526" s="6">
        <v>1346.0309999999999</v>
      </c>
      <c r="O526" s="6">
        <v>1337.644</v>
      </c>
      <c r="P526" s="6">
        <v>1292.9079999999999</v>
      </c>
      <c r="Q526" s="6">
        <v>1261.9079999999999</v>
      </c>
      <c r="R526" s="6">
        <v>1252.4449999999999</v>
      </c>
      <c r="S526" s="6">
        <v>1275.3589999999999</v>
      </c>
      <c r="T526" s="6">
        <v>1287.021</v>
      </c>
      <c r="U526" s="6">
        <v>1289.2049999999999</v>
      </c>
      <c r="V526" s="6">
        <v>1286.42</v>
      </c>
      <c r="W526" s="6">
        <v>1297.893</v>
      </c>
      <c r="X526" s="6">
        <v>1316.249</v>
      </c>
      <c r="Y526" s="6">
        <v>1344.7329999999999</v>
      </c>
      <c r="Z526" s="6">
        <v>1365.9069999999999</v>
      </c>
      <c r="AA526" s="6">
        <v>1402.9839999999999</v>
      </c>
      <c r="AB526" s="6">
        <v>1436.848</v>
      </c>
      <c r="AC526" s="6">
        <v>1469.684</v>
      </c>
      <c r="AD526" s="6">
        <v>1510.068</v>
      </c>
      <c r="AE526" s="6">
        <v>1548.664</v>
      </c>
      <c r="AF526" s="6">
        <v>1577.2750000000001</v>
      </c>
      <c r="AG526" s="6">
        <v>1623.3720000000001</v>
      </c>
      <c r="AH526" s="6">
        <v>1660.654</v>
      </c>
      <c r="AI526" s="6">
        <v>1683.711</v>
      </c>
      <c r="AJ526" s="6">
        <v>1712.3530000000001</v>
      </c>
      <c r="AK526" s="6">
        <v>1744.7139999999999</v>
      </c>
      <c r="AL526" s="6">
        <v>1776.585</v>
      </c>
      <c r="AM526" s="6">
        <v>1802.8219999999999</v>
      </c>
      <c r="AN526" s="6">
        <v>1820.087</v>
      </c>
      <c r="AO526" s="6">
        <v>1849.663</v>
      </c>
      <c r="AP526" s="6">
        <v>1881.3119999999999</v>
      </c>
      <c r="AQ526" s="6">
        <v>1892.547</v>
      </c>
      <c r="AR526" s="6">
        <v>1910.2070000000001</v>
      </c>
      <c r="AS526" s="6">
        <v>1936.191</v>
      </c>
      <c r="AT526" s="6">
        <v>1940.9860000000001</v>
      </c>
      <c r="AU526" s="6">
        <v>1954.943</v>
      </c>
      <c r="AV526" s="6">
        <v>1959.2159999999999</v>
      </c>
      <c r="AW526" s="6">
        <v>1997.211</v>
      </c>
      <c r="AX526" s="6">
        <v>2017.15</v>
      </c>
      <c r="AY526" s="6">
        <v>2023.8589999999999</v>
      </c>
      <c r="AZ526" s="6">
        <v>2042.231</v>
      </c>
      <c r="BA526" s="6">
        <v>2056.0940000000001</v>
      </c>
      <c r="BB526" s="6">
        <v>2071.3330000000001</v>
      </c>
      <c r="BC526" s="6">
        <v>2074.3870000000002</v>
      </c>
      <c r="BD526" s="6">
        <v>2096.288</v>
      </c>
      <c r="BE526" s="6">
        <v>2094.4209999999998</v>
      </c>
      <c r="BF526" s="6">
        <v>2114.9140000000002</v>
      </c>
      <c r="BG526" s="6">
        <v>2108.2199999999998</v>
      </c>
      <c r="BH526" s="6">
        <v>2120.1669999999999</v>
      </c>
      <c r="BI526" s="6">
        <v>2131.1179999999999</v>
      </c>
      <c r="BJ526" s="6">
        <v>2148.7150000000001</v>
      </c>
      <c r="BK526" s="6">
        <v>2142.337</v>
      </c>
      <c r="BL526" s="6">
        <v>2154.902</v>
      </c>
      <c r="BM526" s="6">
        <v>2147.8130000000001</v>
      </c>
      <c r="BN526" s="6">
        <v>2157.7820000000002</v>
      </c>
      <c r="BO526" s="6">
        <v>2155.06</v>
      </c>
      <c r="BP526" s="6">
        <v>2169.951</v>
      </c>
      <c r="BQ526" s="6">
        <v>2161.3589999999999</v>
      </c>
      <c r="BR526" s="6">
        <v>2168.1</v>
      </c>
      <c r="BS526" s="6">
        <v>2186.3139999999999</v>
      </c>
      <c r="BT526" s="6">
        <v>2187.9279999999999</v>
      </c>
      <c r="BU526" s="6">
        <v>2194.1149999999998</v>
      </c>
      <c r="BV526" s="6">
        <v>2190.1750000000002</v>
      </c>
      <c r="BW526" s="6">
        <v>2183.75</v>
      </c>
      <c r="BX526" s="6">
        <v>2174.1129999999998</v>
      </c>
      <c r="BY526" s="6">
        <v>2169.3020000000001</v>
      </c>
      <c r="BZ526" s="6">
        <v>2184.4940000000001</v>
      </c>
      <c r="CA526" s="6">
        <v>2176.7240000000002</v>
      </c>
      <c r="CB526" s="6">
        <v>2165.837</v>
      </c>
      <c r="CC526" s="6">
        <v>2175.11</v>
      </c>
      <c r="CD526" s="6">
        <v>2162.8139999999999</v>
      </c>
      <c r="CE526" s="6">
        <v>2167.0709999999999</v>
      </c>
      <c r="CF526" s="6">
        <v>2164.998</v>
      </c>
      <c r="CG526" s="6">
        <v>2162.498</v>
      </c>
      <c r="CH526" s="6">
        <v>2137.2420000000002</v>
      </c>
      <c r="CI526" s="6">
        <v>2141.3879999999999</v>
      </c>
      <c r="CJ526" s="6">
        <v>2123.0320000000002</v>
      </c>
      <c r="CK526" s="6">
        <v>2128.2379999999998</v>
      </c>
      <c r="CL526" s="6">
        <v>2139.4259999999999</v>
      </c>
      <c r="CM526" s="6">
        <v>2113.837</v>
      </c>
      <c r="CN526" s="6">
        <v>2112.4769999999999</v>
      </c>
      <c r="CO526" s="6">
        <v>2113.125</v>
      </c>
      <c r="CP526" s="6">
        <v>2120.61</v>
      </c>
      <c r="CQ526" s="6">
        <v>2109.6439999999998</v>
      </c>
      <c r="CR526" s="6">
        <v>2088.154</v>
      </c>
      <c r="CS526" s="6">
        <v>2093.9780000000001</v>
      </c>
      <c r="CT526" s="6">
        <v>2095.7339999999999</v>
      </c>
      <c r="CU526" s="6">
        <v>2087.0619999999999</v>
      </c>
      <c r="CV526" s="6">
        <v>2078.1849999999999</v>
      </c>
      <c r="CW526" s="6">
        <v>2068.2469999999998</v>
      </c>
      <c r="CX526" s="6">
        <v>2046.2829999999999</v>
      </c>
      <c r="CY526" s="6">
        <v>2038.085</v>
      </c>
      <c r="CZ526" s="6">
        <v>2047.1369999999999</v>
      </c>
      <c r="DA526" s="6">
        <v>2025.9949999999999</v>
      </c>
      <c r="DB526" s="6">
        <v>2039.826</v>
      </c>
      <c r="DC526" s="6">
        <v>2017.672</v>
      </c>
      <c r="DD526" s="6">
        <v>2022.039</v>
      </c>
      <c r="DE526" s="6">
        <v>2011.8009999999999</v>
      </c>
      <c r="DF526" s="6">
        <v>2015.0450000000001</v>
      </c>
      <c r="DG526" s="6">
        <v>1988.3330000000001</v>
      </c>
      <c r="DH526" s="6">
        <v>1981.1489999999999</v>
      </c>
      <c r="DI526" s="6">
        <v>1977.145</v>
      </c>
      <c r="DJ526" s="6">
        <v>1966.8589999999999</v>
      </c>
      <c r="DK526" s="6">
        <v>1954.9269999999999</v>
      </c>
      <c r="DL526" s="6">
        <v>1952.127</v>
      </c>
      <c r="DM526" s="6">
        <v>1945.9390000000001</v>
      </c>
      <c r="DN526" s="6">
        <v>1947.585</v>
      </c>
      <c r="DO526" s="6">
        <v>1943.249</v>
      </c>
      <c r="DP526" s="6">
        <v>1937.5050000000001</v>
      </c>
      <c r="DQ526" s="6">
        <v>1926.443</v>
      </c>
      <c r="DR526" s="6">
        <v>1916.2840000000001</v>
      </c>
      <c r="DS526" s="6">
        <v>1895.095</v>
      </c>
      <c r="DT526" s="6">
        <v>1893.481</v>
      </c>
      <c r="DU526" s="6">
        <v>1891.519</v>
      </c>
      <c r="DV526" s="6">
        <v>1878.9059999999999</v>
      </c>
      <c r="DW526" s="6">
        <v>1872.181</v>
      </c>
      <c r="DX526" s="6">
        <v>1882.0550000000001</v>
      </c>
      <c r="DY526" s="6">
        <v>1860.3440000000001</v>
      </c>
      <c r="DZ526" s="6">
        <v>1862.797</v>
      </c>
      <c r="EA526" s="6">
        <v>1859.7429999999999</v>
      </c>
      <c r="EB526" s="6">
        <v>1847.431</v>
      </c>
      <c r="EC526" s="6">
        <v>1827.097</v>
      </c>
      <c r="ED526" s="6">
        <v>1826.1949999999999</v>
      </c>
    </row>
    <row r="527" spans="2:134">
      <c r="B527" s="6" t="s">
        <v>267</v>
      </c>
      <c r="D527" s="6" t="s">
        <v>524</v>
      </c>
      <c r="E527" s="6">
        <v>1</v>
      </c>
      <c r="F527" s="6">
        <v>1.002</v>
      </c>
      <c r="G527" s="6">
        <v>1.0069999999999999</v>
      </c>
      <c r="H527" s="6">
        <v>1.006</v>
      </c>
      <c r="I527" s="6">
        <v>1.008</v>
      </c>
      <c r="J527" s="6">
        <v>1.0089999999999999</v>
      </c>
      <c r="K527" s="6">
        <v>1.0089999999999999</v>
      </c>
      <c r="L527" s="6">
        <v>1.0129999999999999</v>
      </c>
      <c r="M527" s="6">
        <v>1.008</v>
      </c>
      <c r="N527" s="6">
        <v>1.0129999999999999</v>
      </c>
      <c r="O527" s="6">
        <v>1.0149999999999999</v>
      </c>
      <c r="P527" s="6">
        <v>0.98099999999999998</v>
      </c>
      <c r="Q527" s="6">
        <v>0.95399999999999996</v>
      </c>
      <c r="R527" s="6">
        <v>0.94699999999999995</v>
      </c>
      <c r="S527" s="6">
        <v>0.97199999999999998</v>
      </c>
      <c r="T527" s="6">
        <v>0.96899999999999997</v>
      </c>
      <c r="U527" s="6">
        <v>0.97199999999999998</v>
      </c>
      <c r="V527" s="6">
        <v>0.97099999999999997</v>
      </c>
      <c r="W527" s="6">
        <v>0.97899999999999998</v>
      </c>
      <c r="X527" s="6">
        <v>0.98799999999999999</v>
      </c>
      <c r="Y527" s="6">
        <v>1.0089999999999999</v>
      </c>
      <c r="Z527" s="6">
        <v>1.024</v>
      </c>
      <c r="AA527" s="6">
        <v>1.0489999999999999</v>
      </c>
      <c r="AB527" s="6">
        <v>1.073</v>
      </c>
      <c r="AC527" s="6">
        <v>1.0940000000000001</v>
      </c>
      <c r="AD527" s="6">
        <v>1.1180000000000001</v>
      </c>
      <c r="AE527" s="6">
        <v>1.137</v>
      </c>
      <c r="AF527" s="6">
        <v>1.1519999999999999</v>
      </c>
      <c r="AG527" s="6">
        <v>1.1859999999999999</v>
      </c>
      <c r="AH527" s="6">
        <v>1.218</v>
      </c>
      <c r="AI527" s="6">
        <v>1.22</v>
      </c>
      <c r="AJ527" s="6">
        <v>1.236</v>
      </c>
      <c r="AK527" s="6">
        <v>1.2629999999999999</v>
      </c>
      <c r="AL527" s="6">
        <v>1.284</v>
      </c>
      <c r="AM527" s="6">
        <v>1.298</v>
      </c>
      <c r="AN527" s="6">
        <v>1.31</v>
      </c>
      <c r="AO527" s="6">
        <v>1.327</v>
      </c>
      <c r="AP527" s="6">
        <v>1.3460000000000001</v>
      </c>
      <c r="AQ527" s="6">
        <v>1.3520000000000001</v>
      </c>
      <c r="AR527" s="6">
        <v>1.371</v>
      </c>
      <c r="AS527" s="6">
        <v>1.383</v>
      </c>
      <c r="AT527" s="6">
        <v>1.4</v>
      </c>
      <c r="AU527" s="6">
        <v>1.4079999999999999</v>
      </c>
      <c r="AV527" s="6">
        <v>1.419</v>
      </c>
      <c r="AW527" s="6">
        <v>1.427</v>
      </c>
      <c r="AX527" s="6">
        <v>1.4430000000000001</v>
      </c>
      <c r="AY527" s="6">
        <v>1.46</v>
      </c>
      <c r="AZ527" s="6">
        <v>1.4630000000000001</v>
      </c>
      <c r="BA527" s="6">
        <v>1.47</v>
      </c>
      <c r="BB527" s="6">
        <v>1.4850000000000001</v>
      </c>
      <c r="BC527" s="6">
        <v>1.5069999999999999</v>
      </c>
      <c r="BD527" s="6">
        <v>1.5129999999999999</v>
      </c>
      <c r="BE527" s="6">
        <v>1.5089999999999999</v>
      </c>
      <c r="BF527" s="6">
        <v>1.536</v>
      </c>
      <c r="BG527" s="6">
        <v>1.536</v>
      </c>
      <c r="BH527" s="6">
        <v>1.542</v>
      </c>
      <c r="BI527" s="6">
        <v>1.556</v>
      </c>
      <c r="BJ527" s="6">
        <v>1.5660000000000001</v>
      </c>
      <c r="BK527" s="6">
        <v>1.5740000000000001</v>
      </c>
      <c r="BL527" s="6">
        <v>1.585</v>
      </c>
      <c r="BM527" s="6">
        <v>1.595</v>
      </c>
      <c r="BN527" s="6">
        <v>1.5860000000000001</v>
      </c>
      <c r="BO527" s="6">
        <v>1.589</v>
      </c>
      <c r="BP527" s="6">
        <v>1.601</v>
      </c>
      <c r="BQ527" s="6">
        <v>1.605</v>
      </c>
      <c r="BR527" s="6">
        <v>1.6</v>
      </c>
      <c r="BS527" s="6">
        <v>1.613</v>
      </c>
      <c r="BT527" s="6">
        <v>1.62</v>
      </c>
      <c r="BU527" s="6">
        <v>1.619</v>
      </c>
      <c r="BV527" s="6">
        <v>1.63</v>
      </c>
      <c r="BW527" s="6">
        <v>1.623</v>
      </c>
      <c r="BX527" s="6">
        <v>1.6240000000000001</v>
      </c>
      <c r="BY527" s="6">
        <v>1.623</v>
      </c>
      <c r="BZ527" s="6">
        <v>1.621</v>
      </c>
      <c r="CA527" s="6">
        <v>1.623</v>
      </c>
      <c r="CB527" s="6">
        <v>1.621</v>
      </c>
      <c r="CC527" s="6">
        <v>1.6220000000000001</v>
      </c>
      <c r="CD527" s="6">
        <v>1.625</v>
      </c>
      <c r="CE527" s="6">
        <v>1.6319999999999999</v>
      </c>
      <c r="CF527" s="6">
        <v>1.6319999999999999</v>
      </c>
      <c r="CG527" s="6">
        <v>1.6259999999999999</v>
      </c>
      <c r="CH527" s="6">
        <v>1.6060000000000001</v>
      </c>
      <c r="CI527" s="6">
        <v>1.6140000000000001</v>
      </c>
      <c r="CJ527" s="6">
        <v>1.6120000000000001</v>
      </c>
      <c r="CK527" s="6">
        <v>1.607</v>
      </c>
      <c r="CL527" s="6">
        <v>1.61</v>
      </c>
      <c r="CM527" s="6">
        <v>1.609</v>
      </c>
      <c r="CN527" s="6">
        <v>1.5980000000000001</v>
      </c>
      <c r="CO527" s="6">
        <v>1.603</v>
      </c>
      <c r="CP527" s="6">
        <v>1.601</v>
      </c>
      <c r="CQ527" s="6">
        <v>1.6</v>
      </c>
      <c r="CR527" s="6">
        <v>1.5960000000000001</v>
      </c>
      <c r="CS527" s="6">
        <v>1.59</v>
      </c>
      <c r="CT527" s="6">
        <v>1.583</v>
      </c>
      <c r="CU527" s="6">
        <v>1.5780000000000001</v>
      </c>
      <c r="CV527" s="6">
        <v>1.5680000000000001</v>
      </c>
      <c r="CW527" s="6">
        <v>1.5620000000000001</v>
      </c>
      <c r="CX527" s="6">
        <v>1.5580000000000001</v>
      </c>
      <c r="CY527" s="6">
        <v>1.55</v>
      </c>
      <c r="CZ527" s="6">
        <v>1.5469999999999999</v>
      </c>
      <c r="DA527" s="6">
        <v>1.542</v>
      </c>
      <c r="DB527" s="6">
        <v>1.5429999999999999</v>
      </c>
      <c r="DC527" s="6">
        <v>1.534</v>
      </c>
      <c r="DD527" s="6">
        <v>1.526</v>
      </c>
      <c r="DE527" s="6">
        <v>1.5289999999999999</v>
      </c>
      <c r="DF527" s="6">
        <v>1.526</v>
      </c>
      <c r="DG527" s="6">
        <v>1.51</v>
      </c>
      <c r="DH527" s="6">
        <v>1.5029999999999999</v>
      </c>
      <c r="DI527" s="6">
        <v>1.496</v>
      </c>
      <c r="DJ527" s="6">
        <v>1.4890000000000001</v>
      </c>
      <c r="DK527" s="6">
        <v>1.4870000000000001</v>
      </c>
      <c r="DL527" s="6">
        <v>1.4810000000000001</v>
      </c>
      <c r="DM527" s="6">
        <v>1.474</v>
      </c>
      <c r="DN527" s="6">
        <v>1.4830000000000001</v>
      </c>
      <c r="DO527" s="6">
        <v>1.474</v>
      </c>
      <c r="DP527" s="6">
        <v>1.464</v>
      </c>
      <c r="DQ527" s="6">
        <v>1.466</v>
      </c>
      <c r="DR527" s="6">
        <v>1.456</v>
      </c>
      <c r="DS527" s="6">
        <v>1.45</v>
      </c>
      <c r="DT527" s="6">
        <v>1.4430000000000001</v>
      </c>
      <c r="DU527" s="6">
        <v>1.4410000000000001</v>
      </c>
      <c r="DV527" s="6">
        <v>1.4359999999999999</v>
      </c>
      <c r="DW527" s="6">
        <v>1.427</v>
      </c>
      <c r="DX527" s="6">
        <v>1.4339999999999999</v>
      </c>
      <c r="DY527" s="6">
        <v>1.4259999999999999</v>
      </c>
      <c r="DZ527" s="6">
        <v>1.42</v>
      </c>
      <c r="EA527" s="6">
        <v>1.415</v>
      </c>
      <c r="EB527" s="6">
        <v>1.4019999999999999</v>
      </c>
      <c r="EC527" s="6">
        <v>1.3939999999999999</v>
      </c>
      <c r="ED527" s="6">
        <v>1.3939999999999999</v>
      </c>
    </row>
    <row r="528" spans="2:134">
      <c r="B528" s="6" t="s">
        <v>267</v>
      </c>
      <c r="D528" s="6" t="s">
        <v>400</v>
      </c>
      <c r="E528" s="6">
        <v>1329.845</v>
      </c>
      <c r="F528" s="6">
        <v>1333.0889999999999</v>
      </c>
      <c r="G528" s="6">
        <v>1338.597</v>
      </c>
      <c r="H528" s="6">
        <v>1337.73</v>
      </c>
      <c r="I528" s="6">
        <v>1339.9780000000001</v>
      </c>
      <c r="J528" s="6">
        <v>1341.7760000000001</v>
      </c>
      <c r="K528" s="6">
        <v>1341.4390000000001</v>
      </c>
      <c r="L528" s="6">
        <v>1346.7539999999999</v>
      </c>
      <c r="M528" s="6">
        <v>1340.6679999999999</v>
      </c>
      <c r="N528" s="6">
        <v>1346.529</v>
      </c>
      <c r="O528" s="6">
        <v>1349.548</v>
      </c>
      <c r="P528" s="6">
        <v>1304.3610000000001</v>
      </c>
      <c r="Q528" s="6">
        <v>1269.1780000000001</v>
      </c>
      <c r="R528" s="6">
        <v>1258.884</v>
      </c>
      <c r="S528" s="6">
        <v>1292.43</v>
      </c>
      <c r="T528" s="6">
        <v>1288.3510000000001</v>
      </c>
      <c r="U528" s="6">
        <v>1292.655</v>
      </c>
      <c r="V528" s="6">
        <v>1291.595</v>
      </c>
      <c r="W528" s="6">
        <v>1301.7270000000001</v>
      </c>
      <c r="X528" s="6">
        <v>1313.9480000000001</v>
      </c>
      <c r="Y528" s="6">
        <v>1341.3109999999999</v>
      </c>
      <c r="Z528" s="6">
        <v>1361.1579999999999</v>
      </c>
      <c r="AA528" s="6">
        <v>1395.2180000000001</v>
      </c>
      <c r="AB528" s="6">
        <v>1426.643</v>
      </c>
      <c r="AC528" s="6">
        <v>1454.3910000000001</v>
      </c>
      <c r="AD528" s="6">
        <v>1486.7</v>
      </c>
      <c r="AE528" s="6">
        <v>1511.6869999999999</v>
      </c>
      <c r="AF528" s="6">
        <v>1532.1769999999999</v>
      </c>
      <c r="AG528" s="6">
        <v>1576.7860000000001</v>
      </c>
      <c r="AH528" s="6">
        <v>1619.3240000000001</v>
      </c>
      <c r="AI528" s="6">
        <v>1622.4549999999999</v>
      </c>
      <c r="AJ528" s="6">
        <v>1643.684</v>
      </c>
      <c r="AK528" s="6">
        <v>1679.702</v>
      </c>
      <c r="AL528" s="6">
        <v>1707.1289999999999</v>
      </c>
      <c r="AM528" s="6">
        <v>1725.6120000000001</v>
      </c>
      <c r="AN528" s="6">
        <v>1742.5540000000001</v>
      </c>
      <c r="AO528" s="6">
        <v>1764.425</v>
      </c>
      <c r="AP528" s="6">
        <v>1790.021</v>
      </c>
      <c r="AQ528" s="6">
        <v>1798.6120000000001</v>
      </c>
      <c r="AR528" s="6">
        <v>1823.518</v>
      </c>
      <c r="AS528" s="6">
        <v>1838.838</v>
      </c>
      <c r="AT528" s="6">
        <v>1861.4960000000001</v>
      </c>
      <c r="AU528" s="6">
        <v>1872.56</v>
      </c>
      <c r="AV528" s="6">
        <v>1886.9480000000001</v>
      </c>
      <c r="AW528" s="6">
        <v>1897.3209999999999</v>
      </c>
      <c r="AX528" s="6">
        <v>1918.454</v>
      </c>
      <c r="AY528" s="6">
        <v>1941.915</v>
      </c>
      <c r="AZ528" s="6">
        <v>1945.174</v>
      </c>
      <c r="BA528" s="6">
        <v>1954.825</v>
      </c>
      <c r="BB528" s="6">
        <v>1975.299</v>
      </c>
      <c r="BC528" s="6">
        <v>2004.027</v>
      </c>
      <c r="BD528" s="6">
        <v>2011.799</v>
      </c>
      <c r="BE528" s="6">
        <v>2007.175</v>
      </c>
      <c r="BF528" s="6">
        <v>2042.1010000000001</v>
      </c>
      <c r="BG528" s="6">
        <v>2043.0160000000001</v>
      </c>
      <c r="BH528" s="6">
        <v>2050.0010000000002</v>
      </c>
      <c r="BI528" s="6">
        <v>2068.9180000000001</v>
      </c>
      <c r="BJ528" s="6">
        <v>2082.0529999999999</v>
      </c>
      <c r="BK528" s="6">
        <v>2092.973</v>
      </c>
      <c r="BL528" s="6">
        <v>2108.0509999999999</v>
      </c>
      <c r="BM528" s="6">
        <v>2120.8980000000001</v>
      </c>
      <c r="BN528" s="6">
        <v>2108.9670000000001</v>
      </c>
      <c r="BO528" s="6">
        <v>2112.9969999999998</v>
      </c>
      <c r="BP528" s="6">
        <v>2128.4290000000001</v>
      </c>
      <c r="BQ528" s="6">
        <v>2134.4830000000002</v>
      </c>
      <c r="BR528" s="6">
        <v>2128.268</v>
      </c>
      <c r="BS528" s="6">
        <v>2144.7600000000002</v>
      </c>
      <c r="BT528" s="6">
        <v>2153.6880000000001</v>
      </c>
      <c r="BU528" s="6">
        <v>2153.239</v>
      </c>
      <c r="BV528" s="6">
        <v>2167.7710000000002</v>
      </c>
      <c r="BW528" s="6">
        <v>2158.8910000000001</v>
      </c>
      <c r="BX528" s="6">
        <v>2159.1320000000001</v>
      </c>
      <c r="BY528" s="6">
        <v>2158.136</v>
      </c>
      <c r="BZ528" s="6">
        <v>2155.4070000000002</v>
      </c>
      <c r="CA528" s="6">
        <v>2158.7950000000001</v>
      </c>
      <c r="CB528" s="6">
        <v>2155.471</v>
      </c>
      <c r="CC528" s="6">
        <v>2157.4780000000001</v>
      </c>
      <c r="CD528" s="6">
        <v>2160.3690000000001</v>
      </c>
      <c r="CE528" s="6">
        <v>2170.549</v>
      </c>
      <c r="CF528" s="6">
        <v>2170.5169999999998</v>
      </c>
      <c r="CG528" s="6">
        <v>2162.7289999999998</v>
      </c>
      <c r="CH528" s="6">
        <v>2136.0079999999998</v>
      </c>
      <c r="CI528" s="6">
        <v>2146.366</v>
      </c>
      <c r="CJ528" s="6">
        <v>2143.3629999999998</v>
      </c>
      <c r="CK528" s="6">
        <v>2136.6190000000001</v>
      </c>
      <c r="CL528" s="6">
        <v>2141.5</v>
      </c>
      <c r="CM528" s="6">
        <v>2139.5889999999999</v>
      </c>
      <c r="CN528" s="6">
        <v>2124.6869999999999</v>
      </c>
      <c r="CO528" s="6">
        <v>2131.6570000000002</v>
      </c>
      <c r="CP528" s="6">
        <v>2128.75</v>
      </c>
      <c r="CQ528" s="6">
        <v>2128.3490000000002</v>
      </c>
      <c r="CR528" s="6">
        <v>2122.375</v>
      </c>
      <c r="CS528" s="6">
        <v>2114.9879999999998</v>
      </c>
      <c r="CT528" s="6">
        <v>2104.663</v>
      </c>
      <c r="CU528" s="6">
        <v>2098.9789999999998</v>
      </c>
      <c r="CV528" s="6">
        <v>2084.5419999999999</v>
      </c>
      <c r="CW528" s="6">
        <v>2077.8139999999999</v>
      </c>
      <c r="CX528" s="6">
        <v>2072.2739999999999</v>
      </c>
      <c r="CY528" s="6">
        <v>2060.873</v>
      </c>
      <c r="CZ528" s="6">
        <v>2057.6289999999999</v>
      </c>
      <c r="DA528" s="6">
        <v>2049.9690000000001</v>
      </c>
      <c r="DB528" s="6">
        <v>2051.8000000000002</v>
      </c>
      <c r="DC528" s="6">
        <v>2040.222</v>
      </c>
      <c r="DD528" s="6">
        <v>2029.961</v>
      </c>
      <c r="DE528" s="6">
        <v>2033.173</v>
      </c>
      <c r="DF528" s="6">
        <v>2029.19</v>
      </c>
      <c r="DG528" s="6">
        <v>2007.5119999999999</v>
      </c>
      <c r="DH528" s="6">
        <v>1998.712</v>
      </c>
      <c r="DI528" s="6">
        <v>1988.981</v>
      </c>
      <c r="DJ528" s="6">
        <v>1980.277</v>
      </c>
      <c r="DK528" s="6">
        <v>1977.788</v>
      </c>
      <c r="DL528" s="6">
        <v>1969.4059999999999</v>
      </c>
      <c r="DM528" s="6">
        <v>1960.221</v>
      </c>
      <c r="DN528" s="6">
        <v>1972.345</v>
      </c>
      <c r="DO528" s="6">
        <v>1960.751</v>
      </c>
      <c r="DP528" s="6">
        <v>1946.5550000000001</v>
      </c>
      <c r="DQ528" s="6">
        <v>1948.9639999999999</v>
      </c>
      <c r="DR528" s="6">
        <v>1936.519</v>
      </c>
      <c r="DS528" s="6">
        <v>1928.7629999999999</v>
      </c>
      <c r="DT528" s="6">
        <v>1919.5940000000001</v>
      </c>
      <c r="DU528" s="6">
        <v>1916.173</v>
      </c>
      <c r="DV528" s="6">
        <v>1909.3330000000001</v>
      </c>
      <c r="DW528" s="6">
        <v>1897.8989999999999</v>
      </c>
      <c r="DX528" s="6">
        <v>1906.635</v>
      </c>
      <c r="DY528" s="6">
        <v>1896.326</v>
      </c>
      <c r="DZ528" s="6">
        <v>1888.971</v>
      </c>
      <c r="EA528" s="6">
        <v>1882.1780000000001</v>
      </c>
      <c r="EB528" s="6">
        <v>1864.049</v>
      </c>
      <c r="EC528" s="6">
        <v>1853.194</v>
      </c>
      <c r="ED528" s="6">
        <v>1854.1410000000001</v>
      </c>
    </row>
    <row r="529" spans="2:134">
      <c r="B529" s="6" t="s">
        <v>268</v>
      </c>
      <c r="D529" s="6" t="s">
        <v>524</v>
      </c>
      <c r="E529" s="6">
        <v>1</v>
      </c>
      <c r="F529" s="6">
        <v>1.0049999999999999</v>
      </c>
      <c r="G529" s="6">
        <v>1.0089999999999999</v>
      </c>
      <c r="H529" s="6">
        <v>1.0109999999999999</v>
      </c>
      <c r="I529" s="6">
        <v>1.0089999999999999</v>
      </c>
      <c r="J529" s="6">
        <v>1.0089999999999999</v>
      </c>
      <c r="K529" s="6">
        <v>1.0049999999999999</v>
      </c>
      <c r="L529" s="6">
        <v>1</v>
      </c>
      <c r="M529" s="6">
        <v>1.0089999999999999</v>
      </c>
      <c r="N529" s="6">
        <v>1.0089999999999999</v>
      </c>
      <c r="O529" s="6">
        <v>1.016</v>
      </c>
      <c r="P529" s="6">
        <v>0.94899999999999995</v>
      </c>
      <c r="Q529" s="6">
        <v>0.94799999999999995</v>
      </c>
      <c r="R529" s="6">
        <v>0.93500000000000005</v>
      </c>
      <c r="S529" s="6">
        <v>0.97799999999999998</v>
      </c>
      <c r="T529" s="6">
        <v>0.96799999999999997</v>
      </c>
      <c r="U529" s="6">
        <v>0.97499999999999998</v>
      </c>
      <c r="V529" s="6">
        <v>0.98</v>
      </c>
      <c r="W529" s="6">
        <v>0.98599999999999999</v>
      </c>
      <c r="X529" s="6">
        <v>1.0049999999999999</v>
      </c>
      <c r="Y529" s="6">
        <v>1.0229999999999999</v>
      </c>
      <c r="Z529" s="6">
        <v>1.0509999999999999</v>
      </c>
      <c r="AA529" s="6">
        <v>1.0780000000000001</v>
      </c>
      <c r="AB529" s="6">
        <v>1.105</v>
      </c>
      <c r="AC529" s="6">
        <v>1.1419999999999999</v>
      </c>
      <c r="AD529" s="6">
        <v>1.169</v>
      </c>
      <c r="AE529" s="6">
        <v>1.198</v>
      </c>
      <c r="AF529" s="6">
        <v>1.228</v>
      </c>
      <c r="AG529" s="6">
        <v>1.2649999999999999</v>
      </c>
      <c r="AH529" s="6">
        <v>1.298</v>
      </c>
      <c r="AI529" s="6">
        <v>1.3140000000000001</v>
      </c>
      <c r="AJ529" s="6">
        <v>1.335</v>
      </c>
      <c r="AK529" s="6">
        <v>1.359</v>
      </c>
      <c r="AL529" s="6">
        <v>1.38</v>
      </c>
      <c r="AM529" s="6">
        <v>1.393</v>
      </c>
      <c r="AN529" s="6">
        <v>1.429</v>
      </c>
      <c r="AO529" s="6">
        <v>1.4339999999999999</v>
      </c>
      <c r="AP529" s="6">
        <v>1.46</v>
      </c>
      <c r="AQ529" s="6">
        <v>1.46</v>
      </c>
      <c r="AR529" s="6">
        <v>1.4850000000000001</v>
      </c>
      <c r="AS529" s="6">
        <v>1.5009999999999999</v>
      </c>
      <c r="AT529" s="6">
        <v>1.516</v>
      </c>
      <c r="AU529" s="6">
        <v>1.5169999999999999</v>
      </c>
      <c r="AV529" s="6">
        <v>1.5389999999999999</v>
      </c>
      <c r="AW529" s="6">
        <v>1.5449999999999999</v>
      </c>
      <c r="AX529" s="6">
        <v>1.5509999999999999</v>
      </c>
      <c r="AY529" s="6">
        <v>1.5780000000000001</v>
      </c>
      <c r="AZ529" s="6">
        <v>1.5780000000000001</v>
      </c>
      <c r="BA529" s="6">
        <v>1.585</v>
      </c>
      <c r="BB529" s="6">
        <v>1.597</v>
      </c>
      <c r="BC529" s="6">
        <v>1.599</v>
      </c>
      <c r="BD529" s="6">
        <v>1.6080000000000001</v>
      </c>
      <c r="BE529" s="6">
        <v>1.617</v>
      </c>
      <c r="BF529" s="6">
        <v>1.611</v>
      </c>
      <c r="BG529" s="6">
        <v>1.6220000000000001</v>
      </c>
      <c r="BH529" s="6">
        <v>1.631</v>
      </c>
      <c r="BI529" s="6">
        <v>1.64</v>
      </c>
      <c r="BJ529" s="6">
        <v>1.6519999999999999</v>
      </c>
      <c r="BK529" s="6">
        <v>1.659</v>
      </c>
      <c r="BL529" s="6">
        <v>1.6619999999999999</v>
      </c>
      <c r="BM529" s="6">
        <v>1.659</v>
      </c>
      <c r="BN529" s="6">
        <v>1.659</v>
      </c>
      <c r="BO529" s="6">
        <v>1.653</v>
      </c>
      <c r="BP529" s="6">
        <v>1.665</v>
      </c>
      <c r="BQ529" s="6">
        <v>1.67</v>
      </c>
      <c r="BR529" s="6">
        <v>1.675</v>
      </c>
      <c r="BS529" s="6">
        <v>1.6679999999999999</v>
      </c>
      <c r="BT529" s="6">
        <v>1.677</v>
      </c>
      <c r="BU529" s="6">
        <v>1.679</v>
      </c>
      <c r="BV529" s="6">
        <v>1.673</v>
      </c>
      <c r="BW529" s="6">
        <v>1.681</v>
      </c>
      <c r="BX529" s="6">
        <v>1.663</v>
      </c>
      <c r="BY529" s="6">
        <v>1.68</v>
      </c>
      <c r="BZ529" s="6">
        <v>1.669</v>
      </c>
      <c r="CA529" s="6">
        <v>1.6839999999999999</v>
      </c>
      <c r="CB529" s="6">
        <v>1.6759999999999999</v>
      </c>
      <c r="CC529" s="6">
        <v>1.671</v>
      </c>
      <c r="CD529" s="6">
        <v>1.6659999999999999</v>
      </c>
      <c r="CE529" s="6">
        <v>1.6719999999999999</v>
      </c>
      <c r="CF529" s="6">
        <v>1.6779999999999999</v>
      </c>
      <c r="CG529" s="6">
        <v>1.667</v>
      </c>
      <c r="CH529" s="6">
        <v>1.669</v>
      </c>
      <c r="CI529" s="6">
        <v>1.6559999999999999</v>
      </c>
      <c r="CJ529" s="6">
        <v>1.653</v>
      </c>
      <c r="CK529" s="6">
        <v>1.6459999999999999</v>
      </c>
      <c r="CL529" s="6">
        <v>1.64</v>
      </c>
      <c r="CM529" s="6">
        <v>1.641</v>
      </c>
      <c r="CN529" s="6">
        <v>1.631</v>
      </c>
      <c r="CO529" s="6">
        <v>1.6339999999999999</v>
      </c>
      <c r="CP529" s="6">
        <v>1.639</v>
      </c>
      <c r="CQ529" s="6">
        <v>1.641</v>
      </c>
      <c r="CR529" s="6">
        <v>1.625</v>
      </c>
      <c r="CS529" s="6">
        <v>1.633</v>
      </c>
      <c r="CT529" s="6">
        <v>1.62</v>
      </c>
      <c r="CU529" s="6">
        <v>1.6220000000000001</v>
      </c>
      <c r="CV529" s="6">
        <v>1.6020000000000001</v>
      </c>
      <c r="CW529" s="6">
        <v>1.5980000000000001</v>
      </c>
      <c r="CX529" s="6">
        <v>1.5980000000000001</v>
      </c>
      <c r="CY529" s="6">
        <v>1.59</v>
      </c>
      <c r="CZ529" s="6">
        <v>1.587</v>
      </c>
      <c r="DA529" s="6">
        <v>1.5780000000000001</v>
      </c>
      <c r="DB529" s="6">
        <v>1.5760000000000001</v>
      </c>
      <c r="DC529" s="6">
        <v>1.5780000000000001</v>
      </c>
      <c r="DD529" s="6">
        <v>1.573</v>
      </c>
      <c r="DE529" s="6">
        <v>1.5720000000000001</v>
      </c>
      <c r="DF529" s="6">
        <v>1.5580000000000001</v>
      </c>
      <c r="DG529" s="6">
        <v>1.5469999999999999</v>
      </c>
      <c r="DH529" s="6">
        <v>1.5369999999999999</v>
      </c>
      <c r="DI529" s="6">
        <v>1.5389999999999999</v>
      </c>
      <c r="DJ529" s="6">
        <v>1.532</v>
      </c>
      <c r="DK529" s="6">
        <v>1.5169999999999999</v>
      </c>
      <c r="DL529" s="6">
        <v>1.52</v>
      </c>
      <c r="DM529" s="6">
        <v>1.5189999999999999</v>
      </c>
      <c r="DN529" s="6">
        <v>1.5069999999999999</v>
      </c>
      <c r="DO529" s="6">
        <v>1.5049999999999999</v>
      </c>
      <c r="DP529" s="6">
        <v>1.506</v>
      </c>
      <c r="DQ529" s="6">
        <v>1.5009999999999999</v>
      </c>
      <c r="DR529" s="6">
        <v>1.5</v>
      </c>
      <c r="DS529" s="6">
        <v>1.4770000000000001</v>
      </c>
      <c r="DT529" s="6">
        <v>1.476</v>
      </c>
      <c r="DU529" s="6">
        <v>1.472</v>
      </c>
      <c r="DV529" s="6">
        <v>1.4590000000000001</v>
      </c>
      <c r="DW529" s="6">
        <v>1.4570000000000001</v>
      </c>
      <c r="DX529" s="6">
        <v>1.4610000000000001</v>
      </c>
      <c r="DY529" s="6">
        <v>1.4570000000000001</v>
      </c>
      <c r="DZ529" s="6">
        <v>1.4510000000000001</v>
      </c>
      <c r="EA529" s="6">
        <v>1.4419999999999999</v>
      </c>
      <c r="EB529" s="6">
        <v>1.4370000000000001</v>
      </c>
      <c r="EC529" s="6">
        <v>1.4259999999999999</v>
      </c>
      <c r="ED529" s="6">
        <v>1.4330000000000001</v>
      </c>
    </row>
    <row r="530" spans="2:134">
      <c r="B530" s="6" t="s">
        <v>268</v>
      </c>
      <c r="D530" s="6" t="s">
        <v>400</v>
      </c>
      <c r="E530" s="6">
        <v>1305.414</v>
      </c>
      <c r="F530" s="6">
        <v>1311.59</v>
      </c>
      <c r="G530" s="6">
        <v>1316.645</v>
      </c>
      <c r="H530" s="6">
        <v>1320.383</v>
      </c>
      <c r="I530" s="6">
        <v>1317.067</v>
      </c>
      <c r="J530" s="6">
        <v>1317.636</v>
      </c>
      <c r="K530" s="6">
        <v>1311.7360000000001</v>
      </c>
      <c r="L530" s="6">
        <v>1305.1369999999999</v>
      </c>
      <c r="M530" s="6">
        <v>1316.954</v>
      </c>
      <c r="N530" s="6">
        <v>1317.588</v>
      </c>
      <c r="O530" s="6">
        <v>1326.202</v>
      </c>
      <c r="P530" s="6">
        <v>1238.432</v>
      </c>
      <c r="Q530" s="6">
        <v>1237.5550000000001</v>
      </c>
      <c r="R530" s="6">
        <v>1220.5039999999999</v>
      </c>
      <c r="S530" s="6">
        <v>1276.6610000000001</v>
      </c>
      <c r="T530" s="6">
        <v>1264.1780000000001</v>
      </c>
      <c r="U530" s="6">
        <v>1272.5650000000001</v>
      </c>
      <c r="V530" s="6">
        <v>1279.4559999999999</v>
      </c>
      <c r="W530" s="6">
        <v>1287.0630000000001</v>
      </c>
      <c r="X530" s="6">
        <v>1311.33</v>
      </c>
      <c r="Y530" s="6">
        <v>1335.7919999999999</v>
      </c>
      <c r="Z530" s="6">
        <v>1372.297</v>
      </c>
      <c r="AA530" s="6">
        <v>1407.617</v>
      </c>
      <c r="AB530" s="6">
        <v>1442.952</v>
      </c>
      <c r="AC530" s="6">
        <v>1490.7380000000001</v>
      </c>
      <c r="AD530" s="6">
        <v>1526.415</v>
      </c>
      <c r="AE530" s="6">
        <v>1564.075</v>
      </c>
      <c r="AF530" s="6">
        <v>1602.6610000000001</v>
      </c>
      <c r="AG530" s="6">
        <v>1650.739</v>
      </c>
      <c r="AH530" s="6">
        <v>1694.38</v>
      </c>
      <c r="AI530" s="6">
        <v>1715.4449999999999</v>
      </c>
      <c r="AJ530" s="6">
        <v>1742.865</v>
      </c>
      <c r="AK530" s="6">
        <v>1774.69</v>
      </c>
      <c r="AL530" s="6">
        <v>1800.825</v>
      </c>
      <c r="AM530" s="6">
        <v>1818.4929999999999</v>
      </c>
      <c r="AN530" s="6">
        <v>1865.7909999999999</v>
      </c>
      <c r="AO530" s="6">
        <v>1871.9190000000001</v>
      </c>
      <c r="AP530" s="6">
        <v>1906.2470000000001</v>
      </c>
      <c r="AQ530" s="6">
        <v>1905.597</v>
      </c>
      <c r="AR530" s="6">
        <v>1938.462</v>
      </c>
      <c r="AS530" s="6">
        <v>1959.884</v>
      </c>
      <c r="AT530" s="6">
        <v>1979.307</v>
      </c>
      <c r="AU530" s="6">
        <v>1980.4449999999999</v>
      </c>
      <c r="AV530" s="6">
        <v>2009.376</v>
      </c>
      <c r="AW530" s="6">
        <v>2016.43</v>
      </c>
      <c r="AX530" s="6">
        <v>2024.769</v>
      </c>
      <c r="AY530" s="6">
        <v>2059.9409999999998</v>
      </c>
      <c r="AZ530" s="6">
        <v>2060.0720000000001</v>
      </c>
      <c r="BA530" s="6">
        <v>2069.6770000000001</v>
      </c>
      <c r="BB530" s="6">
        <v>2084.4520000000002</v>
      </c>
      <c r="BC530" s="6">
        <v>2087.3609999999999</v>
      </c>
      <c r="BD530" s="6">
        <v>2099.73</v>
      </c>
      <c r="BE530" s="6">
        <v>2111.3359999999998</v>
      </c>
      <c r="BF530" s="6">
        <v>2102.4609999999998</v>
      </c>
      <c r="BG530" s="6">
        <v>2117.5770000000002</v>
      </c>
      <c r="BH530" s="6">
        <v>2129.0360000000001</v>
      </c>
      <c r="BI530" s="6">
        <v>2140.6570000000002</v>
      </c>
      <c r="BJ530" s="6">
        <v>2157.0250000000001</v>
      </c>
      <c r="BK530" s="6">
        <v>2165.8989999999999</v>
      </c>
      <c r="BL530" s="6">
        <v>2168.9549999999999</v>
      </c>
      <c r="BM530" s="6">
        <v>2165.2979999999998</v>
      </c>
      <c r="BN530" s="6">
        <v>2165.2330000000002</v>
      </c>
      <c r="BO530" s="6">
        <v>2157.6260000000002</v>
      </c>
      <c r="BP530" s="6">
        <v>2173.7820000000002</v>
      </c>
      <c r="BQ530" s="6">
        <v>2180.576</v>
      </c>
      <c r="BR530" s="6">
        <v>2186.4110000000001</v>
      </c>
      <c r="BS530" s="6">
        <v>2177.8130000000001</v>
      </c>
      <c r="BT530" s="6">
        <v>2189.5</v>
      </c>
      <c r="BU530" s="6">
        <v>2191.873</v>
      </c>
      <c r="BV530" s="6">
        <v>2184.0219999999999</v>
      </c>
      <c r="BW530" s="6">
        <v>2194.3919999999998</v>
      </c>
      <c r="BX530" s="6">
        <v>2170.5639999999999</v>
      </c>
      <c r="BY530" s="6">
        <v>2193.14</v>
      </c>
      <c r="BZ530" s="6">
        <v>2178.154</v>
      </c>
      <c r="CA530" s="6">
        <v>2198.8939999999998</v>
      </c>
      <c r="CB530" s="6">
        <v>2188.1990000000001</v>
      </c>
      <c r="CC530" s="6">
        <v>2180.8850000000002</v>
      </c>
      <c r="CD530" s="6">
        <v>2175.261</v>
      </c>
      <c r="CE530" s="6">
        <v>2183.2260000000001</v>
      </c>
      <c r="CF530" s="6">
        <v>2190.9789999999998</v>
      </c>
      <c r="CG530" s="6">
        <v>2175.944</v>
      </c>
      <c r="CH530" s="6">
        <v>2178.5450000000001</v>
      </c>
      <c r="CI530" s="6">
        <v>2161.3969999999999</v>
      </c>
      <c r="CJ530" s="6">
        <v>2157.203</v>
      </c>
      <c r="CK530" s="6">
        <v>2148.5889999999999</v>
      </c>
      <c r="CL530" s="6">
        <v>2140.2510000000002</v>
      </c>
      <c r="CM530" s="6">
        <v>2142.4450000000002</v>
      </c>
      <c r="CN530" s="6">
        <v>2129.6860000000001</v>
      </c>
      <c r="CO530" s="6">
        <v>2133.6030000000001</v>
      </c>
      <c r="CP530" s="6">
        <v>2139.357</v>
      </c>
      <c r="CQ530" s="6">
        <v>2142.5430000000001</v>
      </c>
      <c r="CR530" s="6">
        <v>2120.665</v>
      </c>
      <c r="CS530" s="6">
        <v>2132.14</v>
      </c>
      <c r="CT530" s="6">
        <v>2114.4079999999999</v>
      </c>
      <c r="CU530" s="6">
        <v>2116.7640000000001</v>
      </c>
      <c r="CV530" s="6">
        <v>2091.8470000000002</v>
      </c>
      <c r="CW530" s="6">
        <v>2086.3209999999999</v>
      </c>
      <c r="CX530" s="6">
        <v>2085.8989999999999</v>
      </c>
      <c r="CY530" s="6">
        <v>2076.2440000000001</v>
      </c>
      <c r="CZ530" s="6">
        <v>2071.3679999999999</v>
      </c>
      <c r="DA530" s="6">
        <v>2060.2339999999999</v>
      </c>
      <c r="DB530" s="6">
        <v>2056.8049999999998</v>
      </c>
      <c r="DC530" s="6">
        <v>2059.6</v>
      </c>
      <c r="DD530" s="6">
        <v>2052.9850000000001</v>
      </c>
      <c r="DE530" s="6">
        <v>2051.9769999999999</v>
      </c>
      <c r="DF530" s="6">
        <v>2033.9839999999999</v>
      </c>
      <c r="DG530" s="6">
        <v>2020.0219999999999</v>
      </c>
      <c r="DH530" s="6">
        <v>2005.9960000000001</v>
      </c>
      <c r="DI530" s="6">
        <v>2009.5550000000001</v>
      </c>
      <c r="DJ530" s="6">
        <v>2000.0139999999999</v>
      </c>
      <c r="DK530" s="6">
        <v>1980.884</v>
      </c>
      <c r="DL530" s="6">
        <v>1984.0039999999999</v>
      </c>
      <c r="DM530" s="6">
        <v>1983.4680000000001</v>
      </c>
      <c r="DN530" s="6">
        <v>1967.0519999999999</v>
      </c>
      <c r="DO530" s="6">
        <v>1964.337</v>
      </c>
      <c r="DP530" s="6">
        <v>1965.654</v>
      </c>
      <c r="DQ530" s="6">
        <v>1959.461</v>
      </c>
      <c r="DR530" s="6">
        <v>1957.56</v>
      </c>
      <c r="DS530" s="6">
        <v>1928.222</v>
      </c>
      <c r="DT530" s="6">
        <v>1927.442</v>
      </c>
      <c r="DU530" s="6">
        <v>1921.98</v>
      </c>
      <c r="DV530" s="6">
        <v>1904.1010000000001</v>
      </c>
      <c r="DW530" s="6">
        <v>1902.135</v>
      </c>
      <c r="DX530" s="6">
        <v>1906.702</v>
      </c>
      <c r="DY530" s="6">
        <v>1902.086</v>
      </c>
      <c r="DZ530" s="6">
        <v>1894.008</v>
      </c>
      <c r="EA530" s="6">
        <v>1882.175</v>
      </c>
      <c r="EB530" s="6">
        <v>1875.9659999999999</v>
      </c>
      <c r="EC530" s="6">
        <v>1862.021</v>
      </c>
      <c r="ED530" s="6">
        <v>1870.18</v>
      </c>
    </row>
    <row r="531" spans="2:134">
      <c r="B531" s="6" t="s">
        <v>269</v>
      </c>
      <c r="D531" s="6" t="s">
        <v>524</v>
      </c>
      <c r="E531" s="6">
        <v>1</v>
      </c>
      <c r="F531" s="6">
        <v>0.999</v>
      </c>
      <c r="G531" s="6">
        <v>1.006</v>
      </c>
      <c r="H531" s="6">
        <v>1.0049999999999999</v>
      </c>
      <c r="I531" s="6">
        <v>1.006</v>
      </c>
      <c r="J531" s="6">
        <v>1.004</v>
      </c>
      <c r="K531" s="6">
        <v>1.004</v>
      </c>
      <c r="L531" s="6">
        <v>1.0049999999999999</v>
      </c>
      <c r="M531" s="6">
        <v>1.0089999999999999</v>
      </c>
      <c r="N531" s="6">
        <v>1.0109999999999999</v>
      </c>
      <c r="O531" s="6">
        <v>1.01</v>
      </c>
      <c r="P531" s="6">
        <v>0.94799999999999995</v>
      </c>
      <c r="Q531" s="6">
        <v>0.93700000000000006</v>
      </c>
      <c r="R531" s="6">
        <v>0.92</v>
      </c>
      <c r="S531" s="6">
        <v>0.96299999999999997</v>
      </c>
      <c r="T531" s="6">
        <v>0.96099999999999997</v>
      </c>
      <c r="U531" s="6">
        <v>0.96499999999999997</v>
      </c>
      <c r="V531" s="6">
        <v>0.96</v>
      </c>
      <c r="W531" s="6">
        <v>0.97599999999999998</v>
      </c>
      <c r="X531" s="6">
        <v>0.99199999999999999</v>
      </c>
      <c r="Y531" s="6">
        <v>1.014</v>
      </c>
      <c r="Z531" s="6">
        <v>1.0409999999999999</v>
      </c>
      <c r="AA531" s="6">
        <v>1.0660000000000001</v>
      </c>
      <c r="AB531" s="6">
        <v>1.0980000000000001</v>
      </c>
      <c r="AC531" s="6">
        <v>1.129</v>
      </c>
      <c r="AD531" s="6">
        <v>1.163</v>
      </c>
      <c r="AE531" s="6">
        <v>1.1910000000000001</v>
      </c>
      <c r="AF531" s="6">
        <v>1.2150000000000001</v>
      </c>
      <c r="AG531" s="6">
        <v>1.2609999999999999</v>
      </c>
      <c r="AH531" s="6">
        <v>1.2869999999999999</v>
      </c>
      <c r="AI531" s="6">
        <v>1.3169999999999999</v>
      </c>
      <c r="AJ531" s="6">
        <v>1.339</v>
      </c>
      <c r="AK531" s="6">
        <v>1.359</v>
      </c>
      <c r="AL531" s="6">
        <v>1.387</v>
      </c>
      <c r="AM531" s="6">
        <v>1.405</v>
      </c>
      <c r="AN531" s="6">
        <v>1.427</v>
      </c>
      <c r="AO531" s="6">
        <v>1.4550000000000001</v>
      </c>
      <c r="AP531" s="6">
        <v>1.452</v>
      </c>
      <c r="AQ531" s="6">
        <v>1.4610000000000001</v>
      </c>
      <c r="AR531" s="6">
        <v>1.486</v>
      </c>
      <c r="AS531" s="6">
        <v>1.48</v>
      </c>
      <c r="AT531" s="6">
        <v>1.512</v>
      </c>
      <c r="AU531" s="6">
        <v>1.514</v>
      </c>
      <c r="AV531" s="6">
        <v>1.53</v>
      </c>
      <c r="AW531" s="6">
        <v>1.5329999999999999</v>
      </c>
      <c r="AX531" s="6">
        <v>1.556</v>
      </c>
      <c r="AY531" s="6">
        <v>1.5569999999999999</v>
      </c>
      <c r="AZ531" s="6">
        <v>1.571</v>
      </c>
      <c r="BA531" s="6">
        <v>1.58</v>
      </c>
      <c r="BB531" s="6">
        <v>1.5740000000000001</v>
      </c>
      <c r="BC531" s="6">
        <v>1.5820000000000001</v>
      </c>
      <c r="BD531" s="6">
        <v>1.5960000000000001</v>
      </c>
      <c r="BE531" s="6">
        <v>1.599</v>
      </c>
      <c r="BF531" s="6">
        <v>1.611</v>
      </c>
      <c r="BG531" s="6">
        <v>1.617</v>
      </c>
      <c r="BH531" s="6">
        <v>1.62</v>
      </c>
      <c r="BI531" s="6">
        <v>1.623</v>
      </c>
      <c r="BJ531" s="6">
        <v>1.63</v>
      </c>
      <c r="BK531" s="6">
        <v>1.641</v>
      </c>
      <c r="BL531" s="6">
        <v>1.6359999999999999</v>
      </c>
      <c r="BM531" s="6">
        <v>1.6439999999999999</v>
      </c>
      <c r="BN531" s="6">
        <v>1.64</v>
      </c>
      <c r="BO531" s="6">
        <v>1.6379999999999999</v>
      </c>
      <c r="BP531" s="6">
        <v>1.631</v>
      </c>
      <c r="BQ531" s="6">
        <v>1.64</v>
      </c>
      <c r="BR531" s="6">
        <v>1.6339999999999999</v>
      </c>
      <c r="BS531" s="6">
        <v>1.6339999999999999</v>
      </c>
      <c r="BT531" s="6">
        <v>1.651</v>
      </c>
      <c r="BU531" s="6">
        <v>1.65</v>
      </c>
      <c r="BV531" s="6">
        <v>1.653</v>
      </c>
      <c r="BW531" s="6">
        <v>1.65</v>
      </c>
      <c r="BX531" s="6">
        <v>1.6379999999999999</v>
      </c>
      <c r="BY531" s="6">
        <v>1.6479999999999999</v>
      </c>
      <c r="BZ531" s="6">
        <v>1.637</v>
      </c>
      <c r="CA531" s="6">
        <v>1.6319999999999999</v>
      </c>
      <c r="CB531" s="6">
        <v>1.63</v>
      </c>
      <c r="CC531" s="6">
        <v>1.639</v>
      </c>
      <c r="CD531" s="6">
        <v>1.635</v>
      </c>
      <c r="CE531" s="6">
        <v>1.6379999999999999</v>
      </c>
      <c r="CF531" s="6">
        <v>1.6479999999999999</v>
      </c>
      <c r="CG531" s="6">
        <v>1.621</v>
      </c>
      <c r="CH531" s="6">
        <v>1.625</v>
      </c>
      <c r="CI531" s="6">
        <v>1.609</v>
      </c>
      <c r="CJ531" s="6">
        <v>1.605</v>
      </c>
      <c r="CK531" s="6">
        <v>1.5980000000000001</v>
      </c>
      <c r="CL531" s="6">
        <v>1.5920000000000001</v>
      </c>
      <c r="CM531" s="6">
        <v>1.5940000000000001</v>
      </c>
      <c r="CN531" s="6">
        <v>1.585</v>
      </c>
      <c r="CO531" s="6">
        <v>1.595</v>
      </c>
      <c r="CP531" s="6">
        <v>1.59</v>
      </c>
      <c r="CQ531" s="6">
        <v>1.581</v>
      </c>
      <c r="CR531" s="6">
        <v>1.571</v>
      </c>
      <c r="CS531" s="6">
        <v>1.5680000000000001</v>
      </c>
      <c r="CT531" s="6">
        <v>1.5760000000000001</v>
      </c>
      <c r="CU531" s="6">
        <v>1.573</v>
      </c>
      <c r="CV531" s="6">
        <v>1.5569999999999999</v>
      </c>
      <c r="CW531" s="6">
        <v>1.546</v>
      </c>
      <c r="CX531" s="6">
        <v>1.5409999999999999</v>
      </c>
      <c r="CY531" s="6">
        <v>1.53</v>
      </c>
      <c r="CZ531" s="6">
        <v>1.54</v>
      </c>
      <c r="DA531" s="6">
        <v>1.524</v>
      </c>
      <c r="DB531" s="6">
        <v>1.5289999999999999</v>
      </c>
      <c r="DC531" s="6">
        <v>1.522</v>
      </c>
      <c r="DD531" s="6">
        <v>1.5209999999999999</v>
      </c>
      <c r="DE531" s="6">
        <v>1.51</v>
      </c>
      <c r="DF531" s="6">
        <v>1.51</v>
      </c>
      <c r="DG531" s="6">
        <v>1.4970000000000001</v>
      </c>
      <c r="DH531" s="6">
        <v>1.494</v>
      </c>
      <c r="DI531" s="6">
        <v>1.482</v>
      </c>
      <c r="DJ531" s="6">
        <v>1.484</v>
      </c>
      <c r="DK531" s="6">
        <v>1.47</v>
      </c>
      <c r="DL531" s="6">
        <v>1.468</v>
      </c>
      <c r="DM531" s="6">
        <v>1.468</v>
      </c>
      <c r="DN531" s="6">
        <v>1.4650000000000001</v>
      </c>
      <c r="DO531" s="6">
        <v>1.4550000000000001</v>
      </c>
      <c r="DP531" s="6">
        <v>1.4530000000000001</v>
      </c>
      <c r="DQ531" s="6">
        <v>1.444</v>
      </c>
      <c r="DR531" s="6">
        <v>1.4390000000000001</v>
      </c>
      <c r="DS531" s="6">
        <v>1.429</v>
      </c>
      <c r="DT531" s="6">
        <v>1.429</v>
      </c>
      <c r="DU531" s="6">
        <v>1.421</v>
      </c>
      <c r="DV531" s="6">
        <v>1.4079999999999999</v>
      </c>
      <c r="DW531" s="6">
        <v>1.4119999999999999</v>
      </c>
      <c r="DX531" s="6">
        <v>1.413</v>
      </c>
      <c r="DY531" s="6">
        <v>1.4079999999999999</v>
      </c>
      <c r="DZ531" s="6">
        <v>1.4</v>
      </c>
      <c r="EA531" s="6">
        <v>1.395</v>
      </c>
      <c r="EB531" s="6">
        <v>1.383</v>
      </c>
      <c r="EC531" s="6">
        <v>1.381</v>
      </c>
      <c r="ED531" s="6">
        <v>1.371</v>
      </c>
    </row>
    <row r="532" spans="2:134">
      <c r="B532" s="6" t="s">
        <v>269</v>
      </c>
      <c r="D532" s="6" t="s">
        <v>400</v>
      </c>
      <c r="E532" s="6">
        <v>1327.1980000000001</v>
      </c>
      <c r="F532" s="6">
        <v>1325.37</v>
      </c>
      <c r="G532" s="6">
        <v>1335.299</v>
      </c>
      <c r="H532" s="6">
        <v>1333.722</v>
      </c>
      <c r="I532" s="6">
        <v>1334.6110000000001</v>
      </c>
      <c r="J532" s="6">
        <v>1332.33</v>
      </c>
      <c r="K532" s="6">
        <v>1332.683</v>
      </c>
      <c r="L532" s="6">
        <v>1333.806</v>
      </c>
      <c r="M532" s="6">
        <v>1339.7439999999999</v>
      </c>
      <c r="N532" s="6">
        <v>1341.421</v>
      </c>
      <c r="O532" s="6">
        <v>1340.297</v>
      </c>
      <c r="P532" s="6">
        <v>1257.6759999999999</v>
      </c>
      <c r="Q532" s="6">
        <v>1243.8219999999999</v>
      </c>
      <c r="R532" s="6">
        <v>1220.9780000000001</v>
      </c>
      <c r="S532" s="6">
        <v>1277.652</v>
      </c>
      <c r="T532" s="6">
        <v>1275.9079999999999</v>
      </c>
      <c r="U532" s="6">
        <v>1281.3589999999999</v>
      </c>
      <c r="V532" s="6">
        <v>1274.3309999999999</v>
      </c>
      <c r="W532" s="6">
        <v>1294.76</v>
      </c>
      <c r="X532" s="6">
        <v>1317.2180000000001</v>
      </c>
      <c r="Y532" s="6">
        <v>1345.5809999999999</v>
      </c>
      <c r="Z532" s="6">
        <v>1381.1379999999999</v>
      </c>
      <c r="AA532" s="6">
        <v>1414.8009999999999</v>
      </c>
      <c r="AB532" s="6">
        <v>1457.2850000000001</v>
      </c>
      <c r="AC532" s="6">
        <v>1498.8140000000001</v>
      </c>
      <c r="AD532" s="6">
        <v>1543.8979999999999</v>
      </c>
      <c r="AE532" s="6">
        <v>1580.9490000000001</v>
      </c>
      <c r="AF532" s="6">
        <v>1612.4639999999999</v>
      </c>
      <c r="AG532" s="6">
        <v>1673.6</v>
      </c>
      <c r="AH532" s="6">
        <v>1707.4639999999999</v>
      </c>
      <c r="AI532" s="6">
        <v>1747.835</v>
      </c>
      <c r="AJ532" s="6">
        <v>1777.5889999999999</v>
      </c>
      <c r="AK532" s="6">
        <v>1804.0229999999999</v>
      </c>
      <c r="AL532" s="6">
        <v>1841.4760000000001</v>
      </c>
      <c r="AM532" s="6">
        <v>1864.454</v>
      </c>
      <c r="AN532" s="6">
        <v>1893.605</v>
      </c>
      <c r="AO532" s="6">
        <v>1930.806</v>
      </c>
      <c r="AP532" s="6">
        <v>1927.317</v>
      </c>
      <c r="AQ532" s="6">
        <v>1939.2090000000001</v>
      </c>
      <c r="AR532" s="6">
        <v>1972.586</v>
      </c>
      <c r="AS532" s="6">
        <v>1964.4849999999999</v>
      </c>
      <c r="AT532" s="6">
        <v>2007.037</v>
      </c>
      <c r="AU532" s="6">
        <v>2009.2170000000001</v>
      </c>
      <c r="AV532" s="6">
        <v>2030.8869999999999</v>
      </c>
      <c r="AW532" s="6">
        <v>2035.181</v>
      </c>
      <c r="AX532" s="6">
        <v>2065.4549999999999</v>
      </c>
      <c r="AY532" s="6">
        <v>2066.931</v>
      </c>
      <c r="AZ532" s="6">
        <v>2084.6260000000002</v>
      </c>
      <c r="BA532" s="6">
        <v>2097.1390000000001</v>
      </c>
      <c r="BB532" s="6">
        <v>2088.6010000000001</v>
      </c>
      <c r="BC532" s="6">
        <v>2100.0909999999999</v>
      </c>
      <c r="BD532" s="6">
        <v>2118.674</v>
      </c>
      <c r="BE532" s="6">
        <v>2122.4650000000001</v>
      </c>
      <c r="BF532" s="6">
        <v>2138.5830000000001</v>
      </c>
      <c r="BG532" s="6">
        <v>2145.46</v>
      </c>
      <c r="BH532" s="6">
        <v>2149.8710000000001</v>
      </c>
      <c r="BI532" s="6">
        <v>2153.645</v>
      </c>
      <c r="BJ532" s="6">
        <v>2163.4070000000002</v>
      </c>
      <c r="BK532" s="6">
        <v>2177.328</v>
      </c>
      <c r="BL532" s="6">
        <v>2170.9540000000002</v>
      </c>
      <c r="BM532" s="6">
        <v>2182.393</v>
      </c>
      <c r="BN532" s="6">
        <v>2176.2040000000002</v>
      </c>
      <c r="BO532" s="6">
        <v>2173.3359999999998</v>
      </c>
      <c r="BP532" s="6">
        <v>2164.1610000000001</v>
      </c>
      <c r="BQ532" s="6">
        <v>2176.59</v>
      </c>
      <c r="BR532" s="6">
        <v>2168.9580000000001</v>
      </c>
      <c r="BS532" s="6">
        <v>2168.8069999999998</v>
      </c>
      <c r="BT532" s="6">
        <v>2190.6280000000002</v>
      </c>
      <c r="BU532" s="6">
        <v>2189.924</v>
      </c>
      <c r="BV532" s="6">
        <v>2194.3020000000001</v>
      </c>
      <c r="BW532" s="6">
        <v>2189.7060000000001</v>
      </c>
      <c r="BX532" s="6">
        <v>2173.52</v>
      </c>
      <c r="BY532" s="6">
        <v>2187.14</v>
      </c>
      <c r="BZ532" s="6">
        <v>2171.9609999999998</v>
      </c>
      <c r="CA532" s="6">
        <v>2165.5030000000002</v>
      </c>
      <c r="CB532" s="6">
        <v>2163.7089999999998</v>
      </c>
      <c r="CC532" s="6">
        <v>2175.8180000000002</v>
      </c>
      <c r="CD532" s="6">
        <v>2169.3440000000001</v>
      </c>
      <c r="CE532" s="6">
        <v>2173.37</v>
      </c>
      <c r="CF532" s="6">
        <v>2187.509</v>
      </c>
      <c r="CG532" s="6">
        <v>2151.9340000000002</v>
      </c>
      <c r="CH532" s="6">
        <v>2156.2109999999998</v>
      </c>
      <c r="CI532" s="6">
        <v>2135.9</v>
      </c>
      <c r="CJ532" s="6">
        <v>2129.7779999999998</v>
      </c>
      <c r="CK532" s="6">
        <v>2120.9720000000002</v>
      </c>
      <c r="CL532" s="6">
        <v>2112.4349999999999</v>
      </c>
      <c r="CM532" s="6">
        <v>2115.0520000000001</v>
      </c>
      <c r="CN532" s="6">
        <v>2103.6970000000001</v>
      </c>
      <c r="CO532" s="6">
        <v>2117.2820000000002</v>
      </c>
      <c r="CP532" s="6">
        <v>2110.3049999999998</v>
      </c>
      <c r="CQ532" s="6">
        <v>2097.91</v>
      </c>
      <c r="CR532" s="6">
        <v>2085.431</v>
      </c>
      <c r="CS532" s="6">
        <v>2081.2220000000002</v>
      </c>
      <c r="CT532" s="6">
        <v>2091.5369999999998</v>
      </c>
      <c r="CU532" s="6">
        <v>2088.2660000000001</v>
      </c>
      <c r="CV532" s="6">
        <v>2066.1770000000001</v>
      </c>
      <c r="CW532" s="6">
        <v>2052.0210000000002</v>
      </c>
      <c r="CX532" s="6">
        <v>2044.7080000000001</v>
      </c>
      <c r="CY532" s="6">
        <v>2030.367</v>
      </c>
      <c r="CZ532" s="6">
        <v>2043.3489999999999</v>
      </c>
      <c r="DA532" s="6">
        <v>2023.1379999999999</v>
      </c>
      <c r="DB532" s="6">
        <v>2029.3779999999999</v>
      </c>
      <c r="DC532" s="6">
        <v>2020.5550000000001</v>
      </c>
      <c r="DD532" s="6">
        <v>2018.7270000000001</v>
      </c>
      <c r="DE532" s="6">
        <v>2003.431</v>
      </c>
      <c r="DF532" s="6">
        <v>2004.5550000000001</v>
      </c>
      <c r="DG532" s="6">
        <v>1986.742</v>
      </c>
      <c r="DH532" s="6">
        <v>1982.9849999999999</v>
      </c>
      <c r="DI532" s="6">
        <v>1966.28</v>
      </c>
      <c r="DJ532" s="6">
        <v>1969.098</v>
      </c>
      <c r="DK532" s="6">
        <v>1950.346</v>
      </c>
      <c r="DL532" s="6">
        <v>1948.165</v>
      </c>
      <c r="DM532" s="6">
        <v>1947.7460000000001</v>
      </c>
      <c r="DN532" s="6">
        <v>1944.2909999999999</v>
      </c>
      <c r="DO532" s="6">
        <v>1931.125</v>
      </c>
      <c r="DP532" s="6">
        <v>1928.7260000000001</v>
      </c>
      <c r="DQ532" s="6">
        <v>1916.5830000000001</v>
      </c>
      <c r="DR532" s="6">
        <v>1910.125</v>
      </c>
      <c r="DS532" s="6">
        <v>1896.741</v>
      </c>
      <c r="DT532" s="6">
        <v>1896.2550000000001</v>
      </c>
      <c r="DU532" s="6">
        <v>1885.99</v>
      </c>
      <c r="DV532" s="6">
        <v>1868.077</v>
      </c>
      <c r="DW532" s="6">
        <v>1873.5609999999999</v>
      </c>
      <c r="DX532" s="6">
        <v>1874.7860000000001</v>
      </c>
      <c r="DY532" s="6">
        <v>1868.748</v>
      </c>
      <c r="DZ532" s="6">
        <v>1857.829</v>
      </c>
      <c r="EA532" s="6">
        <v>1851.355</v>
      </c>
      <c r="EB532" s="6">
        <v>1836.1759999999999</v>
      </c>
      <c r="EC532" s="6">
        <v>1832.251</v>
      </c>
      <c r="ED532" s="6">
        <v>1819.3019999999999</v>
      </c>
    </row>
    <row r="533" spans="2:134">
      <c r="B533" s="6" t="s">
        <v>270</v>
      </c>
      <c r="D533" s="6" t="s">
        <v>524</v>
      </c>
      <c r="E533" s="6">
        <v>1</v>
      </c>
      <c r="F533" s="6">
        <v>1.01</v>
      </c>
      <c r="G533" s="6">
        <v>1.0109999999999999</v>
      </c>
      <c r="H533" s="6">
        <v>1.012</v>
      </c>
      <c r="I533" s="6">
        <v>1.0049999999999999</v>
      </c>
      <c r="J533" s="6">
        <v>1.002</v>
      </c>
      <c r="K533" s="6">
        <v>1</v>
      </c>
      <c r="L533" s="6">
        <v>1.0129999999999999</v>
      </c>
      <c r="M533" s="6">
        <v>1.006</v>
      </c>
      <c r="N533" s="6">
        <v>1.01</v>
      </c>
      <c r="O533" s="6">
        <v>1.01</v>
      </c>
      <c r="P533" s="6">
        <v>0.97299999999999998</v>
      </c>
      <c r="Q533" s="6">
        <v>0.95199999999999996</v>
      </c>
      <c r="R533" s="6">
        <v>0.93799999999999994</v>
      </c>
      <c r="S533" s="6">
        <v>0.96399999999999997</v>
      </c>
      <c r="T533" s="6">
        <v>0.97</v>
      </c>
      <c r="U533" s="6">
        <v>0.97599999999999998</v>
      </c>
      <c r="V533" s="6">
        <v>0.96599999999999997</v>
      </c>
      <c r="W533" s="6">
        <v>0.97599999999999998</v>
      </c>
      <c r="X533" s="6">
        <v>0.98099999999999998</v>
      </c>
      <c r="Y533" s="6">
        <v>0.98099999999999998</v>
      </c>
      <c r="Z533" s="6">
        <v>0.98699999999999999</v>
      </c>
      <c r="AA533" s="6">
        <v>0.99099999999999999</v>
      </c>
      <c r="AB533" s="6">
        <v>0.996</v>
      </c>
      <c r="AC533" s="6">
        <v>0.997</v>
      </c>
      <c r="AD533" s="6">
        <v>1.002</v>
      </c>
      <c r="AE533" s="6">
        <v>1.0109999999999999</v>
      </c>
      <c r="AF533" s="6">
        <v>1.0009999999999999</v>
      </c>
      <c r="AG533" s="6">
        <v>1.016</v>
      </c>
      <c r="AH533" s="6">
        <v>1.024</v>
      </c>
      <c r="AI533" s="6">
        <v>1.0309999999999999</v>
      </c>
      <c r="AJ533" s="6">
        <v>1.0369999999999999</v>
      </c>
      <c r="AK533" s="6">
        <v>1.0389999999999999</v>
      </c>
      <c r="AL533" s="6">
        <v>1.0549999999999999</v>
      </c>
      <c r="AM533" s="6">
        <v>1.06</v>
      </c>
      <c r="AN533" s="6">
        <v>1.073</v>
      </c>
      <c r="AO533" s="6">
        <v>1.0920000000000001</v>
      </c>
      <c r="AP533" s="6">
        <v>1.097</v>
      </c>
      <c r="AQ533" s="6">
        <v>1.1060000000000001</v>
      </c>
      <c r="AR533" s="6">
        <v>1.111</v>
      </c>
      <c r="AS533" s="6">
        <v>1.125</v>
      </c>
      <c r="AT533" s="6">
        <v>1.129</v>
      </c>
      <c r="AU533" s="6">
        <v>1.141</v>
      </c>
      <c r="AV533" s="6">
        <v>1.145</v>
      </c>
      <c r="AW533" s="6">
        <v>1.1599999999999999</v>
      </c>
      <c r="AX533" s="6">
        <v>1.169</v>
      </c>
      <c r="AY533" s="6">
        <v>1.1819999999999999</v>
      </c>
      <c r="AZ533" s="6">
        <v>1.1910000000000001</v>
      </c>
      <c r="BA533" s="6">
        <v>1.1950000000000001</v>
      </c>
      <c r="BB533" s="6">
        <v>1.2070000000000001</v>
      </c>
      <c r="BC533" s="6">
        <v>1.212</v>
      </c>
      <c r="BD533" s="6">
        <v>1.23</v>
      </c>
      <c r="BE533" s="6">
        <v>1.2230000000000001</v>
      </c>
      <c r="BF533" s="6">
        <v>1.2370000000000001</v>
      </c>
      <c r="BG533" s="6">
        <v>1.234</v>
      </c>
      <c r="BH533" s="6">
        <v>1.248</v>
      </c>
      <c r="BI533" s="6">
        <v>1.254</v>
      </c>
      <c r="BJ533" s="6">
        <v>1.2589999999999999</v>
      </c>
      <c r="BK533" s="6">
        <v>1.2649999999999999</v>
      </c>
      <c r="BL533" s="6">
        <v>1.2769999999999999</v>
      </c>
      <c r="BM533" s="6">
        <v>1.264</v>
      </c>
      <c r="BN533" s="6">
        <v>1.272</v>
      </c>
      <c r="BO533" s="6">
        <v>1.272</v>
      </c>
      <c r="BP533" s="6">
        <v>1.288</v>
      </c>
      <c r="BQ533" s="6">
        <v>1.2889999999999999</v>
      </c>
      <c r="BR533" s="6">
        <v>1.296</v>
      </c>
      <c r="BS533" s="6">
        <v>1.29</v>
      </c>
      <c r="BT533" s="6">
        <v>1.3029999999999999</v>
      </c>
      <c r="BU533" s="6">
        <v>1.3120000000000001</v>
      </c>
      <c r="BV533" s="6">
        <v>1.3080000000000001</v>
      </c>
      <c r="BW533" s="6">
        <v>1.3029999999999999</v>
      </c>
      <c r="BX533" s="6">
        <v>1.3069999999999999</v>
      </c>
      <c r="BY533" s="6">
        <v>1.3149999999999999</v>
      </c>
      <c r="BZ533" s="6">
        <v>1.3169999999999999</v>
      </c>
      <c r="CA533" s="6">
        <v>1.3160000000000001</v>
      </c>
      <c r="CB533" s="6">
        <v>1.319</v>
      </c>
      <c r="CC533" s="6">
        <v>1.327</v>
      </c>
      <c r="CD533" s="6">
        <v>1.3109999999999999</v>
      </c>
      <c r="CE533" s="6">
        <v>1.3280000000000001</v>
      </c>
      <c r="CF533" s="6">
        <v>1.323</v>
      </c>
      <c r="CG533" s="6">
        <v>1.3220000000000001</v>
      </c>
      <c r="CH533" s="6">
        <v>1.319</v>
      </c>
      <c r="CI533" s="6">
        <v>1.3149999999999999</v>
      </c>
      <c r="CJ533" s="6">
        <v>1.319</v>
      </c>
      <c r="CK533" s="6">
        <v>1.3280000000000001</v>
      </c>
      <c r="CL533" s="6">
        <v>1.32</v>
      </c>
      <c r="CM533" s="6">
        <v>1.3129999999999999</v>
      </c>
      <c r="CN533" s="6">
        <v>1.319</v>
      </c>
      <c r="CO533" s="6">
        <v>1.33</v>
      </c>
      <c r="CP533" s="6">
        <v>1.3260000000000001</v>
      </c>
      <c r="CQ533" s="6">
        <v>1.33</v>
      </c>
      <c r="CR533" s="6">
        <v>1.3180000000000001</v>
      </c>
      <c r="CS533" s="6">
        <v>1.3220000000000001</v>
      </c>
      <c r="CT533" s="6">
        <v>1.3320000000000001</v>
      </c>
      <c r="CU533" s="6">
        <v>1.32</v>
      </c>
      <c r="CV533" s="6">
        <v>1.319</v>
      </c>
      <c r="CW533" s="6">
        <v>1.3180000000000001</v>
      </c>
      <c r="CX533" s="6">
        <v>1.3169999999999999</v>
      </c>
      <c r="CY533" s="6">
        <v>1.3149999999999999</v>
      </c>
      <c r="CZ533" s="6">
        <v>1.3129999999999999</v>
      </c>
      <c r="DA533" s="6">
        <v>1.306</v>
      </c>
      <c r="DB533" s="6">
        <v>1.31</v>
      </c>
      <c r="DC533" s="6">
        <v>1.306</v>
      </c>
      <c r="DD533" s="6">
        <v>1.302</v>
      </c>
      <c r="DE533" s="6">
        <v>1.3049999999999999</v>
      </c>
      <c r="DF533" s="6">
        <v>1.3049999999999999</v>
      </c>
      <c r="DG533" s="6">
        <v>1.3029999999999999</v>
      </c>
      <c r="DH533" s="6">
        <v>1.2909999999999999</v>
      </c>
      <c r="DI533" s="6">
        <v>1.288</v>
      </c>
      <c r="DJ533" s="6">
        <v>1.2889999999999999</v>
      </c>
      <c r="DK533" s="6">
        <v>1.2929999999999999</v>
      </c>
      <c r="DL533" s="6">
        <v>1.278</v>
      </c>
      <c r="DM533" s="6">
        <v>1.284</v>
      </c>
      <c r="DN533" s="6">
        <v>1.2869999999999999</v>
      </c>
      <c r="DO533" s="6">
        <v>1.2909999999999999</v>
      </c>
      <c r="DP533" s="6">
        <v>1.2809999999999999</v>
      </c>
      <c r="DQ533" s="6">
        <v>1.2809999999999999</v>
      </c>
      <c r="DR533" s="6">
        <v>1.272</v>
      </c>
      <c r="DS533" s="6">
        <v>1.2689999999999999</v>
      </c>
      <c r="DT533" s="6">
        <v>1.262</v>
      </c>
      <c r="DU533" s="6">
        <v>1.2649999999999999</v>
      </c>
      <c r="DV533" s="6">
        <v>1.2569999999999999</v>
      </c>
      <c r="DW533" s="6">
        <v>1.2629999999999999</v>
      </c>
      <c r="DX533" s="6">
        <v>1.26</v>
      </c>
      <c r="DY533" s="6">
        <v>1.262</v>
      </c>
      <c r="DZ533" s="6">
        <v>1.2549999999999999</v>
      </c>
      <c r="EA533" s="6">
        <v>1.2569999999999999</v>
      </c>
      <c r="EB533" s="6">
        <v>1.246</v>
      </c>
      <c r="EC533" s="6">
        <v>1.24</v>
      </c>
      <c r="ED533" s="6">
        <v>1.246</v>
      </c>
    </row>
    <row r="534" spans="2:134">
      <c r="B534" s="6" t="s">
        <v>270</v>
      </c>
      <c r="D534" s="6" t="s">
        <v>400</v>
      </c>
      <c r="E534" s="6">
        <v>1276.809</v>
      </c>
      <c r="F534" s="6">
        <v>1289.162</v>
      </c>
      <c r="G534" s="6">
        <v>1290.4639999999999</v>
      </c>
      <c r="H534" s="6">
        <v>1291.663</v>
      </c>
      <c r="I534" s="6">
        <v>1283.6020000000001</v>
      </c>
      <c r="J534" s="6">
        <v>1279.2080000000001</v>
      </c>
      <c r="K534" s="6">
        <v>1277.299</v>
      </c>
      <c r="L534" s="6">
        <v>1293.489</v>
      </c>
      <c r="M534" s="6">
        <v>1284.7180000000001</v>
      </c>
      <c r="N534" s="6">
        <v>1289.838</v>
      </c>
      <c r="O534" s="6">
        <v>1289.8720000000001</v>
      </c>
      <c r="P534" s="6">
        <v>1241.877</v>
      </c>
      <c r="Q534" s="6">
        <v>1215.5640000000001</v>
      </c>
      <c r="R534" s="6">
        <v>1197.296</v>
      </c>
      <c r="S534" s="6">
        <v>1230.2329999999999</v>
      </c>
      <c r="T534" s="6">
        <v>1238.193</v>
      </c>
      <c r="U534" s="6">
        <v>1246.2539999999999</v>
      </c>
      <c r="V534" s="6">
        <v>1233.039</v>
      </c>
      <c r="W534" s="6">
        <v>1246.7439999999999</v>
      </c>
      <c r="X534" s="6">
        <v>1252.761</v>
      </c>
      <c r="Y534" s="6">
        <v>1252.1690000000001</v>
      </c>
      <c r="Z534" s="6">
        <v>1260.45</v>
      </c>
      <c r="AA534" s="6">
        <v>1265.385</v>
      </c>
      <c r="AB534" s="6">
        <v>1271.739</v>
      </c>
      <c r="AC534" s="6">
        <v>1272.5329999999999</v>
      </c>
      <c r="AD534" s="6">
        <v>1278.8869999999999</v>
      </c>
      <c r="AE534" s="6">
        <v>1291.0889999999999</v>
      </c>
      <c r="AF534" s="6">
        <v>1277.8399999999999</v>
      </c>
      <c r="AG534" s="6">
        <v>1296.6489999999999</v>
      </c>
      <c r="AH534" s="6">
        <v>1306.873</v>
      </c>
      <c r="AI534" s="6">
        <v>1316.3030000000001</v>
      </c>
      <c r="AJ534" s="6">
        <v>1324.415</v>
      </c>
      <c r="AK534" s="6">
        <v>1327.17</v>
      </c>
      <c r="AL534" s="6">
        <v>1346.5530000000001</v>
      </c>
      <c r="AM534" s="6">
        <v>1354.0060000000001</v>
      </c>
      <c r="AN534" s="6">
        <v>1369.9590000000001</v>
      </c>
      <c r="AO534" s="6">
        <v>1393.8389999999999</v>
      </c>
      <c r="AP534" s="6">
        <v>1400.5139999999999</v>
      </c>
      <c r="AQ534" s="6">
        <v>1411.9380000000001</v>
      </c>
      <c r="AR534" s="6">
        <v>1419.12</v>
      </c>
      <c r="AS534" s="6">
        <v>1435.9359999999999</v>
      </c>
      <c r="AT534" s="6">
        <v>1441.36</v>
      </c>
      <c r="AU534" s="6">
        <v>1457.415</v>
      </c>
      <c r="AV534" s="6">
        <v>1461.5719999999999</v>
      </c>
      <c r="AW534" s="6">
        <v>1481.5809999999999</v>
      </c>
      <c r="AX534" s="6">
        <v>1492.1769999999999</v>
      </c>
      <c r="AY534" s="6">
        <v>1509.635</v>
      </c>
      <c r="AZ534" s="6">
        <v>1520.991</v>
      </c>
      <c r="BA534" s="6">
        <v>1526.365</v>
      </c>
      <c r="BB534" s="6">
        <v>1540.95</v>
      </c>
      <c r="BC534" s="6">
        <v>1548.0309999999999</v>
      </c>
      <c r="BD534" s="6">
        <v>1570.575</v>
      </c>
      <c r="BE534" s="6">
        <v>1561.855</v>
      </c>
      <c r="BF534" s="6">
        <v>1579.819</v>
      </c>
      <c r="BG534" s="6">
        <v>1575.645</v>
      </c>
      <c r="BH534" s="6">
        <v>1593.761</v>
      </c>
      <c r="BI534" s="6">
        <v>1601.028</v>
      </c>
      <c r="BJ534" s="6">
        <v>1607.1120000000001</v>
      </c>
      <c r="BK534" s="6">
        <v>1614.886</v>
      </c>
      <c r="BL534" s="6">
        <v>1630.2470000000001</v>
      </c>
      <c r="BM534" s="6">
        <v>1613.415</v>
      </c>
      <c r="BN534" s="6">
        <v>1624.6369999999999</v>
      </c>
      <c r="BO534" s="6">
        <v>1624.586</v>
      </c>
      <c r="BP534" s="6">
        <v>1644.8989999999999</v>
      </c>
      <c r="BQ534" s="6">
        <v>1645.93</v>
      </c>
      <c r="BR534" s="6">
        <v>1654.3119999999999</v>
      </c>
      <c r="BS534" s="6">
        <v>1647.232</v>
      </c>
      <c r="BT534" s="6">
        <v>1664.1310000000001</v>
      </c>
      <c r="BU534" s="6">
        <v>1674.7270000000001</v>
      </c>
      <c r="BV534" s="6">
        <v>1670.08</v>
      </c>
      <c r="BW534" s="6">
        <v>1663.4549999999999</v>
      </c>
      <c r="BX534" s="6">
        <v>1669.1669999999999</v>
      </c>
      <c r="BY534" s="6">
        <v>1679.0540000000001</v>
      </c>
      <c r="BZ534" s="6">
        <v>1681.7070000000001</v>
      </c>
      <c r="CA534" s="6">
        <v>1680.828</v>
      </c>
      <c r="CB534" s="6">
        <v>1683.8019999999999</v>
      </c>
      <c r="CC534" s="6">
        <v>1694.8209999999999</v>
      </c>
      <c r="CD534" s="6">
        <v>1673.6790000000001</v>
      </c>
      <c r="CE534" s="6">
        <v>1695.26</v>
      </c>
      <c r="CF534" s="6">
        <v>1688.585</v>
      </c>
      <c r="CG534" s="6">
        <v>1688.162</v>
      </c>
      <c r="CH534" s="6">
        <v>1683.701</v>
      </c>
      <c r="CI534" s="6">
        <v>1678.665</v>
      </c>
      <c r="CJ534" s="6">
        <v>1684.3430000000001</v>
      </c>
      <c r="CK534" s="6">
        <v>1695.835</v>
      </c>
      <c r="CL534" s="6">
        <v>1685.3230000000001</v>
      </c>
      <c r="CM534" s="6">
        <v>1676.7550000000001</v>
      </c>
      <c r="CN534" s="6">
        <v>1684.36</v>
      </c>
      <c r="CO534" s="6">
        <v>1698.0319999999999</v>
      </c>
      <c r="CP534" s="6">
        <v>1693.1990000000001</v>
      </c>
      <c r="CQ534" s="6">
        <v>1698.606</v>
      </c>
      <c r="CR534" s="6">
        <v>1683.126</v>
      </c>
      <c r="CS534" s="6">
        <v>1687.605</v>
      </c>
      <c r="CT534" s="6">
        <v>1701.1410000000001</v>
      </c>
      <c r="CU534" s="6">
        <v>1685.2729999999999</v>
      </c>
      <c r="CV534" s="6">
        <v>1683.65</v>
      </c>
      <c r="CW534" s="6">
        <v>1683.329</v>
      </c>
      <c r="CX534" s="6">
        <v>1681.3689999999999</v>
      </c>
      <c r="CY534" s="6">
        <v>1678.394</v>
      </c>
      <c r="CZ534" s="6">
        <v>1676.7380000000001</v>
      </c>
      <c r="DA534" s="6">
        <v>1667.308</v>
      </c>
      <c r="DB534" s="6">
        <v>1673.1559999999999</v>
      </c>
      <c r="DC534" s="6">
        <v>1667.038</v>
      </c>
      <c r="DD534" s="6">
        <v>1662.847</v>
      </c>
      <c r="DE534" s="6">
        <v>1666.43</v>
      </c>
      <c r="DF534" s="6">
        <v>1666.0920000000001</v>
      </c>
      <c r="DG534" s="6">
        <v>1663.8440000000001</v>
      </c>
      <c r="DH534" s="6">
        <v>1648.989</v>
      </c>
      <c r="DI534" s="6">
        <v>1644.105</v>
      </c>
      <c r="DJ534" s="6">
        <v>1645.626</v>
      </c>
      <c r="DK534" s="6">
        <v>1650.8989999999999</v>
      </c>
      <c r="DL534" s="6">
        <v>1631.9880000000001</v>
      </c>
      <c r="DM534" s="6">
        <v>1639.018</v>
      </c>
      <c r="DN534" s="6">
        <v>1642.8879999999999</v>
      </c>
      <c r="DO534" s="6">
        <v>1647.789</v>
      </c>
      <c r="DP534" s="6">
        <v>1635.875</v>
      </c>
      <c r="DQ534" s="6">
        <v>1635.2329999999999</v>
      </c>
      <c r="DR534" s="6">
        <v>1624.2139999999999</v>
      </c>
      <c r="DS534" s="6">
        <v>1620.817</v>
      </c>
      <c r="DT534" s="6">
        <v>1611.4380000000001</v>
      </c>
      <c r="DU534" s="6">
        <v>1615.6969999999999</v>
      </c>
      <c r="DV534" s="6">
        <v>1605.5229999999999</v>
      </c>
      <c r="DW534" s="6">
        <v>1612.4860000000001</v>
      </c>
      <c r="DX534" s="6">
        <v>1609.309</v>
      </c>
      <c r="DY534" s="6">
        <v>1611.489</v>
      </c>
      <c r="DZ534" s="6">
        <v>1602.431</v>
      </c>
      <c r="EA534" s="6">
        <v>1605.3710000000001</v>
      </c>
      <c r="EB534" s="6">
        <v>1591.3109999999999</v>
      </c>
      <c r="EC534" s="6">
        <v>1583.3679999999999</v>
      </c>
      <c r="ED534" s="6">
        <v>1590.347</v>
      </c>
    </row>
    <row r="535" spans="2:134">
      <c r="B535" s="6" t="s">
        <v>271</v>
      </c>
      <c r="D535" s="6" t="s">
        <v>524</v>
      </c>
      <c r="E535" s="6">
        <v>1</v>
      </c>
      <c r="F535" s="6">
        <v>1.0049999999999999</v>
      </c>
      <c r="G535" s="6">
        <v>1.01</v>
      </c>
      <c r="H535" s="6">
        <v>1.0069999999999999</v>
      </c>
      <c r="I535" s="6">
        <v>1.0089999999999999</v>
      </c>
      <c r="J535" s="6">
        <v>1.01</v>
      </c>
      <c r="K535" s="6">
        <v>1.0089999999999999</v>
      </c>
      <c r="L535" s="6">
        <v>1.0069999999999999</v>
      </c>
      <c r="M535" s="6">
        <v>1.0029999999999999</v>
      </c>
      <c r="N535" s="6">
        <v>1.0129999999999999</v>
      </c>
      <c r="O535" s="6">
        <v>1.012</v>
      </c>
      <c r="P535" s="6">
        <v>0.98699999999999999</v>
      </c>
      <c r="Q535" s="6">
        <v>0.97399999999999998</v>
      </c>
      <c r="R535" s="6">
        <v>0.96499999999999997</v>
      </c>
      <c r="S535" s="6">
        <v>0.99399999999999999</v>
      </c>
      <c r="T535" s="6">
        <v>0.98599999999999999</v>
      </c>
      <c r="U535" s="6">
        <v>0.999</v>
      </c>
      <c r="V535" s="6">
        <v>0.99</v>
      </c>
      <c r="W535" s="6">
        <v>0.995</v>
      </c>
      <c r="X535" s="6">
        <v>0.99299999999999999</v>
      </c>
      <c r="Y535" s="6">
        <v>0.996</v>
      </c>
      <c r="Z535" s="6">
        <v>1.004</v>
      </c>
      <c r="AA535" s="6">
        <v>1.0109999999999999</v>
      </c>
      <c r="AB535" s="6">
        <v>1.01</v>
      </c>
      <c r="AC535" s="6">
        <v>1.0109999999999999</v>
      </c>
      <c r="AD535" s="6">
        <v>1.012</v>
      </c>
      <c r="AE535" s="6">
        <v>1.0169999999999999</v>
      </c>
      <c r="AF535" s="6">
        <v>1.0109999999999999</v>
      </c>
      <c r="AG535" s="6">
        <v>1.0269999999999999</v>
      </c>
      <c r="AH535" s="6">
        <v>1.028</v>
      </c>
      <c r="AI535" s="6">
        <v>1.028</v>
      </c>
      <c r="AJ535" s="6">
        <v>1.0389999999999999</v>
      </c>
      <c r="AK535" s="6">
        <v>1.04</v>
      </c>
      <c r="AL535" s="6">
        <v>1.054</v>
      </c>
      <c r="AM535" s="6">
        <v>1.0589999999999999</v>
      </c>
      <c r="AN535" s="6">
        <v>1.07</v>
      </c>
      <c r="AO535" s="6">
        <v>1.0740000000000001</v>
      </c>
      <c r="AP535" s="6">
        <v>1.0840000000000001</v>
      </c>
      <c r="AQ535" s="6">
        <v>1.093</v>
      </c>
      <c r="AR535" s="6">
        <v>1.101</v>
      </c>
      <c r="AS535" s="6">
        <v>1.105</v>
      </c>
      <c r="AT535" s="6">
        <v>1.1100000000000001</v>
      </c>
      <c r="AU535" s="6">
        <v>1.1279999999999999</v>
      </c>
      <c r="AV535" s="6">
        <v>1.131</v>
      </c>
      <c r="AW535" s="6">
        <v>1.1319999999999999</v>
      </c>
      <c r="AX535" s="6">
        <v>1.145</v>
      </c>
      <c r="AY535" s="6">
        <v>1.1519999999999999</v>
      </c>
      <c r="AZ535" s="6">
        <v>1.163</v>
      </c>
      <c r="BA535" s="6">
        <v>1.161</v>
      </c>
      <c r="BB535" s="6">
        <v>1.177</v>
      </c>
      <c r="BC535" s="6">
        <v>1.171</v>
      </c>
      <c r="BD535" s="6">
        <v>1.18</v>
      </c>
      <c r="BE535" s="6">
        <v>1.1890000000000001</v>
      </c>
      <c r="BF535" s="6">
        <v>1.1930000000000001</v>
      </c>
      <c r="BG535" s="6">
        <v>1.1990000000000001</v>
      </c>
      <c r="BH535" s="6">
        <v>1.2070000000000001</v>
      </c>
      <c r="BI535" s="6">
        <v>1.21</v>
      </c>
      <c r="BJ535" s="6">
        <v>1.22</v>
      </c>
      <c r="BK535" s="6">
        <v>1.2210000000000001</v>
      </c>
      <c r="BL535" s="6">
        <v>1.228</v>
      </c>
      <c r="BM535" s="6">
        <v>1.2310000000000001</v>
      </c>
      <c r="BN535" s="6">
        <v>1.2310000000000001</v>
      </c>
      <c r="BO535" s="6">
        <v>1.24</v>
      </c>
      <c r="BP535" s="6">
        <v>1.23</v>
      </c>
      <c r="BQ535" s="6">
        <v>1.2410000000000001</v>
      </c>
      <c r="BR535" s="6">
        <v>1.2470000000000001</v>
      </c>
      <c r="BS535" s="6">
        <v>1.248</v>
      </c>
      <c r="BT535" s="6">
        <v>1.2529999999999999</v>
      </c>
      <c r="BU535" s="6">
        <v>1.254</v>
      </c>
      <c r="BV535" s="6">
        <v>1.256</v>
      </c>
      <c r="BW535" s="6">
        <v>1.262</v>
      </c>
      <c r="BX535" s="6">
        <v>1.254</v>
      </c>
      <c r="BY535" s="6">
        <v>1.2549999999999999</v>
      </c>
      <c r="BZ535" s="6">
        <v>1.266</v>
      </c>
      <c r="CA535" s="6">
        <v>1.262</v>
      </c>
      <c r="CB535" s="6">
        <v>1.26</v>
      </c>
      <c r="CC535" s="6">
        <v>1.2689999999999999</v>
      </c>
      <c r="CD535" s="6">
        <v>1.2569999999999999</v>
      </c>
      <c r="CE535" s="6">
        <v>1.268</v>
      </c>
      <c r="CF535" s="6">
        <v>1.2749999999999999</v>
      </c>
      <c r="CG535" s="6">
        <v>1.274</v>
      </c>
      <c r="CH535" s="6">
        <v>1.27</v>
      </c>
      <c r="CI535" s="6">
        <v>1.2649999999999999</v>
      </c>
      <c r="CJ535" s="6">
        <v>1.2709999999999999</v>
      </c>
      <c r="CK535" s="6">
        <v>1.2629999999999999</v>
      </c>
      <c r="CL535" s="6">
        <v>1.26</v>
      </c>
      <c r="CM535" s="6">
        <v>1.26</v>
      </c>
      <c r="CN535" s="6">
        <v>1.2669999999999999</v>
      </c>
      <c r="CO535" s="6">
        <v>1.276</v>
      </c>
      <c r="CP535" s="6">
        <v>1.274</v>
      </c>
      <c r="CQ535" s="6">
        <v>1.2749999999999999</v>
      </c>
      <c r="CR535" s="6">
        <v>1.2689999999999999</v>
      </c>
      <c r="CS535" s="6">
        <v>1.274</v>
      </c>
      <c r="CT535" s="6">
        <v>1.268</v>
      </c>
      <c r="CU535" s="6">
        <v>1.266</v>
      </c>
      <c r="CV535" s="6">
        <v>1.262</v>
      </c>
      <c r="CW535" s="6">
        <v>1.266</v>
      </c>
      <c r="CX535" s="6">
        <v>1.26</v>
      </c>
      <c r="CY535" s="6">
        <v>1.266</v>
      </c>
      <c r="CZ535" s="6">
        <v>1.2589999999999999</v>
      </c>
      <c r="DA535" s="6">
        <v>1.26</v>
      </c>
      <c r="DB535" s="6">
        <v>1.264</v>
      </c>
      <c r="DC535" s="6">
        <v>1.2649999999999999</v>
      </c>
      <c r="DD535" s="6">
        <v>1.258</v>
      </c>
      <c r="DE535" s="6">
        <v>1.2589999999999999</v>
      </c>
      <c r="DF535" s="6">
        <v>1.256</v>
      </c>
      <c r="DG535" s="6">
        <v>1.2569999999999999</v>
      </c>
      <c r="DH535" s="6">
        <v>1.2549999999999999</v>
      </c>
      <c r="DI535" s="6">
        <v>1.258</v>
      </c>
      <c r="DJ535" s="6">
        <v>1.246</v>
      </c>
      <c r="DK535" s="6">
        <v>1.2529999999999999</v>
      </c>
      <c r="DL535" s="6">
        <v>1.2470000000000001</v>
      </c>
      <c r="DM535" s="6">
        <v>1.2490000000000001</v>
      </c>
      <c r="DN535" s="6">
        <v>1.2470000000000001</v>
      </c>
      <c r="DO535" s="6">
        <v>1.2509999999999999</v>
      </c>
      <c r="DP535" s="6">
        <v>1.25</v>
      </c>
      <c r="DQ535" s="6">
        <v>1.2470000000000001</v>
      </c>
      <c r="DR535" s="6">
        <v>1.2370000000000001</v>
      </c>
      <c r="DS535" s="6">
        <v>1.236</v>
      </c>
      <c r="DT535" s="6">
        <v>1.23</v>
      </c>
      <c r="DU535" s="6">
        <v>1.2270000000000001</v>
      </c>
      <c r="DV535" s="6">
        <v>1.228</v>
      </c>
      <c r="DW535" s="6">
        <v>1.228</v>
      </c>
      <c r="DX535" s="6">
        <v>1.2330000000000001</v>
      </c>
      <c r="DY535" s="6">
        <v>1.232</v>
      </c>
      <c r="DZ535" s="6">
        <v>1.222</v>
      </c>
      <c r="EA535" s="6">
        <v>1.22</v>
      </c>
      <c r="EB535" s="6">
        <v>1.2230000000000001</v>
      </c>
      <c r="EC535" s="6">
        <v>1.2170000000000001</v>
      </c>
      <c r="ED535" s="6">
        <v>1.2190000000000001</v>
      </c>
    </row>
    <row r="536" spans="2:134">
      <c r="B536" s="6" t="s">
        <v>271</v>
      </c>
      <c r="D536" s="6" t="s">
        <v>400</v>
      </c>
      <c r="E536" s="6">
        <v>1236.9749999999999</v>
      </c>
      <c r="F536" s="6">
        <v>1243.5840000000001</v>
      </c>
      <c r="G536" s="6">
        <v>1249.675</v>
      </c>
      <c r="H536" s="6">
        <v>1246.18</v>
      </c>
      <c r="I536" s="6">
        <v>1247.9960000000001</v>
      </c>
      <c r="J536" s="6">
        <v>1249.0340000000001</v>
      </c>
      <c r="K536" s="6">
        <v>1248.0309999999999</v>
      </c>
      <c r="L536" s="6">
        <v>1245.5219999999999</v>
      </c>
      <c r="M536" s="6">
        <v>1240.989</v>
      </c>
      <c r="N536" s="6">
        <v>1252.962</v>
      </c>
      <c r="O536" s="6">
        <v>1251.5260000000001</v>
      </c>
      <c r="P536" s="6">
        <v>1220.347</v>
      </c>
      <c r="Q536" s="6">
        <v>1205.0519999999999</v>
      </c>
      <c r="R536" s="6">
        <v>1194.152</v>
      </c>
      <c r="S536" s="6">
        <v>1229.4659999999999</v>
      </c>
      <c r="T536" s="6">
        <v>1220.192</v>
      </c>
      <c r="U536" s="6">
        <v>1235.6079999999999</v>
      </c>
      <c r="V536" s="6">
        <v>1224.569</v>
      </c>
      <c r="W536" s="6">
        <v>1231.0229999999999</v>
      </c>
      <c r="X536" s="6">
        <v>1227.701</v>
      </c>
      <c r="Y536" s="6">
        <v>1232.32</v>
      </c>
      <c r="Z536" s="6">
        <v>1242.01</v>
      </c>
      <c r="AA536" s="6">
        <v>1250.194</v>
      </c>
      <c r="AB536" s="6">
        <v>1249.2249999999999</v>
      </c>
      <c r="AC536" s="6">
        <v>1250.3150000000001</v>
      </c>
      <c r="AD536" s="6">
        <v>1252.097</v>
      </c>
      <c r="AE536" s="6">
        <v>1257.4259999999999</v>
      </c>
      <c r="AF536" s="6">
        <v>1250.6089999999999</v>
      </c>
      <c r="AG536" s="6">
        <v>1270.5060000000001</v>
      </c>
      <c r="AH536" s="6">
        <v>1271.2850000000001</v>
      </c>
      <c r="AI536" s="6">
        <v>1271.5450000000001</v>
      </c>
      <c r="AJ536" s="6">
        <v>1284.8330000000001</v>
      </c>
      <c r="AK536" s="6">
        <v>1285.9570000000001</v>
      </c>
      <c r="AL536" s="6">
        <v>1304.3150000000001</v>
      </c>
      <c r="AM536" s="6">
        <v>1309.5229999999999</v>
      </c>
      <c r="AN536" s="6">
        <v>1323.5719999999999</v>
      </c>
      <c r="AO536" s="6">
        <v>1328.7460000000001</v>
      </c>
      <c r="AP536" s="6">
        <v>1340.875</v>
      </c>
      <c r="AQ536" s="6">
        <v>1351.481</v>
      </c>
      <c r="AR536" s="6">
        <v>1362.087</v>
      </c>
      <c r="AS536" s="6">
        <v>1367.433</v>
      </c>
      <c r="AT536" s="6">
        <v>1372.797</v>
      </c>
      <c r="AU536" s="6">
        <v>1394.8920000000001</v>
      </c>
      <c r="AV536" s="6">
        <v>1399.01</v>
      </c>
      <c r="AW536" s="6">
        <v>1400.6880000000001</v>
      </c>
      <c r="AX536" s="6">
        <v>1416.4680000000001</v>
      </c>
      <c r="AY536" s="6">
        <v>1424.6869999999999</v>
      </c>
      <c r="AZ536" s="6">
        <v>1438.8050000000001</v>
      </c>
      <c r="BA536" s="6">
        <v>1435.7080000000001</v>
      </c>
      <c r="BB536" s="6">
        <v>1456.09</v>
      </c>
      <c r="BC536" s="6">
        <v>1448.5119999999999</v>
      </c>
      <c r="BD536" s="6">
        <v>1459.1010000000001</v>
      </c>
      <c r="BE536" s="6">
        <v>1471.23</v>
      </c>
      <c r="BF536" s="6">
        <v>1476.316</v>
      </c>
      <c r="BG536" s="6">
        <v>1483.635</v>
      </c>
      <c r="BH536" s="6">
        <v>1493.636</v>
      </c>
      <c r="BI536" s="6">
        <v>1497.1659999999999</v>
      </c>
      <c r="BJ536" s="6">
        <v>1509.7270000000001</v>
      </c>
      <c r="BK536" s="6">
        <v>1510.211</v>
      </c>
      <c r="BL536" s="6">
        <v>1518.741</v>
      </c>
      <c r="BM536" s="6">
        <v>1522.15</v>
      </c>
      <c r="BN536" s="6">
        <v>1522.3230000000001</v>
      </c>
      <c r="BO536" s="6">
        <v>1533.241</v>
      </c>
      <c r="BP536" s="6">
        <v>1520.87</v>
      </c>
      <c r="BQ536" s="6">
        <v>1534.6420000000001</v>
      </c>
      <c r="BR536" s="6">
        <v>1543.0509999999999</v>
      </c>
      <c r="BS536" s="6">
        <v>1543.3969999999999</v>
      </c>
      <c r="BT536" s="6">
        <v>1549.885</v>
      </c>
      <c r="BU536" s="6">
        <v>1550.56</v>
      </c>
      <c r="BV536" s="6">
        <v>1554.194</v>
      </c>
      <c r="BW536" s="6">
        <v>1560.8030000000001</v>
      </c>
      <c r="BX536" s="6">
        <v>1551.0619999999999</v>
      </c>
      <c r="BY536" s="6">
        <v>1552.1</v>
      </c>
      <c r="BZ536" s="6">
        <v>1566.2529999999999</v>
      </c>
      <c r="CA536" s="6">
        <v>1560.509</v>
      </c>
      <c r="CB536" s="6">
        <v>1558.606</v>
      </c>
      <c r="CC536" s="6">
        <v>1569.8689999999999</v>
      </c>
      <c r="CD536" s="6">
        <v>1554.367</v>
      </c>
      <c r="CE536" s="6">
        <v>1568.347</v>
      </c>
      <c r="CF536" s="6">
        <v>1576.617</v>
      </c>
      <c r="CG536" s="6">
        <v>1576.41</v>
      </c>
      <c r="CH536" s="6">
        <v>1571.4269999999999</v>
      </c>
      <c r="CI536" s="6">
        <v>1564.9559999999999</v>
      </c>
      <c r="CJ536" s="6">
        <v>1572.586</v>
      </c>
      <c r="CK536" s="6">
        <v>1562.2909999999999</v>
      </c>
      <c r="CL536" s="6">
        <v>1558.761</v>
      </c>
      <c r="CM536" s="6">
        <v>1558</v>
      </c>
      <c r="CN536" s="6">
        <v>1567.395</v>
      </c>
      <c r="CO536" s="6">
        <v>1578.607</v>
      </c>
      <c r="CP536" s="6">
        <v>1576.4960000000001</v>
      </c>
      <c r="CQ536" s="6">
        <v>1577.085</v>
      </c>
      <c r="CR536" s="6">
        <v>1569.489</v>
      </c>
      <c r="CS536" s="6">
        <v>1576.375</v>
      </c>
      <c r="CT536" s="6">
        <v>1568.5719999999999</v>
      </c>
      <c r="CU536" s="6">
        <v>1566.1669999999999</v>
      </c>
      <c r="CV536" s="6">
        <v>1561.2360000000001</v>
      </c>
      <c r="CW536" s="6">
        <v>1565.579</v>
      </c>
      <c r="CX536" s="6">
        <v>1558.2080000000001</v>
      </c>
      <c r="CY536" s="6">
        <v>1565.5609999999999</v>
      </c>
      <c r="CZ536" s="6">
        <v>1556.9269999999999</v>
      </c>
      <c r="DA536" s="6">
        <v>1558.865</v>
      </c>
      <c r="DB536" s="6">
        <v>1563.848</v>
      </c>
      <c r="DC536" s="6">
        <v>1565.181</v>
      </c>
      <c r="DD536" s="6">
        <v>1556.1659999999999</v>
      </c>
      <c r="DE536" s="6">
        <v>1557.2560000000001</v>
      </c>
      <c r="DF536" s="6">
        <v>1553.588</v>
      </c>
      <c r="DG536" s="6">
        <v>1554.9549999999999</v>
      </c>
      <c r="DH536" s="6">
        <v>1552.1869999999999</v>
      </c>
      <c r="DI536" s="6">
        <v>1556.374</v>
      </c>
      <c r="DJ536" s="6">
        <v>1541.8050000000001</v>
      </c>
      <c r="DK536" s="6">
        <v>1549.6089999999999</v>
      </c>
      <c r="DL536" s="6">
        <v>1542.567</v>
      </c>
      <c r="DM536" s="6">
        <v>1544.66</v>
      </c>
      <c r="DN536" s="6">
        <v>1541.961</v>
      </c>
      <c r="DO536" s="6">
        <v>1547.826</v>
      </c>
      <c r="DP536" s="6">
        <v>1545.681</v>
      </c>
      <c r="DQ536" s="6">
        <v>1542.5840000000001</v>
      </c>
      <c r="DR536" s="6">
        <v>1529.8150000000001</v>
      </c>
      <c r="DS536" s="6">
        <v>1529.348</v>
      </c>
      <c r="DT536" s="6">
        <v>1521.579</v>
      </c>
      <c r="DU536" s="6">
        <v>1517.3230000000001</v>
      </c>
      <c r="DV536" s="6">
        <v>1518.5160000000001</v>
      </c>
      <c r="DW536" s="6">
        <v>1519.33</v>
      </c>
      <c r="DX536" s="6">
        <v>1524.7449999999999</v>
      </c>
      <c r="DY536" s="6">
        <v>1524.5550000000001</v>
      </c>
      <c r="DZ536" s="6">
        <v>1512.028</v>
      </c>
      <c r="EA536" s="6">
        <v>1509.4849999999999</v>
      </c>
      <c r="EB536" s="6">
        <v>1513.135</v>
      </c>
      <c r="EC536" s="6">
        <v>1505.99</v>
      </c>
      <c r="ED536" s="6">
        <v>1507.633</v>
      </c>
    </row>
    <row r="537" spans="2:134">
      <c r="B537" s="6" t="s">
        <v>272</v>
      </c>
      <c r="D537" s="6" t="s">
        <v>524</v>
      </c>
      <c r="E537" s="6">
        <v>1</v>
      </c>
      <c r="F537" s="6">
        <v>0.998</v>
      </c>
      <c r="G537" s="6">
        <v>1.002</v>
      </c>
      <c r="H537" s="6">
        <v>0.999</v>
      </c>
      <c r="I537" s="6">
        <v>1.0089999999999999</v>
      </c>
      <c r="J537" s="6">
        <v>0.999</v>
      </c>
      <c r="K537" s="6">
        <v>1.002</v>
      </c>
      <c r="L537" s="6">
        <v>1.0049999999999999</v>
      </c>
      <c r="M537" s="6">
        <v>1.0089999999999999</v>
      </c>
      <c r="N537" s="6">
        <v>1.016</v>
      </c>
      <c r="O537" s="6">
        <v>1.012</v>
      </c>
      <c r="P537" s="6">
        <v>0.97099999999999997</v>
      </c>
      <c r="Q537" s="6">
        <v>0.94199999999999995</v>
      </c>
      <c r="R537" s="6">
        <v>0.93100000000000005</v>
      </c>
      <c r="S537" s="6">
        <v>0.96299999999999997</v>
      </c>
      <c r="T537" s="6">
        <v>0.98599999999999999</v>
      </c>
      <c r="U537" s="6">
        <v>0.98399999999999999</v>
      </c>
      <c r="V537" s="6">
        <v>0.99</v>
      </c>
      <c r="W537" s="6">
        <v>0.995</v>
      </c>
      <c r="X537" s="6">
        <v>1.008</v>
      </c>
      <c r="Y537" s="6">
        <v>1.022</v>
      </c>
      <c r="Z537" s="6">
        <v>1.028</v>
      </c>
      <c r="AA537" s="6">
        <v>1.046</v>
      </c>
      <c r="AB537" s="6">
        <v>1.0620000000000001</v>
      </c>
      <c r="AC537" s="6">
        <v>1.081</v>
      </c>
      <c r="AD537" s="6">
        <v>1.107</v>
      </c>
      <c r="AE537" s="6">
        <v>1.1240000000000001</v>
      </c>
      <c r="AF537" s="6">
        <v>1.139</v>
      </c>
      <c r="AG537" s="6">
        <v>1.171</v>
      </c>
      <c r="AH537" s="6">
        <v>1.177</v>
      </c>
      <c r="AI537" s="6">
        <v>1.2010000000000001</v>
      </c>
      <c r="AJ537" s="6">
        <v>1.224</v>
      </c>
      <c r="AK537" s="6">
        <v>1.2470000000000001</v>
      </c>
      <c r="AL537" s="6">
        <v>1.2669999999999999</v>
      </c>
      <c r="AM537" s="6">
        <v>1.284</v>
      </c>
      <c r="AN537" s="6">
        <v>1.3120000000000001</v>
      </c>
      <c r="AO537" s="6">
        <v>1.3149999999999999</v>
      </c>
      <c r="AP537" s="6">
        <v>1.34</v>
      </c>
      <c r="AQ537" s="6">
        <v>1.353</v>
      </c>
      <c r="AR537" s="6">
        <v>1.3740000000000001</v>
      </c>
      <c r="AS537" s="6">
        <v>1.3939999999999999</v>
      </c>
      <c r="AT537" s="6">
        <v>1.4079999999999999</v>
      </c>
      <c r="AU537" s="6">
        <v>1.419</v>
      </c>
      <c r="AV537" s="6">
        <v>1.4370000000000001</v>
      </c>
      <c r="AW537" s="6">
        <v>1.4510000000000001</v>
      </c>
      <c r="AX537" s="6">
        <v>1.4710000000000001</v>
      </c>
      <c r="AY537" s="6">
        <v>1.488</v>
      </c>
      <c r="AZ537" s="6">
        <v>1.506</v>
      </c>
      <c r="BA537" s="6">
        <v>1.52</v>
      </c>
      <c r="BB537" s="6">
        <v>1.5329999999999999</v>
      </c>
      <c r="BC537" s="6">
        <v>1.5509999999999999</v>
      </c>
      <c r="BD537" s="6">
        <v>1.5549999999999999</v>
      </c>
      <c r="BE537" s="6">
        <v>1.5629999999999999</v>
      </c>
      <c r="BF537" s="6">
        <v>1.581</v>
      </c>
      <c r="BG537" s="6">
        <v>1.591</v>
      </c>
      <c r="BH537" s="6">
        <v>1.601</v>
      </c>
      <c r="BI537" s="6">
        <v>1.603</v>
      </c>
      <c r="BJ537" s="6">
        <v>1.6160000000000001</v>
      </c>
      <c r="BK537" s="6">
        <v>1.635</v>
      </c>
      <c r="BL537" s="6">
        <v>1.641</v>
      </c>
      <c r="BM537" s="6">
        <v>1.6339999999999999</v>
      </c>
      <c r="BN537" s="6">
        <v>1.6439999999999999</v>
      </c>
      <c r="BO537" s="6">
        <v>1.649</v>
      </c>
      <c r="BP537" s="6">
        <v>1.6619999999999999</v>
      </c>
      <c r="BQ537" s="6">
        <v>1.6779999999999999</v>
      </c>
      <c r="BR537" s="6">
        <v>1.6819999999999999</v>
      </c>
      <c r="BS537" s="6">
        <v>1.6890000000000001</v>
      </c>
      <c r="BT537" s="6">
        <v>1.6859999999999999</v>
      </c>
      <c r="BU537" s="6">
        <v>1.6830000000000001</v>
      </c>
      <c r="BV537" s="6">
        <v>1.6779999999999999</v>
      </c>
      <c r="BW537" s="6">
        <v>1.6910000000000001</v>
      </c>
      <c r="BX537" s="6">
        <v>1.69</v>
      </c>
      <c r="BY537" s="6">
        <v>1.6890000000000001</v>
      </c>
      <c r="BZ537" s="6">
        <v>1.6910000000000001</v>
      </c>
      <c r="CA537" s="6">
        <v>1.7</v>
      </c>
      <c r="CB537" s="6">
        <v>1.6970000000000001</v>
      </c>
      <c r="CC537" s="6">
        <v>1.696</v>
      </c>
      <c r="CD537" s="6">
        <v>1.7110000000000001</v>
      </c>
      <c r="CE537" s="6">
        <v>1.6879999999999999</v>
      </c>
      <c r="CF537" s="6">
        <v>1.6890000000000001</v>
      </c>
      <c r="CG537" s="6">
        <v>1.6830000000000001</v>
      </c>
      <c r="CH537" s="6">
        <v>1.679</v>
      </c>
      <c r="CI537" s="6">
        <v>1.679</v>
      </c>
      <c r="CJ537" s="6">
        <v>1.675</v>
      </c>
      <c r="CK537" s="6">
        <v>1.679</v>
      </c>
      <c r="CL537" s="6">
        <v>1.675</v>
      </c>
      <c r="CM537" s="6">
        <v>1.67</v>
      </c>
      <c r="CN537" s="6">
        <v>1.6659999999999999</v>
      </c>
      <c r="CO537" s="6">
        <v>1.671</v>
      </c>
      <c r="CP537" s="6">
        <v>1.6619999999999999</v>
      </c>
      <c r="CQ537" s="6">
        <v>1.6579999999999999</v>
      </c>
      <c r="CR537" s="6">
        <v>1.6479999999999999</v>
      </c>
      <c r="CS537" s="6">
        <v>1.651</v>
      </c>
      <c r="CT537" s="6">
        <v>1.6479999999999999</v>
      </c>
      <c r="CU537" s="6">
        <v>1.635</v>
      </c>
      <c r="CV537" s="6">
        <v>1.621</v>
      </c>
      <c r="CW537" s="6">
        <v>1.627</v>
      </c>
      <c r="CX537" s="6">
        <v>1.621</v>
      </c>
      <c r="CY537" s="6">
        <v>1.6120000000000001</v>
      </c>
      <c r="CZ537" s="6">
        <v>1.6120000000000001</v>
      </c>
      <c r="DA537" s="6">
        <v>1.603</v>
      </c>
      <c r="DB537" s="6">
        <v>1.6020000000000001</v>
      </c>
      <c r="DC537" s="6">
        <v>1.599</v>
      </c>
      <c r="DD537" s="6">
        <v>1.587</v>
      </c>
      <c r="DE537" s="6">
        <v>1.58</v>
      </c>
      <c r="DF537" s="6">
        <v>1.573</v>
      </c>
      <c r="DG537" s="6">
        <v>1.5580000000000001</v>
      </c>
      <c r="DH537" s="6">
        <v>1.5609999999999999</v>
      </c>
      <c r="DI537" s="6">
        <v>1.5589999999999999</v>
      </c>
      <c r="DJ537" s="6">
        <v>1.5589999999999999</v>
      </c>
      <c r="DK537" s="6">
        <v>1.5549999999999999</v>
      </c>
      <c r="DL537" s="6">
        <v>1.5449999999999999</v>
      </c>
      <c r="DM537" s="6">
        <v>1.5349999999999999</v>
      </c>
      <c r="DN537" s="6">
        <v>1.532</v>
      </c>
      <c r="DO537" s="6">
        <v>1.5249999999999999</v>
      </c>
      <c r="DP537" s="6">
        <v>1.5189999999999999</v>
      </c>
      <c r="DQ537" s="6">
        <v>1.504</v>
      </c>
      <c r="DR537" s="6">
        <v>1.5149999999999999</v>
      </c>
      <c r="DS537" s="6">
        <v>1.5009999999999999</v>
      </c>
      <c r="DT537" s="6">
        <v>1.492</v>
      </c>
      <c r="DU537" s="6">
        <v>1.498</v>
      </c>
      <c r="DV537" s="6">
        <v>1.4890000000000001</v>
      </c>
      <c r="DW537" s="6">
        <v>1.4770000000000001</v>
      </c>
      <c r="DX537" s="6">
        <v>1.4790000000000001</v>
      </c>
      <c r="DY537" s="6">
        <v>1.4690000000000001</v>
      </c>
      <c r="DZ537" s="6">
        <v>1.4510000000000001</v>
      </c>
      <c r="EA537" s="6">
        <v>1.446</v>
      </c>
      <c r="EB537" s="6">
        <v>1.444</v>
      </c>
      <c r="EC537" s="6">
        <v>1.4379999999999999</v>
      </c>
      <c r="ED537" s="6">
        <v>1.4370000000000001</v>
      </c>
    </row>
    <row r="538" spans="2:134">
      <c r="B538" s="6" t="s">
        <v>272</v>
      </c>
      <c r="D538" s="6" t="s">
        <v>400</v>
      </c>
      <c r="E538" s="6">
        <v>1310.4190000000001</v>
      </c>
      <c r="F538" s="6">
        <v>1308.2260000000001</v>
      </c>
      <c r="G538" s="6">
        <v>1312.63</v>
      </c>
      <c r="H538" s="6">
        <v>1309.6030000000001</v>
      </c>
      <c r="I538" s="6">
        <v>1322.1030000000001</v>
      </c>
      <c r="J538" s="6">
        <v>1308.7360000000001</v>
      </c>
      <c r="K538" s="6">
        <v>1312.885</v>
      </c>
      <c r="L538" s="6">
        <v>1317.3240000000001</v>
      </c>
      <c r="M538" s="6">
        <v>1322.1030000000001</v>
      </c>
      <c r="N538" s="6">
        <v>1331.848</v>
      </c>
      <c r="O538" s="6">
        <v>1326.27</v>
      </c>
      <c r="P538" s="6">
        <v>1272.9359999999999</v>
      </c>
      <c r="Q538" s="6">
        <v>1234.059</v>
      </c>
      <c r="R538" s="6">
        <v>1220.5039999999999</v>
      </c>
      <c r="S538" s="6">
        <v>1261.3889999999999</v>
      </c>
      <c r="T538" s="6">
        <v>1292.4259999999999</v>
      </c>
      <c r="U538" s="6">
        <v>1289.739</v>
      </c>
      <c r="V538" s="6">
        <v>1296.8989999999999</v>
      </c>
      <c r="W538" s="6">
        <v>1303.94</v>
      </c>
      <c r="X538" s="6">
        <v>1320.675</v>
      </c>
      <c r="Y538" s="6">
        <v>1338.8720000000001</v>
      </c>
      <c r="Z538" s="6">
        <v>1346.933</v>
      </c>
      <c r="AA538" s="6">
        <v>1370.096</v>
      </c>
      <c r="AB538" s="6">
        <v>1392.2560000000001</v>
      </c>
      <c r="AC538" s="6">
        <v>1417.171</v>
      </c>
      <c r="AD538" s="6">
        <v>1450.3520000000001</v>
      </c>
      <c r="AE538" s="6">
        <v>1473.3109999999999</v>
      </c>
      <c r="AF538" s="6">
        <v>1492.5119999999999</v>
      </c>
      <c r="AG538" s="6">
        <v>1534.7570000000001</v>
      </c>
      <c r="AH538" s="6">
        <v>1542.393</v>
      </c>
      <c r="AI538" s="6">
        <v>1573.3789999999999</v>
      </c>
      <c r="AJ538" s="6">
        <v>1604.0419999999999</v>
      </c>
      <c r="AK538" s="6">
        <v>1633.9739999999999</v>
      </c>
      <c r="AL538" s="6">
        <v>1659.74</v>
      </c>
      <c r="AM538" s="6">
        <v>1682.8009999999999</v>
      </c>
      <c r="AN538" s="6">
        <v>1719.825</v>
      </c>
      <c r="AO538" s="6">
        <v>1722.58</v>
      </c>
      <c r="AP538" s="6">
        <v>1756.3050000000001</v>
      </c>
      <c r="AQ538" s="6">
        <v>1772.7670000000001</v>
      </c>
      <c r="AR538" s="6">
        <v>1800.0630000000001</v>
      </c>
      <c r="AS538" s="6">
        <v>1826.56</v>
      </c>
      <c r="AT538" s="6">
        <v>1845.5229999999999</v>
      </c>
      <c r="AU538" s="6">
        <v>1860.097</v>
      </c>
      <c r="AV538" s="6">
        <v>1883.431</v>
      </c>
      <c r="AW538" s="6">
        <v>1900.778</v>
      </c>
      <c r="AX538" s="6">
        <v>1927.768</v>
      </c>
      <c r="AY538" s="6">
        <v>1950.5060000000001</v>
      </c>
      <c r="AZ538" s="6">
        <v>1974.0940000000001</v>
      </c>
      <c r="BA538" s="6">
        <v>1992.0360000000001</v>
      </c>
      <c r="BB538" s="6">
        <v>2008.771</v>
      </c>
      <c r="BC538" s="6">
        <v>2032.4960000000001</v>
      </c>
      <c r="BD538" s="6">
        <v>2037.972</v>
      </c>
      <c r="BE538" s="6">
        <v>2048.4650000000001</v>
      </c>
      <c r="BF538" s="6">
        <v>2071.2710000000002</v>
      </c>
      <c r="BG538" s="6">
        <v>2084.3670000000002</v>
      </c>
      <c r="BH538" s="6">
        <v>2097.87</v>
      </c>
      <c r="BI538" s="6">
        <v>2100.931</v>
      </c>
      <c r="BJ538" s="6">
        <v>2117.0880000000002</v>
      </c>
      <c r="BK538" s="6">
        <v>2142.1559999999999</v>
      </c>
      <c r="BL538" s="6">
        <v>2149.877</v>
      </c>
      <c r="BM538" s="6">
        <v>2140.982</v>
      </c>
      <c r="BN538" s="6">
        <v>2154.3670000000002</v>
      </c>
      <c r="BO538" s="6">
        <v>2160.9989999999998</v>
      </c>
      <c r="BP538" s="6">
        <v>2177.5639999999999</v>
      </c>
      <c r="BQ538" s="6">
        <v>2199.0949999999998</v>
      </c>
      <c r="BR538" s="6">
        <v>2203.806</v>
      </c>
      <c r="BS538" s="6">
        <v>2212.6660000000002</v>
      </c>
      <c r="BT538" s="6">
        <v>2208.9929999999999</v>
      </c>
      <c r="BU538" s="6">
        <v>2205.931</v>
      </c>
      <c r="BV538" s="6">
        <v>2198.7890000000002</v>
      </c>
      <c r="BW538" s="6">
        <v>2215.5909999999999</v>
      </c>
      <c r="BX538" s="6">
        <v>2213.9929999999999</v>
      </c>
      <c r="BY538" s="6">
        <v>2213.636</v>
      </c>
      <c r="BZ538" s="6">
        <v>2216.527</v>
      </c>
      <c r="CA538" s="6">
        <v>2228.1419999999998</v>
      </c>
      <c r="CB538" s="6">
        <v>2224.1799999999998</v>
      </c>
      <c r="CC538" s="6">
        <v>2222.598</v>
      </c>
      <c r="CD538" s="6">
        <v>2242.2069999999999</v>
      </c>
      <c r="CE538" s="6">
        <v>2212.5639999999999</v>
      </c>
      <c r="CF538" s="6">
        <v>2213.0230000000001</v>
      </c>
      <c r="CG538" s="6">
        <v>2205.1489999999999</v>
      </c>
      <c r="CH538" s="6">
        <v>2200.404</v>
      </c>
      <c r="CI538" s="6">
        <v>2199.8429999999998</v>
      </c>
      <c r="CJ538" s="6">
        <v>2194.7240000000002</v>
      </c>
      <c r="CK538" s="6">
        <v>2200.6419999999998</v>
      </c>
      <c r="CL538" s="6">
        <v>2194.5880000000002</v>
      </c>
      <c r="CM538" s="6">
        <v>2188.261</v>
      </c>
      <c r="CN538" s="6">
        <v>2182.9549999999999</v>
      </c>
      <c r="CO538" s="6">
        <v>2189.6729999999998</v>
      </c>
      <c r="CP538" s="6">
        <v>2178.3119999999999</v>
      </c>
      <c r="CQ538" s="6">
        <v>2172.5639999999999</v>
      </c>
      <c r="CR538" s="6">
        <v>2159.9110000000001</v>
      </c>
      <c r="CS538" s="6">
        <v>2163.9250000000002</v>
      </c>
      <c r="CT538" s="6">
        <v>2159.962</v>
      </c>
      <c r="CU538" s="6">
        <v>2143.0569999999998</v>
      </c>
      <c r="CV538" s="6">
        <v>2124.163</v>
      </c>
      <c r="CW538" s="6">
        <v>2132.6489999999999</v>
      </c>
      <c r="CX538" s="6">
        <v>2123.652</v>
      </c>
      <c r="CY538" s="6">
        <v>2112.6660000000002</v>
      </c>
      <c r="CZ538" s="6">
        <v>2112.02</v>
      </c>
      <c r="DA538" s="6">
        <v>2100.1320000000001</v>
      </c>
      <c r="DB538" s="6">
        <v>2099.4520000000002</v>
      </c>
      <c r="DC538" s="6">
        <v>2095.2849999999999</v>
      </c>
      <c r="DD538" s="6">
        <v>2079.9960000000001</v>
      </c>
      <c r="DE538" s="6">
        <v>2071.0160000000001</v>
      </c>
      <c r="DF538" s="6">
        <v>2060.71</v>
      </c>
      <c r="DG538" s="6">
        <v>2041.3389999999999</v>
      </c>
      <c r="DH538" s="6">
        <v>2045.3530000000001</v>
      </c>
      <c r="DI538" s="6">
        <v>2042.6320000000001</v>
      </c>
      <c r="DJ538" s="6">
        <v>2043.4649999999999</v>
      </c>
      <c r="DK538" s="6">
        <v>2037.5640000000001</v>
      </c>
      <c r="DL538" s="6">
        <v>2024.86</v>
      </c>
      <c r="DM538" s="6">
        <v>2010.931</v>
      </c>
      <c r="DN538" s="6">
        <v>2007.2070000000001</v>
      </c>
      <c r="DO538" s="6">
        <v>1998.873</v>
      </c>
      <c r="DP538" s="6">
        <v>1990.2850000000001</v>
      </c>
      <c r="DQ538" s="6">
        <v>1970.3530000000001</v>
      </c>
      <c r="DR538" s="6">
        <v>1985.5740000000001</v>
      </c>
      <c r="DS538" s="6">
        <v>1967.2570000000001</v>
      </c>
      <c r="DT538" s="6">
        <v>1955.421</v>
      </c>
      <c r="DU538" s="6">
        <v>1963.2270000000001</v>
      </c>
      <c r="DV538" s="6">
        <v>1950.8119999999999</v>
      </c>
      <c r="DW538" s="6">
        <v>1935.54</v>
      </c>
      <c r="DX538" s="6">
        <v>1938.6179999999999</v>
      </c>
      <c r="DY538" s="6">
        <v>1924.9269999999999</v>
      </c>
      <c r="DZ538" s="6">
        <v>1900.846</v>
      </c>
      <c r="EA538" s="6">
        <v>1894.4169999999999</v>
      </c>
      <c r="EB538" s="6">
        <v>1892.614</v>
      </c>
      <c r="EC538" s="6">
        <v>1884.91</v>
      </c>
      <c r="ED538" s="6">
        <v>1883.3630000000001</v>
      </c>
    </row>
    <row r="539" spans="2:134">
      <c r="B539" s="6" t="s">
        <v>273</v>
      </c>
      <c r="D539" s="6" t="s">
        <v>524</v>
      </c>
      <c r="E539" s="6">
        <v>1</v>
      </c>
      <c r="F539" s="6">
        <v>1.0009999999999999</v>
      </c>
      <c r="G539" s="6">
        <v>0.99399999999999999</v>
      </c>
      <c r="H539" s="6">
        <v>0.998</v>
      </c>
      <c r="I539" s="6">
        <v>1.004</v>
      </c>
      <c r="J539" s="6">
        <v>1.002</v>
      </c>
      <c r="K539" s="6">
        <v>1.0029999999999999</v>
      </c>
      <c r="L539" s="6">
        <v>1.006</v>
      </c>
      <c r="M539" s="6">
        <v>1.0069999999999999</v>
      </c>
      <c r="N539" s="6">
        <v>1.0129999999999999</v>
      </c>
      <c r="O539" s="6">
        <v>1.0089999999999999</v>
      </c>
      <c r="P539" s="6">
        <v>0.96799999999999997</v>
      </c>
      <c r="Q539" s="6">
        <v>0.94699999999999995</v>
      </c>
      <c r="R539" s="6">
        <v>0.93899999999999995</v>
      </c>
      <c r="S539" s="6">
        <v>0.97199999999999998</v>
      </c>
      <c r="T539" s="6">
        <v>0.97099999999999997</v>
      </c>
      <c r="U539" s="6">
        <v>0.97099999999999997</v>
      </c>
      <c r="V539" s="6">
        <v>0.97299999999999998</v>
      </c>
      <c r="W539" s="6">
        <v>0.97599999999999998</v>
      </c>
      <c r="X539" s="6">
        <v>0.98099999999999998</v>
      </c>
      <c r="Y539" s="6">
        <v>0.98</v>
      </c>
      <c r="Z539" s="6">
        <v>0.98599999999999999</v>
      </c>
      <c r="AA539" s="6">
        <v>0.98099999999999998</v>
      </c>
      <c r="AB539" s="6">
        <v>0.97799999999999998</v>
      </c>
      <c r="AC539" s="6">
        <v>0.98599999999999999</v>
      </c>
      <c r="AD539" s="6">
        <v>0.98399999999999999</v>
      </c>
      <c r="AE539" s="6">
        <v>0.99</v>
      </c>
      <c r="AF539" s="6">
        <v>0.98799999999999999</v>
      </c>
      <c r="AG539" s="6">
        <v>0.98699999999999999</v>
      </c>
      <c r="AH539" s="6">
        <v>0.99199999999999999</v>
      </c>
      <c r="AI539" s="6">
        <v>0.99199999999999999</v>
      </c>
      <c r="AJ539" s="6">
        <v>0.99299999999999999</v>
      </c>
      <c r="AK539" s="6">
        <v>0.995</v>
      </c>
      <c r="AL539" s="6">
        <v>0.997</v>
      </c>
      <c r="AM539" s="6">
        <v>0.998</v>
      </c>
      <c r="AN539" s="6">
        <v>0.99299999999999999</v>
      </c>
      <c r="AO539" s="6">
        <v>0.996</v>
      </c>
      <c r="AP539" s="6">
        <v>0.996</v>
      </c>
      <c r="AQ539" s="6">
        <v>0.99299999999999999</v>
      </c>
      <c r="AR539" s="6">
        <v>0.999</v>
      </c>
      <c r="AS539" s="6">
        <v>1.002</v>
      </c>
      <c r="AT539" s="6">
        <v>0.99399999999999999</v>
      </c>
      <c r="AU539" s="6">
        <v>1.0029999999999999</v>
      </c>
      <c r="AV539" s="6">
        <v>1.004</v>
      </c>
      <c r="AW539" s="6">
        <v>1.0029999999999999</v>
      </c>
      <c r="AX539" s="6">
        <v>1.0069999999999999</v>
      </c>
      <c r="AY539" s="6">
        <v>1.0029999999999999</v>
      </c>
      <c r="AZ539" s="6">
        <v>1.004</v>
      </c>
      <c r="BA539" s="6">
        <v>1.0009999999999999</v>
      </c>
      <c r="BB539" s="6">
        <v>1.0029999999999999</v>
      </c>
      <c r="BC539" s="6">
        <v>1.0049999999999999</v>
      </c>
      <c r="BD539" s="6">
        <v>1.0069999999999999</v>
      </c>
      <c r="BE539" s="6">
        <v>1.0029999999999999</v>
      </c>
      <c r="BF539" s="6">
        <v>1.004</v>
      </c>
      <c r="BG539" s="6">
        <v>1.0069999999999999</v>
      </c>
      <c r="BH539" s="6">
        <v>1.004</v>
      </c>
      <c r="BI539" s="6">
        <v>1.002</v>
      </c>
      <c r="BJ539" s="6">
        <v>1.0069999999999999</v>
      </c>
      <c r="BK539" s="6">
        <v>1.0089999999999999</v>
      </c>
      <c r="BL539" s="6">
        <v>1.008</v>
      </c>
      <c r="BM539" s="6">
        <v>1.006</v>
      </c>
      <c r="BN539" s="6">
        <v>1.0049999999999999</v>
      </c>
      <c r="BO539" s="6">
        <v>1.0049999999999999</v>
      </c>
      <c r="BP539" s="6">
        <v>1.0109999999999999</v>
      </c>
      <c r="BQ539" s="6">
        <v>1.01</v>
      </c>
      <c r="BR539" s="6">
        <v>1.014</v>
      </c>
      <c r="BS539" s="6">
        <v>1.0129999999999999</v>
      </c>
      <c r="BT539" s="6">
        <v>1.0109999999999999</v>
      </c>
      <c r="BU539" s="6">
        <v>1.0069999999999999</v>
      </c>
      <c r="BV539" s="6">
        <v>1.0089999999999999</v>
      </c>
      <c r="BW539" s="6">
        <v>1.0129999999999999</v>
      </c>
      <c r="BX539" s="6">
        <v>1.0069999999999999</v>
      </c>
      <c r="BY539" s="6">
        <v>1.014</v>
      </c>
      <c r="BZ539" s="6">
        <v>1.014</v>
      </c>
      <c r="CA539" s="6">
        <v>1.016</v>
      </c>
      <c r="CB539" s="6">
        <v>1.0149999999999999</v>
      </c>
      <c r="CC539" s="6">
        <v>1.0189999999999999</v>
      </c>
      <c r="CD539" s="6">
        <v>1.016</v>
      </c>
      <c r="CE539" s="6">
        <v>1.01</v>
      </c>
      <c r="CF539" s="6">
        <v>1.0089999999999999</v>
      </c>
      <c r="CG539" s="6">
        <v>1.016</v>
      </c>
      <c r="CH539" s="6">
        <v>1.012</v>
      </c>
      <c r="CI539" s="6">
        <v>1.01</v>
      </c>
      <c r="CJ539" s="6">
        <v>1.0169999999999999</v>
      </c>
      <c r="CK539" s="6">
        <v>1.0109999999999999</v>
      </c>
      <c r="CL539" s="6">
        <v>1.0109999999999999</v>
      </c>
      <c r="CM539" s="6">
        <v>1.014</v>
      </c>
      <c r="CN539" s="6">
        <v>1.014</v>
      </c>
      <c r="CO539" s="6">
        <v>1.012</v>
      </c>
      <c r="CP539" s="6">
        <v>1.0149999999999999</v>
      </c>
      <c r="CQ539" s="6">
        <v>1.0109999999999999</v>
      </c>
      <c r="CR539" s="6">
        <v>1.01</v>
      </c>
      <c r="CS539" s="6">
        <v>1.0129999999999999</v>
      </c>
      <c r="CT539" s="6">
        <v>1.0109999999999999</v>
      </c>
      <c r="CU539" s="6">
        <v>1.0089999999999999</v>
      </c>
      <c r="CV539" s="6">
        <v>1.0109999999999999</v>
      </c>
      <c r="CW539" s="6">
        <v>1.0129999999999999</v>
      </c>
      <c r="CX539" s="6">
        <v>1.006</v>
      </c>
      <c r="CY539" s="6">
        <v>1.0169999999999999</v>
      </c>
      <c r="CZ539" s="6">
        <v>1.012</v>
      </c>
      <c r="DA539" s="6">
        <v>1.012</v>
      </c>
      <c r="DB539" s="6">
        <v>1.014</v>
      </c>
      <c r="DC539" s="6">
        <v>1.0149999999999999</v>
      </c>
      <c r="DD539" s="6">
        <v>1.0069999999999999</v>
      </c>
      <c r="DE539" s="6">
        <v>1.0089999999999999</v>
      </c>
      <c r="DF539" s="6">
        <v>1.008</v>
      </c>
      <c r="DG539" s="6">
        <v>1.006</v>
      </c>
      <c r="DH539" s="6">
        <v>1.01</v>
      </c>
      <c r="DI539" s="6">
        <v>1.0109999999999999</v>
      </c>
      <c r="DJ539" s="6">
        <v>1.018</v>
      </c>
      <c r="DK539" s="6">
        <v>1.0109999999999999</v>
      </c>
      <c r="DL539" s="6">
        <v>1.008</v>
      </c>
      <c r="DM539" s="6">
        <v>1.0189999999999999</v>
      </c>
      <c r="DN539" s="6">
        <v>1.008</v>
      </c>
      <c r="DO539" s="6">
        <v>1.0109999999999999</v>
      </c>
      <c r="DP539" s="6">
        <v>1.0069999999999999</v>
      </c>
      <c r="DQ539" s="6">
        <v>1.014</v>
      </c>
      <c r="DR539" s="6">
        <v>1.012</v>
      </c>
      <c r="DS539" s="6">
        <v>1.01</v>
      </c>
      <c r="DT539" s="6">
        <v>1.0049999999999999</v>
      </c>
      <c r="DU539" s="6">
        <v>1.0129999999999999</v>
      </c>
      <c r="DV539" s="6">
        <v>1.0129999999999999</v>
      </c>
      <c r="DW539" s="6">
        <v>1.0109999999999999</v>
      </c>
      <c r="DX539" s="6">
        <v>1.0069999999999999</v>
      </c>
      <c r="DY539" s="6">
        <v>1.0109999999999999</v>
      </c>
      <c r="DZ539" s="6">
        <v>1.0069999999999999</v>
      </c>
      <c r="EA539" s="6">
        <v>1.008</v>
      </c>
      <c r="EB539" s="6">
        <v>1.006</v>
      </c>
      <c r="EC539" s="6">
        <v>1.01</v>
      </c>
      <c r="ED539" s="6">
        <v>1.0149999999999999</v>
      </c>
    </row>
    <row r="540" spans="2:134">
      <c r="B540" s="6" t="s">
        <v>273</v>
      </c>
      <c r="D540" s="6" t="s">
        <v>400</v>
      </c>
      <c r="E540" s="6">
        <v>1282.838</v>
      </c>
      <c r="F540" s="6">
        <v>1284.586</v>
      </c>
      <c r="G540" s="6">
        <v>1275.6569999999999</v>
      </c>
      <c r="H540" s="6">
        <v>1280.2329999999999</v>
      </c>
      <c r="I540" s="6">
        <v>1288.5260000000001</v>
      </c>
      <c r="J540" s="6">
        <v>1285.4280000000001</v>
      </c>
      <c r="K540" s="6">
        <v>1286.143</v>
      </c>
      <c r="L540" s="6">
        <v>1289.9880000000001</v>
      </c>
      <c r="M540" s="6">
        <v>1292.2919999999999</v>
      </c>
      <c r="N540" s="6">
        <v>1298.933</v>
      </c>
      <c r="O540" s="6">
        <v>1295.009</v>
      </c>
      <c r="P540" s="6">
        <v>1242.1969999999999</v>
      </c>
      <c r="Q540" s="6">
        <v>1215.203</v>
      </c>
      <c r="R540" s="6">
        <v>1204.971</v>
      </c>
      <c r="S540" s="6">
        <v>1246.8040000000001</v>
      </c>
      <c r="T540" s="6">
        <v>1245.454</v>
      </c>
      <c r="U540" s="6">
        <v>1245.3589999999999</v>
      </c>
      <c r="V540" s="6">
        <v>1248.346</v>
      </c>
      <c r="W540" s="6">
        <v>1251.539</v>
      </c>
      <c r="X540" s="6">
        <v>1258.6410000000001</v>
      </c>
      <c r="Y540" s="6">
        <v>1257.0050000000001</v>
      </c>
      <c r="Z540" s="6">
        <v>1265.4570000000001</v>
      </c>
      <c r="AA540" s="6">
        <v>1258.482</v>
      </c>
      <c r="AB540" s="6">
        <v>1255.0029999999999</v>
      </c>
      <c r="AC540" s="6">
        <v>1264.3610000000001</v>
      </c>
      <c r="AD540" s="6">
        <v>1262.8510000000001</v>
      </c>
      <c r="AE540" s="6">
        <v>1270.3030000000001</v>
      </c>
      <c r="AF540" s="6">
        <v>1267.395</v>
      </c>
      <c r="AG540" s="6">
        <v>1266.3309999999999</v>
      </c>
      <c r="AH540" s="6">
        <v>1272.0029999999999</v>
      </c>
      <c r="AI540" s="6">
        <v>1273.067</v>
      </c>
      <c r="AJ540" s="6">
        <v>1273.989</v>
      </c>
      <c r="AK540" s="6">
        <v>1276.626</v>
      </c>
      <c r="AL540" s="6">
        <v>1278.5809999999999</v>
      </c>
      <c r="AM540" s="6">
        <v>1280.106</v>
      </c>
      <c r="AN540" s="6">
        <v>1274.0840000000001</v>
      </c>
      <c r="AO540" s="6">
        <v>1277.8810000000001</v>
      </c>
      <c r="AP540" s="6">
        <v>1277.1980000000001</v>
      </c>
      <c r="AQ540" s="6">
        <v>1273.925</v>
      </c>
      <c r="AR540" s="6">
        <v>1281.5039999999999</v>
      </c>
      <c r="AS540" s="6">
        <v>1285.2529999999999</v>
      </c>
      <c r="AT540" s="6">
        <v>1274.624</v>
      </c>
      <c r="AU540" s="6">
        <v>1286.8579999999999</v>
      </c>
      <c r="AV540" s="6">
        <v>1287.8109999999999</v>
      </c>
      <c r="AW540" s="6">
        <v>1286.3340000000001</v>
      </c>
      <c r="AX540" s="6">
        <v>1291.5450000000001</v>
      </c>
      <c r="AY540" s="6">
        <v>1287.2550000000001</v>
      </c>
      <c r="AZ540" s="6">
        <v>1287.7639999999999</v>
      </c>
      <c r="BA540" s="6">
        <v>1284.1569999999999</v>
      </c>
      <c r="BB540" s="6">
        <v>1287.1120000000001</v>
      </c>
      <c r="BC540" s="6">
        <v>1289.527</v>
      </c>
      <c r="BD540" s="6">
        <v>1291.4659999999999</v>
      </c>
      <c r="BE540" s="6">
        <v>1286.127</v>
      </c>
      <c r="BF540" s="6">
        <v>1287.5730000000001</v>
      </c>
      <c r="BG540" s="6">
        <v>1291.847</v>
      </c>
      <c r="BH540" s="6">
        <v>1287.5250000000001</v>
      </c>
      <c r="BI540" s="6">
        <v>1284.8879999999999</v>
      </c>
      <c r="BJ540" s="6">
        <v>1291.72</v>
      </c>
      <c r="BK540" s="6">
        <v>1293.8810000000001</v>
      </c>
      <c r="BL540" s="6">
        <v>1292.7529999999999</v>
      </c>
      <c r="BM540" s="6">
        <v>1290.751</v>
      </c>
      <c r="BN540" s="6">
        <v>1289.1780000000001</v>
      </c>
      <c r="BO540" s="6">
        <v>1289.797</v>
      </c>
      <c r="BP540" s="6">
        <v>1296.9949999999999</v>
      </c>
      <c r="BQ540" s="6">
        <v>1296.0730000000001</v>
      </c>
      <c r="BR540" s="6">
        <v>1301.2529999999999</v>
      </c>
      <c r="BS540" s="6">
        <v>1299.6320000000001</v>
      </c>
      <c r="BT540" s="6">
        <v>1296.915</v>
      </c>
      <c r="BU540" s="6">
        <v>1291.672</v>
      </c>
      <c r="BV540" s="6">
        <v>1294.0239999999999</v>
      </c>
      <c r="BW540" s="6">
        <v>1299.3140000000001</v>
      </c>
      <c r="BX540" s="6">
        <v>1291.3389999999999</v>
      </c>
      <c r="BY540" s="6">
        <v>1301.1890000000001</v>
      </c>
      <c r="BZ540" s="6">
        <v>1301.3800000000001</v>
      </c>
      <c r="CA540" s="6">
        <v>1303.0319999999999</v>
      </c>
      <c r="CB540" s="6">
        <v>1302.413</v>
      </c>
      <c r="CC540" s="6">
        <v>1306.655</v>
      </c>
      <c r="CD540" s="6">
        <v>1303</v>
      </c>
      <c r="CE540" s="6">
        <v>1295.0719999999999</v>
      </c>
      <c r="CF540" s="6">
        <v>1295.009</v>
      </c>
      <c r="CG540" s="6">
        <v>1303.0640000000001</v>
      </c>
      <c r="CH540" s="6">
        <v>1298.6949999999999</v>
      </c>
      <c r="CI540" s="6">
        <v>1295.3109999999999</v>
      </c>
      <c r="CJ540" s="6">
        <v>1304.462</v>
      </c>
      <c r="CK540" s="6">
        <v>1296.4860000000001</v>
      </c>
      <c r="CL540" s="6">
        <v>1296.327</v>
      </c>
      <c r="CM540" s="6">
        <v>1300.6489999999999</v>
      </c>
      <c r="CN540" s="6">
        <v>1300.2840000000001</v>
      </c>
      <c r="CO540" s="6">
        <v>1297.614</v>
      </c>
      <c r="CP540" s="6">
        <v>1301.777</v>
      </c>
      <c r="CQ540" s="6">
        <v>1297.5509999999999</v>
      </c>
      <c r="CR540" s="6">
        <v>1295.9459999999999</v>
      </c>
      <c r="CS540" s="6">
        <v>1299.68</v>
      </c>
      <c r="CT540" s="6">
        <v>1296.979</v>
      </c>
      <c r="CU540" s="6">
        <v>1293.992</v>
      </c>
      <c r="CV540" s="6">
        <v>1297.1379999999999</v>
      </c>
      <c r="CW540" s="6">
        <v>1298.981</v>
      </c>
      <c r="CX540" s="6">
        <v>1290.9570000000001</v>
      </c>
      <c r="CY540" s="6">
        <v>1304.748</v>
      </c>
      <c r="CZ540" s="6">
        <v>1298.79</v>
      </c>
      <c r="DA540" s="6">
        <v>1297.8530000000001</v>
      </c>
      <c r="DB540" s="6">
        <v>1301.2049999999999</v>
      </c>
      <c r="DC540" s="6">
        <v>1302.587</v>
      </c>
      <c r="DD540" s="6">
        <v>1291.211</v>
      </c>
      <c r="DE540" s="6">
        <v>1294.5</v>
      </c>
      <c r="DF540" s="6">
        <v>1292.8800000000001</v>
      </c>
      <c r="DG540" s="6">
        <v>1290.624</v>
      </c>
      <c r="DH540" s="6">
        <v>1295.279</v>
      </c>
      <c r="DI540" s="6">
        <v>1296.915</v>
      </c>
      <c r="DJ540" s="6">
        <v>1306.067</v>
      </c>
      <c r="DK540" s="6">
        <v>1297.44</v>
      </c>
      <c r="DL540" s="6">
        <v>1293.5309999999999</v>
      </c>
      <c r="DM540" s="6">
        <v>1307.6559999999999</v>
      </c>
      <c r="DN540" s="6">
        <v>1293.0540000000001</v>
      </c>
      <c r="DO540" s="6">
        <v>1296.566</v>
      </c>
      <c r="DP540" s="6">
        <v>1291.6400000000001</v>
      </c>
      <c r="DQ540" s="6">
        <v>1301.269</v>
      </c>
      <c r="DR540" s="6">
        <v>1298.4090000000001</v>
      </c>
      <c r="DS540" s="6">
        <v>1295.5329999999999</v>
      </c>
      <c r="DT540" s="6">
        <v>1288.9870000000001</v>
      </c>
      <c r="DU540" s="6">
        <v>1299.3140000000001</v>
      </c>
      <c r="DV540" s="6">
        <v>1299.982</v>
      </c>
      <c r="DW540" s="6">
        <v>1297.4870000000001</v>
      </c>
      <c r="DX540" s="6">
        <v>1291.99</v>
      </c>
      <c r="DY540" s="6">
        <v>1297.1379999999999</v>
      </c>
      <c r="DZ540" s="6">
        <v>1292.133</v>
      </c>
      <c r="EA540" s="6">
        <v>1292.769</v>
      </c>
      <c r="EB540" s="6">
        <v>1290.481</v>
      </c>
      <c r="EC540" s="6">
        <v>1295.2470000000001</v>
      </c>
      <c r="ED540" s="6">
        <v>1302.556</v>
      </c>
    </row>
    <row r="541" spans="2:134">
      <c r="B541" s="6" t="s">
        <v>274</v>
      </c>
      <c r="D541" s="6" t="s">
        <v>524</v>
      </c>
      <c r="E541" s="6">
        <v>1</v>
      </c>
      <c r="F541" s="6">
        <v>0.995</v>
      </c>
      <c r="G541" s="6">
        <v>1.0009999999999999</v>
      </c>
      <c r="H541" s="6">
        <v>1.006</v>
      </c>
      <c r="I541" s="6">
        <v>1.0029999999999999</v>
      </c>
      <c r="J541" s="6">
        <v>1.0089999999999999</v>
      </c>
      <c r="K541" s="6">
        <v>1.002</v>
      </c>
      <c r="L541" s="6">
        <v>1.0109999999999999</v>
      </c>
      <c r="M541" s="6">
        <v>1.01</v>
      </c>
      <c r="N541" s="6">
        <v>1.0089999999999999</v>
      </c>
      <c r="O541" s="6">
        <v>1.0109999999999999</v>
      </c>
      <c r="P541" s="6">
        <v>0.96799999999999997</v>
      </c>
      <c r="Q541" s="6">
        <v>0.94699999999999995</v>
      </c>
      <c r="R541" s="6">
        <v>0.93700000000000006</v>
      </c>
      <c r="S541" s="6">
        <v>0.96899999999999997</v>
      </c>
      <c r="T541" s="6">
        <v>0.96699999999999997</v>
      </c>
      <c r="U541" s="6">
        <v>0.97099999999999997</v>
      </c>
      <c r="V541" s="6">
        <v>0.97599999999999998</v>
      </c>
      <c r="W541" s="6">
        <v>0.97499999999999998</v>
      </c>
      <c r="X541" s="6">
        <v>0.996</v>
      </c>
      <c r="Y541" s="6">
        <v>1.0069999999999999</v>
      </c>
      <c r="Z541" s="6">
        <v>1.018</v>
      </c>
      <c r="AA541" s="6">
        <v>1.0429999999999999</v>
      </c>
      <c r="AB541" s="6">
        <v>1.06</v>
      </c>
      <c r="AC541" s="6">
        <v>1.087</v>
      </c>
      <c r="AD541" s="6">
        <v>1.1060000000000001</v>
      </c>
      <c r="AE541" s="6">
        <v>1.1299999999999999</v>
      </c>
      <c r="AF541" s="6">
        <v>1.139</v>
      </c>
      <c r="AG541" s="6">
        <v>1.167</v>
      </c>
      <c r="AH541" s="6">
        <v>1.1850000000000001</v>
      </c>
      <c r="AI541" s="6">
        <v>1.214</v>
      </c>
      <c r="AJ541" s="6">
        <v>1.2330000000000001</v>
      </c>
      <c r="AK541" s="6">
        <v>1.2450000000000001</v>
      </c>
      <c r="AL541" s="6">
        <v>1.2709999999999999</v>
      </c>
      <c r="AM541" s="6">
        <v>1.2809999999999999</v>
      </c>
      <c r="AN541" s="6">
        <v>1.302</v>
      </c>
      <c r="AO541" s="6">
        <v>1.3080000000000001</v>
      </c>
      <c r="AP541" s="6">
        <v>1.3320000000000001</v>
      </c>
      <c r="AQ541" s="6">
        <v>1.337</v>
      </c>
      <c r="AR541" s="6">
        <v>1.3640000000000001</v>
      </c>
      <c r="AS541" s="6">
        <v>1.3819999999999999</v>
      </c>
      <c r="AT541" s="6">
        <v>1.3979999999999999</v>
      </c>
      <c r="AU541" s="6">
        <v>1.4159999999999999</v>
      </c>
      <c r="AV541" s="6">
        <v>1.4330000000000001</v>
      </c>
      <c r="AW541" s="6">
        <v>1.446</v>
      </c>
      <c r="AX541" s="6">
        <v>1.4690000000000001</v>
      </c>
      <c r="AY541" s="6">
        <v>1.482</v>
      </c>
      <c r="AZ541" s="6">
        <v>1.494</v>
      </c>
      <c r="BA541" s="6">
        <v>1.492</v>
      </c>
      <c r="BB541" s="6">
        <v>1.512</v>
      </c>
      <c r="BC541" s="6">
        <v>1.524</v>
      </c>
      <c r="BD541" s="6">
        <v>1.546</v>
      </c>
      <c r="BE541" s="6">
        <v>1.5469999999999999</v>
      </c>
      <c r="BF541" s="6">
        <v>1.5649999999999999</v>
      </c>
      <c r="BG541" s="6">
        <v>1.57</v>
      </c>
      <c r="BH541" s="6">
        <v>1.571</v>
      </c>
      <c r="BI541" s="6">
        <v>1.6</v>
      </c>
      <c r="BJ541" s="6">
        <v>1.597</v>
      </c>
      <c r="BK541" s="6">
        <v>1.6040000000000001</v>
      </c>
      <c r="BL541" s="6">
        <v>1.6040000000000001</v>
      </c>
      <c r="BM541" s="6">
        <v>1.601</v>
      </c>
      <c r="BN541" s="6">
        <v>1.6160000000000001</v>
      </c>
      <c r="BO541" s="6">
        <v>1.6180000000000001</v>
      </c>
      <c r="BP541" s="6">
        <v>1.6359999999999999</v>
      </c>
      <c r="BQ541" s="6">
        <v>1.633</v>
      </c>
      <c r="BR541" s="6">
        <v>1.64</v>
      </c>
      <c r="BS541" s="6">
        <v>1.645</v>
      </c>
      <c r="BT541" s="6">
        <v>1.645</v>
      </c>
      <c r="BU541" s="6">
        <v>1.645</v>
      </c>
      <c r="BV541" s="6">
        <v>1.64</v>
      </c>
      <c r="BW541" s="6">
        <v>1.651</v>
      </c>
      <c r="BX541" s="6">
        <v>1.653</v>
      </c>
      <c r="BY541" s="6">
        <v>1.6619999999999999</v>
      </c>
      <c r="BZ541" s="6">
        <v>1.665</v>
      </c>
      <c r="CA541" s="6">
        <v>1.6639999999999999</v>
      </c>
      <c r="CB541" s="6">
        <v>1.665</v>
      </c>
      <c r="CC541" s="6">
        <v>1.6659999999999999</v>
      </c>
      <c r="CD541" s="6">
        <v>1.6559999999999999</v>
      </c>
      <c r="CE541" s="6">
        <v>1.6639999999999999</v>
      </c>
      <c r="CF541" s="6">
        <v>1.6619999999999999</v>
      </c>
      <c r="CG541" s="6">
        <v>1.647</v>
      </c>
      <c r="CH541" s="6">
        <v>1.6479999999999999</v>
      </c>
      <c r="CI541" s="6">
        <v>1.655</v>
      </c>
      <c r="CJ541" s="6">
        <v>1.6419999999999999</v>
      </c>
      <c r="CK541" s="6">
        <v>1.6439999999999999</v>
      </c>
      <c r="CL541" s="6">
        <v>1.6479999999999999</v>
      </c>
      <c r="CM541" s="6">
        <v>1.6579999999999999</v>
      </c>
      <c r="CN541" s="6">
        <v>1.6419999999999999</v>
      </c>
      <c r="CO541" s="6">
        <v>1.635</v>
      </c>
      <c r="CP541" s="6">
        <v>1.6379999999999999</v>
      </c>
      <c r="CQ541" s="6">
        <v>1.64</v>
      </c>
      <c r="CR541" s="6">
        <v>1.621</v>
      </c>
      <c r="CS541" s="6">
        <v>1.6259999999999999</v>
      </c>
      <c r="CT541" s="6">
        <v>1.6160000000000001</v>
      </c>
      <c r="CU541" s="6">
        <v>1.6080000000000001</v>
      </c>
      <c r="CV541" s="6">
        <v>1.6060000000000001</v>
      </c>
      <c r="CW541" s="6">
        <v>1.605</v>
      </c>
      <c r="CX541" s="6">
        <v>1.5920000000000001</v>
      </c>
      <c r="CY541" s="6">
        <v>1.591</v>
      </c>
      <c r="CZ541" s="6">
        <v>1.5840000000000001</v>
      </c>
      <c r="DA541" s="6">
        <v>1.589</v>
      </c>
      <c r="DB541" s="6">
        <v>1.589</v>
      </c>
      <c r="DC541" s="6">
        <v>1.5820000000000001</v>
      </c>
      <c r="DD541" s="6">
        <v>1.575</v>
      </c>
      <c r="DE541" s="6">
        <v>1.569</v>
      </c>
      <c r="DF541" s="6">
        <v>1.5589999999999999</v>
      </c>
      <c r="DG541" s="6">
        <v>1.55</v>
      </c>
      <c r="DH541" s="6">
        <v>1.5509999999999999</v>
      </c>
      <c r="DI541" s="6">
        <v>1.5469999999999999</v>
      </c>
      <c r="DJ541" s="6">
        <v>1.5429999999999999</v>
      </c>
      <c r="DK541" s="6">
        <v>1.5329999999999999</v>
      </c>
      <c r="DL541" s="6">
        <v>1.5369999999999999</v>
      </c>
      <c r="DM541" s="6">
        <v>1.526</v>
      </c>
      <c r="DN541" s="6">
        <v>1.5169999999999999</v>
      </c>
      <c r="DO541" s="6">
        <v>1.516</v>
      </c>
      <c r="DP541" s="6">
        <v>1.4990000000000001</v>
      </c>
      <c r="DQ541" s="6">
        <v>1.4890000000000001</v>
      </c>
      <c r="DR541" s="6">
        <v>1.494</v>
      </c>
      <c r="DS541" s="6">
        <v>1.494</v>
      </c>
      <c r="DT541" s="6">
        <v>1.4770000000000001</v>
      </c>
      <c r="DU541" s="6">
        <v>1.4790000000000001</v>
      </c>
      <c r="DV541" s="6">
        <v>1.4750000000000001</v>
      </c>
      <c r="DW541" s="6">
        <v>1.46</v>
      </c>
      <c r="DX541" s="6">
        <v>1.458</v>
      </c>
      <c r="DY541" s="6">
        <v>1.452</v>
      </c>
      <c r="DZ541" s="6">
        <v>1.45</v>
      </c>
      <c r="EA541" s="6">
        <v>1.446</v>
      </c>
      <c r="EB541" s="6">
        <v>1.4350000000000001</v>
      </c>
      <c r="EC541" s="6">
        <v>1.4339999999999999</v>
      </c>
      <c r="ED541" s="6">
        <v>1.4330000000000001</v>
      </c>
    </row>
    <row r="542" spans="2:134">
      <c r="B542" s="6" t="s">
        <v>274</v>
      </c>
      <c r="D542" s="6" t="s">
        <v>400</v>
      </c>
      <c r="E542" s="6">
        <v>1317.16</v>
      </c>
      <c r="F542" s="6">
        <v>1310.4670000000001</v>
      </c>
      <c r="G542" s="6">
        <v>1317.922</v>
      </c>
      <c r="H542" s="6">
        <v>1324.462</v>
      </c>
      <c r="I542" s="6">
        <v>1321.2760000000001</v>
      </c>
      <c r="J542" s="6">
        <v>1329.5540000000001</v>
      </c>
      <c r="K542" s="6">
        <v>1320.4380000000001</v>
      </c>
      <c r="L542" s="6">
        <v>1331.46</v>
      </c>
      <c r="M542" s="6">
        <v>1329.7829999999999</v>
      </c>
      <c r="N542" s="6">
        <v>1329.2639999999999</v>
      </c>
      <c r="O542" s="6">
        <v>1331.444</v>
      </c>
      <c r="P542" s="6">
        <v>1274.566</v>
      </c>
      <c r="Q542" s="6">
        <v>1247.232</v>
      </c>
      <c r="R542" s="6">
        <v>1234.136</v>
      </c>
      <c r="S542" s="6">
        <v>1275.9380000000001</v>
      </c>
      <c r="T542" s="6">
        <v>1273.4069999999999</v>
      </c>
      <c r="U542" s="6">
        <v>1279.0170000000001</v>
      </c>
      <c r="V542" s="6">
        <v>1285.039</v>
      </c>
      <c r="W542" s="6">
        <v>1283.6969999999999</v>
      </c>
      <c r="X542" s="6">
        <v>1311.992</v>
      </c>
      <c r="Y542" s="6">
        <v>1325.9870000000001</v>
      </c>
      <c r="Z542" s="6">
        <v>1340.5909999999999</v>
      </c>
      <c r="AA542" s="6">
        <v>1373.7639999999999</v>
      </c>
      <c r="AB542" s="6">
        <v>1395.6859999999999</v>
      </c>
      <c r="AC542" s="6">
        <v>1432.335</v>
      </c>
      <c r="AD542" s="6">
        <v>1457.306</v>
      </c>
      <c r="AE542" s="6">
        <v>1488.329</v>
      </c>
      <c r="AF542" s="6">
        <v>1500.723</v>
      </c>
      <c r="AG542" s="6">
        <v>1537.433</v>
      </c>
      <c r="AH542" s="6">
        <v>1561.2149999999999</v>
      </c>
      <c r="AI542" s="6">
        <v>1598.626</v>
      </c>
      <c r="AJ542" s="6">
        <v>1623.9480000000001</v>
      </c>
      <c r="AK542" s="6">
        <v>1639.65</v>
      </c>
      <c r="AL542" s="6">
        <v>1673.6759999999999</v>
      </c>
      <c r="AM542" s="6">
        <v>1687.107</v>
      </c>
      <c r="AN542" s="6">
        <v>1715.1579999999999</v>
      </c>
      <c r="AO542" s="6">
        <v>1722.2159999999999</v>
      </c>
      <c r="AP542" s="6">
        <v>1753.8340000000001</v>
      </c>
      <c r="AQ542" s="6">
        <v>1761.441</v>
      </c>
      <c r="AR542" s="6">
        <v>1796.4580000000001</v>
      </c>
      <c r="AS542" s="6">
        <v>1819.92</v>
      </c>
      <c r="AT542" s="6">
        <v>1841.8579999999999</v>
      </c>
      <c r="AU542" s="6">
        <v>1864.588</v>
      </c>
      <c r="AV542" s="6">
        <v>1887.9580000000001</v>
      </c>
      <c r="AW542" s="6">
        <v>1904.5450000000001</v>
      </c>
      <c r="AX542" s="6">
        <v>1934.8820000000001</v>
      </c>
      <c r="AY542" s="6">
        <v>1952.566</v>
      </c>
      <c r="AZ542" s="6">
        <v>1967.9169999999999</v>
      </c>
      <c r="BA542" s="6">
        <v>1964.548</v>
      </c>
      <c r="BB542" s="6">
        <v>1992.0809999999999</v>
      </c>
      <c r="BC542" s="6">
        <v>2006.9590000000001</v>
      </c>
      <c r="BD542" s="6">
        <v>2036.4739999999999</v>
      </c>
      <c r="BE542" s="6">
        <v>2038.059</v>
      </c>
      <c r="BF542" s="6">
        <v>2061.2310000000002</v>
      </c>
      <c r="BG542" s="6">
        <v>2067.817</v>
      </c>
      <c r="BH542" s="6">
        <v>2069.357</v>
      </c>
      <c r="BI542" s="6">
        <v>2107.1179999999999</v>
      </c>
      <c r="BJ542" s="6">
        <v>2103.0479999999998</v>
      </c>
      <c r="BK542" s="6">
        <v>2112.3780000000002</v>
      </c>
      <c r="BL542" s="6">
        <v>2113.308</v>
      </c>
      <c r="BM542" s="6">
        <v>2109.2530000000002</v>
      </c>
      <c r="BN542" s="6">
        <v>2128.9180000000001</v>
      </c>
      <c r="BO542" s="6">
        <v>2130.8539999999998</v>
      </c>
      <c r="BP542" s="6">
        <v>2154.3159999999998</v>
      </c>
      <c r="BQ542" s="6">
        <v>2151.2829999999999</v>
      </c>
      <c r="BR542" s="6">
        <v>2159.5909999999999</v>
      </c>
      <c r="BS542" s="6">
        <v>2166.1619999999998</v>
      </c>
      <c r="BT542" s="6">
        <v>2166.6039999999998</v>
      </c>
      <c r="BU542" s="6">
        <v>2166.7869999999998</v>
      </c>
      <c r="BV542" s="6">
        <v>2160.384</v>
      </c>
      <c r="BW542" s="6">
        <v>2174.9879999999998</v>
      </c>
      <c r="BX542" s="6">
        <v>2177.4119999999998</v>
      </c>
      <c r="BY542" s="6">
        <v>2189.2420000000002</v>
      </c>
      <c r="BZ542" s="6">
        <v>2193.328</v>
      </c>
      <c r="CA542" s="6">
        <v>2191.1170000000002</v>
      </c>
      <c r="CB542" s="6">
        <v>2193.694</v>
      </c>
      <c r="CC542" s="6">
        <v>2194.029</v>
      </c>
      <c r="CD542" s="6">
        <v>2181.3910000000001</v>
      </c>
      <c r="CE542" s="6">
        <v>2191.7730000000001</v>
      </c>
      <c r="CF542" s="6">
        <v>2189.38</v>
      </c>
      <c r="CG542" s="6">
        <v>2169.0430000000001</v>
      </c>
      <c r="CH542" s="6">
        <v>2170.857</v>
      </c>
      <c r="CI542" s="6">
        <v>2180.4609999999998</v>
      </c>
      <c r="CJ542" s="6">
        <v>2162.9299999999998</v>
      </c>
      <c r="CK542" s="6">
        <v>2164.835</v>
      </c>
      <c r="CL542" s="6">
        <v>2170.7199999999998</v>
      </c>
      <c r="CM542" s="6">
        <v>2184.5010000000002</v>
      </c>
      <c r="CN542" s="6">
        <v>2162.6860000000001</v>
      </c>
      <c r="CO542" s="6">
        <v>2153.9050000000002</v>
      </c>
      <c r="CP542" s="6">
        <v>2157.0450000000001</v>
      </c>
      <c r="CQ542" s="6">
        <v>2159.652</v>
      </c>
      <c r="CR542" s="6">
        <v>2135.5039999999999</v>
      </c>
      <c r="CS542" s="6">
        <v>2142.0140000000001</v>
      </c>
      <c r="CT542" s="6">
        <v>2128.5680000000002</v>
      </c>
      <c r="CU542" s="6">
        <v>2117.5300000000002</v>
      </c>
      <c r="CV542" s="6">
        <v>2115.8539999999998</v>
      </c>
      <c r="CW542" s="6">
        <v>2114.558</v>
      </c>
      <c r="CX542" s="6">
        <v>2096.98</v>
      </c>
      <c r="CY542" s="6">
        <v>2095.7910000000002</v>
      </c>
      <c r="CZ542" s="6">
        <v>2086.2179999999998</v>
      </c>
      <c r="DA542" s="6">
        <v>2093.5050000000001</v>
      </c>
      <c r="DB542" s="6">
        <v>2092.62</v>
      </c>
      <c r="DC542" s="6">
        <v>2083.473</v>
      </c>
      <c r="DD542" s="6">
        <v>2074.7530000000002</v>
      </c>
      <c r="DE542" s="6">
        <v>2066.3380000000002</v>
      </c>
      <c r="DF542" s="6">
        <v>2053.212</v>
      </c>
      <c r="DG542" s="6">
        <v>2041.001</v>
      </c>
      <c r="DH542" s="6">
        <v>2042.953</v>
      </c>
      <c r="DI542" s="6">
        <v>2037.922</v>
      </c>
      <c r="DJ542" s="6">
        <v>2032.0530000000001</v>
      </c>
      <c r="DK542" s="6">
        <v>2019.14</v>
      </c>
      <c r="DL542" s="6">
        <v>2024.049</v>
      </c>
      <c r="DM542" s="6">
        <v>2009.7190000000001</v>
      </c>
      <c r="DN542" s="6">
        <v>1998.2090000000001</v>
      </c>
      <c r="DO542" s="6">
        <v>1997.462</v>
      </c>
      <c r="DP542" s="6">
        <v>1974.595</v>
      </c>
      <c r="DQ542" s="6">
        <v>1961.758</v>
      </c>
      <c r="DR542" s="6">
        <v>1968.1310000000001</v>
      </c>
      <c r="DS542" s="6">
        <v>1967.7650000000001</v>
      </c>
      <c r="DT542" s="6">
        <v>1945.797</v>
      </c>
      <c r="DU542" s="6">
        <v>1947.7940000000001</v>
      </c>
      <c r="DV542" s="6">
        <v>1943.0070000000001</v>
      </c>
      <c r="DW542" s="6">
        <v>1923.4939999999999</v>
      </c>
      <c r="DX542" s="6">
        <v>1920.7349999999999</v>
      </c>
      <c r="DY542" s="6">
        <v>1912.944</v>
      </c>
      <c r="DZ542" s="6">
        <v>1909.347</v>
      </c>
      <c r="EA542" s="6">
        <v>1904.24</v>
      </c>
      <c r="EB542" s="6">
        <v>1890.6110000000001</v>
      </c>
      <c r="EC542" s="6">
        <v>1888.614</v>
      </c>
      <c r="ED542" s="6">
        <v>1887.546</v>
      </c>
    </row>
    <row r="543" spans="2:134">
      <c r="B543" s="6" t="s">
        <v>275</v>
      </c>
      <c r="D543" s="6" t="s">
        <v>524</v>
      </c>
      <c r="E543" s="6">
        <v>1</v>
      </c>
      <c r="F543" s="6">
        <v>0.996</v>
      </c>
      <c r="G543" s="6">
        <v>0.995</v>
      </c>
      <c r="H543" s="6">
        <v>0.99</v>
      </c>
      <c r="I543" s="6">
        <v>0.998</v>
      </c>
      <c r="J543" s="6">
        <v>0.99399999999999999</v>
      </c>
      <c r="K543" s="6">
        <v>1.0009999999999999</v>
      </c>
      <c r="L543" s="6">
        <v>0.998</v>
      </c>
      <c r="M543" s="6">
        <v>0.999</v>
      </c>
      <c r="N543" s="6">
        <v>1.004</v>
      </c>
      <c r="O543" s="6">
        <v>1.014</v>
      </c>
      <c r="P543" s="6">
        <v>0.95199999999999996</v>
      </c>
      <c r="Q543" s="6">
        <v>0.93700000000000006</v>
      </c>
      <c r="R543" s="6">
        <v>0.93200000000000005</v>
      </c>
      <c r="S543" s="6">
        <v>0.96399999999999997</v>
      </c>
      <c r="T543" s="6">
        <v>0.96</v>
      </c>
      <c r="U543" s="6">
        <v>0.96399999999999997</v>
      </c>
      <c r="V543" s="6">
        <v>0.97</v>
      </c>
      <c r="W543" s="6">
        <v>0.97799999999999998</v>
      </c>
      <c r="X543" s="6">
        <v>0.98499999999999999</v>
      </c>
      <c r="Y543" s="6">
        <v>1</v>
      </c>
      <c r="Z543" s="6">
        <v>1.004</v>
      </c>
      <c r="AA543" s="6">
        <v>1.0249999999999999</v>
      </c>
      <c r="AB543" s="6">
        <v>1.038</v>
      </c>
      <c r="AC543" s="6">
        <v>1.0649999999999999</v>
      </c>
      <c r="AD543" s="6">
        <v>1.0840000000000001</v>
      </c>
      <c r="AE543" s="6">
        <v>1.103</v>
      </c>
      <c r="AF543" s="6">
        <v>1.121</v>
      </c>
      <c r="AG543" s="6">
        <v>1.151</v>
      </c>
      <c r="AH543" s="6">
        <v>1.1659999999999999</v>
      </c>
      <c r="AI543" s="6">
        <v>1.181</v>
      </c>
      <c r="AJ543" s="6">
        <v>1.1950000000000001</v>
      </c>
      <c r="AK543" s="6">
        <v>1.218</v>
      </c>
      <c r="AL543" s="6">
        <v>1.2330000000000001</v>
      </c>
      <c r="AM543" s="6">
        <v>1.2549999999999999</v>
      </c>
      <c r="AN543" s="6">
        <v>1.264</v>
      </c>
      <c r="AO543" s="6">
        <v>1.2829999999999999</v>
      </c>
      <c r="AP543" s="6">
        <v>1.2909999999999999</v>
      </c>
      <c r="AQ543" s="6">
        <v>1.3029999999999999</v>
      </c>
      <c r="AR543" s="6">
        <v>1.3240000000000001</v>
      </c>
      <c r="AS543" s="6">
        <v>1.331</v>
      </c>
      <c r="AT543" s="6">
        <v>1.345</v>
      </c>
      <c r="AU543" s="6">
        <v>1.3580000000000001</v>
      </c>
      <c r="AV543" s="6">
        <v>1.38</v>
      </c>
      <c r="AW543" s="6">
        <v>1.3919999999999999</v>
      </c>
      <c r="AX543" s="6">
        <v>1.4159999999999999</v>
      </c>
      <c r="AY543" s="6">
        <v>1.415</v>
      </c>
      <c r="AZ543" s="6">
        <v>1.419</v>
      </c>
      <c r="BA543" s="6">
        <v>1.4379999999999999</v>
      </c>
      <c r="BB543" s="6">
        <v>1.4430000000000001</v>
      </c>
      <c r="BC543" s="6">
        <v>1.46</v>
      </c>
      <c r="BD543" s="6">
        <v>1.466</v>
      </c>
      <c r="BE543" s="6">
        <v>1.4710000000000001</v>
      </c>
      <c r="BF543" s="6">
        <v>1.486</v>
      </c>
      <c r="BG543" s="6">
        <v>1.496</v>
      </c>
      <c r="BH543" s="6">
        <v>1.494</v>
      </c>
      <c r="BI543" s="6">
        <v>1.5069999999999999</v>
      </c>
      <c r="BJ543" s="6">
        <v>1.5129999999999999</v>
      </c>
      <c r="BK543" s="6">
        <v>1.522</v>
      </c>
      <c r="BL543" s="6">
        <v>1.532</v>
      </c>
      <c r="BM543" s="6">
        <v>1.546</v>
      </c>
      <c r="BN543" s="6">
        <v>1.5469999999999999</v>
      </c>
      <c r="BO543" s="6">
        <v>1.5529999999999999</v>
      </c>
      <c r="BP543" s="6">
        <v>1.556</v>
      </c>
      <c r="BQ543" s="6">
        <v>1.5640000000000001</v>
      </c>
      <c r="BR543" s="6">
        <v>1.571</v>
      </c>
      <c r="BS543" s="6">
        <v>1.5680000000000001</v>
      </c>
      <c r="BT543" s="6">
        <v>1.5720000000000001</v>
      </c>
      <c r="BU543" s="6">
        <v>1.5720000000000001</v>
      </c>
      <c r="BV543" s="6">
        <v>1.571</v>
      </c>
      <c r="BW543" s="6">
        <v>1.583</v>
      </c>
      <c r="BX543" s="6">
        <v>1.5780000000000001</v>
      </c>
      <c r="BY543" s="6">
        <v>1.5780000000000001</v>
      </c>
      <c r="BZ543" s="6">
        <v>1.5840000000000001</v>
      </c>
      <c r="CA543" s="6">
        <v>1.589</v>
      </c>
      <c r="CB543" s="6">
        <v>1.583</v>
      </c>
      <c r="CC543" s="6">
        <v>1.581</v>
      </c>
      <c r="CD543" s="6">
        <v>1.5780000000000001</v>
      </c>
      <c r="CE543" s="6">
        <v>1.5880000000000001</v>
      </c>
      <c r="CF543" s="6">
        <v>1.579</v>
      </c>
      <c r="CG543" s="6">
        <v>1.5780000000000001</v>
      </c>
      <c r="CH543" s="6">
        <v>1.5760000000000001</v>
      </c>
      <c r="CI543" s="6">
        <v>1.577</v>
      </c>
      <c r="CJ543" s="6">
        <v>1.5720000000000001</v>
      </c>
      <c r="CK543" s="6">
        <v>1.5680000000000001</v>
      </c>
      <c r="CL543" s="6">
        <v>1.5609999999999999</v>
      </c>
      <c r="CM543" s="6">
        <v>1.5720000000000001</v>
      </c>
      <c r="CN543" s="6">
        <v>1.5669999999999999</v>
      </c>
      <c r="CO543" s="6">
        <v>1.571</v>
      </c>
      <c r="CP543" s="6">
        <v>1.5720000000000001</v>
      </c>
      <c r="CQ543" s="6">
        <v>1.56</v>
      </c>
      <c r="CR543" s="6">
        <v>1.56</v>
      </c>
      <c r="CS543" s="6">
        <v>1.5620000000000001</v>
      </c>
      <c r="CT543" s="6">
        <v>1.556</v>
      </c>
      <c r="CU543" s="6">
        <v>1.546</v>
      </c>
      <c r="CV543" s="6">
        <v>1.5489999999999999</v>
      </c>
      <c r="CW543" s="6">
        <v>1.5509999999999999</v>
      </c>
      <c r="CX543" s="6">
        <v>1.536</v>
      </c>
      <c r="CY543" s="6">
        <v>1.538</v>
      </c>
      <c r="CZ543" s="6">
        <v>1.534</v>
      </c>
      <c r="DA543" s="6">
        <v>1.526</v>
      </c>
      <c r="DB543" s="6">
        <v>1.5309999999999999</v>
      </c>
      <c r="DC543" s="6">
        <v>1.526</v>
      </c>
      <c r="DD543" s="6">
        <v>1.5209999999999999</v>
      </c>
      <c r="DE543" s="6">
        <v>1.5129999999999999</v>
      </c>
      <c r="DF543" s="6">
        <v>1.5109999999999999</v>
      </c>
      <c r="DG543" s="6">
        <v>1.502</v>
      </c>
      <c r="DH543" s="6">
        <v>1.496</v>
      </c>
      <c r="DI543" s="6">
        <v>1.5009999999999999</v>
      </c>
      <c r="DJ543" s="6">
        <v>1.4950000000000001</v>
      </c>
      <c r="DK543" s="6">
        <v>1.4850000000000001</v>
      </c>
      <c r="DL543" s="6">
        <v>1.4790000000000001</v>
      </c>
      <c r="DM543" s="6">
        <v>1.4810000000000001</v>
      </c>
      <c r="DN543" s="6">
        <v>1.472</v>
      </c>
      <c r="DO543" s="6">
        <v>1.47</v>
      </c>
      <c r="DP543" s="6">
        <v>1.456</v>
      </c>
      <c r="DQ543" s="6">
        <v>1.4470000000000001</v>
      </c>
      <c r="DR543" s="6">
        <v>1.4470000000000001</v>
      </c>
      <c r="DS543" s="6">
        <v>1.4450000000000001</v>
      </c>
      <c r="DT543" s="6">
        <v>1.4419999999999999</v>
      </c>
      <c r="DU543" s="6">
        <v>1.44</v>
      </c>
      <c r="DV543" s="6">
        <v>1.4359999999999999</v>
      </c>
      <c r="DW543" s="6">
        <v>1.431</v>
      </c>
      <c r="DX543" s="6">
        <v>1.423</v>
      </c>
      <c r="DY543" s="6">
        <v>1.417</v>
      </c>
      <c r="DZ543" s="6">
        <v>1.41</v>
      </c>
      <c r="EA543" s="6">
        <v>1.405</v>
      </c>
      <c r="EB543" s="6">
        <v>1.4019999999999999</v>
      </c>
      <c r="EC543" s="6">
        <v>1.391</v>
      </c>
      <c r="ED543" s="6">
        <v>1.389</v>
      </c>
    </row>
    <row r="544" spans="2:134">
      <c r="B544" s="6" t="s">
        <v>275</v>
      </c>
      <c r="D544" s="6" t="s">
        <v>400</v>
      </c>
      <c r="E544" s="6">
        <v>1351.4639999999999</v>
      </c>
      <c r="F544" s="6">
        <v>1345.462</v>
      </c>
      <c r="G544" s="6">
        <v>1344.5360000000001</v>
      </c>
      <c r="H544" s="6">
        <v>1338.4739999999999</v>
      </c>
      <c r="I544" s="6">
        <v>1348.941</v>
      </c>
      <c r="J544" s="6">
        <v>1342.8489999999999</v>
      </c>
      <c r="K544" s="6">
        <v>1352.404</v>
      </c>
      <c r="L544" s="6">
        <v>1349.433</v>
      </c>
      <c r="M544" s="6">
        <v>1349.702</v>
      </c>
      <c r="N544" s="6">
        <v>1357.4059999999999</v>
      </c>
      <c r="O544" s="6">
        <v>1370.336</v>
      </c>
      <c r="P544" s="6">
        <v>1287.174</v>
      </c>
      <c r="Q544" s="6">
        <v>1266.585</v>
      </c>
      <c r="R544" s="6">
        <v>1259.269</v>
      </c>
      <c r="S544" s="6">
        <v>1302.328</v>
      </c>
      <c r="T544" s="6">
        <v>1297.9680000000001</v>
      </c>
      <c r="U544" s="6">
        <v>1302.7760000000001</v>
      </c>
      <c r="V544" s="6">
        <v>1311.182</v>
      </c>
      <c r="W544" s="6">
        <v>1321.633</v>
      </c>
      <c r="X544" s="6">
        <v>1331.6959999999999</v>
      </c>
      <c r="Y544" s="6">
        <v>1350.9860000000001</v>
      </c>
      <c r="Z544" s="6">
        <v>1357.0930000000001</v>
      </c>
      <c r="AA544" s="6">
        <v>1385.7139999999999</v>
      </c>
      <c r="AB544" s="6">
        <v>1403.153</v>
      </c>
      <c r="AC544" s="6">
        <v>1439.0450000000001</v>
      </c>
      <c r="AD544" s="6">
        <v>1465.1579999999999</v>
      </c>
      <c r="AE544" s="6">
        <v>1490.3610000000001</v>
      </c>
      <c r="AF544" s="6">
        <v>1515.4290000000001</v>
      </c>
      <c r="AG544" s="6">
        <v>1555.009</v>
      </c>
      <c r="AH544" s="6">
        <v>1575.8820000000001</v>
      </c>
      <c r="AI544" s="6">
        <v>1596.1569999999999</v>
      </c>
      <c r="AJ544" s="6">
        <v>1614.357</v>
      </c>
      <c r="AK544" s="6">
        <v>1645.5909999999999</v>
      </c>
      <c r="AL544" s="6">
        <v>1666.106</v>
      </c>
      <c r="AM544" s="6">
        <v>1696.384</v>
      </c>
      <c r="AN544" s="6">
        <v>1707.866</v>
      </c>
      <c r="AO544" s="6">
        <v>1733.4269999999999</v>
      </c>
      <c r="AP544" s="6">
        <v>1744.818</v>
      </c>
      <c r="AQ544" s="6">
        <v>1760.704</v>
      </c>
      <c r="AR544" s="6">
        <v>1789.415</v>
      </c>
      <c r="AS544" s="6">
        <v>1798.329</v>
      </c>
      <c r="AT544" s="6">
        <v>1818.2159999999999</v>
      </c>
      <c r="AU544" s="6">
        <v>1834.953</v>
      </c>
      <c r="AV544" s="6">
        <v>1865.037</v>
      </c>
      <c r="AW544" s="6">
        <v>1880.64</v>
      </c>
      <c r="AX544" s="6">
        <v>1913.009</v>
      </c>
      <c r="AY544" s="6">
        <v>1912.038</v>
      </c>
      <c r="AZ544" s="6">
        <v>1917.3979999999999</v>
      </c>
      <c r="BA544" s="6">
        <v>1943.6610000000001</v>
      </c>
      <c r="BB544" s="6">
        <v>1950.3789999999999</v>
      </c>
      <c r="BC544" s="6">
        <v>1972.8789999999999</v>
      </c>
      <c r="BD544" s="6">
        <v>1981.0609999999999</v>
      </c>
      <c r="BE544" s="6">
        <v>1987.377</v>
      </c>
      <c r="BF544" s="6">
        <v>2008.279</v>
      </c>
      <c r="BG544" s="6">
        <v>2021.672</v>
      </c>
      <c r="BH544" s="6">
        <v>2019.2529999999999</v>
      </c>
      <c r="BI544" s="6">
        <v>2036.6769999999999</v>
      </c>
      <c r="BJ544" s="6">
        <v>2045.336</v>
      </c>
      <c r="BK544" s="6">
        <v>2056.8470000000002</v>
      </c>
      <c r="BL544" s="6">
        <v>2070.5390000000002</v>
      </c>
      <c r="BM544" s="6">
        <v>2089.127</v>
      </c>
      <c r="BN544" s="6">
        <v>2090.62</v>
      </c>
      <c r="BO544" s="6">
        <v>2098.19</v>
      </c>
      <c r="BP544" s="6">
        <v>2103.4</v>
      </c>
      <c r="BQ544" s="6">
        <v>2114.0010000000002</v>
      </c>
      <c r="BR544" s="6">
        <v>2122.616</v>
      </c>
      <c r="BS544" s="6">
        <v>2119.0619999999999</v>
      </c>
      <c r="BT544" s="6">
        <v>2124.7510000000002</v>
      </c>
      <c r="BU544" s="6">
        <v>2124.6010000000001</v>
      </c>
      <c r="BV544" s="6">
        <v>2122.944</v>
      </c>
      <c r="BW544" s="6">
        <v>2138.875</v>
      </c>
      <c r="BX544" s="6">
        <v>2132.6489999999999</v>
      </c>
      <c r="BY544" s="6">
        <v>2132.2310000000002</v>
      </c>
      <c r="BZ544" s="6">
        <v>2141.0990000000002</v>
      </c>
      <c r="CA544" s="6">
        <v>2147.489</v>
      </c>
      <c r="CB544" s="6">
        <v>2139.9499999999998</v>
      </c>
      <c r="CC544" s="6">
        <v>2136.8290000000002</v>
      </c>
      <c r="CD544" s="6">
        <v>2133.261</v>
      </c>
      <c r="CE544" s="6">
        <v>2146.5189999999998</v>
      </c>
      <c r="CF544" s="6">
        <v>2133.9180000000001</v>
      </c>
      <c r="CG544" s="6">
        <v>2132.261</v>
      </c>
      <c r="CH544" s="6">
        <v>2129.8270000000002</v>
      </c>
      <c r="CI544" s="6">
        <v>2131.1109999999999</v>
      </c>
      <c r="CJ544" s="6">
        <v>2124.1680000000001</v>
      </c>
      <c r="CK544" s="6">
        <v>2119.6</v>
      </c>
      <c r="CL544" s="6">
        <v>2109.9699999999998</v>
      </c>
      <c r="CM544" s="6">
        <v>2124.4670000000001</v>
      </c>
      <c r="CN544" s="6">
        <v>2117.8530000000001</v>
      </c>
      <c r="CO544" s="6">
        <v>2123.183</v>
      </c>
      <c r="CP544" s="6">
        <v>2124.9450000000002</v>
      </c>
      <c r="CQ544" s="6">
        <v>2108.835</v>
      </c>
      <c r="CR544" s="6">
        <v>2108.88</v>
      </c>
      <c r="CS544" s="6">
        <v>2110.6120000000001</v>
      </c>
      <c r="CT544" s="6">
        <v>2103.326</v>
      </c>
      <c r="CU544" s="6">
        <v>2088.7829999999999</v>
      </c>
      <c r="CV544" s="6">
        <v>2093.6210000000001</v>
      </c>
      <c r="CW544" s="6">
        <v>2096.1289999999999</v>
      </c>
      <c r="CX544" s="6">
        <v>2076.212</v>
      </c>
      <c r="CY544" s="6">
        <v>2079.1379999999999</v>
      </c>
      <c r="CZ544" s="6">
        <v>2073.0920000000001</v>
      </c>
      <c r="DA544" s="6">
        <v>2061.9389999999999</v>
      </c>
      <c r="DB544" s="6">
        <v>2069.4639999999999</v>
      </c>
      <c r="DC544" s="6">
        <v>2062.6109999999999</v>
      </c>
      <c r="DD544" s="6">
        <v>2055.2350000000001</v>
      </c>
      <c r="DE544" s="6">
        <v>2044.127</v>
      </c>
      <c r="DF544" s="6">
        <v>2041.5740000000001</v>
      </c>
      <c r="DG544" s="6">
        <v>2030.0329999999999</v>
      </c>
      <c r="DH544" s="6">
        <v>2021.2829999999999</v>
      </c>
      <c r="DI544" s="6">
        <v>2028.3009999999999</v>
      </c>
      <c r="DJ544" s="6">
        <v>2019.82</v>
      </c>
      <c r="DK544" s="6">
        <v>2007.5029999999999</v>
      </c>
      <c r="DL544" s="6">
        <v>1999.0519999999999</v>
      </c>
      <c r="DM544" s="6">
        <v>2001.65</v>
      </c>
      <c r="DN544" s="6">
        <v>1989.6610000000001</v>
      </c>
      <c r="DO544" s="6">
        <v>1987.212</v>
      </c>
      <c r="DP544" s="6">
        <v>1967.385</v>
      </c>
      <c r="DQ544" s="6">
        <v>1955.6790000000001</v>
      </c>
      <c r="DR544" s="6">
        <v>1955.008</v>
      </c>
      <c r="DS544" s="6">
        <v>1952.8879999999999</v>
      </c>
      <c r="DT544" s="6">
        <v>1949.155</v>
      </c>
      <c r="DU544" s="6">
        <v>1945.646</v>
      </c>
      <c r="DV544" s="6">
        <v>1940.4059999999999</v>
      </c>
      <c r="DW544" s="6">
        <v>1934.0450000000001</v>
      </c>
      <c r="DX544" s="6">
        <v>1923.3109999999999</v>
      </c>
      <c r="DY544" s="6">
        <v>1915.1880000000001</v>
      </c>
      <c r="DZ544" s="6">
        <v>1905.2750000000001</v>
      </c>
      <c r="EA544" s="6">
        <v>1899.3320000000001</v>
      </c>
      <c r="EB544" s="6">
        <v>1895.1969999999999</v>
      </c>
      <c r="EC544" s="6">
        <v>1879.6089999999999</v>
      </c>
      <c r="ED544" s="6">
        <v>1877.4449999999999</v>
      </c>
    </row>
    <row r="545" spans="2:134">
      <c r="B545" s="6" t="s">
        <v>276</v>
      </c>
      <c r="D545" s="6" t="s">
        <v>524</v>
      </c>
      <c r="E545" s="6">
        <v>1</v>
      </c>
      <c r="F545" s="6">
        <v>1.0029999999999999</v>
      </c>
      <c r="G545" s="6">
        <v>1.0009999999999999</v>
      </c>
      <c r="H545" s="6">
        <v>1.0029999999999999</v>
      </c>
      <c r="I545" s="6">
        <v>1.0049999999999999</v>
      </c>
      <c r="J545" s="6">
        <v>1</v>
      </c>
      <c r="K545" s="6">
        <v>1.0049999999999999</v>
      </c>
      <c r="L545" s="6">
        <v>1.0049999999999999</v>
      </c>
      <c r="M545" s="6">
        <v>1.0029999999999999</v>
      </c>
      <c r="N545" s="6">
        <v>1.0049999999999999</v>
      </c>
      <c r="O545" s="6">
        <v>1.008</v>
      </c>
      <c r="P545" s="6">
        <v>0.95599999999999996</v>
      </c>
      <c r="Q545" s="6">
        <v>0.93799999999999994</v>
      </c>
      <c r="R545" s="6">
        <v>0.93100000000000005</v>
      </c>
      <c r="S545" s="6">
        <v>0.96399999999999997</v>
      </c>
      <c r="T545" s="6">
        <v>0.96299999999999997</v>
      </c>
      <c r="U545" s="6">
        <v>0.96399999999999997</v>
      </c>
      <c r="V545" s="6">
        <v>0.96099999999999997</v>
      </c>
      <c r="W545" s="6">
        <v>0.97299999999999998</v>
      </c>
      <c r="X545" s="6">
        <v>0.97799999999999998</v>
      </c>
      <c r="Y545" s="6">
        <v>0.98499999999999999</v>
      </c>
      <c r="Z545" s="6">
        <v>1</v>
      </c>
      <c r="AA545" s="6">
        <v>1.016</v>
      </c>
      <c r="AB545" s="6">
        <v>1.03</v>
      </c>
      <c r="AC545" s="6">
        <v>1.0589999999999999</v>
      </c>
      <c r="AD545" s="6">
        <v>1.0680000000000001</v>
      </c>
      <c r="AE545" s="6">
        <v>1.097</v>
      </c>
      <c r="AF545" s="6">
        <v>1.115</v>
      </c>
      <c r="AG545" s="6">
        <v>1.1359999999999999</v>
      </c>
      <c r="AH545" s="6">
        <v>1.1579999999999999</v>
      </c>
      <c r="AI545" s="6">
        <v>1.175</v>
      </c>
      <c r="AJ545" s="6">
        <v>1.1870000000000001</v>
      </c>
      <c r="AK545" s="6">
        <v>1.21</v>
      </c>
      <c r="AL545" s="6">
        <v>1.228</v>
      </c>
      <c r="AM545" s="6">
        <v>1.2450000000000001</v>
      </c>
      <c r="AN545" s="6">
        <v>1.2609999999999999</v>
      </c>
      <c r="AO545" s="6">
        <v>1.28</v>
      </c>
      <c r="AP545" s="6">
        <v>1.2869999999999999</v>
      </c>
      <c r="AQ545" s="6">
        <v>1.3029999999999999</v>
      </c>
      <c r="AR545" s="6">
        <v>1.32</v>
      </c>
      <c r="AS545" s="6">
        <v>1.329</v>
      </c>
      <c r="AT545" s="6">
        <v>1.34</v>
      </c>
      <c r="AU545" s="6">
        <v>1.3560000000000001</v>
      </c>
      <c r="AV545" s="6">
        <v>1.373</v>
      </c>
      <c r="AW545" s="6">
        <v>1.3879999999999999</v>
      </c>
      <c r="AX545" s="6">
        <v>1.3959999999999999</v>
      </c>
      <c r="AY545" s="6">
        <v>1.419</v>
      </c>
      <c r="AZ545" s="6">
        <v>1.4239999999999999</v>
      </c>
      <c r="BA545" s="6">
        <v>1.425</v>
      </c>
      <c r="BB545" s="6">
        <v>1.4350000000000001</v>
      </c>
      <c r="BC545" s="6">
        <v>1.448</v>
      </c>
      <c r="BD545" s="6">
        <v>1.4710000000000001</v>
      </c>
      <c r="BE545" s="6">
        <v>1.4630000000000001</v>
      </c>
      <c r="BF545" s="6">
        <v>1.486</v>
      </c>
      <c r="BG545" s="6">
        <v>1.4850000000000001</v>
      </c>
      <c r="BH545" s="6">
        <v>1.502</v>
      </c>
      <c r="BI545" s="6">
        <v>1.5029999999999999</v>
      </c>
      <c r="BJ545" s="6">
        <v>1.518</v>
      </c>
      <c r="BK545" s="6">
        <v>1.534</v>
      </c>
      <c r="BL545" s="6">
        <v>1.5389999999999999</v>
      </c>
      <c r="BM545" s="6">
        <v>1.5369999999999999</v>
      </c>
      <c r="BN545" s="6">
        <v>1.5580000000000001</v>
      </c>
      <c r="BO545" s="6">
        <v>1.5620000000000001</v>
      </c>
      <c r="BP545" s="6">
        <v>1.5780000000000001</v>
      </c>
      <c r="BQ545" s="6">
        <v>1.5680000000000001</v>
      </c>
      <c r="BR545" s="6">
        <v>1.58</v>
      </c>
      <c r="BS545" s="6">
        <v>1.581</v>
      </c>
      <c r="BT545" s="6">
        <v>1.585</v>
      </c>
      <c r="BU545" s="6">
        <v>1.589</v>
      </c>
      <c r="BV545" s="6">
        <v>1.5960000000000001</v>
      </c>
      <c r="BW545" s="6">
        <v>1.6060000000000001</v>
      </c>
      <c r="BX545" s="6">
        <v>1.6020000000000001</v>
      </c>
      <c r="BY545" s="6">
        <v>1.6020000000000001</v>
      </c>
      <c r="BZ545" s="6">
        <v>1.6080000000000001</v>
      </c>
      <c r="CA545" s="6">
        <v>1.6080000000000001</v>
      </c>
      <c r="CB545" s="6">
        <v>1.607</v>
      </c>
      <c r="CC545" s="6">
        <v>1.6160000000000001</v>
      </c>
      <c r="CD545" s="6">
        <v>1.6040000000000001</v>
      </c>
      <c r="CE545" s="6">
        <v>1.6060000000000001</v>
      </c>
      <c r="CF545" s="6">
        <v>1.611</v>
      </c>
      <c r="CG545" s="6">
        <v>1.5980000000000001</v>
      </c>
      <c r="CH545" s="6">
        <v>1.6020000000000001</v>
      </c>
      <c r="CI545" s="6">
        <v>1.5960000000000001</v>
      </c>
      <c r="CJ545" s="6">
        <v>1.61</v>
      </c>
      <c r="CK545" s="6">
        <v>1.599</v>
      </c>
      <c r="CL545" s="6">
        <v>1.59</v>
      </c>
      <c r="CM545" s="6">
        <v>1.5960000000000001</v>
      </c>
      <c r="CN545" s="6">
        <v>1.591</v>
      </c>
      <c r="CO545" s="6">
        <v>1.5880000000000001</v>
      </c>
      <c r="CP545" s="6">
        <v>1.5920000000000001</v>
      </c>
      <c r="CQ545" s="6">
        <v>1.577</v>
      </c>
      <c r="CR545" s="6">
        <v>1.581</v>
      </c>
      <c r="CS545" s="6">
        <v>1.5820000000000001</v>
      </c>
      <c r="CT545" s="6">
        <v>1.571</v>
      </c>
      <c r="CU545" s="6">
        <v>1.56</v>
      </c>
      <c r="CV545" s="6">
        <v>1.5649999999999999</v>
      </c>
      <c r="CW545" s="6">
        <v>1.55</v>
      </c>
      <c r="CX545" s="6">
        <v>1.55</v>
      </c>
      <c r="CY545" s="6">
        <v>1.552</v>
      </c>
      <c r="CZ545" s="6">
        <v>1.544</v>
      </c>
      <c r="DA545" s="6">
        <v>1.544</v>
      </c>
      <c r="DB545" s="6">
        <v>1.542</v>
      </c>
      <c r="DC545" s="6">
        <v>1.53</v>
      </c>
      <c r="DD545" s="6">
        <v>1.5229999999999999</v>
      </c>
      <c r="DE545" s="6">
        <v>1.522</v>
      </c>
      <c r="DF545" s="6">
        <v>1.52</v>
      </c>
      <c r="DG545" s="6">
        <v>1.5109999999999999</v>
      </c>
      <c r="DH545" s="6">
        <v>1.508</v>
      </c>
      <c r="DI545" s="6">
        <v>1.4970000000000001</v>
      </c>
      <c r="DJ545" s="6">
        <v>1.492</v>
      </c>
      <c r="DK545" s="6">
        <v>1.4930000000000001</v>
      </c>
      <c r="DL545" s="6">
        <v>1.492</v>
      </c>
      <c r="DM545" s="6">
        <v>1.4810000000000001</v>
      </c>
      <c r="DN545" s="6">
        <v>1.478</v>
      </c>
      <c r="DO545" s="6">
        <v>1.466</v>
      </c>
      <c r="DP545" s="6">
        <v>1.4650000000000001</v>
      </c>
      <c r="DQ545" s="6">
        <v>1.458</v>
      </c>
      <c r="DR545" s="6">
        <v>1.4570000000000001</v>
      </c>
      <c r="DS545" s="6">
        <v>1.4490000000000001</v>
      </c>
      <c r="DT545" s="6">
        <v>1.44</v>
      </c>
      <c r="DU545" s="6">
        <v>1.4390000000000001</v>
      </c>
      <c r="DV545" s="6">
        <v>1.43</v>
      </c>
      <c r="DW545" s="6">
        <v>1.429</v>
      </c>
      <c r="DX545" s="6">
        <v>1.421</v>
      </c>
      <c r="DY545" s="6">
        <v>1.4179999999999999</v>
      </c>
      <c r="DZ545" s="6">
        <v>1.401</v>
      </c>
      <c r="EA545" s="6">
        <v>1.4039999999999999</v>
      </c>
      <c r="EB545" s="6">
        <v>1.4079999999999999</v>
      </c>
      <c r="EC545" s="6">
        <v>1.397</v>
      </c>
      <c r="ED545" s="6">
        <v>1.391</v>
      </c>
    </row>
    <row r="546" spans="2:134">
      <c r="B546" s="6" t="s">
        <v>276</v>
      </c>
      <c r="D546" s="6" t="s">
        <v>400</v>
      </c>
      <c r="E546" s="6">
        <v>1300.8989999999999</v>
      </c>
      <c r="F546" s="6">
        <v>1304.818</v>
      </c>
      <c r="G546" s="6">
        <v>1302.098</v>
      </c>
      <c r="H546" s="6">
        <v>1304.789</v>
      </c>
      <c r="I546" s="6">
        <v>1307.817</v>
      </c>
      <c r="J546" s="6">
        <v>1300.8399999999999</v>
      </c>
      <c r="K546" s="6">
        <v>1307.4659999999999</v>
      </c>
      <c r="L546" s="6">
        <v>1306.998</v>
      </c>
      <c r="M546" s="6">
        <v>1304.19</v>
      </c>
      <c r="N546" s="6">
        <v>1307.2760000000001</v>
      </c>
      <c r="O546" s="6">
        <v>1311.663</v>
      </c>
      <c r="P546" s="6">
        <v>1243.9739999999999</v>
      </c>
      <c r="Q546" s="6">
        <v>1219.972</v>
      </c>
      <c r="R546" s="6">
        <v>1211.606</v>
      </c>
      <c r="S546" s="6">
        <v>1254.4169999999999</v>
      </c>
      <c r="T546" s="6">
        <v>1252.2080000000001</v>
      </c>
      <c r="U546" s="6">
        <v>1253.9929999999999</v>
      </c>
      <c r="V546" s="6">
        <v>1249.8679999999999</v>
      </c>
      <c r="W546" s="6">
        <v>1266.1469999999999</v>
      </c>
      <c r="X546" s="6">
        <v>1272.6849999999999</v>
      </c>
      <c r="Y546" s="6">
        <v>1280.963</v>
      </c>
      <c r="Z546" s="6">
        <v>1300.9570000000001</v>
      </c>
      <c r="AA546" s="6">
        <v>1321.8869999999999</v>
      </c>
      <c r="AB546" s="6">
        <v>1339.38</v>
      </c>
      <c r="AC546" s="6">
        <v>1377.057</v>
      </c>
      <c r="AD546" s="6">
        <v>1389.3140000000001</v>
      </c>
      <c r="AE546" s="6">
        <v>1427.692</v>
      </c>
      <c r="AF546" s="6">
        <v>1450.1579999999999</v>
      </c>
      <c r="AG546" s="6">
        <v>1477.5820000000001</v>
      </c>
      <c r="AH546" s="6">
        <v>1506.059</v>
      </c>
      <c r="AI546" s="6">
        <v>1528.232</v>
      </c>
      <c r="AJ546" s="6">
        <v>1544.4670000000001</v>
      </c>
      <c r="AK546" s="6">
        <v>1574.451</v>
      </c>
      <c r="AL546" s="6">
        <v>1598.145</v>
      </c>
      <c r="AM546" s="6">
        <v>1619.3389999999999</v>
      </c>
      <c r="AN546" s="6">
        <v>1640.722</v>
      </c>
      <c r="AO546" s="6">
        <v>1664.5630000000001</v>
      </c>
      <c r="AP546" s="6">
        <v>1674.1279999999999</v>
      </c>
      <c r="AQ546" s="6">
        <v>1694.97</v>
      </c>
      <c r="AR546" s="6">
        <v>1717.597</v>
      </c>
      <c r="AS546" s="6">
        <v>1729.415</v>
      </c>
      <c r="AT546" s="6">
        <v>1743.8510000000001</v>
      </c>
      <c r="AU546" s="6">
        <v>1764.4739999999999</v>
      </c>
      <c r="AV546" s="6">
        <v>1786.018</v>
      </c>
      <c r="AW546" s="6">
        <v>1805.105</v>
      </c>
      <c r="AX546" s="6">
        <v>1815.607</v>
      </c>
      <c r="AY546" s="6">
        <v>1845.8389999999999</v>
      </c>
      <c r="AZ546" s="6">
        <v>1851.952</v>
      </c>
      <c r="BA546" s="6">
        <v>1853.2829999999999</v>
      </c>
      <c r="BB546" s="6">
        <v>1866.345</v>
      </c>
      <c r="BC546" s="6">
        <v>1883.4860000000001</v>
      </c>
      <c r="BD546" s="6">
        <v>1913.338</v>
      </c>
      <c r="BE546" s="6">
        <v>1902.6030000000001</v>
      </c>
      <c r="BF546" s="6">
        <v>1932.645</v>
      </c>
      <c r="BG546" s="6">
        <v>1931.87</v>
      </c>
      <c r="BH546" s="6">
        <v>1953.6769999999999</v>
      </c>
      <c r="BI546" s="6">
        <v>1954.6420000000001</v>
      </c>
      <c r="BJ546" s="6">
        <v>1975.163</v>
      </c>
      <c r="BK546" s="6">
        <v>1995.625</v>
      </c>
      <c r="BL546" s="6">
        <v>2001.768</v>
      </c>
      <c r="BM546" s="6">
        <v>1999.501</v>
      </c>
      <c r="BN546" s="6">
        <v>2026.2370000000001</v>
      </c>
      <c r="BO546" s="6">
        <v>2032.0440000000001</v>
      </c>
      <c r="BP546" s="6">
        <v>2053.018</v>
      </c>
      <c r="BQ546" s="6">
        <v>2039.5029999999999</v>
      </c>
      <c r="BR546" s="6">
        <v>2055.87</v>
      </c>
      <c r="BS546" s="6">
        <v>2056.4110000000001</v>
      </c>
      <c r="BT546" s="6">
        <v>2062.261</v>
      </c>
      <c r="BU546" s="6">
        <v>2067.0300000000002</v>
      </c>
      <c r="BV546" s="6">
        <v>2076.741</v>
      </c>
      <c r="BW546" s="6">
        <v>2089.4949999999999</v>
      </c>
      <c r="BX546" s="6">
        <v>2084.1709999999998</v>
      </c>
      <c r="BY546" s="6">
        <v>2083.7469999999998</v>
      </c>
      <c r="BZ546" s="6">
        <v>2091.8939999999998</v>
      </c>
      <c r="CA546" s="6">
        <v>2091.3380000000002</v>
      </c>
      <c r="CB546" s="6">
        <v>2090.7530000000002</v>
      </c>
      <c r="CC546" s="6">
        <v>2102.0149999999999</v>
      </c>
      <c r="CD546" s="6">
        <v>2086.7020000000002</v>
      </c>
      <c r="CE546" s="6">
        <v>2089.4079999999999</v>
      </c>
      <c r="CF546" s="6">
        <v>2096.2089999999998</v>
      </c>
      <c r="CG546" s="6">
        <v>2079.33</v>
      </c>
      <c r="CH546" s="6">
        <v>2084.3470000000002</v>
      </c>
      <c r="CI546" s="6">
        <v>2076.346</v>
      </c>
      <c r="CJ546" s="6">
        <v>2094.0880000000002</v>
      </c>
      <c r="CK546" s="6">
        <v>2079.8710000000001</v>
      </c>
      <c r="CL546" s="6">
        <v>2068.3310000000001</v>
      </c>
      <c r="CM546" s="6">
        <v>2076.6970000000001</v>
      </c>
      <c r="CN546" s="6">
        <v>2069.4720000000002</v>
      </c>
      <c r="CO546" s="6">
        <v>2065.962</v>
      </c>
      <c r="CP546" s="6">
        <v>2070.6129999999998</v>
      </c>
      <c r="CQ546" s="6">
        <v>2051.7600000000002</v>
      </c>
      <c r="CR546" s="6">
        <v>2057.2449999999999</v>
      </c>
      <c r="CS546" s="6">
        <v>2058.576</v>
      </c>
      <c r="CT546" s="6">
        <v>2043.7739999999999</v>
      </c>
      <c r="CU546" s="6">
        <v>2028.972</v>
      </c>
      <c r="CV546" s="6">
        <v>2036.154</v>
      </c>
      <c r="CW546" s="6">
        <v>2015.809</v>
      </c>
      <c r="CX546" s="6">
        <v>2016.087</v>
      </c>
      <c r="CY546" s="6">
        <v>2019.539</v>
      </c>
      <c r="CZ546" s="6">
        <v>2009.154</v>
      </c>
      <c r="DA546" s="6">
        <v>2008.0129999999999</v>
      </c>
      <c r="DB546" s="6">
        <v>2005.8340000000001</v>
      </c>
      <c r="DC546" s="6">
        <v>1990.52</v>
      </c>
      <c r="DD546" s="6">
        <v>1980.9690000000001</v>
      </c>
      <c r="DE546" s="6">
        <v>1979.799</v>
      </c>
      <c r="DF546" s="6">
        <v>1976.991</v>
      </c>
      <c r="DG546" s="6">
        <v>1966.1389999999999</v>
      </c>
      <c r="DH546" s="6">
        <v>1962.19</v>
      </c>
      <c r="DI546" s="6">
        <v>1947.7239999999999</v>
      </c>
      <c r="DJ546" s="6">
        <v>1940.367</v>
      </c>
      <c r="DK546" s="6">
        <v>1942.0930000000001</v>
      </c>
      <c r="DL546" s="6">
        <v>1940.4110000000001</v>
      </c>
      <c r="DM546" s="6">
        <v>1926.9110000000001</v>
      </c>
      <c r="DN546" s="6">
        <v>1923.269</v>
      </c>
      <c r="DO546" s="6">
        <v>1907.078</v>
      </c>
      <c r="DP546" s="6">
        <v>1905.279</v>
      </c>
      <c r="DQ546" s="6">
        <v>1896.153</v>
      </c>
      <c r="DR546" s="6">
        <v>1894.836</v>
      </c>
      <c r="DS546" s="6">
        <v>1884.5830000000001</v>
      </c>
      <c r="DT546" s="6">
        <v>1873.6279999999999</v>
      </c>
      <c r="DU546" s="6">
        <v>1872.605</v>
      </c>
      <c r="DV546" s="6">
        <v>1860.4059999999999</v>
      </c>
      <c r="DW546" s="6">
        <v>1859.5139999999999</v>
      </c>
      <c r="DX546" s="6">
        <v>1849.1</v>
      </c>
      <c r="DY546" s="6">
        <v>1844.1420000000001</v>
      </c>
      <c r="DZ546" s="6">
        <v>1823.0509999999999</v>
      </c>
      <c r="EA546" s="6">
        <v>1826.7080000000001</v>
      </c>
      <c r="EB546" s="6">
        <v>1831.9290000000001</v>
      </c>
      <c r="EC546" s="6">
        <v>1817.6690000000001</v>
      </c>
      <c r="ED546" s="6">
        <v>1809.4490000000001</v>
      </c>
    </row>
    <row r="547" spans="2:134">
      <c r="B547" s="6" t="s">
        <v>277</v>
      </c>
      <c r="D547" s="6" t="s">
        <v>524</v>
      </c>
      <c r="E547" s="6">
        <v>1</v>
      </c>
      <c r="F547" s="6">
        <v>0.997</v>
      </c>
      <c r="G547" s="6">
        <v>1.0029999999999999</v>
      </c>
      <c r="H547" s="6">
        <v>1.0069999999999999</v>
      </c>
      <c r="I547" s="6">
        <v>1.008</v>
      </c>
      <c r="J547" s="6">
        <v>1.008</v>
      </c>
      <c r="K547" s="6">
        <v>1.008</v>
      </c>
      <c r="L547" s="6">
        <v>1.01</v>
      </c>
      <c r="M547" s="6">
        <v>1.0089999999999999</v>
      </c>
      <c r="N547" s="6">
        <v>1.006</v>
      </c>
      <c r="O547" s="6">
        <v>1.0089999999999999</v>
      </c>
      <c r="P547" s="6">
        <v>0.95599999999999996</v>
      </c>
      <c r="Q547" s="6">
        <v>0.94799999999999995</v>
      </c>
      <c r="R547" s="6">
        <v>0.93600000000000005</v>
      </c>
      <c r="S547" s="6">
        <v>0.96799999999999997</v>
      </c>
      <c r="T547" s="6">
        <v>0.96899999999999997</v>
      </c>
      <c r="U547" s="6">
        <v>0.97</v>
      </c>
      <c r="V547" s="6">
        <v>0.97399999999999998</v>
      </c>
      <c r="W547" s="6">
        <v>0.98599999999999999</v>
      </c>
      <c r="X547" s="6">
        <v>0.99399999999999999</v>
      </c>
      <c r="Y547" s="6">
        <v>1.0109999999999999</v>
      </c>
      <c r="Z547" s="6">
        <v>1.0269999999999999</v>
      </c>
      <c r="AA547" s="6">
        <v>1.044</v>
      </c>
      <c r="AB547" s="6">
        <v>1.0609999999999999</v>
      </c>
      <c r="AC547" s="6">
        <v>1.0940000000000001</v>
      </c>
      <c r="AD547" s="6">
        <v>1.113</v>
      </c>
      <c r="AE547" s="6">
        <v>1.1339999999999999</v>
      </c>
      <c r="AF547" s="6">
        <v>1.161</v>
      </c>
      <c r="AG547" s="6">
        <v>1.181</v>
      </c>
      <c r="AH547" s="6">
        <v>1.204</v>
      </c>
      <c r="AI547" s="6">
        <v>1.228</v>
      </c>
      <c r="AJ547" s="6">
        <v>1.246</v>
      </c>
      <c r="AK547" s="6">
        <v>1.2609999999999999</v>
      </c>
      <c r="AL547" s="6">
        <v>1.2769999999999999</v>
      </c>
      <c r="AM547" s="6">
        <v>1.302</v>
      </c>
      <c r="AN547" s="6">
        <v>1.31</v>
      </c>
      <c r="AO547" s="6">
        <v>1.32</v>
      </c>
      <c r="AP547" s="6">
        <v>1.331</v>
      </c>
      <c r="AQ547" s="6">
        <v>1.34</v>
      </c>
      <c r="AR547" s="6">
        <v>1.3580000000000001</v>
      </c>
      <c r="AS547" s="6">
        <v>1.3660000000000001</v>
      </c>
      <c r="AT547" s="6">
        <v>1.3859999999999999</v>
      </c>
      <c r="AU547" s="6">
        <v>1.3879999999999999</v>
      </c>
      <c r="AV547" s="6">
        <v>1.4059999999999999</v>
      </c>
      <c r="AW547" s="6">
        <v>1.42</v>
      </c>
      <c r="AX547" s="6">
        <v>1.4390000000000001</v>
      </c>
      <c r="AY547" s="6">
        <v>1.4470000000000001</v>
      </c>
      <c r="AZ547" s="6">
        <v>1.46</v>
      </c>
      <c r="BA547" s="6">
        <v>1.4730000000000001</v>
      </c>
      <c r="BB547" s="6">
        <v>1.4750000000000001</v>
      </c>
      <c r="BC547" s="6">
        <v>1.49</v>
      </c>
      <c r="BD547" s="6">
        <v>1.506</v>
      </c>
      <c r="BE547" s="6">
        <v>1.5029999999999999</v>
      </c>
      <c r="BF547" s="6">
        <v>1.5169999999999999</v>
      </c>
      <c r="BG547" s="6">
        <v>1.528</v>
      </c>
      <c r="BH547" s="6">
        <v>1.5349999999999999</v>
      </c>
      <c r="BI547" s="6">
        <v>1.54</v>
      </c>
      <c r="BJ547" s="6">
        <v>1.55</v>
      </c>
      <c r="BK547" s="6">
        <v>1.5609999999999999</v>
      </c>
      <c r="BL547" s="6">
        <v>1.573</v>
      </c>
      <c r="BM547" s="6">
        <v>1.58</v>
      </c>
      <c r="BN547" s="6">
        <v>1.589</v>
      </c>
      <c r="BO547" s="6">
        <v>1.5940000000000001</v>
      </c>
      <c r="BP547" s="6">
        <v>1.603</v>
      </c>
      <c r="BQ547" s="6">
        <v>1.603</v>
      </c>
      <c r="BR547" s="6">
        <v>1.619</v>
      </c>
      <c r="BS547" s="6">
        <v>1.623</v>
      </c>
      <c r="BT547" s="6">
        <v>1.621</v>
      </c>
      <c r="BU547" s="6">
        <v>1.6259999999999999</v>
      </c>
      <c r="BV547" s="6">
        <v>1.6259999999999999</v>
      </c>
      <c r="BW547" s="6">
        <v>1.629</v>
      </c>
      <c r="BX547" s="6">
        <v>1.6319999999999999</v>
      </c>
      <c r="BY547" s="6">
        <v>1.637</v>
      </c>
      <c r="BZ547" s="6">
        <v>1.6419999999999999</v>
      </c>
      <c r="CA547" s="6">
        <v>1.6479999999999999</v>
      </c>
      <c r="CB547" s="6">
        <v>1.65</v>
      </c>
      <c r="CC547" s="6">
        <v>1.6539999999999999</v>
      </c>
      <c r="CD547" s="6">
        <v>1.6539999999999999</v>
      </c>
      <c r="CE547" s="6">
        <v>1.6539999999999999</v>
      </c>
      <c r="CF547" s="6">
        <v>1.66</v>
      </c>
      <c r="CG547" s="6">
        <v>1.6519999999999999</v>
      </c>
      <c r="CH547" s="6">
        <v>1.645</v>
      </c>
      <c r="CI547" s="6">
        <v>1.6479999999999999</v>
      </c>
      <c r="CJ547" s="6">
        <v>1.6539999999999999</v>
      </c>
      <c r="CK547" s="6">
        <v>1.6439999999999999</v>
      </c>
      <c r="CL547" s="6">
        <v>1.6419999999999999</v>
      </c>
      <c r="CM547" s="6">
        <v>1.64</v>
      </c>
      <c r="CN547" s="6">
        <v>1.643</v>
      </c>
      <c r="CO547" s="6">
        <v>1.639</v>
      </c>
      <c r="CP547" s="6">
        <v>1.641</v>
      </c>
      <c r="CQ547" s="6">
        <v>1.6339999999999999</v>
      </c>
      <c r="CR547" s="6">
        <v>1.6359999999999999</v>
      </c>
      <c r="CS547" s="6">
        <v>1.6359999999999999</v>
      </c>
      <c r="CT547" s="6">
        <v>1.631</v>
      </c>
      <c r="CU547" s="6">
        <v>1.6220000000000001</v>
      </c>
      <c r="CV547" s="6">
        <v>1.619</v>
      </c>
      <c r="CW547" s="6">
        <v>1.619</v>
      </c>
      <c r="CX547" s="6">
        <v>1.619</v>
      </c>
      <c r="CY547" s="6">
        <v>1.607</v>
      </c>
      <c r="CZ547" s="6">
        <v>1.6020000000000001</v>
      </c>
      <c r="DA547" s="6">
        <v>1.603</v>
      </c>
      <c r="DB547" s="6">
        <v>1.603</v>
      </c>
      <c r="DC547" s="6">
        <v>1.5960000000000001</v>
      </c>
      <c r="DD547" s="6">
        <v>1.587</v>
      </c>
      <c r="DE547" s="6">
        <v>1.5840000000000001</v>
      </c>
      <c r="DF547" s="6">
        <v>1.5760000000000001</v>
      </c>
      <c r="DG547" s="6">
        <v>1.57</v>
      </c>
      <c r="DH547" s="6">
        <v>1.5740000000000001</v>
      </c>
      <c r="DI547" s="6">
        <v>1.5660000000000001</v>
      </c>
      <c r="DJ547" s="6">
        <v>1.5609999999999999</v>
      </c>
      <c r="DK547" s="6">
        <v>1.5609999999999999</v>
      </c>
      <c r="DL547" s="6">
        <v>1.554</v>
      </c>
      <c r="DM547" s="6">
        <v>1.5549999999999999</v>
      </c>
      <c r="DN547" s="6">
        <v>1.546</v>
      </c>
      <c r="DO547" s="6">
        <v>1.54</v>
      </c>
      <c r="DP547" s="6">
        <v>1.5349999999999999</v>
      </c>
      <c r="DQ547" s="6">
        <v>1.52</v>
      </c>
      <c r="DR547" s="6">
        <v>1.5189999999999999</v>
      </c>
      <c r="DS547" s="6">
        <v>1.5209999999999999</v>
      </c>
      <c r="DT547" s="6">
        <v>1.506</v>
      </c>
      <c r="DU547" s="6">
        <v>1.4950000000000001</v>
      </c>
      <c r="DV547" s="6">
        <v>1.4990000000000001</v>
      </c>
      <c r="DW547" s="6">
        <v>1.498</v>
      </c>
      <c r="DX547" s="6">
        <v>1.4930000000000001</v>
      </c>
      <c r="DY547" s="6">
        <v>1.482</v>
      </c>
      <c r="DZ547" s="6">
        <v>1.48</v>
      </c>
      <c r="EA547" s="6">
        <v>1.4750000000000001</v>
      </c>
      <c r="EB547" s="6">
        <v>1.466</v>
      </c>
      <c r="EC547" s="6">
        <v>1.4610000000000001</v>
      </c>
      <c r="ED547" s="6">
        <v>1.4550000000000001</v>
      </c>
    </row>
    <row r="548" spans="2:134">
      <c r="B548" s="6" t="s">
        <v>277</v>
      </c>
      <c r="D548" s="6" t="s">
        <v>400</v>
      </c>
      <c r="E548" s="6">
        <v>1319.751</v>
      </c>
      <c r="F548" s="6">
        <v>1315.337</v>
      </c>
      <c r="G548" s="6">
        <v>1324.164</v>
      </c>
      <c r="H548" s="6">
        <v>1329.587</v>
      </c>
      <c r="I548" s="6">
        <v>1330.654</v>
      </c>
      <c r="J548" s="6">
        <v>1329.702</v>
      </c>
      <c r="K548" s="6">
        <v>1330.568</v>
      </c>
      <c r="L548" s="6">
        <v>1332.673</v>
      </c>
      <c r="M548" s="6">
        <v>1331.4469999999999</v>
      </c>
      <c r="N548" s="6">
        <v>1327.135</v>
      </c>
      <c r="O548" s="6">
        <v>1332.096</v>
      </c>
      <c r="P548" s="6">
        <v>1261.585</v>
      </c>
      <c r="Q548" s="6">
        <v>1251.489</v>
      </c>
      <c r="R548" s="6">
        <v>1235.537</v>
      </c>
      <c r="S548" s="6">
        <v>1278.0409999999999</v>
      </c>
      <c r="T548" s="6">
        <v>1278.9929999999999</v>
      </c>
      <c r="U548" s="6">
        <v>1280.6369999999999</v>
      </c>
      <c r="V548" s="6">
        <v>1285.1079999999999</v>
      </c>
      <c r="W548" s="6">
        <v>1301.405</v>
      </c>
      <c r="X548" s="6">
        <v>1312.1210000000001</v>
      </c>
      <c r="Y548" s="6">
        <v>1334.318</v>
      </c>
      <c r="Z548" s="6">
        <v>1354.8989999999999</v>
      </c>
      <c r="AA548" s="6">
        <v>1377.874</v>
      </c>
      <c r="AB548" s="6">
        <v>1400.5319999999999</v>
      </c>
      <c r="AC548" s="6">
        <v>1443.395</v>
      </c>
      <c r="AD548" s="6">
        <v>1468.952</v>
      </c>
      <c r="AE548" s="6">
        <v>1496.817</v>
      </c>
      <c r="AF548" s="6">
        <v>1532.152</v>
      </c>
      <c r="AG548" s="6">
        <v>1558.5160000000001</v>
      </c>
      <c r="AH548" s="6">
        <v>1589.626</v>
      </c>
      <c r="AI548" s="6">
        <v>1620.7929999999999</v>
      </c>
      <c r="AJ548" s="6">
        <v>1644.605</v>
      </c>
      <c r="AK548" s="6">
        <v>1664.45</v>
      </c>
      <c r="AL548" s="6">
        <v>1685.7090000000001</v>
      </c>
      <c r="AM548" s="6">
        <v>1718.4480000000001</v>
      </c>
      <c r="AN548" s="6">
        <v>1728.558</v>
      </c>
      <c r="AO548" s="6">
        <v>1742.62</v>
      </c>
      <c r="AP548" s="6">
        <v>1756.8409999999999</v>
      </c>
      <c r="AQ548" s="6">
        <v>1767.874</v>
      </c>
      <c r="AR548" s="6">
        <v>1792.2049999999999</v>
      </c>
      <c r="AS548" s="6">
        <v>1802.8489999999999</v>
      </c>
      <c r="AT548" s="6">
        <v>1829.7180000000001</v>
      </c>
      <c r="AU548" s="6">
        <v>1832.3720000000001</v>
      </c>
      <c r="AV548" s="6">
        <v>1855.635</v>
      </c>
      <c r="AW548" s="6">
        <v>1873.692</v>
      </c>
      <c r="AX548" s="6">
        <v>1898.9749999999999</v>
      </c>
      <c r="AY548" s="6">
        <v>1909.403</v>
      </c>
      <c r="AZ548" s="6">
        <v>1926.248</v>
      </c>
      <c r="BA548" s="6">
        <v>1943.6559999999999</v>
      </c>
      <c r="BB548" s="6">
        <v>1947.2909999999999</v>
      </c>
      <c r="BC548" s="6">
        <v>1967.0350000000001</v>
      </c>
      <c r="BD548" s="6">
        <v>1987.645</v>
      </c>
      <c r="BE548" s="6">
        <v>1984.14</v>
      </c>
      <c r="BF548" s="6">
        <v>2002.443</v>
      </c>
      <c r="BG548" s="6">
        <v>2016.808</v>
      </c>
      <c r="BH548" s="6">
        <v>2025.6769999999999</v>
      </c>
      <c r="BI548" s="6">
        <v>2032.4849999999999</v>
      </c>
      <c r="BJ548" s="6">
        <v>2045.797</v>
      </c>
      <c r="BK548" s="6">
        <v>2060.681</v>
      </c>
      <c r="BL548" s="6">
        <v>2075.8679999999999</v>
      </c>
      <c r="BM548" s="6">
        <v>2084.8820000000001</v>
      </c>
      <c r="BN548" s="6">
        <v>2096.8960000000002</v>
      </c>
      <c r="BO548" s="6">
        <v>2103.17</v>
      </c>
      <c r="BP548" s="6">
        <v>2115.674</v>
      </c>
      <c r="BQ548" s="6">
        <v>2116.2080000000001</v>
      </c>
      <c r="BR548" s="6">
        <v>2136.14</v>
      </c>
      <c r="BS548" s="6">
        <v>2142.3270000000002</v>
      </c>
      <c r="BT548" s="6">
        <v>2139.8609999999999</v>
      </c>
      <c r="BU548" s="6">
        <v>2145.817</v>
      </c>
      <c r="BV548" s="6">
        <v>2145.4569999999999</v>
      </c>
      <c r="BW548" s="6">
        <v>2150.288</v>
      </c>
      <c r="BX548" s="6">
        <v>2153.9229999999998</v>
      </c>
      <c r="BY548" s="6">
        <v>2160.326</v>
      </c>
      <c r="BZ548" s="6">
        <v>2166.9749999999999</v>
      </c>
      <c r="CA548" s="6">
        <v>2175.268</v>
      </c>
      <c r="CB548" s="6">
        <v>2177.1</v>
      </c>
      <c r="CC548" s="6">
        <v>2182.9699999999998</v>
      </c>
      <c r="CD548" s="6">
        <v>2183.2730000000001</v>
      </c>
      <c r="CE548" s="6">
        <v>2182.35</v>
      </c>
      <c r="CF548" s="6">
        <v>2191.0749999999998</v>
      </c>
      <c r="CG548" s="6">
        <v>2180.5039999999999</v>
      </c>
      <c r="CH548" s="6">
        <v>2171.634</v>
      </c>
      <c r="CI548" s="6">
        <v>2174.7489999999998</v>
      </c>
      <c r="CJ548" s="6">
        <v>2183.1570000000002</v>
      </c>
      <c r="CK548" s="6">
        <v>2169.6289999999999</v>
      </c>
      <c r="CL548" s="6">
        <v>2167.2060000000001</v>
      </c>
      <c r="CM548" s="6">
        <v>2163.9029999999998</v>
      </c>
      <c r="CN548" s="6">
        <v>2168.172</v>
      </c>
      <c r="CO548" s="6">
        <v>2163.7159999999999</v>
      </c>
      <c r="CP548" s="6">
        <v>2165.172</v>
      </c>
      <c r="CQ548" s="6">
        <v>2156.7350000000001</v>
      </c>
      <c r="CR548" s="6">
        <v>2159.201</v>
      </c>
      <c r="CS548" s="6">
        <v>2159.721</v>
      </c>
      <c r="CT548" s="6">
        <v>2153.1729999999998</v>
      </c>
      <c r="CU548" s="6">
        <v>2141.2170000000001</v>
      </c>
      <c r="CV548" s="6">
        <v>2136.9470000000001</v>
      </c>
      <c r="CW548" s="6">
        <v>2137.25</v>
      </c>
      <c r="CX548" s="6">
        <v>2136.8180000000002</v>
      </c>
      <c r="CY548" s="6">
        <v>2120.7370000000001</v>
      </c>
      <c r="CZ548" s="6">
        <v>2114.52</v>
      </c>
      <c r="DA548" s="6">
        <v>2116.02</v>
      </c>
      <c r="DB548" s="6">
        <v>2115.8620000000001</v>
      </c>
      <c r="DC548" s="6">
        <v>2105.8380000000002</v>
      </c>
      <c r="DD548" s="6">
        <v>2094.1120000000001</v>
      </c>
      <c r="DE548" s="6">
        <v>2090.4490000000001</v>
      </c>
      <c r="DF548" s="6">
        <v>2079.2860000000001</v>
      </c>
      <c r="DG548" s="6">
        <v>2071.6570000000002</v>
      </c>
      <c r="DH548" s="6">
        <v>2076.9929999999999</v>
      </c>
      <c r="DI548" s="6">
        <v>2067.1860000000001</v>
      </c>
      <c r="DJ548" s="6">
        <v>2060.393</v>
      </c>
      <c r="DK548" s="6">
        <v>2060.4929999999999</v>
      </c>
      <c r="DL548" s="6">
        <v>2050.931</v>
      </c>
      <c r="DM548" s="6">
        <v>2051.681</v>
      </c>
      <c r="DN548" s="6">
        <v>2040.36</v>
      </c>
      <c r="DO548" s="6">
        <v>2032.6</v>
      </c>
      <c r="DP548" s="6">
        <v>2025.951</v>
      </c>
      <c r="DQ548" s="6">
        <v>2005.529</v>
      </c>
      <c r="DR548" s="6">
        <v>2004.5630000000001</v>
      </c>
      <c r="DS548" s="6">
        <v>2006.856</v>
      </c>
      <c r="DT548" s="6">
        <v>1986.9380000000001</v>
      </c>
      <c r="DU548" s="6">
        <v>1973.5830000000001</v>
      </c>
      <c r="DV548" s="6">
        <v>1978.27</v>
      </c>
      <c r="DW548" s="6">
        <v>1977.376</v>
      </c>
      <c r="DX548" s="6">
        <v>1970.684</v>
      </c>
      <c r="DY548" s="6">
        <v>1955.425</v>
      </c>
      <c r="DZ548" s="6">
        <v>1953.81</v>
      </c>
      <c r="EA548" s="6">
        <v>1946.31</v>
      </c>
      <c r="EB548" s="6">
        <v>1934.2380000000001</v>
      </c>
      <c r="EC548" s="6">
        <v>1928.787</v>
      </c>
      <c r="ED548" s="6">
        <v>1920.71</v>
      </c>
    </row>
    <row r="549" spans="2:134">
      <c r="B549" s="6" t="s">
        <v>278</v>
      </c>
      <c r="D549" s="6" t="s">
        <v>524</v>
      </c>
      <c r="E549" s="6">
        <v>1</v>
      </c>
      <c r="F549" s="6">
        <v>0.99299999999999999</v>
      </c>
      <c r="G549" s="6">
        <v>0.997</v>
      </c>
      <c r="H549" s="6">
        <v>0.996</v>
      </c>
      <c r="I549" s="6">
        <v>1.0009999999999999</v>
      </c>
      <c r="J549" s="6">
        <v>1.0089999999999999</v>
      </c>
      <c r="K549" s="6">
        <v>1.0069999999999999</v>
      </c>
      <c r="L549" s="6">
        <v>0.999</v>
      </c>
      <c r="M549" s="6">
        <v>1</v>
      </c>
      <c r="N549" s="6">
        <v>1.0029999999999999</v>
      </c>
      <c r="O549" s="6">
        <v>1.002</v>
      </c>
      <c r="P549" s="6">
        <v>0.95599999999999996</v>
      </c>
      <c r="Q549" s="6">
        <v>0.94699999999999995</v>
      </c>
      <c r="R549" s="6">
        <v>0.92</v>
      </c>
      <c r="S549" s="6">
        <v>0.96099999999999997</v>
      </c>
      <c r="T549" s="6">
        <v>0.95799999999999996</v>
      </c>
      <c r="U549" s="6">
        <v>0.96499999999999997</v>
      </c>
      <c r="V549" s="6">
        <v>0.96399999999999997</v>
      </c>
      <c r="W549" s="6">
        <v>0.97399999999999998</v>
      </c>
      <c r="X549" s="6">
        <v>0.98699999999999999</v>
      </c>
      <c r="Y549" s="6">
        <v>1</v>
      </c>
      <c r="Z549" s="6">
        <v>1.0189999999999999</v>
      </c>
      <c r="AA549" s="6">
        <v>1.0309999999999999</v>
      </c>
      <c r="AB549" s="6">
        <v>1.052</v>
      </c>
      <c r="AC549" s="6">
        <v>1.08</v>
      </c>
      <c r="AD549" s="6">
        <v>1.1060000000000001</v>
      </c>
      <c r="AE549" s="6">
        <v>1.127</v>
      </c>
      <c r="AF549" s="6">
        <v>1.1459999999999999</v>
      </c>
      <c r="AG549" s="6">
        <v>1.173</v>
      </c>
      <c r="AH549" s="6">
        <v>1.1950000000000001</v>
      </c>
      <c r="AI549" s="6">
        <v>1.2150000000000001</v>
      </c>
      <c r="AJ549" s="6">
        <v>1.24</v>
      </c>
      <c r="AK549" s="6">
        <v>1.2529999999999999</v>
      </c>
      <c r="AL549" s="6">
        <v>1.2729999999999999</v>
      </c>
      <c r="AM549" s="6">
        <v>1.2989999999999999</v>
      </c>
      <c r="AN549" s="6">
        <v>1.3080000000000001</v>
      </c>
      <c r="AO549" s="6">
        <v>1.329</v>
      </c>
      <c r="AP549" s="6">
        <v>1.3360000000000001</v>
      </c>
      <c r="AQ549" s="6">
        <v>1.3580000000000001</v>
      </c>
      <c r="AR549" s="6">
        <v>1.369</v>
      </c>
      <c r="AS549" s="6">
        <v>1.38</v>
      </c>
      <c r="AT549" s="6">
        <v>1.405</v>
      </c>
      <c r="AU549" s="6">
        <v>1.4119999999999999</v>
      </c>
      <c r="AV549" s="6">
        <v>1.425</v>
      </c>
      <c r="AW549" s="6">
        <v>1.444</v>
      </c>
      <c r="AX549" s="6">
        <v>1.4530000000000001</v>
      </c>
      <c r="AY549" s="6">
        <v>1.4690000000000001</v>
      </c>
      <c r="AZ549" s="6">
        <v>1.4810000000000001</v>
      </c>
      <c r="BA549" s="6">
        <v>1.4810000000000001</v>
      </c>
      <c r="BB549" s="6">
        <v>1.4910000000000001</v>
      </c>
      <c r="BC549" s="6">
        <v>1.504</v>
      </c>
      <c r="BD549" s="6">
        <v>1.5189999999999999</v>
      </c>
      <c r="BE549" s="6">
        <v>1.5129999999999999</v>
      </c>
      <c r="BF549" s="6">
        <v>1.536</v>
      </c>
      <c r="BG549" s="6">
        <v>1.548</v>
      </c>
      <c r="BH549" s="6">
        <v>1.56</v>
      </c>
      <c r="BI549" s="6">
        <v>1.5649999999999999</v>
      </c>
      <c r="BJ549" s="6">
        <v>1.579</v>
      </c>
      <c r="BK549" s="6">
        <v>1.5840000000000001</v>
      </c>
      <c r="BL549" s="6">
        <v>1.591</v>
      </c>
      <c r="BM549" s="6">
        <v>1.583</v>
      </c>
      <c r="BN549" s="6">
        <v>1.597</v>
      </c>
      <c r="BO549" s="6">
        <v>1.5940000000000001</v>
      </c>
      <c r="BP549" s="6">
        <v>1.6</v>
      </c>
      <c r="BQ549" s="6">
        <v>1.609</v>
      </c>
      <c r="BR549" s="6">
        <v>1.607</v>
      </c>
      <c r="BS549" s="6">
        <v>1.6140000000000001</v>
      </c>
      <c r="BT549" s="6">
        <v>1.617</v>
      </c>
      <c r="BU549" s="6">
        <v>1.6220000000000001</v>
      </c>
      <c r="BV549" s="6">
        <v>1.627</v>
      </c>
      <c r="BW549" s="6">
        <v>1.6160000000000001</v>
      </c>
      <c r="BX549" s="6">
        <v>1.6279999999999999</v>
      </c>
      <c r="BY549" s="6">
        <v>1.629</v>
      </c>
      <c r="BZ549" s="6">
        <v>1.637</v>
      </c>
      <c r="CA549" s="6">
        <v>1.629</v>
      </c>
      <c r="CB549" s="6">
        <v>1.6379999999999999</v>
      </c>
      <c r="CC549" s="6">
        <v>1.631</v>
      </c>
      <c r="CD549" s="6">
        <v>1.631</v>
      </c>
      <c r="CE549" s="6">
        <v>1.637</v>
      </c>
      <c r="CF549" s="6">
        <v>1.6319999999999999</v>
      </c>
      <c r="CG549" s="6">
        <v>1.621</v>
      </c>
      <c r="CH549" s="6">
        <v>1.62</v>
      </c>
      <c r="CI549" s="6">
        <v>1.627</v>
      </c>
      <c r="CJ549" s="6">
        <v>1.6240000000000001</v>
      </c>
      <c r="CK549" s="6">
        <v>1.619</v>
      </c>
      <c r="CL549" s="6">
        <v>1.6020000000000001</v>
      </c>
      <c r="CM549" s="6">
        <v>1.609</v>
      </c>
      <c r="CN549" s="6">
        <v>1.6040000000000001</v>
      </c>
      <c r="CO549" s="6">
        <v>1.6060000000000001</v>
      </c>
      <c r="CP549" s="6">
        <v>1.605</v>
      </c>
      <c r="CQ549" s="6">
        <v>1.603</v>
      </c>
      <c r="CR549" s="6">
        <v>1.5980000000000001</v>
      </c>
      <c r="CS549" s="6">
        <v>1.591</v>
      </c>
      <c r="CT549" s="6">
        <v>1.587</v>
      </c>
      <c r="CU549" s="6">
        <v>1.5860000000000001</v>
      </c>
      <c r="CV549" s="6">
        <v>1.5780000000000001</v>
      </c>
      <c r="CW549" s="6">
        <v>1.571</v>
      </c>
      <c r="CX549" s="6">
        <v>1.5569999999999999</v>
      </c>
      <c r="CY549" s="6">
        <v>1.5620000000000001</v>
      </c>
      <c r="CZ549" s="6">
        <v>1.552</v>
      </c>
      <c r="DA549" s="6">
        <v>1.556</v>
      </c>
      <c r="DB549" s="6">
        <v>1.5509999999999999</v>
      </c>
      <c r="DC549" s="6">
        <v>1.55</v>
      </c>
      <c r="DD549" s="6">
        <v>1.5389999999999999</v>
      </c>
      <c r="DE549" s="6">
        <v>1.5369999999999999</v>
      </c>
      <c r="DF549" s="6">
        <v>1.52</v>
      </c>
      <c r="DG549" s="6">
        <v>1.522</v>
      </c>
      <c r="DH549" s="6">
        <v>1.514</v>
      </c>
      <c r="DI549" s="6">
        <v>1.5089999999999999</v>
      </c>
      <c r="DJ549" s="6">
        <v>1.5089999999999999</v>
      </c>
      <c r="DK549" s="6">
        <v>1.502</v>
      </c>
      <c r="DL549" s="6">
        <v>1.498</v>
      </c>
      <c r="DM549" s="6">
        <v>1.4930000000000001</v>
      </c>
      <c r="DN549" s="6">
        <v>1.494</v>
      </c>
      <c r="DO549" s="6">
        <v>1.488</v>
      </c>
      <c r="DP549" s="6">
        <v>1.482</v>
      </c>
      <c r="DQ549" s="6">
        <v>1.4770000000000001</v>
      </c>
      <c r="DR549" s="6">
        <v>1.4670000000000001</v>
      </c>
      <c r="DS549" s="6">
        <v>1.4630000000000001</v>
      </c>
      <c r="DT549" s="6">
        <v>1.4550000000000001</v>
      </c>
      <c r="DU549" s="6">
        <v>1.4490000000000001</v>
      </c>
      <c r="DV549" s="6">
        <v>1.4430000000000001</v>
      </c>
      <c r="DW549" s="6">
        <v>1.4490000000000001</v>
      </c>
      <c r="DX549" s="6">
        <v>1.4419999999999999</v>
      </c>
      <c r="DY549" s="6">
        <v>1.4350000000000001</v>
      </c>
      <c r="DZ549" s="6">
        <v>1.427</v>
      </c>
      <c r="EA549" s="6">
        <v>1.423</v>
      </c>
      <c r="EB549" s="6">
        <v>1.415</v>
      </c>
      <c r="EC549" s="6">
        <v>1.405</v>
      </c>
      <c r="ED549" s="6">
        <v>1.407</v>
      </c>
    </row>
    <row r="550" spans="2:134">
      <c r="B550" s="6" t="s">
        <v>278</v>
      </c>
      <c r="D550" s="6" t="s">
        <v>400</v>
      </c>
      <c r="E550" s="6">
        <v>1316.2339999999999</v>
      </c>
      <c r="F550" s="6">
        <v>1306.3630000000001</v>
      </c>
      <c r="G550" s="6">
        <v>1312.527</v>
      </c>
      <c r="H550" s="6">
        <v>1311.4490000000001</v>
      </c>
      <c r="I550" s="6">
        <v>1317.556</v>
      </c>
      <c r="J550" s="6">
        <v>1328.3030000000001</v>
      </c>
      <c r="K550" s="6">
        <v>1325.0129999999999</v>
      </c>
      <c r="L550" s="6">
        <v>1314.5239999999999</v>
      </c>
      <c r="M550" s="6">
        <v>1315.9469999999999</v>
      </c>
      <c r="N550" s="6">
        <v>1319.9839999999999</v>
      </c>
      <c r="O550" s="6">
        <v>1318.461</v>
      </c>
      <c r="P550" s="6">
        <v>1257.713</v>
      </c>
      <c r="Q550" s="6">
        <v>1246.5930000000001</v>
      </c>
      <c r="R550" s="6">
        <v>1211.104</v>
      </c>
      <c r="S550" s="6">
        <v>1265.213</v>
      </c>
      <c r="T550" s="6">
        <v>1261.3630000000001</v>
      </c>
      <c r="U550" s="6">
        <v>1270.1990000000001</v>
      </c>
      <c r="V550" s="6">
        <v>1269.0350000000001</v>
      </c>
      <c r="W550" s="6">
        <v>1281.6790000000001</v>
      </c>
      <c r="X550" s="6">
        <v>1299.4090000000001</v>
      </c>
      <c r="Y550" s="6">
        <v>1316.607</v>
      </c>
      <c r="Z550" s="6">
        <v>1341.0039999999999</v>
      </c>
      <c r="AA550" s="6">
        <v>1356.7660000000001</v>
      </c>
      <c r="AB550" s="6">
        <v>1384.8689999999999</v>
      </c>
      <c r="AC550" s="6">
        <v>1421.623</v>
      </c>
      <c r="AD550" s="6">
        <v>1455.89</v>
      </c>
      <c r="AE550" s="6">
        <v>1483.1320000000001</v>
      </c>
      <c r="AF550" s="6">
        <v>1507.8879999999999</v>
      </c>
      <c r="AG550" s="6">
        <v>1543.894</v>
      </c>
      <c r="AH550" s="6">
        <v>1573.2619999999999</v>
      </c>
      <c r="AI550" s="6">
        <v>1599.454</v>
      </c>
      <c r="AJ550" s="6">
        <v>1632.069</v>
      </c>
      <c r="AK550" s="6">
        <v>1649.0519999999999</v>
      </c>
      <c r="AL550" s="6">
        <v>1675.9349999999999</v>
      </c>
      <c r="AM550" s="6">
        <v>1709.2539999999999</v>
      </c>
      <c r="AN550" s="6">
        <v>1721.7539999999999</v>
      </c>
      <c r="AO550" s="6">
        <v>1749.1389999999999</v>
      </c>
      <c r="AP550" s="6">
        <v>1758.521</v>
      </c>
      <c r="AQ550" s="6">
        <v>1787.53</v>
      </c>
      <c r="AR550" s="6">
        <v>1802.1859999999999</v>
      </c>
      <c r="AS550" s="6">
        <v>1815.9069999999999</v>
      </c>
      <c r="AT550" s="6">
        <v>1849.3119999999999</v>
      </c>
      <c r="AU550" s="6">
        <v>1858.982</v>
      </c>
      <c r="AV550" s="6">
        <v>1875.404</v>
      </c>
      <c r="AW550" s="6">
        <v>1901.2380000000001</v>
      </c>
      <c r="AX550" s="6">
        <v>1912.0709999999999</v>
      </c>
      <c r="AY550" s="6">
        <v>1933.0920000000001</v>
      </c>
      <c r="AZ550" s="6">
        <v>1949.9739999999999</v>
      </c>
      <c r="BA550" s="6">
        <v>1949.04</v>
      </c>
      <c r="BB550" s="6">
        <v>1962.23</v>
      </c>
      <c r="BC550" s="6">
        <v>1979.241</v>
      </c>
      <c r="BD550" s="6">
        <v>1999.787</v>
      </c>
      <c r="BE550" s="6">
        <v>1991.296</v>
      </c>
      <c r="BF550" s="6">
        <v>2022.115</v>
      </c>
      <c r="BG550" s="6">
        <v>2037.489</v>
      </c>
      <c r="BH550" s="6">
        <v>2053.2649999999999</v>
      </c>
      <c r="BI550" s="6">
        <v>2059.4290000000001</v>
      </c>
      <c r="BJ550" s="6">
        <v>2077.877</v>
      </c>
      <c r="BK550" s="6">
        <v>2085.5500000000002</v>
      </c>
      <c r="BL550" s="6">
        <v>2094.5010000000002</v>
      </c>
      <c r="BM550" s="6">
        <v>2083.366</v>
      </c>
      <c r="BN550" s="6">
        <v>2102.4609999999998</v>
      </c>
      <c r="BO550" s="6">
        <v>2097.518</v>
      </c>
      <c r="BP550" s="6">
        <v>2105.6790000000001</v>
      </c>
      <c r="BQ550" s="6">
        <v>2117.7049999999999</v>
      </c>
      <c r="BR550" s="6">
        <v>2114.9180000000001</v>
      </c>
      <c r="BS550" s="6">
        <v>2123.826</v>
      </c>
      <c r="BT550" s="6">
        <v>2127.877</v>
      </c>
      <c r="BU550" s="6">
        <v>2135.1909999999998</v>
      </c>
      <c r="BV550" s="6">
        <v>2142.0010000000002</v>
      </c>
      <c r="BW550" s="6">
        <v>2127.288</v>
      </c>
      <c r="BX550" s="6">
        <v>2142.8919999999998</v>
      </c>
      <c r="BY550" s="6">
        <v>2143.625</v>
      </c>
      <c r="BZ550" s="6">
        <v>2154.2139999999999</v>
      </c>
      <c r="CA550" s="6">
        <v>2144.5729999999999</v>
      </c>
      <c r="CB550" s="6">
        <v>2155.5500000000002</v>
      </c>
      <c r="CC550" s="6">
        <v>2146.1680000000001</v>
      </c>
      <c r="CD550" s="6">
        <v>2146.4549999999999</v>
      </c>
      <c r="CE550" s="6">
        <v>2155.0329999999999</v>
      </c>
      <c r="CF550" s="6">
        <v>2148.2660000000001</v>
      </c>
      <c r="CG550" s="6">
        <v>2133.337</v>
      </c>
      <c r="CH550" s="6">
        <v>2131.944</v>
      </c>
      <c r="CI550" s="6">
        <v>2141.5410000000002</v>
      </c>
      <c r="CJ550" s="6">
        <v>2137.8339999999998</v>
      </c>
      <c r="CK550" s="6">
        <v>2130.607</v>
      </c>
      <c r="CL550" s="6">
        <v>2109.17</v>
      </c>
      <c r="CM550" s="6">
        <v>2118.4229999999998</v>
      </c>
      <c r="CN550" s="6">
        <v>2110.8229999999999</v>
      </c>
      <c r="CO550" s="6">
        <v>2113.739</v>
      </c>
      <c r="CP550" s="6">
        <v>2112.7049999999999</v>
      </c>
      <c r="CQ550" s="6">
        <v>2109.9180000000001</v>
      </c>
      <c r="CR550" s="6">
        <v>2103.6819999999998</v>
      </c>
      <c r="CS550" s="6">
        <v>2093.509</v>
      </c>
      <c r="CT550" s="6">
        <v>2088.739</v>
      </c>
      <c r="CU550" s="6">
        <v>2087.0149999999999</v>
      </c>
      <c r="CV550" s="6">
        <v>2076.527</v>
      </c>
      <c r="CW550" s="6">
        <v>2067.489</v>
      </c>
      <c r="CX550" s="6">
        <v>2049.9029999999998</v>
      </c>
      <c r="CY550" s="6">
        <v>2055.5639999999999</v>
      </c>
      <c r="CZ550" s="6">
        <v>2043.38</v>
      </c>
      <c r="DA550" s="6">
        <v>2047.5609999999999</v>
      </c>
      <c r="DB550" s="6">
        <v>2041.569</v>
      </c>
      <c r="DC550" s="6">
        <v>2039.9749999999999</v>
      </c>
      <c r="DD550" s="6">
        <v>2026.2239999999999</v>
      </c>
      <c r="DE550" s="6">
        <v>2023.5809999999999</v>
      </c>
      <c r="DF550" s="6">
        <v>2001.31</v>
      </c>
      <c r="DG550" s="6">
        <v>2002.704</v>
      </c>
      <c r="DH550" s="6">
        <v>1992.8050000000001</v>
      </c>
      <c r="DI550" s="6">
        <v>1986.1669999999999</v>
      </c>
      <c r="DJ550" s="6">
        <v>1985.6210000000001</v>
      </c>
      <c r="DK550" s="6">
        <v>1977.46</v>
      </c>
      <c r="DL550" s="6">
        <v>1972.316</v>
      </c>
      <c r="DM550" s="6">
        <v>1965.6210000000001</v>
      </c>
      <c r="DN550" s="6">
        <v>1966.8989999999999</v>
      </c>
      <c r="DO550" s="6">
        <v>1958.7809999999999</v>
      </c>
      <c r="DP550" s="6">
        <v>1950.1890000000001</v>
      </c>
      <c r="DQ550" s="6">
        <v>1944.126</v>
      </c>
      <c r="DR550" s="6">
        <v>1930.893</v>
      </c>
      <c r="DS550" s="6">
        <v>1925.376</v>
      </c>
      <c r="DT550" s="6">
        <v>1915.4480000000001</v>
      </c>
      <c r="DU550" s="6">
        <v>1907.114</v>
      </c>
      <c r="DV550" s="6">
        <v>1899.2260000000001</v>
      </c>
      <c r="DW550" s="6">
        <v>1907.675</v>
      </c>
      <c r="DX550" s="6">
        <v>1898.58</v>
      </c>
      <c r="DY550" s="6">
        <v>1888.4939999999999</v>
      </c>
      <c r="DZ550" s="6">
        <v>1878.278</v>
      </c>
      <c r="EA550" s="6">
        <v>1872.617</v>
      </c>
      <c r="EB550" s="6">
        <v>1862.33</v>
      </c>
      <c r="EC550" s="6">
        <v>1849.7149999999999</v>
      </c>
      <c r="ED550" s="6">
        <v>1852.258</v>
      </c>
    </row>
    <row r="551" spans="2:134">
      <c r="B551" s="6" t="s">
        <v>279</v>
      </c>
      <c r="D551" s="6" t="s">
        <v>524</v>
      </c>
      <c r="E551" s="6">
        <v>1</v>
      </c>
      <c r="F551" s="6">
        <v>0.99299999999999999</v>
      </c>
      <c r="G551" s="6">
        <v>0.99199999999999999</v>
      </c>
      <c r="H551" s="6">
        <v>0.995</v>
      </c>
      <c r="I551" s="6">
        <v>0.99299999999999999</v>
      </c>
      <c r="J551" s="6">
        <v>0.99399999999999999</v>
      </c>
      <c r="K551" s="6">
        <v>0.997</v>
      </c>
      <c r="L551" s="6">
        <v>0.995</v>
      </c>
      <c r="M551" s="6">
        <v>0.998</v>
      </c>
      <c r="N551" s="6">
        <v>1.0009999999999999</v>
      </c>
      <c r="O551" s="6">
        <v>0.998</v>
      </c>
      <c r="P551" s="6">
        <v>0.93400000000000005</v>
      </c>
      <c r="Q551" s="6">
        <v>0.92200000000000004</v>
      </c>
      <c r="R551" s="6">
        <v>0.90600000000000003</v>
      </c>
      <c r="S551" s="6">
        <v>0.95499999999999996</v>
      </c>
      <c r="T551" s="6">
        <v>0.95799999999999996</v>
      </c>
      <c r="U551" s="6">
        <v>0.96</v>
      </c>
      <c r="V551" s="6">
        <v>0.95899999999999996</v>
      </c>
      <c r="W551" s="6">
        <v>0.97299999999999998</v>
      </c>
      <c r="X551" s="6">
        <v>0.98499999999999999</v>
      </c>
      <c r="Y551" s="6">
        <v>0.997</v>
      </c>
      <c r="Z551" s="6">
        <v>1.02</v>
      </c>
      <c r="AA551" s="6">
        <v>1.036</v>
      </c>
      <c r="AB551" s="6">
        <v>1.0629999999999999</v>
      </c>
      <c r="AC551" s="6">
        <v>1.077</v>
      </c>
      <c r="AD551" s="6">
        <v>1.099</v>
      </c>
      <c r="AE551" s="6">
        <v>1.1259999999999999</v>
      </c>
      <c r="AF551" s="6">
        <v>1.1419999999999999</v>
      </c>
      <c r="AG551" s="6">
        <v>1.1659999999999999</v>
      </c>
      <c r="AH551" s="6">
        <v>1.19</v>
      </c>
      <c r="AI551" s="6">
        <v>1.2050000000000001</v>
      </c>
      <c r="AJ551" s="6">
        <v>1.2190000000000001</v>
      </c>
      <c r="AK551" s="6">
        <v>1.24</v>
      </c>
      <c r="AL551" s="6">
        <v>1.2609999999999999</v>
      </c>
      <c r="AM551" s="6">
        <v>1.2649999999999999</v>
      </c>
      <c r="AN551" s="6">
        <v>1.2769999999999999</v>
      </c>
      <c r="AO551" s="6">
        <v>1.2949999999999999</v>
      </c>
      <c r="AP551" s="6">
        <v>1.3029999999999999</v>
      </c>
      <c r="AQ551" s="6">
        <v>1.3220000000000001</v>
      </c>
      <c r="AR551" s="6">
        <v>1.335</v>
      </c>
      <c r="AS551" s="6">
        <v>1.3420000000000001</v>
      </c>
      <c r="AT551" s="6">
        <v>1.355</v>
      </c>
      <c r="AU551" s="6">
        <v>1.359</v>
      </c>
      <c r="AV551" s="6">
        <v>1.381</v>
      </c>
      <c r="AW551" s="6">
        <v>1.395</v>
      </c>
      <c r="AX551" s="6">
        <v>1.409</v>
      </c>
      <c r="AY551" s="6">
        <v>1.4179999999999999</v>
      </c>
      <c r="AZ551" s="6">
        <v>1.4330000000000001</v>
      </c>
      <c r="BA551" s="6">
        <v>1.4419999999999999</v>
      </c>
      <c r="BB551" s="6">
        <v>1.46</v>
      </c>
      <c r="BC551" s="6">
        <v>1.472</v>
      </c>
      <c r="BD551" s="6">
        <v>1.4810000000000001</v>
      </c>
      <c r="BE551" s="6">
        <v>1.486</v>
      </c>
      <c r="BF551" s="6">
        <v>1.498</v>
      </c>
      <c r="BG551" s="6">
        <v>1.512</v>
      </c>
      <c r="BH551" s="6">
        <v>1.524</v>
      </c>
      <c r="BI551" s="6">
        <v>1.532</v>
      </c>
      <c r="BJ551" s="6">
        <v>1.5489999999999999</v>
      </c>
      <c r="BK551" s="6">
        <v>1.5589999999999999</v>
      </c>
      <c r="BL551" s="6">
        <v>1.5609999999999999</v>
      </c>
      <c r="BM551" s="6">
        <v>1.573</v>
      </c>
      <c r="BN551" s="6">
        <v>1.579</v>
      </c>
      <c r="BO551" s="6">
        <v>1.58</v>
      </c>
      <c r="BP551" s="6">
        <v>1.5980000000000001</v>
      </c>
      <c r="BQ551" s="6">
        <v>1.6020000000000001</v>
      </c>
      <c r="BR551" s="6">
        <v>1.609</v>
      </c>
      <c r="BS551" s="6">
        <v>1.611</v>
      </c>
      <c r="BT551" s="6">
        <v>1.62</v>
      </c>
      <c r="BU551" s="6">
        <v>1.625</v>
      </c>
      <c r="BV551" s="6">
        <v>1.6279999999999999</v>
      </c>
      <c r="BW551" s="6">
        <v>1.6339999999999999</v>
      </c>
      <c r="BX551" s="6">
        <v>1.6319999999999999</v>
      </c>
      <c r="BY551" s="6">
        <v>1.6339999999999999</v>
      </c>
      <c r="BZ551" s="6">
        <v>1.635</v>
      </c>
      <c r="CA551" s="6">
        <v>1.6379999999999999</v>
      </c>
      <c r="CB551" s="6">
        <v>1.633</v>
      </c>
      <c r="CC551" s="6">
        <v>1.64</v>
      </c>
      <c r="CD551" s="6">
        <v>1.6439999999999999</v>
      </c>
      <c r="CE551" s="6">
        <v>1.649</v>
      </c>
      <c r="CF551" s="6">
        <v>1.649</v>
      </c>
      <c r="CG551" s="6">
        <v>1.641</v>
      </c>
      <c r="CH551" s="6">
        <v>1.6439999999999999</v>
      </c>
      <c r="CI551" s="6">
        <v>1.643</v>
      </c>
      <c r="CJ551" s="6">
        <v>1.6319999999999999</v>
      </c>
      <c r="CK551" s="6">
        <v>1.6379999999999999</v>
      </c>
      <c r="CL551" s="6">
        <v>1.6240000000000001</v>
      </c>
      <c r="CM551" s="6">
        <v>1.623</v>
      </c>
      <c r="CN551" s="6">
        <v>1.611</v>
      </c>
      <c r="CO551" s="6">
        <v>1.6259999999999999</v>
      </c>
      <c r="CP551" s="6">
        <v>1.625</v>
      </c>
      <c r="CQ551" s="6">
        <v>1.619</v>
      </c>
      <c r="CR551" s="6">
        <v>1.617</v>
      </c>
      <c r="CS551" s="6">
        <v>1.6160000000000001</v>
      </c>
      <c r="CT551" s="6">
        <v>1.6080000000000001</v>
      </c>
      <c r="CU551" s="6">
        <v>1.597</v>
      </c>
      <c r="CV551" s="6">
        <v>1.59</v>
      </c>
      <c r="CW551" s="6">
        <v>1.595</v>
      </c>
      <c r="CX551" s="6">
        <v>1.5860000000000001</v>
      </c>
      <c r="CY551" s="6">
        <v>1.5840000000000001</v>
      </c>
      <c r="CZ551" s="6">
        <v>1.579</v>
      </c>
      <c r="DA551" s="6">
        <v>1.5740000000000001</v>
      </c>
      <c r="DB551" s="6">
        <v>1.5720000000000001</v>
      </c>
      <c r="DC551" s="6">
        <v>1.5720000000000001</v>
      </c>
      <c r="DD551" s="6">
        <v>1.5589999999999999</v>
      </c>
      <c r="DE551" s="6">
        <v>1.556</v>
      </c>
      <c r="DF551" s="6">
        <v>1.542</v>
      </c>
      <c r="DG551" s="6">
        <v>1.538</v>
      </c>
      <c r="DH551" s="6">
        <v>1.5349999999999999</v>
      </c>
      <c r="DI551" s="6">
        <v>1.532</v>
      </c>
      <c r="DJ551" s="6">
        <v>1.5229999999999999</v>
      </c>
      <c r="DK551" s="6">
        <v>1.518</v>
      </c>
      <c r="DL551" s="6">
        <v>1.52</v>
      </c>
      <c r="DM551" s="6">
        <v>1.5189999999999999</v>
      </c>
      <c r="DN551" s="6">
        <v>1.506</v>
      </c>
      <c r="DO551" s="6">
        <v>1.502</v>
      </c>
      <c r="DP551" s="6">
        <v>1.492</v>
      </c>
      <c r="DQ551" s="6">
        <v>1.49</v>
      </c>
      <c r="DR551" s="6">
        <v>1.478</v>
      </c>
      <c r="DS551" s="6">
        <v>1.4770000000000001</v>
      </c>
      <c r="DT551" s="6">
        <v>1.468</v>
      </c>
      <c r="DU551" s="6">
        <v>1.468</v>
      </c>
      <c r="DV551" s="6">
        <v>1.462</v>
      </c>
      <c r="DW551" s="6">
        <v>1.4570000000000001</v>
      </c>
      <c r="DX551" s="6">
        <v>1.4490000000000001</v>
      </c>
      <c r="DY551" s="6">
        <v>1.4450000000000001</v>
      </c>
      <c r="DZ551" s="6">
        <v>1.4319999999999999</v>
      </c>
      <c r="EA551" s="6">
        <v>1.4410000000000001</v>
      </c>
      <c r="EB551" s="6">
        <v>1.423</v>
      </c>
      <c r="EC551" s="6">
        <v>1.417</v>
      </c>
      <c r="ED551" s="6">
        <v>1.4179999999999999</v>
      </c>
    </row>
    <row r="552" spans="2:134">
      <c r="B552" s="6" t="s">
        <v>279</v>
      </c>
      <c r="D552" s="6" t="s">
        <v>400</v>
      </c>
      <c r="E552" s="6">
        <v>1341.8879999999999</v>
      </c>
      <c r="F552" s="6">
        <v>1332.883</v>
      </c>
      <c r="G552" s="6">
        <v>1330.5160000000001</v>
      </c>
      <c r="H552" s="6">
        <v>1335.798</v>
      </c>
      <c r="I552" s="6">
        <v>1332.4359999999999</v>
      </c>
      <c r="J552" s="6">
        <v>1333.7049999999999</v>
      </c>
      <c r="K552" s="6">
        <v>1337.9770000000001</v>
      </c>
      <c r="L552" s="6">
        <v>1335.3789999999999</v>
      </c>
      <c r="M552" s="6">
        <v>1338.8</v>
      </c>
      <c r="N552" s="6">
        <v>1343.4169999999999</v>
      </c>
      <c r="O552" s="6">
        <v>1338.626</v>
      </c>
      <c r="P552" s="6">
        <v>1253.152</v>
      </c>
      <c r="Q552" s="6">
        <v>1237.538</v>
      </c>
      <c r="R552" s="6">
        <v>1215.4010000000001</v>
      </c>
      <c r="S552" s="6">
        <v>1281.971</v>
      </c>
      <c r="T552" s="6">
        <v>1285.434</v>
      </c>
      <c r="U552" s="6">
        <v>1288.3489999999999</v>
      </c>
      <c r="V552" s="6">
        <v>1286.921</v>
      </c>
      <c r="W552" s="6">
        <v>1305.2329999999999</v>
      </c>
      <c r="X552" s="6">
        <v>1322.1030000000001</v>
      </c>
      <c r="Y552" s="6">
        <v>1337.4860000000001</v>
      </c>
      <c r="Z552" s="6">
        <v>1368.0940000000001</v>
      </c>
      <c r="AA552" s="6">
        <v>1389.769</v>
      </c>
      <c r="AB552" s="6">
        <v>1425.8030000000001</v>
      </c>
      <c r="AC552" s="6">
        <v>1445.386</v>
      </c>
      <c r="AD552" s="6">
        <v>1474.146</v>
      </c>
      <c r="AE552" s="6">
        <v>1510.6420000000001</v>
      </c>
      <c r="AF552" s="6">
        <v>1531.942</v>
      </c>
      <c r="AG552" s="6">
        <v>1564.989</v>
      </c>
      <c r="AH552" s="6">
        <v>1597.011</v>
      </c>
      <c r="AI552" s="6">
        <v>1617.6179999999999</v>
      </c>
      <c r="AJ552" s="6">
        <v>1636.306</v>
      </c>
      <c r="AK552" s="6">
        <v>1664.33</v>
      </c>
      <c r="AL552" s="6">
        <v>1692.644</v>
      </c>
      <c r="AM552" s="6">
        <v>1697.2180000000001</v>
      </c>
      <c r="AN552" s="6">
        <v>1713.6980000000001</v>
      </c>
      <c r="AO552" s="6">
        <v>1737.076</v>
      </c>
      <c r="AP552" s="6">
        <v>1748.8520000000001</v>
      </c>
      <c r="AQ552" s="6">
        <v>1774.0340000000001</v>
      </c>
      <c r="AR552" s="6">
        <v>1791.423</v>
      </c>
      <c r="AS552" s="6">
        <v>1800.24</v>
      </c>
      <c r="AT552" s="6">
        <v>1818.452</v>
      </c>
      <c r="AU552" s="6">
        <v>1823.777</v>
      </c>
      <c r="AV552" s="6">
        <v>1852.8689999999999</v>
      </c>
      <c r="AW552" s="6">
        <v>1871.4269999999999</v>
      </c>
      <c r="AX552" s="6">
        <v>1890.6489999999999</v>
      </c>
      <c r="AY552" s="6">
        <v>1903.32</v>
      </c>
      <c r="AZ552" s="6">
        <v>1923.479</v>
      </c>
      <c r="BA552" s="6">
        <v>1935.471</v>
      </c>
      <c r="BB552" s="6">
        <v>1958.893</v>
      </c>
      <c r="BC552" s="6">
        <v>1974.925</v>
      </c>
      <c r="BD552" s="6">
        <v>1987.8989999999999</v>
      </c>
      <c r="BE552" s="6">
        <v>1993.6849999999999</v>
      </c>
      <c r="BF552" s="6">
        <v>2010.8150000000001</v>
      </c>
      <c r="BG552" s="6">
        <v>2028.5650000000001</v>
      </c>
      <c r="BH552" s="6">
        <v>2044.6980000000001</v>
      </c>
      <c r="BI552" s="6">
        <v>2056.431</v>
      </c>
      <c r="BJ552" s="6">
        <v>2078.221</v>
      </c>
      <c r="BK552" s="6">
        <v>2092.1039999999998</v>
      </c>
      <c r="BL552" s="6">
        <v>2094.2249999999999</v>
      </c>
      <c r="BM552" s="6">
        <v>2111.1089999999999</v>
      </c>
      <c r="BN552" s="6">
        <v>2118.4110000000001</v>
      </c>
      <c r="BO552" s="6">
        <v>2119.9839999999999</v>
      </c>
      <c r="BP552" s="6">
        <v>2144.56</v>
      </c>
      <c r="BQ552" s="6">
        <v>2149.4810000000002</v>
      </c>
      <c r="BR552" s="6">
        <v>2159.64</v>
      </c>
      <c r="BS552" s="6">
        <v>2161.17</v>
      </c>
      <c r="BT552" s="6">
        <v>2173.7820000000002</v>
      </c>
      <c r="BU552" s="6">
        <v>2180.3200000000002</v>
      </c>
      <c r="BV552" s="6">
        <v>2185.038</v>
      </c>
      <c r="BW552" s="6">
        <v>2192.9609999999998</v>
      </c>
      <c r="BX552" s="6">
        <v>2190.3629999999998</v>
      </c>
      <c r="BY552" s="6">
        <v>2192.268</v>
      </c>
      <c r="BZ552" s="6">
        <v>2194.5050000000001</v>
      </c>
      <c r="CA552" s="6">
        <v>2198.069</v>
      </c>
      <c r="CB552" s="6">
        <v>2190.652</v>
      </c>
      <c r="CC552" s="6">
        <v>2200.3780000000002</v>
      </c>
      <c r="CD552" s="6">
        <v>2206.4969999999998</v>
      </c>
      <c r="CE552" s="6">
        <v>2212.9769999999999</v>
      </c>
      <c r="CF552" s="6">
        <v>2213.3519999999999</v>
      </c>
      <c r="CG552" s="6">
        <v>2201.4169999999999</v>
      </c>
      <c r="CH552" s="6">
        <v>2206.67</v>
      </c>
      <c r="CI552" s="6">
        <v>2204.174</v>
      </c>
      <c r="CJ552" s="6">
        <v>2189.5410000000002</v>
      </c>
      <c r="CK552" s="6">
        <v>2197.5929999999998</v>
      </c>
      <c r="CL552" s="6">
        <v>2179.4250000000002</v>
      </c>
      <c r="CM552" s="6">
        <v>2177.6350000000002</v>
      </c>
      <c r="CN552" s="6">
        <v>2161.3719999999998</v>
      </c>
      <c r="CO552" s="6">
        <v>2182.5709999999999</v>
      </c>
      <c r="CP552" s="6">
        <v>2180.002</v>
      </c>
      <c r="CQ552" s="6">
        <v>2173.1039999999998</v>
      </c>
      <c r="CR552" s="6">
        <v>2170.203</v>
      </c>
      <c r="CS552" s="6">
        <v>2168.8609999999999</v>
      </c>
      <c r="CT552" s="6">
        <v>2158.154</v>
      </c>
      <c r="CU552" s="6">
        <v>2143.4630000000002</v>
      </c>
      <c r="CV552" s="6">
        <v>2133.3330000000001</v>
      </c>
      <c r="CW552" s="6">
        <v>2140.259</v>
      </c>
      <c r="CX552" s="6">
        <v>2128.4699999999998</v>
      </c>
      <c r="CY552" s="6">
        <v>2126.0450000000001</v>
      </c>
      <c r="CZ552" s="6">
        <v>2118.3969999999999</v>
      </c>
      <c r="DA552" s="6">
        <v>2112.2779999999998</v>
      </c>
      <c r="DB552" s="6">
        <v>2110.0700000000002</v>
      </c>
      <c r="DC552" s="6">
        <v>2109.7820000000002</v>
      </c>
      <c r="DD552" s="6">
        <v>2092.06</v>
      </c>
      <c r="DE552" s="6">
        <v>2087.9189999999999</v>
      </c>
      <c r="DF552" s="6">
        <v>2069.39</v>
      </c>
      <c r="DG552" s="6">
        <v>2064.44</v>
      </c>
      <c r="DH552" s="6">
        <v>2059.779</v>
      </c>
      <c r="DI552" s="6">
        <v>2056.2139999999999</v>
      </c>
      <c r="DJ552" s="6">
        <v>2044.078</v>
      </c>
      <c r="DK552" s="6">
        <v>2036.8630000000001</v>
      </c>
      <c r="DL552" s="6">
        <v>2039.6189999999999</v>
      </c>
      <c r="DM552" s="6">
        <v>2038.8969999999999</v>
      </c>
      <c r="DN552" s="6">
        <v>2020.6859999999999</v>
      </c>
      <c r="DO552" s="6">
        <v>2015.7650000000001</v>
      </c>
      <c r="DP552" s="6">
        <v>2002.575</v>
      </c>
      <c r="DQ552" s="6">
        <v>1999.761</v>
      </c>
      <c r="DR552" s="6">
        <v>1983.9159999999999</v>
      </c>
      <c r="DS552" s="6">
        <v>1981.39</v>
      </c>
      <c r="DT552" s="6">
        <v>1969.297</v>
      </c>
      <c r="DU552" s="6">
        <v>1969.615</v>
      </c>
      <c r="DV552" s="6">
        <v>1962.443</v>
      </c>
      <c r="DW552" s="6">
        <v>1955.357</v>
      </c>
      <c r="DX552" s="6">
        <v>1943.7550000000001</v>
      </c>
      <c r="DY552" s="6">
        <v>1938.6030000000001</v>
      </c>
      <c r="DZ552" s="6">
        <v>1920.954</v>
      </c>
      <c r="EA552" s="6">
        <v>1933.769</v>
      </c>
      <c r="EB552" s="6">
        <v>1909.9580000000001</v>
      </c>
      <c r="EC552" s="6">
        <v>1901.7470000000001</v>
      </c>
      <c r="ED552" s="6">
        <v>1902.2809999999999</v>
      </c>
    </row>
    <row r="553" spans="2:134">
      <c r="B553" s="6" t="s">
        <v>280</v>
      </c>
      <c r="D553" s="6" t="s">
        <v>524</v>
      </c>
      <c r="E553" s="6">
        <v>1</v>
      </c>
      <c r="F553" s="6">
        <v>0.998</v>
      </c>
      <c r="G553" s="6">
        <v>0.999</v>
      </c>
      <c r="H553" s="6">
        <v>1.002</v>
      </c>
      <c r="I553" s="6">
        <v>0.998</v>
      </c>
      <c r="J553" s="6">
        <v>0.997</v>
      </c>
      <c r="K553" s="6">
        <v>1.004</v>
      </c>
      <c r="L553" s="6">
        <v>1</v>
      </c>
      <c r="M553" s="6">
        <v>1</v>
      </c>
      <c r="N553" s="6">
        <v>1.004</v>
      </c>
      <c r="O553" s="6">
        <v>1.0069999999999999</v>
      </c>
      <c r="P553" s="6">
        <v>0.93700000000000006</v>
      </c>
      <c r="Q553" s="6">
        <v>0.93799999999999994</v>
      </c>
      <c r="R553" s="6">
        <v>0.92200000000000004</v>
      </c>
      <c r="S553" s="6">
        <v>0.96499999999999997</v>
      </c>
      <c r="T553" s="6">
        <v>0.95599999999999996</v>
      </c>
      <c r="U553" s="6">
        <v>0.96199999999999997</v>
      </c>
      <c r="V553" s="6">
        <v>0.96799999999999997</v>
      </c>
      <c r="W553" s="6">
        <v>0.96399999999999997</v>
      </c>
      <c r="X553" s="6">
        <v>0.97599999999999998</v>
      </c>
      <c r="Y553" s="6">
        <v>0.995</v>
      </c>
      <c r="Z553" s="6">
        <v>1.01</v>
      </c>
      <c r="AA553" s="6">
        <v>1.03</v>
      </c>
      <c r="AB553" s="6">
        <v>1.044</v>
      </c>
      <c r="AC553" s="6">
        <v>1.073</v>
      </c>
      <c r="AD553" s="6">
        <v>1.0920000000000001</v>
      </c>
      <c r="AE553" s="6">
        <v>1.1120000000000001</v>
      </c>
      <c r="AF553" s="6">
        <v>1.131</v>
      </c>
      <c r="AG553" s="6">
        <v>1.1619999999999999</v>
      </c>
      <c r="AH553" s="6">
        <v>1.1819999999999999</v>
      </c>
      <c r="AI553" s="6">
        <v>1.2030000000000001</v>
      </c>
      <c r="AJ553" s="6">
        <v>1.222</v>
      </c>
      <c r="AK553" s="6">
        <v>1.2350000000000001</v>
      </c>
      <c r="AL553" s="6">
        <v>1.2450000000000001</v>
      </c>
      <c r="AM553" s="6">
        <v>1.2549999999999999</v>
      </c>
      <c r="AN553" s="6">
        <v>1.2729999999999999</v>
      </c>
      <c r="AO553" s="6">
        <v>1.29</v>
      </c>
      <c r="AP553" s="6">
        <v>1.306</v>
      </c>
      <c r="AQ553" s="6">
        <v>1.3049999999999999</v>
      </c>
      <c r="AR553" s="6">
        <v>1.321</v>
      </c>
      <c r="AS553" s="6">
        <v>1.325</v>
      </c>
      <c r="AT553" s="6">
        <v>1.3480000000000001</v>
      </c>
      <c r="AU553" s="6">
        <v>1.349</v>
      </c>
      <c r="AV553" s="6">
        <v>1.3640000000000001</v>
      </c>
      <c r="AW553" s="6">
        <v>1.3720000000000001</v>
      </c>
      <c r="AX553" s="6">
        <v>1.389</v>
      </c>
      <c r="AY553" s="6">
        <v>1.4059999999999999</v>
      </c>
      <c r="AZ553" s="6">
        <v>1.4119999999999999</v>
      </c>
      <c r="BA553" s="6">
        <v>1.425</v>
      </c>
      <c r="BB553" s="6">
        <v>1.431</v>
      </c>
      <c r="BC553" s="6">
        <v>1.44</v>
      </c>
      <c r="BD553" s="6">
        <v>1.4490000000000001</v>
      </c>
      <c r="BE553" s="6">
        <v>1.452</v>
      </c>
      <c r="BF553" s="6">
        <v>1.468</v>
      </c>
      <c r="BG553" s="6">
        <v>1.472</v>
      </c>
      <c r="BH553" s="6">
        <v>1.4930000000000001</v>
      </c>
      <c r="BI553" s="6">
        <v>1.498</v>
      </c>
      <c r="BJ553" s="6">
        <v>1.5109999999999999</v>
      </c>
      <c r="BK553" s="6">
        <v>1.5189999999999999</v>
      </c>
      <c r="BL553" s="6">
        <v>1.538</v>
      </c>
      <c r="BM553" s="6">
        <v>1.5389999999999999</v>
      </c>
      <c r="BN553" s="6">
        <v>1.548</v>
      </c>
      <c r="BO553" s="6">
        <v>1.5509999999999999</v>
      </c>
      <c r="BP553" s="6">
        <v>1.5669999999999999</v>
      </c>
      <c r="BQ553" s="6">
        <v>1.5629999999999999</v>
      </c>
      <c r="BR553" s="6">
        <v>1.575</v>
      </c>
      <c r="BS553" s="6">
        <v>1.577</v>
      </c>
      <c r="BT553" s="6">
        <v>1.581</v>
      </c>
      <c r="BU553" s="6">
        <v>1.5960000000000001</v>
      </c>
      <c r="BV553" s="6">
        <v>1.5980000000000001</v>
      </c>
      <c r="BW553" s="6">
        <v>1.5980000000000001</v>
      </c>
      <c r="BX553" s="6">
        <v>1.6080000000000001</v>
      </c>
      <c r="BY553" s="6">
        <v>1.617</v>
      </c>
      <c r="BZ553" s="6">
        <v>1.611</v>
      </c>
      <c r="CA553" s="6">
        <v>1.6120000000000001</v>
      </c>
      <c r="CB553" s="6">
        <v>1.6180000000000001</v>
      </c>
      <c r="CC553" s="6">
        <v>1.6259999999999999</v>
      </c>
      <c r="CD553" s="6">
        <v>1.6220000000000001</v>
      </c>
      <c r="CE553" s="6">
        <v>1.635</v>
      </c>
      <c r="CF553" s="6">
        <v>1.6259999999999999</v>
      </c>
      <c r="CG553" s="6">
        <v>1.6180000000000001</v>
      </c>
      <c r="CH553" s="6">
        <v>1.6220000000000001</v>
      </c>
      <c r="CI553" s="6">
        <v>1.6240000000000001</v>
      </c>
      <c r="CJ553" s="6">
        <v>1.6220000000000001</v>
      </c>
      <c r="CK553" s="6">
        <v>1.6180000000000001</v>
      </c>
      <c r="CL553" s="6">
        <v>1.613</v>
      </c>
      <c r="CM553" s="6">
        <v>1.625</v>
      </c>
      <c r="CN553" s="6">
        <v>1.6140000000000001</v>
      </c>
      <c r="CO553" s="6">
        <v>1.621</v>
      </c>
      <c r="CP553" s="6">
        <v>1.613</v>
      </c>
      <c r="CQ553" s="6">
        <v>1.613</v>
      </c>
      <c r="CR553" s="6">
        <v>1.6120000000000001</v>
      </c>
      <c r="CS553" s="6">
        <v>1.615</v>
      </c>
      <c r="CT553" s="6">
        <v>1.607</v>
      </c>
      <c r="CU553" s="6">
        <v>1.603</v>
      </c>
      <c r="CV553" s="6">
        <v>1.6</v>
      </c>
      <c r="CW553" s="6">
        <v>1.599</v>
      </c>
      <c r="CX553" s="6">
        <v>1.605</v>
      </c>
      <c r="CY553" s="6">
        <v>1.601</v>
      </c>
      <c r="CZ553" s="6">
        <v>1.5980000000000001</v>
      </c>
      <c r="DA553" s="6">
        <v>1.589</v>
      </c>
      <c r="DB553" s="6">
        <v>1.5920000000000001</v>
      </c>
      <c r="DC553" s="6">
        <v>1.583</v>
      </c>
      <c r="DD553" s="6">
        <v>1.575</v>
      </c>
      <c r="DE553" s="6">
        <v>1.5680000000000001</v>
      </c>
      <c r="DF553" s="6">
        <v>1.5629999999999999</v>
      </c>
      <c r="DG553" s="6">
        <v>1.5589999999999999</v>
      </c>
      <c r="DH553" s="6">
        <v>1.5609999999999999</v>
      </c>
      <c r="DI553" s="6">
        <v>1.552</v>
      </c>
      <c r="DJ553" s="6">
        <v>1.5449999999999999</v>
      </c>
      <c r="DK553" s="6">
        <v>1.536</v>
      </c>
      <c r="DL553" s="6">
        <v>1.5329999999999999</v>
      </c>
      <c r="DM553" s="6">
        <v>1.5289999999999999</v>
      </c>
      <c r="DN553" s="6">
        <v>1.518</v>
      </c>
      <c r="DO553" s="6">
        <v>1.522</v>
      </c>
      <c r="DP553" s="6">
        <v>1.5149999999999999</v>
      </c>
      <c r="DQ553" s="6">
        <v>1.51</v>
      </c>
      <c r="DR553" s="6">
        <v>1.5049999999999999</v>
      </c>
      <c r="DS553" s="6">
        <v>1.498</v>
      </c>
      <c r="DT553" s="6">
        <v>1.494</v>
      </c>
      <c r="DU553" s="6">
        <v>1.4930000000000001</v>
      </c>
      <c r="DV553" s="6">
        <v>1.48</v>
      </c>
      <c r="DW553" s="6">
        <v>1.4770000000000001</v>
      </c>
      <c r="DX553" s="6">
        <v>1.472</v>
      </c>
      <c r="DY553" s="6">
        <v>1.474</v>
      </c>
      <c r="DZ553" s="6">
        <v>1.4670000000000001</v>
      </c>
      <c r="EA553" s="6">
        <v>1.4570000000000001</v>
      </c>
      <c r="EB553" s="6">
        <v>1.458</v>
      </c>
      <c r="EC553" s="6">
        <v>1.4379999999999999</v>
      </c>
      <c r="ED553" s="6">
        <v>1.4319999999999999</v>
      </c>
    </row>
    <row r="554" spans="2:134">
      <c r="B554" s="6" t="s">
        <v>280</v>
      </c>
      <c r="D554" s="6" t="s">
        <v>400</v>
      </c>
      <c r="E554" s="6">
        <v>1373.633</v>
      </c>
      <c r="F554" s="6">
        <v>1371.4580000000001</v>
      </c>
      <c r="G554" s="6">
        <v>1371.913</v>
      </c>
      <c r="H554" s="6">
        <v>1375.808</v>
      </c>
      <c r="I554" s="6">
        <v>1370.9580000000001</v>
      </c>
      <c r="J554" s="6">
        <v>1369.7090000000001</v>
      </c>
      <c r="K554" s="6">
        <v>1378.85</v>
      </c>
      <c r="L554" s="6">
        <v>1374.28</v>
      </c>
      <c r="M554" s="6">
        <v>1374</v>
      </c>
      <c r="N554" s="6">
        <v>1379.115</v>
      </c>
      <c r="O554" s="6">
        <v>1383.671</v>
      </c>
      <c r="P554" s="6">
        <v>1287.1869999999999</v>
      </c>
      <c r="Q554" s="6">
        <v>1289.0830000000001</v>
      </c>
      <c r="R554" s="6">
        <v>1266.9059999999999</v>
      </c>
      <c r="S554" s="6">
        <v>1325.193</v>
      </c>
      <c r="T554" s="6">
        <v>1313.2739999999999</v>
      </c>
      <c r="U554" s="6">
        <v>1321.5329999999999</v>
      </c>
      <c r="V554" s="6">
        <v>1330.16</v>
      </c>
      <c r="W554" s="6">
        <v>1324.0609999999999</v>
      </c>
      <c r="X554" s="6">
        <v>1340.095</v>
      </c>
      <c r="Y554" s="6">
        <v>1366.9459999999999</v>
      </c>
      <c r="Z554" s="6">
        <v>1386.6980000000001</v>
      </c>
      <c r="AA554" s="6">
        <v>1414.2550000000001</v>
      </c>
      <c r="AB554" s="6">
        <v>1434.4770000000001</v>
      </c>
      <c r="AC554" s="6">
        <v>1473.9970000000001</v>
      </c>
      <c r="AD554" s="6">
        <v>1500.3920000000001</v>
      </c>
      <c r="AE554" s="6">
        <v>1527.8889999999999</v>
      </c>
      <c r="AF554" s="6">
        <v>1553.6969999999999</v>
      </c>
      <c r="AG554" s="6">
        <v>1596.596</v>
      </c>
      <c r="AH554" s="6">
        <v>1624.3140000000001</v>
      </c>
      <c r="AI554" s="6">
        <v>1652.9580000000001</v>
      </c>
      <c r="AJ554" s="6">
        <v>1678.0450000000001</v>
      </c>
      <c r="AK554" s="6">
        <v>1696.0050000000001</v>
      </c>
      <c r="AL554" s="6">
        <v>1709.79</v>
      </c>
      <c r="AM554" s="6">
        <v>1723.973</v>
      </c>
      <c r="AN554" s="6">
        <v>1749.192</v>
      </c>
      <c r="AO554" s="6">
        <v>1772.325</v>
      </c>
      <c r="AP554" s="6">
        <v>1793.664</v>
      </c>
      <c r="AQ554" s="6">
        <v>1793.106</v>
      </c>
      <c r="AR554" s="6">
        <v>1813.8869999999999</v>
      </c>
      <c r="AS554" s="6">
        <v>1819.942</v>
      </c>
      <c r="AT554" s="6">
        <v>1851.8779999999999</v>
      </c>
      <c r="AU554" s="6">
        <v>1853.039</v>
      </c>
      <c r="AV554" s="6">
        <v>1874.2760000000001</v>
      </c>
      <c r="AW554" s="6">
        <v>1884.8130000000001</v>
      </c>
      <c r="AX554" s="6">
        <v>1908.4749999999999</v>
      </c>
      <c r="AY554" s="6">
        <v>1931.49</v>
      </c>
      <c r="AZ554" s="6">
        <v>1939.499</v>
      </c>
      <c r="BA554" s="6">
        <v>1957.473</v>
      </c>
      <c r="BB554" s="6">
        <v>1966.306</v>
      </c>
      <c r="BC554" s="6">
        <v>1977.373</v>
      </c>
      <c r="BD554" s="6">
        <v>1989.894</v>
      </c>
      <c r="BE554" s="6">
        <v>1994.039</v>
      </c>
      <c r="BF554" s="6">
        <v>2017.127</v>
      </c>
      <c r="BG554" s="6">
        <v>2022.5360000000001</v>
      </c>
      <c r="BH554" s="6">
        <v>2050.1950000000002</v>
      </c>
      <c r="BI554" s="6">
        <v>2058.087</v>
      </c>
      <c r="BJ554" s="6">
        <v>2075.7379999999998</v>
      </c>
      <c r="BK554" s="6">
        <v>2087.172</v>
      </c>
      <c r="BL554" s="6">
        <v>2112.8029999999999</v>
      </c>
      <c r="BM554" s="6">
        <v>2113.67</v>
      </c>
      <c r="BN554" s="6">
        <v>2126.8530000000001</v>
      </c>
      <c r="BO554" s="6">
        <v>2130.8359999999998</v>
      </c>
      <c r="BP554" s="6">
        <v>2152.5430000000001</v>
      </c>
      <c r="BQ554" s="6">
        <v>2147.4430000000002</v>
      </c>
      <c r="BR554" s="6">
        <v>2163.462</v>
      </c>
      <c r="BS554" s="6">
        <v>2165.9899999999998</v>
      </c>
      <c r="BT554" s="6">
        <v>2172.2069999999999</v>
      </c>
      <c r="BU554" s="6">
        <v>2192.2530000000002</v>
      </c>
      <c r="BV554" s="6">
        <v>2194.663</v>
      </c>
      <c r="BW554" s="6">
        <v>2194.7510000000002</v>
      </c>
      <c r="BX554" s="6">
        <v>2208.1550000000002</v>
      </c>
      <c r="BY554" s="6">
        <v>2220.779</v>
      </c>
      <c r="BZ554" s="6">
        <v>2212.7109999999998</v>
      </c>
      <c r="CA554" s="6">
        <v>2214.1219999999998</v>
      </c>
      <c r="CB554" s="6">
        <v>2222.308</v>
      </c>
      <c r="CC554" s="6">
        <v>2233.183</v>
      </c>
      <c r="CD554" s="6">
        <v>2227.6129999999998</v>
      </c>
      <c r="CE554" s="6">
        <v>2245.8960000000002</v>
      </c>
      <c r="CF554" s="6">
        <v>2233.0070000000001</v>
      </c>
      <c r="CG554" s="6">
        <v>2222.1170000000002</v>
      </c>
      <c r="CH554" s="6">
        <v>2228.3629999999998</v>
      </c>
      <c r="CI554" s="6">
        <v>2230.6109999999999</v>
      </c>
      <c r="CJ554" s="6">
        <v>2228.701</v>
      </c>
      <c r="CK554" s="6">
        <v>2222.0430000000001</v>
      </c>
      <c r="CL554" s="6">
        <v>2215.8409999999999</v>
      </c>
      <c r="CM554" s="6">
        <v>2232.61</v>
      </c>
      <c r="CN554" s="6">
        <v>2217.105</v>
      </c>
      <c r="CO554" s="6">
        <v>2225.9969999999998</v>
      </c>
      <c r="CP554" s="6">
        <v>2215.297</v>
      </c>
      <c r="CQ554" s="6">
        <v>2215.5770000000002</v>
      </c>
      <c r="CR554" s="6">
        <v>2213.8420000000001</v>
      </c>
      <c r="CS554" s="6">
        <v>2218.7069999999999</v>
      </c>
      <c r="CT554" s="6">
        <v>2206.788</v>
      </c>
      <c r="CU554" s="6">
        <v>2201.38</v>
      </c>
      <c r="CV554" s="6">
        <v>2197.8969999999999</v>
      </c>
      <c r="CW554" s="6">
        <v>2196.9560000000001</v>
      </c>
      <c r="CX554" s="6">
        <v>2205.127</v>
      </c>
      <c r="CY554" s="6">
        <v>2199.19</v>
      </c>
      <c r="CZ554" s="6">
        <v>2195.0749999999998</v>
      </c>
      <c r="DA554" s="6">
        <v>2182.3620000000001</v>
      </c>
      <c r="DB554" s="6">
        <v>2186.462</v>
      </c>
      <c r="DC554" s="6">
        <v>2174.8229999999999</v>
      </c>
      <c r="DD554" s="6">
        <v>2163.462</v>
      </c>
      <c r="DE554" s="6">
        <v>2154.203</v>
      </c>
      <c r="DF554" s="6">
        <v>2146.4290000000001</v>
      </c>
      <c r="DG554" s="6">
        <v>2141.9609999999998</v>
      </c>
      <c r="DH554" s="6">
        <v>2143.7539999999999</v>
      </c>
      <c r="DI554" s="6">
        <v>2132.335</v>
      </c>
      <c r="DJ554" s="6">
        <v>2121.768</v>
      </c>
      <c r="DK554" s="6">
        <v>2109.9960000000001</v>
      </c>
      <c r="DL554" s="6">
        <v>2106.41</v>
      </c>
      <c r="DM554" s="6">
        <v>2099.723</v>
      </c>
      <c r="DN554" s="6">
        <v>2085.364</v>
      </c>
      <c r="DO554" s="6">
        <v>2090.1990000000001</v>
      </c>
      <c r="DP554" s="6">
        <v>2081.2199999999998</v>
      </c>
      <c r="DQ554" s="6">
        <v>2074.4740000000002</v>
      </c>
      <c r="DR554" s="6">
        <v>2067.096</v>
      </c>
      <c r="DS554" s="6">
        <v>2057.9250000000002</v>
      </c>
      <c r="DT554" s="6">
        <v>2051.9</v>
      </c>
      <c r="DU554" s="6">
        <v>2050.2539999999999</v>
      </c>
      <c r="DV554" s="6">
        <v>2033.1469999999999</v>
      </c>
      <c r="DW554" s="6">
        <v>2029.134</v>
      </c>
      <c r="DX554" s="6">
        <v>2022.5650000000001</v>
      </c>
      <c r="DY554" s="6">
        <v>2024.299</v>
      </c>
      <c r="DZ554" s="6">
        <v>2014.6289999999999</v>
      </c>
      <c r="EA554" s="6">
        <v>2001.99</v>
      </c>
      <c r="EB554" s="6">
        <v>2002.3720000000001</v>
      </c>
      <c r="EC554" s="6">
        <v>1975.462</v>
      </c>
      <c r="ED554" s="6">
        <v>1966.923</v>
      </c>
    </row>
    <row r="555" spans="2:134">
      <c r="B555" s="6" t="s">
        <v>281</v>
      </c>
      <c r="D555" s="6" t="s">
        <v>524</v>
      </c>
      <c r="E555" s="6">
        <v>1</v>
      </c>
      <c r="F555" s="6">
        <v>1.0049999999999999</v>
      </c>
      <c r="G555" s="6">
        <v>1.0009999999999999</v>
      </c>
      <c r="H555" s="6">
        <v>1.0029999999999999</v>
      </c>
      <c r="I555" s="6">
        <v>1.01</v>
      </c>
      <c r="J555" s="6">
        <v>1.0029999999999999</v>
      </c>
      <c r="K555" s="6">
        <v>1.006</v>
      </c>
      <c r="L555" s="6">
        <v>1.006</v>
      </c>
      <c r="M555" s="6">
        <v>1.012</v>
      </c>
      <c r="N555" s="6">
        <v>1.0109999999999999</v>
      </c>
      <c r="O555" s="6">
        <v>1.0129999999999999</v>
      </c>
      <c r="P555" s="6">
        <v>0.94799999999999995</v>
      </c>
      <c r="Q555" s="6">
        <v>0.94299999999999995</v>
      </c>
      <c r="R555" s="6">
        <v>0.92500000000000004</v>
      </c>
      <c r="S555" s="6">
        <v>0.96699999999999997</v>
      </c>
      <c r="T555" s="6">
        <v>0.95799999999999996</v>
      </c>
      <c r="U555" s="6">
        <v>0.96</v>
      </c>
      <c r="V555" s="6">
        <v>0.96299999999999997</v>
      </c>
      <c r="W555" s="6">
        <v>0.96899999999999997</v>
      </c>
      <c r="X555" s="6">
        <v>0.98</v>
      </c>
      <c r="Y555" s="6">
        <v>0.996</v>
      </c>
      <c r="Z555" s="6">
        <v>1.0109999999999999</v>
      </c>
      <c r="AA555" s="6">
        <v>1.0409999999999999</v>
      </c>
      <c r="AB555" s="6">
        <v>1.0529999999999999</v>
      </c>
      <c r="AC555" s="6">
        <v>1.0760000000000001</v>
      </c>
      <c r="AD555" s="6">
        <v>1.0980000000000001</v>
      </c>
      <c r="AE555" s="6">
        <v>1.121</v>
      </c>
      <c r="AF555" s="6">
        <v>1.1359999999999999</v>
      </c>
      <c r="AG555" s="6">
        <v>1.175</v>
      </c>
      <c r="AH555" s="6">
        <v>1.194</v>
      </c>
      <c r="AI555" s="6">
        <v>1.216</v>
      </c>
      <c r="AJ555" s="6">
        <v>1.2230000000000001</v>
      </c>
      <c r="AK555" s="6">
        <v>1.2410000000000001</v>
      </c>
      <c r="AL555" s="6">
        <v>1.2589999999999999</v>
      </c>
      <c r="AM555" s="6">
        <v>1.284</v>
      </c>
      <c r="AN555" s="6">
        <v>1.288</v>
      </c>
      <c r="AO555" s="6">
        <v>1.3069999999999999</v>
      </c>
      <c r="AP555" s="6">
        <v>1.3220000000000001</v>
      </c>
      <c r="AQ555" s="6">
        <v>1.33</v>
      </c>
      <c r="AR555" s="6">
        <v>1.339</v>
      </c>
      <c r="AS555" s="6">
        <v>1.341</v>
      </c>
      <c r="AT555" s="6">
        <v>1.371</v>
      </c>
      <c r="AU555" s="6">
        <v>1.3759999999999999</v>
      </c>
      <c r="AV555" s="6">
        <v>1.395</v>
      </c>
      <c r="AW555" s="6">
        <v>1.4059999999999999</v>
      </c>
      <c r="AX555" s="6">
        <v>1.413</v>
      </c>
      <c r="AY555" s="6">
        <v>1.43</v>
      </c>
      <c r="AZ555" s="6">
        <v>1.4430000000000001</v>
      </c>
      <c r="BA555" s="6">
        <v>1.454</v>
      </c>
      <c r="BB555" s="6">
        <v>1.462</v>
      </c>
      <c r="BC555" s="6">
        <v>1.474</v>
      </c>
      <c r="BD555" s="6">
        <v>1.4850000000000001</v>
      </c>
      <c r="BE555" s="6">
        <v>1.4930000000000001</v>
      </c>
      <c r="BF555" s="6">
        <v>1.5089999999999999</v>
      </c>
      <c r="BG555" s="6">
        <v>1.51</v>
      </c>
      <c r="BH555" s="6">
        <v>1.5269999999999999</v>
      </c>
      <c r="BI555" s="6">
        <v>1.5309999999999999</v>
      </c>
      <c r="BJ555" s="6">
        <v>1.5469999999999999</v>
      </c>
      <c r="BK555" s="6">
        <v>1.56</v>
      </c>
      <c r="BL555" s="6">
        <v>1.5580000000000001</v>
      </c>
      <c r="BM555" s="6">
        <v>1.5620000000000001</v>
      </c>
      <c r="BN555" s="6">
        <v>1.581</v>
      </c>
      <c r="BO555" s="6">
        <v>1.5649999999999999</v>
      </c>
      <c r="BP555" s="6">
        <v>1.5820000000000001</v>
      </c>
      <c r="BQ555" s="6">
        <v>1.583</v>
      </c>
      <c r="BR555" s="6">
        <v>1.5980000000000001</v>
      </c>
      <c r="BS555" s="6">
        <v>1.5920000000000001</v>
      </c>
      <c r="BT555" s="6">
        <v>1.595</v>
      </c>
      <c r="BU555" s="6">
        <v>1.61</v>
      </c>
      <c r="BV555" s="6">
        <v>1.6040000000000001</v>
      </c>
      <c r="BW555" s="6">
        <v>1.6120000000000001</v>
      </c>
      <c r="BX555" s="6">
        <v>1.609</v>
      </c>
      <c r="BY555" s="6">
        <v>1.6080000000000001</v>
      </c>
      <c r="BZ555" s="6">
        <v>1.611</v>
      </c>
      <c r="CA555" s="6">
        <v>1.6180000000000001</v>
      </c>
      <c r="CB555" s="6">
        <v>1.611</v>
      </c>
      <c r="CC555" s="6">
        <v>1.621</v>
      </c>
      <c r="CD555" s="6">
        <v>1.605</v>
      </c>
      <c r="CE555" s="6">
        <v>1.6160000000000001</v>
      </c>
      <c r="CF555" s="6">
        <v>1.617</v>
      </c>
      <c r="CG555" s="6">
        <v>1.613</v>
      </c>
      <c r="CH555" s="6">
        <v>1.593</v>
      </c>
      <c r="CI555" s="6">
        <v>1.6</v>
      </c>
      <c r="CJ555" s="6">
        <v>1.6060000000000001</v>
      </c>
      <c r="CK555" s="6">
        <v>1.6080000000000001</v>
      </c>
      <c r="CL555" s="6">
        <v>1.5920000000000001</v>
      </c>
      <c r="CM555" s="6">
        <v>1.5960000000000001</v>
      </c>
      <c r="CN555" s="6">
        <v>1.583</v>
      </c>
      <c r="CO555" s="6">
        <v>1.5960000000000001</v>
      </c>
      <c r="CP555" s="6">
        <v>1.599</v>
      </c>
      <c r="CQ555" s="6">
        <v>1.585</v>
      </c>
      <c r="CR555" s="6">
        <v>1.5940000000000001</v>
      </c>
      <c r="CS555" s="6">
        <v>1.5840000000000001</v>
      </c>
      <c r="CT555" s="6">
        <v>1.579</v>
      </c>
      <c r="CU555" s="6">
        <v>1.5740000000000001</v>
      </c>
      <c r="CV555" s="6">
        <v>1.5660000000000001</v>
      </c>
      <c r="CW555" s="6">
        <v>1.5680000000000001</v>
      </c>
      <c r="CX555" s="6">
        <v>1.5609999999999999</v>
      </c>
      <c r="CY555" s="6">
        <v>1.5580000000000001</v>
      </c>
      <c r="CZ555" s="6">
        <v>1.5569999999999999</v>
      </c>
      <c r="DA555" s="6">
        <v>1.556</v>
      </c>
      <c r="DB555" s="6">
        <v>1.5489999999999999</v>
      </c>
      <c r="DC555" s="6">
        <v>1.5449999999999999</v>
      </c>
      <c r="DD555" s="6">
        <v>1.544</v>
      </c>
      <c r="DE555" s="6">
        <v>1.534</v>
      </c>
      <c r="DF555" s="6">
        <v>1.528</v>
      </c>
      <c r="DG555" s="6">
        <v>1.514</v>
      </c>
      <c r="DH555" s="6">
        <v>1.5109999999999999</v>
      </c>
      <c r="DI555" s="6">
        <v>1.508</v>
      </c>
      <c r="DJ555" s="6">
        <v>1.5049999999999999</v>
      </c>
      <c r="DK555" s="6">
        <v>1.504</v>
      </c>
      <c r="DL555" s="6">
        <v>1.498</v>
      </c>
      <c r="DM555" s="6">
        <v>1.494</v>
      </c>
      <c r="DN555" s="6">
        <v>1.4910000000000001</v>
      </c>
      <c r="DO555" s="6">
        <v>1.484</v>
      </c>
      <c r="DP555" s="6">
        <v>1.4850000000000001</v>
      </c>
      <c r="DQ555" s="6">
        <v>1.4710000000000001</v>
      </c>
      <c r="DR555" s="6">
        <v>1.4690000000000001</v>
      </c>
      <c r="DS555" s="6">
        <v>1.4630000000000001</v>
      </c>
      <c r="DT555" s="6">
        <v>1.4530000000000001</v>
      </c>
      <c r="DU555" s="6">
        <v>1.452</v>
      </c>
      <c r="DV555" s="6">
        <v>1.448</v>
      </c>
      <c r="DW555" s="6">
        <v>1.4410000000000001</v>
      </c>
      <c r="DX555" s="6">
        <v>1.4339999999999999</v>
      </c>
      <c r="DY555" s="6">
        <v>1.43</v>
      </c>
      <c r="DZ555" s="6">
        <v>1.427</v>
      </c>
      <c r="EA555" s="6">
        <v>1.4279999999999999</v>
      </c>
      <c r="EB555" s="6">
        <v>1.421</v>
      </c>
      <c r="EC555" s="6">
        <v>1.4119999999999999</v>
      </c>
      <c r="ED555" s="6">
        <v>1.4059999999999999</v>
      </c>
    </row>
    <row r="556" spans="2:134">
      <c r="B556" s="6" t="s">
        <v>281</v>
      </c>
      <c r="D556" s="6" t="s">
        <v>400</v>
      </c>
      <c r="E556" s="6">
        <v>1355.7239999999999</v>
      </c>
      <c r="F556" s="6">
        <v>1362.453</v>
      </c>
      <c r="G556" s="6">
        <v>1356.5409999999999</v>
      </c>
      <c r="H556" s="6">
        <v>1359.14</v>
      </c>
      <c r="I556" s="6">
        <v>1369.24</v>
      </c>
      <c r="J556" s="6">
        <v>1359.6010000000001</v>
      </c>
      <c r="K556" s="6">
        <v>1363.463</v>
      </c>
      <c r="L556" s="6">
        <v>1363.4480000000001</v>
      </c>
      <c r="M556" s="6">
        <v>1372.568</v>
      </c>
      <c r="N556" s="6">
        <v>1370.354</v>
      </c>
      <c r="O556" s="6">
        <v>1373.221</v>
      </c>
      <c r="P556" s="6">
        <v>1284.8900000000001</v>
      </c>
      <c r="Q556" s="6">
        <v>1278.9929999999999</v>
      </c>
      <c r="R556" s="6">
        <v>1253.9359999999999</v>
      </c>
      <c r="S556" s="6">
        <v>1311.2840000000001</v>
      </c>
      <c r="T556" s="6">
        <v>1298.5550000000001</v>
      </c>
      <c r="U556" s="6">
        <v>1301.4359999999999</v>
      </c>
      <c r="V556" s="6">
        <v>1305.595</v>
      </c>
      <c r="W556" s="6">
        <v>1314.0170000000001</v>
      </c>
      <c r="X556" s="6">
        <v>1328.0830000000001</v>
      </c>
      <c r="Y556" s="6">
        <v>1350.8230000000001</v>
      </c>
      <c r="Z556" s="6">
        <v>1370.191</v>
      </c>
      <c r="AA556" s="6">
        <v>1410.7850000000001</v>
      </c>
      <c r="AB556" s="6">
        <v>1428.1179999999999</v>
      </c>
      <c r="AC556" s="6">
        <v>1458.9680000000001</v>
      </c>
      <c r="AD556" s="6">
        <v>1489.135</v>
      </c>
      <c r="AE556" s="6">
        <v>1519.8810000000001</v>
      </c>
      <c r="AF556" s="6">
        <v>1539.62</v>
      </c>
      <c r="AG556" s="6">
        <v>1593.5219999999999</v>
      </c>
      <c r="AH556" s="6">
        <v>1619.3820000000001</v>
      </c>
      <c r="AI556" s="6">
        <v>1648.39</v>
      </c>
      <c r="AJ556" s="6">
        <v>1658.0889999999999</v>
      </c>
      <c r="AK556" s="6">
        <v>1681.7940000000001</v>
      </c>
      <c r="AL556" s="6">
        <v>1706.569</v>
      </c>
      <c r="AM556" s="6">
        <v>1740.078</v>
      </c>
      <c r="AN556" s="6">
        <v>1745.885</v>
      </c>
      <c r="AO556" s="6">
        <v>1772.1010000000001</v>
      </c>
      <c r="AP556" s="6">
        <v>1791.915</v>
      </c>
      <c r="AQ556" s="6">
        <v>1803.2180000000001</v>
      </c>
      <c r="AR556" s="6">
        <v>1815.873</v>
      </c>
      <c r="AS556" s="6">
        <v>1817.76</v>
      </c>
      <c r="AT556" s="6">
        <v>1858.8879999999999</v>
      </c>
      <c r="AU556" s="6">
        <v>1865.616</v>
      </c>
      <c r="AV556" s="6">
        <v>1891.06</v>
      </c>
      <c r="AW556" s="6">
        <v>1906.3140000000001</v>
      </c>
      <c r="AX556" s="6">
        <v>1915.4929999999999</v>
      </c>
      <c r="AY556" s="6">
        <v>1938.248</v>
      </c>
      <c r="AZ556" s="6">
        <v>1955.9680000000001</v>
      </c>
      <c r="BA556" s="6">
        <v>1970.925</v>
      </c>
      <c r="BB556" s="6">
        <v>1981.857</v>
      </c>
      <c r="BC556" s="6">
        <v>1998.982</v>
      </c>
      <c r="BD556" s="6">
        <v>2012.751</v>
      </c>
      <c r="BE556" s="6">
        <v>2023.5640000000001</v>
      </c>
      <c r="BF556" s="6">
        <v>2046.1559999999999</v>
      </c>
      <c r="BG556" s="6">
        <v>2046.6759999999999</v>
      </c>
      <c r="BH556" s="6">
        <v>2069.98</v>
      </c>
      <c r="BI556" s="6">
        <v>2075.223</v>
      </c>
      <c r="BJ556" s="6">
        <v>2097.0419999999999</v>
      </c>
      <c r="BK556" s="6">
        <v>2115.5639999999999</v>
      </c>
      <c r="BL556" s="6">
        <v>2112.8310000000001</v>
      </c>
      <c r="BM556" s="6">
        <v>2117.9259999999999</v>
      </c>
      <c r="BN556" s="6">
        <v>2143.4140000000002</v>
      </c>
      <c r="BO556" s="6">
        <v>2121.5500000000002</v>
      </c>
      <c r="BP556" s="6">
        <v>2144.1120000000001</v>
      </c>
      <c r="BQ556" s="6">
        <v>2146.31</v>
      </c>
      <c r="BR556" s="6">
        <v>2166.9110000000001</v>
      </c>
      <c r="BS556" s="6">
        <v>2158.0889999999999</v>
      </c>
      <c r="BT556" s="6">
        <v>2162.7080000000001</v>
      </c>
      <c r="BU556" s="6">
        <v>2182.5219999999999</v>
      </c>
      <c r="BV556" s="6">
        <v>2174.873</v>
      </c>
      <c r="BW556" s="6">
        <v>2185.567</v>
      </c>
      <c r="BX556" s="6">
        <v>2181.7199999999998</v>
      </c>
      <c r="BY556" s="6">
        <v>2180.16</v>
      </c>
      <c r="BZ556" s="6">
        <v>2183.8589999999999</v>
      </c>
      <c r="CA556" s="6">
        <v>2193.6019999999999</v>
      </c>
      <c r="CB556" s="6">
        <v>2183.6509999999998</v>
      </c>
      <c r="CC556" s="6">
        <v>2197.88</v>
      </c>
      <c r="CD556" s="6">
        <v>2175.9270000000001</v>
      </c>
      <c r="CE556" s="6">
        <v>2191.181</v>
      </c>
      <c r="CF556" s="6">
        <v>2191.9690000000001</v>
      </c>
      <c r="CG556" s="6">
        <v>2186.3539999999998</v>
      </c>
      <c r="CH556" s="6">
        <v>2159.3809999999999</v>
      </c>
      <c r="CI556" s="6">
        <v>2168.991</v>
      </c>
      <c r="CJ556" s="6">
        <v>2177.7840000000001</v>
      </c>
      <c r="CK556" s="6">
        <v>2180.6060000000002</v>
      </c>
      <c r="CL556" s="6">
        <v>2158.163</v>
      </c>
      <c r="CM556" s="6">
        <v>2163.9110000000001</v>
      </c>
      <c r="CN556" s="6">
        <v>2146.2800000000002</v>
      </c>
      <c r="CO556" s="6">
        <v>2163.2719999999999</v>
      </c>
      <c r="CP556" s="6">
        <v>2167.8029999999999</v>
      </c>
      <c r="CQ556" s="6">
        <v>2148.7310000000002</v>
      </c>
      <c r="CR556" s="6">
        <v>2161.549</v>
      </c>
      <c r="CS556" s="6">
        <v>2147.6469999999999</v>
      </c>
      <c r="CT556" s="6">
        <v>2140.2800000000002</v>
      </c>
      <c r="CU556" s="6">
        <v>2133.6550000000002</v>
      </c>
      <c r="CV556" s="6">
        <v>2122.4259999999999</v>
      </c>
      <c r="CW556" s="6">
        <v>2125.5749999999998</v>
      </c>
      <c r="CX556" s="6">
        <v>2116.797</v>
      </c>
      <c r="CY556" s="6">
        <v>2112.0140000000001</v>
      </c>
      <c r="CZ556" s="6">
        <v>2110.8850000000002</v>
      </c>
      <c r="DA556" s="6">
        <v>2109.3110000000001</v>
      </c>
      <c r="DB556" s="6">
        <v>2100.2060000000001</v>
      </c>
      <c r="DC556" s="6">
        <v>2094.1309999999999</v>
      </c>
      <c r="DD556" s="6">
        <v>2093.8939999999998</v>
      </c>
      <c r="DE556" s="6">
        <v>2079.308</v>
      </c>
      <c r="DF556" s="6">
        <v>2071.183</v>
      </c>
      <c r="DG556" s="6">
        <v>2051.8890000000001</v>
      </c>
      <c r="DH556" s="6">
        <v>2048.7399999999998</v>
      </c>
      <c r="DI556" s="6">
        <v>2044.7149999999999</v>
      </c>
      <c r="DJ556" s="6">
        <v>2040.155</v>
      </c>
      <c r="DK556" s="6">
        <v>2038.8779999999999</v>
      </c>
      <c r="DL556" s="6">
        <v>2030.7529999999999</v>
      </c>
      <c r="DM556" s="6">
        <v>2025.48</v>
      </c>
      <c r="DN556" s="6">
        <v>2021.722</v>
      </c>
      <c r="DO556" s="6">
        <v>2011.86</v>
      </c>
      <c r="DP556" s="6">
        <v>2013.375</v>
      </c>
      <c r="DQ556" s="6">
        <v>1994.229</v>
      </c>
      <c r="DR556" s="6">
        <v>1992.105</v>
      </c>
      <c r="DS556" s="6">
        <v>1983.49</v>
      </c>
      <c r="DT556" s="6">
        <v>1970.345</v>
      </c>
      <c r="DU556" s="6">
        <v>1967.85</v>
      </c>
      <c r="DV556" s="6">
        <v>1962.548</v>
      </c>
      <c r="DW556" s="6">
        <v>1953.576</v>
      </c>
      <c r="DX556" s="6">
        <v>1944.174</v>
      </c>
      <c r="DY556" s="6">
        <v>1938.7380000000001</v>
      </c>
      <c r="DZ556" s="6">
        <v>1934.8019999999999</v>
      </c>
      <c r="EA556" s="6">
        <v>1935.4259999999999</v>
      </c>
      <c r="EB556" s="6">
        <v>1925.95</v>
      </c>
      <c r="EC556" s="6">
        <v>1913.77</v>
      </c>
      <c r="ED556" s="6">
        <v>1906.7</v>
      </c>
    </row>
    <row r="557" spans="2:134">
      <c r="B557" s="6" t="s">
        <v>282</v>
      </c>
      <c r="D557" s="6" t="s">
        <v>524</v>
      </c>
      <c r="E557" s="6">
        <v>1</v>
      </c>
      <c r="F557" s="6">
        <v>1.002</v>
      </c>
      <c r="G557" s="6">
        <v>1.008</v>
      </c>
      <c r="H557" s="6">
        <v>1.0069999999999999</v>
      </c>
      <c r="I557" s="6">
        <v>1.008</v>
      </c>
      <c r="J557" s="6">
        <v>1.004</v>
      </c>
      <c r="K557" s="6">
        <v>1.006</v>
      </c>
      <c r="L557" s="6">
        <v>1.0089999999999999</v>
      </c>
      <c r="M557" s="6">
        <v>1.008</v>
      </c>
      <c r="N557" s="6">
        <v>1.008</v>
      </c>
      <c r="O557" s="6">
        <v>1.014</v>
      </c>
      <c r="P557" s="6">
        <v>0.96199999999999997</v>
      </c>
      <c r="Q557" s="6">
        <v>0.94599999999999995</v>
      </c>
      <c r="R557" s="6">
        <v>0.93899999999999995</v>
      </c>
      <c r="S557" s="6">
        <v>0.96399999999999997</v>
      </c>
      <c r="T557" s="6">
        <v>0.97199999999999998</v>
      </c>
      <c r="U557" s="6">
        <v>0.97399999999999998</v>
      </c>
      <c r="V557" s="6">
        <v>0.97599999999999998</v>
      </c>
      <c r="W557" s="6">
        <v>0.98</v>
      </c>
      <c r="X557" s="6">
        <v>0.98199999999999998</v>
      </c>
      <c r="Y557" s="6">
        <v>0.998</v>
      </c>
      <c r="Z557" s="6">
        <v>1.006</v>
      </c>
      <c r="AA557" s="6">
        <v>1.03</v>
      </c>
      <c r="AB557" s="6">
        <v>1.0389999999999999</v>
      </c>
      <c r="AC557" s="6">
        <v>1.0509999999999999</v>
      </c>
      <c r="AD557" s="6">
        <v>1.0669999999999999</v>
      </c>
      <c r="AE557" s="6">
        <v>1.079</v>
      </c>
      <c r="AF557" s="6">
        <v>1.091</v>
      </c>
      <c r="AG557" s="6">
        <v>1.1120000000000001</v>
      </c>
      <c r="AH557" s="6">
        <v>1.125</v>
      </c>
      <c r="AI557" s="6">
        <v>1.1379999999999999</v>
      </c>
      <c r="AJ557" s="6">
        <v>1.151</v>
      </c>
      <c r="AK557" s="6">
        <v>1.1619999999999999</v>
      </c>
      <c r="AL557" s="6">
        <v>1.1719999999999999</v>
      </c>
      <c r="AM557" s="6">
        <v>1.196</v>
      </c>
      <c r="AN557" s="6">
        <v>1.2030000000000001</v>
      </c>
      <c r="AO557" s="6">
        <v>1.228</v>
      </c>
      <c r="AP557" s="6">
        <v>1.2390000000000001</v>
      </c>
      <c r="AQ557" s="6">
        <v>1.248</v>
      </c>
      <c r="AR557" s="6">
        <v>1.264</v>
      </c>
      <c r="AS557" s="6">
        <v>1.268</v>
      </c>
      <c r="AT557" s="6">
        <v>1.29</v>
      </c>
      <c r="AU557" s="6">
        <v>1.298</v>
      </c>
      <c r="AV557" s="6">
        <v>1.3089999999999999</v>
      </c>
      <c r="AW557" s="6">
        <v>1.33</v>
      </c>
      <c r="AX557" s="6">
        <v>1.341</v>
      </c>
      <c r="AY557" s="6">
        <v>1.3620000000000001</v>
      </c>
      <c r="AZ557" s="6">
        <v>1.3680000000000001</v>
      </c>
      <c r="BA557" s="6">
        <v>1.3879999999999999</v>
      </c>
      <c r="BB557" s="6">
        <v>1.395</v>
      </c>
      <c r="BC557" s="6">
        <v>1.403</v>
      </c>
      <c r="BD557" s="6">
        <v>1.4239999999999999</v>
      </c>
      <c r="BE557" s="6">
        <v>1.4379999999999999</v>
      </c>
      <c r="BF557" s="6">
        <v>1.45</v>
      </c>
      <c r="BG557" s="6">
        <v>1.4610000000000001</v>
      </c>
      <c r="BH557" s="6">
        <v>1.4750000000000001</v>
      </c>
      <c r="BI557" s="6">
        <v>1.484</v>
      </c>
      <c r="BJ557" s="6">
        <v>1.5029999999999999</v>
      </c>
      <c r="BK557" s="6">
        <v>1.5149999999999999</v>
      </c>
      <c r="BL557" s="6">
        <v>1.5189999999999999</v>
      </c>
      <c r="BM557" s="6">
        <v>1.534</v>
      </c>
      <c r="BN557" s="6">
        <v>1.528</v>
      </c>
      <c r="BO557" s="6">
        <v>1.5369999999999999</v>
      </c>
      <c r="BP557" s="6">
        <v>1.5549999999999999</v>
      </c>
      <c r="BQ557" s="6">
        <v>1.554</v>
      </c>
      <c r="BR557" s="6">
        <v>1.5620000000000001</v>
      </c>
      <c r="BS557" s="6">
        <v>1.5680000000000001</v>
      </c>
      <c r="BT557" s="6">
        <v>1.5760000000000001</v>
      </c>
      <c r="BU557" s="6">
        <v>1.581</v>
      </c>
      <c r="BV557" s="6">
        <v>1.5840000000000001</v>
      </c>
      <c r="BW557" s="6">
        <v>1.593</v>
      </c>
      <c r="BX557" s="6">
        <v>1.585</v>
      </c>
      <c r="BY557" s="6">
        <v>1.587</v>
      </c>
      <c r="BZ557" s="6">
        <v>1.591</v>
      </c>
      <c r="CA557" s="6">
        <v>1.595</v>
      </c>
      <c r="CB557" s="6">
        <v>1.5980000000000001</v>
      </c>
      <c r="CC557" s="6">
        <v>1.593</v>
      </c>
      <c r="CD557" s="6">
        <v>1.605</v>
      </c>
      <c r="CE557" s="6">
        <v>1.61</v>
      </c>
      <c r="CF557" s="6">
        <v>1.609</v>
      </c>
      <c r="CG557" s="6">
        <v>1.605</v>
      </c>
      <c r="CH557" s="6">
        <v>1.603</v>
      </c>
      <c r="CI557" s="6">
        <v>1.597</v>
      </c>
      <c r="CJ557" s="6">
        <v>1.6020000000000001</v>
      </c>
      <c r="CK557" s="6">
        <v>1.605</v>
      </c>
      <c r="CL557" s="6">
        <v>1.5980000000000001</v>
      </c>
      <c r="CM557" s="6">
        <v>1.6020000000000001</v>
      </c>
      <c r="CN557" s="6">
        <v>1.6</v>
      </c>
      <c r="CO557" s="6">
        <v>1.6040000000000001</v>
      </c>
      <c r="CP557" s="6">
        <v>1.6</v>
      </c>
      <c r="CQ557" s="6">
        <v>1.5940000000000001</v>
      </c>
      <c r="CR557" s="6">
        <v>1.591</v>
      </c>
      <c r="CS557" s="6">
        <v>1.597</v>
      </c>
      <c r="CT557" s="6">
        <v>1.589</v>
      </c>
      <c r="CU557" s="6">
        <v>1.581</v>
      </c>
      <c r="CV557" s="6">
        <v>1.581</v>
      </c>
      <c r="CW557" s="6">
        <v>1.5720000000000001</v>
      </c>
      <c r="CX557" s="6">
        <v>1.5669999999999999</v>
      </c>
      <c r="CY557" s="6">
        <v>1.56</v>
      </c>
      <c r="CZ557" s="6">
        <v>1.56</v>
      </c>
      <c r="DA557" s="6">
        <v>1.552</v>
      </c>
      <c r="DB557" s="6">
        <v>1.552</v>
      </c>
      <c r="DC557" s="6">
        <v>1.546</v>
      </c>
      <c r="DD557" s="6">
        <v>1.55</v>
      </c>
      <c r="DE557" s="6">
        <v>1.5509999999999999</v>
      </c>
      <c r="DF557" s="6">
        <v>1.54</v>
      </c>
      <c r="DG557" s="6">
        <v>1.538</v>
      </c>
      <c r="DH557" s="6">
        <v>1.5269999999999999</v>
      </c>
      <c r="DI557" s="6">
        <v>1.518</v>
      </c>
      <c r="DJ557" s="6">
        <v>1.522</v>
      </c>
      <c r="DK557" s="6">
        <v>1.5129999999999999</v>
      </c>
      <c r="DL557" s="6">
        <v>1.51</v>
      </c>
      <c r="DM557" s="6">
        <v>1.5069999999999999</v>
      </c>
      <c r="DN557" s="6">
        <v>1.5</v>
      </c>
      <c r="DO557" s="6">
        <v>1.4990000000000001</v>
      </c>
      <c r="DP557" s="6">
        <v>1.4890000000000001</v>
      </c>
      <c r="DQ557" s="6">
        <v>1.4910000000000001</v>
      </c>
      <c r="DR557" s="6">
        <v>1.472</v>
      </c>
      <c r="DS557" s="6">
        <v>1.472</v>
      </c>
      <c r="DT557" s="6">
        <v>1.458</v>
      </c>
      <c r="DU557" s="6">
        <v>1.454</v>
      </c>
      <c r="DV557" s="6">
        <v>1.45</v>
      </c>
      <c r="DW557" s="6">
        <v>1.4450000000000001</v>
      </c>
      <c r="DX557" s="6">
        <v>1.4419999999999999</v>
      </c>
      <c r="DY557" s="6">
        <v>1.446</v>
      </c>
      <c r="DZ557" s="6">
        <v>1.44</v>
      </c>
      <c r="EA557" s="6">
        <v>1.4370000000000001</v>
      </c>
      <c r="EB557" s="6">
        <v>1.4279999999999999</v>
      </c>
      <c r="EC557" s="6">
        <v>1.415</v>
      </c>
      <c r="ED557" s="6">
        <v>1.4139999999999999</v>
      </c>
    </row>
    <row r="558" spans="2:134">
      <c r="B558" s="6" t="s">
        <v>282</v>
      </c>
      <c r="D558" s="6" t="s">
        <v>400</v>
      </c>
      <c r="E558" s="6">
        <v>1350.548</v>
      </c>
      <c r="F558" s="6">
        <v>1352.598</v>
      </c>
      <c r="G558" s="6">
        <v>1360.9369999999999</v>
      </c>
      <c r="H558" s="6">
        <v>1359.7819999999999</v>
      </c>
      <c r="I558" s="6">
        <v>1361.0730000000001</v>
      </c>
      <c r="J558" s="6">
        <v>1356.6079999999999</v>
      </c>
      <c r="K558" s="6">
        <v>1358.203</v>
      </c>
      <c r="L558" s="6">
        <v>1363.2</v>
      </c>
      <c r="M558" s="6">
        <v>1361.59</v>
      </c>
      <c r="N558" s="6">
        <v>1361.0129999999999</v>
      </c>
      <c r="O558" s="6">
        <v>1369.1389999999999</v>
      </c>
      <c r="P558" s="6">
        <v>1299.635</v>
      </c>
      <c r="Q558" s="6">
        <v>1277.6420000000001</v>
      </c>
      <c r="R558" s="6">
        <v>1268.4839999999999</v>
      </c>
      <c r="S558" s="6">
        <v>1301.3820000000001</v>
      </c>
      <c r="T558" s="6">
        <v>1313.32</v>
      </c>
      <c r="U558" s="6">
        <v>1315.7660000000001</v>
      </c>
      <c r="V558" s="6">
        <v>1317.8309999999999</v>
      </c>
      <c r="W558" s="6">
        <v>1323.117</v>
      </c>
      <c r="X558" s="6">
        <v>1325.6379999999999</v>
      </c>
      <c r="Y558" s="6">
        <v>1347.2819999999999</v>
      </c>
      <c r="Z558" s="6">
        <v>1358.1880000000001</v>
      </c>
      <c r="AA558" s="6">
        <v>1391.01</v>
      </c>
      <c r="AB558" s="6">
        <v>1403.48</v>
      </c>
      <c r="AC558" s="6">
        <v>1419.17</v>
      </c>
      <c r="AD558" s="6">
        <v>1440.616</v>
      </c>
      <c r="AE558" s="6">
        <v>1457.749</v>
      </c>
      <c r="AF558" s="6">
        <v>1472.846</v>
      </c>
      <c r="AG558" s="6">
        <v>1502.16</v>
      </c>
      <c r="AH558" s="6">
        <v>1518.944</v>
      </c>
      <c r="AI558" s="6">
        <v>1536.578</v>
      </c>
      <c r="AJ558" s="6">
        <v>1554.348</v>
      </c>
      <c r="AK558" s="6">
        <v>1569.5219999999999</v>
      </c>
      <c r="AL558" s="6">
        <v>1582.933</v>
      </c>
      <c r="AM558" s="6">
        <v>1615.346</v>
      </c>
      <c r="AN558" s="6">
        <v>1624.2919999999999</v>
      </c>
      <c r="AO558" s="6">
        <v>1658.9069999999999</v>
      </c>
      <c r="AP558" s="6">
        <v>1673.518</v>
      </c>
      <c r="AQ558" s="6">
        <v>1685.153</v>
      </c>
      <c r="AR558" s="6">
        <v>1706.9179999999999</v>
      </c>
      <c r="AS558" s="6">
        <v>1712.3710000000001</v>
      </c>
      <c r="AT558" s="6">
        <v>1742.4590000000001</v>
      </c>
      <c r="AU558" s="6">
        <v>1752.6959999999999</v>
      </c>
      <c r="AV558" s="6">
        <v>1767.566</v>
      </c>
      <c r="AW558" s="6">
        <v>1796.1510000000001</v>
      </c>
      <c r="AX558" s="6">
        <v>1811.021</v>
      </c>
      <c r="AY558" s="6">
        <v>1839.605</v>
      </c>
      <c r="AZ558" s="6">
        <v>1847.731</v>
      </c>
      <c r="BA558" s="6">
        <v>1874.828</v>
      </c>
      <c r="BB558" s="6">
        <v>1883.9110000000001</v>
      </c>
      <c r="BC558" s="6">
        <v>1895.4839999999999</v>
      </c>
      <c r="BD558" s="6">
        <v>1923.1579999999999</v>
      </c>
      <c r="BE558" s="6">
        <v>1942.296</v>
      </c>
      <c r="BF558" s="6">
        <v>1958.107</v>
      </c>
      <c r="BG558" s="6">
        <v>1973.2349999999999</v>
      </c>
      <c r="BH558" s="6">
        <v>1992.16</v>
      </c>
      <c r="BI558" s="6">
        <v>2003.6420000000001</v>
      </c>
      <c r="BJ558" s="6">
        <v>2030.3589999999999</v>
      </c>
      <c r="BK558" s="6">
        <v>2046.079</v>
      </c>
      <c r="BL558" s="6">
        <v>2051.0459999999998</v>
      </c>
      <c r="BM558" s="6">
        <v>2071.8850000000002</v>
      </c>
      <c r="BN558" s="6">
        <v>2064.047</v>
      </c>
      <c r="BO558" s="6">
        <v>2075.576</v>
      </c>
      <c r="BP558" s="6">
        <v>2100.5459999999998</v>
      </c>
      <c r="BQ558" s="6">
        <v>2098.1759999999999</v>
      </c>
      <c r="BR558" s="6">
        <v>2110.16</v>
      </c>
      <c r="BS558" s="6">
        <v>2117.116</v>
      </c>
      <c r="BT558" s="6">
        <v>2128.7660000000001</v>
      </c>
      <c r="BU558" s="6">
        <v>2134.5830000000001</v>
      </c>
      <c r="BV558" s="6">
        <v>2138.6990000000001</v>
      </c>
      <c r="BW558" s="6">
        <v>2151.0169999999998</v>
      </c>
      <c r="BX558" s="6">
        <v>2140.826</v>
      </c>
      <c r="BY558" s="6">
        <v>2142.6480000000001</v>
      </c>
      <c r="BZ558" s="6">
        <v>2148.6179999999999</v>
      </c>
      <c r="CA558" s="6">
        <v>2154.085</v>
      </c>
      <c r="CB558" s="6">
        <v>2158.1860000000001</v>
      </c>
      <c r="CC558" s="6">
        <v>2152.0050000000001</v>
      </c>
      <c r="CD558" s="6">
        <v>2167.4209999999998</v>
      </c>
      <c r="CE558" s="6">
        <v>2174.6959999999999</v>
      </c>
      <c r="CF558" s="6">
        <v>2172.6460000000002</v>
      </c>
      <c r="CG558" s="6">
        <v>2168.0590000000002</v>
      </c>
      <c r="CH558" s="6">
        <v>2164.9760000000001</v>
      </c>
      <c r="CI558" s="6">
        <v>2157.3209999999999</v>
      </c>
      <c r="CJ558" s="6">
        <v>2163.2750000000001</v>
      </c>
      <c r="CK558" s="6">
        <v>2167.922</v>
      </c>
      <c r="CL558" s="6">
        <v>2158.08</v>
      </c>
      <c r="CM558" s="6">
        <v>2163.502</v>
      </c>
      <c r="CN558" s="6">
        <v>2161.5430000000001</v>
      </c>
      <c r="CO558" s="6">
        <v>2165.902</v>
      </c>
      <c r="CP558" s="6">
        <v>2161.163</v>
      </c>
      <c r="CQ558" s="6">
        <v>2153.4169999999999</v>
      </c>
      <c r="CR558" s="6">
        <v>2148.299</v>
      </c>
      <c r="CS558" s="6">
        <v>2156.9259999999999</v>
      </c>
      <c r="CT558" s="6">
        <v>2146.3090000000002</v>
      </c>
      <c r="CU558" s="6">
        <v>2135.4189999999999</v>
      </c>
      <c r="CV558" s="6">
        <v>2135.373</v>
      </c>
      <c r="CW558" s="6">
        <v>2122.6750000000002</v>
      </c>
      <c r="CX558" s="6">
        <v>2115.7339999999999</v>
      </c>
      <c r="CY558" s="6">
        <v>2107.3200000000002</v>
      </c>
      <c r="CZ558" s="6">
        <v>2107.4720000000002</v>
      </c>
      <c r="DA558" s="6">
        <v>2096.3690000000001</v>
      </c>
      <c r="DB558" s="6">
        <v>2096.5810000000001</v>
      </c>
      <c r="DC558" s="6">
        <v>2088.547</v>
      </c>
      <c r="DD558" s="6">
        <v>2092.799</v>
      </c>
      <c r="DE558" s="6">
        <v>2094.9110000000001</v>
      </c>
      <c r="DF558" s="6">
        <v>2080.2379999999998</v>
      </c>
      <c r="DG558" s="6">
        <v>2077.748</v>
      </c>
      <c r="DH558" s="6">
        <v>2062.27</v>
      </c>
      <c r="DI558" s="6">
        <v>2050.5140000000001</v>
      </c>
      <c r="DJ558" s="6">
        <v>2054.98</v>
      </c>
      <c r="DK558" s="6">
        <v>2043.3610000000001</v>
      </c>
      <c r="DL558" s="6">
        <v>2039.761</v>
      </c>
      <c r="DM558" s="6">
        <v>2035.0519999999999</v>
      </c>
      <c r="DN558" s="6">
        <v>2025.3320000000001</v>
      </c>
      <c r="DO558" s="6">
        <v>2024.1010000000001</v>
      </c>
      <c r="DP558" s="6">
        <v>2010.827</v>
      </c>
      <c r="DQ558" s="6">
        <v>2014.183</v>
      </c>
      <c r="DR558" s="6">
        <v>1987.71</v>
      </c>
      <c r="DS558" s="6">
        <v>1987.588</v>
      </c>
      <c r="DT558" s="6">
        <v>1968.4960000000001</v>
      </c>
      <c r="DU558" s="6">
        <v>1964.289</v>
      </c>
      <c r="DV558" s="6">
        <v>1957.758</v>
      </c>
      <c r="DW558" s="6">
        <v>1951.5609999999999</v>
      </c>
      <c r="DX558" s="6">
        <v>1947.961</v>
      </c>
      <c r="DY558" s="6">
        <v>1953.3679999999999</v>
      </c>
      <c r="DZ558" s="6">
        <v>1944.3920000000001</v>
      </c>
      <c r="EA558" s="6">
        <v>1940.3820000000001</v>
      </c>
      <c r="EB558" s="6">
        <v>1929.173</v>
      </c>
      <c r="EC558" s="6">
        <v>1910.354</v>
      </c>
      <c r="ED558" s="6">
        <v>1910.05</v>
      </c>
    </row>
    <row r="559" spans="2:134">
      <c r="B559" s="6" t="s">
        <v>283</v>
      </c>
      <c r="D559" s="6" t="s">
        <v>524</v>
      </c>
      <c r="E559" s="6">
        <v>1</v>
      </c>
      <c r="F559" s="6">
        <v>0.99199999999999999</v>
      </c>
      <c r="G559" s="6">
        <v>0.996</v>
      </c>
      <c r="H559" s="6">
        <v>1.0029999999999999</v>
      </c>
      <c r="I559" s="6">
        <v>1.004</v>
      </c>
      <c r="J559" s="6">
        <v>1.0069999999999999</v>
      </c>
      <c r="K559" s="6">
        <v>1.008</v>
      </c>
      <c r="L559" s="6">
        <v>1.0069999999999999</v>
      </c>
      <c r="M559" s="6">
        <v>1.008</v>
      </c>
      <c r="N559" s="6">
        <v>1.0089999999999999</v>
      </c>
      <c r="O559" s="6">
        <v>1.008</v>
      </c>
      <c r="P559" s="6">
        <v>0.93400000000000005</v>
      </c>
      <c r="Q559" s="6">
        <v>0.91900000000000004</v>
      </c>
      <c r="R559" s="6">
        <v>0.90300000000000002</v>
      </c>
      <c r="S559" s="6">
        <v>0.94699999999999995</v>
      </c>
      <c r="T559" s="6">
        <v>0.94499999999999995</v>
      </c>
      <c r="U559" s="6">
        <v>0.95199999999999996</v>
      </c>
      <c r="V559" s="6">
        <v>0.95199999999999996</v>
      </c>
      <c r="W559" s="6">
        <v>0.96</v>
      </c>
      <c r="X559" s="6">
        <v>0.97799999999999998</v>
      </c>
      <c r="Y559" s="6">
        <v>0.998</v>
      </c>
      <c r="Z559" s="6">
        <v>1.022</v>
      </c>
      <c r="AA559" s="6">
        <v>1.0449999999999999</v>
      </c>
      <c r="AB559" s="6">
        <v>1.07</v>
      </c>
      <c r="AC559" s="6">
        <v>1.1060000000000001</v>
      </c>
      <c r="AD559" s="6">
        <v>1.141</v>
      </c>
      <c r="AE559" s="6">
        <v>1.165</v>
      </c>
      <c r="AF559" s="6">
        <v>1.1890000000000001</v>
      </c>
      <c r="AG559" s="6">
        <v>1.2270000000000001</v>
      </c>
      <c r="AH559" s="6">
        <v>1.2490000000000001</v>
      </c>
      <c r="AI559" s="6">
        <v>1.27</v>
      </c>
      <c r="AJ559" s="6">
        <v>1.3049999999999999</v>
      </c>
      <c r="AK559" s="6">
        <v>1.3260000000000001</v>
      </c>
      <c r="AL559" s="6">
        <v>1.331</v>
      </c>
      <c r="AM559" s="6">
        <v>1.357</v>
      </c>
      <c r="AN559" s="6">
        <v>1.3779999999999999</v>
      </c>
      <c r="AO559" s="6">
        <v>1.389</v>
      </c>
      <c r="AP559" s="6">
        <v>1.411</v>
      </c>
      <c r="AQ559" s="6">
        <v>1.415</v>
      </c>
      <c r="AR559" s="6">
        <v>1.4379999999999999</v>
      </c>
      <c r="AS559" s="6">
        <v>1.446</v>
      </c>
      <c r="AT559" s="6">
        <v>1.466</v>
      </c>
      <c r="AU559" s="6">
        <v>1.466</v>
      </c>
      <c r="AV559" s="6">
        <v>1.4910000000000001</v>
      </c>
      <c r="AW559" s="6">
        <v>1.4970000000000001</v>
      </c>
      <c r="AX559" s="6">
        <v>1.504</v>
      </c>
      <c r="AY559" s="6">
        <v>1.5209999999999999</v>
      </c>
      <c r="AZ559" s="6">
        <v>1.528</v>
      </c>
      <c r="BA559" s="6">
        <v>1.538</v>
      </c>
      <c r="BB559" s="6">
        <v>1.544</v>
      </c>
      <c r="BC559" s="6">
        <v>1.552</v>
      </c>
      <c r="BD559" s="6">
        <v>1.5620000000000001</v>
      </c>
      <c r="BE559" s="6">
        <v>1.5529999999999999</v>
      </c>
      <c r="BF559" s="6">
        <v>1.556</v>
      </c>
      <c r="BG559" s="6">
        <v>1.5740000000000001</v>
      </c>
      <c r="BH559" s="6">
        <v>1.577</v>
      </c>
      <c r="BI559" s="6">
        <v>1.581</v>
      </c>
      <c r="BJ559" s="6">
        <v>1.58</v>
      </c>
      <c r="BK559" s="6">
        <v>1.605</v>
      </c>
      <c r="BL559" s="6">
        <v>1.5980000000000001</v>
      </c>
      <c r="BM559" s="6">
        <v>1.601</v>
      </c>
      <c r="BN559" s="6">
        <v>1.5980000000000001</v>
      </c>
      <c r="BO559" s="6">
        <v>1.6040000000000001</v>
      </c>
      <c r="BP559" s="6">
        <v>1.617</v>
      </c>
      <c r="BQ559" s="6">
        <v>1.613</v>
      </c>
      <c r="BR559" s="6">
        <v>1.6180000000000001</v>
      </c>
      <c r="BS559" s="6">
        <v>1.623</v>
      </c>
      <c r="BT559" s="6">
        <v>1.633</v>
      </c>
      <c r="BU559" s="6">
        <v>1.6240000000000001</v>
      </c>
      <c r="BV559" s="6">
        <v>1.627</v>
      </c>
      <c r="BW559" s="6">
        <v>1.6240000000000001</v>
      </c>
      <c r="BX559" s="6">
        <v>1.62</v>
      </c>
      <c r="BY559" s="6">
        <v>1.6160000000000001</v>
      </c>
      <c r="BZ559" s="6">
        <v>1.617</v>
      </c>
      <c r="CA559" s="6">
        <v>1.627</v>
      </c>
      <c r="CB559" s="6">
        <v>1.617</v>
      </c>
      <c r="CC559" s="6">
        <v>1.633</v>
      </c>
      <c r="CD559" s="6">
        <v>1.6240000000000001</v>
      </c>
      <c r="CE559" s="6">
        <v>1.6180000000000001</v>
      </c>
      <c r="CF559" s="6">
        <v>1.61</v>
      </c>
      <c r="CG559" s="6">
        <v>1.619</v>
      </c>
      <c r="CH559" s="6">
        <v>1.6060000000000001</v>
      </c>
      <c r="CI559" s="6">
        <v>1.6040000000000001</v>
      </c>
      <c r="CJ559" s="6">
        <v>1.603</v>
      </c>
      <c r="CK559" s="6">
        <v>1.605</v>
      </c>
      <c r="CL559" s="6">
        <v>1.595</v>
      </c>
      <c r="CM559" s="6">
        <v>1.5880000000000001</v>
      </c>
      <c r="CN559" s="6">
        <v>1.587</v>
      </c>
      <c r="CO559" s="6">
        <v>1.5820000000000001</v>
      </c>
      <c r="CP559" s="6">
        <v>1.585</v>
      </c>
      <c r="CQ559" s="6">
        <v>1.57</v>
      </c>
      <c r="CR559" s="6">
        <v>1.5680000000000001</v>
      </c>
      <c r="CS559" s="6">
        <v>1.5640000000000001</v>
      </c>
      <c r="CT559" s="6">
        <v>1.5660000000000001</v>
      </c>
      <c r="CU559" s="6">
        <v>1.5489999999999999</v>
      </c>
      <c r="CV559" s="6">
        <v>1.552</v>
      </c>
      <c r="CW559" s="6">
        <v>1.54</v>
      </c>
      <c r="CX559" s="6">
        <v>1.54</v>
      </c>
      <c r="CY559" s="6">
        <v>1.5369999999999999</v>
      </c>
      <c r="CZ559" s="6">
        <v>1.536</v>
      </c>
      <c r="DA559" s="6">
        <v>1.538</v>
      </c>
      <c r="DB559" s="6">
        <v>1.52</v>
      </c>
      <c r="DC559" s="6">
        <v>1.5209999999999999</v>
      </c>
      <c r="DD559" s="6">
        <v>1.506</v>
      </c>
      <c r="DE559" s="6">
        <v>1.5029999999999999</v>
      </c>
      <c r="DF559" s="6">
        <v>1.498</v>
      </c>
      <c r="DG559" s="6">
        <v>1.4970000000000001</v>
      </c>
      <c r="DH559" s="6">
        <v>1.49</v>
      </c>
      <c r="DI559" s="6">
        <v>1.482</v>
      </c>
      <c r="DJ559" s="6">
        <v>1.4830000000000001</v>
      </c>
      <c r="DK559" s="6">
        <v>1.464</v>
      </c>
      <c r="DL559" s="6">
        <v>1.4730000000000001</v>
      </c>
      <c r="DM559" s="6">
        <v>1.468</v>
      </c>
      <c r="DN559" s="6">
        <v>1.4590000000000001</v>
      </c>
      <c r="DO559" s="6">
        <v>1.452</v>
      </c>
      <c r="DP559" s="6">
        <v>1.456</v>
      </c>
      <c r="DQ559" s="6">
        <v>1.4379999999999999</v>
      </c>
      <c r="DR559" s="6">
        <v>1.4379999999999999</v>
      </c>
      <c r="DS559" s="6">
        <v>1.431</v>
      </c>
      <c r="DT559" s="6">
        <v>1.425</v>
      </c>
      <c r="DU559" s="6">
        <v>1.4259999999999999</v>
      </c>
      <c r="DV559" s="6">
        <v>1.42</v>
      </c>
      <c r="DW559" s="6">
        <v>1.4159999999999999</v>
      </c>
      <c r="DX559" s="6">
        <v>1.415</v>
      </c>
      <c r="DY559" s="6">
        <v>1.403</v>
      </c>
      <c r="DZ559" s="6">
        <v>1.389</v>
      </c>
      <c r="EA559" s="6">
        <v>1.387</v>
      </c>
      <c r="EB559" s="6">
        <v>1.383</v>
      </c>
      <c r="EC559" s="6">
        <v>1.385</v>
      </c>
      <c r="ED559" s="6">
        <v>1.3779999999999999</v>
      </c>
    </row>
    <row r="560" spans="2:134">
      <c r="B560" s="6" t="s">
        <v>283</v>
      </c>
      <c r="D560" s="6" t="s">
        <v>400</v>
      </c>
      <c r="E560" s="6">
        <v>1411.3679999999999</v>
      </c>
      <c r="F560" s="6">
        <v>1399.9159999999999</v>
      </c>
      <c r="G560" s="6">
        <v>1405.7460000000001</v>
      </c>
      <c r="H560" s="6">
        <v>1416.14</v>
      </c>
      <c r="I560" s="6">
        <v>1416.9</v>
      </c>
      <c r="J560" s="6">
        <v>1421.777</v>
      </c>
      <c r="K560" s="6">
        <v>1423.2380000000001</v>
      </c>
      <c r="L560" s="6">
        <v>1421.15</v>
      </c>
      <c r="M560" s="6">
        <v>1422.85</v>
      </c>
      <c r="N560" s="6">
        <v>1424.58</v>
      </c>
      <c r="O560" s="6">
        <v>1422.164</v>
      </c>
      <c r="P560" s="6">
        <v>1318.4069999999999</v>
      </c>
      <c r="Q560" s="6">
        <v>1297.5160000000001</v>
      </c>
      <c r="R560" s="6">
        <v>1274.596</v>
      </c>
      <c r="S560" s="6">
        <v>1336.809</v>
      </c>
      <c r="T560" s="6">
        <v>1333.8710000000001</v>
      </c>
      <c r="U560" s="6">
        <v>1343.579</v>
      </c>
      <c r="V560" s="6">
        <v>1342.9369999999999</v>
      </c>
      <c r="W560" s="6">
        <v>1354.7329999999999</v>
      </c>
      <c r="X560" s="6">
        <v>1379.8</v>
      </c>
      <c r="Y560" s="6">
        <v>1407.8489999999999</v>
      </c>
      <c r="Z560" s="6">
        <v>1442.9659999999999</v>
      </c>
      <c r="AA560" s="6">
        <v>1474.729</v>
      </c>
      <c r="AB560" s="6">
        <v>1510.174</v>
      </c>
      <c r="AC560" s="6">
        <v>1560.8150000000001</v>
      </c>
      <c r="AD560" s="6">
        <v>1610.9780000000001</v>
      </c>
      <c r="AE560" s="6">
        <v>1643.829</v>
      </c>
      <c r="AF560" s="6">
        <v>1678.6489999999999</v>
      </c>
      <c r="AG560" s="6">
        <v>1731.914</v>
      </c>
      <c r="AH560" s="6">
        <v>1763.154</v>
      </c>
      <c r="AI560" s="6">
        <v>1792.8879999999999</v>
      </c>
      <c r="AJ560" s="6">
        <v>1842.1420000000001</v>
      </c>
      <c r="AK560" s="6">
        <v>1872.145</v>
      </c>
      <c r="AL560" s="6">
        <v>1878.4680000000001</v>
      </c>
      <c r="AM560" s="6">
        <v>1915.375</v>
      </c>
      <c r="AN560" s="6">
        <v>1944.1990000000001</v>
      </c>
      <c r="AO560" s="6">
        <v>1960.662</v>
      </c>
      <c r="AP560" s="6">
        <v>1990.963</v>
      </c>
      <c r="AQ560" s="6">
        <v>1996.7190000000001</v>
      </c>
      <c r="AR560" s="6">
        <v>2029.212</v>
      </c>
      <c r="AS560" s="6">
        <v>2041.2460000000001</v>
      </c>
      <c r="AT560" s="6">
        <v>2069.7269999999999</v>
      </c>
      <c r="AU560" s="6">
        <v>2069.2800000000002</v>
      </c>
      <c r="AV560" s="6">
        <v>2104.2190000000001</v>
      </c>
      <c r="AW560" s="6">
        <v>2112.39</v>
      </c>
      <c r="AX560" s="6">
        <v>2122.4110000000001</v>
      </c>
      <c r="AY560" s="6">
        <v>2146.2249999999999</v>
      </c>
      <c r="AZ560" s="6">
        <v>2156.1860000000001</v>
      </c>
      <c r="BA560" s="6">
        <v>2170.9050000000002</v>
      </c>
      <c r="BB560" s="6">
        <v>2178.8670000000002</v>
      </c>
      <c r="BC560" s="6">
        <v>2190.6030000000001</v>
      </c>
      <c r="BD560" s="6">
        <v>2205.1570000000002</v>
      </c>
      <c r="BE560" s="6">
        <v>2192.4070000000002</v>
      </c>
      <c r="BF560" s="6">
        <v>2195.6280000000002</v>
      </c>
      <c r="BG560" s="6">
        <v>2221.739</v>
      </c>
      <c r="BH560" s="6">
        <v>2226.3319999999999</v>
      </c>
      <c r="BI560" s="6">
        <v>2231.1190000000001</v>
      </c>
      <c r="BJ560" s="6">
        <v>2229.7020000000002</v>
      </c>
      <c r="BK560" s="6">
        <v>2264.596</v>
      </c>
      <c r="BL560" s="6">
        <v>2255.8429999999998</v>
      </c>
      <c r="BM560" s="6">
        <v>2259.3470000000002</v>
      </c>
      <c r="BN560" s="6">
        <v>2254.7689999999998</v>
      </c>
      <c r="BO560" s="6">
        <v>2263.91</v>
      </c>
      <c r="BP560" s="6">
        <v>2281.491</v>
      </c>
      <c r="BQ560" s="6">
        <v>2277.0619999999999</v>
      </c>
      <c r="BR560" s="6">
        <v>2283.817</v>
      </c>
      <c r="BS560" s="6">
        <v>2291.0050000000001</v>
      </c>
      <c r="BT560" s="6">
        <v>2304.56</v>
      </c>
      <c r="BU560" s="6">
        <v>2291.721</v>
      </c>
      <c r="BV560" s="6">
        <v>2296.5369999999998</v>
      </c>
      <c r="BW560" s="6">
        <v>2292.049</v>
      </c>
      <c r="BX560" s="6">
        <v>2286.4569999999999</v>
      </c>
      <c r="BY560" s="6">
        <v>2281.252</v>
      </c>
      <c r="BZ560" s="6">
        <v>2281.6849999999999</v>
      </c>
      <c r="CA560" s="6">
        <v>2295.8209999999999</v>
      </c>
      <c r="CB560" s="6">
        <v>2282.5940000000001</v>
      </c>
      <c r="CC560" s="6">
        <v>2304.768</v>
      </c>
      <c r="CD560" s="6">
        <v>2291.8850000000002</v>
      </c>
      <c r="CE560" s="6">
        <v>2284.145</v>
      </c>
      <c r="CF560" s="6">
        <v>2272.261</v>
      </c>
      <c r="CG560" s="6">
        <v>2285.413</v>
      </c>
      <c r="CH560" s="6">
        <v>2266.2959999999998</v>
      </c>
      <c r="CI560" s="6">
        <v>2263.5070000000001</v>
      </c>
      <c r="CJ560" s="6">
        <v>2263.09</v>
      </c>
      <c r="CK560" s="6">
        <v>2265.1179999999999</v>
      </c>
      <c r="CL560" s="6">
        <v>2251.5929999999998</v>
      </c>
      <c r="CM560" s="6">
        <v>2241.2440000000001</v>
      </c>
      <c r="CN560" s="6">
        <v>2239.9319999999998</v>
      </c>
      <c r="CO560" s="6">
        <v>2232.848</v>
      </c>
      <c r="CP560" s="6">
        <v>2236.547</v>
      </c>
      <c r="CQ560" s="6">
        <v>2215.6999999999998</v>
      </c>
      <c r="CR560" s="6">
        <v>2213.5970000000002</v>
      </c>
      <c r="CS560" s="6">
        <v>2207.424</v>
      </c>
      <c r="CT560" s="6">
        <v>2209.9290000000001</v>
      </c>
      <c r="CU560" s="6">
        <v>2185.8310000000001</v>
      </c>
      <c r="CV560" s="6">
        <v>2191.0650000000001</v>
      </c>
      <c r="CW560" s="6">
        <v>2174.1550000000002</v>
      </c>
      <c r="CX560" s="6">
        <v>2173.5740000000001</v>
      </c>
      <c r="CY560" s="6">
        <v>2168.7570000000001</v>
      </c>
      <c r="CZ560" s="6">
        <v>2168.4140000000002</v>
      </c>
      <c r="DA560" s="6">
        <v>2171.2919999999999</v>
      </c>
      <c r="DB560" s="6">
        <v>2145.8380000000002</v>
      </c>
      <c r="DC560" s="6">
        <v>2146.4639999999999</v>
      </c>
      <c r="DD560" s="6">
        <v>2125.9</v>
      </c>
      <c r="DE560" s="6">
        <v>2121.9340000000002</v>
      </c>
      <c r="DF560" s="6">
        <v>2114.2840000000001</v>
      </c>
      <c r="DG560" s="6">
        <v>2113.27</v>
      </c>
      <c r="DH560" s="6">
        <v>2102.444</v>
      </c>
      <c r="DI560" s="6">
        <v>2091.29</v>
      </c>
      <c r="DJ560" s="6">
        <v>2093.3780000000002</v>
      </c>
      <c r="DK560" s="6">
        <v>2066.5659999999998</v>
      </c>
      <c r="DL560" s="6">
        <v>2079.0920000000001</v>
      </c>
      <c r="DM560" s="6">
        <v>2071.3829999999998</v>
      </c>
      <c r="DN560" s="6">
        <v>2059.14</v>
      </c>
      <c r="DO560" s="6">
        <v>2049.88</v>
      </c>
      <c r="DP560" s="6">
        <v>2054.8159999999998</v>
      </c>
      <c r="DQ560" s="6">
        <v>2029.4949999999999</v>
      </c>
      <c r="DR560" s="6">
        <v>2029.018</v>
      </c>
      <c r="DS560" s="6">
        <v>2020.3389999999999</v>
      </c>
      <c r="DT560" s="6">
        <v>2011.75</v>
      </c>
      <c r="DU560" s="6">
        <v>2012.7639999999999</v>
      </c>
      <c r="DV560" s="6">
        <v>2004.3389999999999</v>
      </c>
      <c r="DW560" s="6">
        <v>1998.7619999999999</v>
      </c>
      <c r="DX560" s="6">
        <v>1996.8230000000001</v>
      </c>
      <c r="DY560" s="6">
        <v>1979.8979999999999</v>
      </c>
      <c r="DZ560" s="6">
        <v>1960.2149999999999</v>
      </c>
      <c r="EA560" s="6">
        <v>1958.127</v>
      </c>
      <c r="EB560" s="6">
        <v>1951.9090000000001</v>
      </c>
      <c r="EC560" s="6">
        <v>1954.4880000000001</v>
      </c>
      <c r="ED560" s="6">
        <v>1945.213</v>
      </c>
    </row>
    <row r="561" spans="2:134">
      <c r="B561" s="6" t="s">
        <v>284</v>
      </c>
      <c r="D561" s="6" t="s">
        <v>524</v>
      </c>
      <c r="E561" s="6">
        <v>1</v>
      </c>
      <c r="F561" s="6">
        <v>0.997</v>
      </c>
      <c r="G561" s="6">
        <v>1.0029999999999999</v>
      </c>
      <c r="H561" s="6">
        <v>1.004</v>
      </c>
      <c r="I561" s="6">
        <v>1</v>
      </c>
      <c r="J561" s="6">
        <v>1.0009999999999999</v>
      </c>
      <c r="K561" s="6">
        <v>1.002</v>
      </c>
      <c r="L561" s="6">
        <v>0.998</v>
      </c>
      <c r="M561" s="6">
        <v>1.0069999999999999</v>
      </c>
      <c r="N561" s="6">
        <v>1.006</v>
      </c>
      <c r="O561" s="6">
        <v>1.01</v>
      </c>
      <c r="P561" s="6">
        <v>0.92700000000000005</v>
      </c>
      <c r="Q561" s="6">
        <v>0.93</v>
      </c>
      <c r="R561" s="6">
        <v>0.91400000000000003</v>
      </c>
      <c r="S561" s="6">
        <v>0.95599999999999996</v>
      </c>
      <c r="T561" s="6">
        <v>0.95399999999999996</v>
      </c>
      <c r="U561" s="6">
        <v>0.95399999999999996</v>
      </c>
      <c r="V561" s="6">
        <v>0.96199999999999997</v>
      </c>
      <c r="W561" s="6">
        <v>0.97399999999999998</v>
      </c>
      <c r="X561" s="6">
        <v>0.97699999999999998</v>
      </c>
      <c r="Y561" s="6">
        <v>1.0009999999999999</v>
      </c>
      <c r="Z561" s="6">
        <v>1.0209999999999999</v>
      </c>
      <c r="AA561" s="6">
        <v>1.0429999999999999</v>
      </c>
      <c r="AB561" s="6">
        <v>1.0660000000000001</v>
      </c>
      <c r="AC561" s="6">
        <v>1.1040000000000001</v>
      </c>
      <c r="AD561" s="6">
        <v>1.125</v>
      </c>
      <c r="AE561" s="6">
        <v>1.155</v>
      </c>
      <c r="AF561" s="6">
        <v>1.1850000000000001</v>
      </c>
      <c r="AG561" s="6">
        <v>1.218</v>
      </c>
      <c r="AH561" s="6">
        <v>1.242</v>
      </c>
      <c r="AI561" s="6">
        <v>1.2689999999999999</v>
      </c>
      <c r="AJ561" s="6">
        <v>1.2809999999999999</v>
      </c>
      <c r="AK561" s="6">
        <v>1.2989999999999999</v>
      </c>
      <c r="AL561" s="6">
        <v>1.3149999999999999</v>
      </c>
      <c r="AM561" s="6">
        <v>1.337</v>
      </c>
      <c r="AN561" s="6">
        <v>1.349</v>
      </c>
      <c r="AO561" s="6">
        <v>1.367</v>
      </c>
      <c r="AP561" s="6">
        <v>1.3720000000000001</v>
      </c>
      <c r="AQ561" s="6">
        <v>1.39</v>
      </c>
      <c r="AR561" s="6">
        <v>1.407</v>
      </c>
      <c r="AS561" s="6">
        <v>1.409</v>
      </c>
      <c r="AT561" s="6">
        <v>1.425</v>
      </c>
      <c r="AU561" s="6">
        <v>1.4390000000000001</v>
      </c>
      <c r="AV561" s="6">
        <v>1.4510000000000001</v>
      </c>
      <c r="AW561" s="6">
        <v>1.4610000000000001</v>
      </c>
      <c r="AX561" s="6">
        <v>1.486</v>
      </c>
      <c r="AY561" s="6">
        <v>1.504</v>
      </c>
      <c r="AZ561" s="6">
        <v>1.502</v>
      </c>
      <c r="BA561" s="6">
        <v>1.5109999999999999</v>
      </c>
      <c r="BB561" s="6">
        <v>1.5249999999999999</v>
      </c>
      <c r="BC561" s="6">
        <v>1.532</v>
      </c>
      <c r="BD561" s="6">
        <v>1.5449999999999999</v>
      </c>
      <c r="BE561" s="6">
        <v>1.5469999999999999</v>
      </c>
      <c r="BF561" s="6">
        <v>1.5609999999999999</v>
      </c>
      <c r="BG561" s="6">
        <v>1.5720000000000001</v>
      </c>
      <c r="BH561" s="6">
        <v>1.5780000000000001</v>
      </c>
      <c r="BI561" s="6">
        <v>1.581</v>
      </c>
      <c r="BJ561" s="6">
        <v>1.587</v>
      </c>
      <c r="BK561" s="6">
        <v>1.587</v>
      </c>
      <c r="BL561" s="6">
        <v>1.6020000000000001</v>
      </c>
      <c r="BM561" s="6">
        <v>1.611</v>
      </c>
      <c r="BN561" s="6">
        <v>1.6240000000000001</v>
      </c>
      <c r="BO561" s="6">
        <v>1.623</v>
      </c>
      <c r="BP561" s="6">
        <v>1.625</v>
      </c>
      <c r="BQ561" s="6">
        <v>1.63</v>
      </c>
      <c r="BR561" s="6">
        <v>1.63</v>
      </c>
      <c r="BS561" s="6">
        <v>1.631</v>
      </c>
      <c r="BT561" s="6">
        <v>1.629</v>
      </c>
      <c r="BU561" s="6">
        <v>1.625</v>
      </c>
      <c r="BV561" s="6">
        <v>1.637</v>
      </c>
      <c r="BW561" s="6">
        <v>1.6379999999999999</v>
      </c>
      <c r="BX561" s="6">
        <v>1.6419999999999999</v>
      </c>
      <c r="BY561" s="6">
        <v>1.6359999999999999</v>
      </c>
      <c r="BZ561" s="6">
        <v>1.63</v>
      </c>
      <c r="CA561" s="6">
        <v>1.6359999999999999</v>
      </c>
      <c r="CB561" s="6">
        <v>1.631</v>
      </c>
      <c r="CC561" s="6">
        <v>1.631</v>
      </c>
      <c r="CD561" s="6">
        <v>1.6240000000000001</v>
      </c>
      <c r="CE561" s="6">
        <v>1.6259999999999999</v>
      </c>
      <c r="CF561" s="6">
        <v>1.6259999999999999</v>
      </c>
      <c r="CG561" s="6">
        <v>1.6279999999999999</v>
      </c>
      <c r="CH561" s="6">
        <v>1.6180000000000001</v>
      </c>
      <c r="CI561" s="6">
        <v>1.617</v>
      </c>
      <c r="CJ561" s="6">
        <v>1.6140000000000001</v>
      </c>
      <c r="CK561" s="6">
        <v>1.6080000000000001</v>
      </c>
      <c r="CL561" s="6">
        <v>1.607</v>
      </c>
      <c r="CM561" s="6">
        <v>1.6020000000000001</v>
      </c>
      <c r="CN561" s="6">
        <v>1.603</v>
      </c>
      <c r="CO561" s="6">
        <v>1.5940000000000001</v>
      </c>
      <c r="CP561" s="6">
        <v>1.59</v>
      </c>
      <c r="CQ561" s="6">
        <v>1.5820000000000001</v>
      </c>
      <c r="CR561" s="6">
        <v>1.579</v>
      </c>
      <c r="CS561" s="6">
        <v>1.5780000000000001</v>
      </c>
      <c r="CT561" s="6">
        <v>1.569</v>
      </c>
      <c r="CU561" s="6">
        <v>1.5640000000000001</v>
      </c>
      <c r="CV561" s="6">
        <v>1.5569999999999999</v>
      </c>
      <c r="CW561" s="6">
        <v>1.5629999999999999</v>
      </c>
      <c r="CX561" s="6">
        <v>1.554</v>
      </c>
      <c r="CY561" s="6">
        <v>1.5529999999999999</v>
      </c>
      <c r="CZ561" s="6">
        <v>1.55</v>
      </c>
      <c r="DA561" s="6">
        <v>1.5329999999999999</v>
      </c>
      <c r="DB561" s="6">
        <v>1.536</v>
      </c>
      <c r="DC561" s="6">
        <v>1.528</v>
      </c>
      <c r="DD561" s="6">
        <v>1.5229999999999999</v>
      </c>
      <c r="DE561" s="6">
        <v>1.518</v>
      </c>
      <c r="DF561" s="6">
        <v>1.5129999999999999</v>
      </c>
      <c r="DG561" s="6">
        <v>1.5069999999999999</v>
      </c>
      <c r="DH561" s="6">
        <v>1.5</v>
      </c>
      <c r="DI561" s="6">
        <v>1.4910000000000001</v>
      </c>
      <c r="DJ561" s="6">
        <v>1.49</v>
      </c>
      <c r="DK561" s="6">
        <v>1.484</v>
      </c>
      <c r="DL561" s="6">
        <v>1.4750000000000001</v>
      </c>
      <c r="DM561" s="6">
        <v>1.482</v>
      </c>
      <c r="DN561" s="6">
        <v>1.468</v>
      </c>
      <c r="DO561" s="6">
        <v>1.462</v>
      </c>
      <c r="DP561" s="6">
        <v>1.4590000000000001</v>
      </c>
      <c r="DQ561" s="6">
        <v>1.4550000000000001</v>
      </c>
      <c r="DR561" s="6">
        <v>1.4450000000000001</v>
      </c>
      <c r="DS561" s="6">
        <v>1.4470000000000001</v>
      </c>
      <c r="DT561" s="6">
        <v>1.4370000000000001</v>
      </c>
      <c r="DU561" s="6">
        <v>1.429</v>
      </c>
      <c r="DV561" s="6">
        <v>1.4259999999999999</v>
      </c>
      <c r="DW561" s="6">
        <v>1.427</v>
      </c>
      <c r="DX561" s="6">
        <v>1.419</v>
      </c>
      <c r="DY561" s="6">
        <v>1.417</v>
      </c>
      <c r="DZ561" s="6">
        <v>1.4019999999999999</v>
      </c>
      <c r="EA561" s="6">
        <v>1.4039999999999999</v>
      </c>
      <c r="EB561" s="6">
        <v>1.4</v>
      </c>
      <c r="EC561" s="6">
        <v>1.393</v>
      </c>
      <c r="ED561" s="6">
        <v>1.387</v>
      </c>
    </row>
    <row r="562" spans="2:134">
      <c r="B562" s="6" t="s">
        <v>284</v>
      </c>
      <c r="D562" s="6" t="s">
        <v>400</v>
      </c>
      <c r="E562" s="6">
        <v>1377.9690000000001</v>
      </c>
      <c r="F562" s="6">
        <v>1373.825</v>
      </c>
      <c r="G562" s="6">
        <v>1382.482</v>
      </c>
      <c r="H562" s="6">
        <v>1383.5440000000001</v>
      </c>
      <c r="I562" s="6">
        <v>1378.1759999999999</v>
      </c>
      <c r="J562" s="6">
        <v>1379.7539999999999</v>
      </c>
      <c r="K562" s="6">
        <v>1381.317</v>
      </c>
      <c r="L562" s="6">
        <v>1375.6389999999999</v>
      </c>
      <c r="M562" s="6">
        <v>1386.98</v>
      </c>
      <c r="N562" s="6">
        <v>1386.066</v>
      </c>
      <c r="O562" s="6">
        <v>1391.655</v>
      </c>
      <c r="P562" s="6">
        <v>1277.567</v>
      </c>
      <c r="Q562" s="6">
        <v>1282.1679999999999</v>
      </c>
      <c r="R562" s="6">
        <v>1259.752</v>
      </c>
      <c r="S562" s="6">
        <v>1317.0909999999999</v>
      </c>
      <c r="T562" s="6">
        <v>1314.6869999999999</v>
      </c>
      <c r="U562" s="6">
        <v>1313.9349999999999</v>
      </c>
      <c r="V562" s="6">
        <v>1325.645</v>
      </c>
      <c r="W562" s="6">
        <v>1341.7639999999999</v>
      </c>
      <c r="X562" s="6">
        <v>1346.2470000000001</v>
      </c>
      <c r="Y562" s="6">
        <v>1379.577</v>
      </c>
      <c r="Z562" s="6">
        <v>1406.241</v>
      </c>
      <c r="AA562" s="6">
        <v>1437.624</v>
      </c>
      <c r="AB562" s="6">
        <v>1468.4469999999999</v>
      </c>
      <c r="AC562" s="6">
        <v>1521.0519999999999</v>
      </c>
      <c r="AD562" s="6">
        <v>1550.4880000000001</v>
      </c>
      <c r="AE562" s="6">
        <v>1592.165</v>
      </c>
      <c r="AF562" s="6">
        <v>1633.0160000000001</v>
      </c>
      <c r="AG562" s="6">
        <v>1678.1</v>
      </c>
      <c r="AH562" s="6">
        <v>1710.8689999999999</v>
      </c>
      <c r="AI562" s="6">
        <v>1749.287</v>
      </c>
      <c r="AJ562" s="6">
        <v>1765.008</v>
      </c>
      <c r="AK562" s="6">
        <v>1789.415</v>
      </c>
      <c r="AL562" s="6">
        <v>1812.4960000000001</v>
      </c>
      <c r="AM562" s="6">
        <v>1842.124</v>
      </c>
      <c r="AN562" s="6">
        <v>1858.2280000000001</v>
      </c>
      <c r="AO562" s="6">
        <v>1883.491</v>
      </c>
      <c r="AP562" s="6">
        <v>1890.57</v>
      </c>
      <c r="AQ562" s="6">
        <v>1915.5229999999999</v>
      </c>
      <c r="AR562" s="6">
        <v>1938.972</v>
      </c>
      <c r="AS562" s="6">
        <v>1940.992</v>
      </c>
      <c r="AT562" s="6">
        <v>1963.895</v>
      </c>
      <c r="AU562" s="6">
        <v>1982.6690000000001</v>
      </c>
      <c r="AV562" s="6">
        <v>1999.01</v>
      </c>
      <c r="AW562" s="6">
        <v>2013.787</v>
      </c>
      <c r="AX562" s="6">
        <v>2048.0160000000001</v>
      </c>
      <c r="AY562" s="6">
        <v>2072.0700000000002</v>
      </c>
      <c r="AZ562" s="6">
        <v>2069.4299999999998</v>
      </c>
      <c r="BA562" s="6">
        <v>2082.6289999999999</v>
      </c>
      <c r="BB562" s="6">
        <v>2101.462</v>
      </c>
      <c r="BC562" s="6">
        <v>2110.6640000000002</v>
      </c>
      <c r="BD562" s="6">
        <v>2129.4969999999998</v>
      </c>
      <c r="BE562" s="6">
        <v>2132.152</v>
      </c>
      <c r="BF562" s="6">
        <v>2151.4859999999999</v>
      </c>
      <c r="BG562" s="6">
        <v>2166.3809999999999</v>
      </c>
      <c r="BH562" s="6">
        <v>2173.873</v>
      </c>
      <c r="BI562" s="6">
        <v>2179.1529999999998</v>
      </c>
      <c r="BJ562" s="6">
        <v>2186.9250000000002</v>
      </c>
      <c r="BK562" s="6">
        <v>2186.2020000000002</v>
      </c>
      <c r="BL562" s="6">
        <v>2206.9520000000002</v>
      </c>
      <c r="BM562" s="6">
        <v>2219.2660000000001</v>
      </c>
      <c r="BN562" s="6">
        <v>2237.4949999999999</v>
      </c>
      <c r="BO562" s="6">
        <v>2235.799</v>
      </c>
      <c r="BP562" s="6">
        <v>2239.0430000000001</v>
      </c>
      <c r="BQ562" s="6">
        <v>2246.4609999999998</v>
      </c>
      <c r="BR562" s="6">
        <v>2245.886</v>
      </c>
      <c r="BS562" s="6">
        <v>2247.9360000000001</v>
      </c>
      <c r="BT562" s="6">
        <v>2244.8980000000001</v>
      </c>
      <c r="BU562" s="6">
        <v>2238.7919999999999</v>
      </c>
      <c r="BV562" s="6">
        <v>2256.2240000000002</v>
      </c>
      <c r="BW562" s="6">
        <v>2257.5219999999999</v>
      </c>
      <c r="BX562" s="6">
        <v>2262.8609999999999</v>
      </c>
      <c r="BY562" s="6">
        <v>2254.2330000000002</v>
      </c>
      <c r="BZ562" s="6">
        <v>2246.712</v>
      </c>
      <c r="CA562" s="6">
        <v>2253.806</v>
      </c>
      <c r="CB562" s="6">
        <v>2247.346</v>
      </c>
      <c r="CC562" s="6">
        <v>2247.8180000000002</v>
      </c>
      <c r="CD562" s="6">
        <v>2238.4830000000002</v>
      </c>
      <c r="CE562" s="6">
        <v>2240.665</v>
      </c>
      <c r="CF562" s="6">
        <v>2241.1959999999999</v>
      </c>
      <c r="CG562" s="6">
        <v>2243.482</v>
      </c>
      <c r="CH562" s="6">
        <v>2229.7669999999998</v>
      </c>
      <c r="CI562" s="6">
        <v>2228.3220000000001</v>
      </c>
      <c r="CJ562" s="6">
        <v>2223.5729999999999</v>
      </c>
      <c r="CK562" s="6">
        <v>2215.373</v>
      </c>
      <c r="CL562" s="6">
        <v>2213.9720000000002</v>
      </c>
      <c r="CM562" s="6">
        <v>2208.1909999999998</v>
      </c>
      <c r="CN562" s="6">
        <v>2208.9140000000002</v>
      </c>
      <c r="CO562" s="6">
        <v>2195.98</v>
      </c>
      <c r="CP562" s="6">
        <v>2191.482</v>
      </c>
      <c r="CQ562" s="6">
        <v>2179.6689999999999</v>
      </c>
      <c r="CR562" s="6">
        <v>2175.4070000000002</v>
      </c>
      <c r="CS562" s="6">
        <v>2174.1680000000001</v>
      </c>
      <c r="CT562" s="6">
        <v>2161.913</v>
      </c>
      <c r="CU562" s="6">
        <v>2155.1579999999999</v>
      </c>
      <c r="CV562" s="6">
        <v>2145.4839999999999</v>
      </c>
      <c r="CW562" s="6">
        <v>2154.3910000000001</v>
      </c>
      <c r="CX562" s="6">
        <v>2141.7379999999998</v>
      </c>
      <c r="CY562" s="6">
        <v>2140.0859999999998</v>
      </c>
      <c r="CZ562" s="6">
        <v>2135.2930000000001</v>
      </c>
      <c r="DA562" s="6">
        <v>2112.0949999999998</v>
      </c>
      <c r="DB562" s="6">
        <v>2117.183</v>
      </c>
      <c r="DC562" s="6">
        <v>2105.0160000000001</v>
      </c>
      <c r="DD562" s="6">
        <v>2098.8220000000001</v>
      </c>
      <c r="DE562" s="6">
        <v>2091.1680000000001</v>
      </c>
      <c r="DF562" s="6">
        <v>2084.473</v>
      </c>
      <c r="DG562" s="6">
        <v>2076.5680000000002</v>
      </c>
      <c r="DH562" s="6">
        <v>2066.4659999999999</v>
      </c>
      <c r="DI562" s="6">
        <v>2054.6819999999998</v>
      </c>
      <c r="DJ562" s="6">
        <v>2052.558</v>
      </c>
      <c r="DK562" s="6">
        <v>2044.4469999999999</v>
      </c>
      <c r="DL562" s="6">
        <v>2032.3979999999999</v>
      </c>
      <c r="DM562" s="6">
        <v>2041.7190000000001</v>
      </c>
      <c r="DN562" s="6">
        <v>2022.385</v>
      </c>
      <c r="DO562" s="6">
        <v>2014.4359999999999</v>
      </c>
      <c r="DP562" s="6">
        <v>2010.999</v>
      </c>
      <c r="DQ562" s="6">
        <v>2005.3219999999999</v>
      </c>
      <c r="DR562" s="6">
        <v>1991.356</v>
      </c>
      <c r="DS562" s="6">
        <v>1994.364</v>
      </c>
      <c r="DT562" s="6">
        <v>1979.557</v>
      </c>
      <c r="DU562" s="6">
        <v>1968.954</v>
      </c>
      <c r="DV562" s="6">
        <v>1965.046</v>
      </c>
      <c r="DW562" s="6">
        <v>1965.886</v>
      </c>
      <c r="DX562" s="6">
        <v>1954.943</v>
      </c>
      <c r="DY562" s="6">
        <v>1952.2449999999999</v>
      </c>
      <c r="DZ562" s="6">
        <v>1932.2470000000001</v>
      </c>
      <c r="EA562" s="6">
        <v>1934.8130000000001</v>
      </c>
      <c r="EB562" s="6">
        <v>1928.663</v>
      </c>
      <c r="EC562" s="6">
        <v>1919.077</v>
      </c>
      <c r="ED562" s="6">
        <v>1911.836</v>
      </c>
    </row>
    <row r="563" spans="2:134">
      <c r="B563" s="6" t="s">
        <v>285</v>
      </c>
      <c r="D563" s="6" t="s">
        <v>524</v>
      </c>
      <c r="E563" s="6">
        <v>1</v>
      </c>
      <c r="F563" s="6">
        <v>0.998</v>
      </c>
      <c r="G563" s="6">
        <v>0.999</v>
      </c>
      <c r="H563" s="6">
        <v>0.999</v>
      </c>
      <c r="I563" s="6">
        <v>1.0009999999999999</v>
      </c>
      <c r="J563" s="6">
        <v>1.008</v>
      </c>
      <c r="K563" s="6">
        <v>1.006</v>
      </c>
      <c r="L563" s="6">
        <v>1.0029999999999999</v>
      </c>
      <c r="M563" s="6">
        <v>1.0009999999999999</v>
      </c>
      <c r="N563" s="6">
        <v>1.0109999999999999</v>
      </c>
      <c r="O563" s="6">
        <v>1.01</v>
      </c>
      <c r="P563" s="6">
        <v>0.95299999999999996</v>
      </c>
      <c r="Q563" s="6">
        <v>0.93799999999999994</v>
      </c>
      <c r="R563" s="6">
        <v>0.91900000000000004</v>
      </c>
      <c r="S563" s="6">
        <v>0.95899999999999996</v>
      </c>
      <c r="T563" s="6">
        <v>0.95799999999999996</v>
      </c>
      <c r="U563" s="6">
        <v>0.96399999999999997</v>
      </c>
      <c r="V563" s="6">
        <v>0.96799999999999997</v>
      </c>
      <c r="W563" s="6">
        <v>0.97299999999999998</v>
      </c>
      <c r="X563" s="6">
        <v>0.97699999999999998</v>
      </c>
      <c r="Y563" s="6">
        <v>0.99</v>
      </c>
      <c r="Z563" s="6">
        <v>1.0149999999999999</v>
      </c>
      <c r="AA563" s="6">
        <v>1.0329999999999999</v>
      </c>
      <c r="AB563" s="6">
        <v>1.052</v>
      </c>
      <c r="AC563" s="6">
        <v>1.0740000000000001</v>
      </c>
      <c r="AD563" s="6">
        <v>1.1060000000000001</v>
      </c>
      <c r="AE563" s="6">
        <v>1.129</v>
      </c>
      <c r="AF563" s="6">
        <v>1.1439999999999999</v>
      </c>
      <c r="AG563" s="6">
        <v>1.1759999999999999</v>
      </c>
      <c r="AH563" s="6">
        <v>1.1910000000000001</v>
      </c>
      <c r="AI563" s="6">
        <v>1.2150000000000001</v>
      </c>
      <c r="AJ563" s="6">
        <v>1.234</v>
      </c>
      <c r="AK563" s="6">
        <v>1.2509999999999999</v>
      </c>
      <c r="AL563" s="6">
        <v>1.266</v>
      </c>
      <c r="AM563" s="6">
        <v>1.2889999999999999</v>
      </c>
      <c r="AN563" s="6">
        <v>1.3140000000000001</v>
      </c>
      <c r="AO563" s="6">
        <v>1.3160000000000001</v>
      </c>
      <c r="AP563" s="6">
        <v>1.341</v>
      </c>
      <c r="AQ563" s="6">
        <v>1.3440000000000001</v>
      </c>
      <c r="AR563" s="6">
        <v>1.37</v>
      </c>
      <c r="AS563" s="6">
        <v>1.373</v>
      </c>
      <c r="AT563" s="6">
        <v>1.39</v>
      </c>
      <c r="AU563" s="6">
        <v>1.403</v>
      </c>
      <c r="AV563" s="6">
        <v>1.4219999999999999</v>
      </c>
      <c r="AW563" s="6">
        <v>1.4419999999999999</v>
      </c>
      <c r="AX563" s="6">
        <v>1.4419999999999999</v>
      </c>
      <c r="AY563" s="6">
        <v>1.46</v>
      </c>
      <c r="AZ563" s="6">
        <v>1.4770000000000001</v>
      </c>
      <c r="BA563" s="6">
        <v>1.4850000000000001</v>
      </c>
      <c r="BB563" s="6">
        <v>1.5049999999999999</v>
      </c>
      <c r="BC563" s="6">
        <v>1.514</v>
      </c>
      <c r="BD563" s="6">
        <v>1.5249999999999999</v>
      </c>
      <c r="BE563" s="6">
        <v>1.5209999999999999</v>
      </c>
      <c r="BF563" s="6">
        <v>1.538</v>
      </c>
      <c r="BG563" s="6">
        <v>1.5489999999999999</v>
      </c>
      <c r="BH563" s="6">
        <v>1.554</v>
      </c>
      <c r="BI563" s="6">
        <v>1.5620000000000001</v>
      </c>
      <c r="BJ563" s="6">
        <v>1.5680000000000001</v>
      </c>
      <c r="BK563" s="6">
        <v>1.5780000000000001</v>
      </c>
      <c r="BL563" s="6">
        <v>1.58</v>
      </c>
      <c r="BM563" s="6">
        <v>1.585</v>
      </c>
      <c r="BN563" s="6">
        <v>1.591</v>
      </c>
      <c r="BO563" s="6">
        <v>1.5920000000000001</v>
      </c>
      <c r="BP563" s="6">
        <v>1.5920000000000001</v>
      </c>
      <c r="BQ563" s="6">
        <v>1.607</v>
      </c>
      <c r="BR563" s="6">
        <v>1.6040000000000001</v>
      </c>
      <c r="BS563" s="6">
        <v>1.603</v>
      </c>
      <c r="BT563" s="6">
        <v>1.61</v>
      </c>
      <c r="BU563" s="6">
        <v>1.61</v>
      </c>
      <c r="BV563" s="6">
        <v>1.611</v>
      </c>
      <c r="BW563" s="6">
        <v>1.609</v>
      </c>
      <c r="BX563" s="6">
        <v>1.607</v>
      </c>
      <c r="BY563" s="6">
        <v>1.605</v>
      </c>
      <c r="BZ563" s="6">
        <v>1.6080000000000001</v>
      </c>
      <c r="CA563" s="6">
        <v>1.6060000000000001</v>
      </c>
      <c r="CB563" s="6">
        <v>1.607</v>
      </c>
      <c r="CC563" s="6">
        <v>1.607</v>
      </c>
      <c r="CD563" s="6">
        <v>1.605</v>
      </c>
      <c r="CE563" s="6">
        <v>1.6140000000000001</v>
      </c>
      <c r="CF563" s="6">
        <v>1.605</v>
      </c>
      <c r="CG563" s="6">
        <v>1.6040000000000001</v>
      </c>
      <c r="CH563" s="6">
        <v>1.59</v>
      </c>
      <c r="CI563" s="6">
        <v>1.593</v>
      </c>
      <c r="CJ563" s="6">
        <v>1.593</v>
      </c>
      <c r="CK563" s="6">
        <v>1.583</v>
      </c>
      <c r="CL563" s="6">
        <v>1.579</v>
      </c>
      <c r="CM563" s="6">
        <v>1.5740000000000001</v>
      </c>
      <c r="CN563" s="6">
        <v>1.5620000000000001</v>
      </c>
      <c r="CO563" s="6">
        <v>1.5649999999999999</v>
      </c>
      <c r="CP563" s="6">
        <v>1.5669999999999999</v>
      </c>
      <c r="CQ563" s="6">
        <v>1.5509999999999999</v>
      </c>
      <c r="CR563" s="6">
        <v>1.5509999999999999</v>
      </c>
      <c r="CS563" s="6">
        <v>1.544</v>
      </c>
      <c r="CT563" s="6">
        <v>1.54</v>
      </c>
      <c r="CU563" s="6">
        <v>1.5369999999999999</v>
      </c>
      <c r="CV563" s="6">
        <v>1.5249999999999999</v>
      </c>
      <c r="CW563" s="6">
        <v>1.524</v>
      </c>
      <c r="CX563" s="6">
        <v>1.5149999999999999</v>
      </c>
      <c r="CY563" s="6">
        <v>1.5149999999999999</v>
      </c>
      <c r="CZ563" s="6">
        <v>1.51</v>
      </c>
      <c r="DA563" s="6">
        <v>1.4950000000000001</v>
      </c>
      <c r="DB563" s="6">
        <v>1.494</v>
      </c>
      <c r="DC563" s="6">
        <v>1.4970000000000001</v>
      </c>
      <c r="DD563" s="6">
        <v>1.494</v>
      </c>
      <c r="DE563" s="6">
        <v>1.4850000000000001</v>
      </c>
      <c r="DF563" s="6">
        <v>1.4750000000000001</v>
      </c>
      <c r="DG563" s="6">
        <v>1.464</v>
      </c>
      <c r="DH563" s="6">
        <v>1.458</v>
      </c>
      <c r="DI563" s="6">
        <v>1.454</v>
      </c>
      <c r="DJ563" s="6">
        <v>1.4470000000000001</v>
      </c>
      <c r="DK563" s="6">
        <v>1.444</v>
      </c>
      <c r="DL563" s="6">
        <v>1.4370000000000001</v>
      </c>
      <c r="DM563" s="6">
        <v>1.429</v>
      </c>
      <c r="DN563" s="6">
        <v>1.4379999999999999</v>
      </c>
      <c r="DO563" s="6">
        <v>1.429</v>
      </c>
      <c r="DP563" s="6">
        <v>1.423</v>
      </c>
      <c r="DQ563" s="6">
        <v>1.4159999999999999</v>
      </c>
      <c r="DR563" s="6">
        <v>1.411</v>
      </c>
      <c r="DS563" s="6">
        <v>1.4059999999999999</v>
      </c>
      <c r="DT563" s="6">
        <v>1.399</v>
      </c>
      <c r="DU563" s="6">
        <v>1.391</v>
      </c>
      <c r="DV563" s="6">
        <v>1.39</v>
      </c>
      <c r="DW563" s="6">
        <v>1.387</v>
      </c>
      <c r="DX563" s="6">
        <v>1.377</v>
      </c>
      <c r="DY563" s="6">
        <v>1.3779999999999999</v>
      </c>
      <c r="DZ563" s="6">
        <v>1.3660000000000001</v>
      </c>
      <c r="EA563" s="6">
        <v>1.369</v>
      </c>
      <c r="EB563" s="6">
        <v>1.359</v>
      </c>
      <c r="EC563" s="6">
        <v>1.349</v>
      </c>
      <c r="ED563" s="6">
        <v>1.357</v>
      </c>
    </row>
    <row r="564" spans="2:134">
      <c r="B564" s="6" t="s">
        <v>285</v>
      </c>
      <c r="D564" s="6" t="s">
        <v>400</v>
      </c>
      <c r="E564" s="6">
        <v>1388.854</v>
      </c>
      <c r="F564" s="6">
        <v>1385.595</v>
      </c>
      <c r="G564" s="6">
        <v>1387.758</v>
      </c>
      <c r="H564" s="6">
        <v>1388.0709999999999</v>
      </c>
      <c r="I564" s="6">
        <v>1390.12</v>
      </c>
      <c r="J564" s="6">
        <v>1400.451</v>
      </c>
      <c r="K564" s="6">
        <v>1397.3630000000001</v>
      </c>
      <c r="L564" s="6">
        <v>1393.6210000000001</v>
      </c>
      <c r="M564" s="6">
        <v>1389.9780000000001</v>
      </c>
      <c r="N564" s="6">
        <v>1403.7809999999999</v>
      </c>
      <c r="O564" s="6">
        <v>1403.354</v>
      </c>
      <c r="P564" s="6">
        <v>1323.41</v>
      </c>
      <c r="Q564" s="6">
        <v>1302.9760000000001</v>
      </c>
      <c r="R564" s="6">
        <v>1277.049</v>
      </c>
      <c r="S564" s="6">
        <v>1331.35</v>
      </c>
      <c r="T564" s="6">
        <v>1330.61</v>
      </c>
      <c r="U564" s="6">
        <v>1339.248</v>
      </c>
      <c r="V564" s="6">
        <v>1344.769</v>
      </c>
      <c r="W564" s="6">
        <v>1351.884</v>
      </c>
      <c r="X564" s="6">
        <v>1357.5050000000001</v>
      </c>
      <c r="Y564" s="6">
        <v>1375.164</v>
      </c>
      <c r="Z564" s="6">
        <v>1410.3689999999999</v>
      </c>
      <c r="AA564" s="6">
        <v>1434.4469999999999</v>
      </c>
      <c r="AB564" s="6">
        <v>1461.6969999999999</v>
      </c>
      <c r="AC564" s="6">
        <v>1491.4659999999999</v>
      </c>
      <c r="AD564" s="6">
        <v>1536.0630000000001</v>
      </c>
      <c r="AE564" s="6">
        <v>1567.6110000000001</v>
      </c>
      <c r="AF564" s="6">
        <v>1588.913</v>
      </c>
      <c r="AG564" s="6">
        <v>1632.855</v>
      </c>
      <c r="AH564" s="6">
        <v>1653.9580000000001</v>
      </c>
      <c r="AI564" s="6">
        <v>1687.6980000000001</v>
      </c>
      <c r="AJ564" s="6">
        <v>1713.9949999999999</v>
      </c>
      <c r="AK564" s="6">
        <v>1738.0719999999999</v>
      </c>
      <c r="AL564" s="6">
        <v>1758.9469999999999</v>
      </c>
      <c r="AM564" s="6">
        <v>1790.452</v>
      </c>
      <c r="AN564" s="6">
        <v>1824.5050000000001</v>
      </c>
      <c r="AO564" s="6">
        <v>1827.1659999999999</v>
      </c>
      <c r="AP564" s="6">
        <v>1862.9680000000001</v>
      </c>
      <c r="AQ564" s="6">
        <v>1866.44</v>
      </c>
      <c r="AR564" s="6">
        <v>1902.9829999999999</v>
      </c>
      <c r="AS564" s="6">
        <v>1906.5409999999999</v>
      </c>
      <c r="AT564" s="6">
        <v>1930.105</v>
      </c>
      <c r="AU564" s="6">
        <v>1949.202</v>
      </c>
      <c r="AV564" s="6">
        <v>1974.3040000000001</v>
      </c>
      <c r="AW564" s="6">
        <v>2003.29</v>
      </c>
      <c r="AX564" s="6">
        <v>2002.038</v>
      </c>
      <c r="AY564" s="6">
        <v>2027.125</v>
      </c>
      <c r="AZ564" s="6">
        <v>2051.4450000000002</v>
      </c>
      <c r="BA564" s="6">
        <v>2061.9459999999999</v>
      </c>
      <c r="BB564" s="6">
        <v>2089.9940000000001</v>
      </c>
      <c r="BC564" s="6">
        <v>2102.7719999999999</v>
      </c>
      <c r="BD564" s="6">
        <v>2118.3110000000001</v>
      </c>
      <c r="BE564" s="6">
        <v>2112.875</v>
      </c>
      <c r="BF564" s="6">
        <v>2136.6109999999999</v>
      </c>
      <c r="BG564" s="6">
        <v>2151.9789999999998</v>
      </c>
      <c r="BH564" s="6">
        <v>2157.8710000000001</v>
      </c>
      <c r="BI564" s="6">
        <v>2169.4110000000001</v>
      </c>
      <c r="BJ564" s="6">
        <v>2177.2089999999998</v>
      </c>
      <c r="BK564" s="6">
        <v>2191.2399999999998</v>
      </c>
      <c r="BL564" s="6">
        <v>2193.7440000000001</v>
      </c>
      <c r="BM564" s="6">
        <v>2200.931</v>
      </c>
      <c r="BN564" s="6">
        <v>2210.152</v>
      </c>
      <c r="BO564" s="6">
        <v>2211.0340000000001</v>
      </c>
      <c r="BP564" s="6">
        <v>2210.8200000000002</v>
      </c>
      <c r="BQ564" s="6">
        <v>2231.5529999999999</v>
      </c>
      <c r="BR564" s="6">
        <v>2228.2379999999998</v>
      </c>
      <c r="BS564" s="6">
        <v>2226.2460000000001</v>
      </c>
      <c r="BT564" s="6">
        <v>2236.2919999999999</v>
      </c>
      <c r="BU564" s="6">
        <v>2236.2919999999999</v>
      </c>
      <c r="BV564" s="6">
        <v>2237.3449999999998</v>
      </c>
      <c r="BW564" s="6">
        <v>2235.1680000000001</v>
      </c>
      <c r="BX564" s="6">
        <v>2232.2080000000001</v>
      </c>
      <c r="BY564" s="6">
        <v>2229.0059999999999</v>
      </c>
      <c r="BZ564" s="6">
        <v>2233.56</v>
      </c>
      <c r="CA564" s="6">
        <v>2230.614</v>
      </c>
      <c r="CB564" s="6">
        <v>2231.5819999999999</v>
      </c>
      <c r="CC564" s="6">
        <v>2231.8380000000002</v>
      </c>
      <c r="CD564" s="6">
        <v>2229.0059999999999</v>
      </c>
      <c r="CE564" s="6">
        <v>2241.13</v>
      </c>
      <c r="CF564" s="6">
        <v>2228.9209999999998</v>
      </c>
      <c r="CG564" s="6">
        <v>2227.4839999999999</v>
      </c>
      <c r="CH564" s="6">
        <v>2208.828</v>
      </c>
      <c r="CI564" s="6">
        <v>2212.0010000000002</v>
      </c>
      <c r="CJ564" s="6">
        <v>2212.7979999999998</v>
      </c>
      <c r="CK564" s="6">
        <v>2198.3829999999998</v>
      </c>
      <c r="CL564" s="6">
        <v>2192.7620000000002</v>
      </c>
      <c r="CM564" s="6">
        <v>2186.4589999999998</v>
      </c>
      <c r="CN564" s="6">
        <v>2170.009</v>
      </c>
      <c r="CO564" s="6">
        <v>2173.2249999999999</v>
      </c>
      <c r="CP564" s="6">
        <v>2175.7150000000001</v>
      </c>
      <c r="CQ564" s="6">
        <v>2154.5120000000002</v>
      </c>
      <c r="CR564" s="6">
        <v>2153.5729999999999</v>
      </c>
      <c r="CS564" s="6">
        <v>2143.9389999999999</v>
      </c>
      <c r="CT564" s="6">
        <v>2138.3330000000001</v>
      </c>
      <c r="CU564" s="6">
        <v>2134.5189999999998</v>
      </c>
      <c r="CV564" s="6">
        <v>2117.3150000000001</v>
      </c>
      <c r="CW564" s="6">
        <v>2117.0160000000001</v>
      </c>
      <c r="CX564" s="6">
        <v>2103.5830000000001</v>
      </c>
      <c r="CY564" s="6">
        <v>2104.3519999999999</v>
      </c>
      <c r="CZ564" s="6">
        <v>2097.777</v>
      </c>
      <c r="DA564" s="6">
        <v>2075.7069999999999</v>
      </c>
      <c r="DB564" s="6">
        <v>2074.6390000000001</v>
      </c>
      <c r="DC564" s="6">
        <v>2079.3069999999998</v>
      </c>
      <c r="DD564" s="6">
        <v>2074.6819999999998</v>
      </c>
      <c r="DE564" s="6">
        <v>2062.9850000000001</v>
      </c>
      <c r="DF564" s="6">
        <v>2049.04</v>
      </c>
      <c r="DG564" s="6">
        <v>2033.885</v>
      </c>
      <c r="DH564" s="6">
        <v>2025.0050000000001</v>
      </c>
      <c r="DI564" s="6">
        <v>2019.242</v>
      </c>
      <c r="DJ564" s="6">
        <v>2010.2059999999999</v>
      </c>
      <c r="DK564" s="6">
        <v>2004.998</v>
      </c>
      <c r="DL564" s="6">
        <v>1996.232</v>
      </c>
      <c r="DM564" s="6">
        <v>1985.261</v>
      </c>
      <c r="DN564" s="6">
        <v>1996.6880000000001</v>
      </c>
      <c r="DO564" s="6">
        <v>1985.289</v>
      </c>
      <c r="DP564" s="6">
        <v>1976.4380000000001</v>
      </c>
      <c r="DQ564" s="6">
        <v>1966.5630000000001</v>
      </c>
      <c r="DR564" s="6">
        <v>1959.903</v>
      </c>
      <c r="DS564" s="6">
        <v>1952.9449999999999</v>
      </c>
      <c r="DT564" s="6">
        <v>1943.1120000000001</v>
      </c>
      <c r="DU564" s="6">
        <v>1932.14</v>
      </c>
      <c r="DV564" s="6">
        <v>1930.8309999999999</v>
      </c>
      <c r="DW564" s="6">
        <v>1926.704</v>
      </c>
      <c r="DX564" s="6">
        <v>1912.873</v>
      </c>
      <c r="DY564" s="6">
        <v>1913.471</v>
      </c>
      <c r="DZ564" s="6">
        <v>1896.722</v>
      </c>
      <c r="EA564" s="6">
        <v>1901.1469999999999</v>
      </c>
      <c r="EB564" s="6">
        <v>1886.989</v>
      </c>
      <c r="EC564" s="6">
        <v>1874.2239999999999</v>
      </c>
      <c r="ED564" s="6">
        <v>1884.171</v>
      </c>
    </row>
    <row r="565" spans="2:134">
      <c r="B565" s="6" t="s">
        <v>286</v>
      </c>
      <c r="D565" s="6" t="s">
        <v>524</v>
      </c>
      <c r="E565" s="6">
        <v>1</v>
      </c>
      <c r="F565" s="6">
        <v>1.006</v>
      </c>
      <c r="G565" s="6">
        <v>0.999</v>
      </c>
      <c r="H565" s="6">
        <v>1.0029999999999999</v>
      </c>
      <c r="I565" s="6">
        <v>0.999</v>
      </c>
      <c r="J565" s="6">
        <v>1.0029999999999999</v>
      </c>
      <c r="K565" s="6">
        <v>1</v>
      </c>
      <c r="L565" s="6">
        <v>1.0069999999999999</v>
      </c>
      <c r="M565" s="6">
        <v>1.0069999999999999</v>
      </c>
      <c r="N565" s="6">
        <v>1.0089999999999999</v>
      </c>
      <c r="O565" s="6">
        <v>1.0109999999999999</v>
      </c>
      <c r="P565" s="6">
        <v>0.95899999999999996</v>
      </c>
      <c r="Q565" s="6">
        <v>0.94699999999999995</v>
      </c>
      <c r="R565" s="6">
        <v>0.93400000000000005</v>
      </c>
      <c r="S565" s="6">
        <v>0.97099999999999997</v>
      </c>
      <c r="T565" s="6">
        <v>0.96399999999999997</v>
      </c>
      <c r="U565" s="6">
        <v>0.96599999999999997</v>
      </c>
      <c r="V565" s="6">
        <v>0.97</v>
      </c>
      <c r="W565" s="6">
        <v>0.98099999999999998</v>
      </c>
      <c r="X565" s="6">
        <v>0.98699999999999999</v>
      </c>
      <c r="Y565" s="6">
        <v>0.999</v>
      </c>
      <c r="Z565" s="6">
        <v>1.0089999999999999</v>
      </c>
      <c r="AA565" s="6">
        <v>1.0289999999999999</v>
      </c>
      <c r="AB565" s="6">
        <v>1.042</v>
      </c>
      <c r="AC565" s="6">
        <v>1.0680000000000001</v>
      </c>
      <c r="AD565" s="6">
        <v>1.091</v>
      </c>
      <c r="AE565" s="6">
        <v>1.1080000000000001</v>
      </c>
      <c r="AF565" s="6">
        <v>1.115</v>
      </c>
      <c r="AG565" s="6">
        <v>1.1479999999999999</v>
      </c>
      <c r="AH565" s="6">
        <v>1.171</v>
      </c>
      <c r="AI565" s="6">
        <v>1.1850000000000001</v>
      </c>
      <c r="AJ565" s="6">
        <v>1.196</v>
      </c>
      <c r="AK565" s="6">
        <v>1.218</v>
      </c>
      <c r="AL565" s="6">
        <v>1.236</v>
      </c>
      <c r="AM565" s="6">
        <v>1.2549999999999999</v>
      </c>
      <c r="AN565" s="6">
        <v>1.266</v>
      </c>
      <c r="AO565" s="6">
        <v>1.28</v>
      </c>
      <c r="AP565" s="6">
        <v>1.2949999999999999</v>
      </c>
      <c r="AQ565" s="6">
        <v>1.319</v>
      </c>
      <c r="AR565" s="6">
        <v>1.3220000000000001</v>
      </c>
      <c r="AS565" s="6">
        <v>1.327</v>
      </c>
      <c r="AT565" s="6">
        <v>1.347</v>
      </c>
      <c r="AU565" s="6">
        <v>1.36</v>
      </c>
      <c r="AV565" s="6">
        <v>1.3839999999999999</v>
      </c>
      <c r="AW565" s="6">
        <v>1.39</v>
      </c>
      <c r="AX565" s="6">
        <v>1.401</v>
      </c>
      <c r="AY565" s="6">
        <v>1.417</v>
      </c>
      <c r="AZ565" s="6">
        <v>1.427</v>
      </c>
      <c r="BA565" s="6">
        <v>1.4379999999999999</v>
      </c>
      <c r="BB565" s="6">
        <v>1.4470000000000001</v>
      </c>
      <c r="BC565" s="6">
        <v>1.458</v>
      </c>
      <c r="BD565" s="6">
        <v>1.476</v>
      </c>
      <c r="BE565" s="6">
        <v>1.4830000000000001</v>
      </c>
      <c r="BF565" s="6">
        <v>1.502</v>
      </c>
      <c r="BG565" s="6">
        <v>1.514</v>
      </c>
      <c r="BH565" s="6">
        <v>1.528</v>
      </c>
      <c r="BI565" s="6">
        <v>1.5369999999999999</v>
      </c>
      <c r="BJ565" s="6">
        <v>1.5429999999999999</v>
      </c>
      <c r="BK565" s="6">
        <v>1.552</v>
      </c>
      <c r="BL565" s="6">
        <v>1.5660000000000001</v>
      </c>
      <c r="BM565" s="6">
        <v>1.577</v>
      </c>
      <c r="BN565" s="6">
        <v>1.5780000000000001</v>
      </c>
      <c r="BO565" s="6">
        <v>1.587</v>
      </c>
      <c r="BP565" s="6">
        <v>1.5920000000000001</v>
      </c>
      <c r="BQ565" s="6">
        <v>1.5960000000000001</v>
      </c>
      <c r="BR565" s="6">
        <v>1.601</v>
      </c>
      <c r="BS565" s="6">
        <v>1.6120000000000001</v>
      </c>
      <c r="BT565" s="6">
        <v>1.6180000000000001</v>
      </c>
      <c r="BU565" s="6">
        <v>1.6240000000000001</v>
      </c>
      <c r="BV565" s="6">
        <v>1.619</v>
      </c>
      <c r="BW565" s="6">
        <v>1.6220000000000001</v>
      </c>
      <c r="BX565" s="6">
        <v>1.63</v>
      </c>
      <c r="BY565" s="6">
        <v>1.6220000000000001</v>
      </c>
      <c r="BZ565" s="6">
        <v>1.637</v>
      </c>
      <c r="CA565" s="6">
        <v>1.621</v>
      </c>
      <c r="CB565" s="6">
        <v>1.6319999999999999</v>
      </c>
      <c r="CC565" s="6">
        <v>1.635</v>
      </c>
      <c r="CD565" s="6">
        <v>1.631</v>
      </c>
      <c r="CE565" s="6">
        <v>1.639</v>
      </c>
      <c r="CF565" s="6">
        <v>1.637</v>
      </c>
      <c r="CG565" s="6">
        <v>1.6279999999999999</v>
      </c>
      <c r="CH565" s="6">
        <v>1.63</v>
      </c>
      <c r="CI565" s="6">
        <v>1.627</v>
      </c>
      <c r="CJ565" s="6">
        <v>1.6279999999999999</v>
      </c>
      <c r="CK565" s="6">
        <v>1.619</v>
      </c>
      <c r="CL565" s="6">
        <v>1.62</v>
      </c>
      <c r="CM565" s="6">
        <v>1.6080000000000001</v>
      </c>
      <c r="CN565" s="6">
        <v>1.611</v>
      </c>
      <c r="CO565" s="6">
        <v>1.6140000000000001</v>
      </c>
      <c r="CP565" s="6">
        <v>1.6160000000000001</v>
      </c>
      <c r="CQ565" s="6">
        <v>1.605</v>
      </c>
      <c r="CR565" s="6">
        <v>1.5980000000000001</v>
      </c>
      <c r="CS565" s="6">
        <v>1.609</v>
      </c>
      <c r="CT565" s="6">
        <v>1.599</v>
      </c>
      <c r="CU565" s="6">
        <v>1.601</v>
      </c>
      <c r="CV565" s="6">
        <v>1.597</v>
      </c>
      <c r="CW565" s="6">
        <v>1.5920000000000001</v>
      </c>
      <c r="CX565" s="6">
        <v>1.583</v>
      </c>
      <c r="CY565" s="6">
        <v>1.5780000000000001</v>
      </c>
      <c r="CZ565" s="6">
        <v>1.5740000000000001</v>
      </c>
      <c r="DA565" s="6">
        <v>1.5720000000000001</v>
      </c>
      <c r="DB565" s="6">
        <v>1.5620000000000001</v>
      </c>
      <c r="DC565" s="6">
        <v>1.556</v>
      </c>
      <c r="DD565" s="6">
        <v>1.554</v>
      </c>
      <c r="DE565" s="6">
        <v>1.552</v>
      </c>
      <c r="DF565" s="6">
        <v>1.5489999999999999</v>
      </c>
      <c r="DG565" s="6">
        <v>1.54</v>
      </c>
      <c r="DH565" s="6">
        <v>1.538</v>
      </c>
      <c r="DI565" s="6">
        <v>1.5309999999999999</v>
      </c>
      <c r="DJ565" s="6">
        <v>1.524</v>
      </c>
      <c r="DK565" s="6">
        <v>1.5229999999999999</v>
      </c>
      <c r="DL565" s="6">
        <v>1.518</v>
      </c>
      <c r="DM565" s="6">
        <v>1.5069999999999999</v>
      </c>
      <c r="DN565" s="6">
        <v>1.504</v>
      </c>
      <c r="DO565" s="6">
        <v>1.496</v>
      </c>
      <c r="DP565" s="6">
        <v>1.4930000000000001</v>
      </c>
      <c r="DQ565" s="6">
        <v>1.488</v>
      </c>
      <c r="DR565" s="6">
        <v>1.4830000000000001</v>
      </c>
      <c r="DS565" s="6">
        <v>1.482</v>
      </c>
      <c r="DT565" s="6">
        <v>1.47</v>
      </c>
      <c r="DU565" s="6">
        <v>1.4670000000000001</v>
      </c>
      <c r="DV565" s="6">
        <v>1.4690000000000001</v>
      </c>
      <c r="DW565" s="6">
        <v>1.45</v>
      </c>
      <c r="DX565" s="6">
        <v>1.4590000000000001</v>
      </c>
      <c r="DY565" s="6">
        <v>1.4550000000000001</v>
      </c>
      <c r="DZ565" s="6">
        <v>1.4390000000000001</v>
      </c>
      <c r="EA565" s="6">
        <v>1.4359999999999999</v>
      </c>
      <c r="EB565" s="6">
        <v>1.43</v>
      </c>
      <c r="EC565" s="6">
        <v>1.4139999999999999</v>
      </c>
      <c r="ED565" s="6">
        <v>1.413</v>
      </c>
    </row>
    <row r="566" spans="2:134">
      <c r="B566" s="6" t="s">
        <v>286</v>
      </c>
      <c r="D566" s="6" t="s">
        <v>400</v>
      </c>
      <c r="E566" s="6">
        <v>1179.32</v>
      </c>
      <c r="F566" s="6">
        <v>1186.152</v>
      </c>
      <c r="G566" s="6">
        <v>1178.2629999999999</v>
      </c>
      <c r="H566" s="6">
        <v>1183.098</v>
      </c>
      <c r="I566" s="6">
        <v>1178.6969999999999</v>
      </c>
      <c r="J566" s="6">
        <v>1182.9100000000001</v>
      </c>
      <c r="K566" s="6">
        <v>1179.682</v>
      </c>
      <c r="L566" s="6">
        <v>1188.164</v>
      </c>
      <c r="M566" s="6">
        <v>1187.3389999999999</v>
      </c>
      <c r="N566" s="6">
        <v>1189.8579999999999</v>
      </c>
      <c r="O566" s="6">
        <v>1191.972</v>
      </c>
      <c r="P566" s="6">
        <v>1131.173</v>
      </c>
      <c r="Q566" s="6">
        <v>1117.001</v>
      </c>
      <c r="R566" s="6">
        <v>1101.5119999999999</v>
      </c>
      <c r="S566" s="6">
        <v>1144.94</v>
      </c>
      <c r="T566" s="6">
        <v>1137.3689999999999</v>
      </c>
      <c r="U566" s="6">
        <v>1139.5260000000001</v>
      </c>
      <c r="V566" s="6">
        <v>1143.9259999999999</v>
      </c>
      <c r="W566" s="6">
        <v>1157.056</v>
      </c>
      <c r="X566" s="6">
        <v>1164.511</v>
      </c>
      <c r="Y566" s="6">
        <v>1177.8579999999999</v>
      </c>
      <c r="Z566" s="6">
        <v>1190.104</v>
      </c>
      <c r="AA566" s="6">
        <v>1213.193</v>
      </c>
      <c r="AB566" s="6">
        <v>1228.9280000000001</v>
      </c>
      <c r="AC566" s="6">
        <v>1259.5730000000001</v>
      </c>
      <c r="AD566" s="6">
        <v>1286.4690000000001</v>
      </c>
      <c r="AE566" s="6">
        <v>1306.5619999999999</v>
      </c>
      <c r="AF566" s="6">
        <v>1315.2470000000001</v>
      </c>
      <c r="AG566" s="6">
        <v>1353.8109999999999</v>
      </c>
      <c r="AH566" s="6">
        <v>1381.0540000000001</v>
      </c>
      <c r="AI566" s="6">
        <v>1397.2380000000001</v>
      </c>
      <c r="AJ566" s="6">
        <v>1410.961</v>
      </c>
      <c r="AK566" s="6">
        <v>1436.2650000000001</v>
      </c>
      <c r="AL566" s="6">
        <v>1457.4860000000001</v>
      </c>
      <c r="AM566" s="6">
        <v>1480.3</v>
      </c>
      <c r="AN566" s="6">
        <v>1492.952</v>
      </c>
      <c r="AO566" s="6">
        <v>1509.15</v>
      </c>
      <c r="AP566" s="6">
        <v>1527.23</v>
      </c>
      <c r="AQ566" s="6">
        <v>1555.0239999999999</v>
      </c>
      <c r="AR566" s="6">
        <v>1558.643</v>
      </c>
      <c r="AS566" s="6">
        <v>1565.114</v>
      </c>
      <c r="AT566" s="6">
        <v>1589.0129999999999</v>
      </c>
      <c r="AU566" s="6">
        <v>1603.7639999999999</v>
      </c>
      <c r="AV566" s="6">
        <v>1631.8320000000001</v>
      </c>
      <c r="AW566" s="6">
        <v>1639.7940000000001</v>
      </c>
      <c r="AX566" s="6">
        <v>1651.9390000000001</v>
      </c>
      <c r="AY566" s="6">
        <v>1670.787</v>
      </c>
      <c r="AZ566" s="6">
        <v>1682.671</v>
      </c>
      <c r="BA566" s="6">
        <v>1695.511</v>
      </c>
      <c r="BB566" s="6">
        <v>1706.0350000000001</v>
      </c>
      <c r="BC566" s="6">
        <v>1718.904</v>
      </c>
      <c r="BD566" s="6">
        <v>1740.6759999999999</v>
      </c>
      <c r="BE566" s="6">
        <v>1749.26</v>
      </c>
      <c r="BF566" s="6">
        <v>1770.7850000000001</v>
      </c>
      <c r="BG566" s="6">
        <v>1785.768</v>
      </c>
      <c r="BH566" s="6">
        <v>1801.865</v>
      </c>
      <c r="BI566" s="6">
        <v>1812.49</v>
      </c>
      <c r="BJ566" s="6">
        <v>1819.25</v>
      </c>
      <c r="BK566" s="6">
        <v>1829.89</v>
      </c>
      <c r="BL566" s="6">
        <v>1846.9570000000001</v>
      </c>
      <c r="BM566" s="6">
        <v>1859.9849999999999</v>
      </c>
      <c r="BN566" s="6">
        <v>1861.056</v>
      </c>
      <c r="BO566" s="6">
        <v>1871.421</v>
      </c>
      <c r="BP566" s="6">
        <v>1877.4860000000001</v>
      </c>
      <c r="BQ566" s="6">
        <v>1881.93</v>
      </c>
      <c r="BR566" s="6">
        <v>1887.634</v>
      </c>
      <c r="BS566" s="6">
        <v>1901.154</v>
      </c>
      <c r="BT566" s="6">
        <v>1907.972</v>
      </c>
      <c r="BU566" s="6">
        <v>1915.5</v>
      </c>
      <c r="BV566" s="6">
        <v>1908.8989999999999</v>
      </c>
      <c r="BW566" s="6">
        <v>1913.184</v>
      </c>
      <c r="BX566" s="6">
        <v>1921.884</v>
      </c>
      <c r="BY566" s="6">
        <v>1912.981</v>
      </c>
      <c r="BZ566" s="6">
        <v>1931.0319999999999</v>
      </c>
      <c r="CA566" s="6">
        <v>1911.895</v>
      </c>
      <c r="CB566" s="6">
        <v>1924.7929999999999</v>
      </c>
      <c r="CC566" s="6">
        <v>1927.674</v>
      </c>
      <c r="CD566" s="6">
        <v>1923.1859999999999</v>
      </c>
      <c r="CE566" s="6">
        <v>1932.682</v>
      </c>
      <c r="CF566" s="6">
        <v>1930.164</v>
      </c>
      <c r="CG566" s="6">
        <v>1920.479</v>
      </c>
      <c r="CH566" s="6">
        <v>1922.7670000000001</v>
      </c>
      <c r="CI566" s="6">
        <v>1918.337</v>
      </c>
      <c r="CJ566" s="6">
        <v>1919.7850000000001</v>
      </c>
      <c r="CK566" s="6">
        <v>1909.5360000000001</v>
      </c>
      <c r="CL566" s="6">
        <v>1910.9110000000001</v>
      </c>
      <c r="CM566" s="6">
        <v>1895.9</v>
      </c>
      <c r="CN566" s="6">
        <v>1899.721</v>
      </c>
      <c r="CO566" s="6">
        <v>1903.963</v>
      </c>
      <c r="CP566" s="6">
        <v>1906.3219999999999</v>
      </c>
      <c r="CQ566" s="6">
        <v>1892.816</v>
      </c>
      <c r="CR566" s="6">
        <v>1884.71</v>
      </c>
      <c r="CS566" s="6">
        <v>1897.8679999999999</v>
      </c>
      <c r="CT566" s="6">
        <v>1885.549</v>
      </c>
      <c r="CU566" s="6">
        <v>1887.865</v>
      </c>
      <c r="CV566" s="6">
        <v>1882.9580000000001</v>
      </c>
      <c r="CW566" s="6">
        <v>1877.385</v>
      </c>
      <c r="CX566" s="6">
        <v>1867.0060000000001</v>
      </c>
      <c r="CY566" s="6">
        <v>1861.4760000000001</v>
      </c>
      <c r="CZ566" s="6">
        <v>1855.9459999999999</v>
      </c>
      <c r="DA566" s="6">
        <v>1853.905</v>
      </c>
      <c r="DB566" s="6">
        <v>1841.992</v>
      </c>
      <c r="DC566" s="6">
        <v>1835.203</v>
      </c>
      <c r="DD566" s="6">
        <v>1832.09</v>
      </c>
      <c r="DE566" s="6">
        <v>1829.818</v>
      </c>
      <c r="DF566" s="6">
        <v>1827.125</v>
      </c>
      <c r="DG566" s="6">
        <v>1816.3119999999999</v>
      </c>
      <c r="DH566" s="6">
        <v>1813.431</v>
      </c>
      <c r="DI566" s="6">
        <v>1806.106</v>
      </c>
      <c r="DJ566" s="6">
        <v>1797.2329999999999</v>
      </c>
      <c r="DK566" s="6">
        <v>1796.2190000000001</v>
      </c>
      <c r="DL566" s="6">
        <v>1789.807</v>
      </c>
      <c r="DM566" s="6">
        <v>1776.7059999999999</v>
      </c>
      <c r="DN566" s="6">
        <v>1774.2159999999999</v>
      </c>
      <c r="DO566" s="6">
        <v>1764.3440000000001</v>
      </c>
      <c r="DP566" s="6">
        <v>1760.623</v>
      </c>
      <c r="DQ566" s="6">
        <v>1755.0070000000001</v>
      </c>
      <c r="DR566" s="6">
        <v>1748.5940000000001</v>
      </c>
      <c r="DS566" s="6">
        <v>1747.175</v>
      </c>
      <c r="DT566" s="6">
        <v>1733.568</v>
      </c>
      <c r="DU566" s="6">
        <v>1729.529</v>
      </c>
      <c r="DV566" s="6">
        <v>1732.5550000000001</v>
      </c>
      <c r="DW566" s="6">
        <v>1710.117</v>
      </c>
      <c r="DX566" s="6">
        <v>1720.7280000000001</v>
      </c>
      <c r="DY566" s="6">
        <v>1715.951</v>
      </c>
      <c r="DZ566" s="6">
        <v>1697.567</v>
      </c>
      <c r="EA566" s="6">
        <v>1693.962</v>
      </c>
      <c r="EB566" s="6">
        <v>1685.9570000000001</v>
      </c>
      <c r="EC566" s="6">
        <v>1667.9490000000001</v>
      </c>
      <c r="ED566" s="6">
        <v>1666.1980000000001</v>
      </c>
    </row>
    <row r="567" spans="2:134">
      <c r="B567" s="6" t="s">
        <v>287</v>
      </c>
      <c r="D567" s="6" t="s">
        <v>524</v>
      </c>
      <c r="E567" s="6">
        <v>1</v>
      </c>
      <c r="F567" s="6">
        <v>0.996</v>
      </c>
      <c r="G567" s="6">
        <v>1.0009999999999999</v>
      </c>
      <c r="H567" s="6">
        <v>1</v>
      </c>
      <c r="I567" s="6">
        <v>0.999</v>
      </c>
      <c r="J567" s="6">
        <v>1</v>
      </c>
      <c r="K567" s="6">
        <v>0.996</v>
      </c>
      <c r="L567" s="6">
        <v>1.0009999999999999</v>
      </c>
      <c r="M567" s="6">
        <v>0.999</v>
      </c>
      <c r="N567" s="6">
        <v>1.002</v>
      </c>
      <c r="O567" s="6">
        <v>1.0069999999999999</v>
      </c>
      <c r="P567" s="6">
        <v>0.94</v>
      </c>
      <c r="Q567" s="6">
        <v>0.92600000000000005</v>
      </c>
      <c r="R567" s="6">
        <v>0.90900000000000003</v>
      </c>
      <c r="S567" s="6">
        <v>0.94899999999999995</v>
      </c>
      <c r="T567" s="6">
        <v>0.95199999999999996</v>
      </c>
      <c r="U567" s="6">
        <v>0.94799999999999995</v>
      </c>
      <c r="V567" s="6">
        <v>0.95499999999999996</v>
      </c>
      <c r="W567" s="6">
        <v>0.95899999999999996</v>
      </c>
      <c r="X567" s="6">
        <v>0.97499999999999998</v>
      </c>
      <c r="Y567" s="6">
        <v>0.98699999999999999</v>
      </c>
      <c r="Z567" s="6">
        <v>1.0069999999999999</v>
      </c>
      <c r="AA567" s="6">
        <v>1.0209999999999999</v>
      </c>
      <c r="AB567" s="6">
        <v>1.046</v>
      </c>
      <c r="AC567" s="6">
        <v>1.0740000000000001</v>
      </c>
      <c r="AD567" s="6">
        <v>1.0940000000000001</v>
      </c>
      <c r="AE567" s="6">
        <v>1.127</v>
      </c>
      <c r="AF567" s="6">
        <v>1.1459999999999999</v>
      </c>
      <c r="AG567" s="6">
        <v>1.179</v>
      </c>
      <c r="AH567" s="6">
        <v>1.2010000000000001</v>
      </c>
      <c r="AI567" s="6">
        <v>1.2270000000000001</v>
      </c>
      <c r="AJ567" s="6">
        <v>1.244</v>
      </c>
      <c r="AK567" s="6">
        <v>1.262</v>
      </c>
      <c r="AL567" s="6">
        <v>1.2849999999999999</v>
      </c>
      <c r="AM567" s="6">
        <v>1.3069999999999999</v>
      </c>
      <c r="AN567" s="6">
        <v>1.319</v>
      </c>
      <c r="AO567" s="6">
        <v>1.33</v>
      </c>
      <c r="AP567" s="6">
        <v>1.341</v>
      </c>
      <c r="AQ567" s="6">
        <v>1.36</v>
      </c>
      <c r="AR567" s="6">
        <v>1.3720000000000001</v>
      </c>
      <c r="AS567" s="6">
        <v>1.387</v>
      </c>
      <c r="AT567" s="6">
        <v>1.4159999999999999</v>
      </c>
      <c r="AU567" s="6">
        <v>1.4159999999999999</v>
      </c>
      <c r="AV567" s="6">
        <v>1.425</v>
      </c>
      <c r="AW567" s="6">
        <v>1.4390000000000001</v>
      </c>
      <c r="AX567" s="6">
        <v>1.4530000000000001</v>
      </c>
      <c r="AY567" s="6">
        <v>1.462</v>
      </c>
      <c r="AZ567" s="6">
        <v>1.474</v>
      </c>
      <c r="BA567" s="6">
        <v>1.492</v>
      </c>
      <c r="BB567" s="6">
        <v>1.5009999999999999</v>
      </c>
      <c r="BC567" s="6">
        <v>1.502</v>
      </c>
      <c r="BD567" s="6">
        <v>1.508</v>
      </c>
      <c r="BE567" s="6">
        <v>1.52</v>
      </c>
      <c r="BF567" s="6">
        <v>1.5369999999999999</v>
      </c>
      <c r="BG567" s="6">
        <v>1.548</v>
      </c>
      <c r="BH567" s="6">
        <v>1.546</v>
      </c>
      <c r="BI567" s="6">
        <v>1.5569999999999999</v>
      </c>
      <c r="BJ567" s="6">
        <v>1.5660000000000001</v>
      </c>
      <c r="BK567" s="6">
        <v>1.57</v>
      </c>
      <c r="BL567" s="6">
        <v>1.5840000000000001</v>
      </c>
      <c r="BM567" s="6">
        <v>1.577</v>
      </c>
      <c r="BN567" s="6">
        <v>1.5920000000000001</v>
      </c>
      <c r="BO567" s="6">
        <v>1.5860000000000001</v>
      </c>
      <c r="BP567" s="6">
        <v>1.589</v>
      </c>
      <c r="BQ567" s="6">
        <v>1.5980000000000001</v>
      </c>
      <c r="BR567" s="6">
        <v>1.607</v>
      </c>
      <c r="BS567" s="6">
        <v>1.6060000000000001</v>
      </c>
      <c r="BT567" s="6">
        <v>1.607</v>
      </c>
      <c r="BU567" s="6">
        <v>1.6160000000000001</v>
      </c>
      <c r="BV567" s="6">
        <v>1.6120000000000001</v>
      </c>
      <c r="BW567" s="6">
        <v>1.6140000000000001</v>
      </c>
      <c r="BX567" s="6">
        <v>1.6120000000000001</v>
      </c>
      <c r="BY567" s="6">
        <v>1.6180000000000001</v>
      </c>
      <c r="BZ567" s="6">
        <v>1.6160000000000001</v>
      </c>
      <c r="CA567" s="6">
        <v>1.613</v>
      </c>
      <c r="CB567" s="6">
        <v>1.6120000000000001</v>
      </c>
      <c r="CC567" s="6">
        <v>1.6080000000000001</v>
      </c>
      <c r="CD567" s="6">
        <v>1.6160000000000001</v>
      </c>
      <c r="CE567" s="6">
        <v>1.605</v>
      </c>
      <c r="CF567" s="6">
        <v>1.6120000000000001</v>
      </c>
      <c r="CG567" s="6">
        <v>1.6040000000000001</v>
      </c>
      <c r="CH567" s="6">
        <v>1.601</v>
      </c>
      <c r="CI567" s="6">
        <v>1.597</v>
      </c>
      <c r="CJ567" s="6">
        <v>1.601</v>
      </c>
      <c r="CK567" s="6">
        <v>1.603</v>
      </c>
      <c r="CL567" s="6">
        <v>1.5940000000000001</v>
      </c>
      <c r="CM567" s="6">
        <v>1.599</v>
      </c>
      <c r="CN567" s="6">
        <v>1.59</v>
      </c>
      <c r="CO567" s="6">
        <v>1.597</v>
      </c>
      <c r="CP567" s="6">
        <v>1.5960000000000001</v>
      </c>
      <c r="CQ567" s="6">
        <v>1.5940000000000001</v>
      </c>
      <c r="CR567" s="6">
        <v>1.5860000000000001</v>
      </c>
      <c r="CS567" s="6">
        <v>1.5880000000000001</v>
      </c>
      <c r="CT567" s="6">
        <v>1.579</v>
      </c>
      <c r="CU567" s="6">
        <v>1.569</v>
      </c>
      <c r="CV567" s="6">
        <v>1.5680000000000001</v>
      </c>
      <c r="CW567" s="6">
        <v>1.5629999999999999</v>
      </c>
      <c r="CX567" s="6">
        <v>1.5620000000000001</v>
      </c>
      <c r="CY567" s="6">
        <v>1.55</v>
      </c>
      <c r="CZ567" s="6">
        <v>1.5449999999999999</v>
      </c>
      <c r="DA567" s="6">
        <v>1.532</v>
      </c>
      <c r="DB567" s="6">
        <v>1.5369999999999999</v>
      </c>
      <c r="DC567" s="6">
        <v>1.532</v>
      </c>
      <c r="DD567" s="6">
        <v>1.5269999999999999</v>
      </c>
      <c r="DE567" s="6">
        <v>1.5269999999999999</v>
      </c>
      <c r="DF567" s="6">
        <v>1.5229999999999999</v>
      </c>
      <c r="DG567" s="6">
        <v>1.5029999999999999</v>
      </c>
      <c r="DH567" s="6">
        <v>1.502</v>
      </c>
      <c r="DI567" s="6">
        <v>1.4970000000000001</v>
      </c>
      <c r="DJ567" s="6">
        <v>1.49</v>
      </c>
      <c r="DK567" s="6">
        <v>1.484</v>
      </c>
      <c r="DL567" s="6">
        <v>1.476</v>
      </c>
      <c r="DM567" s="6">
        <v>1.4770000000000001</v>
      </c>
      <c r="DN567" s="6">
        <v>1.4710000000000001</v>
      </c>
      <c r="DO567" s="6">
        <v>1.4690000000000001</v>
      </c>
      <c r="DP567" s="6">
        <v>1.46</v>
      </c>
      <c r="DQ567" s="6">
        <v>1.46</v>
      </c>
      <c r="DR567" s="6">
        <v>1.4630000000000001</v>
      </c>
      <c r="DS567" s="6">
        <v>1.4530000000000001</v>
      </c>
      <c r="DT567" s="6">
        <v>1.448</v>
      </c>
      <c r="DU567" s="6">
        <v>1.4359999999999999</v>
      </c>
      <c r="DV567" s="6">
        <v>1.4330000000000001</v>
      </c>
      <c r="DW567" s="6">
        <v>1.43</v>
      </c>
      <c r="DX567" s="6">
        <v>1.4259999999999999</v>
      </c>
      <c r="DY567" s="6">
        <v>1.4219999999999999</v>
      </c>
      <c r="DZ567" s="6">
        <v>1.423</v>
      </c>
      <c r="EA567" s="6">
        <v>1.4119999999999999</v>
      </c>
      <c r="EB567" s="6">
        <v>1.409</v>
      </c>
      <c r="EC567" s="6">
        <v>1.395</v>
      </c>
      <c r="ED567" s="6">
        <v>1.3879999999999999</v>
      </c>
    </row>
    <row r="568" spans="2:134">
      <c r="B568" s="6" t="s">
        <v>287</v>
      </c>
      <c r="D568" s="6" t="s">
        <v>400</v>
      </c>
      <c r="E568" s="6">
        <v>1308.979</v>
      </c>
      <c r="F568" s="6">
        <v>1303.5050000000001</v>
      </c>
      <c r="G568" s="6">
        <v>1310.165</v>
      </c>
      <c r="H568" s="6">
        <v>1308.7860000000001</v>
      </c>
      <c r="I568" s="6">
        <v>1307.4059999999999</v>
      </c>
      <c r="J568" s="6">
        <v>1309.4090000000001</v>
      </c>
      <c r="K568" s="6">
        <v>1304.1130000000001</v>
      </c>
      <c r="L568" s="6">
        <v>1309.913</v>
      </c>
      <c r="M568" s="6">
        <v>1307.2280000000001</v>
      </c>
      <c r="N568" s="6">
        <v>1311.6489999999999</v>
      </c>
      <c r="O568" s="6">
        <v>1318.547</v>
      </c>
      <c r="P568" s="6">
        <v>1230.4290000000001</v>
      </c>
      <c r="Q568" s="6">
        <v>1212.731</v>
      </c>
      <c r="R568" s="6">
        <v>1190.182</v>
      </c>
      <c r="S568" s="6">
        <v>1242.059</v>
      </c>
      <c r="T568" s="6">
        <v>1246.5250000000001</v>
      </c>
      <c r="U568" s="6">
        <v>1240.442</v>
      </c>
      <c r="V568" s="6">
        <v>1249.847</v>
      </c>
      <c r="W568" s="6">
        <v>1255.752</v>
      </c>
      <c r="X568" s="6">
        <v>1276.7429999999999</v>
      </c>
      <c r="Y568" s="6">
        <v>1291.518</v>
      </c>
      <c r="Z568" s="6">
        <v>1318.6949999999999</v>
      </c>
      <c r="AA568" s="6">
        <v>1336.4670000000001</v>
      </c>
      <c r="AB568" s="6">
        <v>1369.0740000000001</v>
      </c>
      <c r="AC568" s="6">
        <v>1406.175</v>
      </c>
      <c r="AD568" s="6">
        <v>1431.617</v>
      </c>
      <c r="AE568" s="6">
        <v>1474.771</v>
      </c>
      <c r="AF568" s="6">
        <v>1500.4649999999999</v>
      </c>
      <c r="AG568" s="6">
        <v>1542.6990000000001</v>
      </c>
      <c r="AH568" s="6">
        <v>1572.3679999999999</v>
      </c>
      <c r="AI568" s="6">
        <v>1606.5920000000001</v>
      </c>
      <c r="AJ568" s="6">
        <v>1628.74</v>
      </c>
      <c r="AK568" s="6">
        <v>1651.4369999999999</v>
      </c>
      <c r="AL568" s="6">
        <v>1682.442</v>
      </c>
      <c r="AM568" s="6">
        <v>1711.25</v>
      </c>
      <c r="AN568" s="6">
        <v>1726.278</v>
      </c>
      <c r="AO568" s="6">
        <v>1741.454</v>
      </c>
      <c r="AP568" s="6">
        <v>1755.8879999999999</v>
      </c>
      <c r="AQ568" s="6">
        <v>1780.7059999999999</v>
      </c>
      <c r="AR568" s="6">
        <v>1796.431</v>
      </c>
      <c r="AS568" s="6">
        <v>1815.6569999999999</v>
      </c>
      <c r="AT568" s="6">
        <v>1852.981</v>
      </c>
      <c r="AU568" s="6">
        <v>1853.4559999999999</v>
      </c>
      <c r="AV568" s="6">
        <v>1865.62</v>
      </c>
      <c r="AW568" s="6">
        <v>1883.155</v>
      </c>
      <c r="AX568" s="6">
        <v>1902.1579999999999</v>
      </c>
      <c r="AY568" s="6">
        <v>1913.269</v>
      </c>
      <c r="AZ568" s="6">
        <v>1929.098</v>
      </c>
      <c r="BA568" s="6">
        <v>1952.6110000000001</v>
      </c>
      <c r="BB568" s="6">
        <v>1964.6120000000001</v>
      </c>
      <c r="BC568" s="6">
        <v>1966.6890000000001</v>
      </c>
      <c r="BD568" s="6">
        <v>1974.3140000000001</v>
      </c>
      <c r="BE568" s="6">
        <v>1989.134</v>
      </c>
      <c r="BF568" s="6">
        <v>2011.712</v>
      </c>
      <c r="BG568" s="6">
        <v>2026.74</v>
      </c>
      <c r="BH568" s="6">
        <v>2023.135</v>
      </c>
      <c r="BI568" s="6">
        <v>2038.34</v>
      </c>
      <c r="BJ568" s="6">
        <v>2050.1039999999998</v>
      </c>
      <c r="BK568" s="6">
        <v>2054.6289999999999</v>
      </c>
      <c r="BL568" s="6">
        <v>2073.973</v>
      </c>
      <c r="BM568" s="6">
        <v>2063.7820000000002</v>
      </c>
      <c r="BN568" s="6">
        <v>2083.8229999999999</v>
      </c>
      <c r="BO568" s="6">
        <v>2076.6579999999999</v>
      </c>
      <c r="BP568" s="6">
        <v>2080.2779999999998</v>
      </c>
      <c r="BQ568" s="6">
        <v>2091.9969999999998</v>
      </c>
      <c r="BR568" s="6">
        <v>2104.0129999999999</v>
      </c>
      <c r="BS568" s="6">
        <v>2102.6779999999999</v>
      </c>
      <c r="BT568" s="6">
        <v>2104.058</v>
      </c>
      <c r="BU568" s="6">
        <v>2115.451</v>
      </c>
      <c r="BV568" s="6">
        <v>2109.636</v>
      </c>
      <c r="BW568" s="6">
        <v>2112.692</v>
      </c>
      <c r="BX568" s="6">
        <v>2110.3629999999998</v>
      </c>
      <c r="BY568" s="6">
        <v>2117.8690000000001</v>
      </c>
      <c r="BZ568" s="6">
        <v>2115.154</v>
      </c>
      <c r="CA568" s="6">
        <v>2111.6089999999999</v>
      </c>
      <c r="CB568" s="6">
        <v>2109.8139999999999</v>
      </c>
      <c r="CC568" s="6">
        <v>2105.0219999999999</v>
      </c>
      <c r="CD568" s="6">
        <v>2115.7620000000002</v>
      </c>
      <c r="CE568" s="6">
        <v>2101.4769999999999</v>
      </c>
      <c r="CF568" s="6">
        <v>2109.636</v>
      </c>
      <c r="CG568" s="6">
        <v>2099.6819999999998</v>
      </c>
      <c r="CH568" s="6">
        <v>2095.9580000000001</v>
      </c>
      <c r="CI568" s="6">
        <v>2089.8609999999999</v>
      </c>
      <c r="CJ568" s="6">
        <v>2095.884</v>
      </c>
      <c r="CK568" s="6">
        <v>2097.694</v>
      </c>
      <c r="CL568" s="6">
        <v>2086.7750000000001</v>
      </c>
      <c r="CM568" s="6">
        <v>2092.7689999999998</v>
      </c>
      <c r="CN568" s="6">
        <v>2081.2869999999998</v>
      </c>
      <c r="CO568" s="6">
        <v>2090.81</v>
      </c>
      <c r="CP568" s="6">
        <v>2088.9560000000001</v>
      </c>
      <c r="CQ568" s="6">
        <v>2086.1080000000002</v>
      </c>
      <c r="CR568" s="6">
        <v>2075.5749999999998</v>
      </c>
      <c r="CS568" s="6">
        <v>2079.1950000000002</v>
      </c>
      <c r="CT568" s="6">
        <v>2066.5410000000002</v>
      </c>
      <c r="CU568" s="6">
        <v>2053.828</v>
      </c>
      <c r="CV568" s="6">
        <v>2051.9290000000001</v>
      </c>
      <c r="CW568" s="6">
        <v>2046.2619999999999</v>
      </c>
      <c r="CX568" s="6">
        <v>2045.2090000000001</v>
      </c>
      <c r="CY568" s="6">
        <v>2029.172</v>
      </c>
      <c r="CZ568" s="6">
        <v>2022.5709999999999</v>
      </c>
      <c r="DA568" s="6">
        <v>2005.912</v>
      </c>
      <c r="DB568" s="6">
        <v>2011.489</v>
      </c>
      <c r="DC568" s="6">
        <v>2005.3630000000001</v>
      </c>
      <c r="DD568" s="6">
        <v>1998.568</v>
      </c>
      <c r="DE568" s="6">
        <v>1998.88</v>
      </c>
      <c r="DF568" s="6">
        <v>1994.088</v>
      </c>
      <c r="DG568" s="6">
        <v>1967.89</v>
      </c>
      <c r="DH568" s="6">
        <v>1966.2729999999999</v>
      </c>
      <c r="DI568" s="6">
        <v>1960.1469999999999</v>
      </c>
      <c r="DJ568" s="6">
        <v>1950.979</v>
      </c>
      <c r="DK568" s="6">
        <v>1942.434</v>
      </c>
      <c r="DL568" s="6">
        <v>1932.3320000000001</v>
      </c>
      <c r="DM568" s="6">
        <v>1932.732</v>
      </c>
      <c r="DN568" s="6">
        <v>1925.107</v>
      </c>
      <c r="DO568" s="6">
        <v>1923.09</v>
      </c>
      <c r="DP568" s="6">
        <v>1911.1769999999999</v>
      </c>
      <c r="DQ568" s="6">
        <v>1910.896</v>
      </c>
      <c r="DR568" s="6">
        <v>1914.931</v>
      </c>
      <c r="DS568" s="6">
        <v>1901.297</v>
      </c>
      <c r="DT568" s="6">
        <v>1895.675</v>
      </c>
      <c r="DU568" s="6">
        <v>1879.7719999999999</v>
      </c>
      <c r="DV568" s="6">
        <v>1876.405</v>
      </c>
      <c r="DW568" s="6">
        <v>1872.1030000000001</v>
      </c>
      <c r="DX568" s="6">
        <v>1866.3019999999999</v>
      </c>
      <c r="DY568" s="6">
        <v>1861.11</v>
      </c>
      <c r="DZ568" s="6">
        <v>1862.49</v>
      </c>
      <c r="EA568" s="6">
        <v>1847.982</v>
      </c>
      <c r="EB568" s="6">
        <v>1844.777</v>
      </c>
      <c r="EC568" s="6">
        <v>1825.982</v>
      </c>
      <c r="ED568" s="6">
        <v>1817.0809999999999</v>
      </c>
    </row>
    <row r="569" spans="2:134">
      <c r="B569" s="6" t="s">
        <v>288</v>
      </c>
      <c r="D569" s="6" t="s">
        <v>524</v>
      </c>
      <c r="E569" s="6">
        <v>1</v>
      </c>
      <c r="F569" s="6">
        <v>0.999</v>
      </c>
      <c r="G569" s="6">
        <v>1.002</v>
      </c>
      <c r="H569" s="6">
        <v>1</v>
      </c>
      <c r="I569" s="6">
        <v>0.997</v>
      </c>
      <c r="J569" s="6">
        <v>1.004</v>
      </c>
      <c r="K569" s="6">
        <v>1</v>
      </c>
      <c r="L569" s="6">
        <v>1.002</v>
      </c>
      <c r="M569" s="6">
        <v>0.999</v>
      </c>
      <c r="N569" s="6">
        <v>1.0069999999999999</v>
      </c>
      <c r="O569" s="6">
        <v>1.01</v>
      </c>
      <c r="P569" s="6">
        <v>0.93700000000000006</v>
      </c>
      <c r="Q569" s="6">
        <v>0.93200000000000005</v>
      </c>
      <c r="R569" s="6">
        <v>0.92</v>
      </c>
      <c r="S569" s="6">
        <v>0.95699999999999996</v>
      </c>
      <c r="T569" s="6">
        <v>0.96399999999999997</v>
      </c>
      <c r="U569" s="6">
        <v>0.96399999999999997</v>
      </c>
      <c r="V569" s="6">
        <v>0.96299999999999997</v>
      </c>
      <c r="W569" s="6">
        <v>0.97299999999999998</v>
      </c>
      <c r="X569" s="6">
        <v>0.98199999999999998</v>
      </c>
      <c r="Y569" s="6">
        <v>0.99299999999999999</v>
      </c>
      <c r="Z569" s="6">
        <v>1.0189999999999999</v>
      </c>
      <c r="AA569" s="6">
        <v>1.036</v>
      </c>
      <c r="AB569" s="6">
        <v>1.0489999999999999</v>
      </c>
      <c r="AC569" s="6">
        <v>1.075</v>
      </c>
      <c r="AD569" s="6">
        <v>1.0980000000000001</v>
      </c>
      <c r="AE569" s="6">
        <v>1.125</v>
      </c>
      <c r="AF569" s="6">
        <v>1.1399999999999999</v>
      </c>
      <c r="AG569" s="6">
        <v>1.17</v>
      </c>
      <c r="AH569" s="6">
        <v>1.194</v>
      </c>
      <c r="AI569" s="6">
        <v>1.212</v>
      </c>
      <c r="AJ569" s="6">
        <v>1.2290000000000001</v>
      </c>
      <c r="AK569" s="6">
        <v>1.2549999999999999</v>
      </c>
      <c r="AL569" s="6">
        <v>1.2669999999999999</v>
      </c>
      <c r="AM569" s="6">
        <v>1.2849999999999999</v>
      </c>
      <c r="AN569" s="6">
        <v>1.3029999999999999</v>
      </c>
      <c r="AO569" s="6">
        <v>1.327</v>
      </c>
      <c r="AP569" s="6">
        <v>1.341</v>
      </c>
      <c r="AQ569" s="6">
        <v>1.3440000000000001</v>
      </c>
      <c r="AR569" s="6">
        <v>1.365</v>
      </c>
      <c r="AS569" s="6">
        <v>1.3640000000000001</v>
      </c>
      <c r="AT569" s="6">
        <v>1.385</v>
      </c>
      <c r="AU569" s="6">
        <v>1.3979999999999999</v>
      </c>
      <c r="AV569" s="6">
        <v>1.4139999999999999</v>
      </c>
      <c r="AW569" s="6">
        <v>1.425</v>
      </c>
      <c r="AX569" s="6">
        <v>1.4359999999999999</v>
      </c>
      <c r="AY569" s="6">
        <v>1.4590000000000001</v>
      </c>
      <c r="AZ569" s="6">
        <v>1.47</v>
      </c>
      <c r="BA569" s="6">
        <v>1.4810000000000001</v>
      </c>
      <c r="BB569" s="6">
        <v>1.486</v>
      </c>
      <c r="BC569" s="6">
        <v>1.496</v>
      </c>
      <c r="BD569" s="6">
        <v>1.506</v>
      </c>
      <c r="BE569" s="6">
        <v>1.5009999999999999</v>
      </c>
      <c r="BF569" s="6">
        <v>1.514</v>
      </c>
      <c r="BG569" s="6">
        <v>1.52</v>
      </c>
      <c r="BH569" s="6">
        <v>1.534</v>
      </c>
      <c r="BI569" s="6">
        <v>1.5529999999999999</v>
      </c>
      <c r="BJ569" s="6">
        <v>1.5549999999999999</v>
      </c>
      <c r="BK569" s="6">
        <v>1.556</v>
      </c>
      <c r="BL569" s="6">
        <v>1.57</v>
      </c>
      <c r="BM569" s="6">
        <v>1.5669999999999999</v>
      </c>
      <c r="BN569" s="6">
        <v>1.5760000000000001</v>
      </c>
      <c r="BO569" s="6">
        <v>1.5820000000000001</v>
      </c>
      <c r="BP569" s="6">
        <v>1.5880000000000001</v>
      </c>
      <c r="BQ569" s="6">
        <v>1.593</v>
      </c>
      <c r="BR569" s="6">
        <v>1.599</v>
      </c>
      <c r="BS569" s="6">
        <v>1.603</v>
      </c>
      <c r="BT569" s="6">
        <v>1.61</v>
      </c>
      <c r="BU569" s="6">
        <v>1.6140000000000001</v>
      </c>
      <c r="BV569" s="6">
        <v>1.6080000000000001</v>
      </c>
      <c r="BW569" s="6">
        <v>1.611</v>
      </c>
      <c r="BX569" s="6">
        <v>1.601</v>
      </c>
      <c r="BY569" s="6">
        <v>1.613</v>
      </c>
      <c r="BZ569" s="6">
        <v>1.6040000000000001</v>
      </c>
      <c r="CA569" s="6">
        <v>1.605</v>
      </c>
      <c r="CB569" s="6">
        <v>1.611</v>
      </c>
      <c r="CC569" s="6">
        <v>1.617</v>
      </c>
      <c r="CD569" s="6">
        <v>1.607</v>
      </c>
      <c r="CE569" s="6">
        <v>1.615</v>
      </c>
      <c r="CF569" s="6">
        <v>1.613</v>
      </c>
      <c r="CG569" s="6">
        <v>1.6080000000000001</v>
      </c>
      <c r="CH569" s="6">
        <v>1.6140000000000001</v>
      </c>
      <c r="CI569" s="6">
        <v>1.605</v>
      </c>
      <c r="CJ569" s="6">
        <v>1.599</v>
      </c>
      <c r="CK569" s="6">
        <v>1.603</v>
      </c>
      <c r="CL569" s="6">
        <v>1.6</v>
      </c>
      <c r="CM569" s="6">
        <v>1.595</v>
      </c>
      <c r="CN569" s="6">
        <v>1.597</v>
      </c>
      <c r="CO569" s="6">
        <v>1.599</v>
      </c>
      <c r="CP569" s="6">
        <v>1.5960000000000001</v>
      </c>
      <c r="CQ569" s="6">
        <v>1.5940000000000001</v>
      </c>
      <c r="CR569" s="6">
        <v>1.5860000000000001</v>
      </c>
      <c r="CS569" s="6">
        <v>1.589</v>
      </c>
      <c r="CT569" s="6">
        <v>1.5820000000000001</v>
      </c>
      <c r="CU569" s="6">
        <v>1.569</v>
      </c>
      <c r="CV569" s="6">
        <v>1.5609999999999999</v>
      </c>
      <c r="CW569" s="6">
        <v>1.5640000000000001</v>
      </c>
      <c r="CX569" s="6">
        <v>1.55</v>
      </c>
      <c r="CY569" s="6">
        <v>1.5469999999999999</v>
      </c>
      <c r="CZ569" s="6">
        <v>1.5449999999999999</v>
      </c>
      <c r="DA569" s="6">
        <v>1.5389999999999999</v>
      </c>
      <c r="DB569" s="6">
        <v>1.5349999999999999</v>
      </c>
      <c r="DC569" s="6">
        <v>1.5389999999999999</v>
      </c>
      <c r="DD569" s="6">
        <v>1.538</v>
      </c>
      <c r="DE569" s="6">
        <v>1.524</v>
      </c>
      <c r="DF569" s="6">
        <v>1.5269999999999999</v>
      </c>
      <c r="DG569" s="6">
        <v>1.512</v>
      </c>
      <c r="DH569" s="6">
        <v>1.5069999999999999</v>
      </c>
      <c r="DI569" s="6">
        <v>1.51</v>
      </c>
      <c r="DJ569" s="6">
        <v>1.4990000000000001</v>
      </c>
      <c r="DK569" s="6">
        <v>1.49</v>
      </c>
      <c r="DL569" s="6">
        <v>1.4890000000000001</v>
      </c>
      <c r="DM569" s="6">
        <v>1.4810000000000001</v>
      </c>
      <c r="DN569" s="6">
        <v>1.478</v>
      </c>
      <c r="DO569" s="6">
        <v>1.478</v>
      </c>
      <c r="DP569" s="6">
        <v>1.468</v>
      </c>
      <c r="DQ569" s="6">
        <v>1.464</v>
      </c>
      <c r="DR569" s="6">
        <v>1.454</v>
      </c>
      <c r="DS569" s="6">
        <v>1.4450000000000001</v>
      </c>
      <c r="DT569" s="6">
        <v>1.4390000000000001</v>
      </c>
      <c r="DU569" s="6">
        <v>1.4359999999999999</v>
      </c>
      <c r="DV569" s="6">
        <v>1.4319999999999999</v>
      </c>
      <c r="DW569" s="6">
        <v>1.429</v>
      </c>
      <c r="DX569" s="6">
        <v>1.4259999999999999</v>
      </c>
      <c r="DY569" s="6">
        <v>1.4339999999999999</v>
      </c>
      <c r="DZ569" s="6">
        <v>1.417</v>
      </c>
      <c r="EA569" s="6">
        <v>1.4139999999999999</v>
      </c>
      <c r="EB569" s="6">
        <v>1.401</v>
      </c>
      <c r="EC569" s="6">
        <v>1.393</v>
      </c>
      <c r="ED569" s="6">
        <v>1.3919999999999999</v>
      </c>
    </row>
    <row r="570" spans="2:134">
      <c r="B570" s="6" t="s">
        <v>288</v>
      </c>
      <c r="D570" s="6" t="s">
        <v>400</v>
      </c>
      <c r="E570" s="6">
        <v>1334.2449999999999</v>
      </c>
      <c r="F570" s="6">
        <v>1333.1130000000001</v>
      </c>
      <c r="G570" s="6">
        <v>1336.8420000000001</v>
      </c>
      <c r="H570" s="6">
        <v>1334.577</v>
      </c>
      <c r="I570" s="6">
        <v>1330.0930000000001</v>
      </c>
      <c r="J570" s="6">
        <v>1339.3330000000001</v>
      </c>
      <c r="K570" s="6">
        <v>1334.683</v>
      </c>
      <c r="L570" s="6">
        <v>1336.3130000000001</v>
      </c>
      <c r="M570" s="6">
        <v>1332.826</v>
      </c>
      <c r="N570" s="6">
        <v>1343.9369999999999</v>
      </c>
      <c r="O570" s="6">
        <v>1348.194</v>
      </c>
      <c r="P570" s="6">
        <v>1249.854</v>
      </c>
      <c r="Q570" s="6">
        <v>1244.163</v>
      </c>
      <c r="R570" s="6">
        <v>1227.768</v>
      </c>
      <c r="S570" s="6">
        <v>1277.2249999999999</v>
      </c>
      <c r="T570" s="6">
        <v>1286.4490000000001</v>
      </c>
      <c r="U570" s="6">
        <v>1286.6600000000001</v>
      </c>
      <c r="V570" s="6">
        <v>1284.6369999999999</v>
      </c>
      <c r="W570" s="6">
        <v>1298.194</v>
      </c>
      <c r="X570" s="6">
        <v>1310.211</v>
      </c>
      <c r="Y570" s="6">
        <v>1324.4169999999999</v>
      </c>
      <c r="Z570" s="6">
        <v>1360.1959999999999</v>
      </c>
      <c r="AA570" s="6">
        <v>1381.7239999999999</v>
      </c>
      <c r="AB570" s="6">
        <v>1399.0550000000001</v>
      </c>
      <c r="AC570" s="6">
        <v>1433.9590000000001</v>
      </c>
      <c r="AD570" s="6">
        <v>1465.42</v>
      </c>
      <c r="AE570" s="6">
        <v>1501.2149999999999</v>
      </c>
      <c r="AF570" s="6">
        <v>1520.539</v>
      </c>
      <c r="AG570" s="6">
        <v>1560.681</v>
      </c>
      <c r="AH570" s="6">
        <v>1593.7429999999999</v>
      </c>
      <c r="AI570" s="6">
        <v>1617.248</v>
      </c>
      <c r="AJ570" s="6">
        <v>1639.848</v>
      </c>
      <c r="AK570" s="6">
        <v>1674.374</v>
      </c>
      <c r="AL570" s="6">
        <v>1690.6030000000001</v>
      </c>
      <c r="AM570" s="6">
        <v>1714.8340000000001</v>
      </c>
      <c r="AN570" s="6">
        <v>1739.0640000000001</v>
      </c>
      <c r="AO570" s="6">
        <v>1771.039</v>
      </c>
      <c r="AP570" s="6">
        <v>1789.547</v>
      </c>
      <c r="AQ570" s="6">
        <v>1792.627</v>
      </c>
      <c r="AR570" s="6">
        <v>1820.646</v>
      </c>
      <c r="AS570" s="6">
        <v>1819.635</v>
      </c>
      <c r="AT570" s="6">
        <v>1847.413</v>
      </c>
      <c r="AU570" s="6">
        <v>1865.2570000000001</v>
      </c>
      <c r="AV570" s="6">
        <v>1886.2270000000001</v>
      </c>
      <c r="AW570" s="6">
        <v>1901.0519999999999</v>
      </c>
      <c r="AX570" s="6">
        <v>1915.454</v>
      </c>
      <c r="AY570" s="6">
        <v>1946.04</v>
      </c>
      <c r="AZ570" s="6">
        <v>1961.393</v>
      </c>
      <c r="BA570" s="6">
        <v>1976.173</v>
      </c>
      <c r="BB570" s="6">
        <v>1982.921</v>
      </c>
      <c r="BC570" s="6">
        <v>1995.7080000000001</v>
      </c>
      <c r="BD570" s="6">
        <v>2008.9780000000001</v>
      </c>
      <c r="BE570" s="6">
        <v>2003.06</v>
      </c>
      <c r="BF570" s="6">
        <v>2019.7570000000001</v>
      </c>
      <c r="BG570" s="6">
        <v>2028.2260000000001</v>
      </c>
      <c r="BH570" s="6">
        <v>2047.2940000000001</v>
      </c>
      <c r="BI570" s="6">
        <v>2071.4180000000001</v>
      </c>
      <c r="BJ570" s="6">
        <v>2075.192</v>
      </c>
      <c r="BK570" s="6">
        <v>2075.8110000000001</v>
      </c>
      <c r="BL570" s="6">
        <v>2095.105</v>
      </c>
      <c r="BM570" s="6">
        <v>2091.0140000000001</v>
      </c>
      <c r="BN570" s="6">
        <v>2102.1849999999999</v>
      </c>
      <c r="BO570" s="6">
        <v>2111.44</v>
      </c>
      <c r="BP570" s="6">
        <v>2118.58</v>
      </c>
      <c r="BQ570" s="6">
        <v>2125.1019999999999</v>
      </c>
      <c r="BR570" s="6">
        <v>2133.587</v>
      </c>
      <c r="BS570" s="6">
        <v>2138.4780000000001</v>
      </c>
      <c r="BT570" s="6">
        <v>2147.8980000000001</v>
      </c>
      <c r="BU570" s="6">
        <v>2153.982</v>
      </c>
      <c r="BV570" s="6">
        <v>2145.0300000000002</v>
      </c>
      <c r="BW570" s="6">
        <v>2149.7550000000001</v>
      </c>
      <c r="BX570" s="6">
        <v>2136.3789999999999</v>
      </c>
      <c r="BY570" s="6">
        <v>2151.9140000000002</v>
      </c>
      <c r="BZ570" s="6">
        <v>2139.9119999999998</v>
      </c>
      <c r="CA570" s="6">
        <v>2141.7089999999998</v>
      </c>
      <c r="CB570" s="6">
        <v>2149.529</v>
      </c>
      <c r="CC570" s="6">
        <v>2157.3339999999998</v>
      </c>
      <c r="CD570" s="6">
        <v>2143.4749999999999</v>
      </c>
      <c r="CE570" s="6">
        <v>2154.9639999999999</v>
      </c>
      <c r="CF570" s="6">
        <v>2152.6840000000002</v>
      </c>
      <c r="CG570" s="6">
        <v>2145.9360000000001</v>
      </c>
      <c r="CH570" s="6">
        <v>2152.91</v>
      </c>
      <c r="CI570" s="6">
        <v>2141.0749999999998</v>
      </c>
      <c r="CJ570" s="6">
        <v>2134.0700000000002</v>
      </c>
      <c r="CK570" s="6">
        <v>2138.674</v>
      </c>
      <c r="CL570" s="6">
        <v>2134.7939999999999</v>
      </c>
      <c r="CM570" s="6">
        <v>2128.59</v>
      </c>
      <c r="CN570" s="6">
        <v>2130.19</v>
      </c>
      <c r="CO570" s="6">
        <v>2133.904</v>
      </c>
      <c r="CP570" s="6">
        <v>2129.027</v>
      </c>
      <c r="CQ570" s="6">
        <v>2126.672</v>
      </c>
      <c r="CR570" s="6">
        <v>2115.8029999999999</v>
      </c>
      <c r="CS570" s="6">
        <v>2119.9090000000001</v>
      </c>
      <c r="CT570" s="6">
        <v>2110.2620000000002</v>
      </c>
      <c r="CU570" s="6">
        <v>2093.52</v>
      </c>
      <c r="CV570" s="6">
        <v>2082.605</v>
      </c>
      <c r="CW570" s="6">
        <v>2086.5300000000002</v>
      </c>
      <c r="CX570" s="6">
        <v>2067.9459999999999</v>
      </c>
      <c r="CY570" s="6">
        <v>2063.598</v>
      </c>
      <c r="CZ570" s="6">
        <v>2060.971</v>
      </c>
      <c r="DA570" s="6">
        <v>2053.4679999999998</v>
      </c>
      <c r="DB570" s="6">
        <v>2048.547</v>
      </c>
      <c r="DC570" s="6">
        <v>2052.8339999999998</v>
      </c>
      <c r="DD570" s="6">
        <v>2052.3960000000002</v>
      </c>
      <c r="DE570" s="6">
        <v>2032.876</v>
      </c>
      <c r="DF570" s="6">
        <v>2037.768</v>
      </c>
      <c r="DG570" s="6">
        <v>2017.296</v>
      </c>
      <c r="DH570" s="6">
        <v>2010.9559999999999</v>
      </c>
      <c r="DI570" s="6">
        <v>2015.0170000000001</v>
      </c>
      <c r="DJ570" s="6">
        <v>1999.799</v>
      </c>
      <c r="DK570" s="6">
        <v>1987.873</v>
      </c>
      <c r="DL570" s="6">
        <v>1986.7560000000001</v>
      </c>
      <c r="DM570" s="6">
        <v>1976.1579999999999</v>
      </c>
      <c r="DN570" s="6">
        <v>1972.3689999999999</v>
      </c>
      <c r="DO570" s="6">
        <v>1972.2629999999999</v>
      </c>
      <c r="DP570" s="6">
        <v>1959.038</v>
      </c>
      <c r="DQ570" s="6">
        <v>1953.15</v>
      </c>
      <c r="DR570" s="6">
        <v>1939.7750000000001</v>
      </c>
      <c r="DS570" s="6">
        <v>1928.2560000000001</v>
      </c>
      <c r="DT570" s="6">
        <v>1919.394</v>
      </c>
      <c r="DU570" s="6">
        <v>1915.741</v>
      </c>
      <c r="DV570" s="6">
        <v>1911.136</v>
      </c>
      <c r="DW570" s="6">
        <v>1906.4860000000001</v>
      </c>
      <c r="DX570" s="6">
        <v>1902.576</v>
      </c>
      <c r="DY570" s="6">
        <v>1913.144</v>
      </c>
      <c r="DZ570" s="6">
        <v>1890.393</v>
      </c>
      <c r="EA570" s="6">
        <v>1886.9359999999999</v>
      </c>
      <c r="EB570" s="6">
        <v>1869.8009999999999</v>
      </c>
      <c r="EC570" s="6">
        <v>1858.7360000000001</v>
      </c>
      <c r="ED570" s="6">
        <v>1857.588</v>
      </c>
    </row>
    <row r="571" spans="2:134">
      <c r="B571" s="6" t="s">
        <v>289</v>
      </c>
      <c r="D571" s="6" t="s">
        <v>524</v>
      </c>
      <c r="E571" s="6">
        <v>1</v>
      </c>
      <c r="F571" s="6">
        <v>1</v>
      </c>
      <c r="G571" s="6">
        <v>1.0009999999999999</v>
      </c>
      <c r="H571" s="6">
        <v>1</v>
      </c>
      <c r="I571" s="6">
        <v>1.0049999999999999</v>
      </c>
      <c r="J571" s="6">
        <v>1.004</v>
      </c>
      <c r="K571" s="6">
        <v>1.004</v>
      </c>
      <c r="L571" s="6">
        <v>0.995</v>
      </c>
      <c r="M571" s="6">
        <v>1</v>
      </c>
      <c r="N571" s="6">
        <v>1.004</v>
      </c>
      <c r="O571" s="6">
        <v>1.0029999999999999</v>
      </c>
      <c r="P571" s="6">
        <v>0.96399999999999997</v>
      </c>
      <c r="Q571" s="6">
        <v>0.96199999999999997</v>
      </c>
      <c r="R571" s="6">
        <v>0.92900000000000005</v>
      </c>
      <c r="S571" s="6">
        <v>0.96</v>
      </c>
      <c r="T571" s="6">
        <v>0.96499999999999997</v>
      </c>
      <c r="U571" s="6">
        <v>0.96799999999999997</v>
      </c>
      <c r="V571" s="6">
        <v>0.97199999999999998</v>
      </c>
      <c r="W571" s="6">
        <v>0.97899999999999998</v>
      </c>
      <c r="X571" s="6">
        <v>0.98499999999999999</v>
      </c>
      <c r="Y571" s="6">
        <v>1.0029999999999999</v>
      </c>
      <c r="Z571" s="6">
        <v>1.0209999999999999</v>
      </c>
      <c r="AA571" s="6">
        <v>1.044</v>
      </c>
      <c r="AB571" s="6">
        <v>1.0669999999999999</v>
      </c>
      <c r="AC571" s="6">
        <v>1.1000000000000001</v>
      </c>
      <c r="AD571" s="6">
        <v>1.133</v>
      </c>
      <c r="AE571" s="6">
        <v>1.1599999999999999</v>
      </c>
      <c r="AF571" s="6">
        <v>1.1839999999999999</v>
      </c>
      <c r="AG571" s="6">
        <v>1.206</v>
      </c>
      <c r="AH571" s="6">
        <v>1.234</v>
      </c>
      <c r="AI571" s="6">
        <v>1.26</v>
      </c>
      <c r="AJ571" s="6">
        <v>1.2849999999999999</v>
      </c>
      <c r="AK571" s="6">
        <v>1.3129999999999999</v>
      </c>
      <c r="AL571" s="6">
        <v>1.3180000000000001</v>
      </c>
      <c r="AM571" s="6">
        <v>1.35</v>
      </c>
      <c r="AN571" s="6">
        <v>1.369</v>
      </c>
      <c r="AO571" s="6">
        <v>1.391</v>
      </c>
      <c r="AP571" s="6">
        <v>1.407</v>
      </c>
      <c r="AQ571" s="6">
        <v>1.431</v>
      </c>
      <c r="AR571" s="6">
        <v>1.4379999999999999</v>
      </c>
      <c r="AS571" s="6">
        <v>1.4450000000000001</v>
      </c>
      <c r="AT571" s="6">
        <v>1.462</v>
      </c>
      <c r="AU571" s="6">
        <v>1.48</v>
      </c>
      <c r="AV571" s="6">
        <v>1.49</v>
      </c>
      <c r="AW571" s="6">
        <v>1.4890000000000001</v>
      </c>
      <c r="AX571" s="6">
        <v>1.508</v>
      </c>
      <c r="AY571" s="6">
        <v>1.524</v>
      </c>
      <c r="AZ571" s="6">
        <v>1.5189999999999999</v>
      </c>
      <c r="BA571" s="6">
        <v>1.5309999999999999</v>
      </c>
      <c r="BB571" s="6">
        <v>1.5389999999999999</v>
      </c>
      <c r="BC571" s="6">
        <v>1.5449999999999999</v>
      </c>
      <c r="BD571" s="6">
        <v>1.5660000000000001</v>
      </c>
      <c r="BE571" s="6">
        <v>1.5589999999999999</v>
      </c>
      <c r="BF571" s="6">
        <v>1.5589999999999999</v>
      </c>
      <c r="BG571" s="6">
        <v>1.5669999999999999</v>
      </c>
      <c r="BH571" s="6">
        <v>1.571</v>
      </c>
      <c r="BI571" s="6">
        <v>1.5940000000000001</v>
      </c>
      <c r="BJ571" s="6">
        <v>1.6</v>
      </c>
      <c r="BK571" s="6">
        <v>1.6060000000000001</v>
      </c>
      <c r="BL571" s="6">
        <v>1.607</v>
      </c>
      <c r="BM571" s="6">
        <v>1.6020000000000001</v>
      </c>
      <c r="BN571" s="6">
        <v>1.613</v>
      </c>
      <c r="BO571" s="6">
        <v>1.609</v>
      </c>
      <c r="BP571" s="6">
        <v>1.6040000000000001</v>
      </c>
      <c r="BQ571" s="6">
        <v>1.61</v>
      </c>
      <c r="BR571" s="6">
        <v>1.6160000000000001</v>
      </c>
      <c r="BS571" s="6">
        <v>1.621</v>
      </c>
      <c r="BT571" s="6">
        <v>1.6160000000000001</v>
      </c>
      <c r="BU571" s="6">
        <v>1.629</v>
      </c>
      <c r="BV571" s="6">
        <v>1.623</v>
      </c>
      <c r="BW571" s="6">
        <v>1.625</v>
      </c>
      <c r="BX571" s="6">
        <v>1.615</v>
      </c>
      <c r="BY571" s="6">
        <v>1.607</v>
      </c>
      <c r="BZ571" s="6">
        <v>1.611</v>
      </c>
      <c r="CA571" s="6">
        <v>1.6120000000000001</v>
      </c>
      <c r="CB571" s="6">
        <v>1.603</v>
      </c>
      <c r="CC571" s="6">
        <v>1.607</v>
      </c>
      <c r="CD571" s="6">
        <v>1.595</v>
      </c>
      <c r="CE571" s="6">
        <v>1.6060000000000001</v>
      </c>
      <c r="CF571" s="6">
        <v>1.601</v>
      </c>
      <c r="CG571" s="6">
        <v>1.603</v>
      </c>
      <c r="CH571" s="6">
        <v>1.5960000000000001</v>
      </c>
      <c r="CI571" s="6">
        <v>1.585</v>
      </c>
      <c r="CJ571" s="6">
        <v>1.583</v>
      </c>
      <c r="CK571" s="6">
        <v>1.581</v>
      </c>
      <c r="CL571" s="6">
        <v>1.569</v>
      </c>
      <c r="CM571" s="6">
        <v>1.571</v>
      </c>
      <c r="CN571" s="6">
        <v>1.57</v>
      </c>
      <c r="CO571" s="6">
        <v>1.5740000000000001</v>
      </c>
      <c r="CP571" s="6">
        <v>1.5740000000000001</v>
      </c>
      <c r="CQ571" s="6">
        <v>1.5620000000000001</v>
      </c>
      <c r="CR571" s="6">
        <v>1.5640000000000001</v>
      </c>
      <c r="CS571" s="6">
        <v>1.556</v>
      </c>
      <c r="CT571" s="6">
        <v>1.5529999999999999</v>
      </c>
      <c r="CU571" s="6">
        <v>1.5489999999999999</v>
      </c>
      <c r="CV571" s="6">
        <v>1.5529999999999999</v>
      </c>
      <c r="CW571" s="6">
        <v>1.536</v>
      </c>
      <c r="CX571" s="6">
        <v>1.5369999999999999</v>
      </c>
      <c r="CY571" s="6">
        <v>1.524</v>
      </c>
      <c r="CZ571" s="6">
        <v>1.5109999999999999</v>
      </c>
      <c r="DA571" s="6">
        <v>1.506</v>
      </c>
      <c r="DB571" s="6">
        <v>1.5169999999999999</v>
      </c>
      <c r="DC571" s="6">
        <v>1.4990000000000001</v>
      </c>
      <c r="DD571" s="6">
        <v>1.498</v>
      </c>
      <c r="DE571" s="6">
        <v>1.494</v>
      </c>
      <c r="DF571" s="6">
        <v>1.49</v>
      </c>
      <c r="DG571" s="6">
        <v>1.4770000000000001</v>
      </c>
      <c r="DH571" s="6">
        <v>1.4710000000000001</v>
      </c>
      <c r="DI571" s="6">
        <v>1.4670000000000001</v>
      </c>
      <c r="DJ571" s="6">
        <v>1.466</v>
      </c>
      <c r="DK571" s="6">
        <v>1.4610000000000001</v>
      </c>
      <c r="DL571" s="6">
        <v>1.4530000000000001</v>
      </c>
      <c r="DM571" s="6">
        <v>1.448</v>
      </c>
      <c r="DN571" s="6">
        <v>1.44</v>
      </c>
      <c r="DO571" s="6">
        <v>1.444</v>
      </c>
      <c r="DP571" s="6">
        <v>1.4350000000000001</v>
      </c>
      <c r="DQ571" s="6">
        <v>1.4319999999999999</v>
      </c>
      <c r="DR571" s="6">
        <v>1.4179999999999999</v>
      </c>
      <c r="DS571" s="6">
        <v>1.42</v>
      </c>
      <c r="DT571" s="6">
        <v>1.407</v>
      </c>
      <c r="DU571" s="6">
        <v>1.407</v>
      </c>
      <c r="DV571" s="6">
        <v>1.4</v>
      </c>
      <c r="DW571" s="6">
        <v>1.393</v>
      </c>
      <c r="DX571" s="6">
        <v>1.391</v>
      </c>
      <c r="DY571" s="6">
        <v>1.395</v>
      </c>
      <c r="DZ571" s="6">
        <v>1.377</v>
      </c>
      <c r="EA571" s="6">
        <v>1.377</v>
      </c>
      <c r="EB571" s="6">
        <v>1.3740000000000001</v>
      </c>
      <c r="EC571" s="6">
        <v>1.3580000000000001</v>
      </c>
      <c r="ED571" s="6">
        <v>1.3640000000000001</v>
      </c>
    </row>
    <row r="572" spans="2:134">
      <c r="B572" s="6" t="s">
        <v>289</v>
      </c>
      <c r="D572" s="6" t="s">
        <v>400</v>
      </c>
      <c r="E572" s="6">
        <v>1319.433</v>
      </c>
      <c r="F572" s="6">
        <v>1318.827</v>
      </c>
      <c r="G572" s="6">
        <v>1321.3140000000001</v>
      </c>
      <c r="H572" s="6">
        <v>1320.0709999999999</v>
      </c>
      <c r="I572" s="6">
        <v>1326.2750000000001</v>
      </c>
      <c r="J572" s="6">
        <v>1325.076</v>
      </c>
      <c r="K572" s="6">
        <v>1324.8789999999999</v>
      </c>
      <c r="L572" s="6">
        <v>1313.396</v>
      </c>
      <c r="M572" s="6">
        <v>1319.16</v>
      </c>
      <c r="N572" s="6">
        <v>1324.925</v>
      </c>
      <c r="O572" s="6">
        <v>1323.999</v>
      </c>
      <c r="P572" s="6">
        <v>1271.3779999999999</v>
      </c>
      <c r="Q572" s="6">
        <v>1269.057</v>
      </c>
      <c r="R572" s="6">
        <v>1225.78</v>
      </c>
      <c r="S572" s="6">
        <v>1266.145</v>
      </c>
      <c r="T572" s="6">
        <v>1273.9110000000001</v>
      </c>
      <c r="U572" s="6">
        <v>1276.672</v>
      </c>
      <c r="V572" s="6">
        <v>1282.239</v>
      </c>
      <c r="W572" s="6">
        <v>1291.7650000000001</v>
      </c>
      <c r="X572" s="6">
        <v>1299.866</v>
      </c>
      <c r="Y572" s="6">
        <v>1322.9829999999999</v>
      </c>
      <c r="Z572" s="6">
        <v>1347.2529999999999</v>
      </c>
      <c r="AA572" s="6">
        <v>1377.864</v>
      </c>
      <c r="AB572" s="6">
        <v>1408.49</v>
      </c>
      <c r="AC572" s="6">
        <v>1450.9179999999999</v>
      </c>
      <c r="AD572" s="6">
        <v>1494.4829999999999</v>
      </c>
      <c r="AE572" s="6">
        <v>1530.252</v>
      </c>
      <c r="AF572" s="6">
        <v>1562.046</v>
      </c>
      <c r="AG572" s="6">
        <v>1591.61</v>
      </c>
      <c r="AH572" s="6">
        <v>1628.6220000000001</v>
      </c>
      <c r="AI572" s="6">
        <v>1662.7829999999999</v>
      </c>
      <c r="AJ572" s="6">
        <v>1695.0930000000001</v>
      </c>
      <c r="AK572" s="6">
        <v>1732.681</v>
      </c>
      <c r="AL572" s="6">
        <v>1738.43</v>
      </c>
      <c r="AM572" s="6">
        <v>1781.1759999999999</v>
      </c>
      <c r="AN572" s="6">
        <v>1806.1289999999999</v>
      </c>
      <c r="AO572" s="6">
        <v>1835.087</v>
      </c>
      <c r="AP572" s="6">
        <v>1857.097</v>
      </c>
      <c r="AQ572" s="6">
        <v>1887.981</v>
      </c>
      <c r="AR572" s="6">
        <v>1897.28</v>
      </c>
      <c r="AS572" s="6">
        <v>1906.047</v>
      </c>
      <c r="AT572" s="6">
        <v>1928.421</v>
      </c>
      <c r="AU572" s="6">
        <v>1953.1320000000001</v>
      </c>
      <c r="AV572" s="6">
        <v>1966.4349999999999</v>
      </c>
      <c r="AW572" s="6">
        <v>1964.433</v>
      </c>
      <c r="AX572" s="6">
        <v>1989.7650000000001</v>
      </c>
      <c r="AY572" s="6">
        <v>2011.107</v>
      </c>
      <c r="AZ572" s="6">
        <v>2004.3879999999999</v>
      </c>
      <c r="BA572" s="6">
        <v>2019.663</v>
      </c>
      <c r="BB572" s="6">
        <v>2030.0989999999999</v>
      </c>
      <c r="BC572" s="6">
        <v>2038.548</v>
      </c>
      <c r="BD572" s="6">
        <v>2066.5650000000001</v>
      </c>
      <c r="BE572" s="6">
        <v>2057.6149999999998</v>
      </c>
      <c r="BF572" s="6">
        <v>2057.1759999999999</v>
      </c>
      <c r="BG572" s="6">
        <v>2067.248</v>
      </c>
      <c r="BH572" s="6">
        <v>2072.8150000000001</v>
      </c>
      <c r="BI572" s="6">
        <v>2103.183</v>
      </c>
      <c r="BJ572" s="6">
        <v>2110.98</v>
      </c>
      <c r="BK572" s="6">
        <v>2118.8530000000001</v>
      </c>
      <c r="BL572" s="6">
        <v>2120.1869999999999</v>
      </c>
      <c r="BM572" s="6">
        <v>2113.134</v>
      </c>
      <c r="BN572" s="6">
        <v>2127.9079999999999</v>
      </c>
      <c r="BO572" s="6">
        <v>2122.8119999999999</v>
      </c>
      <c r="BP572" s="6">
        <v>2116.0770000000002</v>
      </c>
      <c r="BQ572" s="6">
        <v>2123.7220000000002</v>
      </c>
      <c r="BR572" s="6">
        <v>2131.701</v>
      </c>
      <c r="BS572" s="6">
        <v>2139.1640000000002</v>
      </c>
      <c r="BT572" s="6">
        <v>2132.8380000000002</v>
      </c>
      <c r="BU572" s="6">
        <v>2149.0079999999998</v>
      </c>
      <c r="BV572" s="6">
        <v>2140.7869999999998</v>
      </c>
      <c r="BW572" s="6">
        <v>2144.4879999999998</v>
      </c>
      <c r="BX572" s="6">
        <v>2131.1239999999998</v>
      </c>
      <c r="BY572" s="6">
        <v>2119.7469999999998</v>
      </c>
      <c r="BZ572" s="6">
        <v>2125.4969999999998</v>
      </c>
      <c r="CA572" s="6">
        <v>2127.1799999999998</v>
      </c>
      <c r="CB572" s="6">
        <v>2115.5909999999999</v>
      </c>
      <c r="CC572" s="6">
        <v>2119.7779999999998</v>
      </c>
      <c r="CD572" s="6">
        <v>2104.6239999999998</v>
      </c>
      <c r="CE572" s="6">
        <v>2119.4140000000002</v>
      </c>
      <c r="CF572" s="6">
        <v>2112.6790000000001</v>
      </c>
      <c r="CG572" s="6">
        <v>2115.652</v>
      </c>
      <c r="CH572" s="6">
        <v>2105.6860000000001</v>
      </c>
      <c r="CI572" s="6">
        <v>2091.837</v>
      </c>
      <c r="CJ572" s="6">
        <v>2088.2869999999998</v>
      </c>
      <c r="CK572" s="6">
        <v>2086.482</v>
      </c>
      <c r="CL572" s="6">
        <v>2070.3420000000001</v>
      </c>
      <c r="CM572" s="6">
        <v>2072.3449999999998</v>
      </c>
      <c r="CN572" s="6">
        <v>2071.7530000000002</v>
      </c>
      <c r="CO572" s="6">
        <v>2076.1970000000001</v>
      </c>
      <c r="CP572" s="6">
        <v>2077.3649999999998</v>
      </c>
      <c r="CQ572" s="6">
        <v>2060.498</v>
      </c>
      <c r="CR572" s="6">
        <v>2064.0320000000002</v>
      </c>
      <c r="CS572" s="6">
        <v>2053.6260000000002</v>
      </c>
      <c r="CT572" s="6">
        <v>2048.5439999999999</v>
      </c>
      <c r="CU572" s="6">
        <v>2043.25</v>
      </c>
      <c r="CV572" s="6">
        <v>2048.4690000000001</v>
      </c>
      <c r="CW572" s="6">
        <v>2026.807</v>
      </c>
      <c r="CX572" s="6">
        <v>2027.702</v>
      </c>
      <c r="CY572" s="6">
        <v>2010.4549999999999</v>
      </c>
      <c r="CZ572" s="6">
        <v>1994.1179999999999</v>
      </c>
      <c r="DA572" s="6">
        <v>1987.4590000000001</v>
      </c>
      <c r="DB572" s="6">
        <v>2000.9749999999999</v>
      </c>
      <c r="DC572" s="6">
        <v>1978.16</v>
      </c>
      <c r="DD572" s="6">
        <v>1976.097</v>
      </c>
      <c r="DE572" s="6">
        <v>1970.9549999999999</v>
      </c>
      <c r="DF572" s="6">
        <v>1966.04</v>
      </c>
      <c r="DG572" s="6">
        <v>1948.278</v>
      </c>
      <c r="DH572" s="6">
        <v>1941.239</v>
      </c>
      <c r="DI572" s="6">
        <v>1936.1579999999999</v>
      </c>
      <c r="DJ572" s="6">
        <v>1934.307</v>
      </c>
      <c r="DK572" s="6">
        <v>1928.0730000000001</v>
      </c>
      <c r="DL572" s="6">
        <v>1916.9839999999999</v>
      </c>
      <c r="DM572" s="6">
        <v>1909.885</v>
      </c>
      <c r="DN572" s="6">
        <v>1900.0250000000001</v>
      </c>
      <c r="DO572" s="6">
        <v>1905.6980000000001</v>
      </c>
      <c r="DP572" s="6">
        <v>1892.9110000000001</v>
      </c>
      <c r="DQ572" s="6">
        <v>1889.999</v>
      </c>
      <c r="DR572" s="6">
        <v>1870.6279999999999</v>
      </c>
      <c r="DS572" s="6">
        <v>1873.3579999999999</v>
      </c>
      <c r="DT572" s="6">
        <v>1856.703</v>
      </c>
      <c r="DU572" s="6">
        <v>1856.6869999999999</v>
      </c>
      <c r="DV572" s="6">
        <v>1846.873</v>
      </c>
      <c r="DW572" s="6">
        <v>1838.3630000000001</v>
      </c>
      <c r="DX572" s="6">
        <v>1835.193</v>
      </c>
      <c r="DY572" s="6">
        <v>1840.4570000000001</v>
      </c>
      <c r="DZ572" s="6">
        <v>1816.732</v>
      </c>
      <c r="EA572" s="6">
        <v>1816.4290000000001</v>
      </c>
      <c r="EB572" s="6">
        <v>1812.819</v>
      </c>
      <c r="EC572" s="6">
        <v>1791.1579999999999</v>
      </c>
      <c r="ED572" s="6">
        <v>1799.7739999999999</v>
      </c>
    </row>
    <row r="573" spans="2:134">
      <c r="B573" s="6" t="s">
        <v>290</v>
      </c>
      <c r="D573" s="6" t="s">
        <v>524</v>
      </c>
      <c r="E573" s="6">
        <v>1</v>
      </c>
      <c r="F573" s="6">
        <v>1.0049999999999999</v>
      </c>
      <c r="G573" s="6">
        <v>1.0129999999999999</v>
      </c>
      <c r="H573" s="6">
        <v>1.0149999999999999</v>
      </c>
      <c r="I573" s="6">
        <v>1.0109999999999999</v>
      </c>
      <c r="J573" s="6">
        <v>1.012</v>
      </c>
      <c r="K573" s="6">
        <v>1.0069999999999999</v>
      </c>
      <c r="L573" s="6">
        <v>1.016</v>
      </c>
      <c r="M573" s="6">
        <v>1.008</v>
      </c>
      <c r="N573" s="6">
        <v>1.016</v>
      </c>
      <c r="O573" s="6">
        <v>1.018</v>
      </c>
      <c r="P573" s="6">
        <v>0.98599999999999999</v>
      </c>
      <c r="Q573" s="6">
        <v>0.95799999999999996</v>
      </c>
      <c r="R573" s="6">
        <v>0.95</v>
      </c>
      <c r="S573" s="6">
        <v>0.97299999999999998</v>
      </c>
      <c r="T573" s="6">
        <v>0.97</v>
      </c>
      <c r="U573" s="6">
        <v>0.97799999999999998</v>
      </c>
      <c r="V573" s="6">
        <v>0.97899999999999998</v>
      </c>
      <c r="W573" s="6">
        <v>0.99099999999999999</v>
      </c>
      <c r="X573" s="6">
        <v>1.0089999999999999</v>
      </c>
      <c r="Y573" s="6">
        <v>1.0209999999999999</v>
      </c>
      <c r="Z573" s="6">
        <v>1.0449999999999999</v>
      </c>
      <c r="AA573" s="6">
        <v>1.0669999999999999</v>
      </c>
      <c r="AB573" s="6">
        <v>1.093</v>
      </c>
      <c r="AC573" s="6">
        <v>1.113</v>
      </c>
      <c r="AD573" s="6">
        <v>1.141</v>
      </c>
      <c r="AE573" s="6">
        <v>1.173</v>
      </c>
      <c r="AF573" s="6">
        <v>1.196</v>
      </c>
      <c r="AG573" s="6">
        <v>1.232</v>
      </c>
      <c r="AH573" s="6">
        <v>1.2509999999999999</v>
      </c>
      <c r="AI573" s="6">
        <v>1.278</v>
      </c>
      <c r="AJ573" s="6">
        <v>1.2969999999999999</v>
      </c>
      <c r="AK573" s="6">
        <v>1.321</v>
      </c>
      <c r="AL573" s="6">
        <v>1.3360000000000001</v>
      </c>
      <c r="AM573" s="6">
        <v>1.3580000000000001</v>
      </c>
      <c r="AN573" s="6">
        <v>1.3740000000000001</v>
      </c>
      <c r="AO573" s="6">
        <v>1.403</v>
      </c>
      <c r="AP573" s="6">
        <v>1.413</v>
      </c>
      <c r="AQ573" s="6">
        <v>1.431</v>
      </c>
      <c r="AR573" s="6">
        <v>1.4410000000000001</v>
      </c>
      <c r="AS573" s="6">
        <v>1.4510000000000001</v>
      </c>
      <c r="AT573" s="6">
        <v>1.4670000000000001</v>
      </c>
      <c r="AU573" s="6">
        <v>1.466</v>
      </c>
      <c r="AV573" s="6">
        <v>1.4970000000000001</v>
      </c>
      <c r="AW573" s="6">
        <v>1.498</v>
      </c>
      <c r="AX573" s="6">
        <v>1.508</v>
      </c>
      <c r="AY573" s="6">
        <v>1.522</v>
      </c>
      <c r="AZ573" s="6">
        <v>1.53</v>
      </c>
      <c r="BA573" s="6">
        <v>1.5469999999999999</v>
      </c>
      <c r="BB573" s="6">
        <v>1.5489999999999999</v>
      </c>
      <c r="BC573" s="6">
        <v>1.55</v>
      </c>
      <c r="BD573" s="6">
        <v>1.5660000000000001</v>
      </c>
      <c r="BE573" s="6">
        <v>1.56</v>
      </c>
      <c r="BF573" s="6">
        <v>1.5880000000000001</v>
      </c>
      <c r="BG573" s="6">
        <v>1.5820000000000001</v>
      </c>
      <c r="BH573" s="6">
        <v>1.6020000000000001</v>
      </c>
      <c r="BI573" s="6">
        <v>1.6060000000000001</v>
      </c>
      <c r="BJ573" s="6">
        <v>1.611</v>
      </c>
      <c r="BK573" s="6">
        <v>1.6160000000000001</v>
      </c>
      <c r="BL573" s="6">
        <v>1.6359999999999999</v>
      </c>
      <c r="BM573" s="6">
        <v>1.6240000000000001</v>
      </c>
      <c r="BN573" s="6">
        <v>1.6240000000000001</v>
      </c>
      <c r="BO573" s="6">
        <v>1.629</v>
      </c>
      <c r="BP573" s="6">
        <v>1.639</v>
      </c>
      <c r="BQ573" s="6">
        <v>1.635</v>
      </c>
      <c r="BR573" s="6">
        <v>1.64</v>
      </c>
      <c r="BS573" s="6">
        <v>1.643</v>
      </c>
      <c r="BT573" s="6">
        <v>1.6519999999999999</v>
      </c>
      <c r="BU573" s="6">
        <v>1.649</v>
      </c>
      <c r="BV573" s="6">
        <v>1.659</v>
      </c>
      <c r="BW573" s="6">
        <v>1.645</v>
      </c>
      <c r="BX573" s="6">
        <v>1.637</v>
      </c>
      <c r="BY573" s="6">
        <v>1.649</v>
      </c>
      <c r="BZ573" s="6">
        <v>1.6339999999999999</v>
      </c>
      <c r="CA573" s="6">
        <v>1.631</v>
      </c>
      <c r="CB573" s="6">
        <v>1.6379999999999999</v>
      </c>
      <c r="CC573" s="6">
        <v>1.64</v>
      </c>
      <c r="CD573" s="6">
        <v>1.6359999999999999</v>
      </c>
      <c r="CE573" s="6">
        <v>1.643</v>
      </c>
      <c r="CF573" s="6">
        <v>1.6319999999999999</v>
      </c>
      <c r="CG573" s="6">
        <v>1.645</v>
      </c>
      <c r="CH573" s="6">
        <v>1.631</v>
      </c>
      <c r="CI573" s="6">
        <v>1.63</v>
      </c>
      <c r="CJ573" s="6">
        <v>1.6220000000000001</v>
      </c>
      <c r="CK573" s="6">
        <v>1.611</v>
      </c>
      <c r="CL573" s="6">
        <v>1.5980000000000001</v>
      </c>
      <c r="CM573" s="6">
        <v>1.61</v>
      </c>
      <c r="CN573" s="6">
        <v>1.6020000000000001</v>
      </c>
      <c r="CO573" s="6">
        <v>1.62</v>
      </c>
      <c r="CP573" s="6">
        <v>1.605</v>
      </c>
      <c r="CQ573" s="6">
        <v>1.609</v>
      </c>
      <c r="CR573" s="6">
        <v>1.595</v>
      </c>
      <c r="CS573" s="6">
        <v>1.5980000000000001</v>
      </c>
      <c r="CT573" s="6">
        <v>1.5880000000000001</v>
      </c>
      <c r="CU573" s="6">
        <v>1.585</v>
      </c>
      <c r="CV573" s="6">
        <v>1.5680000000000001</v>
      </c>
      <c r="CW573" s="6">
        <v>1.5620000000000001</v>
      </c>
      <c r="CX573" s="6">
        <v>1.5569999999999999</v>
      </c>
      <c r="CY573" s="6">
        <v>1.5529999999999999</v>
      </c>
      <c r="CZ573" s="6">
        <v>1.542</v>
      </c>
      <c r="DA573" s="6">
        <v>1.5389999999999999</v>
      </c>
      <c r="DB573" s="6">
        <v>1.54</v>
      </c>
      <c r="DC573" s="6">
        <v>1.538</v>
      </c>
      <c r="DD573" s="6">
        <v>1.5349999999999999</v>
      </c>
      <c r="DE573" s="6">
        <v>1.5309999999999999</v>
      </c>
      <c r="DF573" s="6">
        <v>1.5289999999999999</v>
      </c>
      <c r="DG573" s="6">
        <v>1.5029999999999999</v>
      </c>
      <c r="DH573" s="6">
        <v>1.5109999999999999</v>
      </c>
      <c r="DI573" s="6">
        <v>1.5029999999999999</v>
      </c>
      <c r="DJ573" s="6">
        <v>1.4950000000000001</v>
      </c>
      <c r="DK573" s="6">
        <v>1.492</v>
      </c>
      <c r="DL573" s="6">
        <v>1.4910000000000001</v>
      </c>
      <c r="DM573" s="6">
        <v>1.4830000000000001</v>
      </c>
      <c r="DN573" s="6">
        <v>1.482</v>
      </c>
      <c r="DO573" s="6">
        <v>1.476</v>
      </c>
      <c r="DP573" s="6">
        <v>1.47</v>
      </c>
      <c r="DQ573" s="6">
        <v>1.4610000000000001</v>
      </c>
      <c r="DR573" s="6">
        <v>1.4550000000000001</v>
      </c>
      <c r="DS573" s="6">
        <v>1.4470000000000001</v>
      </c>
      <c r="DT573" s="6">
        <v>1.4379999999999999</v>
      </c>
      <c r="DU573" s="6">
        <v>1.4339999999999999</v>
      </c>
      <c r="DV573" s="6">
        <v>1.429</v>
      </c>
      <c r="DW573" s="6">
        <v>1.4339999999999999</v>
      </c>
      <c r="DX573" s="6">
        <v>1.425</v>
      </c>
      <c r="DY573" s="6">
        <v>1.427</v>
      </c>
      <c r="DZ573" s="6">
        <v>1.4159999999999999</v>
      </c>
      <c r="EA573" s="6">
        <v>1.417</v>
      </c>
      <c r="EB573" s="6">
        <v>1.407</v>
      </c>
      <c r="EC573" s="6">
        <v>1.3979999999999999</v>
      </c>
      <c r="ED573" s="6">
        <v>1.393</v>
      </c>
    </row>
    <row r="574" spans="2:134">
      <c r="B574" s="6" t="s">
        <v>290</v>
      </c>
      <c r="D574" s="6" t="s">
        <v>400</v>
      </c>
      <c r="E574" s="6">
        <v>1266.1559999999999</v>
      </c>
      <c r="F574" s="6">
        <v>1272.607</v>
      </c>
      <c r="G574" s="6">
        <v>1282.6030000000001</v>
      </c>
      <c r="H574" s="6">
        <v>1285.68</v>
      </c>
      <c r="I574" s="6">
        <v>1280.4480000000001</v>
      </c>
      <c r="J574" s="6">
        <v>1281.0719999999999</v>
      </c>
      <c r="K574" s="6">
        <v>1274.981</v>
      </c>
      <c r="L574" s="6">
        <v>1286.6489999999999</v>
      </c>
      <c r="M574" s="6">
        <v>1275.8869999999999</v>
      </c>
      <c r="N574" s="6">
        <v>1286.336</v>
      </c>
      <c r="O574" s="6">
        <v>1289.4449999999999</v>
      </c>
      <c r="P574" s="6">
        <v>1247.943</v>
      </c>
      <c r="Q574" s="6">
        <v>1212.971</v>
      </c>
      <c r="R574" s="6">
        <v>1202.412</v>
      </c>
      <c r="S574" s="6">
        <v>1232.5889999999999</v>
      </c>
      <c r="T574" s="6">
        <v>1228.481</v>
      </c>
      <c r="U574" s="6">
        <v>1238.6020000000001</v>
      </c>
      <c r="V574" s="6">
        <v>1240.0239999999999</v>
      </c>
      <c r="W574" s="6">
        <v>1255.0809999999999</v>
      </c>
      <c r="X574" s="6">
        <v>1277.23</v>
      </c>
      <c r="Y574" s="6">
        <v>1293.021</v>
      </c>
      <c r="Z574" s="6">
        <v>1322.9639999999999</v>
      </c>
      <c r="AA574" s="6">
        <v>1351.2829999999999</v>
      </c>
      <c r="AB574" s="6">
        <v>1383.741</v>
      </c>
      <c r="AC574" s="6">
        <v>1409.732</v>
      </c>
      <c r="AD574" s="6">
        <v>1445.3130000000001</v>
      </c>
      <c r="AE574" s="6">
        <v>1484.816</v>
      </c>
      <c r="AF574" s="6">
        <v>1513.7429999999999</v>
      </c>
      <c r="AG574" s="6">
        <v>1560.3989999999999</v>
      </c>
      <c r="AH574" s="6">
        <v>1584.126</v>
      </c>
      <c r="AI574" s="6">
        <v>1618.1769999999999</v>
      </c>
      <c r="AJ574" s="6">
        <v>1642.4649999999999</v>
      </c>
      <c r="AK574" s="6">
        <v>1672.502</v>
      </c>
      <c r="AL574" s="6">
        <v>1691.7139999999999</v>
      </c>
      <c r="AM574" s="6">
        <v>1719.4549999999999</v>
      </c>
      <c r="AN574" s="6">
        <v>1739.979</v>
      </c>
      <c r="AO574" s="6">
        <v>1775.8420000000001</v>
      </c>
      <c r="AP574" s="6">
        <v>1789.29</v>
      </c>
      <c r="AQ574" s="6">
        <v>1811.626</v>
      </c>
      <c r="AR574" s="6">
        <v>1824.7</v>
      </c>
      <c r="AS574" s="6">
        <v>1837.1959999999999</v>
      </c>
      <c r="AT574" s="6">
        <v>1857.7360000000001</v>
      </c>
      <c r="AU574" s="6">
        <v>1855.627</v>
      </c>
      <c r="AV574" s="6">
        <v>1895.723</v>
      </c>
      <c r="AW574" s="6">
        <v>1897.191</v>
      </c>
      <c r="AX574" s="6">
        <v>1909.6089999999999</v>
      </c>
      <c r="AY574" s="6">
        <v>1927.0250000000001</v>
      </c>
      <c r="AZ574" s="6">
        <v>1936.7560000000001</v>
      </c>
      <c r="BA574" s="6">
        <v>1959.154</v>
      </c>
      <c r="BB574" s="6">
        <v>1961.357</v>
      </c>
      <c r="BC574" s="6">
        <v>1962.825</v>
      </c>
      <c r="BD574" s="6">
        <v>1982.3810000000001</v>
      </c>
      <c r="BE574" s="6">
        <v>1974.6179999999999</v>
      </c>
      <c r="BF574" s="6">
        <v>2010.2460000000001</v>
      </c>
      <c r="BG574" s="6">
        <v>2002.7329999999999</v>
      </c>
      <c r="BH574" s="6">
        <v>2028.99</v>
      </c>
      <c r="BI574" s="6">
        <v>2033.5509999999999</v>
      </c>
      <c r="BJ574" s="6">
        <v>2040.1110000000001</v>
      </c>
      <c r="BK574" s="6">
        <v>2046.297</v>
      </c>
      <c r="BL574" s="6">
        <v>2071.241</v>
      </c>
      <c r="BM574" s="6">
        <v>2056.4340000000002</v>
      </c>
      <c r="BN574" s="6">
        <v>2055.9810000000002</v>
      </c>
      <c r="BO574" s="6">
        <v>2062.5720000000001</v>
      </c>
      <c r="BP574" s="6">
        <v>2075.6149999999998</v>
      </c>
      <c r="BQ574" s="6">
        <v>2070.1640000000002</v>
      </c>
      <c r="BR574" s="6">
        <v>2076.13</v>
      </c>
      <c r="BS574" s="6">
        <v>2080.1129999999998</v>
      </c>
      <c r="BT574" s="6">
        <v>2091.9690000000001</v>
      </c>
      <c r="BU574" s="6">
        <v>2087.3449999999998</v>
      </c>
      <c r="BV574" s="6">
        <v>2100.4189999999999</v>
      </c>
      <c r="BW574" s="6">
        <v>2083.3470000000002</v>
      </c>
      <c r="BX574" s="6">
        <v>2073.194</v>
      </c>
      <c r="BY574" s="6">
        <v>2088.5169999999998</v>
      </c>
      <c r="BZ574" s="6">
        <v>2069.0230000000001</v>
      </c>
      <c r="CA574" s="6">
        <v>2065.337</v>
      </c>
      <c r="CB574" s="6">
        <v>2074.4430000000002</v>
      </c>
      <c r="CC574" s="6">
        <v>2076.942</v>
      </c>
      <c r="CD574" s="6">
        <v>2070.9760000000001</v>
      </c>
      <c r="CE574" s="6">
        <v>2080.223</v>
      </c>
      <c r="CF574" s="6">
        <v>2066.29</v>
      </c>
      <c r="CG574" s="6">
        <v>2082.6750000000002</v>
      </c>
      <c r="CH574" s="6">
        <v>2064.962</v>
      </c>
      <c r="CI574" s="6">
        <v>2063.806</v>
      </c>
      <c r="CJ574" s="6">
        <v>2054.2939999999999</v>
      </c>
      <c r="CK574" s="6">
        <v>2039.9860000000001</v>
      </c>
      <c r="CL574" s="6">
        <v>2023.414</v>
      </c>
      <c r="CM574" s="6">
        <v>2038.5340000000001</v>
      </c>
      <c r="CN574" s="6">
        <v>2028.3340000000001</v>
      </c>
      <c r="CO574" s="6">
        <v>2050.9830000000002</v>
      </c>
      <c r="CP574" s="6">
        <v>2032.2860000000001</v>
      </c>
      <c r="CQ574" s="6">
        <v>2037.268</v>
      </c>
      <c r="CR574" s="6">
        <v>2019.759</v>
      </c>
      <c r="CS574" s="6">
        <v>2023.3979999999999</v>
      </c>
      <c r="CT574" s="6">
        <v>2011.2460000000001</v>
      </c>
      <c r="CU574" s="6">
        <v>2006.8879999999999</v>
      </c>
      <c r="CV574" s="6">
        <v>1984.9269999999999</v>
      </c>
      <c r="CW574" s="6">
        <v>1977.5540000000001</v>
      </c>
      <c r="CX574" s="6">
        <v>1971.4159999999999</v>
      </c>
      <c r="CY574" s="6">
        <v>1966.7460000000001</v>
      </c>
      <c r="CZ574" s="6">
        <v>1952.6880000000001</v>
      </c>
      <c r="DA574" s="6">
        <v>1948.97</v>
      </c>
      <c r="DB574" s="6">
        <v>1949.33</v>
      </c>
      <c r="DC574" s="6">
        <v>1947.674</v>
      </c>
      <c r="DD574" s="6">
        <v>1943.066</v>
      </c>
      <c r="DE574" s="6">
        <v>1938.5050000000001</v>
      </c>
      <c r="DF574" s="6">
        <v>1935.7090000000001</v>
      </c>
      <c r="DG574" s="6">
        <v>1903.3610000000001</v>
      </c>
      <c r="DH574" s="6">
        <v>1912.951</v>
      </c>
      <c r="DI574" s="6">
        <v>1903.4549999999999</v>
      </c>
      <c r="DJ574" s="6">
        <v>1893.2080000000001</v>
      </c>
      <c r="DK574" s="6">
        <v>1889.7249999999999</v>
      </c>
      <c r="DL574" s="6">
        <v>1888.319</v>
      </c>
      <c r="DM574" s="6">
        <v>1877.385</v>
      </c>
      <c r="DN574" s="6">
        <v>1875.8230000000001</v>
      </c>
      <c r="DO574" s="6">
        <v>1869.107</v>
      </c>
      <c r="DP574" s="6">
        <v>1861.5309999999999</v>
      </c>
      <c r="DQ574" s="6">
        <v>1850.3320000000001</v>
      </c>
      <c r="DR574" s="6">
        <v>1841.8510000000001</v>
      </c>
      <c r="DS574" s="6">
        <v>1831.4949999999999</v>
      </c>
      <c r="DT574" s="6">
        <v>1821.2329999999999</v>
      </c>
      <c r="DU574" s="6">
        <v>1815.0940000000001</v>
      </c>
      <c r="DV574" s="6">
        <v>1809.19</v>
      </c>
      <c r="DW574" s="6">
        <v>1815.328</v>
      </c>
      <c r="DX574" s="6">
        <v>1804.847</v>
      </c>
      <c r="DY574" s="6">
        <v>1807.2059999999999</v>
      </c>
      <c r="DZ574" s="6">
        <v>1792.3050000000001</v>
      </c>
      <c r="EA574" s="6">
        <v>1794.335</v>
      </c>
      <c r="EB574" s="6">
        <v>1781.1679999999999</v>
      </c>
      <c r="EC574" s="6">
        <v>1770.0619999999999</v>
      </c>
      <c r="ED574" s="6">
        <v>1763.752</v>
      </c>
    </row>
    <row r="575" spans="2:134">
      <c r="B575" s="6" t="s">
        <v>291</v>
      </c>
      <c r="D575" s="6" t="s">
        <v>524</v>
      </c>
      <c r="E575" s="6">
        <v>1</v>
      </c>
      <c r="F575" s="6">
        <v>0.998</v>
      </c>
      <c r="G575" s="6">
        <v>1.0029999999999999</v>
      </c>
      <c r="H575" s="6">
        <v>1.01</v>
      </c>
      <c r="I575" s="6">
        <v>1.0009999999999999</v>
      </c>
      <c r="J575" s="6">
        <v>1.006</v>
      </c>
      <c r="K575" s="6">
        <v>1.0029999999999999</v>
      </c>
      <c r="L575" s="6">
        <v>1.0009999999999999</v>
      </c>
      <c r="M575" s="6">
        <v>1.002</v>
      </c>
      <c r="N575" s="6">
        <v>1.01</v>
      </c>
      <c r="O575" s="6">
        <v>1.0049999999999999</v>
      </c>
      <c r="P575" s="6">
        <v>0.96399999999999997</v>
      </c>
      <c r="Q575" s="6">
        <v>0.95499999999999996</v>
      </c>
      <c r="R575" s="6">
        <v>0.93300000000000005</v>
      </c>
      <c r="S575" s="6">
        <v>0.96099999999999997</v>
      </c>
      <c r="T575" s="6">
        <v>0.96799999999999997</v>
      </c>
      <c r="U575" s="6">
        <v>0.96899999999999997</v>
      </c>
      <c r="V575" s="6">
        <v>0.97</v>
      </c>
      <c r="W575" s="6">
        <v>0.97899999999999998</v>
      </c>
      <c r="X575" s="6">
        <v>0.99099999999999999</v>
      </c>
      <c r="Y575" s="6">
        <v>1.004</v>
      </c>
      <c r="Z575" s="6">
        <v>1.022</v>
      </c>
      <c r="AA575" s="6">
        <v>1.04</v>
      </c>
      <c r="AB575" s="6">
        <v>1.0629999999999999</v>
      </c>
      <c r="AC575" s="6">
        <v>1.083</v>
      </c>
      <c r="AD575" s="6">
        <v>1.1120000000000001</v>
      </c>
      <c r="AE575" s="6">
        <v>1.123</v>
      </c>
      <c r="AF575" s="6">
        <v>1.1439999999999999</v>
      </c>
      <c r="AG575" s="6">
        <v>1.177</v>
      </c>
      <c r="AH575" s="6">
        <v>1.1970000000000001</v>
      </c>
      <c r="AI575" s="6">
        <v>1.2170000000000001</v>
      </c>
      <c r="AJ575" s="6">
        <v>1.2330000000000001</v>
      </c>
      <c r="AK575" s="6">
        <v>1.26</v>
      </c>
      <c r="AL575" s="6">
        <v>1.2829999999999999</v>
      </c>
      <c r="AM575" s="6">
        <v>1.2929999999999999</v>
      </c>
      <c r="AN575" s="6">
        <v>1.323</v>
      </c>
      <c r="AO575" s="6">
        <v>1.3460000000000001</v>
      </c>
      <c r="AP575" s="6">
        <v>1.36</v>
      </c>
      <c r="AQ575" s="6">
        <v>1.367</v>
      </c>
      <c r="AR575" s="6">
        <v>1.3879999999999999</v>
      </c>
      <c r="AS575" s="6">
        <v>1.3919999999999999</v>
      </c>
      <c r="AT575" s="6">
        <v>1.407</v>
      </c>
      <c r="AU575" s="6">
        <v>1.423</v>
      </c>
      <c r="AV575" s="6">
        <v>1.425</v>
      </c>
      <c r="AW575" s="6">
        <v>1.46</v>
      </c>
      <c r="AX575" s="6">
        <v>1.4610000000000001</v>
      </c>
      <c r="AY575" s="6">
        <v>1.488</v>
      </c>
      <c r="AZ575" s="6">
        <v>1.496</v>
      </c>
      <c r="BA575" s="6">
        <v>1.514</v>
      </c>
      <c r="BB575" s="6">
        <v>1.522</v>
      </c>
      <c r="BC575" s="6">
        <v>1.52</v>
      </c>
      <c r="BD575" s="6">
        <v>1.53</v>
      </c>
      <c r="BE575" s="6">
        <v>1.5389999999999999</v>
      </c>
      <c r="BF575" s="6">
        <v>1.544</v>
      </c>
      <c r="BG575" s="6">
        <v>1.5509999999999999</v>
      </c>
      <c r="BH575" s="6">
        <v>1.5609999999999999</v>
      </c>
      <c r="BI575" s="6">
        <v>1.575</v>
      </c>
      <c r="BJ575" s="6">
        <v>1.58</v>
      </c>
      <c r="BK575" s="6">
        <v>1.5880000000000001</v>
      </c>
      <c r="BL575" s="6">
        <v>1.6020000000000001</v>
      </c>
      <c r="BM575" s="6">
        <v>1.595</v>
      </c>
      <c r="BN575" s="6">
        <v>1.6020000000000001</v>
      </c>
      <c r="BO575" s="6">
        <v>1.589</v>
      </c>
      <c r="BP575" s="6">
        <v>1.601</v>
      </c>
      <c r="BQ575" s="6">
        <v>1.607</v>
      </c>
      <c r="BR575" s="6">
        <v>1.595</v>
      </c>
      <c r="BS575" s="6">
        <v>1.6020000000000001</v>
      </c>
      <c r="BT575" s="6">
        <v>1.615</v>
      </c>
      <c r="BU575" s="6">
        <v>1.6160000000000001</v>
      </c>
      <c r="BV575" s="6">
        <v>1.619</v>
      </c>
      <c r="BW575" s="6">
        <v>1.6259999999999999</v>
      </c>
      <c r="BX575" s="6">
        <v>1.6259999999999999</v>
      </c>
      <c r="BY575" s="6">
        <v>1.621</v>
      </c>
      <c r="BZ575" s="6">
        <v>1.6180000000000001</v>
      </c>
      <c r="CA575" s="6">
        <v>1.6180000000000001</v>
      </c>
      <c r="CB575" s="6">
        <v>1.6140000000000001</v>
      </c>
      <c r="CC575" s="6">
        <v>1.613</v>
      </c>
      <c r="CD575" s="6">
        <v>1.6180000000000001</v>
      </c>
      <c r="CE575" s="6">
        <v>1.62</v>
      </c>
      <c r="CF575" s="6">
        <v>1.619</v>
      </c>
      <c r="CG575" s="6">
        <v>1.6140000000000001</v>
      </c>
      <c r="CH575" s="6">
        <v>1.6040000000000001</v>
      </c>
      <c r="CI575" s="6">
        <v>1.6040000000000001</v>
      </c>
      <c r="CJ575" s="6">
        <v>1.599</v>
      </c>
      <c r="CK575" s="6">
        <v>1.5960000000000001</v>
      </c>
      <c r="CL575" s="6">
        <v>1.589</v>
      </c>
      <c r="CM575" s="6">
        <v>1.5860000000000001</v>
      </c>
      <c r="CN575" s="6">
        <v>1.58</v>
      </c>
      <c r="CO575" s="6">
        <v>1.585</v>
      </c>
      <c r="CP575" s="6">
        <v>1.581</v>
      </c>
      <c r="CQ575" s="6">
        <v>1.5760000000000001</v>
      </c>
      <c r="CR575" s="6">
        <v>1.571</v>
      </c>
      <c r="CS575" s="6">
        <v>1.5649999999999999</v>
      </c>
      <c r="CT575" s="6">
        <v>1.5629999999999999</v>
      </c>
      <c r="CU575" s="6">
        <v>1.5549999999999999</v>
      </c>
      <c r="CV575" s="6">
        <v>1.55</v>
      </c>
      <c r="CW575" s="6">
        <v>1.546</v>
      </c>
      <c r="CX575" s="6">
        <v>1.534</v>
      </c>
      <c r="CY575" s="6">
        <v>1.5289999999999999</v>
      </c>
      <c r="CZ575" s="6">
        <v>1.5249999999999999</v>
      </c>
      <c r="DA575" s="6">
        <v>1.5209999999999999</v>
      </c>
      <c r="DB575" s="6">
        <v>1.5189999999999999</v>
      </c>
      <c r="DC575" s="6">
        <v>1.5069999999999999</v>
      </c>
      <c r="DD575" s="6">
        <v>1.5049999999999999</v>
      </c>
      <c r="DE575" s="6">
        <v>1.5109999999999999</v>
      </c>
      <c r="DF575" s="6">
        <v>1.498</v>
      </c>
      <c r="DG575" s="6">
        <v>1.4930000000000001</v>
      </c>
      <c r="DH575" s="6">
        <v>1.4850000000000001</v>
      </c>
      <c r="DI575" s="6">
        <v>1.48</v>
      </c>
      <c r="DJ575" s="6">
        <v>1.478</v>
      </c>
      <c r="DK575" s="6">
        <v>1.4670000000000001</v>
      </c>
      <c r="DL575" s="6">
        <v>1.4670000000000001</v>
      </c>
      <c r="DM575" s="6">
        <v>1.4550000000000001</v>
      </c>
      <c r="DN575" s="6">
        <v>1.4610000000000001</v>
      </c>
      <c r="DO575" s="6">
        <v>1.458</v>
      </c>
      <c r="DP575" s="6">
        <v>1.454</v>
      </c>
      <c r="DQ575" s="6">
        <v>1.444</v>
      </c>
      <c r="DR575" s="6">
        <v>1.446</v>
      </c>
      <c r="DS575" s="6">
        <v>1.4330000000000001</v>
      </c>
      <c r="DT575" s="6">
        <v>1.417</v>
      </c>
      <c r="DU575" s="6">
        <v>1.423</v>
      </c>
      <c r="DV575" s="6">
        <v>1.4119999999999999</v>
      </c>
      <c r="DW575" s="6">
        <v>1.4139999999999999</v>
      </c>
      <c r="DX575" s="6">
        <v>1.407</v>
      </c>
      <c r="DY575" s="6">
        <v>1.41</v>
      </c>
      <c r="DZ575" s="6">
        <v>1.401</v>
      </c>
      <c r="EA575" s="6">
        <v>1.397</v>
      </c>
      <c r="EB575" s="6">
        <v>1.3859999999999999</v>
      </c>
      <c r="EC575" s="6">
        <v>1.3740000000000001</v>
      </c>
      <c r="ED575" s="6">
        <v>1.3720000000000001</v>
      </c>
    </row>
    <row r="576" spans="2:134">
      <c r="B576" s="6" t="s">
        <v>291</v>
      </c>
      <c r="D576" s="6" t="s">
        <v>400</v>
      </c>
      <c r="E576" s="6">
        <v>1346.6769999999999</v>
      </c>
      <c r="F576" s="6">
        <v>1344.085</v>
      </c>
      <c r="G576" s="6">
        <v>1351.123</v>
      </c>
      <c r="H576" s="6">
        <v>1359.472</v>
      </c>
      <c r="I576" s="6">
        <v>1348.3720000000001</v>
      </c>
      <c r="J576" s="6">
        <v>1355.1690000000001</v>
      </c>
      <c r="K576" s="6">
        <v>1350.4670000000001</v>
      </c>
      <c r="L576" s="6">
        <v>1347.8119999999999</v>
      </c>
      <c r="M576" s="6">
        <v>1349.5229999999999</v>
      </c>
      <c r="N576" s="6">
        <v>1359.7439999999999</v>
      </c>
      <c r="O576" s="6">
        <v>1352.8019999999999</v>
      </c>
      <c r="P576" s="6">
        <v>1298.454</v>
      </c>
      <c r="Q576" s="6">
        <v>1286.634</v>
      </c>
      <c r="R576" s="6">
        <v>1255.797</v>
      </c>
      <c r="S576" s="6">
        <v>1294.3589999999999</v>
      </c>
      <c r="T576" s="6">
        <v>1303.0440000000001</v>
      </c>
      <c r="U576" s="6">
        <v>1305.171</v>
      </c>
      <c r="V576" s="6">
        <v>1305.827</v>
      </c>
      <c r="W576" s="6">
        <v>1317.7270000000001</v>
      </c>
      <c r="X576" s="6">
        <v>1334.441</v>
      </c>
      <c r="Y576" s="6">
        <v>1352.211</v>
      </c>
      <c r="Z576" s="6">
        <v>1375.866</v>
      </c>
      <c r="AA576" s="6">
        <v>1401.009</v>
      </c>
      <c r="AB576" s="6">
        <v>1431.19</v>
      </c>
      <c r="AC576" s="6">
        <v>1459.068</v>
      </c>
      <c r="AD576" s="6">
        <v>1498.126</v>
      </c>
      <c r="AE576" s="6">
        <v>1512.057</v>
      </c>
      <c r="AF576" s="6">
        <v>1540.271</v>
      </c>
      <c r="AG576" s="6">
        <v>1585.6310000000001</v>
      </c>
      <c r="AH576" s="6">
        <v>1611.941</v>
      </c>
      <c r="AI576" s="6">
        <v>1638.684</v>
      </c>
      <c r="AJ576" s="6">
        <v>1660.5319999999999</v>
      </c>
      <c r="AK576" s="6">
        <v>1697.191</v>
      </c>
      <c r="AL576" s="6">
        <v>1727.1320000000001</v>
      </c>
      <c r="AM576" s="6">
        <v>1741.095</v>
      </c>
      <c r="AN576" s="6">
        <v>1781.4159999999999</v>
      </c>
      <c r="AO576" s="6">
        <v>1812.9570000000001</v>
      </c>
      <c r="AP576" s="6">
        <v>1830.8869999999999</v>
      </c>
      <c r="AQ576" s="6">
        <v>1840.3869999999999</v>
      </c>
      <c r="AR576" s="6">
        <v>1869.6890000000001</v>
      </c>
      <c r="AS576" s="6">
        <v>1874.903</v>
      </c>
      <c r="AT576" s="6">
        <v>1894.2719999999999</v>
      </c>
      <c r="AU576" s="6">
        <v>1916.712</v>
      </c>
      <c r="AV576" s="6">
        <v>1919.4469999999999</v>
      </c>
      <c r="AW576" s="6">
        <v>1965.798</v>
      </c>
      <c r="AX576" s="6">
        <v>1968.1489999999999</v>
      </c>
      <c r="AY576" s="6">
        <v>2003.5450000000001</v>
      </c>
      <c r="AZ576" s="6">
        <v>2014.309</v>
      </c>
      <c r="BA576" s="6">
        <v>2038.8119999999999</v>
      </c>
      <c r="BB576" s="6">
        <v>2050.3119999999999</v>
      </c>
      <c r="BC576" s="6">
        <v>2047.4010000000001</v>
      </c>
      <c r="BD576" s="6">
        <v>2061.076</v>
      </c>
      <c r="BE576" s="6">
        <v>2072.864</v>
      </c>
      <c r="BF576" s="6">
        <v>2078.8939999999998</v>
      </c>
      <c r="BG576" s="6">
        <v>2089.0340000000001</v>
      </c>
      <c r="BH576" s="6">
        <v>2102.5650000000001</v>
      </c>
      <c r="BI576" s="6">
        <v>2121.1819999999998</v>
      </c>
      <c r="BJ576" s="6">
        <v>2127.3719999999998</v>
      </c>
      <c r="BK576" s="6">
        <v>2139.08</v>
      </c>
      <c r="BL576" s="6">
        <v>2157.0100000000002</v>
      </c>
      <c r="BM576" s="6">
        <v>2147.4290000000001</v>
      </c>
      <c r="BN576" s="6">
        <v>2157.857</v>
      </c>
      <c r="BO576" s="6">
        <v>2140.4720000000002</v>
      </c>
      <c r="BP576" s="6">
        <v>2156.13</v>
      </c>
      <c r="BQ576" s="6">
        <v>2164.2550000000001</v>
      </c>
      <c r="BR576" s="6">
        <v>2148.0210000000002</v>
      </c>
      <c r="BS576" s="6">
        <v>2157.873</v>
      </c>
      <c r="BT576" s="6">
        <v>2174.7629999999999</v>
      </c>
      <c r="BU576" s="6">
        <v>2176.2829999999999</v>
      </c>
      <c r="BV576" s="6">
        <v>2180.7289999999998</v>
      </c>
      <c r="BW576" s="6">
        <v>2189.6860000000001</v>
      </c>
      <c r="BX576" s="6">
        <v>2189.1579999999999</v>
      </c>
      <c r="BY576" s="6">
        <v>2183.192</v>
      </c>
      <c r="BZ576" s="6">
        <v>2178.25</v>
      </c>
      <c r="CA576" s="6">
        <v>2179.3220000000001</v>
      </c>
      <c r="CB576" s="6">
        <v>2173.2280000000001</v>
      </c>
      <c r="CC576" s="6">
        <v>2172.0439999999999</v>
      </c>
      <c r="CD576" s="6">
        <v>2178.442</v>
      </c>
      <c r="CE576" s="6">
        <v>2182.1370000000002</v>
      </c>
      <c r="CF576" s="6">
        <v>2180.009</v>
      </c>
      <c r="CG576" s="6">
        <v>2173.0520000000001</v>
      </c>
      <c r="CH576" s="6">
        <v>2159.8249999999998</v>
      </c>
      <c r="CI576" s="6">
        <v>2160.0169999999998</v>
      </c>
      <c r="CJ576" s="6">
        <v>2153.9549999999999</v>
      </c>
      <c r="CK576" s="6">
        <v>2148.8530000000001</v>
      </c>
      <c r="CL576" s="6">
        <v>2139.2240000000002</v>
      </c>
      <c r="CM576" s="6">
        <v>2135.817</v>
      </c>
      <c r="CN576" s="6">
        <v>2128.1080000000002</v>
      </c>
      <c r="CO576" s="6">
        <v>2134.2820000000002</v>
      </c>
      <c r="CP576" s="6">
        <v>2129.3560000000002</v>
      </c>
      <c r="CQ576" s="6">
        <v>2121.886</v>
      </c>
      <c r="CR576" s="6">
        <v>2115.7280000000001</v>
      </c>
      <c r="CS576" s="6">
        <v>2107.6350000000002</v>
      </c>
      <c r="CT576" s="6">
        <v>2104.5639999999999</v>
      </c>
      <c r="CU576" s="6">
        <v>2094.1999999999998</v>
      </c>
      <c r="CV576" s="6">
        <v>2087.2910000000002</v>
      </c>
      <c r="CW576" s="6">
        <v>2081.2930000000001</v>
      </c>
      <c r="CX576" s="6">
        <v>2066.4180000000001</v>
      </c>
      <c r="CY576" s="6">
        <v>2059.7330000000002</v>
      </c>
      <c r="CZ576" s="6">
        <v>2054.2139999999999</v>
      </c>
      <c r="DA576" s="6">
        <v>2047.913</v>
      </c>
      <c r="DB576" s="6">
        <v>2045.242</v>
      </c>
      <c r="DC576" s="6">
        <v>2029.9190000000001</v>
      </c>
      <c r="DD576" s="6">
        <v>2026.5119999999999</v>
      </c>
      <c r="DE576" s="6">
        <v>2034.2380000000001</v>
      </c>
      <c r="DF576" s="6">
        <v>2016.7719999999999</v>
      </c>
      <c r="DG576" s="6">
        <v>2010.1179999999999</v>
      </c>
      <c r="DH576" s="6">
        <v>1999.69</v>
      </c>
      <c r="DI576" s="6">
        <v>1992.9090000000001</v>
      </c>
      <c r="DJ576" s="6">
        <v>1990.7329999999999</v>
      </c>
      <c r="DK576" s="6">
        <v>1976.0350000000001</v>
      </c>
      <c r="DL576" s="6">
        <v>1975.6189999999999</v>
      </c>
      <c r="DM576" s="6">
        <v>1959.64</v>
      </c>
      <c r="DN576" s="6">
        <v>1967.5260000000001</v>
      </c>
      <c r="DO576" s="6">
        <v>1963.575</v>
      </c>
      <c r="DP576" s="6">
        <v>1958.393</v>
      </c>
      <c r="DQ576" s="6">
        <v>1944.11</v>
      </c>
      <c r="DR576" s="6">
        <v>1947.501</v>
      </c>
      <c r="DS576" s="6">
        <v>1930.3389999999999</v>
      </c>
      <c r="DT576" s="6">
        <v>1908.491</v>
      </c>
      <c r="DU576" s="6">
        <v>1916.36</v>
      </c>
      <c r="DV576" s="6">
        <v>1901.933</v>
      </c>
      <c r="DW576" s="6">
        <v>1903.7090000000001</v>
      </c>
      <c r="DX576" s="6">
        <v>1894.3520000000001</v>
      </c>
      <c r="DY576" s="6">
        <v>1898.366</v>
      </c>
      <c r="DZ576" s="6">
        <v>1886.787</v>
      </c>
      <c r="EA576" s="6">
        <v>1880.8050000000001</v>
      </c>
      <c r="EB576" s="6">
        <v>1866.6980000000001</v>
      </c>
      <c r="EC576" s="6">
        <v>1849.9839999999999</v>
      </c>
      <c r="ED576" s="6">
        <v>1848.288</v>
      </c>
    </row>
    <row r="577" spans="2:134">
      <c r="B577" s="6" t="s">
        <v>292</v>
      </c>
      <c r="D577" s="6" t="s">
        <v>524</v>
      </c>
      <c r="E577" s="6">
        <v>1</v>
      </c>
      <c r="F577" s="6">
        <v>1.0009999999999999</v>
      </c>
      <c r="G577" s="6">
        <v>1.0009999999999999</v>
      </c>
      <c r="H577" s="6">
        <v>1.008</v>
      </c>
      <c r="I577" s="6">
        <v>1</v>
      </c>
      <c r="J577" s="6">
        <v>1.006</v>
      </c>
      <c r="K577" s="6">
        <v>1.004</v>
      </c>
      <c r="L577" s="6">
        <v>1.008</v>
      </c>
      <c r="M577" s="6">
        <v>1.0089999999999999</v>
      </c>
      <c r="N577" s="6">
        <v>1.0129999999999999</v>
      </c>
      <c r="O577" s="6">
        <v>1.0109999999999999</v>
      </c>
      <c r="P577" s="6">
        <v>0.95899999999999996</v>
      </c>
      <c r="Q577" s="6">
        <v>0.94499999999999995</v>
      </c>
      <c r="R577" s="6">
        <v>0.92200000000000004</v>
      </c>
      <c r="S577" s="6">
        <v>0.96</v>
      </c>
      <c r="T577" s="6">
        <v>0.96599999999999997</v>
      </c>
      <c r="U577" s="6">
        <v>0.97499999999999998</v>
      </c>
      <c r="V577" s="6">
        <v>0.97</v>
      </c>
      <c r="W577" s="6">
        <v>0.98</v>
      </c>
      <c r="X577" s="6">
        <v>0.999</v>
      </c>
      <c r="Y577" s="6">
        <v>1.0129999999999999</v>
      </c>
      <c r="Z577" s="6">
        <v>1.0389999999999999</v>
      </c>
      <c r="AA577" s="6">
        <v>1.077</v>
      </c>
      <c r="AB577" s="6">
        <v>1.099</v>
      </c>
      <c r="AC577" s="6">
        <v>1.133</v>
      </c>
      <c r="AD577" s="6">
        <v>1.163</v>
      </c>
      <c r="AE577" s="6">
        <v>1.1839999999999999</v>
      </c>
      <c r="AF577" s="6">
        <v>1.2190000000000001</v>
      </c>
      <c r="AG577" s="6">
        <v>1.2509999999999999</v>
      </c>
      <c r="AH577" s="6">
        <v>1.2809999999999999</v>
      </c>
      <c r="AI577" s="6">
        <v>1.298</v>
      </c>
      <c r="AJ577" s="6">
        <v>1.3260000000000001</v>
      </c>
      <c r="AK577" s="6">
        <v>1.3480000000000001</v>
      </c>
      <c r="AL577" s="6">
        <v>1.357</v>
      </c>
      <c r="AM577" s="6">
        <v>1.383</v>
      </c>
      <c r="AN577" s="6">
        <v>1.407</v>
      </c>
      <c r="AO577" s="6">
        <v>1.4119999999999999</v>
      </c>
      <c r="AP577" s="6">
        <v>1.4390000000000001</v>
      </c>
      <c r="AQ577" s="6">
        <v>1.4430000000000001</v>
      </c>
      <c r="AR577" s="6">
        <v>1.4550000000000001</v>
      </c>
      <c r="AS577" s="6">
        <v>1.456</v>
      </c>
      <c r="AT577" s="6">
        <v>1.4690000000000001</v>
      </c>
      <c r="AU577" s="6">
        <v>1.486</v>
      </c>
      <c r="AV577" s="6">
        <v>1.4970000000000001</v>
      </c>
      <c r="AW577" s="6">
        <v>1.5089999999999999</v>
      </c>
      <c r="AX577" s="6">
        <v>1.5269999999999999</v>
      </c>
      <c r="AY577" s="6">
        <v>1.53</v>
      </c>
      <c r="AZ577" s="6">
        <v>1.5389999999999999</v>
      </c>
      <c r="BA577" s="6">
        <v>1.544</v>
      </c>
      <c r="BB577" s="6">
        <v>1.5429999999999999</v>
      </c>
      <c r="BC577" s="6">
        <v>1.5529999999999999</v>
      </c>
      <c r="BD577" s="6">
        <v>1.569</v>
      </c>
      <c r="BE577" s="6">
        <v>1.57</v>
      </c>
      <c r="BF577" s="6">
        <v>1.5720000000000001</v>
      </c>
      <c r="BG577" s="6">
        <v>1.5669999999999999</v>
      </c>
      <c r="BH577" s="6">
        <v>1.5840000000000001</v>
      </c>
      <c r="BI577" s="6">
        <v>1.5820000000000001</v>
      </c>
      <c r="BJ577" s="6">
        <v>1.6020000000000001</v>
      </c>
      <c r="BK577" s="6">
        <v>1.6020000000000001</v>
      </c>
      <c r="BL577" s="6">
        <v>1.603</v>
      </c>
      <c r="BM577" s="6">
        <v>1.6080000000000001</v>
      </c>
      <c r="BN577" s="6">
        <v>1.6060000000000001</v>
      </c>
      <c r="BO577" s="6">
        <v>1.611</v>
      </c>
      <c r="BP577" s="6">
        <v>1.627</v>
      </c>
      <c r="BQ577" s="6">
        <v>1.619</v>
      </c>
      <c r="BR577" s="6">
        <v>1.635</v>
      </c>
      <c r="BS577" s="6">
        <v>1.6319999999999999</v>
      </c>
      <c r="BT577" s="6">
        <v>1.625</v>
      </c>
      <c r="BU577" s="6">
        <v>1.6279999999999999</v>
      </c>
      <c r="BV577" s="6">
        <v>1.637</v>
      </c>
      <c r="BW577" s="6">
        <v>1.641</v>
      </c>
      <c r="BX577" s="6">
        <v>1.6180000000000001</v>
      </c>
      <c r="BY577" s="6">
        <v>1.623</v>
      </c>
      <c r="BZ577" s="6">
        <v>1.6259999999999999</v>
      </c>
      <c r="CA577" s="6">
        <v>1.609</v>
      </c>
      <c r="CB577" s="6">
        <v>1.6240000000000001</v>
      </c>
      <c r="CC577" s="6">
        <v>1.615</v>
      </c>
      <c r="CD577" s="6">
        <v>1.607</v>
      </c>
      <c r="CE577" s="6">
        <v>1.633</v>
      </c>
      <c r="CF577" s="6">
        <v>1.62</v>
      </c>
      <c r="CG577" s="6">
        <v>1.619</v>
      </c>
      <c r="CH577" s="6">
        <v>1.611</v>
      </c>
      <c r="CI577" s="6">
        <v>1.609</v>
      </c>
      <c r="CJ577" s="6">
        <v>1.6020000000000001</v>
      </c>
      <c r="CK577" s="6">
        <v>1.599</v>
      </c>
      <c r="CL577" s="6">
        <v>1.5880000000000001</v>
      </c>
      <c r="CM577" s="6">
        <v>1.5860000000000001</v>
      </c>
      <c r="CN577" s="6">
        <v>1.5840000000000001</v>
      </c>
      <c r="CO577" s="6">
        <v>1.585</v>
      </c>
      <c r="CP577" s="6">
        <v>1.5860000000000001</v>
      </c>
      <c r="CQ577" s="6">
        <v>1.5820000000000001</v>
      </c>
      <c r="CR577" s="6">
        <v>1.58</v>
      </c>
      <c r="CS577" s="6">
        <v>1.5680000000000001</v>
      </c>
      <c r="CT577" s="6">
        <v>1.5660000000000001</v>
      </c>
      <c r="CU577" s="6">
        <v>1.554</v>
      </c>
      <c r="CV577" s="6">
        <v>1.5509999999999999</v>
      </c>
      <c r="CW577" s="6">
        <v>1.5469999999999999</v>
      </c>
      <c r="CX577" s="6">
        <v>1.544</v>
      </c>
      <c r="CY577" s="6">
        <v>1.5229999999999999</v>
      </c>
      <c r="CZ577" s="6">
        <v>1.52</v>
      </c>
      <c r="DA577" s="6">
        <v>1.5249999999999999</v>
      </c>
      <c r="DB577" s="6">
        <v>1.5229999999999999</v>
      </c>
      <c r="DC577" s="6">
        <v>1.518</v>
      </c>
      <c r="DD577" s="6">
        <v>1.512</v>
      </c>
      <c r="DE577" s="6">
        <v>1.508</v>
      </c>
      <c r="DF577" s="6">
        <v>1.502</v>
      </c>
      <c r="DG577" s="6">
        <v>1.4910000000000001</v>
      </c>
      <c r="DH577" s="6">
        <v>1.486</v>
      </c>
      <c r="DI577" s="6">
        <v>1.476</v>
      </c>
      <c r="DJ577" s="6">
        <v>1.466</v>
      </c>
      <c r="DK577" s="6">
        <v>1.4670000000000001</v>
      </c>
      <c r="DL577" s="6">
        <v>1.458</v>
      </c>
      <c r="DM577" s="6">
        <v>1.456</v>
      </c>
      <c r="DN577" s="6">
        <v>1.4630000000000001</v>
      </c>
      <c r="DO577" s="6">
        <v>1.4550000000000001</v>
      </c>
      <c r="DP577" s="6">
        <v>1.4390000000000001</v>
      </c>
      <c r="DQ577" s="6">
        <v>1.4419999999999999</v>
      </c>
      <c r="DR577" s="6">
        <v>1.4319999999999999</v>
      </c>
      <c r="DS577" s="6">
        <v>1.4219999999999999</v>
      </c>
      <c r="DT577" s="6">
        <v>1.4159999999999999</v>
      </c>
      <c r="DU577" s="6">
        <v>1.4119999999999999</v>
      </c>
      <c r="DV577" s="6">
        <v>1.411</v>
      </c>
      <c r="DW577" s="6">
        <v>1.4019999999999999</v>
      </c>
      <c r="DX577" s="6">
        <v>1.4059999999999999</v>
      </c>
      <c r="DY577" s="6">
        <v>1.4059999999999999</v>
      </c>
      <c r="DZ577" s="6">
        <v>1.3919999999999999</v>
      </c>
      <c r="EA577" s="6">
        <v>1.393</v>
      </c>
      <c r="EB577" s="6">
        <v>1.38</v>
      </c>
      <c r="EC577" s="6">
        <v>1.37</v>
      </c>
      <c r="ED577" s="6">
        <v>1.369</v>
      </c>
    </row>
    <row r="578" spans="2:134">
      <c r="B578" s="6" t="s">
        <v>292</v>
      </c>
      <c r="D578" s="6" t="s">
        <v>400</v>
      </c>
      <c r="E578" s="6">
        <v>1320.386</v>
      </c>
      <c r="F578" s="6">
        <v>1321.913</v>
      </c>
      <c r="G578" s="6">
        <v>1322.01</v>
      </c>
      <c r="H578" s="6">
        <v>1331.0050000000001</v>
      </c>
      <c r="I578" s="6">
        <v>1319.8340000000001</v>
      </c>
      <c r="J578" s="6">
        <v>1328.212</v>
      </c>
      <c r="K578" s="6">
        <v>1325.7280000000001</v>
      </c>
      <c r="L578" s="6">
        <v>1330.827</v>
      </c>
      <c r="M578" s="6">
        <v>1331.655</v>
      </c>
      <c r="N578" s="6">
        <v>1337.7270000000001</v>
      </c>
      <c r="O578" s="6">
        <v>1335.357</v>
      </c>
      <c r="P578" s="6">
        <v>1266.5129999999999</v>
      </c>
      <c r="Q578" s="6">
        <v>1248.3119999999999</v>
      </c>
      <c r="R578" s="6">
        <v>1216.8779999999999</v>
      </c>
      <c r="S578" s="6">
        <v>1268.0070000000001</v>
      </c>
      <c r="T578" s="6">
        <v>1274.989</v>
      </c>
      <c r="U578" s="6">
        <v>1287.4590000000001</v>
      </c>
      <c r="V578" s="6">
        <v>1280.6559999999999</v>
      </c>
      <c r="W578" s="6">
        <v>1293.905</v>
      </c>
      <c r="X578" s="6">
        <v>1318.682</v>
      </c>
      <c r="Y578" s="6">
        <v>1336.915</v>
      </c>
      <c r="Z578" s="6">
        <v>1372.1489999999999</v>
      </c>
      <c r="AA578" s="6">
        <v>1422.3679999999999</v>
      </c>
      <c r="AB578" s="6">
        <v>1451.107</v>
      </c>
      <c r="AC578" s="6">
        <v>1496.569</v>
      </c>
      <c r="AD578" s="6">
        <v>1535.018</v>
      </c>
      <c r="AE578" s="6">
        <v>1563.4970000000001</v>
      </c>
      <c r="AF578" s="6">
        <v>1609.056</v>
      </c>
      <c r="AG578" s="6">
        <v>1651.1579999999999</v>
      </c>
      <c r="AH578" s="6">
        <v>1692.058</v>
      </c>
      <c r="AI578" s="6">
        <v>1713.652</v>
      </c>
      <c r="AJ578" s="6">
        <v>1751.0450000000001</v>
      </c>
      <c r="AK578" s="6">
        <v>1780.5150000000001</v>
      </c>
      <c r="AL578" s="6">
        <v>1791.1980000000001</v>
      </c>
      <c r="AM578" s="6">
        <v>1826.529</v>
      </c>
      <c r="AN578" s="6">
        <v>1857.4760000000001</v>
      </c>
      <c r="AO578" s="6">
        <v>1864.961</v>
      </c>
      <c r="AP578" s="6">
        <v>1899.6420000000001</v>
      </c>
      <c r="AQ578" s="6">
        <v>1904.838</v>
      </c>
      <c r="AR578" s="6">
        <v>1921.61</v>
      </c>
      <c r="AS578" s="6">
        <v>1922.6659999999999</v>
      </c>
      <c r="AT578" s="6">
        <v>1939.454</v>
      </c>
      <c r="AU578" s="6">
        <v>1962.1859999999999</v>
      </c>
      <c r="AV578" s="6">
        <v>1976.2950000000001</v>
      </c>
      <c r="AW578" s="6">
        <v>1992.5160000000001</v>
      </c>
      <c r="AX578" s="6">
        <v>2015.75</v>
      </c>
      <c r="AY578" s="6">
        <v>2020.0039999999999</v>
      </c>
      <c r="AZ578" s="6">
        <v>2032.539</v>
      </c>
      <c r="BA578" s="6">
        <v>2039.0329999999999</v>
      </c>
      <c r="BB578" s="6">
        <v>2037.15</v>
      </c>
      <c r="BC578" s="6">
        <v>2051.13</v>
      </c>
      <c r="BD578" s="6">
        <v>2071.5230000000001</v>
      </c>
      <c r="BE578" s="6">
        <v>2072.692</v>
      </c>
      <c r="BF578" s="6">
        <v>2076.2800000000002</v>
      </c>
      <c r="BG578" s="6">
        <v>2068.4699999999998</v>
      </c>
      <c r="BH578" s="6">
        <v>2091.672</v>
      </c>
      <c r="BI578" s="6">
        <v>2089.058</v>
      </c>
      <c r="BJ578" s="6">
        <v>2114.7440000000001</v>
      </c>
      <c r="BK578" s="6">
        <v>2115.605</v>
      </c>
      <c r="BL578" s="6">
        <v>2116.5790000000002</v>
      </c>
      <c r="BM578" s="6">
        <v>2123.1060000000002</v>
      </c>
      <c r="BN578" s="6">
        <v>2120.9470000000001</v>
      </c>
      <c r="BO578" s="6">
        <v>2127.1170000000002</v>
      </c>
      <c r="BP578" s="6">
        <v>2147.64</v>
      </c>
      <c r="BQ578" s="6">
        <v>2137.5729999999999</v>
      </c>
      <c r="BR578" s="6">
        <v>2159.4270000000001</v>
      </c>
      <c r="BS578" s="6">
        <v>2154.5239999999999</v>
      </c>
      <c r="BT578" s="6">
        <v>2146.2429999999999</v>
      </c>
      <c r="BU578" s="6">
        <v>2149.2959999999998</v>
      </c>
      <c r="BV578" s="6">
        <v>2161.2620000000002</v>
      </c>
      <c r="BW578" s="6">
        <v>2166.5230000000001</v>
      </c>
      <c r="BX578" s="6">
        <v>2136.8589999999999</v>
      </c>
      <c r="BY578" s="6">
        <v>2143.0929999999998</v>
      </c>
      <c r="BZ578" s="6">
        <v>2147.364</v>
      </c>
      <c r="CA578" s="6">
        <v>2124.3560000000002</v>
      </c>
      <c r="CB578" s="6">
        <v>2143.7269999999999</v>
      </c>
      <c r="CC578" s="6">
        <v>2132.0360000000001</v>
      </c>
      <c r="CD578" s="6">
        <v>2121.4180000000001</v>
      </c>
      <c r="CE578" s="6">
        <v>2155.596</v>
      </c>
      <c r="CF578" s="6">
        <v>2139.31</v>
      </c>
      <c r="CG578" s="6">
        <v>2137.0700000000002</v>
      </c>
      <c r="CH578" s="6">
        <v>2126.4830000000002</v>
      </c>
      <c r="CI578" s="6">
        <v>2124.259</v>
      </c>
      <c r="CJ578" s="6">
        <v>2114.826</v>
      </c>
      <c r="CK578" s="6">
        <v>2110.8150000000001</v>
      </c>
      <c r="CL578" s="6">
        <v>2096.462</v>
      </c>
      <c r="CM578" s="6">
        <v>2094.0430000000001</v>
      </c>
      <c r="CN578" s="6">
        <v>2091.7530000000002</v>
      </c>
      <c r="CO578" s="6">
        <v>2092.6790000000001</v>
      </c>
      <c r="CP578" s="6">
        <v>2094.027</v>
      </c>
      <c r="CQ578" s="6">
        <v>2088.7979999999998</v>
      </c>
      <c r="CR578" s="6">
        <v>2085.7950000000001</v>
      </c>
      <c r="CS578" s="6">
        <v>2070.143</v>
      </c>
      <c r="CT578" s="6">
        <v>2067.35</v>
      </c>
      <c r="CU578" s="6">
        <v>2052.4929999999999</v>
      </c>
      <c r="CV578" s="6">
        <v>2048.3209999999999</v>
      </c>
      <c r="CW578" s="6">
        <v>2042.5889999999999</v>
      </c>
      <c r="CX578" s="6">
        <v>2038.1569999999999</v>
      </c>
      <c r="CY578" s="6">
        <v>2010.636</v>
      </c>
      <c r="CZ578" s="6">
        <v>2007.096</v>
      </c>
      <c r="DA578" s="6">
        <v>2014.1590000000001</v>
      </c>
      <c r="DB578" s="6">
        <v>2010.3920000000001</v>
      </c>
      <c r="DC578" s="6">
        <v>2004.807</v>
      </c>
      <c r="DD578" s="6">
        <v>1996.2660000000001</v>
      </c>
      <c r="DE578" s="6">
        <v>1990.5830000000001</v>
      </c>
      <c r="DF578" s="6">
        <v>1983.634</v>
      </c>
      <c r="DG578" s="6">
        <v>1968.0630000000001</v>
      </c>
      <c r="DH578" s="6">
        <v>1962.5429999999999</v>
      </c>
      <c r="DI578" s="6">
        <v>1948.953</v>
      </c>
      <c r="DJ578" s="6">
        <v>1936.191</v>
      </c>
      <c r="DK578" s="6">
        <v>1936.759</v>
      </c>
      <c r="DL578" s="6">
        <v>1925.7829999999999</v>
      </c>
      <c r="DM578" s="6">
        <v>1923.088</v>
      </c>
      <c r="DN578" s="6">
        <v>1932.375</v>
      </c>
      <c r="DO578" s="6">
        <v>1920.604</v>
      </c>
      <c r="DP578" s="6">
        <v>1899.5940000000001</v>
      </c>
      <c r="DQ578" s="6">
        <v>1904.075</v>
      </c>
      <c r="DR578" s="6">
        <v>1891.134</v>
      </c>
      <c r="DS578" s="6">
        <v>1877.3009999999999</v>
      </c>
      <c r="DT578" s="6">
        <v>1869.491</v>
      </c>
      <c r="DU578" s="6">
        <v>1863.7760000000001</v>
      </c>
      <c r="DV578" s="6">
        <v>1863.078</v>
      </c>
      <c r="DW578" s="6">
        <v>1850.8510000000001</v>
      </c>
      <c r="DX578" s="6">
        <v>1855.9659999999999</v>
      </c>
      <c r="DY578" s="6">
        <v>1855.9659999999999</v>
      </c>
      <c r="DZ578" s="6">
        <v>1837.9760000000001</v>
      </c>
      <c r="EA578" s="6">
        <v>1838.6420000000001</v>
      </c>
      <c r="EB578" s="6">
        <v>1821.934</v>
      </c>
      <c r="EC578" s="6">
        <v>1809.529</v>
      </c>
      <c r="ED578" s="6">
        <v>1807.451</v>
      </c>
    </row>
    <row r="579" spans="2:134">
      <c r="B579" s="6" t="s">
        <v>293</v>
      </c>
      <c r="D579" s="6" t="s">
        <v>524</v>
      </c>
      <c r="E579" s="6">
        <v>1</v>
      </c>
      <c r="F579" s="6">
        <v>0.998</v>
      </c>
      <c r="G579" s="6">
        <v>1.0049999999999999</v>
      </c>
      <c r="H579" s="6">
        <v>1.014</v>
      </c>
      <c r="I579" s="6">
        <v>1.0049999999999999</v>
      </c>
      <c r="J579" s="6">
        <v>1.0089999999999999</v>
      </c>
      <c r="K579" s="6">
        <v>1.008</v>
      </c>
      <c r="L579" s="6">
        <v>1.0109999999999999</v>
      </c>
      <c r="M579" s="6">
        <v>1.0049999999999999</v>
      </c>
      <c r="N579" s="6">
        <v>1.012</v>
      </c>
      <c r="O579" s="6">
        <v>1.014</v>
      </c>
      <c r="P579" s="6">
        <v>0.97199999999999998</v>
      </c>
      <c r="Q579" s="6">
        <v>0.94899999999999995</v>
      </c>
      <c r="R579" s="6">
        <v>0.94299999999999995</v>
      </c>
      <c r="S579" s="6">
        <v>0.96899999999999997</v>
      </c>
      <c r="T579" s="6">
        <v>0.97199999999999998</v>
      </c>
      <c r="U579" s="6">
        <v>0.97799999999999998</v>
      </c>
      <c r="V579" s="6">
        <v>0.98499999999999999</v>
      </c>
      <c r="W579" s="6">
        <v>0.997</v>
      </c>
      <c r="X579" s="6">
        <v>1.0129999999999999</v>
      </c>
      <c r="Y579" s="6">
        <v>1.0309999999999999</v>
      </c>
      <c r="Z579" s="6">
        <v>1.0580000000000001</v>
      </c>
      <c r="AA579" s="6">
        <v>1.087</v>
      </c>
      <c r="AB579" s="6">
        <v>1.115</v>
      </c>
      <c r="AC579" s="6">
        <v>1.151</v>
      </c>
      <c r="AD579" s="6">
        <v>1.1890000000000001</v>
      </c>
      <c r="AE579" s="6">
        <v>1.2210000000000001</v>
      </c>
      <c r="AF579" s="6">
        <v>1.2529999999999999</v>
      </c>
      <c r="AG579" s="6">
        <v>1.298</v>
      </c>
      <c r="AH579" s="6">
        <v>1.3260000000000001</v>
      </c>
      <c r="AI579" s="6">
        <v>1.363</v>
      </c>
      <c r="AJ579" s="6">
        <v>1.381</v>
      </c>
      <c r="AK579" s="6">
        <v>1.3979999999999999</v>
      </c>
      <c r="AL579" s="6">
        <v>1.425</v>
      </c>
      <c r="AM579" s="6">
        <v>1.46</v>
      </c>
      <c r="AN579" s="6">
        <v>1.4790000000000001</v>
      </c>
      <c r="AO579" s="6">
        <v>1.5089999999999999</v>
      </c>
      <c r="AP579" s="6">
        <v>1.524</v>
      </c>
      <c r="AQ579" s="6">
        <v>1.544</v>
      </c>
      <c r="AR579" s="6">
        <v>1.5549999999999999</v>
      </c>
      <c r="AS579" s="6">
        <v>1.573</v>
      </c>
      <c r="AT579" s="6">
        <v>1.583</v>
      </c>
      <c r="AU579" s="6">
        <v>1.589</v>
      </c>
      <c r="AV579" s="6">
        <v>1.6040000000000001</v>
      </c>
      <c r="AW579" s="6">
        <v>1.635</v>
      </c>
      <c r="AX579" s="6">
        <v>1.64</v>
      </c>
      <c r="AY579" s="6">
        <v>1.649</v>
      </c>
      <c r="AZ579" s="6">
        <v>1.6659999999999999</v>
      </c>
      <c r="BA579" s="6">
        <v>1.661</v>
      </c>
      <c r="BB579" s="6">
        <v>1.6839999999999999</v>
      </c>
      <c r="BC579" s="6">
        <v>1.6919999999999999</v>
      </c>
      <c r="BD579" s="6">
        <v>1.6910000000000001</v>
      </c>
      <c r="BE579" s="6">
        <v>1.6910000000000001</v>
      </c>
      <c r="BF579" s="6">
        <v>1.6990000000000001</v>
      </c>
      <c r="BG579" s="6">
        <v>1.7</v>
      </c>
      <c r="BH579" s="6">
        <v>1.71</v>
      </c>
      <c r="BI579" s="6">
        <v>1.7130000000000001</v>
      </c>
      <c r="BJ579" s="6">
        <v>1.72</v>
      </c>
      <c r="BK579" s="6">
        <v>1.7270000000000001</v>
      </c>
      <c r="BL579" s="6">
        <v>1.7270000000000001</v>
      </c>
      <c r="BM579" s="6">
        <v>1.7250000000000001</v>
      </c>
      <c r="BN579" s="6">
        <v>1.7330000000000001</v>
      </c>
      <c r="BO579" s="6">
        <v>1.7270000000000001</v>
      </c>
      <c r="BP579" s="6">
        <v>1.72</v>
      </c>
      <c r="BQ579" s="6">
        <v>1.714</v>
      </c>
      <c r="BR579" s="6">
        <v>1.728</v>
      </c>
      <c r="BS579" s="6">
        <v>1.7310000000000001</v>
      </c>
      <c r="BT579" s="6">
        <v>1.728</v>
      </c>
      <c r="BU579" s="6">
        <v>1.7290000000000001</v>
      </c>
      <c r="BV579" s="6">
        <v>1.7210000000000001</v>
      </c>
      <c r="BW579" s="6">
        <v>1.7210000000000001</v>
      </c>
      <c r="BX579" s="6">
        <v>1.714</v>
      </c>
      <c r="BY579" s="6">
        <v>1.7050000000000001</v>
      </c>
      <c r="BZ579" s="6">
        <v>1.7</v>
      </c>
      <c r="CA579" s="6">
        <v>1.6950000000000001</v>
      </c>
      <c r="CB579" s="6">
        <v>1.694</v>
      </c>
      <c r="CC579" s="6">
        <v>1.694</v>
      </c>
      <c r="CD579" s="6">
        <v>1.69</v>
      </c>
      <c r="CE579" s="6">
        <v>1.6950000000000001</v>
      </c>
      <c r="CF579" s="6">
        <v>1.6910000000000001</v>
      </c>
      <c r="CG579" s="6">
        <v>1.6739999999999999</v>
      </c>
      <c r="CH579" s="6">
        <v>1.6579999999999999</v>
      </c>
      <c r="CI579" s="6">
        <v>1.6559999999999999</v>
      </c>
      <c r="CJ579" s="6">
        <v>1.65</v>
      </c>
      <c r="CK579" s="6">
        <v>1.651</v>
      </c>
      <c r="CL579" s="6">
        <v>1.6439999999999999</v>
      </c>
      <c r="CM579" s="6">
        <v>1.635</v>
      </c>
      <c r="CN579" s="6">
        <v>1.627</v>
      </c>
      <c r="CO579" s="6">
        <v>1.6319999999999999</v>
      </c>
      <c r="CP579" s="6">
        <v>1.629</v>
      </c>
      <c r="CQ579" s="6">
        <v>1.615</v>
      </c>
      <c r="CR579" s="6">
        <v>1.609</v>
      </c>
      <c r="CS579" s="6">
        <v>1.6</v>
      </c>
      <c r="CT579" s="6">
        <v>1.6080000000000001</v>
      </c>
      <c r="CU579" s="6">
        <v>1.59</v>
      </c>
      <c r="CV579" s="6">
        <v>1.5760000000000001</v>
      </c>
      <c r="CW579" s="6">
        <v>1.577</v>
      </c>
      <c r="CX579" s="6">
        <v>1.5609999999999999</v>
      </c>
      <c r="CY579" s="6">
        <v>1.5489999999999999</v>
      </c>
      <c r="CZ579" s="6">
        <v>1.5529999999999999</v>
      </c>
      <c r="DA579" s="6">
        <v>1.5389999999999999</v>
      </c>
      <c r="DB579" s="6">
        <v>1.54</v>
      </c>
      <c r="DC579" s="6">
        <v>1.534</v>
      </c>
      <c r="DD579" s="6">
        <v>1.52</v>
      </c>
      <c r="DE579" s="6">
        <v>1.53</v>
      </c>
      <c r="DF579" s="6">
        <v>1.52</v>
      </c>
      <c r="DG579" s="6">
        <v>1.512</v>
      </c>
      <c r="DH579" s="6">
        <v>1.4990000000000001</v>
      </c>
      <c r="DI579" s="6">
        <v>1.4930000000000001</v>
      </c>
      <c r="DJ579" s="6">
        <v>1.49</v>
      </c>
      <c r="DK579" s="6">
        <v>1.4810000000000001</v>
      </c>
      <c r="DL579" s="6">
        <v>1.466</v>
      </c>
      <c r="DM579" s="6">
        <v>1.474</v>
      </c>
      <c r="DN579" s="6">
        <v>1.4630000000000001</v>
      </c>
      <c r="DO579" s="6">
        <v>1.4650000000000001</v>
      </c>
      <c r="DP579" s="6">
        <v>1.468</v>
      </c>
      <c r="DQ579" s="6">
        <v>1.452</v>
      </c>
      <c r="DR579" s="6">
        <v>1.4430000000000001</v>
      </c>
      <c r="DS579" s="6">
        <v>1.4330000000000001</v>
      </c>
      <c r="DT579" s="6">
        <v>1.423</v>
      </c>
      <c r="DU579" s="6">
        <v>1.4259999999999999</v>
      </c>
      <c r="DV579" s="6">
        <v>1.411</v>
      </c>
      <c r="DW579" s="6">
        <v>1.4139999999999999</v>
      </c>
      <c r="DX579" s="6">
        <v>1.419</v>
      </c>
      <c r="DY579" s="6">
        <v>1.409</v>
      </c>
      <c r="DZ579" s="6">
        <v>1.3959999999999999</v>
      </c>
      <c r="EA579" s="6">
        <v>1.397</v>
      </c>
      <c r="EB579" s="6">
        <v>1.381</v>
      </c>
      <c r="EC579" s="6">
        <v>1.381</v>
      </c>
      <c r="ED579" s="6">
        <v>1.3720000000000001</v>
      </c>
    </row>
    <row r="580" spans="2:134">
      <c r="B580" s="6" t="s">
        <v>293</v>
      </c>
      <c r="D580" s="6" t="s">
        <v>400</v>
      </c>
      <c r="E580" s="6">
        <v>1286.152</v>
      </c>
      <c r="F580" s="6">
        <v>1283.7059999999999</v>
      </c>
      <c r="G580" s="6">
        <v>1293.123</v>
      </c>
      <c r="H580" s="6">
        <v>1304.6020000000001</v>
      </c>
      <c r="I580" s="6">
        <v>1293.0060000000001</v>
      </c>
      <c r="J580" s="6">
        <v>1297.6310000000001</v>
      </c>
      <c r="K580" s="6">
        <v>1295.835</v>
      </c>
      <c r="L580" s="6">
        <v>1300.4269999999999</v>
      </c>
      <c r="M580" s="6">
        <v>1292.2239999999999</v>
      </c>
      <c r="N580" s="6">
        <v>1302.107</v>
      </c>
      <c r="O580" s="6">
        <v>1304.153</v>
      </c>
      <c r="P580" s="6">
        <v>1249.5170000000001</v>
      </c>
      <c r="Q580" s="6">
        <v>1220.501</v>
      </c>
      <c r="R580" s="6">
        <v>1212.7650000000001</v>
      </c>
      <c r="S580" s="6">
        <v>1246.2059999999999</v>
      </c>
      <c r="T580" s="6">
        <v>1249.9659999999999</v>
      </c>
      <c r="U580" s="6">
        <v>1258.4680000000001</v>
      </c>
      <c r="V580" s="6">
        <v>1266.703</v>
      </c>
      <c r="W580" s="6">
        <v>1282.5419999999999</v>
      </c>
      <c r="X580" s="6">
        <v>1302.356</v>
      </c>
      <c r="Y580" s="6">
        <v>1326.3969999999999</v>
      </c>
      <c r="Z580" s="6">
        <v>1360.653</v>
      </c>
      <c r="AA580" s="6">
        <v>1397.704</v>
      </c>
      <c r="AB580" s="6">
        <v>1434.0730000000001</v>
      </c>
      <c r="AC580" s="6">
        <v>1480.7070000000001</v>
      </c>
      <c r="AD580" s="6">
        <v>1528.972</v>
      </c>
      <c r="AE580" s="6">
        <v>1570.3320000000001</v>
      </c>
      <c r="AF580" s="6">
        <v>1610.96</v>
      </c>
      <c r="AG580" s="6">
        <v>1669.124</v>
      </c>
      <c r="AH580" s="6">
        <v>1705.26</v>
      </c>
      <c r="AI580" s="6">
        <v>1753.0419999999999</v>
      </c>
      <c r="AJ580" s="6">
        <v>1776.367</v>
      </c>
      <c r="AK580" s="6">
        <v>1797.912</v>
      </c>
      <c r="AL580" s="6">
        <v>1832.4179999999999</v>
      </c>
      <c r="AM580" s="6">
        <v>1878.203</v>
      </c>
      <c r="AN580" s="6">
        <v>1902.461</v>
      </c>
      <c r="AO580" s="6">
        <v>1940.4770000000001</v>
      </c>
      <c r="AP580" s="6">
        <v>1960.059</v>
      </c>
      <c r="AQ580" s="6">
        <v>1985.58</v>
      </c>
      <c r="AR580" s="6">
        <v>1999.8050000000001</v>
      </c>
      <c r="AS580" s="6">
        <v>2023.18</v>
      </c>
      <c r="AT580" s="6">
        <v>2036.5229999999999</v>
      </c>
      <c r="AU580" s="6">
        <v>2043.1610000000001</v>
      </c>
      <c r="AV580" s="6">
        <v>2062.9430000000002</v>
      </c>
      <c r="AW580" s="6">
        <v>2102.44</v>
      </c>
      <c r="AX580" s="6">
        <v>2109.4270000000001</v>
      </c>
      <c r="AY580" s="6">
        <v>2121.373</v>
      </c>
      <c r="AZ580" s="6">
        <v>2142.569</v>
      </c>
      <c r="BA580" s="6">
        <v>2135.9140000000002</v>
      </c>
      <c r="BB580" s="6">
        <v>2165.9769999999999</v>
      </c>
      <c r="BC580" s="6">
        <v>2176.0259999999998</v>
      </c>
      <c r="BD580" s="6">
        <v>2175.1439999999998</v>
      </c>
      <c r="BE580" s="6">
        <v>2174.3290000000002</v>
      </c>
      <c r="BF580" s="6">
        <v>2185.2269999999999</v>
      </c>
      <c r="BG580" s="6">
        <v>2186.4409999999998</v>
      </c>
      <c r="BH580" s="6">
        <v>2199.5509999999999</v>
      </c>
      <c r="BI580" s="6">
        <v>2202.9290000000001</v>
      </c>
      <c r="BJ580" s="6">
        <v>2212.7939999999999</v>
      </c>
      <c r="BK580" s="6">
        <v>2221.5949999999998</v>
      </c>
      <c r="BL580" s="6">
        <v>2221.1129999999998</v>
      </c>
      <c r="BM580" s="6">
        <v>2219.2330000000002</v>
      </c>
      <c r="BN580" s="6">
        <v>2229.0160000000001</v>
      </c>
      <c r="BO580" s="6">
        <v>2221.2460000000001</v>
      </c>
      <c r="BP580" s="6">
        <v>2211.6129999999998</v>
      </c>
      <c r="BQ580" s="6">
        <v>2203.877</v>
      </c>
      <c r="BR580" s="6">
        <v>2222.444</v>
      </c>
      <c r="BS580" s="6">
        <v>2226.1709999999998</v>
      </c>
      <c r="BT580" s="6">
        <v>2221.8620000000001</v>
      </c>
      <c r="BU580" s="6">
        <v>2223.5250000000001</v>
      </c>
      <c r="BV580" s="6">
        <v>2214.0590000000002</v>
      </c>
      <c r="BW580" s="6">
        <v>2213.7260000000001</v>
      </c>
      <c r="BX580" s="6">
        <v>2204.6590000000001</v>
      </c>
      <c r="BY580" s="6">
        <v>2193.3620000000001</v>
      </c>
      <c r="BZ580" s="6">
        <v>2186.0920000000001</v>
      </c>
      <c r="CA580" s="6">
        <v>2179.886</v>
      </c>
      <c r="CB580" s="6">
        <v>2178.3890000000001</v>
      </c>
      <c r="CC580" s="6">
        <v>2178.6709999999998</v>
      </c>
      <c r="CD580" s="6">
        <v>2173.2640000000001</v>
      </c>
      <c r="CE580" s="6">
        <v>2180.002</v>
      </c>
      <c r="CF580" s="6">
        <v>2174.8119999999999</v>
      </c>
      <c r="CG580" s="6">
        <v>2153.0340000000001</v>
      </c>
      <c r="CH580" s="6">
        <v>2132.6030000000001</v>
      </c>
      <c r="CI580" s="6">
        <v>2129.9079999999999</v>
      </c>
      <c r="CJ580" s="6">
        <v>2122.6709999999998</v>
      </c>
      <c r="CK580" s="6">
        <v>2123.9850000000001</v>
      </c>
      <c r="CL580" s="6">
        <v>2115.0340000000001</v>
      </c>
      <c r="CM580" s="6">
        <v>2102.34</v>
      </c>
      <c r="CN580" s="6">
        <v>2091.9920000000002</v>
      </c>
      <c r="CO580" s="6">
        <v>2098.58</v>
      </c>
      <c r="CP580" s="6">
        <v>2094.77</v>
      </c>
      <c r="CQ580" s="6">
        <v>2077.6840000000002</v>
      </c>
      <c r="CR580" s="6">
        <v>2069.8139999999999</v>
      </c>
      <c r="CS580" s="6">
        <v>2058.4839999999999</v>
      </c>
      <c r="CT580" s="6">
        <v>2068.5169999999998</v>
      </c>
      <c r="CU580" s="6">
        <v>2044.7249999999999</v>
      </c>
      <c r="CV580" s="6">
        <v>2027.19</v>
      </c>
      <c r="CW580" s="6">
        <v>2027.8219999999999</v>
      </c>
      <c r="CX580" s="6">
        <v>2008.173</v>
      </c>
      <c r="CY580" s="6">
        <v>1992.318</v>
      </c>
      <c r="CZ580" s="6">
        <v>1997.4259999999999</v>
      </c>
      <c r="DA580" s="6">
        <v>1979.873</v>
      </c>
      <c r="DB580" s="6">
        <v>1980.489</v>
      </c>
      <c r="DC580" s="6">
        <v>1972.5530000000001</v>
      </c>
      <c r="DD580" s="6">
        <v>1954.502</v>
      </c>
      <c r="DE580" s="6">
        <v>1967.3119999999999</v>
      </c>
      <c r="DF580" s="6">
        <v>1954.568</v>
      </c>
      <c r="DG580" s="6">
        <v>1945.2349999999999</v>
      </c>
      <c r="DH580" s="6">
        <v>1928.5809999999999</v>
      </c>
      <c r="DI580" s="6">
        <v>1920.3620000000001</v>
      </c>
      <c r="DJ580" s="6">
        <v>1916.1859999999999</v>
      </c>
      <c r="DK580" s="6">
        <v>1904.44</v>
      </c>
      <c r="DL580" s="6">
        <v>1885.1079999999999</v>
      </c>
      <c r="DM580" s="6">
        <v>1895.2729999999999</v>
      </c>
      <c r="DN580" s="6">
        <v>1881.115</v>
      </c>
      <c r="DO580" s="6">
        <v>1884.625</v>
      </c>
      <c r="DP580" s="6">
        <v>1888.402</v>
      </c>
      <c r="DQ580" s="6">
        <v>1868.1210000000001</v>
      </c>
      <c r="DR580" s="6">
        <v>1855.7429999999999</v>
      </c>
      <c r="DS580" s="6">
        <v>1843.598</v>
      </c>
      <c r="DT580" s="6">
        <v>1830.0050000000001</v>
      </c>
      <c r="DU580" s="6">
        <v>1834.2650000000001</v>
      </c>
      <c r="DV580" s="6">
        <v>1814.383</v>
      </c>
      <c r="DW580" s="6">
        <v>1818.4929999999999</v>
      </c>
      <c r="DX580" s="6">
        <v>1825.297</v>
      </c>
      <c r="DY580" s="6">
        <v>1812.5360000000001</v>
      </c>
      <c r="DZ580" s="6">
        <v>1795.749</v>
      </c>
      <c r="EA580" s="6">
        <v>1796.232</v>
      </c>
      <c r="EB580" s="6">
        <v>1775.9179999999999</v>
      </c>
      <c r="EC580" s="6">
        <v>1776.384</v>
      </c>
      <c r="ED580" s="6">
        <v>1764.289</v>
      </c>
    </row>
    <row r="581" spans="2:134">
      <c r="B581" s="6" t="s">
        <v>294</v>
      </c>
      <c r="D581" s="6" t="s">
        <v>524</v>
      </c>
      <c r="E581" s="6">
        <v>1</v>
      </c>
      <c r="F581" s="6">
        <v>1.0069999999999999</v>
      </c>
      <c r="G581" s="6">
        <v>1.012</v>
      </c>
      <c r="H581" s="6">
        <v>1.014</v>
      </c>
      <c r="I581" s="6">
        <v>1.01</v>
      </c>
      <c r="J581" s="6">
        <v>1.01</v>
      </c>
      <c r="K581" s="6">
        <v>1.012</v>
      </c>
      <c r="L581" s="6">
        <v>1.008</v>
      </c>
      <c r="M581" s="6">
        <v>1.0129999999999999</v>
      </c>
      <c r="N581" s="6">
        <v>1.0169999999999999</v>
      </c>
      <c r="O581" s="6">
        <v>1.022</v>
      </c>
      <c r="P581" s="6">
        <v>0.97299999999999998</v>
      </c>
      <c r="Q581" s="6">
        <v>0.94599999999999995</v>
      </c>
      <c r="R581" s="6">
        <v>0.94099999999999995</v>
      </c>
      <c r="S581" s="6">
        <v>0.97499999999999998</v>
      </c>
      <c r="T581" s="6">
        <v>0.98</v>
      </c>
      <c r="U581" s="6">
        <v>0.98299999999999998</v>
      </c>
      <c r="V581" s="6">
        <v>0.97299999999999998</v>
      </c>
      <c r="W581" s="6">
        <v>0.98</v>
      </c>
      <c r="X581" s="6">
        <v>0.97699999999999998</v>
      </c>
      <c r="Y581" s="6">
        <v>0.98499999999999999</v>
      </c>
      <c r="Z581" s="6">
        <v>0.995</v>
      </c>
      <c r="AA581" s="6">
        <v>0.997</v>
      </c>
      <c r="AB581" s="6">
        <v>0.997</v>
      </c>
      <c r="AC581" s="6">
        <v>1.008</v>
      </c>
      <c r="AD581" s="6">
        <v>1.014</v>
      </c>
      <c r="AE581" s="6">
        <v>1.022</v>
      </c>
      <c r="AF581" s="6">
        <v>1.0249999999999999</v>
      </c>
      <c r="AG581" s="6">
        <v>1.0389999999999999</v>
      </c>
      <c r="AH581" s="6">
        <v>1.042</v>
      </c>
      <c r="AI581" s="6">
        <v>1.0449999999999999</v>
      </c>
      <c r="AJ581" s="6">
        <v>1.0429999999999999</v>
      </c>
      <c r="AK581" s="6">
        <v>1.06</v>
      </c>
      <c r="AL581" s="6">
        <v>1.0680000000000001</v>
      </c>
      <c r="AM581" s="6">
        <v>1.08</v>
      </c>
      <c r="AN581" s="6">
        <v>1.0900000000000001</v>
      </c>
      <c r="AO581" s="6">
        <v>1.109</v>
      </c>
      <c r="AP581" s="6">
        <v>1.119</v>
      </c>
      <c r="AQ581" s="6">
        <v>1.127</v>
      </c>
      <c r="AR581" s="6">
        <v>1.139</v>
      </c>
      <c r="AS581" s="6">
        <v>1.1459999999999999</v>
      </c>
      <c r="AT581" s="6">
        <v>1.1559999999999999</v>
      </c>
      <c r="AU581" s="6">
        <v>1.1659999999999999</v>
      </c>
      <c r="AV581" s="6">
        <v>1.173</v>
      </c>
      <c r="AW581" s="6">
        <v>1.1830000000000001</v>
      </c>
      <c r="AX581" s="6">
        <v>1.196</v>
      </c>
      <c r="AY581" s="6">
        <v>1.2070000000000001</v>
      </c>
      <c r="AZ581" s="6">
        <v>1.2270000000000001</v>
      </c>
      <c r="BA581" s="6">
        <v>1.2390000000000001</v>
      </c>
      <c r="BB581" s="6">
        <v>1.242</v>
      </c>
      <c r="BC581" s="6">
        <v>1.2529999999999999</v>
      </c>
      <c r="BD581" s="6">
        <v>1.2529999999999999</v>
      </c>
      <c r="BE581" s="6">
        <v>1.25</v>
      </c>
      <c r="BF581" s="6">
        <v>1.2649999999999999</v>
      </c>
      <c r="BG581" s="6">
        <v>1.262</v>
      </c>
      <c r="BH581" s="6">
        <v>1.2809999999999999</v>
      </c>
      <c r="BI581" s="6">
        <v>1.2849999999999999</v>
      </c>
      <c r="BJ581" s="6">
        <v>1.2909999999999999</v>
      </c>
      <c r="BK581" s="6">
        <v>1.3140000000000001</v>
      </c>
      <c r="BL581" s="6">
        <v>1.31</v>
      </c>
      <c r="BM581" s="6">
        <v>1.3140000000000001</v>
      </c>
      <c r="BN581" s="6">
        <v>1.3140000000000001</v>
      </c>
      <c r="BO581" s="6">
        <v>1.3160000000000001</v>
      </c>
      <c r="BP581" s="6">
        <v>1.3280000000000001</v>
      </c>
      <c r="BQ581" s="6">
        <v>1.3220000000000001</v>
      </c>
      <c r="BR581" s="6">
        <v>1.329</v>
      </c>
      <c r="BS581" s="6">
        <v>1.333</v>
      </c>
      <c r="BT581" s="6">
        <v>1.3420000000000001</v>
      </c>
      <c r="BU581" s="6">
        <v>1.333</v>
      </c>
      <c r="BV581" s="6">
        <v>1.3540000000000001</v>
      </c>
      <c r="BW581" s="6">
        <v>1.347</v>
      </c>
      <c r="BX581" s="6">
        <v>1.349</v>
      </c>
      <c r="BY581" s="6">
        <v>1.3420000000000001</v>
      </c>
      <c r="BZ581" s="6">
        <v>1.3540000000000001</v>
      </c>
      <c r="CA581" s="6">
        <v>1.35</v>
      </c>
      <c r="CB581" s="6">
        <v>1.3560000000000001</v>
      </c>
      <c r="CC581" s="6">
        <v>1.3460000000000001</v>
      </c>
      <c r="CD581" s="6">
        <v>1.347</v>
      </c>
      <c r="CE581" s="6">
        <v>1.36</v>
      </c>
      <c r="CF581" s="6">
        <v>1.3680000000000001</v>
      </c>
      <c r="CG581" s="6">
        <v>1.3540000000000001</v>
      </c>
      <c r="CH581" s="6">
        <v>1.3580000000000001</v>
      </c>
      <c r="CI581" s="6">
        <v>1.3520000000000001</v>
      </c>
      <c r="CJ581" s="6">
        <v>1.3520000000000001</v>
      </c>
      <c r="CK581" s="6">
        <v>1.3480000000000001</v>
      </c>
      <c r="CL581" s="6">
        <v>1.3540000000000001</v>
      </c>
      <c r="CM581" s="6">
        <v>1.359</v>
      </c>
      <c r="CN581" s="6">
        <v>1.3560000000000001</v>
      </c>
      <c r="CO581" s="6">
        <v>1.3520000000000001</v>
      </c>
      <c r="CP581" s="6">
        <v>1.3540000000000001</v>
      </c>
      <c r="CQ581" s="6">
        <v>1.3640000000000001</v>
      </c>
      <c r="CR581" s="6">
        <v>1.361</v>
      </c>
      <c r="CS581" s="6">
        <v>1.357</v>
      </c>
      <c r="CT581" s="6">
        <v>1.353</v>
      </c>
      <c r="CU581" s="6">
        <v>1.353</v>
      </c>
      <c r="CV581" s="6">
        <v>1.3480000000000001</v>
      </c>
      <c r="CW581" s="6">
        <v>1.3480000000000001</v>
      </c>
      <c r="CX581" s="6">
        <v>1.345</v>
      </c>
      <c r="CY581" s="6">
        <v>1.3420000000000001</v>
      </c>
      <c r="CZ581" s="6">
        <v>1.3380000000000001</v>
      </c>
      <c r="DA581" s="6">
        <v>1.3280000000000001</v>
      </c>
      <c r="DB581" s="6">
        <v>1.3380000000000001</v>
      </c>
      <c r="DC581" s="6">
        <v>1.3380000000000001</v>
      </c>
      <c r="DD581" s="6">
        <v>1.3320000000000001</v>
      </c>
      <c r="DE581" s="6">
        <v>1.33</v>
      </c>
      <c r="DF581" s="6">
        <v>1.331</v>
      </c>
      <c r="DG581" s="6">
        <v>1.3280000000000001</v>
      </c>
      <c r="DH581" s="6">
        <v>1.3260000000000001</v>
      </c>
      <c r="DI581" s="6">
        <v>1.3180000000000001</v>
      </c>
      <c r="DJ581" s="6">
        <v>1.3149999999999999</v>
      </c>
      <c r="DK581" s="6">
        <v>1.3129999999999999</v>
      </c>
      <c r="DL581" s="6">
        <v>1.3149999999999999</v>
      </c>
      <c r="DM581" s="6">
        <v>1.304</v>
      </c>
      <c r="DN581" s="6">
        <v>1.3109999999999999</v>
      </c>
      <c r="DO581" s="6">
        <v>1.306</v>
      </c>
      <c r="DP581" s="6">
        <v>1.298</v>
      </c>
      <c r="DQ581" s="6">
        <v>1.294</v>
      </c>
      <c r="DR581" s="6">
        <v>1.29</v>
      </c>
      <c r="DS581" s="6">
        <v>1.2889999999999999</v>
      </c>
      <c r="DT581" s="6">
        <v>1.2829999999999999</v>
      </c>
      <c r="DU581" s="6">
        <v>1.284</v>
      </c>
      <c r="DV581" s="6">
        <v>1.282</v>
      </c>
      <c r="DW581" s="6">
        <v>1.2869999999999999</v>
      </c>
      <c r="DX581" s="6">
        <v>1.2829999999999999</v>
      </c>
      <c r="DY581" s="6">
        <v>1.278</v>
      </c>
      <c r="DZ581" s="6">
        <v>1.2669999999999999</v>
      </c>
      <c r="EA581" s="6">
        <v>1.2669999999999999</v>
      </c>
      <c r="EB581" s="6">
        <v>1.266</v>
      </c>
      <c r="EC581" s="6">
        <v>1.2549999999999999</v>
      </c>
      <c r="ED581" s="6">
        <v>1.262</v>
      </c>
    </row>
    <row r="582" spans="2:134">
      <c r="B582" s="6" t="s">
        <v>294</v>
      </c>
      <c r="D582" s="6" t="s">
        <v>400</v>
      </c>
      <c r="E582" s="6">
        <v>1256.8040000000001</v>
      </c>
      <c r="F582" s="6">
        <v>1265.2170000000001</v>
      </c>
      <c r="G582" s="6">
        <v>1271.4760000000001</v>
      </c>
      <c r="H582" s="6">
        <v>1274.6400000000001</v>
      </c>
      <c r="I582" s="6">
        <v>1269.154</v>
      </c>
      <c r="J582" s="6">
        <v>1269.1210000000001</v>
      </c>
      <c r="K582" s="6">
        <v>1272.4690000000001</v>
      </c>
      <c r="L582" s="6">
        <v>1266.731</v>
      </c>
      <c r="M582" s="6">
        <v>1272.991</v>
      </c>
      <c r="N582" s="6">
        <v>1278.5429999999999</v>
      </c>
      <c r="O582" s="6">
        <v>1284.903</v>
      </c>
      <c r="P582" s="6">
        <v>1222.597</v>
      </c>
      <c r="Q582" s="6">
        <v>1188.8440000000001</v>
      </c>
      <c r="R582" s="6">
        <v>1182.299</v>
      </c>
      <c r="S582" s="6">
        <v>1225.4069999999999</v>
      </c>
      <c r="T582" s="6">
        <v>1232.1369999999999</v>
      </c>
      <c r="U582" s="6">
        <v>1234.914</v>
      </c>
      <c r="V582" s="6">
        <v>1222.799</v>
      </c>
      <c r="W582" s="6">
        <v>1232.104</v>
      </c>
      <c r="X582" s="6">
        <v>1228.52</v>
      </c>
      <c r="Y582" s="6">
        <v>1238.1949999999999</v>
      </c>
      <c r="Z582" s="6">
        <v>1250.6959999999999</v>
      </c>
      <c r="AA582" s="6">
        <v>1252.6310000000001</v>
      </c>
      <c r="AB582" s="6">
        <v>1253.624</v>
      </c>
      <c r="AC582" s="6">
        <v>1267.4549999999999</v>
      </c>
      <c r="AD582" s="6">
        <v>1274</v>
      </c>
      <c r="AE582" s="6">
        <v>1284.079</v>
      </c>
      <c r="AF582" s="6">
        <v>1287.915</v>
      </c>
      <c r="AG582" s="6">
        <v>1305.33</v>
      </c>
      <c r="AH582" s="6">
        <v>1309.1500000000001</v>
      </c>
      <c r="AI582" s="6">
        <v>1313.6590000000001</v>
      </c>
      <c r="AJ582" s="6">
        <v>1310.6130000000001</v>
      </c>
      <c r="AK582" s="6">
        <v>1332.134</v>
      </c>
      <c r="AL582" s="6">
        <v>1341.691</v>
      </c>
      <c r="AM582" s="6">
        <v>1357.4739999999999</v>
      </c>
      <c r="AN582" s="6">
        <v>1369.7059999999999</v>
      </c>
      <c r="AO582" s="6">
        <v>1393.902</v>
      </c>
      <c r="AP582" s="6">
        <v>1406.319</v>
      </c>
      <c r="AQ582" s="6">
        <v>1416.347</v>
      </c>
      <c r="AR582" s="6">
        <v>1430.9359999999999</v>
      </c>
      <c r="AS582" s="6">
        <v>1439.836</v>
      </c>
      <c r="AT582" s="6">
        <v>1453.1120000000001</v>
      </c>
      <c r="AU582" s="6">
        <v>1465.5630000000001</v>
      </c>
      <c r="AV582" s="6">
        <v>1474.8340000000001</v>
      </c>
      <c r="AW582" s="6">
        <v>1487.2349999999999</v>
      </c>
      <c r="AX582" s="6">
        <v>1502.7149999999999</v>
      </c>
      <c r="AY582" s="6">
        <v>1517.3869999999999</v>
      </c>
      <c r="AZ582" s="6">
        <v>1542.02</v>
      </c>
      <c r="BA582" s="6">
        <v>1557.6849999999999</v>
      </c>
      <c r="BB582" s="6">
        <v>1561.3869999999999</v>
      </c>
      <c r="BC582" s="6">
        <v>1574.461</v>
      </c>
      <c r="BD582" s="6">
        <v>1575.0160000000001</v>
      </c>
      <c r="BE582" s="6">
        <v>1570.9269999999999</v>
      </c>
      <c r="BF582" s="6">
        <v>1589.5029999999999</v>
      </c>
      <c r="BG582" s="6">
        <v>1586.559</v>
      </c>
      <c r="BH582" s="6">
        <v>1609.576</v>
      </c>
      <c r="BI582" s="6">
        <v>1615.482</v>
      </c>
      <c r="BJ582" s="6">
        <v>1622.5319999999999</v>
      </c>
      <c r="BK582" s="6">
        <v>1651.1869999999999</v>
      </c>
      <c r="BL582" s="6">
        <v>1646.711</v>
      </c>
      <c r="BM582" s="6">
        <v>1651.826</v>
      </c>
      <c r="BN582" s="6">
        <v>1650.951</v>
      </c>
      <c r="BO582" s="6">
        <v>1653.98</v>
      </c>
      <c r="BP582" s="6">
        <v>1669.325</v>
      </c>
      <c r="BQ582" s="6">
        <v>1660.895</v>
      </c>
      <c r="BR582" s="6">
        <v>1670.89</v>
      </c>
      <c r="BS582" s="6">
        <v>1675.568</v>
      </c>
      <c r="BT582" s="6">
        <v>1686.2180000000001</v>
      </c>
      <c r="BU582" s="6">
        <v>1675.4839999999999</v>
      </c>
      <c r="BV582" s="6">
        <v>1701.3109999999999</v>
      </c>
      <c r="BW582" s="6">
        <v>1692.848</v>
      </c>
      <c r="BX582" s="6">
        <v>1694.9680000000001</v>
      </c>
      <c r="BY582" s="6">
        <v>1687.06</v>
      </c>
      <c r="BZ582" s="6">
        <v>1701.4960000000001</v>
      </c>
      <c r="CA582" s="6">
        <v>1697.2560000000001</v>
      </c>
      <c r="CB582" s="6">
        <v>1704.34</v>
      </c>
      <c r="CC582" s="6">
        <v>1691.5350000000001</v>
      </c>
      <c r="CD582" s="6">
        <v>1692.7639999999999</v>
      </c>
      <c r="CE582" s="6">
        <v>1709.7919999999999</v>
      </c>
      <c r="CF582" s="6">
        <v>1718.894</v>
      </c>
      <c r="CG582" s="6">
        <v>1701.597</v>
      </c>
      <c r="CH582" s="6">
        <v>1706.931</v>
      </c>
      <c r="CI582" s="6">
        <v>1699.4939999999999</v>
      </c>
      <c r="CJ582" s="6">
        <v>1699.1579999999999</v>
      </c>
      <c r="CK582" s="6">
        <v>1694.059</v>
      </c>
      <c r="CL582" s="6">
        <v>1701.463</v>
      </c>
      <c r="CM582" s="6">
        <v>1708.126</v>
      </c>
      <c r="CN582" s="6">
        <v>1704.34</v>
      </c>
      <c r="CO582" s="6">
        <v>1699.0730000000001</v>
      </c>
      <c r="CP582" s="6">
        <v>1701.9680000000001</v>
      </c>
      <c r="CQ582" s="6">
        <v>1714.3510000000001</v>
      </c>
      <c r="CR582" s="6">
        <v>1710.7</v>
      </c>
      <c r="CS582" s="6">
        <v>1705.922</v>
      </c>
      <c r="CT582" s="6">
        <v>1699.847</v>
      </c>
      <c r="CU582" s="6">
        <v>1700.5039999999999</v>
      </c>
      <c r="CV582" s="6">
        <v>1694.547</v>
      </c>
      <c r="CW582" s="6">
        <v>1693.6890000000001</v>
      </c>
      <c r="CX582" s="6">
        <v>1690.4590000000001</v>
      </c>
      <c r="CY582" s="6">
        <v>1686.3869999999999</v>
      </c>
      <c r="CZ582" s="6">
        <v>1681.558</v>
      </c>
      <c r="DA582" s="6">
        <v>1668.8040000000001</v>
      </c>
      <c r="DB582" s="6">
        <v>1681.423</v>
      </c>
      <c r="DC582" s="6">
        <v>1681.9949999999999</v>
      </c>
      <c r="DD582" s="6">
        <v>1674.1369999999999</v>
      </c>
      <c r="DE582" s="6">
        <v>1671.058</v>
      </c>
      <c r="DF582" s="6">
        <v>1673.145</v>
      </c>
      <c r="DG582" s="6">
        <v>1669.578</v>
      </c>
      <c r="DH582" s="6">
        <v>1667.104</v>
      </c>
      <c r="DI582" s="6">
        <v>1656.2850000000001</v>
      </c>
      <c r="DJ582" s="6">
        <v>1652.079</v>
      </c>
      <c r="DK582" s="6">
        <v>1650.4970000000001</v>
      </c>
      <c r="DL582" s="6">
        <v>1652.3140000000001</v>
      </c>
      <c r="DM582" s="6">
        <v>1638.635</v>
      </c>
      <c r="DN582" s="6">
        <v>1648.057</v>
      </c>
      <c r="DO582" s="6">
        <v>1641.5119999999999</v>
      </c>
      <c r="DP582" s="6">
        <v>1630.7429999999999</v>
      </c>
      <c r="DQ582" s="6">
        <v>1626.116</v>
      </c>
      <c r="DR582" s="6">
        <v>1621.405</v>
      </c>
      <c r="DS582" s="6">
        <v>1619.537</v>
      </c>
      <c r="DT582" s="6">
        <v>1612.134</v>
      </c>
      <c r="DU582" s="6">
        <v>1613.934</v>
      </c>
      <c r="DV582" s="6">
        <v>1611.7639999999999</v>
      </c>
      <c r="DW582" s="6">
        <v>1617.5519999999999</v>
      </c>
      <c r="DX582" s="6">
        <v>1612.386</v>
      </c>
      <c r="DY582" s="6">
        <v>1606.4469999999999</v>
      </c>
      <c r="DZ582" s="6">
        <v>1592.01</v>
      </c>
      <c r="EA582" s="6">
        <v>1592.7339999999999</v>
      </c>
      <c r="EB582" s="6">
        <v>1591.472</v>
      </c>
      <c r="EC582" s="6">
        <v>1577.4390000000001</v>
      </c>
      <c r="ED582" s="6">
        <v>1585.5319999999999</v>
      </c>
    </row>
    <row r="583" spans="2:134">
      <c r="B583" s="6" t="s">
        <v>295</v>
      </c>
      <c r="D583" s="6" t="s">
        <v>524</v>
      </c>
      <c r="E583" s="6">
        <v>1</v>
      </c>
      <c r="F583" s="6">
        <v>0.999</v>
      </c>
      <c r="G583" s="6">
        <v>1.0069999999999999</v>
      </c>
      <c r="H583" s="6">
        <v>1.0009999999999999</v>
      </c>
      <c r="I583" s="6">
        <v>0.996</v>
      </c>
      <c r="J583" s="6">
        <v>1.0029999999999999</v>
      </c>
      <c r="K583" s="6">
        <v>1</v>
      </c>
      <c r="L583" s="6">
        <v>1.0049999999999999</v>
      </c>
      <c r="M583" s="6">
        <v>1.0029999999999999</v>
      </c>
      <c r="N583" s="6">
        <v>1.0009999999999999</v>
      </c>
      <c r="O583" s="6">
        <v>1.006</v>
      </c>
      <c r="P583" s="6">
        <v>0.97899999999999998</v>
      </c>
      <c r="Q583" s="6">
        <v>0.94599999999999995</v>
      </c>
      <c r="R583" s="6">
        <v>0.94399999999999995</v>
      </c>
      <c r="S583" s="6">
        <v>0.96899999999999997</v>
      </c>
      <c r="T583" s="6">
        <v>0.97599999999999998</v>
      </c>
      <c r="U583" s="6">
        <v>0.96799999999999997</v>
      </c>
      <c r="V583" s="6">
        <v>0.97199999999999998</v>
      </c>
      <c r="W583" s="6">
        <v>0.96899999999999997</v>
      </c>
      <c r="X583" s="6">
        <v>0.97899999999999998</v>
      </c>
      <c r="Y583" s="6">
        <v>0.97699999999999998</v>
      </c>
      <c r="Z583" s="6">
        <v>0.98299999999999998</v>
      </c>
      <c r="AA583" s="6">
        <v>0.99199999999999999</v>
      </c>
      <c r="AB583" s="6">
        <v>0.98499999999999999</v>
      </c>
      <c r="AC583" s="6">
        <v>0.99199999999999999</v>
      </c>
      <c r="AD583" s="6">
        <v>0.999</v>
      </c>
      <c r="AE583" s="6">
        <v>0.996</v>
      </c>
      <c r="AF583" s="6">
        <v>0.99199999999999999</v>
      </c>
      <c r="AG583" s="6">
        <v>1.0069999999999999</v>
      </c>
      <c r="AH583" s="6">
        <v>1.012</v>
      </c>
      <c r="AI583" s="6">
        <v>1.012</v>
      </c>
      <c r="AJ583" s="6">
        <v>1.0209999999999999</v>
      </c>
      <c r="AK583" s="6">
        <v>1.0209999999999999</v>
      </c>
      <c r="AL583" s="6">
        <v>1.022</v>
      </c>
      <c r="AM583" s="6">
        <v>1.034</v>
      </c>
      <c r="AN583" s="6">
        <v>1.036</v>
      </c>
      <c r="AO583" s="6">
        <v>1.0449999999999999</v>
      </c>
      <c r="AP583" s="6">
        <v>1.06</v>
      </c>
      <c r="AQ583" s="6">
        <v>1.0660000000000001</v>
      </c>
      <c r="AR583" s="6">
        <v>1.07</v>
      </c>
      <c r="AS583" s="6">
        <v>1.0720000000000001</v>
      </c>
      <c r="AT583" s="6">
        <v>1.075</v>
      </c>
      <c r="AU583" s="6">
        <v>1.08</v>
      </c>
      <c r="AV583" s="6">
        <v>1.0880000000000001</v>
      </c>
      <c r="AW583" s="6">
        <v>1.103</v>
      </c>
      <c r="AX583" s="6">
        <v>1.109</v>
      </c>
      <c r="AY583" s="6">
        <v>1.111</v>
      </c>
      <c r="AZ583" s="6">
        <v>1.1240000000000001</v>
      </c>
      <c r="BA583" s="6">
        <v>1.1220000000000001</v>
      </c>
      <c r="BB583" s="6">
        <v>1.1259999999999999</v>
      </c>
      <c r="BC583" s="6">
        <v>1.1319999999999999</v>
      </c>
      <c r="BD583" s="6">
        <v>1.141</v>
      </c>
      <c r="BE583" s="6">
        <v>1.135</v>
      </c>
      <c r="BF583" s="6">
        <v>1.1479999999999999</v>
      </c>
      <c r="BG583" s="6">
        <v>1.153</v>
      </c>
      <c r="BH583" s="6">
        <v>1.1579999999999999</v>
      </c>
      <c r="BI583" s="6">
        <v>1.157</v>
      </c>
      <c r="BJ583" s="6">
        <v>1.1739999999999999</v>
      </c>
      <c r="BK583" s="6">
        <v>1.173</v>
      </c>
      <c r="BL583" s="6">
        <v>1.181</v>
      </c>
      <c r="BM583" s="6">
        <v>1.175</v>
      </c>
      <c r="BN583" s="6">
        <v>1.1830000000000001</v>
      </c>
      <c r="BO583" s="6">
        <v>1.175</v>
      </c>
      <c r="BP583" s="6">
        <v>1.1850000000000001</v>
      </c>
      <c r="BQ583" s="6">
        <v>1.18</v>
      </c>
      <c r="BR583" s="6">
        <v>1.1990000000000001</v>
      </c>
      <c r="BS583" s="6">
        <v>1.1990000000000001</v>
      </c>
      <c r="BT583" s="6">
        <v>1.204</v>
      </c>
      <c r="BU583" s="6">
        <v>1.208</v>
      </c>
      <c r="BV583" s="6">
        <v>1.2070000000000001</v>
      </c>
      <c r="BW583" s="6">
        <v>1.2090000000000001</v>
      </c>
      <c r="BX583" s="6">
        <v>1.21</v>
      </c>
      <c r="BY583" s="6">
        <v>1.204</v>
      </c>
      <c r="BZ583" s="6">
        <v>1.214</v>
      </c>
      <c r="CA583" s="6">
        <v>1.214</v>
      </c>
      <c r="CB583" s="6">
        <v>1.2170000000000001</v>
      </c>
      <c r="CC583" s="6">
        <v>1.218</v>
      </c>
      <c r="CD583" s="6">
        <v>1.2210000000000001</v>
      </c>
      <c r="CE583" s="6">
        <v>1.2250000000000001</v>
      </c>
      <c r="CF583" s="6">
        <v>1.2330000000000001</v>
      </c>
      <c r="CG583" s="6">
        <v>1.2310000000000001</v>
      </c>
      <c r="CH583" s="6">
        <v>1.2310000000000001</v>
      </c>
      <c r="CI583" s="6">
        <v>1.222</v>
      </c>
      <c r="CJ583" s="6">
        <v>1.232</v>
      </c>
      <c r="CK583" s="6">
        <v>1.228</v>
      </c>
      <c r="CL583" s="6">
        <v>1.2250000000000001</v>
      </c>
      <c r="CM583" s="6">
        <v>1.226</v>
      </c>
      <c r="CN583" s="6">
        <v>1.2210000000000001</v>
      </c>
      <c r="CO583" s="6">
        <v>1.2350000000000001</v>
      </c>
      <c r="CP583" s="6">
        <v>1.2270000000000001</v>
      </c>
      <c r="CQ583" s="6">
        <v>1.236</v>
      </c>
      <c r="CR583" s="6">
        <v>1.234</v>
      </c>
      <c r="CS583" s="6">
        <v>1.2410000000000001</v>
      </c>
      <c r="CT583" s="6">
        <v>1.2350000000000001</v>
      </c>
      <c r="CU583" s="6">
        <v>1.23</v>
      </c>
      <c r="CV583" s="6">
        <v>1.228</v>
      </c>
      <c r="CW583" s="6">
        <v>1.2290000000000001</v>
      </c>
      <c r="CX583" s="6">
        <v>1.224</v>
      </c>
      <c r="CY583" s="6">
        <v>1.222</v>
      </c>
      <c r="CZ583" s="6">
        <v>1.224</v>
      </c>
      <c r="DA583" s="6">
        <v>1.228</v>
      </c>
      <c r="DB583" s="6">
        <v>1.2170000000000001</v>
      </c>
      <c r="DC583" s="6">
        <v>1.2270000000000001</v>
      </c>
      <c r="DD583" s="6">
        <v>1.226</v>
      </c>
      <c r="DE583" s="6">
        <v>1.224</v>
      </c>
      <c r="DF583" s="6">
        <v>1.2250000000000001</v>
      </c>
      <c r="DG583" s="6">
        <v>1.2270000000000001</v>
      </c>
      <c r="DH583" s="6">
        <v>1.2230000000000001</v>
      </c>
      <c r="DI583" s="6">
        <v>1.2210000000000001</v>
      </c>
      <c r="DJ583" s="6">
        <v>1.2210000000000001</v>
      </c>
      <c r="DK583" s="6">
        <v>1.218</v>
      </c>
      <c r="DL583" s="6">
        <v>1.216</v>
      </c>
      <c r="DM583" s="6">
        <v>1.2190000000000001</v>
      </c>
      <c r="DN583" s="6">
        <v>1.2250000000000001</v>
      </c>
      <c r="DO583" s="6">
        <v>1.216</v>
      </c>
      <c r="DP583" s="6">
        <v>1.2130000000000001</v>
      </c>
      <c r="DQ583" s="6">
        <v>1.214</v>
      </c>
      <c r="DR583" s="6">
        <v>1.2170000000000001</v>
      </c>
      <c r="DS583" s="6">
        <v>1.218</v>
      </c>
      <c r="DT583" s="6">
        <v>1.206</v>
      </c>
      <c r="DU583" s="6">
        <v>1.21</v>
      </c>
      <c r="DV583" s="6">
        <v>1.198</v>
      </c>
      <c r="DW583" s="6">
        <v>1.198</v>
      </c>
      <c r="DX583" s="6">
        <v>1.208</v>
      </c>
      <c r="DY583" s="6">
        <v>1.212</v>
      </c>
      <c r="DZ583" s="6">
        <v>1.202</v>
      </c>
      <c r="EA583" s="6">
        <v>1.212</v>
      </c>
      <c r="EB583" s="6">
        <v>1.204</v>
      </c>
      <c r="EC583" s="6">
        <v>1.198</v>
      </c>
      <c r="ED583" s="6">
        <v>1.2030000000000001</v>
      </c>
    </row>
    <row r="584" spans="2:134">
      <c r="B584" s="6" t="s">
        <v>295</v>
      </c>
      <c r="D584" s="6" t="s">
        <v>400</v>
      </c>
      <c r="E584" s="6">
        <v>1248.971</v>
      </c>
      <c r="F584" s="6">
        <v>1247.6659999999999</v>
      </c>
      <c r="G584" s="6">
        <v>1257.335</v>
      </c>
      <c r="H584" s="6">
        <v>1250.3789999999999</v>
      </c>
      <c r="I584" s="6">
        <v>1244.1790000000001</v>
      </c>
      <c r="J584" s="6">
        <v>1252.6980000000001</v>
      </c>
      <c r="K584" s="6">
        <v>1248.816</v>
      </c>
      <c r="L584" s="6">
        <v>1255.0509999999999</v>
      </c>
      <c r="M584" s="6">
        <v>1252.2339999999999</v>
      </c>
      <c r="N584" s="6">
        <v>1250.328</v>
      </c>
      <c r="O584" s="6">
        <v>1255.8409999999999</v>
      </c>
      <c r="P584" s="6">
        <v>1222.6400000000001</v>
      </c>
      <c r="Q584" s="6">
        <v>1182.0709999999999</v>
      </c>
      <c r="R584" s="6">
        <v>1179.1859999999999</v>
      </c>
      <c r="S584" s="6">
        <v>1210.875</v>
      </c>
      <c r="T584" s="6">
        <v>1219.0160000000001</v>
      </c>
      <c r="U584" s="6">
        <v>1208.4359999999999</v>
      </c>
      <c r="V584" s="6">
        <v>1213.4169999999999</v>
      </c>
      <c r="W584" s="6">
        <v>1209.7929999999999</v>
      </c>
      <c r="X584" s="6">
        <v>1222.1600000000001</v>
      </c>
      <c r="Y584" s="6">
        <v>1220.4939999999999</v>
      </c>
      <c r="Z584" s="6">
        <v>1227.2260000000001</v>
      </c>
      <c r="AA584" s="6">
        <v>1238.614</v>
      </c>
      <c r="AB584" s="6">
        <v>1229.7170000000001</v>
      </c>
      <c r="AC584" s="6">
        <v>1238.356</v>
      </c>
      <c r="AD584" s="6">
        <v>1247.6310000000001</v>
      </c>
      <c r="AE584" s="6">
        <v>1243.6980000000001</v>
      </c>
      <c r="AF584" s="6">
        <v>1238.3910000000001</v>
      </c>
      <c r="AG584" s="6">
        <v>1257.799</v>
      </c>
      <c r="AH584" s="6">
        <v>1263.57</v>
      </c>
      <c r="AI584" s="6">
        <v>1263.4159999999999</v>
      </c>
      <c r="AJ584" s="6">
        <v>1274.8720000000001</v>
      </c>
      <c r="AK584" s="6">
        <v>1275.1289999999999</v>
      </c>
      <c r="AL584" s="6">
        <v>1276.4860000000001</v>
      </c>
      <c r="AM584" s="6">
        <v>1291.9269999999999</v>
      </c>
      <c r="AN584" s="6">
        <v>1294.2460000000001</v>
      </c>
      <c r="AO584" s="6">
        <v>1305.5309999999999</v>
      </c>
      <c r="AP584" s="6">
        <v>1324.097</v>
      </c>
      <c r="AQ584" s="6">
        <v>1331.7919999999999</v>
      </c>
      <c r="AR584" s="6">
        <v>1336.9960000000001</v>
      </c>
      <c r="AS584" s="6">
        <v>1338.989</v>
      </c>
      <c r="AT584" s="6">
        <v>1342.338</v>
      </c>
      <c r="AU584" s="6">
        <v>1348.5730000000001</v>
      </c>
      <c r="AV584" s="6">
        <v>1358.432</v>
      </c>
      <c r="AW584" s="6">
        <v>1377.2560000000001</v>
      </c>
      <c r="AX584" s="6">
        <v>1385.415</v>
      </c>
      <c r="AY584" s="6">
        <v>1387.0119999999999</v>
      </c>
      <c r="AZ584" s="6">
        <v>1403.655</v>
      </c>
      <c r="BA584" s="6">
        <v>1401.3019999999999</v>
      </c>
      <c r="BB584" s="6">
        <v>1406.3689999999999</v>
      </c>
      <c r="BC584" s="6">
        <v>1413.549</v>
      </c>
      <c r="BD584" s="6">
        <v>1424.953</v>
      </c>
      <c r="BE584" s="6">
        <v>1417.5160000000001</v>
      </c>
      <c r="BF584" s="6">
        <v>1433.7470000000001</v>
      </c>
      <c r="BG584" s="6">
        <v>1440.326</v>
      </c>
      <c r="BH584" s="6">
        <v>1446.904</v>
      </c>
      <c r="BI584" s="6">
        <v>1445.4949999999999</v>
      </c>
      <c r="BJ584" s="6">
        <v>1466.4670000000001</v>
      </c>
      <c r="BK584" s="6">
        <v>1464.44</v>
      </c>
      <c r="BL584" s="6">
        <v>1474.5740000000001</v>
      </c>
      <c r="BM584" s="6">
        <v>1467.721</v>
      </c>
      <c r="BN584" s="6">
        <v>1477.8720000000001</v>
      </c>
      <c r="BO584" s="6">
        <v>1467.944</v>
      </c>
      <c r="BP584" s="6">
        <v>1480.62</v>
      </c>
      <c r="BQ584" s="6">
        <v>1473.7149999999999</v>
      </c>
      <c r="BR584" s="6">
        <v>1497.778</v>
      </c>
      <c r="BS584" s="6">
        <v>1497.057</v>
      </c>
      <c r="BT584" s="6">
        <v>1503.5319999999999</v>
      </c>
      <c r="BU584" s="6">
        <v>1509.338</v>
      </c>
      <c r="BV584" s="6">
        <v>1507.2249999999999</v>
      </c>
      <c r="BW584" s="6">
        <v>1509.836</v>
      </c>
      <c r="BX584" s="6">
        <v>1511.038</v>
      </c>
      <c r="BY584" s="6">
        <v>1504.0129999999999</v>
      </c>
      <c r="BZ584" s="6">
        <v>1516.4649999999999</v>
      </c>
      <c r="CA584" s="6">
        <v>1516.088</v>
      </c>
      <c r="CB584" s="6">
        <v>1519.557</v>
      </c>
      <c r="CC584" s="6">
        <v>1521.498</v>
      </c>
      <c r="CD584" s="6">
        <v>1524.693</v>
      </c>
      <c r="CE584" s="6">
        <v>1530.086</v>
      </c>
      <c r="CF584" s="6">
        <v>1539.876</v>
      </c>
      <c r="CG584" s="6">
        <v>1538.107</v>
      </c>
      <c r="CH584" s="6">
        <v>1537.9179999999999</v>
      </c>
      <c r="CI584" s="6">
        <v>1526.204</v>
      </c>
      <c r="CJ584" s="6">
        <v>1539.2919999999999</v>
      </c>
      <c r="CK584" s="6">
        <v>1533.624</v>
      </c>
      <c r="CL584" s="6">
        <v>1529.605</v>
      </c>
      <c r="CM584" s="6">
        <v>1530.91</v>
      </c>
      <c r="CN584" s="6">
        <v>1525.105</v>
      </c>
      <c r="CO584" s="6">
        <v>1543.002</v>
      </c>
      <c r="CP584" s="6">
        <v>1532.9369999999999</v>
      </c>
      <c r="CQ584" s="6">
        <v>1543.655</v>
      </c>
      <c r="CR584" s="6">
        <v>1541.3869999999999</v>
      </c>
      <c r="CS584" s="6">
        <v>1550.4390000000001</v>
      </c>
      <c r="CT584" s="6">
        <v>1542.143</v>
      </c>
      <c r="CU584" s="6">
        <v>1536.492</v>
      </c>
      <c r="CV584" s="6">
        <v>1533.5550000000001</v>
      </c>
      <c r="CW584" s="6">
        <v>1534.8779999999999</v>
      </c>
      <c r="CX584" s="6">
        <v>1528.643</v>
      </c>
      <c r="CY584" s="6">
        <v>1525.809</v>
      </c>
      <c r="CZ584" s="6">
        <v>1529.107</v>
      </c>
      <c r="DA584" s="6">
        <v>1533.2460000000001</v>
      </c>
      <c r="DB584" s="6">
        <v>1520.605</v>
      </c>
      <c r="DC584" s="6">
        <v>1532.1469999999999</v>
      </c>
      <c r="DD584" s="6">
        <v>1531.4079999999999</v>
      </c>
      <c r="DE584" s="6">
        <v>1528.9870000000001</v>
      </c>
      <c r="DF584" s="6">
        <v>1529.8630000000001</v>
      </c>
      <c r="DG584" s="6">
        <v>1532.3530000000001</v>
      </c>
      <c r="DH584" s="6">
        <v>1528.008</v>
      </c>
      <c r="DI584" s="6">
        <v>1524.383</v>
      </c>
      <c r="DJ584" s="6">
        <v>1525.6030000000001</v>
      </c>
      <c r="DK584" s="6">
        <v>1521.12</v>
      </c>
      <c r="DL584" s="6">
        <v>1518.3720000000001</v>
      </c>
      <c r="DM584" s="6">
        <v>1523.078</v>
      </c>
      <c r="DN584" s="6">
        <v>1530</v>
      </c>
      <c r="DO584" s="6">
        <v>1518.836</v>
      </c>
      <c r="DP584" s="6">
        <v>1514.559</v>
      </c>
      <c r="DQ584" s="6">
        <v>1515.6579999999999</v>
      </c>
      <c r="DR584" s="6">
        <v>1520.124</v>
      </c>
      <c r="DS584" s="6">
        <v>1521.395</v>
      </c>
      <c r="DT584" s="6">
        <v>1506.28</v>
      </c>
      <c r="DU584" s="6">
        <v>1511.6559999999999</v>
      </c>
      <c r="DV584" s="6">
        <v>1496.164</v>
      </c>
      <c r="DW584" s="6">
        <v>1496.232</v>
      </c>
      <c r="DX584" s="6">
        <v>1508.9939999999999</v>
      </c>
      <c r="DY584" s="6">
        <v>1513.614</v>
      </c>
      <c r="DZ584" s="6">
        <v>1501.059</v>
      </c>
      <c r="EA584" s="6">
        <v>1513.511</v>
      </c>
      <c r="EB584" s="6">
        <v>1503.7380000000001</v>
      </c>
      <c r="EC584" s="6">
        <v>1496.25</v>
      </c>
      <c r="ED584" s="6">
        <v>1503</v>
      </c>
    </row>
    <row r="585" spans="2:134">
      <c r="B585" s="6" t="s">
        <v>296</v>
      </c>
      <c r="D585" s="6" t="s">
        <v>524</v>
      </c>
      <c r="E585" s="6">
        <v>1</v>
      </c>
      <c r="F585" s="6">
        <v>0.999</v>
      </c>
      <c r="G585" s="6">
        <v>0.99199999999999999</v>
      </c>
      <c r="H585" s="6">
        <v>1</v>
      </c>
      <c r="I585" s="6">
        <v>1</v>
      </c>
      <c r="J585" s="6">
        <v>1.006</v>
      </c>
      <c r="K585" s="6">
        <v>1.0069999999999999</v>
      </c>
      <c r="L585" s="6">
        <v>1.0109999999999999</v>
      </c>
      <c r="M585" s="6">
        <v>1.01</v>
      </c>
      <c r="N585" s="6">
        <v>1.008</v>
      </c>
      <c r="O585" s="6">
        <v>1.0129999999999999</v>
      </c>
      <c r="P585" s="6">
        <v>0.96699999999999997</v>
      </c>
      <c r="Q585" s="6">
        <v>0.94299999999999995</v>
      </c>
      <c r="R585" s="6">
        <v>0.94199999999999995</v>
      </c>
      <c r="S585" s="6">
        <v>0.97699999999999998</v>
      </c>
      <c r="T585" s="6">
        <v>0.97299999999999998</v>
      </c>
      <c r="U585" s="6">
        <v>0.97899999999999998</v>
      </c>
      <c r="V585" s="6">
        <v>0.99</v>
      </c>
      <c r="W585" s="6">
        <v>0.99</v>
      </c>
      <c r="X585" s="6">
        <v>1.0049999999999999</v>
      </c>
      <c r="Y585" s="6">
        <v>1.014</v>
      </c>
      <c r="Z585" s="6">
        <v>1.0249999999999999</v>
      </c>
      <c r="AA585" s="6">
        <v>1.0349999999999999</v>
      </c>
      <c r="AB585" s="6">
        <v>1.046</v>
      </c>
      <c r="AC585" s="6">
        <v>1.0589999999999999</v>
      </c>
      <c r="AD585" s="6">
        <v>1.0820000000000001</v>
      </c>
      <c r="AE585" s="6">
        <v>1.0960000000000001</v>
      </c>
      <c r="AF585" s="6">
        <v>1.1120000000000001</v>
      </c>
      <c r="AG585" s="6">
        <v>1.131</v>
      </c>
      <c r="AH585" s="6">
        <v>1.149</v>
      </c>
      <c r="AI585" s="6">
        <v>1.17</v>
      </c>
      <c r="AJ585" s="6">
        <v>1.1819999999999999</v>
      </c>
      <c r="AK585" s="6">
        <v>1.1970000000000001</v>
      </c>
      <c r="AL585" s="6">
        <v>1.2170000000000001</v>
      </c>
      <c r="AM585" s="6">
        <v>1.2370000000000001</v>
      </c>
      <c r="AN585" s="6">
        <v>1.254</v>
      </c>
      <c r="AO585" s="6">
        <v>1.268</v>
      </c>
      <c r="AP585" s="6">
        <v>1.2809999999999999</v>
      </c>
      <c r="AQ585" s="6">
        <v>1.31</v>
      </c>
      <c r="AR585" s="6">
        <v>1.32</v>
      </c>
      <c r="AS585" s="6">
        <v>1.339</v>
      </c>
      <c r="AT585" s="6">
        <v>1.3580000000000001</v>
      </c>
      <c r="AU585" s="6">
        <v>1.369</v>
      </c>
      <c r="AV585" s="6">
        <v>1.391</v>
      </c>
      <c r="AW585" s="6">
        <v>1.4039999999999999</v>
      </c>
      <c r="AX585" s="6">
        <v>1.4259999999999999</v>
      </c>
      <c r="AY585" s="6">
        <v>1.444</v>
      </c>
      <c r="AZ585" s="6">
        <v>1.448</v>
      </c>
      <c r="BA585" s="6">
        <v>1.46</v>
      </c>
      <c r="BB585" s="6">
        <v>1.4690000000000001</v>
      </c>
      <c r="BC585" s="6">
        <v>1.494</v>
      </c>
      <c r="BD585" s="6">
        <v>1.502</v>
      </c>
      <c r="BE585" s="6">
        <v>1.514</v>
      </c>
      <c r="BF585" s="6">
        <v>1.5349999999999999</v>
      </c>
      <c r="BG585" s="6">
        <v>1.54</v>
      </c>
      <c r="BH585" s="6">
        <v>1.5589999999999999</v>
      </c>
      <c r="BI585" s="6">
        <v>1.5629999999999999</v>
      </c>
      <c r="BJ585" s="6">
        <v>1.5760000000000001</v>
      </c>
      <c r="BK585" s="6">
        <v>1.579</v>
      </c>
      <c r="BL585" s="6">
        <v>1.5920000000000001</v>
      </c>
      <c r="BM585" s="6">
        <v>1.5960000000000001</v>
      </c>
      <c r="BN585" s="6">
        <v>1.6120000000000001</v>
      </c>
      <c r="BO585" s="6">
        <v>1.6080000000000001</v>
      </c>
      <c r="BP585" s="6">
        <v>1.619</v>
      </c>
      <c r="BQ585" s="6">
        <v>1.635</v>
      </c>
      <c r="BR585" s="6">
        <v>1.645</v>
      </c>
      <c r="BS585" s="6">
        <v>1.6519999999999999</v>
      </c>
      <c r="BT585" s="6">
        <v>1.651</v>
      </c>
      <c r="BU585" s="6">
        <v>1.649</v>
      </c>
      <c r="BV585" s="6">
        <v>1.6539999999999999</v>
      </c>
      <c r="BW585" s="6">
        <v>1.653</v>
      </c>
      <c r="BX585" s="6">
        <v>1.667</v>
      </c>
      <c r="BY585" s="6">
        <v>1.653</v>
      </c>
      <c r="BZ585" s="6">
        <v>1.6619999999999999</v>
      </c>
      <c r="CA585" s="6">
        <v>1.667</v>
      </c>
      <c r="CB585" s="6">
        <v>1.6639999999999999</v>
      </c>
      <c r="CC585" s="6">
        <v>1.665</v>
      </c>
      <c r="CD585" s="6">
        <v>1.659</v>
      </c>
      <c r="CE585" s="6">
        <v>1.66</v>
      </c>
      <c r="CF585" s="6">
        <v>1.6659999999999999</v>
      </c>
      <c r="CG585" s="6">
        <v>1.6639999999999999</v>
      </c>
      <c r="CH585" s="6">
        <v>1.657</v>
      </c>
      <c r="CI585" s="6">
        <v>1.6579999999999999</v>
      </c>
      <c r="CJ585" s="6">
        <v>1.66</v>
      </c>
      <c r="CK585" s="6">
        <v>1.657</v>
      </c>
      <c r="CL585" s="6">
        <v>1.65</v>
      </c>
      <c r="CM585" s="6">
        <v>1.649</v>
      </c>
      <c r="CN585" s="6">
        <v>1.647</v>
      </c>
      <c r="CO585" s="6">
        <v>1.643</v>
      </c>
      <c r="CP585" s="6">
        <v>1.6339999999999999</v>
      </c>
      <c r="CQ585" s="6">
        <v>1.6419999999999999</v>
      </c>
      <c r="CR585" s="6">
        <v>1.629</v>
      </c>
      <c r="CS585" s="6">
        <v>1.6339999999999999</v>
      </c>
      <c r="CT585" s="6">
        <v>1.623</v>
      </c>
      <c r="CU585" s="6">
        <v>1.62</v>
      </c>
      <c r="CV585" s="6">
        <v>1.6180000000000001</v>
      </c>
      <c r="CW585" s="6">
        <v>1.6160000000000001</v>
      </c>
      <c r="CX585" s="6">
        <v>1.609</v>
      </c>
      <c r="CY585" s="6">
        <v>1.6040000000000001</v>
      </c>
      <c r="CZ585" s="6">
        <v>1.593</v>
      </c>
      <c r="DA585" s="6">
        <v>1.5940000000000001</v>
      </c>
      <c r="DB585" s="6">
        <v>1.591</v>
      </c>
      <c r="DC585" s="6">
        <v>1.5860000000000001</v>
      </c>
      <c r="DD585" s="6">
        <v>1.581</v>
      </c>
      <c r="DE585" s="6">
        <v>1.5760000000000001</v>
      </c>
      <c r="DF585" s="6">
        <v>1.5669999999999999</v>
      </c>
      <c r="DG585" s="6">
        <v>1.56</v>
      </c>
      <c r="DH585" s="6">
        <v>1.556</v>
      </c>
      <c r="DI585" s="6">
        <v>1.5549999999999999</v>
      </c>
      <c r="DJ585" s="6">
        <v>1.5549999999999999</v>
      </c>
      <c r="DK585" s="6">
        <v>1.5469999999999999</v>
      </c>
      <c r="DL585" s="6">
        <v>1.5349999999999999</v>
      </c>
      <c r="DM585" s="6">
        <v>1.5349999999999999</v>
      </c>
      <c r="DN585" s="6">
        <v>1.522</v>
      </c>
      <c r="DO585" s="6">
        <v>1.516</v>
      </c>
      <c r="DP585" s="6">
        <v>1.508</v>
      </c>
      <c r="DQ585" s="6">
        <v>1.5029999999999999</v>
      </c>
      <c r="DR585" s="6">
        <v>1.5</v>
      </c>
      <c r="DS585" s="6">
        <v>1.49</v>
      </c>
      <c r="DT585" s="6">
        <v>1.484</v>
      </c>
      <c r="DU585" s="6">
        <v>1.486</v>
      </c>
      <c r="DV585" s="6">
        <v>1.486</v>
      </c>
      <c r="DW585" s="6">
        <v>1.4790000000000001</v>
      </c>
      <c r="DX585" s="6">
        <v>1.4770000000000001</v>
      </c>
      <c r="DY585" s="6">
        <v>1.4670000000000001</v>
      </c>
      <c r="DZ585" s="6">
        <v>1.448</v>
      </c>
      <c r="EA585" s="6">
        <v>1.4510000000000001</v>
      </c>
      <c r="EB585" s="6">
        <v>1.4470000000000001</v>
      </c>
      <c r="EC585" s="6">
        <v>1.4419999999999999</v>
      </c>
      <c r="ED585" s="6">
        <v>1.4370000000000001</v>
      </c>
    </row>
    <row r="586" spans="2:134">
      <c r="B586" s="6" t="s">
        <v>296</v>
      </c>
      <c r="D586" s="6" t="s">
        <v>400</v>
      </c>
      <c r="E586" s="6">
        <v>1207.25</v>
      </c>
      <c r="F586" s="6">
        <v>1206.306</v>
      </c>
      <c r="G586" s="6">
        <v>1197.819</v>
      </c>
      <c r="H586" s="6">
        <v>1207.0139999999999</v>
      </c>
      <c r="I586" s="6">
        <v>1207.723</v>
      </c>
      <c r="J586" s="6">
        <v>1214.9780000000001</v>
      </c>
      <c r="K586" s="6">
        <v>1215.585</v>
      </c>
      <c r="L586" s="6">
        <v>1220.799</v>
      </c>
      <c r="M586" s="6">
        <v>1219.162</v>
      </c>
      <c r="N586" s="6">
        <v>1216.9179999999999</v>
      </c>
      <c r="O586" s="6">
        <v>1222.9580000000001</v>
      </c>
      <c r="P586" s="6">
        <v>1166.9259999999999</v>
      </c>
      <c r="Q586" s="6">
        <v>1138.547</v>
      </c>
      <c r="R586" s="6">
        <v>1137.771</v>
      </c>
      <c r="S586" s="6">
        <v>1179.2929999999999</v>
      </c>
      <c r="T586" s="6">
        <v>1174.502</v>
      </c>
      <c r="U586" s="6">
        <v>1182.01</v>
      </c>
      <c r="V586" s="6">
        <v>1195.6089999999999</v>
      </c>
      <c r="W586" s="6">
        <v>1195.3720000000001</v>
      </c>
      <c r="X586" s="6">
        <v>1213.0540000000001</v>
      </c>
      <c r="Y586" s="6">
        <v>1224.6790000000001</v>
      </c>
      <c r="Z586" s="6">
        <v>1237.7049999999999</v>
      </c>
      <c r="AA586" s="6">
        <v>1250.106</v>
      </c>
      <c r="AB586" s="6">
        <v>1262.4390000000001</v>
      </c>
      <c r="AC586" s="6">
        <v>1278.434</v>
      </c>
      <c r="AD586" s="6">
        <v>1305.665</v>
      </c>
      <c r="AE586" s="6">
        <v>1322.672</v>
      </c>
      <c r="AF586" s="6">
        <v>1342.008</v>
      </c>
      <c r="AG586" s="6">
        <v>1365.8989999999999</v>
      </c>
      <c r="AH586" s="6">
        <v>1386.6849999999999</v>
      </c>
      <c r="AI586" s="6">
        <v>1412.972</v>
      </c>
      <c r="AJ586" s="6">
        <v>1426.402</v>
      </c>
      <c r="AK586" s="6">
        <v>1445.2149999999999</v>
      </c>
      <c r="AL586" s="6">
        <v>1468.836</v>
      </c>
      <c r="AM586" s="6">
        <v>1493.6880000000001</v>
      </c>
      <c r="AN586" s="6">
        <v>1513.3610000000001</v>
      </c>
      <c r="AO586" s="6">
        <v>1530.6890000000001</v>
      </c>
      <c r="AP586" s="6">
        <v>1546.43</v>
      </c>
      <c r="AQ586" s="6">
        <v>1582.0309999999999</v>
      </c>
      <c r="AR586" s="6">
        <v>1593.183</v>
      </c>
      <c r="AS586" s="6">
        <v>1616.8209999999999</v>
      </c>
      <c r="AT586" s="6">
        <v>1639.261</v>
      </c>
      <c r="AU586" s="6">
        <v>1652.674</v>
      </c>
      <c r="AV586" s="6">
        <v>1678.944</v>
      </c>
      <c r="AW586" s="6">
        <v>1694.45</v>
      </c>
      <c r="AX586" s="6">
        <v>1720.9390000000001</v>
      </c>
      <c r="AY586" s="6">
        <v>1743.5809999999999</v>
      </c>
      <c r="AZ586" s="6">
        <v>1747.85</v>
      </c>
      <c r="BA586" s="6">
        <v>1763.001</v>
      </c>
      <c r="BB586" s="6">
        <v>1774.0350000000001</v>
      </c>
      <c r="BC586" s="6">
        <v>1803.8150000000001</v>
      </c>
      <c r="BD586" s="6">
        <v>1813.28</v>
      </c>
      <c r="BE586" s="6">
        <v>1828.077</v>
      </c>
      <c r="BF586" s="6">
        <v>1852.777</v>
      </c>
      <c r="BG586" s="6">
        <v>1859.729</v>
      </c>
      <c r="BH586" s="6">
        <v>1882.54</v>
      </c>
      <c r="BI586" s="6">
        <v>1886.471</v>
      </c>
      <c r="BJ586" s="6">
        <v>1902.635</v>
      </c>
      <c r="BK586" s="6">
        <v>1906.296</v>
      </c>
      <c r="BL586" s="6">
        <v>1922.1890000000001</v>
      </c>
      <c r="BM586" s="6">
        <v>1927.335</v>
      </c>
      <c r="BN586" s="6">
        <v>1945.9960000000001</v>
      </c>
      <c r="BO586" s="6">
        <v>1941.3389999999999</v>
      </c>
      <c r="BP586" s="6">
        <v>1954.229</v>
      </c>
      <c r="BQ586" s="6">
        <v>1974.155</v>
      </c>
      <c r="BR586" s="6">
        <v>1986.135</v>
      </c>
      <c r="BS586" s="6">
        <v>1994.3009999999999</v>
      </c>
      <c r="BT586" s="6">
        <v>1992.681</v>
      </c>
      <c r="BU586" s="6">
        <v>1991.078</v>
      </c>
      <c r="BV586" s="6">
        <v>1996.7809999999999</v>
      </c>
      <c r="BW586" s="6">
        <v>1995.0940000000001</v>
      </c>
      <c r="BX586" s="6">
        <v>2012.9280000000001</v>
      </c>
      <c r="BY586" s="6">
        <v>1995.9880000000001</v>
      </c>
      <c r="BZ586" s="6">
        <v>2006.5840000000001</v>
      </c>
      <c r="CA586" s="6">
        <v>2013.0630000000001</v>
      </c>
      <c r="CB586" s="6">
        <v>2008.625</v>
      </c>
      <c r="CC586" s="6">
        <v>2009.587</v>
      </c>
      <c r="CD586" s="6">
        <v>2003.327</v>
      </c>
      <c r="CE586" s="6">
        <v>2003.58</v>
      </c>
      <c r="CF586" s="6">
        <v>2011.6959999999999</v>
      </c>
      <c r="CG586" s="6">
        <v>2008.895</v>
      </c>
      <c r="CH586" s="6">
        <v>2000.6279999999999</v>
      </c>
      <c r="CI586" s="6">
        <v>2001.9269999999999</v>
      </c>
      <c r="CJ586" s="6">
        <v>2003.462</v>
      </c>
      <c r="CK586" s="6">
        <v>2000.088</v>
      </c>
      <c r="CL586" s="6">
        <v>1992.4110000000001</v>
      </c>
      <c r="CM586" s="6">
        <v>1991.1289999999999</v>
      </c>
      <c r="CN586" s="6">
        <v>1987.8050000000001</v>
      </c>
      <c r="CO586" s="6">
        <v>1983.047</v>
      </c>
      <c r="CP586" s="6">
        <v>1973.0920000000001</v>
      </c>
      <c r="CQ586" s="6">
        <v>1982.153</v>
      </c>
      <c r="CR586" s="6">
        <v>1966.4949999999999</v>
      </c>
      <c r="CS586" s="6">
        <v>1972.806</v>
      </c>
      <c r="CT586" s="6">
        <v>1959.932</v>
      </c>
      <c r="CU586" s="6">
        <v>1955.259</v>
      </c>
      <c r="CV586" s="6">
        <v>1953.74</v>
      </c>
      <c r="CW586" s="6">
        <v>1951.479</v>
      </c>
      <c r="CX586" s="6">
        <v>1941.93</v>
      </c>
      <c r="CY586" s="6">
        <v>1937.02</v>
      </c>
      <c r="CZ586" s="6">
        <v>1922.5940000000001</v>
      </c>
      <c r="DA586" s="6">
        <v>1924.6020000000001</v>
      </c>
      <c r="DB586" s="6">
        <v>1921.1089999999999</v>
      </c>
      <c r="DC586" s="6">
        <v>1915.2550000000001</v>
      </c>
      <c r="DD586" s="6">
        <v>1908.489</v>
      </c>
      <c r="DE586" s="6">
        <v>1902.2629999999999</v>
      </c>
      <c r="DF586" s="6">
        <v>1891.769</v>
      </c>
      <c r="DG586" s="6">
        <v>1882.7249999999999</v>
      </c>
      <c r="DH586" s="6">
        <v>1878.271</v>
      </c>
      <c r="DI586" s="6">
        <v>1877.259</v>
      </c>
      <c r="DJ586" s="6">
        <v>1877.529</v>
      </c>
      <c r="DK586" s="6">
        <v>1867.6420000000001</v>
      </c>
      <c r="DL586" s="6">
        <v>1853.0139999999999</v>
      </c>
      <c r="DM586" s="6">
        <v>1853.2670000000001</v>
      </c>
      <c r="DN586" s="6">
        <v>1837.9970000000001</v>
      </c>
      <c r="DO586" s="6">
        <v>1830.338</v>
      </c>
      <c r="DP586" s="6">
        <v>1819.944</v>
      </c>
      <c r="DQ586" s="6">
        <v>1815.085</v>
      </c>
      <c r="DR586" s="6">
        <v>1811.39</v>
      </c>
      <c r="DS586" s="6">
        <v>1798.3820000000001</v>
      </c>
      <c r="DT586" s="6">
        <v>1792.105</v>
      </c>
      <c r="DU586" s="6">
        <v>1794.316</v>
      </c>
      <c r="DV586" s="6">
        <v>1793.3710000000001</v>
      </c>
      <c r="DW586" s="6">
        <v>1785.2380000000001</v>
      </c>
      <c r="DX586" s="6">
        <v>1782.8430000000001</v>
      </c>
      <c r="DY586" s="6">
        <v>1771.403</v>
      </c>
      <c r="DZ586" s="6">
        <v>1748.12</v>
      </c>
      <c r="EA586" s="6">
        <v>1751.309</v>
      </c>
      <c r="EB586" s="6">
        <v>1746.5509999999999</v>
      </c>
      <c r="EC586" s="6">
        <v>1741.0329999999999</v>
      </c>
      <c r="ED586" s="6">
        <v>1735.1959999999999</v>
      </c>
    </row>
    <row r="587" spans="2:134">
      <c r="B587" s="6" t="s">
        <v>297</v>
      </c>
      <c r="D587" s="6" t="s">
        <v>524</v>
      </c>
      <c r="E587" s="6">
        <v>1</v>
      </c>
      <c r="F587" s="6">
        <v>0.997</v>
      </c>
      <c r="G587" s="6">
        <v>1</v>
      </c>
      <c r="H587" s="6">
        <v>0.998</v>
      </c>
      <c r="I587" s="6">
        <v>1.004</v>
      </c>
      <c r="J587" s="6">
        <v>1.004</v>
      </c>
      <c r="K587" s="6">
        <v>1.004</v>
      </c>
      <c r="L587" s="6">
        <v>1.0009999999999999</v>
      </c>
      <c r="M587" s="6">
        <v>1.002</v>
      </c>
      <c r="N587" s="6">
        <v>1.01</v>
      </c>
      <c r="O587" s="6">
        <v>1.006</v>
      </c>
      <c r="P587" s="6">
        <v>0.95399999999999996</v>
      </c>
      <c r="Q587" s="6">
        <v>0.94</v>
      </c>
      <c r="R587" s="6">
        <v>0.92900000000000005</v>
      </c>
      <c r="S587" s="6">
        <v>0.96299999999999997</v>
      </c>
      <c r="T587" s="6">
        <v>0.96799999999999997</v>
      </c>
      <c r="U587" s="6">
        <v>0.97</v>
      </c>
      <c r="V587" s="6">
        <v>0.96399999999999997</v>
      </c>
      <c r="W587" s="6">
        <v>0.97599999999999998</v>
      </c>
      <c r="X587" s="6">
        <v>0.97199999999999998</v>
      </c>
      <c r="Y587" s="6">
        <v>0.97799999999999998</v>
      </c>
      <c r="Z587" s="6">
        <v>0.97399999999999998</v>
      </c>
      <c r="AA587" s="6">
        <v>0.98099999999999998</v>
      </c>
      <c r="AB587" s="6">
        <v>0.97299999999999998</v>
      </c>
      <c r="AC587" s="6">
        <v>0.98599999999999999</v>
      </c>
      <c r="AD587" s="6">
        <v>0.98</v>
      </c>
      <c r="AE587" s="6">
        <v>0.98099999999999998</v>
      </c>
      <c r="AF587" s="6">
        <v>0.98099999999999998</v>
      </c>
      <c r="AG587" s="6">
        <v>0.98</v>
      </c>
      <c r="AH587" s="6">
        <v>0.98799999999999999</v>
      </c>
      <c r="AI587" s="6">
        <v>0.98799999999999999</v>
      </c>
      <c r="AJ587" s="6">
        <v>0.99399999999999999</v>
      </c>
      <c r="AK587" s="6">
        <v>0.98599999999999999</v>
      </c>
      <c r="AL587" s="6">
        <v>0.98899999999999999</v>
      </c>
      <c r="AM587" s="6">
        <v>0.99099999999999999</v>
      </c>
      <c r="AN587" s="6">
        <v>0.99099999999999999</v>
      </c>
      <c r="AO587" s="6">
        <v>0.98899999999999999</v>
      </c>
      <c r="AP587" s="6">
        <v>0.98199999999999998</v>
      </c>
      <c r="AQ587" s="6">
        <v>0.98899999999999999</v>
      </c>
      <c r="AR587" s="6">
        <v>0.995</v>
      </c>
      <c r="AS587" s="6">
        <v>0.99</v>
      </c>
      <c r="AT587" s="6">
        <v>0.99199999999999999</v>
      </c>
      <c r="AU587" s="6">
        <v>0.98699999999999999</v>
      </c>
      <c r="AV587" s="6">
        <v>0.99199999999999999</v>
      </c>
      <c r="AW587" s="6">
        <v>0.98899999999999999</v>
      </c>
      <c r="AX587" s="6">
        <v>0.995</v>
      </c>
      <c r="AY587" s="6">
        <v>0.99099999999999999</v>
      </c>
      <c r="AZ587" s="6">
        <v>0.99099999999999999</v>
      </c>
      <c r="BA587" s="6">
        <v>0.99099999999999999</v>
      </c>
      <c r="BB587" s="6">
        <v>0.995</v>
      </c>
      <c r="BC587" s="6">
        <v>0.99299999999999999</v>
      </c>
      <c r="BD587" s="6">
        <v>0.999</v>
      </c>
      <c r="BE587" s="6">
        <v>0.99399999999999999</v>
      </c>
      <c r="BF587" s="6">
        <v>1.004</v>
      </c>
      <c r="BG587" s="6">
        <v>0.999</v>
      </c>
      <c r="BH587" s="6">
        <v>1.0029999999999999</v>
      </c>
      <c r="BI587" s="6">
        <v>1.0009999999999999</v>
      </c>
      <c r="BJ587" s="6">
        <v>0.996</v>
      </c>
      <c r="BK587" s="6">
        <v>0.999</v>
      </c>
      <c r="BL587" s="6">
        <v>0.999</v>
      </c>
      <c r="BM587" s="6">
        <v>1.006</v>
      </c>
      <c r="BN587" s="6">
        <v>0.997</v>
      </c>
      <c r="BO587" s="6">
        <v>0.998</v>
      </c>
      <c r="BP587" s="6">
        <v>1.002</v>
      </c>
      <c r="BQ587" s="6">
        <v>1.0029999999999999</v>
      </c>
      <c r="BR587" s="6">
        <v>1</v>
      </c>
      <c r="BS587" s="6">
        <v>1.002</v>
      </c>
      <c r="BT587" s="6">
        <v>1</v>
      </c>
      <c r="BU587" s="6">
        <v>1.002</v>
      </c>
      <c r="BV587" s="6">
        <v>0.998</v>
      </c>
      <c r="BW587" s="6">
        <v>1.004</v>
      </c>
      <c r="BX587" s="6">
        <v>1.0029999999999999</v>
      </c>
      <c r="BY587" s="6">
        <v>1.004</v>
      </c>
      <c r="BZ587" s="6">
        <v>1.002</v>
      </c>
      <c r="CA587" s="6">
        <v>1.002</v>
      </c>
      <c r="CB587" s="6">
        <v>1</v>
      </c>
      <c r="CC587" s="6">
        <v>1.008</v>
      </c>
      <c r="CD587" s="6">
        <v>0.997</v>
      </c>
      <c r="CE587" s="6">
        <v>1.006</v>
      </c>
      <c r="CF587" s="6">
        <v>1.0049999999999999</v>
      </c>
      <c r="CG587" s="6">
        <v>1</v>
      </c>
      <c r="CH587" s="6">
        <v>1.002</v>
      </c>
      <c r="CI587" s="6">
        <v>0.999</v>
      </c>
      <c r="CJ587" s="6">
        <v>1.0049999999999999</v>
      </c>
      <c r="CK587" s="6">
        <v>1.0049999999999999</v>
      </c>
      <c r="CL587" s="6">
        <v>1.002</v>
      </c>
      <c r="CM587" s="6">
        <v>1.004</v>
      </c>
      <c r="CN587" s="6">
        <v>1</v>
      </c>
      <c r="CO587" s="6">
        <v>1.004</v>
      </c>
      <c r="CP587" s="6">
        <v>0.999</v>
      </c>
      <c r="CQ587" s="6">
        <v>1.0029999999999999</v>
      </c>
      <c r="CR587" s="6">
        <v>1.0009999999999999</v>
      </c>
      <c r="CS587" s="6">
        <v>1.0109999999999999</v>
      </c>
      <c r="CT587" s="6">
        <v>1.004</v>
      </c>
      <c r="CU587" s="6">
        <v>1.0009999999999999</v>
      </c>
      <c r="CV587" s="6">
        <v>0.998</v>
      </c>
      <c r="CW587" s="6">
        <v>1.0029999999999999</v>
      </c>
      <c r="CX587" s="6">
        <v>1.0049999999999999</v>
      </c>
      <c r="CY587" s="6">
        <v>1.0049999999999999</v>
      </c>
      <c r="CZ587" s="6">
        <v>1.006</v>
      </c>
      <c r="DA587" s="6">
        <v>1.002</v>
      </c>
      <c r="DB587" s="6">
        <v>1.0049999999999999</v>
      </c>
      <c r="DC587" s="6">
        <v>1.0069999999999999</v>
      </c>
      <c r="DD587" s="6">
        <v>1.0029999999999999</v>
      </c>
      <c r="DE587" s="6">
        <v>1.0049999999999999</v>
      </c>
      <c r="DF587" s="6">
        <v>1.004</v>
      </c>
      <c r="DG587" s="6">
        <v>1.0009999999999999</v>
      </c>
      <c r="DH587" s="6">
        <v>1.008</v>
      </c>
      <c r="DI587" s="6">
        <v>1.002</v>
      </c>
      <c r="DJ587" s="6">
        <v>1.0089999999999999</v>
      </c>
      <c r="DK587" s="6">
        <v>1.0009999999999999</v>
      </c>
      <c r="DL587" s="6">
        <v>1.0089999999999999</v>
      </c>
      <c r="DM587" s="6">
        <v>1.0009999999999999</v>
      </c>
      <c r="DN587" s="6">
        <v>1.0049999999999999</v>
      </c>
      <c r="DO587" s="6">
        <v>1.0029999999999999</v>
      </c>
      <c r="DP587" s="6">
        <v>1.0009999999999999</v>
      </c>
      <c r="DQ587" s="6">
        <v>1.0009999999999999</v>
      </c>
      <c r="DR587" s="6">
        <v>0.998</v>
      </c>
      <c r="DS587" s="6">
        <v>1</v>
      </c>
      <c r="DT587" s="6">
        <v>0.998</v>
      </c>
      <c r="DU587" s="6">
        <v>1.004</v>
      </c>
      <c r="DV587" s="6">
        <v>1.0009999999999999</v>
      </c>
      <c r="DW587" s="6">
        <v>1</v>
      </c>
      <c r="DX587" s="6">
        <v>1.006</v>
      </c>
      <c r="DY587" s="6">
        <v>1.0029999999999999</v>
      </c>
      <c r="DZ587" s="6">
        <v>0.998</v>
      </c>
      <c r="EA587" s="6">
        <v>1.0009999999999999</v>
      </c>
      <c r="EB587" s="6">
        <v>1.006</v>
      </c>
      <c r="EC587" s="6">
        <v>0.997</v>
      </c>
      <c r="ED587" s="6">
        <v>1.004</v>
      </c>
    </row>
    <row r="588" spans="2:134">
      <c r="B588" s="6" t="s">
        <v>297</v>
      </c>
      <c r="D588" s="6" t="s">
        <v>400</v>
      </c>
      <c r="E588" s="6">
        <v>1255.069</v>
      </c>
      <c r="F588" s="6">
        <v>1251.8989999999999</v>
      </c>
      <c r="G588" s="6">
        <v>1254.53</v>
      </c>
      <c r="H588" s="6">
        <v>1252.3430000000001</v>
      </c>
      <c r="I588" s="6">
        <v>1260.171</v>
      </c>
      <c r="J588" s="6">
        <v>1260.4570000000001</v>
      </c>
      <c r="K588" s="6">
        <v>1260.1869999999999</v>
      </c>
      <c r="L588" s="6">
        <v>1256.5419999999999</v>
      </c>
      <c r="M588" s="6">
        <v>1256.97</v>
      </c>
      <c r="N588" s="6">
        <v>1267.952</v>
      </c>
      <c r="O588" s="6">
        <v>1262.913</v>
      </c>
      <c r="P588" s="6">
        <v>1196.769</v>
      </c>
      <c r="Q588" s="6">
        <v>1180.0509999999999</v>
      </c>
      <c r="R588" s="6">
        <v>1165.5830000000001</v>
      </c>
      <c r="S588" s="6">
        <v>1208.0989999999999</v>
      </c>
      <c r="T588" s="6">
        <v>1214.5650000000001</v>
      </c>
      <c r="U588" s="6">
        <v>1217.877</v>
      </c>
      <c r="V588" s="6">
        <v>1210.049</v>
      </c>
      <c r="W588" s="6">
        <v>1224.4369999999999</v>
      </c>
      <c r="X588" s="6">
        <v>1219.7149999999999</v>
      </c>
      <c r="Y588" s="6">
        <v>1227.575</v>
      </c>
      <c r="Z588" s="6">
        <v>1222.663</v>
      </c>
      <c r="AA588" s="6">
        <v>1231.1559999999999</v>
      </c>
      <c r="AB588" s="6">
        <v>1221.2049999999999</v>
      </c>
      <c r="AC588" s="6">
        <v>1237.146</v>
      </c>
      <c r="AD588" s="6">
        <v>1229.587</v>
      </c>
      <c r="AE588" s="6">
        <v>1230.633</v>
      </c>
      <c r="AF588" s="6">
        <v>1230.982</v>
      </c>
      <c r="AG588" s="6">
        <v>1229.683</v>
      </c>
      <c r="AH588" s="6">
        <v>1239.444</v>
      </c>
      <c r="AI588" s="6">
        <v>1239.6020000000001</v>
      </c>
      <c r="AJ588" s="6">
        <v>1247.383</v>
      </c>
      <c r="AK588" s="6">
        <v>1237.8440000000001</v>
      </c>
      <c r="AL588" s="6">
        <v>1241.6469999999999</v>
      </c>
      <c r="AM588" s="6">
        <v>1244.0239999999999</v>
      </c>
      <c r="AN588" s="6">
        <v>1243.8489999999999</v>
      </c>
      <c r="AO588" s="6">
        <v>1240.981</v>
      </c>
      <c r="AP588" s="6">
        <v>1232.979</v>
      </c>
      <c r="AQ588" s="6">
        <v>1241.5519999999999</v>
      </c>
      <c r="AR588" s="6">
        <v>1249.047</v>
      </c>
      <c r="AS588" s="6">
        <v>1242.027</v>
      </c>
      <c r="AT588" s="6">
        <v>1245.5930000000001</v>
      </c>
      <c r="AU588" s="6">
        <v>1238.8579999999999</v>
      </c>
      <c r="AV588" s="6">
        <v>1244.452</v>
      </c>
      <c r="AW588" s="6">
        <v>1241.076</v>
      </c>
      <c r="AX588" s="6">
        <v>1248.492</v>
      </c>
      <c r="AY588" s="6">
        <v>1244.1659999999999</v>
      </c>
      <c r="AZ588" s="6">
        <v>1243.58</v>
      </c>
      <c r="BA588" s="6">
        <v>1243.8810000000001</v>
      </c>
      <c r="BB588" s="6">
        <v>1248.5239999999999</v>
      </c>
      <c r="BC588" s="6">
        <v>1246.163</v>
      </c>
      <c r="BD588" s="6">
        <v>1253.405</v>
      </c>
      <c r="BE588" s="6">
        <v>1248.0329999999999</v>
      </c>
      <c r="BF588" s="6">
        <v>1260.0129999999999</v>
      </c>
      <c r="BG588" s="6">
        <v>1253.2940000000001</v>
      </c>
      <c r="BH588" s="6">
        <v>1259.3309999999999</v>
      </c>
      <c r="BI588" s="6">
        <v>1256.2260000000001</v>
      </c>
      <c r="BJ588" s="6">
        <v>1249.6020000000001</v>
      </c>
      <c r="BK588" s="6">
        <v>1253.8330000000001</v>
      </c>
      <c r="BL588" s="6">
        <v>1253.9590000000001</v>
      </c>
      <c r="BM588" s="6">
        <v>1262.279</v>
      </c>
      <c r="BN588" s="6">
        <v>1251.2180000000001</v>
      </c>
      <c r="BO588" s="6">
        <v>1252.692</v>
      </c>
      <c r="BP588" s="6">
        <v>1257.4770000000001</v>
      </c>
      <c r="BQ588" s="6">
        <v>1258.7929999999999</v>
      </c>
      <c r="BR588" s="6">
        <v>1255.4970000000001</v>
      </c>
      <c r="BS588" s="6">
        <v>1257.5409999999999</v>
      </c>
      <c r="BT588" s="6">
        <v>1254.894</v>
      </c>
      <c r="BU588" s="6">
        <v>1256.9860000000001</v>
      </c>
      <c r="BV588" s="6">
        <v>1253.104</v>
      </c>
      <c r="BW588" s="6">
        <v>1259.7750000000001</v>
      </c>
      <c r="BX588" s="6">
        <v>1258.713</v>
      </c>
      <c r="BY588" s="6">
        <v>1260.694</v>
      </c>
      <c r="BZ588" s="6">
        <v>1257.6679999999999</v>
      </c>
      <c r="CA588" s="6">
        <v>1257.636</v>
      </c>
      <c r="CB588" s="6">
        <v>1254.8150000000001</v>
      </c>
      <c r="CC588" s="6">
        <v>1264.9090000000001</v>
      </c>
      <c r="CD588" s="6">
        <v>1251.4870000000001</v>
      </c>
      <c r="CE588" s="6">
        <v>1262.675</v>
      </c>
      <c r="CF588" s="6">
        <v>1261.819</v>
      </c>
      <c r="CG588" s="6">
        <v>1254.451</v>
      </c>
      <c r="CH588" s="6">
        <v>1258.2059999999999</v>
      </c>
      <c r="CI588" s="6">
        <v>1254.308</v>
      </c>
      <c r="CJ588" s="6">
        <v>1261.17</v>
      </c>
      <c r="CK588" s="6">
        <v>1261.1220000000001</v>
      </c>
      <c r="CL588" s="6">
        <v>1257.0809999999999</v>
      </c>
      <c r="CM588" s="6">
        <v>1260.203</v>
      </c>
      <c r="CN588" s="6">
        <v>1254.451</v>
      </c>
      <c r="CO588" s="6">
        <v>1259.49</v>
      </c>
      <c r="CP588" s="6">
        <v>1254.403</v>
      </c>
      <c r="CQ588" s="6">
        <v>1258.3009999999999</v>
      </c>
      <c r="CR588" s="6">
        <v>1255.703</v>
      </c>
      <c r="CS588" s="6">
        <v>1268.2529999999999</v>
      </c>
      <c r="CT588" s="6">
        <v>1260.029</v>
      </c>
      <c r="CU588" s="6">
        <v>1256.9069999999999</v>
      </c>
      <c r="CV588" s="6">
        <v>1253.088</v>
      </c>
      <c r="CW588" s="6">
        <v>1258.5229999999999</v>
      </c>
      <c r="CX588" s="6">
        <v>1261.3920000000001</v>
      </c>
      <c r="CY588" s="6">
        <v>1261.3599999999999</v>
      </c>
      <c r="CZ588" s="6">
        <v>1262.8019999999999</v>
      </c>
      <c r="DA588" s="6">
        <v>1257.731</v>
      </c>
      <c r="DB588" s="6">
        <v>1261.471</v>
      </c>
      <c r="DC588" s="6">
        <v>1263.4359999999999</v>
      </c>
      <c r="DD588" s="6">
        <v>1258.3810000000001</v>
      </c>
      <c r="DE588" s="6">
        <v>1261.7080000000001</v>
      </c>
      <c r="DF588" s="6">
        <v>1260.393</v>
      </c>
      <c r="DG588" s="6">
        <v>1256.384</v>
      </c>
      <c r="DH588" s="6">
        <v>1264.6079999999999</v>
      </c>
      <c r="DI588" s="6">
        <v>1257.097</v>
      </c>
      <c r="DJ588" s="6">
        <v>1266.954</v>
      </c>
      <c r="DK588" s="6">
        <v>1256.7639999999999</v>
      </c>
      <c r="DL588" s="6">
        <v>1266.05</v>
      </c>
      <c r="DM588" s="6">
        <v>1256.653</v>
      </c>
      <c r="DN588" s="6">
        <v>1261.5340000000001</v>
      </c>
      <c r="DO588" s="6">
        <v>1258.3009999999999</v>
      </c>
      <c r="DP588" s="6">
        <v>1256.7170000000001</v>
      </c>
      <c r="DQ588" s="6">
        <v>1255.7339999999999</v>
      </c>
      <c r="DR588" s="6">
        <v>1252.0740000000001</v>
      </c>
      <c r="DS588" s="6">
        <v>1254.6410000000001</v>
      </c>
      <c r="DT588" s="6">
        <v>1252.9770000000001</v>
      </c>
      <c r="DU588" s="6">
        <v>1260.203</v>
      </c>
      <c r="DV588" s="6">
        <v>1255.829</v>
      </c>
      <c r="DW588" s="6">
        <v>1255.1320000000001</v>
      </c>
      <c r="DX588" s="6">
        <v>1262.4059999999999</v>
      </c>
      <c r="DY588" s="6">
        <v>1259.078</v>
      </c>
      <c r="DZ588" s="6">
        <v>1252.9449999999999</v>
      </c>
      <c r="EA588" s="6">
        <v>1256.796</v>
      </c>
      <c r="EB588" s="6">
        <v>1262.8810000000001</v>
      </c>
      <c r="EC588" s="6">
        <v>1251.519</v>
      </c>
      <c r="ED588" s="6">
        <v>1260.3140000000001</v>
      </c>
    </row>
    <row r="589" spans="2:134">
      <c r="B589" s="6" t="s">
        <v>298</v>
      </c>
      <c r="D589" s="6" t="s">
        <v>524</v>
      </c>
      <c r="E589" s="6">
        <v>1</v>
      </c>
      <c r="F589" s="6">
        <v>1.002</v>
      </c>
      <c r="G589" s="6">
        <v>1.0049999999999999</v>
      </c>
      <c r="H589" s="6">
        <v>1.0029999999999999</v>
      </c>
      <c r="I589" s="6">
        <v>1.0069999999999999</v>
      </c>
      <c r="J589" s="6">
        <v>1.0069999999999999</v>
      </c>
      <c r="K589" s="6">
        <v>1.0129999999999999</v>
      </c>
      <c r="L589" s="6">
        <v>1.0109999999999999</v>
      </c>
      <c r="M589" s="6">
        <v>1.0089999999999999</v>
      </c>
      <c r="N589" s="6">
        <v>1.006</v>
      </c>
      <c r="O589" s="6">
        <v>1.01</v>
      </c>
      <c r="P589" s="6">
        <v>0.96199999999999997</v>
      </c>
      <c r="Q589" s="6">
        <v>0.93500000000000005</v>
      </c>
      <c r="R589" s="6">
        <v>0.92900000000000005</v>
      </c>
      <c r="S589" s="6">
        <v>0.96199999999999997</v>
      </c>
      <c r="T589" s="6">
        <v>0.96599999999999997</v>
      </c>
      <c r="U589" s="6">
        <v>0.97299999999999998</v>
      </c>
      <c r="V589" s="6">
        <v>0.96799999999999997</v>
      </c>
      <c r="W589" s="6">
        <v>0.98699999999999999</v>
      </c>
      <c r="X589" s="6">
        <v>0.995</v>
      </c>
      <c r="Y589" s="6">
        <v>1.004</v>
      </c>
      <c r="Z589" s="6">
        <v>1.0249999999999999</v>
      </c>
      <c r="AA589" s="6">
        <v>1.038</v>
      </c>
      <c r="AB589" s="6">
        <v>1.0640000000000001</v>
      </c>
      <c r="AC589" s="6">
        <v>1.0780000000000001</v>
      </c>
      <c r="AD589" s="6">
        <v>1.101</v>
      </c>
      <c r="AE589" s="6">
        <v>1.125</v>
      </c>
      <c r="AF589" s="6">
        <v>1.1379999999999999</v>
      </c>
      <c r="AG589" s="6">
        <v>1.1559999999999999</v>
      </c>
      <c r="AH589" s="6">
        <v>1.1859999999999999</v>
      </c>
      <c r="AI589" s="6">
        <v>1.2090000000000001</v>
      </c>
      <c r="AJ589" s="6">
        <v>1.224</v>
      </c>
      <c r="AK589" s="6">
        <v>1.234</v>
      </c>
      <c r="AL589" s="6">
        <v>1.256</v>
      </c>
      <c r="AM589" s="6">
        <v>1.27</v>
      </c>
      <c r="AN589" s="6">
        <v>1.2929999999999999</v>
      </c>
      <c r="AO589" s="6">
        <v>1.3069999999999999</v>
      </c>
      <c r="AP589" s="6">
        <v>1.323</v>
      </c>
      <c r="AQ589" s="6">
        <v>1.333</v>
      </c>
      <c r="AR589" s="6">
        <v>1.363</v>
      </c>
      <c r="AS589" s="6">
        <v>1.3660000000000001</v>
      </c>
      <c r="AT589" s="6">
        <v>1.3819999999999999</v>
      </c>
      <c r="AU589" s="6">
        <v>1.3979999999999999</v>
      </c>
      <c r="AV589" s="6">
        <v>1.4059999999999999</v>
      </c>
      <c r="AW589" s="6">
        <v>1.42</v>
      </c>
      <c r="AX589" s="6">
        <v>1.444</v>
      </c>
      <c r="AY589" s="6">
        <v>1.4490000000000001</v>
      </c>
      <c r="AZ589" s="6">
        <v>1.4630000000000001</v>
      </c>
      <c r="BA589" s="6">
        <v>1.462</v>
      </c>
      <c r="BB589" s="6">
        <v>1.4750000000000001</v>
      </c>
      <c r="BC589" s="6">
        <v>1.4950000000000001</v>
      </c>
      <c r="BD589" s="6">
        <v>1.5</v>
      </c>
      <c r="BE589" s="6">
        <v>1.5069999999999999</v>
      </c>
      <c r="BF589" s="6">
        <v>1.5109999999999999</v>
      </c>
      <c r="BG589" s="6">
        <v>1.5289999999999999</v>
      </c>
      <c r="BH589" s="6">
        <v>1.54</v>
      </c>
      <c r="BI589" s="6">
        <v>1.5469999999999999</v>
      </c>
      <c r="BJ589" s="6">
        <v>1.5469999999999999</v>
      </c>
      <c r="BK589" s="6">
        <v>1.5549999999999999</v>
      </c>
      <c r="BL589" s="6">
        <v>1.556</v>
      </c>
      <c r="BM589" s="6">
        <v>1.5629999999999999</v>
      </c>
      <c r="BN589" s="6">
        <v>1.5640000000000001</v>
      </c>
      <c r="BO589" s="6">
        <v>1.573</v>
      </c>
      <c r="BP589" s="6">
        <v>1.577</v>
      </c>
      <c r="BQ589" s="6">
        <v>1.58</v>
      </c>
      <c r="BR589" s="6">
        <v>1.5940000000000001</v>
      </c>
      <c r="BS589" s="6">
        <v>1.5940000000000001</v>
      </c>
      <c r="BT589" s="6">
        <v>1.5940000000000001</v>
      </c>
      <c r="BU589" s="6">
        <v>1.593</v>
      </c>
      <c r="BV589" s="6">
        <v>1.5960000000000001</v>
      </c>
      <c r="BW589" s="6">
        <v>1.6120000000000001</v>
      </c>
      <c r="BX589" s="6">
        <v>1.597</v>
      </c>
      <c r="BY589" s="6">
        <v>1.609</v>
      </c>
      <c r="BZ589" s="6">
        <v>1.6060000000000001</v>
      </c>
      <c r="CA589" s="6">
        <v>1.6040000000000001</v>
      </c>
      <c r="CB589" s="6">
        <v>1.605</v>
      </c>
      <c r="CC589" s="6">
        <v>1.611</v>
      </c>
      <c r="CD589" s="6">
        <v>1.601</v>
      </c>
      <c r="CE589" s="6">
        <v>1.5920000000000001</v>
      </c>
      <c r="CF589" s="6">
        <v>1.597</v>
      </c>
      <c r="CG589" s="6">
        <v>1.603</v>
      </c>
      <c r="CH589" s="6">
        <v>1.595</v>
      </c>
      <c r="CI589" s="6">
        <v>1.5920000000000001</v>
      </c>
      <c r="CJ589" s="6">
        <v>1.5960000000000001</v>
      </c>
      <c r="CK589" s="6">
        <v>1.583</v>
      </c>
      <c r="CL589" s="6">
        <v>1.5880000000000001</v>
      </c>
      <c r="CM589" s="6">
        <v>1.5820000000000001</v>
      </c>
      <c r="CN589" s="6">
        <v>1.589</v>
      </c>
      <c r="CO589" s="6">
        <v>1.581</v>
      </c>
      <c r="CP589" s="6">
        <v>1.579</v>
      </c>
      <c r="CQ589" s="6">
        <v>1.571</v>
      </c>
      <c r="CR589" s="6">
        <v>1.5640000000000001</v>
      </c>
      <c r="CS589" s="6">
        <v>1.5640000000000001</v>
      </c>
      <c r="CT589" s="6">
        <v>1.5620000000000001</v>
      </c>
      <c r="CU589" s="6">
        <v>1.5620000000000001</v>
      </c>
      <c r="CV589" s="6">
        <v>1.5549999999999999</v>
      </c>
      <c r="CW589" s="6">
        <v>1.5509999999999999</v>
      </c>
      <c r="CX589" s="6">
        <v>1.5409999999999999</v>
      </c>
      <c r="CY589" s="6">
        <v>1.542</v>
      </c>
      <c r="CZ589" s="6">
        <v>1.5369999999999999</v>
      </c>
      <c r="DA589" s="6">
        <v>1.528</v>
      </c>
      <c r="DB589" s="6">
        <v>1.5309999999999999</v>
      </c>
      <c r="DC589" s="6">
        <v>1.52</v>
      </c>
      <c r="DD589" s="6">
        <v>1.5209999999999999</v>
      </c>
      <c r="DE589" s="6">
        <v>1.514</v>
      </c>
      <c r="DF589" s="6">
        <v>1.508</v>
      </c>
      <c r="DG589" s="6">
        <v>1.5029999999999999</v>
      </c>
      <c r="DH589" s="6">
        <v>1.4950000000000001</v>
      </c>
      <c r="DI589" s="6">
        <v>1.494</v>
      </c>
      <c r="DJ589" s="6">
        <v>1.4930000000000001</v>
      </c>
      <c r="DK589" s="6">
        <v>1.48</v>
      </c>
      <c r="DL589" s="6">
        <v>1.4790000000000001</v>
      </c>
      <c r="DM589" s="6">
        <v>1.4730000000000001</v>
      </c>
      <c r="DN589" s="6">
        <v>1.468</v>
      </c>
      <c r="DO589" s="6">
        <v>1.46</v>
      </c>
      <c r="DP589" s="6">
        <v>1.4550000000000001</v>
      </c>
      <c r="DQ589" s="6">
        <v>1.4530000000000001</v>
      </c>
      <c r="DR589" s="6">
        <v>1.4450000000000001</v>
      </c>
      <c r="DS589" s="6">
        <v>1.444</v>
      </c>
      <c r="DT589" s="6">
        <v>1.4359999999999999</v>
      </c>
      <c r="DU589" s="6">
        <v>1.431</v>
      </c>
      <c r="DV589" s="6">
        <v>1.427</v>
      </c>
      <c r="DW589" s="6">
        <v>1.4279999999999999</v>
      </c>
      <c r="DX589" s="6">
        <v>1.419</v>
      </c>
      <c r="DY589" s="6">
        <v>1.419</v>
      </c>
      <c r="DZ589" s="6">
        <v>1.403</v>
      </c>
      <c r="EA589" s="6">
        <v>1.4079999999999999</v>
      </c>
      <c r="EB589" s="6">
        <v>1.403</v>
      </c>
      <c r="EC589" s="6">
        <v>1.3959999999999999</v>
      </c>
      <c r="ED589" s="6">
        <v>1.3939999999999999</v>
      </c>
    </row>
    <row r="590" spans="2:134">
      <c r="B590" s="6" t="s">
        <v>298</v>
      </c>
      <c r="D590" s="6" t="s">
        <v>400</v>
      </c>
      <c r="E590" s="6">
        <v>1302.096</v>
      </c>
      <c r="F590" s="6">
        <v>1304.7670000000001</v>
      </c>
      <c r="G590" s="6">
        <v>1308.864</v>
      </c>
      <c r="H590" s="6">
        <v>1305.653</v>
      </c>
      <c r="I590" s="6">
        <v>1310.74</v>
      </c>
      <c r="J590" s="6">
        <v>1311.7159999999999</v>
      </c>
      <c r="K590" s="6">
        <v>1318.6189999999999</v>
      </c>
      <c r="L590" s="6">
        <v>1316.5930000000001</v>
      </c>
      <c r="M590" s="6">
        <v>1313.277</v>
      </c>
      <c r="N590" s="6">
        <v>1310.425</v>
      </c>
      <c r="O590" s="6">
        <v>1314.777</v>
      </c>
      <c r="P590" s="6">
        <v>1252.932</v>
      </c>
      <c r="Q590" s="6">
        <v>1217.1690000000001</v>
      </c>
      <c r="R590" s="6">
        <v>1210.01</v>
      </c>
      <c r="S590" s="6">
        <v>1252.421</v>
      </c>
      <c r="T590" s="6">
        <v>1258.2739999999999</v>
      </c>
      <c r="U590" s="6">
        <v>1266.663</v>
      </c>
      <c r="V590" s="6">
        <v>1260.69</v>
      </c>
      <c r="W590" s="6">
        <v>1284.627</v>
      </c>
      <c r="X590" s="6">
        <v>1295.6279999999999</v>
      </c>
      <c r="Y590" s="6">
        <v>1307.424</v>
      </c>
      <c r="Z590" s="6">
        <v>1335.1120000000001</v>
      </c>
      <c r="AA590" s="6">
        <v>1351.0650000000001</v>
      </c>
      <c r="AB590" s="6">
        <v>1385.5830000000001</v>
      </c>
      <c r="AC590" s="6">
        <v>1404.162</v>
      </c>
      <c r="AD590" s="6">
        <v>1433.982</v>
      </c>
      <c r="AE590" s="6">
        <v>1464.6420000000001</v>
      </c>
      <c r="AF590" s="6">
        <v>1481.4649999999999</v>
      </c>
      <c r="AG590" s="6">
        <v>1504.817</v>
      </c>
      <c r="AH590" s="6">
        <v>1543.896</v>
      </c>
      <c r="AI590" s="6">
        <v>1574.2260000000001</v>
      </c>
      <c r="AJ590" s="6">
        <v>1593.376</v>
      </c>
      <c r="AK590" s="6">
        <v>1606.192</v>
      </c>
      <c r="AL590" s="6">
        <v>1635.9069999999999</v>
      </c>
      <c r="AM590" s="6">
        <v>1653.3009999999999</v>
      </c>
      <c r="AN590" s="6">
        <v>1683.6610000000001</v>
      </c>
      <c r="AO590" s="6">
        <v>1702.09</v>
      </c>
      <c r="AP590" s="6">
        <v>1722.83</v>
      </c>
      <c r="AQ590" s="6">
        <v>1735.136</v>
      </c>
      <c r="AR590" s="6">
        <v>1774.6210000000001</v>
      </c>
      <c r="AS590" s="6">
        <v>1779.153</v>
      </c>
      <c r="AT590" s="6">
        <v>1799.038</v>
      </c>
      <c r="AU590" s="6">
        <v>1820.8889999999999</v>
      </c>
      <c r="AV590" s="6">
        <v>1831.2739999999999</v>
      </c>
      <c r="AW590" s="6">
        <v>1848.653</v>
      </c>
      <c r="AX590" s="6">
        <v>1880.3340000000001</v>
      </c>
      <c r="AY590" s="6">
        <v>1886.1110000000001</v>
      </c>
      <c r="AZ590" s="6">
        <v>1905.1410000000001</v>
      </c>
      <c r="BA590" s="6">
        <v>1904.15</v>
      </c>
      <c r="BB590" s="6">
        <v>1920.944</v>
      </c>
      <c r="BC590" s="6">
        <v>1947.0119999999999</v>
      </c>
      <c r="BD590" s="6">
        <v>1952.5640000000001</v>
      </c>
      <c r="BE590" s="6">
        <v>1962.184</v>
      </c>
      <c r="BF590" s="6">
        <v>1967.4970000000001</v>
      </c>
      <c r="BG590" s="6">
        <v>1990.8779999999999</v>
      </c>
      <c r="BH590" s="6">
        <v>2004.97</v>
      </c>
      <c r="BI590" s="6">
        <v>2014.5</v>
      </c>
      <c r="BJ590" s="6">
        <v>2014.65</v>
      </c>
      <c r="BK590" s="6">
        <v>2025.095</v>
      </c>
      <c r="BL590" s="6">
        <v>2026.596</v>
      </c>
      <c r="BM590" s="6">
        <v>2035.616</v>
      </c>
      <c r="BN590" s="6">
        <v>2036.3510000000001</v>
      </c>
      <c r="BO590" s="6">
        <v>2048.462</v>
      </c>
      <c r="BP590" s="6">
        <v>2052.9789999999998</v>
      </c>
      <c r="BQ590" s="6">
        <v>2057.527</v>
      </c>
      <c r="BR590" s="6">
        <v>2074.9949999999999</v>
      </c>
      <c r="BS590" s="6">
        <v>2075.0700000000002</v>
      </c>
      <c r="BT590" s="6">
        <v>2075.5810000000001</v>
      </c>
      <c r="BU590" s="6">
        <v>2073.6149999999998</v>
      </c>
      <c r="BV590" s="6">
        <v>2078.5520000000001</v>
      </c>
      <c r="BW590" s="6">
        <v>2098.9920000000002</v>
      </c>
      <c r="BX590" s="6">
        <v>2080.0529999999999</v>
      </c>
      <c r="BY590" s="6">
        <v>2094.88</v>
      </c>
      <c r="BZ590" s="6">
        <v>2091.7440000000001</v>
      </c>
      <c r="CA590" s="6">
        <v>2088.0219999999999</v>
      </c>
      <c r="CB590" s="6">
        <v>2089.7629999999999</v>
      </c>
      <c r="CC590" s="6">
        <v>2097.7170000000001</v>
      </c>
      <c r="CD590" s="6">
        <v>2084.1950000000002</v>
      </c>
      <c r="CE590" s="6">
        <v>2073.3290000000002</v>
      </c>
      <c r="CF590" s="6">
        <v>2079.723</v>
      </c>
      <c r="CG590" s="6">
        <v>2086.761</v>
      </c>
      <c r="CH590" s="6">
        <v>2076.9609999999998</v>
      </c>
      <c r="CI590" s="6">
        <v>2073.404</v>
      </c>
      <c r="CJ590" s="6">
        <v>2078.5520000000001</v>
      </c>
      <c r="CK590" s="6">
        <v>2060.9479999999999</v>
      </c>
      <c r="CL590" s="6">
        <v>2067.2809999999999</v>
      </c>
      <c r="CM590" s="6">
        <v>2059.8829999999998</v>
      </c>
      <c r="CN590" s="6">
        <v>2069.5329999999999</v>
      </c>
      <c r="CO590" s="6">
        <v>2057.9769999999999</v>
      </c>
      <c r="CP590" s="6">
        <v>2056.0709999999999</v>
      </c>
      <c r="CQ590" s="6">
        <v>2045.836</v>
      </c>
      <c r="CR590" s="6">
        <v>2036.3209999999999</v>
      </c>
      <c r="CS590" s="6">
        <v>2036.636</v>
      </c>
      <c r="CT590" s="6">
        <v>2034.1</v>
      </c>
      <c r="CU590" s="6">
        <v>2033.35</v>
      </c>
      <c r="CV590" s="6">
        <v>2024.165</v>
      </c>
      <c r="CW590" s="6">
        <v>2019.933</v>
      </c>
      <c r="CX590" s="6">
        <v>2007.162</v>
      </c>
      <c r="CY590" s="6">
        <v>2007.5820000000001</v>
      </c>
      <c r="CZ590" s="6">
        <v>2000.8130000000001</v>
      </c>
      <c r="DA590" s="6">
        <v>1989.078</v>
      </c>
      <c r="DB590" s="6">
        <v>1992.9639999999999</v>
      </c>
      <c r="DC590" s="6">
        <v>1978.827</v>
      </c>
      <c r="DD590" s="6">
        <v>1980.5229999999999</v>
      </c>
      <c r="DE590" s="6">
        <v>1971.414</v>
      </c>
      <c r="DF590" s="6">
        <v>1963.67</v>
      </c>
      <c r="DG590" s="6">
        <v>1956.4659999999999</v>
      </c>
      <c r="DH590" s="6">
        <v>1946.6210000000001</v>
      </c>
      <c r="DI590" s="6">
        <v>1945.0909999999999</v>
      </c>
      <c r="DJ590" s="6">
        <v>1944.175</v>
      </c>
      <c r="DK590" s="6">
        <v>1927.2170000000001</v>
      </c>
      <c r="DL590" s="6">
        <v>1925.941</v>
      </c>
      <c r="DM590" s="6">
        <v>1918.0170000000001</v>
      </c>
      <c r="DN590" s="6">
        <v>1911.114</v>
      </c>
      <c r="DO590" s="6">
        <v>1900.5039999999999</v>
      </c>
      <c r="DP590" s="6">
        <v>1895.086</v>
      </c>
      <c r="DQ590" s="6">
        <v>1891.799</v>
      </c>
      <c r="DR590" s="6">
        <v>1881.3689999999999</v>
      </c>
      <c r="DS590" s="6">
        <v>1879.838</v>
      </c>
      <c r="DT590" s="6">
        <v>1869.7380000000001</v>
      </c>
      <c r="DU590" s="6">
        <v>1863.165</v>
      </c>
      <c r="DV590" s="6">
        <v>1857.492</v>
      </c>
      <c r="DW590" s="6">
        <v>1858.903</v>
      </c>
      <c r="DX590" s="6">
        <v>1847.8720000000001</v>
      </c>
      <c r="DY590" s="6">
        <v>1847.377</v>
      </c>
      <c r="DZ590" s="6">
        <v>1826.787</v>
      </c>
      <c r="EA590" s="6">
        <v>1833.585</v>
      </c>
      <c r="EB590" s="6">
        <v>1827.0119999999999</v>
      </c>
      <c r="EC590" s="6">
        <v>1817.1969999999999</v>
      </c>
      <c r="ED590" s="6">
        <v>1814.8409999999999</v>
      </c>
    </row>
    <row r="591" spans="2:134">
      <c r="B591" s="6" t="s">
        <v>299</v>
      </c>
      <c r="D591" s="6" t="s">
        <v>524</v>
      </c>
      <c r="E591" s="6">
        <v>1</v>
      </c>
      <c r="F591" s="6">
        <v>0.997</v>
      </c>
      <c r="G591" s="6">
        <v>0.99399999999999999</v>
      </c>
      <c r="H591" s="6">
        <v>0.999</v>
      </c>
      <c r="I591" s="6">
        <v>0.997</v>
      </c>
      <c r="J591" s="6">
        <v>1.002</v>
      </c>
      <c r="K591" s="6">
        <v>0.998</v>
      </c>
      <c r="L591" s="6">
        <v>1.0049999999999999</v>
      </c>
      <c r="M591" s="6">
        <v>0.999</v>
      </c>
      <c r="N591" s="6">
        <v>1.0009999999999999</v>
      </c>
      <c r="O591" s="6">
        <v>1.0029999999999999</v>
      </c>
      <c r="P591" s="6">
        <v>0.94299999999999995</v>
      </c>
      <c r="Q591" s="6">
        <v>0.93500000000000005</v>
      </c>
      <c r="R591" s="6">
        <v>0.92600000000000005</v>
      </c>
      <c r="S591" s="6">
        <v>0.97</v>
      </c>
      <c r="T591" s="6">
        <v>0.96</v>
      </c>
      <c r="U591" s="6">
        <v>0.97099999999999997</v>
      </c>
      <c r="V591" s="6">
        <v>0.98099999999999998</v>
      </c>
      <c r="W591" s="6">
        <v>0.98</v>
      </c>
      <c r="X591" s="6">
        <v>0.995</v>
      </c>
      <c r="Y591" s="6">
        <v>1.0009999999999999</v>
      </c>
      <c r="Z591" s="6">
        <v>1.018</v>
      </c>
      <c r="AA591" s="6">
        <v>1.03</v>
      </c>
      <c r="AB591" s="6">
        <v>1.0580000000000001</v>
      </c>
      <c r="AC591" s="6">
        <v>1.075</v>
      </c>
      <c r="AD591" s="6">
        <v>1.103</v>
      </c>
      <c r="AE591" s="6">
        <v>1.1259999999999999</v>
      </c>
      <c r="AF591" s="6">
        <v>1.1459999999999999</v>
      </c>
      <c r="AG591" s="6">
        <v>1.1759999999999999</v>
      </c>
      <c r="AH591" s="6">
        <v>1.1890000000000001</v>
      </c>
      <c r="AI591" s="6">
        <v>1.2090000000000001</v>
      </c>
      <c r="AJ591" s="6">
        <v>1.2350000000000001</v>
      </c>
      <c r="AK591" s="6">
        <v>1.2450000000000001</v>
      </c>
      <c r="AL591" s="6">
        <v>1.264</v>
      </c>
      <c r="AM591" s="6">
        <v>1.276</v>
      </c>
      <c r="AN591" s="6">
        <v>1.304</v>
      </c>
      <c r="AO591" s="6">
        <v>1.3109999999999999</v>
      </c>
      <c r="AP591" s="6">
        <v>1.3180000000000001</v>
      </c>
      <c r="AQ591" s="6">
        <v>1.341</v>
      </c>
      <c r="AR591" s="6">
        <v>1.355</v>
      </c>
      <c r="AS591" s="6">
        <v>1.3620000000000001</v>
      </c>
      <c r="AT591" s="6">
        <v>1.375</v>
      </c>
      <c r="AU591" s="6">
        <v>1.3879999999999999</v>
      </c>
      <c r="AV591" s="6">
        <v>1.4</v>
      </c>
      <c r="AW591" s="6">
        <v>1.4179999999999999</v>
      </c>
      <c r="AX591" s="6">
        <v>1.423</v>
      </c>
      <c r="AY591" s="6">
        <v>1.4370000000000001</v>
      </c>
      <c r="AZ591" s="6">
        <v>1.4419999999999999</v>
      </c>
      <c r="BA591" s="6">
        <v>1.4550000000000001</v>
      </c>
      <c r="BB591" s="6">
        <v>1.4730000000000001</v>
      </c>
      <c r="BC591" s="6">
        <v>1.4810000000000001</v>
      </c>
      <c r="BD591" s="6">
        <v>1.5009999999999999</v>
      </c>
      <c r="BE591" s="6">
        <v>1.506</v>
      </c>
      <c r="BF591" s="6">
        <v>1.518</v>
      </c>
      <c r="BG591" s="6">
        <v>1.5169999999999999</v>
      </c>
      <c r="BH591" s="6">
        <v>1.54</v>
      </c>
      <c r="BI591" s="6">
        <v>1.5349999999999999</v>
      </c>
      <c r="BJ591" s="6">
        <v>1.5549999999999999</v>
      </c>
      <c r="BK591" s="6">
        <v>1.5640000000000001</v>
      </c>
      <c r="BL591" s="6">
        <v>1.5580000000000001</v>
      </c>
      <c r="BM591" s="6">
        <v>1.571</v>
      </c>
      <c r="BN591" s="6">
        <v>1.583</v>
      </c>
      <c r="BO591" s="6">
        <v>1.585</v>
      </c>
      <c r="BP591" s="6">
        <v>1.589</v>
      </c>
      <c r="BQ591" s="6">
        <v>1.595</v>
      </c>
      <c r="BR591" s="6">
        <v>1.6040000000000001</v>
      </c>
      <c r="BS591" s="6">
        <v>1.5960000000000001</v>
      </c>
      <c r="BT591" s="6">
        <v>1.605</v>
      </c>
      <c r="BU591" s="6">
        <v>1.61</v>
      </c>
      <c r="BV591" s="6">
        <v>1.611</v>
      </c>
      <c r="BW591" s="6">
        <v>1.613</v>
      </c>
      <c r="BX591" s="6">
        <v>1.627</v>
      </c>
      <c r="BY591" s="6">
        <v>1.6080000000000001</v>
      </c>
      <c r="BZ591" s="6">
        <v>1.623</v>
      </c>
      <c r="CA591" s="6">
        <v>1.615</v>
      </c>
      <c r="CB591" s="6">
        <v>1.6180000000000001</v>
      </c>
      <c r="CC591" s="6">
        <v>1.619</v>
      </c>
      <c r="CD591" s="6">
        <v>1.62</v>
      </c>
      <c r="CE591" s="6">
        <v>1.62</v>
      </c>
      <c r="CF591" s="6">
        <v>1.625</v>
      </c>
      <c r="CG591" s="6">
        <v>1.6160000000000001</v>
      </c>
      <c r="CH591" s="6">
        <v>1.607</v>
      </c>
      <c r="CI591" s="6">
        <v>1.619</v>
      </c>
      <c r="CJ591" s="6">
        <v>1.615</v>
      </c>
      <c r="CK591" s="6">
        <v>1.609</v>
      </c>
      <c r="CL591" s="6">
        <v>1.6060000000000001</v>
      </c>
      <c r="CM591" s="6">
        <v>1.61</v>
      </c>
      <c r="CN591" s="6">
        <v>1.6</v>
      </c>
      <c r="CO591" s="6">
        <v>1.6</v>
      </c>
      <c r="CP591" s="6">
        <v>1.599</v>
      </c>
      <c r="CQ591" s="6">
        <v>1.5860000000000001</v>
      </c>
      <c r="CR591" s="6">
        <v>1.587</v>
      </c>
      <c r="CS591" s="6">
        <v>1.593</v>
      </c>
      <c r="CT591" s="6">
        <v>1.591</v>
      </c>
      <c r="CU591" s="6">
        <v>1.58</v>
      </c>
      <c r="CV591" s="6">
        <v>1.573</v>
      </c>
      <c r="CW591" s="6">
        <v>1.573</v>
      </c>
      <c r="CX591" s="6">
        <v>1.571</v>
      </c>
      <c r="CY591" s="6">
        <v>1.5660000000000001</v>
      </c>
      <c r="CZ591" s="6">
        <v>1.5589999999999999</v>
      </c>
      <c r="DA591" s="6">
        <v>1.556</v>
      </c>
      <c r="DB591" s="6">
        <v>1.554</v>
      </c>
      <c r="DC591" s="6">
        <v>1.5449999999999999</v>
      </c>
      <c r="DD591" s="6">
        <v>1.54</v>
      </c>
      <c r="DE591" s="6">
        <v>1.528</v>
      </c>
      <c r="DF591" s="6">
        <v>1.524</v>
      </c>
      <c r="DG591" s="6">
        <v>1.516</v>
      </c>
      <c r="DH591" s="6">
        <v>1.5189999999999999</v>
      </c>
      <c r="DI591" s="6">
        <v>1.522</v>
      </c>
      <c r="DJ591" s="6">
        <v>1.5189999999999999</v>
      </c>
      <c r="DK591" s="6">
        <v>1.5069999999999999</v>
      </c>
      <c r="DL591" s="6">
        <v>1.5089999999999999</v>
      </c>
      <c r="DM591" s="6">
        <v>1.4950000000000001</v>
      </c>
      <c r="DN591" s="6">
        <v>1.4950000000000001</v>
      </c>
      <c r="DO591" s="6">
        <v>1.484</v>
      </c>
      <c r="DP591" s="6">
        <v>1.478</v>
      </c>
      <c r="DQ591" s="6">
        <v>1.474</v>
      </c>
      <c r="DR591" s="6">
        <v>1.468</v>
      </c>
      <c r="DS591" s="6">
        <v>1.462</v>
      </c>
      <c r="DT591" s="6">
        <v>1.4550000000000001</v>
      </c>
      <c r="DU591" s="6">
        <v>1.4470000000000001</v>
      </c>
      <c r="DV591" s="6">
        <v>1.4410000000000001</v>
      </c>
      <c r="DW591" s="6">
        <v>1.44</v>
      </c>
      <c r="DX591" s="6">
        <v>1.4430000000000001</v>
      </c>
      <c r="DY591" s="6">
        <v>1.4330000000000001</v>
      </c>
      <c r="DZ591" s="6">
        <v>1.42</v>
      </c>
      <c r="EA591" s="6">
        <v>1.4159999999999999</v>
      </c>
      <c r="EB591" s="6">
        <v>1.4159999999999999</v>
      </c>
      <c r="EC591" s="6">
        <v>1.4059999999999999</v>
      </c>
      <c r="ED591" s="6">
        <v>1.4</v>
      </c>
    </row>
    <row r="592" spans="2:134">
      <c r="B592" s="6" t="s">
        <v>299</v>
      </c>
      <c r="D592" s="6" t="s">
        <v>400</v>
      </c>
      <c r="E592" s="6">
        <v>1300.886</v>
      </c>
      <c r="F592" s="6">
        <v>1297.123</v>
      </c>
      <c r="G592" s="6">
        <v>1292.4770000000001</v>
      </c>
      <c r="H592" s="6">
        <v>1299.636</v>
      </c>
      <c r="I592" s="6">
        <v>1297.578</v>
      </c>
      <c r="J592" s="6">
        <v>1303.4580000000001</v>
      </c>
      <c r="K592" s="6">
        <v>1298.431</v>
      </c>
      <c r="L592" s="6">
        <v>1307.604</v>
      </c>
      <c r="M592" s="6">
        <v>1299.607</v>
      </c>
      <c r="N592" s="6">
        <v>1302.047</v>
      </c>
      <c r="O592" s="6">
        <v>1304.5899999999999</v>
      </c>
      <c r="P592" s="6">
        <v>1226.549</v>
      </c>
      <c r="Q592" s="6">
        <v>1215.8030000000001</v>
      </c>
      <c r="R592" s="6">
        <v>1204.47</v>
      </c>
      <c r="S592" s="6">
        <v>1262.4459999999999</v>
      </c>
      <c r="T592" s="6">
        <v>1249.2750000000001</v>
      </c>
      <c r="U592" s="6">
        <v>1262.931</v>
      </c>
      <c r="V592" s="6">
        <v>1276.396</v>
      </c>
      <c r="W592" s="6">
        <v>1275.0730000000001</v>
      </c>
      <c r="X592" s="6">
        <v>1294.3</v>
      </c>
      <c r="Y592" s="6">
        <v>1302.297</v>
      </c>
      <c r="Z592" s="6">
        <v>1324.376</v>
      </c>
      <c r="AA592" s="6">
        <v>1340.1489999999999</v>
      </c>
      <c r="AB592" s="6">
        <v>1376.942</v>
      </c>
      <c r="AC592" s="6">
        <v>1398.3889999999999</v>
      </c>
      <c r="AD592" s="6">
        <v>1434.992</v>
      </c>
      <c r="AE592" s="6">
        <v>1464.318</v>
      </c>
      <c r="AF592" s="6">
        <v>1490.204</v>
      </c>
      <c r="AG592" s="6">
        <v>1530.1869999999999</v>
      </c>
      <c r="AH592" s="6">
        <v>1546.8420000000001</v>
      </c>
      <c r="AI592" s="6">
        <v>1572.979</v>
      </c>
      <c r="AJ592" s="6">
        <v>1606.3320000000001</v>
      </c>
      <c r="AK592" s="6">
        <v>1620.0619999999999</v>
      </c>
      <c r="AL592" s="6">
        <v>1643.758</v>
      </c>
      <c r="AM592" s="6">
        <v>1660.1780000000001</v>
      </c>
      <c r="AN592" s="6">
        <v>1696.3679999999999</v>
      </c>
      <c r="AO592" s="6">
        <v>1705.453</v>
      </c>
      <c r="AP592" s="6">
        <v>1714.346</v>
      </c>
      <c r="AQ592" s="6">
        <v>1744.1869999999999</v>
      </c>
      <c r="AR592" s="6">
        <v>1762.664</v>
      </c>
      <c r="AS592" s="6">
        <v>1771.367</v>
      </c>
      <c r="AT592" s="6">
        <v>1788.1980000000001</v>
      </c>
      <c r="AU592" s="6">
        <v>1806.2049999999999</v>
      </c>
      <c r="AV592" s="6">
        <v>1821.2139999999999</v>
      </c>
      <c r="AW592" s="6">
        <v>1844.278</v>
      </c>
      <c r="AX592" s="6">
        <v>1851.3330000000001</v>
      </c>
      <c r="AY592" s="6">
        <v>1869.2380000000001</v>
      </c>
      <c r="AZ592" s="6">
        <v>1875.838</v>
      </c>
      <c r="BA592" s="6">
        <v>1892.7429999999999</v>
      </c>
      <c r="BB592" s="6">
        <v>1916.836</v>
      </c>
      <c r="BC592" s="6">
        <v>1926.729</v>
      </c>
      <c r="BD592" s="6">
        <v>1953.0409999999999</v>
      </c>
      <c r="BE592" s="6">
        <v>1959.3330000000001</v>
      </c>
      <c r="BF592" s="6">
        <v>1974.797</v>
      </c>
      <c r="BG592" s="6">
        <v>1973.6210000000001</v>
      </c>
      <c r="BH592" s="6">
        <v>2003.0060000000001</v>
      </c>
      <c r="BI592" s="6">
        <v>1997.4929999999999</v>
      </c>
      <c r="BJ592" s="6">
        <v>2023.5119999999999</v>
      </c>
      <c r="BK592" s="6">
        <v>2034.537</v>
      </c>
      <c r="BL592" s="6">
        <v>2026.9960000000001</v>
      </c>
      <c r="BM592" s="6">
        <v>2043.136</v>
      </c>
      <c r="BN592" s="6">
        <v>2058.6590000000001</v>
      </c>
      <c r="BO592" s="6">
        <v>2062.172</v>
      </c>
      <c r="BP592" s="6">
        <v>2066.788</v>
      </c>
      <c r="BQ592" s="6">
        <v>2074.6819999999998</v>
      </c>
      <c r="BR592" s="6">
        <v>2086.0740000000001</v>
      </c>
      <c r="BS592" s="6">
        <v>2075.6959999999999</v>
      </c>
      <c r="BT592" s="6">
        <v>2087.75</v>
      </c>
      <c r="BU592" s="6">
        <v>2094.8200000000002</v>
      </c>
      <c r="BV592" s="6">
        <v>2095.585</v>
      </c>
      <c r="BW592" s="6">
        <v>2098.29</v>
      </c>
      <c r="BX592" s="6">
        <v>2116.37</v>
      </c>
      <c r="BY592" s="6">
        <v>2091.9540000000002</v>
      </c>
      <c r="BZ592" s="6">
        <v>2111.6219999999998</v>
      </c>
      <c r="CA592" s="6">
        <v>2100.98</v>
      </c>
      <c r="CB592" s="6">
        <v>2105.3159999999998</v>
      </c>
      <c r="CC592" s="6">
        <v>2106.3009999999999</v>
      </c>
      <c r="CD592" s="6">
        <v>2107.7420000000002</v>
      </c>
      <c r="CE592" s="6">
        <v>2107.58</v>
      </c>
      <c r="CF592" s="6">
        <v>2113.489</v>
      </c>
      <c r="CG592" s="6">
        <v>2102.7139999999999</v>
      </c>
      <c r="CH592" s="6">
        <v>2091.0569999999998</v>
      </c>
      <c r="CI592" s="6">
        <v>2106.5210000000002</v>
      </c>
      <c r="CJ592" s="6">
        <v>2100.9209999999998</v>
      </c>
      <c r="CK592" s="6">
        <v>2092.7179999999998</v>
      </c>
      <c r="CL592" s="6">
        <v>2089.558</v>
      </c>
      <c r="CM592" s="6">
        <v>2094.0709999999999</v>
      </c>
      <c r="CN592" s="6">
        <v>2081.1350000000002</v>
      </c>
      <c r="CO592" s="6">
        <v>2081.502</v>
      </c>
      <c r="CP592" s="6">
        <v>2079.9740000000002</v>
      </c>
      <c r="CQ592" s="6">
        <v>2062.672</v>
      </c>
      <c r="CR592" s="6">
        <v>2064.848</v>
      </c>
      <c r="CS592" s="6">
        <v>2072.462</v>
      </c>
      <c r="CT592" s="6">
        <v>2069.2579999999998</v>
      </c>
      <c r="CU592" s="6">
        <v>2055.2339999999999</v>
      </c>
      <c r="CV592" s="6">
        <v>2045.694</v>
      </c>
      <c r="CW592" s="6">
        <v>2046.105</v>
      </c>
      <c r="CX592" s="6">
        <v>2043.2239999999999</v>
      </c>
      <c r="CY592" s="6">
        <v>2037.241</v>
      </c>
      <c r="CZ592" s="6">
        <v>2028.3330000000001</v>
      </c>
      <c r="DA592" s="6">
        <v>2024.732</v>
      </c>
      <c r="DB592" s="6">
        <v>2022.115</v>
      </c>
      <c r="DC592" s="6">
        <v>2009.6790000000001</v>
      </c>
      <c r="DD592" s="6">
        <v>2003.182</v>
      </c>
      <c r="DE592" s="6">
        <v>1988.0409999999999</v>
      </c>
      <c r="DF592" s="6">
        <v>1982.308</v>
      </c>
      <c r="DG592" s="6">
        <v>1971.71</v>
      </c>
      <c r="DH592" s="6">
        <v>1976.2080000000001</v>
      </c>
      <c r="DI592" s="6">
        <v>1980.4860000000001</v>
      </c>
      <c r="DJ592" s="6">
        <v>1975.5609999999999</v>
      </c>
      <c r="DK592" s="6">
        <v>1960.0530000000001</v>
      </c>
      <c r="DL592" s="6">
        <v>1963.375</v>
      </c>
      <c r="DM592" s="6">
        <v>1944.9860000000001</v>
      </c>
      <c r="DN592" s="6">
        <v>1944.78</v>
      </c>
      <c r="DO592" s="6">
        <v>1930.4770000000001</v>
      </c>
      <c r="DP592" s="6">
        <v>1922.069</v>
      </c>
      <c r="DQ592" s="6">
        <v>1917.174</v>
      </c>
      <c r="DR592" s="6">
        <v>1910.309</v>
      </c>
      <c r="DS592" s="6">
        <v>1901.6510000000001</v>
      </c>
      <c r="DT592" s="6">
        <v>1892.2280000000001</v>
      </c>
      <c r="DU592" s="6">
        <v>1882.4680000000001</v>
      </c>
      <c r="DV592" s="6">
        <v>1874.6469999999999</v>
      </c>
      <c r="DW592" s="6">
        <v>1872.7950000000001</v>
      </c>
      <c r="DX592" s="6">
        <v>1876.7049999999999</v>
      </c>
      <c r="DY592" s="6">
        <v>1864.357</v>
      </c>
      <c r="DZ592" s="6">
        <v>1847.0119999999999</v>
      </c>
      <c r="EA592" s="6">
        <v>1842.425</v>
      </c>
      <c r="EB592" s="6">
        <v>1841.4259999999999</v>
      </c>
      <c r="EC592" s="6">
        <v>1828.652</v>
      </c>
      <c r="ED592" s="6">
        <v>1821.6690000000001</v>
      </c>
    </row>
    <row r="593" spans="2:134">
      <c r="B593" s="6" t="s">
        <v>300</v>
      </c>
      <c r="D593" s="6" t="s">
        <v>524</v>
      </c>
      <c r="E593" s="6">
        <v>1</v>
      </c>
      <c r="F593" s="6">
        <v>0.997</v>
      </c>
      <c r="G593" s="6">
        <v>0.999</v>
      </c>
      <c r="H593" s="6">
        <v>0.997</v>
      </c>
      <c r="I593" s="6">
        <v>1.0009999999999999</v>
      </c>
      <c r="J593" s="6">
        <v>0.998</v>
      </c>
      <c r="K593" s="6">
        <v>1.0049999999999999</v>
      </c>
      <c r="L593" s="6">
        <v>1.0089999999999999</v>
      </c>
      <c r="M593" s="6">
        <v>1.002</v>
      </c>
      <c r="N593" s="6">
        <v>1.0049999999999999</v>
      </c>
      <c r="O593" s="6">
        <v>1.006</v>
      </c>
      <c r="P593" s="6">
        <v>0.94199999999999995</v>
      </c>
      <c r="Q593" s="6">
        <v>0.92800000000000005</v>
      </c>
      <c r="R593" s="6">
        <v>0.91200000000000003</v>
      </c>
      <c r="S593" s="6">
        <v>0.96399999999999997</v>
      </c>
      <c r="T593" s="6">
        <v>0.95599999999999996</v>
      </c>
      <c r="U593" s="6">
        <v>0.96</v>
      </c>
      <c r="V593" s="6">
        <v>0.96299999999999997</v>
      </c>
      <c r="W593" s="6">
        <v>0.97</v>
      </c>
      <c r="X593" s="6">
        <v>0.97399999999999998</v>
      </c>
      <c r="Y593" s="6">
        <v>0.98899999999999999</v>
      </c>
      <c r="Z593" s="6">
        <v>1.0029999999999999</v>
      </c>
      <c r="AA593" s="6">
        <v>1.018</v>
      </c>
      <c r="AB593" s="6">
        <v>1.032</v>
      </c>
      <c r="AC593" s="6">
        <v>1.0640000000000001</v>
      </c>
      <c r="AD593" s="6">
        <v>1.0820000000000001</v>
      </c>
      <c r="AE593" s="6">
        <v>1.097</v>
      </c>
      <c r="AF593" s="6">
        <v>1.1240000000000001</v>
      </c>
      <c r="AG593" s="6">
        <v>1.1459999999999999</v>
      </c>
      <c r="AH593" s="6">
        <v>1.165</v>
      </c>
      <c r="AI593" s="6">
        <v>1.1910000000000001</v>
      </c>
      <c r="AJ593" s="6">
        <v>1.202</v>
      </c>
      <c r="AK593" s="6">
        <v>1.2210000000000001</v>
      </c>
      <c r="AL593" s="6">
        <v>1.232</v>
      </c>
      <c r="AM593" s="6">
        <v>1.2589999999999999</v>
      </c>
      <c r="AN593" s="6">
        <v>1.26</v>
      </c>
      <c r="AO593" s="6">
        <v>1.28</v>
      </c>
      <c r="AP593" s="6">
        <v>1.29</v>
      </c>
      <c r="AQ593" s="6">
        <v>1.3049999999999999</v>
      </c>
      <c r="AR593" s="6">
        <v>1.323</v>
      </c>
      <c r="AS593" s="6">
        <v>1.3360000000000001</v>
      </c>
      <c r="AT593" s="6">
        <v>1.3480000000000001</v>
      </c>
      <c r="AU593" s="6">
        <v>1.359</v>
      </c>
      <c r="AV593" s="6">
        <v>1.3620000000000001</v>
      </c>
      <c r="AW593" s="6">
        <v>1.375</v>
      </c>
      <c r="AX593" s="6">
        <v>1.395</v>
      </c>
      <c r="AY593" s="6">
        <v>1.4059999999999999</v>
      </c>
      <c r="AZ593" s="6">
        <v>1.409</v>
      </c>
      <c r="BA593" s="6">
        <v>1.4259999999999999</v>
      </c>
      <c r="BB593" s="6">
        <v>1.43</v>
      </c>
      <c r="BC593" s="6">
        <v>1.44</v>
      </c>
      <c r="BD593" s="6">
        <v>1.4490000000000001</v>
      </c>
      <c r="BE593" s="6">
        <v>1.4550000000000001</v>
      </c>
      <c r="BF593" s="6">
        <v>1.466</v>
      </c>
      <c r="BG593" s="6">
        <v>1.478</v>
      </c>
      <c r="BH593" s="6">
        <v>1.4910000000000001</v>
      </c>
      <c r="BI593" s="6">
        <v>1.4990000000000001</v>
      </c>
      <c r="BJ593" s="6">
        <v>1.508</v>
      </c>
      <c r="BK593" s="6">
        <v>1.51</v>
      </c>
      <c r="BL593" s="6">
        <v>1.5129999999999999</v>
      </c>
      <c r="BM593" s="6">
        <v>1.526</v>
      </c>
      <c r="BN593" s="6">
        <v>1.5309999999999999</v>
      </c>
      <c r="BO593" s="6">
        <v>1.536</v>
      </c>
      <c r="BP593" s="6">
        <v>1.5469999999999999</v>
      </c>
      <c r="BQ593" s="6">
        <v>1.544</v>
      </c>
      <c r="BR593" s="6">
        <v>1.55</v>
      </c>
      <c r="BS593" s="6">
        <v>1.5580000000000001</v>
      </c>
      <c r="BT593" s="6">
        <v>1.55</v>
      </c>
      <c r="BU593" s="6">
        <v>1.5569999999999999</v>
      </c>
      <c r="BV593" s="6">
        <v>1.5609999999999999</v>
      </c>
      <c r="BW593" s="6">
        <v>1.5580000000000001</v>
      </c>
      <c r="BX593" s="6">
        <v>1.5629999999999999</v>
      </c>
      <c r="BY593" s="6">
        <v>1.573</v>
      </c>
      <c r="BZ593" s="6">
        <v>1.581</v>
      </c>
      <c r="CA593" s="6">
        <v>1.57</v>
      </c>
      <c r="CB593" s="6">
        <v>1.5740000000000001</v>
      </c>
      <c r="CC593" s="6">
        <v>1.573</v>
      </c>
      <c r="CD593" s="6">
        <v>1.5649999999999999</v>
      </c>
      <c r="CE593" s="6">
        <v>1.575</v>
      </c>
      <c r="CF593" s="6">
        <v>1.573</v>
      </c>
      <c r="CG593" s="6">
        <v>1.5640000000000001</v>
      </c>
      <c r="CH593" s="6">
        <v>1.569</v>
      </c>
      <c r="CI593" s="6">
        <v>1.5589999999999999</v>
      </c>
      <c r="CJ593" s="6">
        <v>1.57</v>
      </c>
      <c r="CK593" s="6">
        <v>1.5680000000000001</v>
      </c>
      <c r="CL593" s="6">
        <v>1.5669999999999999</v>
      </c>
      <c r="CM593" s="6">
        <v>1.5640000000000001</v>
      </c>
      <c r="CN593" s="6">
        <v>1.56</v>
      </c>
      <c r="CO593" s="6">
        <v>1.56</v>
      </c>
      <c r="CP593" s="6">
        <v>1.5569999999999999</v>
      </c>
      <c r="CQ593" s="6">
        <v>1.554</v>
      </c>
      <c r="CR593" s="6">
        <v>1.554</v>
      </c>
      <c r="CS593" s="6">
        <v>1.55</v>
      </c>
      <c r="CT593" s="6">
        <v>1.5429999999999999</v>
      </c>
      <c r="CU593" s="6">
        <v>1.5369999999999999</v>
      </c>
      <c r="CV593" s="6">
        <v>1.5249999999999999</v>
      </c>
      <c r="CW593" s="6">
        <v>1.532</v>
      </c>
      <c r="CX593" s="6">
        <v>1.5289999999999999</v>
      </c>
      <c r="CY593" s="6">
        <v>1.5189999999999999</v>
      </c>
      <c r="CZ593" s="6">
        <v>1.5169999999999999</v>
      </c>
      <c r="DA593" s="6">
        <v>1.5169999999999999</v>
      </c>
      <c r="DB593" s="6">
        <v>1.5229999999999999</v>
      </c>
      <c r="DC593" s="6">
        <v>1.51</v>
      </c>
      <c r="DD593" s="6">
        <v>1.502</v>
      </c>
      <c r="DE593" s="6">
        <v>1.4990000000000001</v>
      </c>
      <c r="DF593" s="6">
        <v>1.492</v>
      </c>
      <c r="DG593" s="6">
        <v>1.488</v>
      </c>
      <c r="DH593" s="6">
        <v>1.4810000000000001</v>
      </c>
      <c r="DI593" s="6">
        <v>1.484</v>
      </c>
      <c r="DJ593" s="6">
        <v>1.4750000000000001</v>
      </c>
      <c r="DK593" s="6">
        <v>1.4690000000000001</v>
      </c>
      <c r="DL593" s="6">
        <v>1.458</v>
      </c>
      <c r="DM593" s="6">
        <v>1.4610000000000001</v>
      </c>
      <c r="DN593" s="6">
        <v>1.454</v>
      </c>
      <c r="DO593" s="6">
        <v>1.4410000000000001</v>
      </c>
      <c r="DP593" s="6">
        <v>1.4419999999999999</v>
      </c>
      <c r="DQ593" s="6">
        <v>1.4350000000000001</v>
      </c>
      <c r="DR593" s="6">
        <v>1.4350000000000001</v>
      </c>
      <c r="DS593" s="6">
        <v>1.43</v>
      </c>
      <c r="DT593" s="6">
        <v>1.4279999999999999</v>
      </c>
      <c r="DU593" s="6">
        <v>1.417</v>
      </c>
      <c r="DV593" s="6">
        <v>1.415</v>
      </c>
      <c r="DW593" s="6">
        <v>1.4059999999999999</v>
      </c>
      <c r="DX593" s="6">
        <v>1.409</v>
      </c>
      <c r="DY593" s="6">
        <v>1.401</v>
      </c>
      <c r="DZ593" s="6">
        <v>1.391</v>
      </c>
      <c r="EA593" s="6">
        <v>1.39</v>
      </c>
      <c r="EB593" s="6">
        <v>1.3819999999999999</v>
      </c>
      <c r="EC593" s="6">
        <v>1.3740000000000001</v>
      </c>
      <c r="ED593" s="6">
        <v>1.3759999999999999</v>
      </c>
    </row>
    <row r="594" spans="2:134">
      <c r="B594" s="6" t="s">
        <v>300</v>
      </c>
      <c r="D594" s="6" t="s">
        <v>400</v>
      </c>
      <c r="E594" s="6">
        <v>1324.088</v>
      </c>
      <c r="F594" s="6">
        <v>1319.557</v>
      </c>
      <c r="G594" s="6">
        <v>1322.847</v>
      </c>
      <c r="H594" s="6">
        <v>1319.4559999999999</v>
      </c>
      <c r="I594" s="6">
        <v>1325.0119999999999</v>
      </c>
      <c r="J594" s="6">
        <v>1321.6210000000001</v>
      </c>
      <c r="K594" s="6">
        <v>1330.135</v>
      </c>
      <c r="L594" s="6">
        <v>1336.21</v>
      </c>
      <c r="M594" s="6">
        <v>1326.152</v>
      </c>
      <c r="N594" s="6">
        <v>1330.25</v>
      </c>
      <c r="O594" s="6">
        <v>1332.155</v>
      </c>
      <c r="P594" s="6">
        <v>1247.2619999999999</v>
      </c>
      <c r="Q594" s="6">
        <v>1229.1959999999999</v>
      </c>
      <c r="R594" s="6">
        <v>1207.8969999999999</v>
      </c>
      <c r="S594" s="6">
        <v>1276.57</v>
      </c>
      <c r="T594" s="6">
        <v>1265.2570000000001</v>
      </c>
      <c r="U594" s="6">
        <v>1271.4469999999999</v>
      </c>
      <c r="V594" s="6">
        <v>1275.3</v>
      </c>
      <c r="W594" s="6">
        <v>1284.7950000000001</v>
      </c>
      <c r="X594" s="6">
        <v>1289.788</v>
      </c>
      <c r="Y594" s="6">
        <v>1309.9179999999999</v>
      </c>
      <c r="Z594" s="6">
        <v>1327.84</v>
      </c>
      <c r="AA594" s="6">
        <v>1347.7249999999999</v>
      </c>
      <c r="AB594" s="6">
        <v>1366.47</v>
      </c>
      <c r="AC594" s="6">
        <v>1408.7650000000001</v>
      </c>
      <c r="AD594" s="6">
        <v>1433.079</v>
      </c>
      <c r="AE594" s="6">
        <v>1453.0360000000001</v>
      </c>
      <c r="AF594" s="6">
        <v>1488.491</v>
      </c>
      <c r="AG594" s="6">
        <v>1517.568</v>
      </c>
      <c r="AH594" s="6">
        <v>1542.5319999999999</v>
      </c>
      <c r="AI594" s="6">
        <v>1576.385</v>
      </c>
      <c r="AJ594" s="6">
        <v>1590.9880000000001</v>
      </c>
      <c r="AK594" s="6">
        <v>1616.1690000000001</v>
      </c>
      <c r="AL594" s="6">
        <v>1631.075</v>
      </c>
      <c r="AM594" s="6">
        <v>1667.165</v>
      </c>
      <c r="AN594" s="6">
        <v>1668.55</v>
      </c>
      <c r="AO594" s="6">
        <v>1694.886</v>
      </c>
      <c r="AP594" s="6">
        <v>1707.9449999999999</v>
      </c>
      <c r="AQ594" s="6">
        <v>1728.1469999999999</v>
      </c>
      <c r="AR594" s="6">
        <v>1751.913</v>
      </c>
      <c r="AS594" s="6">
        <v>1768.566</v>
      </c>
      <c r="AT594" s="6">
        <v>1784.7560000000001</v>
      </c>
      <c r="AU594" s="6">
        <v>1799.201</v>
      </c>
      <c r="AV594" s="6">
        <v>1803.068</v>
      </c>
      <c r="AW594" s="6">
        <v>1821.0630000000001</v>
      </c>
      <c r="AX594" s="6">
        <v>1846.6179999999999</v>
      </c>
      <c r="AY594" s="6">
        <v>1861.308</v>
      </c>
      <c r="AZ594" s="6">
        <v>1865.58</v>
      </c>
      <c r="BA594" s="6">
        <v>1888.1769999999999</v>
      </c>
      <c r="BB594" s="6">
        <v>1893.7329999999999</v>
      </c>
      <c r="BC594" s="6">
        <v>1906.4749999999999</v>
      </c>
      <c r="BD594" s="6">
        <v>1918.6969999999999</v>
      </c>
      <c r="BE594" s="6">
        <v>1927.182</v>
      </c>
      <c r="BF594" s="6">
        <v>1941.41</v>
      </c>
      <c r="BG594" s="6">
        <v>1956.49</v>
      </c>
      <c r="BH594" s="6">
        <v>1974.325</v>
      </c>
      <c r="BI594" s="6">
        <v>1984.383</v>
      </c>
      <c r="BJ594" s="6">
        <v>1997.1969999999999</v>
      </c>
      <c r="BK594" s="6">
        <v>1999.03</v>
      </c>
      <c r="BL594" s="6">
        <v>2003.5319999999999</v>
      </c>
      <c r="BM594" s="6">
        <v>2020.992</v>
      </c>
      <c r="BN594" s="6">
        <v>2027.0239999999999</v>
      </c>
      <c r="BO594" s="6">
        <v>2033.258</v>
      </c>
      <c r="BP594" s="6">
        <v>2048.6260000000002</v>
      </c>
      <c r="BQ594" s="6">
        <v>2044.3689999999999</v>
      </c>
      <c r="BR594" s="6">
        <v>2052.5219999999999</v>
      </c>
      <c r="BS594" s="6">
        <v>2063.0129999999999</v>
      </c>
      <c r="BT594" s="6">
        <v>2052.306</v>
      </c>
      <c r="BU594" s="6">
        <v>2061.8009999999999</v>
      </c>
      <c r="BV594" s="6">
        <v>2066.2449999999999</v>
      </c>
      <c r="BW594" s="6">
        <v>2063.172</v>
      </c>
      <c r="BX594" s="6">
        <v>2069.0590000000002</v>
      </c>
      <c r="BY594" s="6">
        <v>2083.23</v>
      </c>
      <c r="BZ594" s="6">
        <v>2093.2440000000001</v>
      </c>
      <c r="CA594" s="6">
        <v>2079.002</v>
      </c>
      <c r="CB594" s="6">
        <v>2083.8359999999998</v>
      </c>
      <c r="CC594" s="6">
        <v>2082.8690000000001</v>
      </c>
      <c r="CD594" s="6">
        <v>2072.3490000000002</v>
      </c>
      <c r="CE594" s="6">
        <v>2085.2069999999999</v>
      </c>
      <c r="CF594" s="6">
        <v>2082.2339999999999</v>
      </c>
      <c r="CG594" s="6">
        <v>2071.527</v>
      </c>
      <c r="CH594" s="6">
        <v>2077.9769999999999</v>
      </c>
      <c r="CI594" s="6">
        <v>2063.7779999999998</v>
      </c>
      <c r="CJ594" s="6">
        <v>2078.2220000000002</v>
      </c>
      <c r="CK594" s="6">
        <v>2076.6779999999999</v>
      </c>
      <c r="CL594" s="6">
        <v>2075.0039999999999</v>
      </c>
      <c r="CM594" s="6">
        <v>2071.3969999999999</v>
      </c>
      <c r="CN594" s="6">
        <v>2065.971</v>
      </c>
      <c r="CO594" s="6">
        <v>2064.9609999999998</v>
      </c>
      <c r="CP594" s="6">
        <v>2061.6419999999998</v>
      </c>
      <c r="CQ594" s="6">
        <v>2057.4279999999999</v>
      </c>
      <c r="CR594" s="6">
        <v>2057.1109999999999</v>
      </c>
      <c r="CS594" s="6">
        <v>2051.6849999999999</v>
      </c>
      <c r="CT594" s="6">
        <v>2043.085</v>
      </c>
      <c r="CU594" s="6">
        <v>2035.3789999999999</v>
      </c>
      <c r="CV594" s="6">
        <v>2018.857</v>
      </c>
      <c r="CW594" s="6">
        <v>2028.135</v>
      </c>
      <c r="CX594" s="6">
        <v>2024.297</v>
      </c>
      <c r="CY594" s="6">
        <v>2011.3389999999999</v>
      </c>
      <c r="CZ594" s="6">
        <v>2007.991</v>
      </c>
      <c r="DA594" s="6">
        <v>2008.193</v>
      </c>
      <c r="DB594" s="6">
        <v>2016.0719999999999</v>
      </c>
      <c r="DC594" s="6">
        <v>1998.77</v>
      </c>
      <c r="DD594" s="6">
        <v>1988.6690000000001</v>
      </c>
      <c r="DE594" s="6">
        <v>1984.6</v>
      </c>
      <c r="DF594" s="6">
        <v>1975.595</v>
      </c>
      <c r="DG594" s="6">
        <v>1970.53</v>
      </c>
      <c r="DH594" s="6">
        <v>1960.4870000000001</v>
      </c>
      <c r="DI594" s="6">
        <v>1964.9459999999999</v>
      </c>
      <c r="DJ594" s="6">
        <v>1953.5889999999999</v>
      </c>
      <c r="DK594" s="6">
        <v>1945.249</v>
      </c>
      <c r="DL594" s="6">
        <v>1930.5150000000001</v>
      </c>
      <c r="DM594" s="6">
        <v>1934.8879999999999</v>
      </c>
      <c r="DN594" s="6">
        <v>1925.854</v>
      </c>
      <c r="DO594" s="6">
        <v>1907.355</v>
      </c>
      <c r="DP594" s="6">
        <v>1909.9380000000001</v>
      </c>
      <c r="DQ594" s="6">
        <v>1899.462</v>
      </c>
      <c r="DR594" s="6">
        <v>1899.5920000000001</v>
      </c>
      <c r="DS594" s="6">
        <v>1893.92</v>
      </c>
      <c r="DT594" s="6">
        <v>1890.3710000000001</v>
      </c>
      <c r="DU594" s="6">
        <v>1876.287</v>
      </c>
      <c r="DV594" s="6">
        <v>1873.098</v>
      </c>
      <c r="DW594" s="6">
        <v>1862.0440000000001</v>
      </c>
      <c r="DX594" s="6">
        <v>1865.45</v>
      </c>
      <c r="DY594" s="6">
        <v>1854.9739999999999</v>
      </c>
      <c r="DZ594" s="6">
        <v>1842.145</v>
      </c>
      <c r="EA594" s="6">
        <v>1840.2260000000001</v>
      </c>
      <c r="EB594" s="6">
        <v>1829.6489999999999</v>
      </c>
      <c r="EC594" s="6">
        <v>1819.7349999999999</v>
      </c>
      <c r="ED594" s="6">
        <v>1822.52</v>
      </c>
    </row>
    <row r="595" spans="2:134">
      <c r="B595" s="6" t="s">
        <v>301</v>
      </c>
      <c r="D595" s="6" t="s">
        <v>524</v>
      </c>
      <c r="E595" s="6">
        <v>1</v>
      </c>
      <c r="F595" s="6">
        <v>0.997</v>
      </c>
      <c r="G595" s="6">
        <v>0.995</v>
      </c>
      <c r="H595" s="6">
        <v>1</v>
      </c>
      <c r="I595" s="6">
        <v>0.998</v>
      </c>
      <c r="J595" s="6">
        <v>0.997</v>
      </c>
      <c r="K595" s="6">
        <v>1.0009999999999999</v>
      </c>
      <c r="L595" s="6">
        <v>1.004</v>
      </c>
      <c r="M595" s="6">
        <v>1.0009999999999999</v>
      </c>
      <c r="N595" s="6">
        <v>1.0049999999999999</v>
      </c>
      <c r="O595" s="6">
        <v>1.0049999999999999</v>
      </c>
      <c r="P595" s="6">
        <v>0.94499999999999995</v>
      </c>
      <c r="Q595" s="6">
        <v>0.93400000000000005</v>
      </c>
      <c r="R595" s="6">
        <v>0.92200000000000004</v>
      </c>
      <c r="S595" s="6">
        <v>0.96699999999999997</v>
      </c>
      <c r="T595" s="6">
        <v>0.96599999999999997</v>
      </c>
      <c r="U595" s="6">
        <v>0.96399999999999997</v>
      </c>
      <c r="V595" s="6">
        <v>0.97299999999999998</v>
      </c>
      <c r="W595" s="6">
        <v>0.97499999999999998</v>
      </c>
      <c r="X595" s="6">
        <v>0.98499999999999999</v>
      </c>
      <c r="Y595" s="6">
        <v>0.98799999999999999</v>
      </c>
      <c r="Z595" s="6">
        <v>0.997</v>
      </c>
      <c r="AA595" s="6">
        <v>1.016</v>
      </c>
      <c r="AB595" s="6">
        <v>1.0249999999999999</v>
      </c>
      <c r="AC595" s="6">
        <v>1.032</v>
      </c>
      <c r="AD595" s="6">
        <v>1.0509999999999999</v>
      </c>
      <c r="AE595" s="6">
        <v>1.0629999999999999</v>
      </c>
      <c r="AF595" s="6">
        <v>1.08</v>
      </c>
      <c r="AG595" s="6">
        <v>1.0860000000000001</v>
      </c>
      <c r="AH595" s="6">
        <v>1.099</v>
      </c>
      <c r="AI595" s="6">
        <v>1.1140000000000001</v>
      </c>
      <c r="AJ595" s="6">
        <v>1.129</v>
      </c>
      <c r="AK595" s="6">
        <v>1.1319999999999999</v>
      </c>
      <c r="AL595" s="6">
        <v>1.145</v>
      </c>
      <c r="AM595" s="6">
        <v>1.151</v>
      </c>
      <c r="AN595" s="6">
        <v>1.1579999999999999</v>
      </c>
      <c r="AO595" s="6">
        <v>1.177</v>
      </c>
      <c r="AP595" s="6">
        <v>1.1759999999999999</v>
      </c>
      <c r="AQ595" s="6">
        <v>1.1850000000000001</v>
      </c>
      <c r="AR595" s="6">
        <v>1.196</v>
      </c>
      <c r="AS595" s="6">
        <v>1.1970000000000001</v>
      </c>
      <c r="AT595" s="6">
        <v>1.212</v>
      </c>
      <c r="AU595" s="6">
        <v>1.2150000000000001</v>
      </c>
      <c r="AV595" s="6">
        <v>1.228</v>
      </c>
      <c r="AW595" s="6">
        <v>1.2430000000000001</v>
      </c>
      <c r="AX595" s="6">
        <v>1.248</v>
      </c>
      <c r="AY595" s="6">
        <v>1.2589999999999999</v>
      </c>
      <c r="AZ595" s="6">
        <v>1.272</v>
      </c>
      <c r="BA595" s="6">
        <v>1.28</v>
      </c>
      <c r="BB595" s="6">
        <v>1.29</v>
      </c>
      <c r="BC595" s="6">
        <v>1.3069999999999999</v>
      </c>
      <c r="BD595" s="6">
        <v>1.3160000000000001</v>
      </c>
      <c r="BE595" s="6">
        <v>1.325</v>
      </c>
      <c r="BF595" s="6">
        <v>1.3360000000000001</v>
      </c>
      <c r="BG595" s="6">
        <v>1.347</v>
      </c>
      <c r="BH595" s="6">
        <v>1.359</v>
      </c>
      <c r="BI595" s="6">
        <v>1.3759999999999999</v>
      </c>
      <c r="BJ595" s="6">
        <v>1.383</v>
      </c>
      <c r="BK595" s="6">
        <v>1.3959999999999999</v>
      </c>
      <c r="BL595" s="6">
        <v>1.409</v>
      </c>
      <c r="BM595" s="6">
        <v>1.4239999999999999</v>
      </c>
      <c r="BN595" s="6">
        <v>1.4339999999999999</v>
      </c>
      <c r="BO595" s="6">
        <v>1.4370000000000001</v>
      </c>
      <c r="BP595" s="6">
        <v>1.4450000000000001</v>
      </c>
      <c r="BQ595" s="6">
        <v>1.458</v>
      </c>
      <c r="BR595" s="6">
        <v>1.468</v>
      </c>
      <c r="BS595" s="6">
        <v>1.4790000000000001</v>
      </c>
      <c r="BT595" s="6">
        <v>1.482</v>
      </c>
      <c r="BU595" s="6">
        <v>1.492</v>
      </c>
      <c r="BV595" s="6">
        <v>1.5029999999999999</v>
      </c>
      <c r="BW595" s="6">
        <v>1.5049999999999999</v>
      </c>
      <c r="BX595" s="6">
        <v>1.5149999999999999</v>
      </c>
      <c r="BY595" s="6">
        <v>1.5149999999999999</v>
      </c>
      <c r="BZ595" s="6">
        <v>1.522</v>
      </c>
      <c r="CA595" s="6">
        <v>1.526</v>
      </c>
      <c r="CB595" s="6">
        <v>1.5329999999999999</v>
      </c>
      <c r="CC595" s="6">
        <v>1.542</v>
      </c>
      <c r="CD595" s="6">
        <v>1.5389999999999999</v>
      </c>
      <c r="CE595" s="6">
        <v>1.548</v>
      </c>
      <c r="CF595" s="6">
        <v>1.544</v>
      </c>
      <c r="CG595" s="6">
        <v>1.54</v>
      </c>
      <c r="CH595" s="6">
        <v>1.5509999999999999</v>
      </c>
      <c r="CI595" s="6">
        <v>1.5489999999999999</v>
      </c>
      <c r="CJ595" s="6">
        <v>1.5529999999999999</v>
      </c>
      <c r="CK595" s="6">
        <v>1.5569999999999999</v>
      </c>
      <c r="CL595" s="6">
        <v>1.5449999999999999</v>
      </c>
      <c r="CM595" s="6">
        <v>1.5569999999999999</v>
      </c>
      <c r="CN595" s="6">
        <v>1.55</v>
      </c>
      <c r="CO595" s="6">
        <v>1.56</v>
      </c>
      <c r="CP595" s="6">
        <v>1.5529999999999999</v>
      </c>
      <c r="CQ595" s="6">
        <v>1.552</v>
      </c>
      <c r="CR595" s="6">
        <v>1.548</v>
      </c>
      <c r="CS595" s="6">
        <v>1.5529999999999999</v>
      </c>
      <c r="CT595" s="6">
        <v>1.5489999999999999</v>
      </c>
      <c r="CU595" s="6">
        <v>1.5489999999999999</v>
      </c>
      <c r="CV595" s="6">
        <v>1.5469999999999999</v>
      </c>
      <c r="CW595" s="6">
        <v>1.5449999999999999</v>
      </c>
      <c r="CX595" s="6">
        <v>1.536</v>
      </c>
      <c r="CY595" s="6">
        <v>1.532</v>
      </c>
      <c r="CZ595" s="6">
        <v>1.53</v>
      </c>
      <c r="DA595" s="6">
        <v>1.5289999999999999</v>
      </c>
      <c r="DB595" s="6">
        <v>1.5289999999999999</v>
      </c>
      <c r="DC595" s="6">
        <v>1.524</v>
      </c>
      <c r="DD595" s="6">
        <v>1.524</v>
      </c>
      <c r="DE595" s="6">
        <v>1.5229999999999999</v>
      </c>
      <c r="DF595" s="6">
        <v>1.512</v>
      </c>
      <c r="DG595" s="6">
        <v>1.504</v>
      </c>
      <c r="DH595" s="6">
        <v>1.5049999999999999</v>
      </c>
      <c r="DI595" s="6">
        <v>1.5</v>
      </c>
      <c r="DJ595" s="6">
        <v>1.498</v>
      </c>
      <c r="DK595" s="6">
        <v>1.492</v>
      </c>
      <c r="DL595" s="6">
        <v>1.488</v>
      </c>
      <c r="DM595" s="6">
        <v>1.482</v>
      </c>
      <c r="DN595" s="6">
        <v>1.4790000000000001</v>
      </c>
      <c r="DO595" s="6">
        <v>1.4770000000000001</v>
      </c>
      <c r="DP595" s="6">
        <v>1.4690000000000001</v>
      </c>
      <c r="DQ595" s="6">
        <v>1.4690000000000001</v>
      </c>
      <c r="DR595" s="6">
        <v>1.4590000000000001</v>
      </c>
      <c r="DS595" s="6">
        <v>1.4590000000000001</v>
      </c>
      <c r="DT595" s="6">
        <v>1.4490000000000001</v>
      </c>
      <c r="DU595" s="6">
        <v>1.448</v>
      </c>
      <c r="DV595" s="6">
        <v>1.44</v>
      </c>
      <c r="DW595" s="6">
        <v>1.44</v>
      </c>
      <c r="DX595" s="6">
        <v>1.4430000000000001</v>
      </c>
      <c r="DY595" s="6">
        <v>1.4339999999999999</v>
      </c>
      <c r="DZ595" s="6">
        <v>1.4219999999999999</v>
      </c>
      <c r="EA595" s="6">
        <v>1.417</v>
      </c>
      <c r="EB595" s="6">
        <v>1.415</v>
      </c>
      <c r="EC595" s="6">
        <v>1.4059999999999999</v>
      </c>
      <c r="ED595" s="6">
        <v>1.407</v>
      </c>
    </row>
    <row r="596" spans="2:134">
      <c r="B596" s="6" t="s">
        <v>301</v>
      </c>
      <c r="D596" s="6" t="s">
        <v>400</v>
      </c>
      <c r="E596" s="6">
        <v>1337.3620000000001</v>
      </c>
      <c r="F596" s="6">
        <v>1333.0070000000001</v>
      </c>
      <c r="G596" s="6">
        <v>1331.114</v>
      </c>
      <c r="H596" s="6">
        <v>1337.547</v>
      </c>
      <c r="I596" s="6">
        <v>1334.0309999999999</v>
      </c>
      <c r="J596" s="6">
        <v>1333.462</v>
      </c>
      <c r="K596" s="6">
        <v>1338.614</v>
      </c>
      <c r="L596" s="6">
        <v>1342.201</v>
      </c>
      <c r="M596" s="6">
        <v>1338.258</v>
      </c>
      <c r="N596" s="6">
        <v>1343.809</v>
      </c>
      <c r="O596" s="6">
        <v>1343.7809999999999</v>
      </c>
      <c r="P596" s="6">
        <v>1263.1669999999999</v>
      </c>
      <c r="Q596" s="6">
        <v>1248.721</v>
      </c>
      <c r="R596" s="6">
        <v>1232.8230000000001</v>
      </c>
      <c r="S596" s="6">
        <v>1293.895</v>
      </c>
      <c r="T596" s="6">
        <v>1292.4580000000001</v>
      </c>
      <c r="U596" s="6">
        <v>1289.5830000000001</v>
      </c>
      <c r="V596" s="6">
        <v>1301.8520000000001</v>
      </c>
      <c r="W596" s="6">
        <v>1303.787</v>
      </c>
      <c r="X596" s="6">
        <v>1317.18</v>
      </c>
      <c r="Y596" s="6">
        <v>1320.653</v>
      </c>
      <c r="Z596" s="6">
        <v>1333.277</v>
      </c>
      <c r="AA596" s="6">
        <v>1359.337</v>
      </c>
      <c r="AB596" s="6">
        <v>1370.424</v>
      </c>
      <c r="AC596" s="6">
        <v>1379.875</v>
      </c>
      <c r="AD596" s="6">
        <v>1405.08</v>
      </c>
      <c r="AE596" s="6">
        <v>1422.174</v>
      </c>
      <c r="AF596" s="6">
        <v>1444.846</v>
      </c>
      <c r="AG596" s="6">
        <v>1452.19</v>
      </c>
      <c r="AH596" s="6">
        <v>1470.2090000000001</v>
      </c>
      <c r="AI596" s="6">
        <v>1490.021</v>
      </c>
      <c r="AJ596" s="6">
        <v>1510.2449999999999</v>
      </c>
      <c r="AK596" s="6">
        <v>1514.1310000000001</v>
      </c>
      <c r="AL596" s="6">
        <v>1531.039</v>
      </c>
      <c r="AM596" s="6">
        <v>1539.664</v>
      </c>
      <c r="AN596" s="6">
        <v>1548.317</v>
      </c>
      <c r="AO596" s="6">
        <v>1573.6369999999999</v>
      </c>
      <c r="AP596" s="6">
        <v>1572.1849999999999</v>
      </c>
      <c r="AQ596" s="6">
        <v>1584.952</v>
      </c>
      <c r="AR596" s="6">
        <v>1599.412</v>
      </c>
      <c r="AS596" s="6">
        <v>1600.4369999999999</v>
      </c>
      <c r="AT596" s="6">
        <v>1621.0319999999999</v>
      </c>
      <c r="AU596" s="6">
        <v>1625.1310000000001</v>
      </c>
      <c r="AV596" s="6">
        <v>1642.537</v>
      </c>
      <c r="AW596" s="6">
        <v>1662.52</v>
      </c>
      <c r="AX596" s="6">
        <v>1669.0809999999999</v>
      </c>
      <c r="AY596" s="6">
        <v>1683.356</v>
      </c>
      <c r="AZ596" s="6">
        <v>1701.432</v>
      </c>
      <c r="BA596" s="6">
        <v>1711.8779999999999</v>
      </c>
      <c r="BB596" s="6">
        <v>1725.8119999999999</v>
      </c>
      <c r="BC596" s="6">
        <v>1747.4449999999999</v>
      </c>
      <c r="BD596" s="6">
        <v>1760.596</v>
      </c>
      <c r="BE596" s="6">
        <v>1772.367</v>
      </c>
      <c r="BF596" s="6">
        <v>1786.3430000000001</v>
      </c>
      <c r="BG596" s="6">
        <v>1801.586</v>
      </c>
      <c r="BH596" s="6">
        <v>1817.114</v>
      </c>
      <c r="BI596" s="6">
        <v>1840.171</v>
      </c>
      <c r="BJ596" s="6">
        <v>1849.8920000000001</v>
      </c>
      <c r="BK596" s="6">
        <v>1866.643</v>
      </c>
      <c r="BL596" s="6">
        <v>1884.491</v>
      </c>
      <c r="BM596" s="6">
        <v>1903.9760000000001</v>
      </c>
      <c r="BN596" s="6">
        <v>1917.4680000000001</v>
      </c>
      <c r="BO596" s="6">
        <v>1921.837</v>
      </c>
      <c r="BP596" s="6">
        <v>1932.711</v>
      </c>
      <c r="BQ596" s="6">
        <v>1949.52</v>
      </c>
      <c r="BR596" s="6">
        <v>1962.884</v>
      </c>
      <c r="BS596" s="6">
        <v>1977.5719999999999</v>
      </c>
      <c r="BT596" s="6">
        <v>1981.33</v>
      </c>
      <c r="BU596" s="6">
        <v>1994.865</v>
      </c>
      <c r="BV596" s="6">
        <v>2009.482</v>
      </c>
      <c r="BW596" s="6">
        <v>2012.143</v>
      </c>
      <c r="BX596" s="6">
        <v>2025.693</v>
      </c>
      <c r="BY596" s="6">
        <v>2026.703</v>
      </c>
      <c r="BZ596" s="6">
        <v>2035.3420000000001</v>
      </c>
      <c r="CA596" s="6">
        <v>2041.0070000000001</v>
      </c>
      <c r="CB596" s="6">
        <v>2049.8879999999999</v>
      </c>
      <c r="CC596" s="6">
        <v>2062.2130000000002</v>
      </c>
      <c r="CD596" s="6">
        <v>2057.873</v>
      </c>
      <c r="CE596" s="6">
        <v>2069.5720000000001</v>
      </c>
      <c r="CF596" s="6">
        <v>2064.462</v>
      </c>
      <c r="CG596" s="6">
        <v>2059.723</v>
      </c>
      <c r="CH596" s="6">
        <v>2073.6419999999998</v>
      </c>
      <c r="CI596" s="6">
        <v>2071.2370000000001</v>
      </c>
      <c r="CJ596" s="6">
        <v>2076.2750000000001</v>
      </c>
      <c r="CK596" s="6">
        <v>2082.424</v>
      </c>
      <c r="CL596" s="6">
        <v>2066.4549999999999</v>
      </c>
      <c r="CM596" s="6">
        <v>2082.538</v>
      </c>
      <c r="CN596" s="6">
        <v>2072.2469999999998</v>
      </c>
      <c r="CO596" s="6">
        <v>2086.3229999999999</v>
      </c>
      <c r="CP596" s="6">
        <v>2076.873</v>
      </c>
      <c r="CQ596" s="6">
        <v>2075.0940000000001</v>
      </c>
      <c r="CR596" s="6">
        <v>2070.4969999999998</v>
      </c>
      <c r="CS596" s="6">
        <v>2076.3609999999999</v>
      </c>
      <c r="CT596" s="6">
        <v>2071.5929999999998</v>
      </c>
      <c r="CU596" s="6">
        <v>2071.4929999999999</v>
      </c>
      <c r="CV596" s="6">
        <v>2068.4050000000002</v>
      </c>
      <c r="CW596" s="6">
        <v>2066.127</v>
      </c>
      <c r="CX596" s="6">
        <v>2053.5880000000002</v>
      </c>
      <c r="CY596" s="6">
        <v>2048.9340000000002</v>
      </c>
      <c r="CZ596" s="6">
        <v>2045.931</v>
      </c>
      <c r="DA596" s="6">
        <v>2044.1669999999999</v>
      </c>
      <c r="DB596" s="6">
        <v>2044.7360000000001</v>
      </c>
      <c r="DC596" s="6">
        <v>2038.6869999999999</v>
      </c>
      <c r="DD596" s="6">
        <v>2038.473</v>
      </c>
      <c r="DE596" s="6">
        <v>2037.136</v>
      </c>
      <c r="DF596" s="6">
        <v>2022.248</v>
      </c>
      <c r="DG596" s="6">
        <v>2011.6590000000001</v>
      </c>
      <c r="DH596" s="6">
        <v>2013.296</v>
      </c>
      <c r="DI596" s="6">
        <v>2006.009</v>
      </c>
      <c r="DJ596" s="6">
        <v>2003.931</v>
      </c>
      <c r="DK596" s="6">
        <v>1995.2059999999999</v>
      </c>
      <c r="DL596" s="6">
        <v>1989.5989999999999</v>
      </c>
      <c r="DM596" s="6">
        <v>1982.241</v>
      </c>
      <c r="DN596" s="6">
        <v>1977.7149999999999</v>
      </c>
      <c r="DO596" s="6">
        <v>1975.8219999999999</v>
      </c>
      <c r="DP596" s="6">
        <v>1964.8630000000001</v>
      </c>
      <c r="DQ596" s="6">
        <v>1964.037</v>
      </c>
      <c r="DR596" s="6">
        <v>1951.0429999999999</v>
      </c>
      <c r="DS596" s="6">
        <v>1951.84</v>
      </c>
      <c r="DT596" s="6">
        <v>1937.479</v>
      </c>
      <c r="DU596" s="6">
        <v>1936.269</v>
      </c>
      <c r="DV596" s="6">
        <v>1925.154</v>
      </c>
      <c r="DW596" s="6">
        <v>1926.3630000000001</v>
      </c>
      <c r="DX596" s="6">
        <v>1929.865</v>
      </c>
      <c r="DY596" s="6">
        <v>1917.7529999999999</v>
      </c>
      <c r="DZ596" s="6">
        <v>1901.826</v>
      </c>
      <c r="EA596" s="6">
        <v>1895.5070000000001</v>
      </c>
      <c r="EB596" s="6">
        <v>1891.7349999999999</v>
      </c>
      <c r="EC596" s="6">
        <v>1880.62</v>
      </c>
      <c r="ED596" s="6">
        <v>1881.9010000000001</v>
      </c>
    </row>
    <row r="597" spans="2:134">
      <c r="B597" s="6" t="s">
        <v>302</v>
      </c>
      <c r="D597" s="6" t="s">
        <v>524</v>
      </c>
      <c r="E597" s="6">
        <v>1</v>
      </c>
      <c r="F597" s="6">
        <v>0.98899999999999999</v>
      </c>
      <c r="G597" s="6">
        <v>0.997</v>
      </c>
      <c r="H597" s="6">
        <v>1.0029999999999999</v>
      </c>
      <c r="I597" s="6">
        <v>1.004</v>
      </c>
      <c r="J597" s="6">
        <v>1.0049999999999999</v>
      </c>
      <c r="K597" s="6">
        <v>1.0009999999999999</v>
      </c>
      <c r="L597" s="6">
        <v>1.008</v>
      </c>
      <c r="M597" s="6">
        <v>1.01</v>
      </c>
      <c r="N597" s="6">
        <v>1.006</v>
      </c>
      <c r="O597" s="6">
        <v>1.0089999999999999</v>
      </c>
      <c r="P597" s="6">
        <v>0.95099999999999996</v>
      </c>
      <c r="Q597" s="6">
        <v>0.94799999999999995</v>
      </c>
      <c r="R597" s="6">
        <v>0.93400000000000005</v>
      </c>
      <c r="S597" s="6">
        <v>0.96899999999999997</v>
      </c>
      <c r="T597" s="6">
        <v>0.97099999999999997</v>
      </c>
      <c r="U597" s="6">
        <v>0.96699999999999997</v>
      </c>
      <c r="V597" s="6">
        <v>0.97399999999999998</v>
      </c>
      <c r="W597" s="6">
        <v>0.97699999999999998</v>
      </c>
      <c r="X597" s="6">
        <v>0.98799999999999999</v>
      </c>
      <c r="Y597" s="6">
        <v>0.999</v>
      </c>
      <c r="Z597" s="6">
        <v>1.0089999999999999</v>
      </c>
      <c r="AA597" s="6">
        <v>1.0269999999999999</v>
      </c>
      <c r="AB597" s="6">
        <v>1.042</v>
      </c>
      <c r="AC597" s="6">
        <v>1.0620000000000001</v>
      </c>
      <c r="AD597" s="6">
        <v>1.075</v>
      </c>
      <c r="AE597" s="6">
        <v>1.095</v>
      </c>
      <c r="AF597" s="6">
        <v>1.1080000000000001</v>
      </c>
      <c r="AG597" s="6">
        <v>1.129</v>
      </c>
      <c r="AH597" s="6">
        <v>1.1479999999999999</v>
      </c>
      <c r="AI597" s="6">
        <v>1.165</v>
      </c>
      <c r="AJ597" s="6">
        <v>1.1779999999999999</v>
      </c>
      <c r="AK597" s="6">
        <v>1.1950000000000001</v>
      </c>
      <c r="AL597" s="6">
        <v>1.2030000000000001</v>
      </c>
      <c r="AM597" s="6">
        <v>1.2190000000000001</v>
      </c>
      <c r="AN597" s="6">
        <v>1.2330000000000001</v>
      </c>
      <c r="AO597" s="6">
        <v>1.2430000000000001</v>
      </c>
      <c r="AP597" s="6">
        <v>1.248</v>
      </c>
      <c r="AQ597" s="6">
        <v>1.262</v>
      </c>
      <c r="AR597" s="6">
        <v>1.2749999999999999</v>
      </c>
      <c r="AS597" s="6">
        <v>1.2809999999999999</v>
      </c>
      <c r="AT597" s="6">
        <v>1.304</v>
      </c>
      <c r="AU597" s="6">
        <v>1.306</v>
      </c>
      <c r="AV597" s="6">
        <v>1.3169999999999999</v>
      </c>
      <c r="AW597" s="6">
        <v>1.3169999999999999</v>
      </c>
      <c r="AX597" s="6">
        <v>1.343</v>
      </c>
      <c r="AY597" s="6">
        <v>1.349</v>
      </c>
      <c r="AZ597" s="6">
        <v>1.36</v>
      </c>
      <c r="BA597" s="6">
        <v>1.375</v>
      </c>
      <c r="BB597" s="6">
        <v>1.38</v>
      </c>
      <c r="BC597" s="6">
        <v>1.391</v>
      </c>
      <c r="BD597" s="6">
        <v>1.4059999999999999</v>
      </c>
      <c r="BE597" s="6">
        <v>1.403</v>
      </c>
      <c r="BF597" s="6">
        <v>1.427</v>
      </c>
      <c r="BG597" s="6">
        <v>1.4330000000000001</v>
      </c>
      <c r="BH597" s="6">
        <v>1.4490000000000001</v>
      </c>
      <c r="BI597" s="6">
        <v>1.4510000000000001</v>
      </c>
      <c r="BJ597" s="6">
        <v>1.466</v>
      </c>
      <c r="BK597" s="6">
        <v>1.4770000000000001</v>
      </c>
      <c r="BL597" s="6">
        <v>1.476</v>
      </c>
      <c r="BM597" s="6">
        <v>1.4850000000000001</v>
      </c>
      <c r="BN597" s="6">
        <v>1.4990000000000001</v>
      </c>
      <c r="BO597" s="6">
        <v>1.4950000000000001</v>
      </c>
      <c r="BP597" s="6">
        <v>1.508</v>
      </c>
      <c r="BQ597" s="6">
        <v>1.518</v>
      </c>
      <c r="BR597" s="6">
        <v>1.524</v>
      </c>
      <c r="BS597" s="6">
        <v>1.5309999999999999</v>
      </c>
      <c r="BT597" s="6">
        <v>1.538</v>
      </c>
      <c r="BU597" s="6">
        <v>1.5369999999999999</v>
      </c>
      <c r="BV597" s="6">
        <v>1.544</v>
      </c>
      <c r="BW597" s="6">
        <v>1.548</v>
      </c>
      <c r="BX597" s="6">
        <v>1.5509999999999999</v>
      </c>
      <c r="BY597" s="6">
        <v>1.5569999999999999</v>
      </c>
      <c r="BZ597" s="6">
        <v>1.554</v>
      </c>
      <c r="CA597" s="6">
        <v>1.556</v>
      </c>
      <c r="CB597" s="6">
        <v>1.5640000000000001</v>
      </c>
      <c r="CC597" s="6">
        <v>1.57</v>
      </c>
      <c r="CD597" s="6">
        <v>1.5640000000000001</v>
      </c>
      <c r="CE597" s="6">
        <v>1.5649999999999999</v>
      </c>
      <c r="CF597" s="6">
        <v>1.57</v>
      </c>
      <c r="CG597" s="6">
        <v>1.571</v>
      </c>
      <c r="CH597" s="6">
        <v>1.5669999999999999</v>
      </c>
      <c r="CI597" s="6">
        <v>1.57</v>
      </c>
      <c r="CJ597" s="6">
        <v>1.57</v>
      </c>
      <c r="CK597" s="6">
        <v>1.5660000000000001</v>
      </c>
      <c r="CL597" s="6">
        <v>1.5669999999999999</v>
      </c>
      <c r="CM597" s="6">
        <v>1.5720000000000001</v>
      </c>
      <c r="CN597" s="6">
        <v>1.5660000000000001</v>
      </c>
      <c r="CO597" s="6">
        <v>1.569</v>
      </c>
      <c r="CP597" s="6">
        <v>1.571</v>
      </c>
      <c r="CQ597" s="6">
        <v>1.5640000000000001</v>
      </c>
      <c r="CR597" s="6">
        <v>1.5620000000000001</v>
      </c>
      <c r="CS597" s="6">
        <v>1.5609999999999999</v>
      </c>
      <c r="CT597" s="6">
        <v>1.5529999999999999</v>
      </c>
      <c r="CU597" s="6">
        <v>1.5509999999999999</v>
      </c>
      <c r="CV597" s="6">
        <v>1.5629999999999999</v>
      </c>
      <c r="CW597" s="6">
        <v>1.556</v>
      </c>
      <c r="CX597" s="6">
        <v>1.5529999999999999</v>
      </c>
      <c r="CY597" s="6">
        <v>1.5509999999999999</v>
      </c>
      <c r="CZ597" s="6">
        <v>1.5389999999999999</v>
      </c>
      <c r="DA597" s="6">
        <v>1.528</v>
      </c>
      <c r="DB597" s="6">
        <v>1.534</v>
      </c>
      <c r="DC597" s="6">
        <v>1.5309999999999999</v>
      </c>
      <c r="DD597" s="6">
        <v>1.5209999999999999</v>
      </c>
      <c r="DE597" s="6">
        <v>1.52</v>
      </c>
      <c r="DF597" s="6">
        <v>1.516</v>
      </c>
      <c r="DG597" s="6">
        <v>1.5069999999999999</v>
      </c>
      <c r="DH597" s="6">
        <v>1.5089999999999999</v>
      </c>
      <c r="DI597" s="6">
        <v>1.5029999999999999</v>
      </c>
      <c r="DJ597" s="6">
        <v>1.496</v>
      </c>
      <c r="DK597" s="6">
        <v>1.492</v>
      </c>
      <c r="DL597" s="6">
        <v>1.4850000000000001</v>
      </c>
      <c r="DM597" s="6">
        <v>1.488</v>
      </c>
      <c r="DN597" s="6">
        <v>1.484</v>
      </c>
      <c r="DO597" s="6">
        <v>1.472</v>
      </c>
      <c r="DP597" s="6">
        <v>1.472</v>
      </c>
      <c r="DQ597" s="6">
        <v>1.47</v>
      </c>
      <c r="DR597" s="6">
        <v>1.462</v>
      </c>
      <c r="DS597" s="6">
        <v>1.452</v>
      </c>
      <c r="DT597" s="6">
        <v>1.4510000000000001</v>
      </c>
      <c r="DU597" s="6">
        <v>1.452</v>
      </c>
      <c r="DV597" s="6">
        <v>1.4410000000000001</v>
      </c>
      <c r="DW597" s="6">
        <v>1.44</v>
      </c>
      <c r="DX597" s="6">
        <v>1.4330000000000001</v>
      </c>
      <c r="DY597" s="6">
        <v>1.4259999999999999</v>
      </c>
      <c r="DZ597" s="6">
        <v>1.429</v>
      </c>
      <c r="EA597" s="6">
        <v>1.419</v>
      </c>
      <c r="EB597" s="6">
        <v>1.41</v>
      </c>
      <c r="EC597" s="6">
        <v>1.405</v>
      </c>
      <c r="ED597" s="6">
        <v>1.409</v>
      </c>
    </row>
    <row r="598" spans="2:134">
      <c r="B598" s="6" t="s">
        <v>302</v>
      </c>
      <c r="D598" s="6" t="s">
        <v>400</v>
      </c>
      <c r="E598" s="6">
        <v>1328.422</v>
      </c>
      <c r="F598" s="6">
        <v>1314.2950000000001</v>
      </c>
      <c r="G598" s="6">
        <v>1324.2619999999999</v>
      </c>
      <c r="H598" s="6">
        <v>1332.6669999999999</v>
      </c>
      <c r="I598" s="6">
        <v>1333.9449999999999</v>
      </c>
      <c r="J598" s="6">
        <v>1335.3510000000001</v>
      </c>
      <c r="K598" s="6">
        <v>1329.6289999999999</v>
      </c>
      <c r="L598" s="6">
        <v>1338.5029999999999</v>
      </c>
      <c r="M598" s="6">
        <v>1341.115</v>
      </c>
      <c r="N598" s="6">
        <v>1336.4159999999999</v>
      </c>
      <c r="O598" s="6">
        <v>1339.752</v>
      </c>
      <c r="P598" s="6">
        <v>1263.51</v>
      </c>
      <c r="Q598" s="6">
        <v>1259.393</v>
      </c>
      <c r="R598" s="6">
        <v>1240.51</v>
      </c>
      <c r="S598" s="6">
        <v>1287.646</v>
      </c>
      <c r="T598" s="6">
        <v>1290.0170000000001</v>
      </c>
      <c r="U598" s="6">
        <v>1285.0060000000001</v>
      </c>
      <c r="V598" s="6">
        <v>1294.5319999999999</v>
      </c>
      <c r="W598" s="6">
        <v>1298.2380000000001</v>
      </c>
      <c r="X598" s="6">
        <v>1312.634</v>
      </c>
      <c r="Y598" s="6">
        <v>1326.9880000000001</v>
      </c>
      <c r="Z598" s="6">
        <v>1340.6320000000001</v>
      </c>
      <c r="AA598" s="6">
        <v>1364.4280000000001</v>
      </c>
      <c r="AB598" s="6">
        <v>1384.0920000000001</v>
      </c>
      <c r="AC598" s="6">
        <v>1410.712</v>
      </c>
      <c r="AD598" s="6">
        <v>1428.346</v>
      </c>
      <c r="AE598" s="6">
        <v>1454.37</v>
      </c>
      <c r="AF598" s="6">
        <v>1472.231</v>
      </c>
      <c r="AG598" s="6">
        <v>1499.32</v>
      </c>
      <c r="AH598" s="6">
        <v>1525.43</v>
      </c>
      <c r="AI598" s="6">
        <v>1547.607</v>
      </c>
      <c r="AJ598" s="6">
        <v>1564.587</v>
      </c>
      <c r="AK598" s="6">
        <v>1587.63</v>
      </c>
      <c r="AL598" s="6">
        <v>1597.498</v>
      </c>
      <c r="AM598" s="6">
        <v>1618.78</v>
      </c>
      <c r="AN598" s="6">
        <v>1637.337</v>
      </c>
      <c r="AO598" s="6">
        <v>1650.895</v>
      </c>
      <c r="AP598" s="6">
        <v>1657.5119999999999</v>
      </c>
      <c r="AQ598" s="6">
        <v>1676.4090000000001</v>
      </c>
      <c r="AR598" s="6">
        <v>1693.2760000000001</v>
      </c>
      <c r="AS598" s="6">
        <v>1701.4390000000001</v>
      </c>
      <c r="AT598" s="6">
        <v>1732.433</v>
      </c>
      <c r="AU598" s="6">
        <v>1735.4</v>
      </c>
      <c r="AV598" s="6">
        <v>1749.712</v>
      </c>
      <c r="AW598" s="6">
        <v>1750.1089999999999</v>
      </c>
      <c r="AX598" s="6">
        <v>1783.8430000000001</v>
      </c>
      <c r="AY598" s="6">
        <v>1791.9359999999999</v>
      </c>
      <c r="AZ598" s="6">
        <v>1806.0630000000001</v>
      </c>
      <c r="BA598" s="6">
        <v>1826.0250000000001</v>
      </c>
      <c r="BB598" s="6">
        <v>1832.8109999999999</v>
      </c>
      <c r="BC598" s="6">
        <v>1848.2159999999999</v>
      </c>
      <c r="BD598" s="6">
        <v>1868.1780000000001</v>
      </c>
      <c r="BE598" s="6">
        <v>1863.748</v>
      </c>
      <c r="BF598" s="6">
        <v>1895.6790000000001</v>
      </c>
      <c r="BG598" s="6">
        <v>1903.97</v>
      </c>
      <c r="BH598" s="6">
        <v>1924.259</v>
      </c>
      <c r="BI598" s="6">
        <v>1927.652</v>
      </c>
      <c r="BJ598" s="6">
        <v>1946.9469999999999</v>
      </c>
      <c r="BK598" s="6">
        <v>1962.4079999999999</v>
      </c>
      <c r="BL598" s="6">
        <v>1960.9880000000001</v>
      </c>
      <c r="BM598" s="6">
        <v>1972.645</v>
      </c>
      <c r="BN598" s="6">
        <v>1990.86</v>
      </c>
      <c r="BO598" s="6">
        <v>1985.4649999999999</v>
      </c>
      <c r="BP598" s="6">
        <v>2003.269</v>
      </c>
      <c r="BQ598" s="6">
        <v>2016.6859999999999</v>
      </c>
      <c r="BR598" s="6">
        <v>2024.097</v>
      </c>
      <c r="BS598" s="6">
        <v>2033.6949999999999</v>
      </c>
      <c r="BT598" s="6">
        <v>2042.5830000000001</v>
      </c>
      <c r="BU598" s="6">
        <v>2041.1769999999999</v>
      </c>
      <c r="BV598" s="6">
        <v>2051.7260000000001</v>
      </c>
      <c r="BW598" s="6">
        <v>2056.2130000000002</v>
      </c>
      <c r="BX598" s="6">
        <v>2060.3580000000002</v>
      </c>
      <c r="BY598" s="6">
        <v>2068.0680000000002</v>
      </c>
      <c r="BZ598" s="6">
        <v>2064.107</v>
      </c>
      <c r="CA598" s="6">
        <v>2066.7190000000001</v>
      </c>
      <c r="CB598" s="6">
        <v>2077.5520000000001</v>
      </c>
      <c r="CC598" s="6">
        <v>2085.02</v>
      </c>
      <c r="CD598" s="6">
        <v>2078.2190000000001</v>
      </c>
      <c r="CE598" s="6">
        <v>2078.9569999999999</v>
      </c>
      <c r="CF598" s="6">
        <v>2085.971</v>
      </c>
      <c r="CG598" s="6">
        <v>2087.4479999999999</v>
      </c>
      <c r="CH598" s="6">
        <v>2081.357</v>
      </c>
      <c r="CI598" s="6">
        <v>2086.1559999999999</v>
      </c>
      <c r="CJ598" s="6">
        <v>2085.857</v>
      </c>
      <c r="CK598" s="6">
        <v>2079.8519999999999</v>
      </c>
      <c r="CL598" s="6">
        <v>2081.1579999999999</v>
      </c>
      <c r="CM598" s="6">
        <v>2087.8589999999999</v>
      </c>
      <c r="CN598" s="6">
        <v>2080.1640000000002</v>
      </c>
      <c r="CO598" s="6">
        <v>2084.665</v>
      </c>
      <c r="CP598" s="6">
        <v>2086.6239999999998</v>
      </c>
      <c r="CQ598" s="6">
        <v>2077.7080000000001</v>
      </c>
      <c r="CR598" s="6">
        <v>2074.9960000000001</v>
      </c>
      <c r="CS598" s="6">
        <v>2073.0369999999998</v>
      </c>
      <c r="CT598" s="6">
        <v>2063.0279999999998</v>
      </c>
      <c r="CU598" s="6">
        <v>2060.5430000000001</v>
      </c>
      <c r="CV598" s="6">
        <v>2076.2739999999999</v>
      </c>
      <c r="CW598" s="6">
        <v>2067.6419999999998</v>
      </c>
      <c r="CX598" s="6">
        <v>2063.212</v>
      </c>
      <c r="CY598" s="6">
        <v>2060.7420000000002</v>
      </c>
      <c r="CZ598" s="6">
        <v>2044.116</v>
      </c>
      <c r="DA598" s="6">
        <v>2030.146</v>
      </c>
      <c r="DB598" s="6">
        <v>2038.252</v>
      </c>
      <c r="DC598" s="6">
        <v>2033.5530000000001</v>
      </c>
      <c r="DD598" s="6">
        <v>2020.6189999999999</v>
      </c>
      <c r="DE598" s="6">
        <v>2019.653</v>
      </c>
      <c r="DF598" s="6">
        <v>2013.605</v>
      </c>
      <c r="DG598" s="6">
        <v>2002.403</v>
      </c>
      <c r="DH598" s="6">
        <v>2003.951</v>
      </c>
      <c r="DI598" s="6">
        <v>1996.7239999999999</v>
      </c>
      <c r="DJ598" s="6">
        <v>1987.9069999999999</v>
      </c>
      <c r="DK598" s="6">
        <v>1981.8869999999999</v>
      </c>
      <c r="DL598" s="6">
        <v>1972.616</v>
      </c>
      <c r="DM598" s="6">
        <v>1976.7339999999999</v>
      </c>
      <c r="DN598" s="6">
        <v>1971.58</v>
      </c>
      <c r="DO598" s="6">
        <v>1955.2239999999999</v>
      </c>
      <c r="DP598" s="6">
        <v>1955.48</v>
      </c>
      <c r="DQ598" s="6">
        <v>1952.5830000000001</v>
      </c>
      <c r="DR598" s="6">
        <v>1941.836</v>
      </c>
      <c r="DS598" s="6">
        <v>1928.2059999999999</v>
      </c>
      <c r="DT598" s="6">
        <v>1927.155</v>
      </c>
      <c r="DU598" s="6">
        <v>1929.1</v>
      </c>
      <c r="DV598" s="6">
        <v>1913.838</v>
      </c>
      <c r="DW598" s="6">
        <v>1913.3409999999999</v>
      </c>
      <c r="DX598" s="6">
        <v>1903.076</v>
      </c>
      <c r="DY598" s="6">
        <v>1893.989</v>
      </c>
      <c r="DZ598" s="6">
        <v>1897.752</v>
      </c>
      <c r="EA598" s="6">
        <v>1884.4480000000001</v>
      </c>
      <c r="EB598" s="6">
        <v>1873.346</v>
      </c>
      <c r="EC598" s="6">
        <v>1866.4169999999999</v>
      </c>
      <c r="ED598" s="6">
        <v>1871.798</v>
      </c>
    </row>
    <row r="599" spans="2:134">
      <c r="B599" s="6" t="s">
        <v>303</v>
      </c>
      <c r="D599" s="6" t="s">
        <v>524</v>
      </c>
      <c r="E599" s="6">
        <v>1</v>
      </c>
      <c r="F599" s="6">
        <v>1.0009999999999999</v>
      </c>
      <c r="G599" s="6">
        <v>0.999</v>
      </c>
      <c r="H599" s="6">
        <v>1.0029999999999999</v>
      </c>
      <c r="I599" s="6">
        <v>1</v>
      </c>
      <c r="J599" s="6">
        <v>1.002</v>
      </c>
      <c r="K599" s="6">
        <v>1.0029999999999999</v>
      </c>
      <c r="L599" s="6">
        <v>1.0029999999999999</v>
      </c>
      <c r="M599" s="6">
        <v>1.0009999999999999</v>
      </c>
      <c r="N599" s="6">
        <v>1.0009999999999999</v>
      </c>
      <c r="O599" s="6">
        <v>1.0069999999999999</v>
      </c>
      <c r="P599" s="6">
        <v>0.94699999999999995</v>
      </c>
      <c r="Q599" s="6">
        <v>0.93400000000000005</v>
      </c>
      <c r="R599" s="6">
        <v>0.92800000000000005</v>
      </c>
      <c r="S599" s="6">
        <v>0.97099999999999997</v>
      </c>
      <c r="T599" s="6">
        <v>0.96499999999999997</v>
      </c>
      <c r="U599" s="6">
        <v>0.96899999999999997</v>
      </c>
      <c r="V599" s="6">
        <v>0.96699999999999997</v>
      </c>
      <c r="W599" s="6">
        <v>0.96899999999999997</v>
      </c>
      <c r="X599" s="6">
        <v>0.98</v>
      </c>
      <c r="Y599" s="6">
        <v>0.99299999999999999</v>
      </c>
      <c r="Z599" s="6">
        <v>1.004</v>
      </c>
      <c r="AA599" s="6">
        <v>1.0129999999999999</v>
      </c>
      <c r="AB599" s="6">
        <v>1.036</v>
      </c>
      <c r="AC599" s="6">
        <v>1.048</v>
      </c>
      <c r="AD599" s="6">
        <v>1.0640000000000001</v>
      </c>
      <c r="AE599" s="6">
        <v>1.0780000000000001</v>
      </c>
      <c r="AF599" s="6">
        <v>1.0940000000000001</v>
      </c>
      <c r="AG599" s="6">
        <v>1.115</v>
      </c>
      <c r="AH599" s="6">
        <v>1.1299999999999999</v>
      </c>
      <c r="AI599" s="6">
        <v>1.141</v>
      </c>
      <c r="AJ599" s="6">
        <v>1.1599999999999999</v>
      </c>
      <c r="AK599" s="6">
        <v>1.171</v>
      </c>
      <c r="AL599" s="6">
        <v>1.19</v>
      </c>
      <c r="AM599" s="6">
        <v>1.202</v>
      </c>
      <c r="AN599" s="6">
        <v>1.21</v>
      </c>
      <c r="AO599" s="6">
        <v>1.22</v>
      </c>
      <c r="AP599" s="6">
        <v>1.23</v>
      </c>
      <c r="AQ599" s="6">
        <v>1.246</v>
      </c>
      <c r="AR599" s="6">
        <v>1.26</v>
      </c>
      <c r="AS599" s="6">
        <v>1.2709999999999999</v>
      </c>
      <c r="AT599" s="6">
        <v>1.2749999999999999</v>
      </c>
      <c r="AU599" s="6">
        <v>1.2869999999999999</v>
      </c>
      <c r="AV599" s="6">
        <v>1.2909999999999999</v>
      </c>
      <c r="AW599" s="6">
        <v>1.3080000000000001</v>
      </c>
      <c r="AX599" s="6">
        <v>1.3120000000000001</v>
      </c>
      <c r="AY599" s="6">
        <v>1.337</v>
      </c>
      <c r="AZ599" s="6">
        <v>1.35</v>
      </c>
      <c r="BA599" s="6">
        <v>1.357</v>
      </c>
      <c r="BB599" s="6">
        <v>1.369</v>
      </c>
      <c r="BC599" s="6">
        <v>1.385</v>
      </c>
      <c r="BD599" s="6">
        <v>1.393</v>
      </c>
      <c r="BE599" s="6">
        <v>1.397</v>
      </c>
      <c r="BF599" s="6">
        <v>1.417</v>
      </c>
      <c r="BG599" s="6">
        <v>1.4219999999999999</v>
      </c>
      <c r="BH599" s="6">
        <v>1.4339999999999999</v>
      </c>
      <c r="BI599" s="6">
        <v>1.4490000000000001</v>
      </c>
      <c r="BJ599" s="6">
        <v>1.4630000000000001</v>
      </c>
      <c r="BK599" s="6">
        <v>1.4710000000000001</v>
      </c>
      <c r="BL599" s="6">
        <v>1.4750000000000001</v>
      </c>
      <c r="BM599" s="6">
        <v>1.49</v>
      </c>
      <c r="BN599" s="6">
        <v>1.4950000000000001</v>
      </c>
      <c r="BO599" s="6">
        <v>1.5049999999999999</v>
      </c>
      <c r="BP599" s="6">
        <v>1.5169999999999999</v>
      </c>
      <c r="BQ599" s="6">
        <v>1.516</v>
      </c>
      <c r="BR599" s="6">
        <v>1.52</v>
      </c>
      <c r="BS599" s="6">
        <v>1.542</v>
      </c>
      <c r="BT599" s="6">
        <v>1.5429999999999999</v>
      </c>
      <c r="BU599" s="6">
        <v>1.5409999999999999</v>
      </c>
      <c r="BV599" s="6">
        <v>1.536</v>
      </c>
      <c r="BW599" s="6">
        <v>1.55</v>
      </c>
      <c r="BX599" s="6">
        <v>1.5529999999999999</v>
      </c>
      <c r="BY599" s="6">
        <v>1.5580000000000001</v>
      </c>
      <c r="BZ599" s="6">
        <v>1.56</v>
      </c>
      <c r="CA599" s="6">
        <v>1.5649999999999999</v>
      </c>
      <c r="CB599" s="6">
        <v>1.5680000000000001</v>
      </c>
      <c r="CC599" s="6">
        <v>1.5760000000000001</v>
      </c>
      <c r="CD599" s="6">
        <v>1.581</v>
      </c>
      <c r="CE599" s="6">
        <v>1.58</v>
      </c>
      <c r="CF599" s="6">
        <v>1.58</v>
      </c>
      <c r="CG599" s="6">
        <v>1.579</v>
      </c>
      <c r="CH599" s="6">
        <v>1.5880000000000001</v>
      </c>
      <c r="CI599" s="6">
        <v>1.579</v>
      </c>
      <c r="CJ599" s="6">
        <v>1.5760000000000001</v>
      </c>
      <c r="CK599" s="6">
        <v>1.577</v>
      </c>
      <c r="CL599" s="6">
        <v>1.585</v>
      </c>
      <c r="CM599" s="6">
        <v>1.5840000000000001</v>
      </c>
      <c r="CN599" s="6">
        <v>1.5780000000000001</v>
      </c>
      <c r="CO599" s="6">
        <v>1.581</v>
      </c>
      <c r="CP599" s="6">
        <v>1.579</v>
      </c>
      <c r="CQ599" s="6">
        <v>1.577</v>
      </c>
      <c r="CR599" s="6">
        <v>1.57</v>
      </c>
      <c r="CS599" s="6">
        <v>1.5740000000000001</v>
      </c>
      <c r="CT599" s="6">
        <v>1.569</v>
      </c>
      <c r="CU599" s="6">
        <v>1.5660000000000001</v>
      </c>
      <c r="CV599" s="6">
        <v>1.5620000000000001</v>
      </c>
      <c r="CW599" s="6">
        <v>1.5580000000000001</v>
      </c>
      <c r="CX599" s="6">
        <v>1.55</v>
      </c>
      <c r="CY599" s="6">
        <v>1.554</v>
      </c>
      <c r="CZ599" s="6">
        <v>1.55</v>
      </c>
      <c r="DA599" s="6">
        <v>1.5489999999999999</v>
      </c>
      <c r="DB599" s="6">
        <v>1.548</v>
      </c>
      <c r="DC599" s="6">
        <v>1.5409999999999999</v>
      </c>
      <c r="DD599" s="6">
        <v>1.544</v>
      </c>
      <c r="DE599" s="6">
        <v>1.532</v>
      </c>
      <c r="DF599" s="6">
        <v>1.536</v>
      </c>
      <c r="DG599" s="6">
        <v>1.516</v>
      </c>
      <c r="DH599" s="6">
        <v>1.514</v>
      </c>
      <c r="DI599" s="6">
        <v>1.5149999999999999</v>
      </c>
      <c r="DJ599" s="6">
        <v>1.508</v>
      </c>
      <c r="DK599" s="6">
        <v>1.504</v>
      </c>
      <c r="DL599" s="6">
        <v>1.4970000000000001</v>
      </c>
      <c r="DM599" s="6">
        <v>1.494</v>
      </c>
      <c r="DN599" s="6">
        <v>1.4990000000000001</v>
      </c>
      <c r="DO599" s="6">
        <v>1.4850000000000001</v>
      </c>
      <c r="DP599" s="6">
        <v>1.4810000000000001</v>
      </c>
      <c r="DQ599" s="6">
        <v>1.472</v>
      </c>
      <c r="DR599" s="6">
        <v>1.4670000000000001</v>
      </c>
      <c r="DS599" s="6">
        <v>1.4690000000000001</v>
      </c>
      <c r="DT599" s="6">
        <v>1.46</v>
      </c>
      <c r="DU599" s="6">
        <v>1.4530000000000001</v>
      </c>
      <c r="DV599" s="6">
        <v>1.446</v>
      </c>
      <c r="DW599" s="6">
        <v>1.4430000000000001</v>
      </c>
      <c r="DX599" s="6">
        <v>1.4419999999999999</v>
      </c>
      <c r="DY599" s="6">
        <v>1.4359999999999999</v>
      </c>
      <c r="DZ599" s="6">
        <v>1.429</v>
      </c>
      <c r="EA599" s="6">
        <v>1.427</v>
      </c>
      <c r="EB599" s="6">
        <v>1.4219999999999999</v>
      </c>
      <c r="EC599" s="6">
        <v>1.411</v>
      </c>
      <c r="ED599" s="6">
        <v>1.4079999999999999</v>
      </c>
    </row>
    <row r="600" spans="2:134">
      <c r="B600" s="6" t="s">
        <v>303</v>
      </c>
      <c r="D600" s="6" t="s">
        <v>400</v>
      </c>
      <c r="E600" s="6">
        <v>1316.43</v>
      </c>
      <c r="F600" s="6">
        <v>1318.2850000000001</v>
      </c>
      <c r="G600" s="6">
        <v>1315.0170000000001</v>
      </c>
      <c r="H600" s="6">
        <v>1320.2819999999999</v>
      </c>
      <c r="I600" s="6">
        <v>1316.43</v>
      </c>
      <c r="J600" s="6">
        <v>1318.9690000000001</v>
      </c>
      <c r="K600" s="6">
        <v>1320.924</v>
      </c>
      <c r="L600" s="6">
        <v>1320.8810000000001</v>
      </c>
      <c r="M600" s="6">
        <v>1318.37</v>
      </c>
      <c r="N600" s="6">
        <v>1317.3710000000001</v>
      </c>
      <c r="O600" s="6">
        <v>1325.6469999999999</v>
      </c>
      <c r="P600" s="6">
        <v>1246.989</v>
      </c>
      <c r="Q600" s="6">
        <v>1229.854</v>
      </c>
      <c r="R600" s="6">
        <v>1221.3219999999999</v>
      </c>
      <c r="S600" s="6">
        <v>1277.807</v>
      </c>
      <c r="T600" s="6">
        <v>1270.0889999999999</v>
      </c>
      <c r="U600" s="6">
        <v>1275.3679999999999</v>
      </c>
      <c r="V600" s="6">
        <v>1273.056</v>
      </c>
      <c r="W600" s="6">
        <v>1275.011</v>
      </c>
      <c r="X600" s="6">
        <v>1290.434</v>
      </c>
      <c r="Y600" s="6">
        <v>1306.5709999999999</v>
      </c>
      <c r="Z600" s="6">
        <v>1321.58</v>
      </c>
      <c r="AA600" s="6">
        <v>1333.223</v>
      </c>
      <c r="AB600" s="6">
        <v>1363.77</v>
      </c>
      <c r="AC600" s="6">
        <v>1379.45</v>
      </c>
      <c r="AD600" s="6">
        <v>1400.252</v>
      </c>
      <c r="AE600" s="6">
        <v>1418.6859999999999</v>
      </c>
      <c r="AF600" s="6">
        <v>1440.5719999999999</v>
      </c>
      <c r="AG600" s="6">
        <v>1468.4369999999999</v>
      </c>
      <c r="AH600" s="6">
        <v>1487.085</v>
      </c>
      <c r="AI600" s="6">
        <v>1501.7950000000001</v>
      </c>
      <c r="AJ600" s="6">
        <v>1527.2339999999999</v>
      </c>
      <c r="AK600" s="6">
        <v>1540.9590000000001</v>
      </c>
      <c r="AL600" s="6">
        <v>1566.47</v>
      </c>
      <c r="AM600" s="6">
        <v>1581.7080000000001</v>
      </c>
      <c r="AN600" s="6">
        <v>1592.8219999999999</v>
      </c>
      <c r="AO600" s="6">
        <v>1605.777</v>
      </c>
      <c r="AP600" s="6">
        <v>1619.374</v>
      </c>
      <c r="AQ600" s="6">
        <v>1640.162</v>
      </c>
      <c r="AR600" s="6">
        <v>1658.268</v>
      </c>
      <c r="AS600" s="6">
        <v>1672.664</v>
      </c>
      <c r="AT600" s="6">
        <v>1678.442</v>
      </c>
      <c r="AU600" s="6">
        <v>1694.45</v>
      </c>
      <c r="AV600" s="6">
        <v>1699.829</v>
      </c>
      <c r="AW600" s="6">
        <v>1721.7439999999999</v>
      </c>
      <c r="AX600" s="6">
        <v>1726.88</v>
      </c>
      <c r="AY600" s="6">
        <v>1760.2809999999999</v>
      </c>
      <c r="AZ600" s="6">
        <v>1776.5319999999999</v>
      </c>
      <c r="BA600" s="6">
        <v>1786.2339999999999</v>
      </c>
      <c r="BB600" s="6">
        <v>1802.527</v>
      </c>
      <c r="BC600" s="6">
        <v>1823.9</v>
      </c>
      <c r="BD600" s="6">
        <v>1834.144</v>
      </c>
      <c r="BE600" s="6">
        <v>1839.338</v>
      </c>
      <c r="BF600" s="6">
        <v>1864.9770000000001</v>
      </c>
      <c r="BG600" s="6">
        <v>1872.5239999999999</v>
      </c>
      <c r="BH600" s="6">
        <v>1887.9760000000001</v>
      </c>
      <c r="BI600" s="6">
        <v>1907.8219999999999</v>
      </c>
      <c r="BJ600" s="6">
        <v>1925.7</v>
      </c>
      <c r="BK600" s="6">
        <v>1936.828</v>
      </c>
      <c r="BL600" s="6">
        <v>1941.8219999999999</v>
      </c>
      <c r="BM600" s="6">
        <v>1960.8689999999999</v>
      </c>
      <c r="BN600" s="6">
        <v>1968.3309999999999</v>
      </c>
      <c r="BO600" s="6">
        <v>1981.0150000000001</v>
      </c>
      <c r="BP600" s="6">
        <v>1996.424</v>
      </c>
      <c r="BQ600" s="6">
        <v>1996.0820000000001</v>
      </c>
      <c r="BR600" s="6">
        <v>2001.09</v>
      </c>
      <c r="BS600" s="6">
        <v>2029.796</v>
      </c>
      <c r="BT600" s="6">
        <v>2031.0229999999999</v>
      </c>
      <c r="BU600" s="6">
        <v>2028.912</v>
      </c>
      <c r="BV600" s="6">
        <v>2022.1489999999999</v>
      </c>
      <c r="BW600" s="6">
        <v>2041.0820000000001</v>
      </c>
      <c r="BX600" s="6">
        <v>2044.663</v>
      </c>
      <c r="BY600" s="6">
        <v>2051.2689999999998</v>
      </c>
      <c r="BZ600" s="6">
        <v>2053.7939999999999</v>
      </c>
      <c r="CA600" s="6">
        <v>2059.8009999999999</v>
      </c>
      <c r="CB600" s="6">
        <v>2063.5819999999999</v>
      </c>
      <c r="CC600" s="6">
        <v>2075.181</v>
      </c>
      <c r="CD600" s="6">
        <v>2080.9740000000002</v>
      </c>
      <c r="CE600" s="6">
        <v>2079.4470000000001</v>
      </c>
      <c r="CF600" s="6">
        <v>2079.5329999999999</v>
      </c>
      <c r="CG600" s="6">
        <v>2078.377</v>
      </c>
      <c r="CH600" s="6">
        <v>2089.9059999999999</v>
      </c>
      <c r="CI600" s="6">
        <v>2078.6770000000001</v>
      </c>
      <c r="CJ600" s="6">
        <v>2074.596</v>
      </c>
      <c r="CK600" s="6">
        <v>2076.152</v>
      </c>
      <c r="CL600" s="6">
        <v>2087.0239999999999</v>
      </c>
      <c r="CM600" s="6">
        <v>2085.14</v>
      </c>
      <c r="CN600" s="6">
        <v>2077.9490000000001</v>
      </c>
      <c r="CO600" s="6">
        <v>2081.431</v>
      </c>
      <c r="CP600" s="6">
        <v>2078.1779999999999</v>
      </c>
      <c r="CQ600" s="6">
        <v>2075.98</v>
      </c>
      <c r="CR600" s="6">
        <v>2066.7919999999999</v>
      </c>
      <c r="CS600" s="6">
        <v>2072.0709999999999</v>
      </c>
      <c r="CT600" s="6">
        <v>2065.0369999999998</v>
      </c>
      <c r="CU600" s="6">
        <v>2061.4989999999998</v>
      </c>
      <c r="CV600" s="6">
        <v>2056.7049999999999</v>
      </c>
      <c r="CW600" s="6">
        <v>2051.069</v>
      </c>
      <c r="CX600" s="6">
        <v>2039.8979999999999</v>
      </c>
      <c r="CY600" s="6">
        <v>2046.076</v>
      </c>
      <c r="CZ600" s="6">
        <v>2040.24</v>
      </c>
      <c r="DA600" s="6">
        <v>2038.87</v>
      </c>
      <c r="DB600" s="6">
        <v>2037.444</v>
      </c>
      <c r="DC600" s="6">
        <v>2028.27</v>
      </c>
      <c r="DD600" s="6">
        <v>2032.3789999999999</v>
      </c>
      <c r="DE600" s="6">
        <v>2016.27</v>
      </c>
      <c r="DF600" s="6">
        <v>2022.62</v>
      </c>
      <c r="DG600" s="6">
        <v>1995.183</v>
      </c>
      <c r="DH600" s="6">
        <v>1993.3</v>
      </c>
      <c r="DI600" s="6">
        <v>1995.0260000000001</v>
      </c>
      <c r="DJ600" s="6">
        <v>1984.867</v>
      </c>
      <c r="DK600" s="6">
        <v>1979.9169999999999</v>
      </c>
      <c r="DL600" s="6">
        <v>1971.1990000000001</v>
      </c>
      <c r="DM600" s="6">
        <v>1966.4480000000001</v>
      </c>
      <c r="DN600" s="6">
        <v>1973.5530000000001</v>
      </c>
      <c r="DO600" s="6">
        <v>1955.3050000000001</v>
      </c>
      <c r="DP600" s="6">
        <v>1950.2829999999999</v>
      </c>
      <c r="DQ600" s="6">
        <v>1937.3710000000001</v>
      </c>
      <c r="DR600" s="6">
        <v>1931.45</v>
      </c>
      <c r="DS600" s="6">
        <v>1933.7470000000001</v>
      </c>
      <c r="DT600" s="6">
        <v>1921.5050000000001</v>
      </c>
      <c r="DU600" s="6">
        <v>1913.23</v>
      </c>
      <c r="DV600" s="6">
        <v>1904.127</v>
      </c>
      <c r="DW600" s="6">
        <v>1899.433</v>
      </c>
      <c r="DX600" s="6">
        <v>1897.65</v>
      </c>
      <c r="DY600" s="6">
        <v>1890.701</v>
      </c>
      <c r="DZ600" s="6">
        <v>1881.327</v>
      </c>
      <c r="EA600" s="6">
        <v>1878.5450000000001</v>
      </c>
      <c r="EB600" s="6">
        <v>1871.54</v>
      </c>
      <c r="EC600" s="6">
        <v>1857.0150000000001</v>
      </c>
      <c r="ED600" s="6">
        <v>1853.577</v>
      </c>
    </row>
    <row r="601" spans="2:134">
      <c r="B601" s="6" t="s">
        <v>304</v>
      </c>
      <c r="D601" s="6" t="s">
        <v>524</v>
      </c>
      <c r="E601" s="6">
        <v>1</v>
      </c>
      <c r="F601" s="6">
        <v>1</v>
      </c>
      <c r="G601" s="6">
        <v>1.004</v>
      </c>
      <c r="H601" s="6">
        <v>1.006</v>
      </c>
      <c r="I601" s="6">
        <v>1.004</v>
      </c>
      <c r="J601" s="6">
        <v>1.006</v>
      </c>
      <c r="K601" s="6">
        <v>1.002</v>
      </c>
      <c r="L601" s="6">
        <v>1.0069999999999999</v>
      </c>
      <c r="M601" s="6">
        <v>1.0049999999999999</v>
      </c>
      <c r="N601" s="6">
        <v>1.01</v>
      </c>
      <c r="O601" s="6">
        <v>1.0089999999999999</v>
      </c>
      <c r="P601" s="6">
        <v>0.94799999999999995</v>
      </c>
      <c r="Q601" s="6">
        <v>0.94599999999999995</v>
      </c>
      <c r="R601" s="6">
        <v>0.93200000000000005</v>
      </c>
      <c r="S601" s="6">
        <v>0.97799999999999998</v>
      </c>
      <c r="T601" s="6">
        <v>0.97399999999999998</v>
      </c>
      <c r="U601" s="6">
        <v>0.97799999999999998</v>
      </c>
      <c r="V601" s="6">
        <v>0.97299999999999998</v>
      </c>
      <c r="W601" s="6">
        <v>0.98499999999999999</v>
      </c>
      <c r="X601" s="6">
        <v>0.98899999999999999</v>
      </c>
      <c r="Y601" s="6">
        <v>0.98799999999999999</v>
      </c>
      <c r="Z601" s="6">
        <v>1.006</v>
      </c>
      <c r="AA601" s="6">
        <v>1.0169999999999999</v>
      </c>
      <c r="AB601" s="6">
        <v>1.0269999999999999</v>
      </c>
      <c r="AC601" s="6">
        <v>1.046</v>
      </c>
      <c r="AD601" s="6">
        <v>1.06</v>
      </c>
      <c r="AE601" s="6">
        <v>1.075</v>
      </c>
      <c r="AF601" s="6">
        <v>1.0860000000000001</v>
      </c>
      <c r="AG601" s="6">
        <v>1.0980000000000001</v>
      </c>
      <c r="AH601" s="6">
        <v>1.121</v>
      </c>
      <c r="AI601" s="6">
        <v>1.1359999999999999</v>
      </c>
      <c r="AJ601" s="6">
        <v>1.143</v>
      </c>
      <c r="AK601" s="6">
        <v>1.153</v>
      </c>
      <c r="AL601" s="6">
        <v>1.1659999999999999</v>
      </c>
      <c r="AM601" s="6">
        <v>1.177</v>
      </c>
      <c r="AN601" s="6">
        <v>1.1910000000000001</v>
      </c>
      <c r="AO601" s="6">
        <v>1.1990000000000001</v>
      </c>
      <c r="AP601" s="6">
        <v>1.2090000000000001</v>
      </c>
      <c r="AQ601" s="6">
        <v>1.2190000000000001</v>
      </c>
      <c r="AR601" s="6">
        <v>1.232</v>
      </c>
      <c r="AS601" s="6">
        <v>1.2410000000000001</v>
      </c>
      <c r="AT601" s="6">
        <v>1.2509999999999999</v>
      </c>
      <c r="AU601" s="6">
        <v>1.258</v>
      </c>
      <c r="AV601" s="6">
        <v>1.2709999999999999</v>
      </c>
      <c r="AW601" s="6">
        <v>1.284</v>
      </c>
      <c r="AX601" s="6">
        <v>1.298</v>
      </c>
      <c r="AY601" s="6">
        <v>1.3029999999999999</v>
      </c>
      <c r="AZ601" s="6">
        <v>1.3080000000000001</v>
      </c>
      <c r="BA601" s="6">
        <v>1.323</v>
      </c>
      <c r="BB601" s="6">
        <v>1.33</v>
      </c>
      <c r="BC601" s="6">
        <v>1.341</v>
      </c>
      <c r="BD601" s="6">
        <v>1.36</v>
      </c>
      <c r="BE601" s="6">
        <v>1.367</v>
      </c>
      <c r="BF601" s="6">
        <v>1.375</v>
      </c>
      <c r="BG601" s="6">
        <v>1.3819999999999999</v>
      </c>
      <c r="BH601" s="6">
        <v>1.399</v>
      </c>
      <c r="BI601" s="6">
        <v>1.405</v>
      </c>
      <c r="BJ601" s="6">
        <v>1.4219999999999999</v>
      </c>
      <c r="BK601" s="6">
        <v>1.4330000000000001</v>
      </c>
      <c r="BL601" s="6">
        <v>1.4330000000000001</v>
      </c>
      <c r="BM601" s="6">
        <v>1.4410000000000001</v>
      </c>
      <c r="BN601" s="6">
        <v>1.452</v>
      </c>
      <c r="BO601" s="6">
        <v>1.4650000000000001</v>
      </c>
      <c r="BP601" s="6">
        <v>1.466</v>
      </c>
      <c r="BQ601" s="6">
        <v>1.4710000000000001</v>
      </c>
      <c r="BR601" s="6">
        <v>1.4810000000000001</v>
      </c>
      <c r="BS601" s="6">
        <v>1.4850000000000001</v>
      </c>
      <c r="BT601" s="6">
        <v>1.4930000000000001</v>
      </c>
      <c r="BU601" s="6">
        <v>1.4970000000000001</v>
      </c>
      <c r="BV601" s="6">
        <v>1.5029999999999999</v>
      </c>
      <c r="BW601" s="6">
        <v>1.516</v>
      </c>
      <c r="BX601" s="6">
        <v>1.508</v>
      </c>
      <c r="BY601" s="6">
        <v>1.5129999999999999</v>
      </c>
      <c r="BZ601" s="6">
        <v>1.52</v>
      </c>
      <c r="CA601" s="6">
        <v>1.53</v>
      </c>
      <c r="CB601" s="6">
        <v>1.536</v>
      </c>
      <c r="CC601" s="6">
        <v>1.542</v>
      </c>
      <c r="CD601" s="6">
        <v>1.534</v>
      </c>
      <c r="CE601" s="6">
        <v>1.5409999999999999</v>
      </c>
      <c r="CF601" s="6">
        <v>1.5509999999999999</v>
      </c>
      <c r="CG601" s="6">
        <v>1.5389999999999999</v>
      </c>
      <c r="CH601" s="6">
        <v>1.542</v>
      </c>
      <c r="CI601" s="6">
        <v>1.5389999999999999</v>
      </c>
      <c r="CJ601" s="6">
        <v>1.544</v>
      </c>
      <c r="CK601" s="6">
        <v>1.5449999999999999</v>
      </c>
      <c r="CL601" s="6">
        <v>1.5449999999999999</v>
      </c>
      <c r="CM601" s="6">
        <v>1.5529999999999999</v>
      </c>
      <c r="CN601" s="6">
        <v>1.552</v>
      </c>
      <c r="CO601" s="6">
        <v>1.5529999999999999</v>
      </c>
      <c r="CP601" s="6">
        <v>1.5449999999999999</v>
      </c>
      <c r="CQ601" s="6">
        <v>1.544</v>
      </c>
      <c r="CR601" s="6">
        <v>1.5489999999999999</v>
      </c>
      <c r="CS601" s="6">
        <v>1.556</v>
      </c>
      <c r="CT601" s="6">
        <v>1.554</v>
      </c>
      <c r="CU601" s="6">
        <v>1.5449999999999999</v>
      </c>
      <c r="CV601" s="6">
        <v>1.5429999999999999</v>
      </c>
      <c r="CW601" s="6">
        <v>1.538</v>
      </c>
      <c r="CX601" s="6">
        <v>1.5309999999999999</v>
      </c>
      <c r="CY601" s="6">
        <v>1.528</v>
      </c>
      <c r="CZ601" s="6">
        <v>1.5329999999999999</v>
      </c>
      <c r="DA601" s="6">
        <v>1.5269999999999999</v>
      </c>
      <c r="DB601" s="6">
        <v>1.5209999999999999</v>
      </c>
      <c r="DC601" s="6">
        <v>1.52</v>
      </c>
      <c r="DD601" s="6">
        <v>1.52</v>
      </c>
      <c r="DE601" s="6">
        <v>1.5169999999999999</v>
      </c>
      <c r="DF601" s="6">
        <v>1.5109999999999999</v>
      </c>
      <c r="DG601" s="6">
        <v>1.506</v>
      </c>
      <c r="DH601" s="6">
        <v>1.506</v>
      </c>
      <c r="DI601" s="6">
        <v>1.5009999999999999</v>
      </c>
      <c r="DJ601" s="6">
        <v>1.5029999999999999</v>
      </c>
      <c r="DK601" s="6">
        <v>1.492</v>
      </c>
      <c r="DL601" s="6">
        <v>1.4930000000000001</v>
      </c>
      <c r="DM601" s="6">
        <v>1.4830000000000001</v>
      </c>
      <c r="DN601" s="6">
        <v>1.4850000000000001</v>
      </c>
      <c r="DO601" s="6">
        <v>1.4810000000000001</v>
      </c>
      <c r="DP601" s="6">
        <v>1.472</v>
      </c>
      <c r="DQ601" s="6">
        <v>1.4730000000000001</v>
      </c>
      <c r="DR601" s="6">
        <v>1.468</v>
      </c>
      <c r="DS601" s="6">
        <v>1.46</v>
      </c>
      <c r="DT601" s="6">
        <v>1.4430000000000001</v>
      </c>
      <c r="DU601" s="6">
        <v>1.452</v>
      </c>
      <c r="DV601" s="6">
        <v>1.446</v>
      </c>
      <c r="DW601" s="6">
        <v>1.4430000000000001</v>
      </c>
      <c r="DX601" s="6">
        <v>1.444</v>
      </c>
      <c r="DY601" s="6">
        <v>1.4359999999999999</v>
      </c>
      <c r="DZ601" s="6">
        <v>1.431</v>
      </c>
      <c r="EA601" s="6">
        <v>1.43</v>
      </c>
      <c r="EB601" s="6">
        <v>1.419</v>
      </c>
      <c r="EC601" s="6">
        <v>1.4159999999999999</v>
      </c>
      <c r="ED601" s="6">
        <v>1.417</v>
      </c>
    </row>
    <row r="602" spans="2:134">
      <c r="B602" s="6" t="s">
        <v>304</v>
      </c>
      <c r="D602" s="6" t="s">
        <v>400</v>
      </c>
      <c r="E602" s="6">
        <v>1341.9190000000001</v>
      </c>
      <c r="F602" s="6">
        <v>1341.25</v>
      </c>
      <c r="G602" s="6">
        <v>1347.0329999999999</v>
      </c>
      <c r="H602" s="6">
        <v>1349.7070000000001</v>
      </c>
      <c r="I602" s="6">
        <v>1347.193</v>
      </c>
      <c r="J602" s="6">
        <v>1350.39</v>
      </c>
      <c r="K602" s="6">
        <v>1344.5630000000001</v>
      </c>
      <c r="L602" s="6">
        <v>1350.913</v>
      </c>
      <c r="M602" s="6">
        <v>1348.864</v>
      </c>
      <c r="N602" s="6">
        <v>1355.36</v>
      </c>
      <c r="O602" s="6">
        <v>1353.921</v>
      </c>
      <c r="P602" s="6">
        <v>1271.704</v>
      </c>
      <c r="Q602" s="6">
        <v>1269.0450000000001</v>
      </c>
      <c r="R602" s="6">
        <v>1251.2149999999999</v>
      </c>
      <c r="S602" s="6">
        <v>1312.231</v>
      </c>
      <c r="T602" s="6">
        <v>1306.6220000000001</v>
      </c>
      <c r="U602" s="6">
        <v>1312.827</v>
      </c>
      <c r="V602" s="6">
        <v>1305.78</v>
      </c>
      <c r="W602" s="6">
        <v>1321.924</v>
      </c>
      <c r="X602" s="6">
        <v>1327.62</v>
      </c>
      <c r="Y602" s="6">
        <v>1326.4570000000001</v>
      </c>
      <c r="Z602" s="6">
        <v>1349.78</v>
      </c>
      <c r="AA602" s="6">
        <v>1364.5</v>
      </c>
      <c r="AB602" s="6">
        <v>1377.912</v>
      </c>
      <c r="AC602" s="6">
        <v>1403.836</v>
      </c>
      <c r="AD602" s="6">
        <v>1422.741</v>
      </c>
      <c r="AE602" s="6">
        <v>1442.692</v>
      </c>
      <c r="AF602" s="6">
        <v>1456.8889999999999</v>
      </c>
      <c r="AG602" s="6">
        <v>1473.789</v>
      </c>
      <c r="AH602" s="6">
        <v>1504.4639999999999</v>
      </c>
      <c r="AI602" s="6">
        <v>1524.59</v>
      </c>
      <c r="AJ602" s="6">
        <v>1534.2090000000001</v>
      </c>
      <c r="AK602" s="6">
        <v>1546.9380000000001</v>
      </c>
      <c r="AL602" s="6">
        <v>1564.9280000000001</v>
      </c>
      <c r="AM602" s="6">
        <v>1579.5609999999999</v>
      </c>
      <c r="AN602" s="6">
        <v>1598.64</v>
      </c>
      <c r="AO602" s="6">
        <v>1608.8119999999999</v>
      </c>
      <c r="AP602" s="6">
        <v>1622.21</v>
      </c>
      <c r="AQ602" s="6">
        <v>1635.433</v>
      </c>
      <c r="AR602" s="6">
        <v>1653.8879999999999</v>
      </c>
      <c r="AS602" s="6">
        <v>1665.2360000000001</v>
      </c>
      <c r="AT602" s="6">
        <v>1679.201</v>
      </c>
      <c r="AU602" s="6">
        <v>1687.498</v>
      </c>
      <c r="AV602" s="6">
        <v>1705.0229999999999</v>
      </c>
      <c r="AW602" s="6">
        <v>1722.8230000000001</v>
      </c>
      <c r="AX602" s="6">
        <v>1741.9749999999999</v>
      </c>
      <c r="AY602" s="6">
        <v>1747.9190000000001</v>
      </c>
      <c r="AZ602" s="6">
        <v>1755.6489999999999</v>
      </c>
      <c r="BA602" s="6">
        <v>1775.818</v>
      </c>
      <c r="BB602" s="6">
        <v>1784.77</v>
      </c>
      <c r="BC602" s="6">
        <v>1799.1849999999999</v>
      </c>
      <c r="BD602" s="6">
        <v>1824.6579999999999</v>
      </c>
      <c r="BE602" s="6">
        <v>1834.931</v>
      </c>
      <c r="BF602" s="6">
        <v>1844.914</v>
      </c>
      <c r="BG602" s="6">
        <v>1854.7950000000001</v>
      </c>
      <c r="BH602" s="6">
        <v>1877.202</v>
      </c>
      <c r="BI602" s="6">
        <v>1885.0350000000001</v>
      </c>
      <c r="BJ602" s="6">
        <v>1907.645</v>
      </c>
      <c r="BK602" s="6">
        <v>1922.365</v>
      </c>
      <c r="BL602" s="6">
        <v>1923.15</v>
      </c>
      <c r="BM602" s="6">
        <v>1934.1210000000001</v>
      </c>
      <c r="BN602" s="6">
        <v>1947.838</v>
      </c>
      <c r="BO602" s="6">
        <v>1965.857</v>
      </c>
      <c r="BP602" s="6">
        <v>1966.83</v>
      </c>
      <c r="BQ602" s="6">
        <v>1973.529</v>
      </c>
      <c r="BR602" s="6">
        <v>1987.3630000000001</v>
      </c>
      <c r="BS602" s="6">
        <v>1993.1030000000001</v>
      </c>
      <c r="BT602" s="6">
        <v>2002.9839999999999</v>
      </c>
      <c r="BU602" s="6">
        <v>2009.2760000000001</v>
      </c>
      <c r="BV602" s="6">
        <v>2017.326</v>
      </c>
      <c r="BW602" s="6">
        <v>2034.008</v>
      </c>
      <c r="BX602" s="6">
        <v>2023.6759999999999</v>
      </c>
      <c r="BY602" s="6">
        <v>2030.2149999999999</v>
      </c>
      <c r="BZ602" s="6">
        <v>2039.1949999999999</v>
      </c>
      <c r="CA602" s="6">
        <v>2052.8980000000001</v>
      </c>
      <c r="CB602" s="6">
        <v>2061.806</v>
      </c>
      <c r="CC602" s="6">
        <v>2069.0720000000001</v>
      </c>
      <c r="CD602" s="6">
        <v>2058.9430000000002</v>
      </c>
      <c r="CE602" s="6">
        <v>2067.6770000000001</v>
      </c>
      <c r="CF602" s="6">
        <v>2081.5390000000002</v>
      </c>
      <c r="CG602" s="6">
        <v>2065.6860000000001</v>
      </c>
      <c r="CH602" s="6">
        <v>2069.0859999999998</v>
      </c>
      <c r="CI602" s="6">
        <v>2064.741</v>
      </c>
      <c r="CJ602" s="6">
        <v>2072.0500000000002</v>
      </c>
      <c r="CK602" s="6">
        <v>2073.2710000000002</v>
      </c>
      <c r="CL602" s="6">
        <v>2073.7939999999999</v>
      </c>
      <c r="CM602" s="6">
        <v>2083.8789999999999</v>
      </c>
      <c r="CN602" s="6">
        <v>2082.6149999999998</v>
      </c>
      <c r="CO602" s="6">
        <v>2083.951</v>
      </c>
      <c r="CP602" s="6">
        <v>2073.576</v>
      </c>
      <c r="CQ602" s="6">
        <v>2072.5010000000002</v>
      </c>
      <c r="CR602" s="6">
        <v>2077.9789999999998</v>
      </c>
      <c r="CS602" s="6">
        <v>2088.529</v>
      </c>
      <c r="CT602" s="6">
        <v>2084.998</v>
      </c>
      <c r="CU602" s="6">
        <v>2073.5909999999999</v>
      </c>
      <c r="CV602" s="6">
        <v>2070.7280000000001</v>
      </c>
      <c r="CW602" s="6">
        <v>2063.8980000000001</v>
      </c>
      <c r="CX602" s="6">
        <v>2054.453</v>
      </c>
      <c r="CY602" s="6">
        <v>2050.7620000000002</v>
      </c>
      <c r="CZ602" s="6">
        <v>2057.723</v>
      </c>
      <c r="DA602" s="6">
        <v>2049.556</v>
      </c>
      <c r="DB602" s="6">
        <v>2040.62</v>
      </c>
      <c r="DC602" s="6">
        <v>2039.6310000000001</v>
      </c>
      <c r="DD602" s="6">
        <v>2039.21</v>
      </c>
      <c r="DE602" s="6">
        <v>2036.289</v>
      </c>
      <c r="DF602" s="6">
        <v>2027.759</v>
      </c>
      <c r="DG602" s="6">
        <v>2020.7850000000001</v>
      </c>
      <c r="DH602" s="6">
        <v>2021.0609999999999</v>
      </c>
      <c r="DI602" s="6">
        <v>2013.9110000000001</v>
      </c>
      <c r="DJ602" s="6">
        <v>2016.454</v>
      </c>
      <c r="DK602" s="6">
        <v>2002.519</v>
      </c>
      <c r="DL602" s="6">
        <v>2003.58</v>
      </c>
      <c r="DM602" s="6">
        <v>1989.5719999999999</v>
      </c>
      <c r="DN602" s="6">
        <v>1992.521</v>
      </c>
      <c r="DO602" s="6">
        <v>1987.2760000000001</v>
      </c>
      <c r="DP602" s="6">
        <v>1975.665</v>
      </c>
      <c r="DQ602" s="6">
        <v>1976.3050000000001</v>
      </c>
      <c r="DR602" s="6">
        <v>1969.3150000000001</v>
      </c>
      <c r="DS602" s="6">
        <v>1958.8240000000001</v>
      </c>
      <c r="DT602" s="6">
        <v>1936.751</v>
      </c>
      <c r="DU602" s="6">
        <v>1948.681</v>
      </c>
      <c r="DV602" s="6">
        <v>1940.8630000000001</v>
      </c>
      <c r="DW602" s="6">
        <v>1936.518</v>
      </c>
      <c r="DX602" s="6">
        <v>1937.4480000000001</v>
      </c>
      <c r="DY602" s="6">
        <v>1926.6659999999999</v>
      </c>
      <c r="DZ602" s="6">
        <v>1920.229</v>
      </c>
      <c r="EA602" s="6">
        <v>1918.471</v>
      </c>
      <c r="EB602" s="6">
        <v>1904.55</v>
      </c>
      <c r="EC602" s="6">
        <v>1900.35</v>
      </c>
      <c r="ED602" s="6">
        <v>1902.0509999999999</v>
      </c>
    </row>
    <row r="603" spans="2:134">
      <c r="B603" s="6" t="s">
        <v>305</v>
      </c>
      <c r="D603" s="6" t="s">
        <v>524</v>
      </c>
      <c r="E603" s="6">
        <v>1</v>
      </c>
      <c r="F603" s="6">
        <v>1.002</v>
      </c>
      <c r="G603" s="6">
        <v>1.006</v>
      </c>
      <c r="H603" s="6">
        <v>1.0069999999999999</v>
      </c>
      <c r="I603" s="6">
        <v>1.0049999999999999</v>
      </c>
      <c r="J603" s="6">
        <v>1.0049999999999999</v>
      </c>
      <c r="K603" s="6">
        <v>1.006</v>
      </c>
      <c r="L603" s="6">
        <v>1.0069999999999999</v>
      </c>
      <c r="M603" s="6">
        <v>1.0089999999999999</v>
      </c>
      <c r="N603" s="6">
        <v>1.008</v>
      </c>
      <c r="O603" s="6">
        <v>1.014</v>
      </c>
      <c r="P603" s="6">
        <v>0.94499999999999995</v>
      </c>
      <c r="Q603" s="6">
        <v>0.93500000000000005</v>
      </c>
      <c r="R603" s="6">
        <v>0.93</v>
      </c>
      <c r="S603" s="6">
        <v>0.97399999999999998</v>
      </c>
      <c r="T603" s="6">
        <v>0.97599999999999998</v>
      </c>
      <c r="U603" s="6">
        <v>0.97599999999999998</v>
      </c>
      <c r="V603" s="6">
        <v>0.97499999999999998</v>
      </c>
      <c r="W603" s="6">
        <v>0.98199999999999998</v>
      </c>
      <c r="X603" s="6">
        <v>0.98699999999999999</v>
      </c>
      <c r="Y603" s="6">
        <v>1.0009999999999999</v>
      </c>
      <c r="Z603" s="6">
        <v>1.006</v>
      </c>
      <c r="AA603" s="6">
        <v>1.016</v>
      </c>
      <c r="AB603" s="6">
        <v>1.03</v>
      </c>
      <c r="AC603" s="6">
        <v>1.0469999999999999</v>
      </c>
      <c r="AD603" s="6">
        <v>1.054</v>
      </c>
      <c r="AE603" s="6">
        <v>1.07</v>
      </c>
      <c r="AF603" s="6">
        <v>1.081</v>
      </c>
      <c r="AG603" s="6">
        <v>1.1100000000000001</v>
      </c>
      <c r="AH603" s="6">
        <v>1.1200000000000001</v>
      </c>
      <c r="AI603" s="6">
        <v>1.1279999999999999</v>
      </c>
      <c r="AJ603" s="6">
        <v>1.1399999999999999</v>
      </c>
      <c r="AK603" s="6">
        <v>1.157</v>
      </c>
      <c r="AL603" s="6">
        <v>1.1639999999999999</v>
      </c>
      <c r="AM603" s="6">
        <v>1.175</v>
      </c>
      <c r="AN603" s="6">
        <v>1.1930000000000001</v>
      </c>
      <c r="AO603" s="6">
        <v>1.2030000000000001</v>
      </c>
      <c r="AP603" s="6">
        <v>1.2190000000000001</v>
      </c>
      <c r="AQ603" s="6">
        <v>1.222</v>
      </c>
      <c r="AR603" s="6">
        <v>1.236</v>
      </c>
      <c r="AS603" s="6">
        <v>1.2370000000000001</v>
      </c>
      <c r="AT603" s="6">
        <v>1.246</v>
      </c>
      <c r="AU603" s="6">
        <v>1.2689999999999999</v>
      </c>
      <c r="AV603" s="6">
        <v>1.2729999999999999</v>
      </c>
      <c r="AW603" s="6">
        <v>1.282</v>
      </c>
      <c r="AX603" s="6">
        <v>1.296</v>
      </c>
      <c r="AY603" s="6">
        <v>1.3089999999999999</v>
      </c>
      <c r="AZ603" s="6">
        <v>1.3240000000000001</v>
      </c>
      <c r="BA603" s="6">
        <v>1.34</v>
      </c>
      <c r="BB603" s="6">
        <v>1.3480000000000001</v>
      </c>
      <c r="BC603" s="6">
        <v>1.3640000000000001</v>
      </c>
      <c r="BD603" s="6">
        <v>1.3759999999999999</v>
      </c>
      <c r="BE603" s="6">
        <v>1.385</v>
      </c>
      <c r="BF603" s="6">
        <v>1.4019999999999999</v>
      </c>
      <c r="BG603" s="6">
        <v>1.4119999999999999</v>
      </c>
      <c r="BH603" s="6">
        <v>1.4239999999999999</v>
      </c>
      <c r="BI603" s="6">
        <v>1.4359999999999999</v>
      </c>
      <c r="BJ603" s="6">
        <v>1.452</v>
      </c>
      <c r="BK603" s="6">
        <v>1.466</v>
      </c>
      <c r="BL603" s="6">
        <v>1.478</v>
      </c>
      <c r="BM603" s="6">
        <v>1.4870000000000001</v>
      </c>
      <c r="BN603" s="6">
        <v>1.486</v>
      </c>
      <c r="BO603" s="6">
        <v>1.4930000000000001</v>
      </c>
      <c r="BP603" s="6">
        <v>1.5049999999999999</v>
      </c>
      <c r="BQ603" s="6">
        <v>1.5149999999999999</v>
      </c>
      <c r="BR603" s="6">
        <v>1.518</v>
      </c>
      <c r="BS603" s="6">
        <v>1.5329999999999999</v>
      </c>
      <c r="BT603" s="6">
        <v>1.532</v>
      </c>
      <c r="BU603" s="6">
        <v>1.552</v>
      </c>
      <c r="BV603" s="6">
        <v>1.5629999999999999</v>
      </c>
      <c r="BW603" s="6">
        <v>1.5640000000000001</v>
      </c>
      <c r="BX603" s="6">
        <v>1.5620000000000001</v>
      </c>
      <c r="BY603" s="6">
        <v>1.5629999999999999</v>
      </c>
      <c r="BZ603" s="6">
        <v>1.569</v>
      </c>
      <c r="CA603" s="6">
        <v>1.569</v>
      </c>
      <c r="CB603" s="6">
        <v>1.5740000000000001</v>
      </c>
      <c r="CC603" s="6">
        <v>1.583</v>
      </c>
      <c r="CD603" s="6">
        <v>1.589</v>
      </c>
      <c r="CE603" s="6">
        <v>1.593</v>
      </c>
      <c r="CF603" s="6">
        <v>1.6060000000000001</v>
      </c>
      <c r="CG603" s="6">
        <v>1.595</v>
      </c>
      <c r="CH603" s="6">
        <v>1.599</v>
      </c>
      <c r="CI603" s="6">
        <v>1.5960000000000001</v>
      </c>
      <c r="CJ603" s="6">
        <v>1.6020000000000001</v>
      </c>
      <c r="CK603" s="6">
        <v>1.593</v>
      </c>
      <c r="CL603" s="6">
        <v>1.587</v>
      </c>
      <c r="CM603" s="6">
        <v>1.5920000000000001</v>
      </c>
      <c r="CN603" s="6">
        <v>1.5940000000000001</v>
      </c>
      <c r="CO603" s="6">
        <v>1.5940000000000001</v>
      </c>
      <c r="CP603" s="6">
        <v>1.6</v>
      </c>
      <c r="CQ603" s="6">
        <v>1.593</v>
      </c>
      <c r="CR603" s="6">
        <v>1.5860000000000001</v>
      </c>
      <c r="CS603" s="6">
        <v>1.603</v>
      </c>
      <c r="CT603" s="6">
        <v>1.581</v>
      </c>
      <c r="CU603" s="6">
        <v>1.5860000000000001</v>
      </c>
      <c r="CV603" s="6">
        <v>1.5740000000000001</v>
      </c>
      <c r="CW603" s="6">
        <v>1.577</v>
      </c>
      <c r="CX603" s="6">
        <v>1.5609999999999999</v>
      </c>
      <c r="CY603" s="6">
        <v>1.5629999999999999</v>
      </c>
      <c r="CZ603" s="6">
        <v>1.5549999999999999</v>
      </c>
      <c r="DA603" s="6">
        <v>1.5620000000000001</v>
      </c>
      <c r="DB603" s="6">
        <v>1.556</v>
      </c>
      <c r="DC603" s="6">
        <v>1.5509999999999999</v>
      </c>
      <c r="DD603" s="6">
        <v>1.5489999999999999</v>
      </c>
      <c r="DE603" s="6">
        <v>1.552</v>
      </c>
      <c r="DF603" s="6">
        <v>1.5469999999999999</v>
      </c>
      <c r="DG603" s="6">
        <v>1.5389999999999999</v>
      </c>
      <c r="DH603" s="6">
        <v>1.528</v>
      </c>
      <c r="DI603" s="6">
        <v>1.5249999999999999</v>
      </c>
      <c r="DJ603" s="6">
        <v>1.528</v>
      </c>
      <c r="DK603" s="6">
        <v>1.5209999999999999</v>
      </c>
      <c r="DL603" s="6">
        <v>1.5169999999999999</v>
      </c>
      <c r="DM603" s="6">
        <v>1.5169999999999999</v>
      </c>
      <c r="DN603" s="6">
        <v>1.51</v>
      </c>
      <c r="DO603" s="6">
        <v>1.5089999999999999</v>
      </c>
      <c r="DP603" s="6">
        <v>1.504</v>
      </c>
      <c r="DQ603" s="6">
        <v>1.4890000000000001</v>
      </c>
      <c r="DR603" s="6">
        <v>1.4890000000000001</v>
      </c>
      <c r="DS603" s="6">
        <v>1.4890000000000001</v>
      </c>
      <c r="DT603" s="6">
        <v>1.4670000000000001</v>
      </c>
      <c r="DU603" s="6">
        <v>1.4730000000000001</v>
      </c>
      <c r="DV603" s="6">
        <v>1.47</v>
      </c>
      <c r="DW603" s="6">
        <v>1.4650000000000001</v>
      </c>
      <c r="DX603" s="6">
        <v>1.46</v>
      </c>
      <c r="DY603" s="6">
        <v>1.4530000000000001</v>
      </c>
      <c r="DZ603" s="6">
        <v>1.452</v>
      </c>
      <c r="EA603" s="6">
        <v>1.4430000000000001</v>
      </c>
      <c r="EB603" s="6">
        <v>1.4370000000000001</v>
      </c>
      <c r="EC603" s="6">
        <v>1.431</v>
      </c>
      <c r="ED603" s="6">
        <v>1.429</v>
      </c>
    </row>
    <row r="604" spans="2:134">
      <c r="B604" s="6" t="s">
        <v>305</v>
      </c>
      <c r="D604" s="6" t="s">
        <v>400</v>
      </c>
      <c r="E604" s="6">
        <v>1295.0139999999999</v>
      </c>
      <c r="F604" s="6">
        <v>1298.0909999999999</v>
      </c>
      <c r="G604" s="6">
        <v>1302.8920000000001</v>
      </c>
      <c r="H604" s="6">
        <v>1303.769</v>
      </c>
      <c r="I604" s="6">
        <v>1301.1679999999999</v>
      </c>
      <c r="J604" s="6">
        <v>1301.777</v>
      </c>
      <c r="K604" s="6">
        <v>1302.3869999999999</v>
      </c>
      <c r="L604" s="6">
        <v>1304.7059999999999</v>
      </c>
      <c r="M604" s="6">
        <v>1306.9059999999999</v>
      </c>
      <c r="N604" s="6">
        <v>1305.866</v>
      </c>
      <c r="O604" s="6">
        <v>1313.3430000000001</v>
      </c>
      <c r="P604" s="6">
        <v>1223.643</v>
      </c>
      <c r="Q604" s="6">
        <v>1210.9770000000001</v>
      </c>
      <c r="R604" s="6">
        <v>1204.6590000000001</v>
      </c>
      <c r="S604" s="6">
        <v>1260.837</v>
      </c>
      <c r="T604" s="6">
        <v>1263.587</v>
      </c>
      <c r="U604" s="6">
        <v>1264.3009999999999</v>
      </c>
      <c r="V604" s="6">
        <v>1262.8440000000001</v>
      </c>
      <c r="W604" s="6">
        <v>1271.5999999999999</v>
      </c>
      <c r="X604" s="6">
        <v>1277.546</v>
      </c>
      <c r="Y604" s="6">
        <v>1296.6489999999999</v>
      </c>
      <c r="Z604" s="6">
        <v>1302.7439999999999</v>
      </c>
      <c r="AA604" s="6">
        <v>1315.8109999999999</v>
      </c>
      <c r="AB604" s="6">
        <v>1334.3779999999999</v>
      </c>
      <c r="AC604" s="6">
        <v>1356.394</v>
      </c>
      <c r="AD604" s="6">
        <v>1364.7929999999999</v>
      </c>
      <c r="AE604" s="6">
        <v>1385.9770000000001</v>
      </c>
      <c r="AF604" s="6">
        <v>1400.2190000000001</v>
      </c>
      <c r="AG604" s="6">
        <v>1437.175</v>
      </c>
      <c r="AH604" s="6">
        <v>1450.6880000000001</v>
      </c>
      <c r="AI604" s="6">
        <v>1461.1089999999999</v>
      </c>
      <c r="AJ604" s="6">
        <v>1475.8710000000001</v>
      </c>
      <c r="AK604" s="6">
        <v>1498.838</v>
      </c>
      <c r="AL604" s="6">
        <v>1507.133</v>
      </c>
      <c r="AM604" s="6">
        <v>1521.33</v>
      </c>
      <c r="AN604" s="6">
        <v>1545.309</v>
      </c>
      <c r="AO604" s="6">
        <v>1557.5129999999999</v>
      </c>
      <c r="AP604" s="6">
        <v>1579.232</v>
      </c>
      <c r="AQ604" s="6">
        <v>1582.8</v>
      </c>
      <c r="AR604" s="6">
        <v>1600.03</v>
      </c>
      <c r="AS604" s="6">
        <v>1601.59</v>
      </c>
      <c r="AT604" s="6">
        <v>1614.182</v>
      </c>
      <c r="AU604" s="6">
        <v>1643.17</v>
      </c>
      <c r="AV604" s="6">
        <v>1648.76</v>
      </c>
      <c r="AW604" s="6">
        <v>1659.73</v>
      </c>
      <c r="AX604" s="6">
        <v>1678.684</v>
      </c>
      <c r="AY604" s="6">
        <v>1695.616</v>
      </c>
      <c r="AZ604" s="6">
        <v>1714.808</v>
      </c>
      <c r="BA604" s="6">
        <v>1735.5309999999999</v>
      </c>
      <c r="BB604" s="6">
        <v>1746.19</v>
      </c>
      <c r="BC604" s="6">
        <v>1766.3330000000001</v>
      </c>
      <c r="BD604" s="6">
        <v>1782.269</v>
      </c>
      <c r="BE604" s="6">
        <v>1793.0170000000001</v>
      </c>
      <c r="BF604" s="6">
        <v>1815.375</v>
      </c>
      <c r="BG604" s="6">
        <v>1828.2339999999999</v>
      </c>
      <c r="BH604" s="6">
        <v>1843.4570000000001</v>
      </c>
      <c r="BI604" s="6">
        <v>1859.14</v>
      </c>
      <c r="BJ604" s="6">
        <v>1879.848</v>
      </c>
      <c r="BK604" s="6">
        <v>1898.326</v>
      </c>
      <c r="BL604" s="6">
        <v>1914.4559999999999</v>
      </c>
      <c r="BM604" s="6">
        <v>1926.14</v>
      </c>
      <c r="BN604" s="6">
        <v>1924.713</v>
      </c>
      <c r="BO604" s="6">
        <v>1933.87</v>
      </c>
      <c r="BP604" s="6">
        <v>1948.4090000000001</v>
      </c>
      <c r="BQ604" s="6">
        <v>1962.16</v>
      </c>
      <c r="BR604" s="6">
        <v>1965.8610000000001</v>
      </c>
      <c r="BS604" s="6">
        <v>1984.86</v>
      </c>
      <c r="BT604" s="6">
        <v>1984.5920000000001</v>
      </c>
      <c r="BU604" s="6">
        <v>2009.701</v>
      </c>
      <c r="BV604" s="6">
        <v>2024.0309999999999</v>
      </c>
      <c r="BW604" s="6">
        <v>2025.087</v>
      </c>
      <c r="BX604" s="6">
        <v>2022.604</v>
      </c>
      <c r="BY604" s="6">
        <v>2023.66</v>
      </c>
      <c r="BZ604" s="6">
        <v>2032.3409999999999</v>
      </c>
      <c r="CA604" s="6">
        <v>2031.4639999999999</v>
      </c>
      <c r="CB604" s="6">
        <v>2038.808</v>
      </c>
      <c r="CC604" s="6">
        <v>2049.6</v>
      </c>
      <c r="CD604" s="6">
        <v>2058.3409999999999</v>
      </c>
      <c r="CE604" s="6">
        <v>2062.5340000000001</v>
      </c>
      <c r="CF604" s="6">
        <v>2079.748</v>
      </c>
      <c r="CG604" s="6">
        <v>2065.5360000000001</v>
      </c>
      <c r="CH604" s="6">
        <v>2070.4119999999998</v>
      </c>
      <c r="CI604" s="6">
        <v>2067.2310000000002</v>
      </c>
      <c r="CJ604" s="6">
        <v>2074.04</v>
      </c>
      <c r="CK604" s="6">
        <v>2062.489</v>
      </c>
      <c r="CL604" s="6">
        <v>2055.6660000000002</v>
      </c>
      <c r="CM604" s="6">
        <v>2061.5079999999998</v>
      </c>
      <c r="CN604" s="6">
        <v>2064.0940000000001</v>
      </c>
      <c r="CO604" s="6">
        <v>2063.886</v>
      </c>
      <c r="CP604" s="6">
        <v>2071.3939999999998</v>
      </c>
      <c r="CQ604" s="6">
        <v>2063.009</v>
      </c>
      <c r="CR604" s="6">
        <v>2054.4169999999999</v>
      </c>
      <c r="CS604" s="6">
        <v>2075.9279999999999</v>
      </c>
      <c r="CT604" s="6">
        <v>2047.742</v>
      </c>
      <c r="CU604" s="6">
        <v>2053.7330000000002</v>
      </c>
      <c r="CV604" s="6">
        <v>2038.942</v>
      </c>
      <c r="CW604" s="6">
        <v>2042.0630000000001</v>
      </c>
      <c r="CX604" s="6">
        <v>2022.0840000000001</v>
      </c>
      <c r="CY604" s="6">
        <v>2023.556</v>
      </c>
      <c r="CZ604" s="6">
        <v>2013.3869999999999</v>
      </c>
      <c r="DA604" s="6">
        <v>2023.08</v>
      </c>
      <c r="DB604" s="6">
        <v>2015.1410000000001</v>
      </c>
      <c r="DC604" s="6">
        <v>2008.8679999999999</v>
      </c>
      <c r="DD604" s="6">
        <v>2005.627</v>
      </c>
      <c r="DE604" s="6">
        <v>2009.492</v>
      </c>
      <c r="DF604" s="6">
        <v>2003.606</v>
      </c>
      <c r="DG604" s="6">
        <v>1992.8869999999999</v>
      </c>
      <c r="DH604" s="6">
        <v>1979.1369999999999</v>
      </c>
      <c r="DI604" s="6">
        <v>1975.4349999999999</v>
      </c>
      <c r="DJ604" s="6">
        <v>1979.0920000000001</v>
      </c>
      <c r="DK604" s="6">
        <v>1969.95</v>
      </c>
      <c r="DL604" s="6">
        <v>1964.1369999999999</v>
      </c>
      <c r="DM604" s="6">
        <v>1964.7909999999999</v>
      </c>
      <c r="DN604" s="6">
        <v>1955.0989999999999</v>
      </c>
      <c r="DO604" s="6">
        <v>1953.7159999999999</v>
      </c>
      <c r="DP604" s="6">
        <v>1947.606</v>
      </c>
      <c r="DQ604" s="6">
        <v>1928.5930000000001</v>
      </c>
      <c r="DR604" s="6">
        <v>1928.251</v>
      </c>
      <c r="DS604" s="6">
        <v>1927.8050000000001</v>
      </c>
      <c r="DT604" s="6">
        <v>1900.422</v>
      </c>
      <c r="DU604" s="6">
        <v>1907.528</v>
      </c>
      <c r="DV604" s="6">
        <v>1903.47</v>
      </c>
      <c r="DW604" s="6">
        <v>1896.721</v>
      </c>
      <c r="DX604" s="6">
        <v>1890.789</v>
      </c>
      <c r="DY604" s="6">
        <v>1881.1120000000001</v>
      </c>
      <c r="DZ604" s="6">
        <v>1880.2049999999999</v>
      </c>
      <c r="EA604" s="6">
        <v>1868.9369999999999</v>
      </c>
      <c r="EB604" s="6">
        <v>1860.6559999999999</v>
      </c>
      <c r="EC604" s="6">
        <v>1852.6289999999999</v>
      </c>
      <c r="ED604" s="6">
        <v>1851.0530000000001</v>
      </c>
    </row>
    <row r="605" spans="2:134">
      <c r="B605" s="6" t="s">
        <v>306</v>
      </c>
      <c r="D605" s="6" t="s">
        <v>524</v>
      </c>
      <c r="E605" s="6">
        <v>1</v>
      </c>
      <c r="F605" s="6">
        <v>0.998</v>
      </c>
      <c r="G605" s="6">
        <v>1</v>
      </c>
      <c r="H605" s="6">
        <v>1.0009999999999999</v>
      </c>
      <c r="I605" s="6">
        <v>0.996</v>
      </c>
      <c r="J605" s="6">
        <v>1.0029999999999999</v>
      </c>
      <c r="K605" s="6">
        <v>1.002</v>
      </c>
      <c r="L605" s="6">
        <v>1</v>
      </c>
      <c r="M605" s="6">
        <v>0.997</v>
      </c>
      <c r="N605" s="6">
        <v>1.0029999999999999</v>
      </c>
      <c r="O605" s="6">
        <v>1.004</v>
      </c>
      <c r="P605" s="6">
        <v>0.93799999999999994</v>
      </c>
      <c r="Q605" s="6">
        <v>0.94</v>
      </c>
      <c r="R605" s="6">
        <v>0.93</v>
      </c>
      <c r="S605" s="6">
        <v>0.96299999999999997</v>
      </c>
      <c r="T605" s="6">
        <v>0.95899999999999996</v>
      </c>
      <c r="U605" s="6">
        <v>0.96599999999999997</v>
      </c>
      <c r="V605" s="6">
        <v>0.96299999999999997</v>
      </c>
      <c r="W605" s="6">
        <v>0.97</v>
      </c>
      <c r="X605" s="6">
        <v>0.98099999999999998</v>
      </c>
      <c r="Y605" s="6">
        <v>0.99199999999999999</v>
      </c>
      <c r="Z605" s="6">
        <v>1.002</v>
      </c>
      <c r="AA605" s="6">
        <v>1.0189999999999999</v>
      </c>
      <c r="AB605" s="6">
        <v>1.0349999999999999</v>
      </c>
      <c r="AC605" s="6">
        <v>1.0429999999999999</v>
      </c>
      <c r="AD605" s="6">
        <v>1.0549999999999999</v>
      </c>
      <c r="AE605" s="6">
        <v>1.0780000000000001</v>
      </c>
      <c r="AF605" s="6">
        <v>1.0880000000000001</v>
      </c>
      <c r="AG605" s="6">
        <v>1.1120000000000001</v>
      </c>
      <c r="AH605" s="6">
        <v>1.1240000000000001</v>
      </c>
      <c r="AI605" s="6">
        <v>1.131</v>
      </c>
      <c r="AJ605" s="6">
        <v>1.1439999999999999</v>
      </c>
      <c r="AK605" s="6">
        <v>1.157</v>
      </c>
      <c r="AL605" s="6">
        <v>1.1659999999999999</v>
      </c>
      <c r="AM605" s="6">
        <v>1.179</v>
      </c>
      <c r="AN605" s="6">
        <v>1.1910000000000001</v>
      </c>
      <c r="AO605" s="6">
        <v>1.2010000000000001</v>
      </c>
      <c r="AP605" s="6">
        <v>1.2130000000000001</v>
      </c>
      <c r="AQ605" s="6">
        <v>1.222</v>
      </c>
      <c r="AR605" s="6">
        <v>1.2270000000000001</v>
      </c>
      <c r="AS605" s="6">
        <v>1.2370000000000001</v>
      </c>
      <c r="AT605" s="6">
        <v>1.238</v>
      </c>
      <c r="AU605" s="6">
        <v>1.2549999999999999</v>
      </c>
      <c r="AV605" s="6">
        <v>1.254</v>
      </c>
      <c r="AW605" s="6">
        <v>1.268</v>
      </c>
      <c r="AX605" s="6">
        <v>1.2769999999999999</v>
      </c>
      <c r="AY605" s="6">
        <v>1.294</v>
      </c>
      <c r="AZ605" s="6">
        <v>1.298</v>
      </c>
      <c r="BA605" s="6">
        <v>1.3149999999999999</v>
      </c>
      <c r="BB605" s="6">
        <v>1.325</v>
      </c>
      <c r="BC605" s="6">
        <v>1.3320000000000001</v>
      </c>
      <c r="BD605" s="6">
        <v>1.3480000000000001</v>
      </c>
      <c r="BE605" s="6">
        <v>1.353</v>
      </c>
      <c r="BF605" s="6">
        <v>1.357</v>
      </c>
      <c r="BG605" s="6">
        <v>1.367</v>
      </c>
      <c r="BH605" s="6">
        <v>1.387</v>
      </c>
      <c r="BI605" s="6">
        <v>1.399</v>
      </c>
      <c r="BJ605" s="6">
        <v>1.411</v>
      </c>
      <c r="BK605" s="6">
        <v>1.421</v>
      </c>
      <c r="BL605" s="6">
        <v>1.4339999999999999</v>
      </c>
      <c r="BM605" s="6">
        <v>1.45</v>
      </c>
      <c r="BN605" s="6">
        <v>1.454</v>
      </c>
      <c r="BO605" s="6">
        <v>1.4530000000000001</v>
      </c>
      <c r="BP605" s="6">
        <v>1.4710000000000001</v>
      </c>
      <c r="BQ605" s="6">
        <v>1.476</v>
      </c>
      <c r="BR605" s="6">
        <v>1.482</v>
      </c>
      <c r="BS605" s="6">
        <v>1.4930000000000001</v>
      </c>
      <c r="BT605" s="6">
        <v>1.498</v>
      </c>
      <c r="BU605" s="6">
        <v>1.5149999999999999</v>
      </c>
      <c r="BV605" s="6">
        <v>1.5189999999999999</v>
      </c>
      <c r="BW605" s="6">
        <v>1.518</v>
      </c>
      <c r="BX605" s="6">
        <v>1.534</v>
      </c>
      <c r="BY605" s="6">
        <v>1.5309999999999999</v>
      </c>
      <c r="BZ605" s="6">
        <v>1.544</v>
      </c>
      <c r="CA605" s="6">
        <v>1.554</v>
      </c>
      <c r="CB605" s="6">
        <v>1.5469999999999999</v>
      </c>
      <c r="CC605" s="6">
        <v>1.5629999999999999</v>
      </c>
      <c r="CD605" s="6">
        <v>1.5609999999999999</v>
      </c>
      <c r="CE605" s="6">
        <v>1.573</v>
      </c>
      <c r="CF605" s="6">
        <v>1.5649999999999999</v>
      </c>
      <c r="CG605" s="6">
        <v>1.5720000000000001</v>
      </c>
      <c r="CH605" s="6">
        <v>1.5720000000000001</v>
      </c>
      <c r="CI605" s="6">
        <v>1.569</v>
      </c>
      <c r="CJ605" s="6">
        <v>1.5680000000000001</v>
      </c>
      <c r="CK605" s="6">
        <v>1.57</v>
      </c>
      <c r="CL605" s="6">
        <v>1.575</v>
      </c>
      <c r="CM605" s="6">
        <v>1.5669999999999999</v>
      </c>
      <c r="CN605" s="6">
        <v>1.57</v>
      </c>
      <c r="CO605" s="6">
        <v>1.575</v>
      </c>
      <c r="CP605" s="6">
        <v>1.579</v>
      </c>
      <c r="CQ605" s="6">
        <v>1.5780000000000001</v>
      </c>
      <c r="CR605" s="6">
        <v>1.57</v>
      </c>
      <c r="CS605" s="6">
        <v>1.5760000000000001</v>
      </c>
      <c r="CT605" s="6">
        <v>1.577</v>
      </c>
      <c r="CU605" s="6">
        <v>1.5640000000000001</v>
      </c>
      <c r="CV605" s="6">
        <v>1.5589999999999999</v>
      </c>
      <c r="CW605" s="6">
        <v>1.5609999999999999</v>
      </c>
      <c r="CX605" s="6">
        <v>1.5609999999999999</v>
      </c>
      <c r="CY605" s="6">
        <v>1.5549999999999999</v>
      </c>
      <c r="CZ605" s="6">
        <v>1.554</v>
      </c>
      <c r="DA605" s="6">
        <v>1.55</v>
      </c>
      <c r="DB605" s="6">
        <v>1.5529999999999999</v>
      </c>
      <c r="DC605" s="6">
        <v>1.5449999999999999</v>
      </c>
      <c r="DD605" s="6">
        <v>1.532</v>
      </c>
      <c r="DE605" s="6">
        <v>1.5349999999999999</v>
      </c>
      <c r="DF605" s="6">
        <v>1.5289999999999999</v>
      </c>
      <c r="DG605" s="6">
        <v>1.5229999999999999</v>
      </c>
      <c r="DH605" s="6">
        <v>1.522</v>
      </c>
      <c r="DI605" s="6">
        <v>1.514</v>
      </c>
      <c r="DJ605" s="6">
        <v>1.5149999999999999</v>
      </c>
      <c r="DK605" s="6">
        <v>1.51</v>
      </c>
      <c r="DL605" s="6">
        <v>1.5029999999999999</v>
      </c>
      <c r="DM605" s="6">
        <v>1.504</v>
      </c>
      <c r="DN605" s="6">
        <v>1.5</v>
      </c>
      <c r="DO605" s="6">
        <v>1.4990000000000001</v>
      </c>
      <c r="DP605" s="6">
        <v>1.49</v>
      </c>
      <c r="DQ605" s="6">
        <v>1.4850000000000001</v>
      </c>
      <c r="DR605" s="6">
        <v>1.484</v>
      </c>
      <c r="DS605" s="6">
        <v>1.48</v>
      </c>
      <c r="DT605" s="6">
        <v>1.4690000000000001</v>
      </c>
      <c r="DU605" s="6">
        <v>1.4650000000000001</v>
      </c>
      <c r="DV605" s="6">
        <v>1.4590000000000001</v>
      </c>
      <c r="DW605" s="6">
        <v>1.454</v>
      </c>
      <c r="DX605" s="6">
        <v>1.45</v>
      </c>
      <c r="DY605" s="6">
        <v>1.4510000000000001</v>
      </c>
      <c r="DZ605" s="6">
        <v>1.4419999999999999</v>
      </c>
      <c r="EA605" s="6">
        <v>1.44</v>
      </c>
      <c r="EB605" s="6">
        <v>1.4339999999999999</v>
      </c>
      <c r="EC605" s="6">
        <v>1.415</v>
      </c>
      <c r="ED605" s="6">
        <v>1.42</v>
      </c>
    </row>
    <row r="606" spans="2:134">
      <c r="B606" s="6" t="s">
        <v>306</v>
      </c>
      <c r="D606" s="6" t="s">
        <v>400</v>
      </c>
      <c r="E606" s="6">
        <v>1271.797</v>
      </c>
      <c r="F606" s="6">
        <v>1269.5740000000001</v>
      </c>
      <c r="G606" s="6">
        <v>1271.9939999999999</v>
      </c>
      <c r="H606" s="6">
        <v>1273.1130000000001</v>
      </c>
      <c r="I606" s="6">
        <v>1267.0630000000001</v>
      </c>
      <c r="J606" s="6">
        <v>1275.2760000000001</v>
      </c>
      <c r="K606" s="6">
        <v>1273.7929999999999</v>
      </c>
      <c r="L606" s="6">
        <v>1271.4639999999999</v>
      </c>
      <c r="M606" s="6">
        <v>1268.1220000000001</v>
      </c>
      <c r="N606" s="6">
        <v>1275.578</v>
      </c>
      <c r="O606" s="6">
        <v>1276.501</v>
      </c>
      <c r="P606" s="6">
        <v>1193.0730000000001</v>
      </c>
      <c r="Q606" s="6">
        <v>1195.009</v>
      </c>
      <c r="R606" s="6">
        <v>1182.1679999999999</v>
      </c>
      <c r="S606" s="6">
        <v>1224.547</v>
      </c>
      <c r="T606" s="6">
        <v>1220.222</v>
      </c>
      <c r="U606" s="6">
        <v>1228.8430000000001</v>
      </c>
      <c r="V606" s="6">
        <v>1225.0619999999999</v>
      </c>
      <c r="W606" s="6">
        <v>1233.0319999999999</v>
      </c>
      <c r="X606" s="6">
        <v>1247.0229999999999</v>
      </c>
      <c r="Y606" s="6">
        <v>1261.1790000000001</v>
      </c>
      <c r="Z606" s="6">
        <v>1274.5350000000001</v>
      </c>
      <c r="AA606" s="6">
        <v>1295.528</v>
      </c>
      <c r="AB606" s="6">
        <v>1316.309</v>
      </c>
      <c r="AC606" s="6">
        <v>1325.8979999999999</v>
      </c>
      <c r="AD606" s="6">
        <v>1341.93</v>
      </c>
      <c r="AE606" s="6">
        <v>1370.41</v>
      </c>
      <c r="AF606" s="6">
        <v>1383.826</v>
      </c>
      <c r="AG606" s="6">
        <v>1414.5129999999999</v>
      </c>
      <c r="AH606" s="6">
        <v>1429.6679999999999</v>
      </c>
      <c r="AI606" s="6">
        <v>1438.1079999999999</v>
      </c>
      <c r="AJ606" s="6">
        <v>1455.0329999999999</v>
      </c>
      <c r="AK606" s="6">
        <v>1471.261</v>
      </c>
      <c r="AL606" s="6">
        <v>1483.4369999999999</v>
      </c>
      <c r="AM606" s="6">
        <v>1499.575</v>
      </c>
      <c r="AN606" s="6">
        <v>1514.941</v>
      </c>
      <c r="AO606" s="6">
        <v>1527.1769999999999</v>
      </c>
      <c r="AP606" s="6">
        <v>1542.393</v>
      </c>
      <c r="AQ606" s="6">
        <v>1553.9780000000001</v>
      </c>
      <c r="AR606" s="6">
        <v>1560.3</v>
      </c>
      <c r="AS606" s="6">
        <v>1573.2470000000001</v>
      </c>
      <c r="AT606" s="6">
        <v>1573.9580000000001</v>
      </c>
      <c r="AU606" s="6">
        <v>1595.8889999999999</v>
      </c>
      <c r="AV606" s="6">
        <v>1595.2380000000001</v>
      </c>
      <c r="AW606" s="6">
        <v>1613.01</v>
      </c>
      <c r="AX606" s="6">
        <v>1624.5350000000001</v>
      </c>
      <c r="AY606" s="6">
        <v>1646.0419999999999</v>
      </c>
      <c r="AZ606" s="6">
        <v>1650.2170000000001</v>
      </c>
      <c r="BA606" s="6">
        <v>1672.7370000000001</v>
      </c>
      <c r="BB606" s="6">
        <v>1685.654</v>
      </c>
      <c r="BC606" s="6">
        <v>1693.4880000000001</v>
      </c>
      <c r="BD606" s="6">
        <v>1714.723</v>
      </c>
      <c r="BE606" s="6">
        <v>1720.8789999999999</v>
      </c>
      <c r="BF606" s="6">
        <v>1725.674</v>
      </c>
      <c r="BG606" s="6">
        <v>1739.165</v>
      </c>
      <c r="BH606" s="6">
        <v>1763.395</v>
      </c>
      <c r="BI606" s="6">
        <v>1779.018</v>
      </c>
      <c r="BJ606" s="6">
        <v>1794.173</v>
      </c>
      <c r="BK606" s="6">
        <v>1807.5440000000001</v>
      </c>
      <c r="BL606" s="6">
        <v>1823.6969999999999</v>
      </c>
      <c r="BM606" s="6">
        <v>1844.16</v>
      </c>
      <c r="BN606" s="6">
        <v>1849.6959999999999</v>
      </c>
      <c r="BO606" s="6">
        <v>1848.335</v>
      </c>
      <c r="BP606" s="6">
        <v>1870.5530000000001</v>
      </c>
      <c r="BQ606" s="6">
        <v>1877.45</v>
      </c>
      <c r="BR606" s="6">
        <v>1885.4359999999999</v>
      </c>
      <c r="BS606" s="6">
        <v>1898.3219999999999</v>
      </c>
      <c r="BT606" s="6">
        <v>1904.7950000000001</v>
      </c>
      <c r="BU606" s="6">
        <v>1927.0440000000001</v>
      </c>
      <c r="BV606" s="6">
        <v>1932.08</v>
      </c>
      <c r="BW606" s="6">
        <v>1930.326</v>
      </c>
      <c r="BX606" s="6">
        <v>1951.3340000000001</v>
      </c>
      <c r="BY606" s="6">
        <v>1947.5530000000001</v>
      </c>
      <c r="BZ606" s="6">
        <v>1964.2809999999999</v>
      </c>
      <c r="CA606" s="6">
        <v>1976.1079999999999</v>
      </c>
      <c r="CB606" s="6">
        <v>1968.0319999999999</v>
      </c>
      <c r="CC606" s="6">
        <v>1987.24</v>
      </c>
      <c r="CD606" s="6">
        <v>1985.4849999999999</v>
      </c>
      <c r="CE606" s="6">
        <v>2000.943</v>
      </c>
      <c r="CF606" s="6">
        <v>1990.87</v>
      </c>
      <c r="CG606" s="6">
        <v>1999.8989999999999</v>
      </c>
      <c r="CH606" s="6">
        <v>1998.9770000000001</v>
      </c>
      <c r="CI606" s="6">
        <v>1996.058</v>
      </c>
      <c r="CJ606" s="6">
        <v>1994.6659999999999</v>
      </c>
      <c r="CK606" s="6">
        <v>1996.874</v>
      </c>
      <c r="CL606" s="6">
        <v>2002.5160000000001</v>
      </c>
      <c r="CM606" s="6">
        <v>1992.942</v>
      </c>
      <c r="CN606" s="6">
        <v>1996.768</v>
      </c>
      <c r="CO606" s="6">
        <v>2002.7280000000001</v>
      </c>
      <c r="CP606" s="6">
        <v>2007.5519999999999</v>
      </c>
      <c r="CQ606" s="6">
        <v>2006.2670000000001</v>
      </c>
      <c r="CR606" s="6">
        <v>1996.799</v>
      </c>
      <c r="CS606" s="6">
        <v>2004.4970000000001</v>
      </c>
      <c r="CT606" s="6">
        <v>2006.1310000000001</v>
      </c>
      <c r="CU606" s="6">
        <v>1988.5709999999999</v>
      </c>
      <c r="CV606" s="6">
        <v>1982.748</v>
      </c>
      <c r="CW606" s="6">
        <v>1985.0619999999999</v>
      </c>
      <c r="CX606" s="6">
        <v>1985.3489999999999</v>
      </c>
      <c r="CY606" s="6">
        <v>1977.9690000000001</v>
      </c>
      <c r="CZ606" s="6">
        <v>1975.7449999999999</v>
      </c>
      <c r="DA606" s="6">
        <v>1971.329</v>
      </c>
      <c r="DB606" s="6">
        <v>1975.155</v>
      </c>
      <c r="DC606" s="6">
        <v>1964.992</v>
      </c>
      <c r="DD606" s="6">
        <v>1948.8230000000001</v>
      </c>
      <c r="DE606" s="6">
        <v>1952.7860000000001</v>
      </c>
      <c r="DF606" s="6">
        <v>1944.2860000000001</v>
      </c>
      <c r="DG606" s="6">
        <v>1936.6030000000001</v>
      </c>
      <c r="DH606" s="6">
        <v>1936.0730000000001</v>
      </c>
      <c r="DI606" s="6">
        <v>1925.6980000000001</v>
      </c>
      <c r="DJ606" s="6">
        <v>1927.15</v>
      </c>
      <c r="DK606" s="6">
        <v>1919.7840000000001</v>
      </c>
      <c r="DL606" s="6">
        <v>1911.2539999999999</v>
      </c>
      <c r="DM606" s="6">
        <v>1913.1590000000001</v>
      </c>
      <c r="DN606" s="6">
        <v>1907.3969999999999</v>
      </c>
      <c r="DO606" s="6">
        <v>1906.0509999999999</v>
      </c>
      <c r="DP606" s="6">
        <v>1894.662</v>
      </c>
      <c r="DQ606" s="6">
        <v>1888.0830000000001</v>
      </c>
      <c r="DR606" s="6">
        <v>1886.797</v>
      </c>
      <c r="DS606" s="6">
        <v>1882.607</v>
      </c>
      <c r="DT606" s="6">
        <v>1867.634</v>
      </c>
      <c r="DU606" s="6">
        <v>1863.2929999999999</v>
      </c>
      <c r="DV606" s="6">
        <v>1855.806</v>
      </c>
      <c r="DW606" s="6">
        <v>1849.136</v>
      </c>
      <c r="DX606" s="6">
        <v>1844.7349999999999</v>
      </c>
      <c r="DY606" s="6">
        <v>1845.7639999999999</v>
      </c>
      <c r="DZ606" s="6">
        <v>1833.8150000000001</v>
      </c>
      <c r="EA606" s="6">
        <v>1830.972</v>
      </c>
      <c r="EB606" s="6">
        <v>1824.2260000000001</v>
      </c>
      <c r="EC606" s="6">
        <v>1800.117</v>
      </c>
      <c r="ED606" s="6">
        <v>1806.3030000000001</v>
      </c>
    </row>
    <row r="607" spans="2:134">
      <c r="B607" s="6" t="s">
        <v>307</v>
      </c>
      <c r="D607" s="6" t="s">
        <v>524</v>
      </c>
      <c r="E607" s="6">
        <v>1</v>
      </c>
      <c r="F607" s="6">
        <v>1.002</v>
      </c>
      <c r="G607" s="6">
        <v>1.004</v>
      </c>
      <c r="H607" s="6">
        <v>1.008</v>
      </c>
      <c r="I607" s="6">
        <v>1.004</v>
      </c>
      <c r="J607" s="6">
        <v>1.0049999999999999</v>
      </c>
      <c r="K607" s="6">
        <v>1.0049999999999999</v>
      </c>
      <c r="L607" s="6">
        <v>1.012</v>
      </c>
      <c r="M607" s="6">
        <v>1.006</v>
      </c>
      <c r="N607" s="6">
        <v>1.0089999999999999</v>
      </c>
      <c r="O607" s="6">
        <v>1.014</v>
      </c>
      <c r="P607" s="6">
        <v>0.95</v>
      </c>
      <c r="Q607" s="6">
        <v>0.94499999999999995</v>
      </c>
      <c r="R607" s="6">
        <v>0.93300000000000005</v>
      </c>
      <c r="S607" s="6">
        <v>0.96799999999999997</v>
      </c>
      <c r="T607" s="6">
        <v>0.97099999999999997</v>
      </c>
      <c r="U607" s="6">
        <v>0.96699999999999997</v>
      </c>
      <c r="V607" s="6">
        <v>0.97099999999999997</v>
      </c>
      <c r="W607" s="6">
        <v>0.98</v>
      </c>
      <c r="X607" s="6">
        <v>0.98899999999999999</v>
      </c>
      <c r="Y607" s="6">
        <v>1.0049999999999999</v>
      </c>
      <c r="Z607" s="6">
        <v>1.016</v>
      </c>
      <c r="AA607" s="6">
        <v>1.0409999999999999</v>
      </c>
      <c r="AB607" s="6">
        <v>1.056</v>
      </c>
      <c r="AC607" s="6">
        <v>1.0820000000000001</v>
      </c>
      <c r="AD607" s="6">
        <v>1.1100000000000001</v>
      </c>
      <c r="AE607" s="6">
        <v>1.127</v>
      </c>
      <c r="AF607" s="6">
        <v>1.1439999999999999</v>
      </c>
      <c r="AG607" s="6">
        <v>1.1719999999999999</v>
      </c>
      <c r="AH607" s="6">
        <v>1.1910000000000001</v>
      </c>
      <c r="AI607" s="6">
        <v>1.21</v>
      </c>
      <c r="AJ607" s="6">
        <v>1.2390000000000001</v>
      </c>
      <c r="AK607" s="6">
        <v>1.2470000000000001</v>
      </c>
      <c r="AL607" s="6">
        <v>1.2609999999999999</v>
      </c>
      <c r="AM607" s="6">
        <v>1.2829999999999999</v>
      </c>
      <c r="AN607" s="6">
        <v>1.2869999999999999</v>
      </c>
      <c r="AO607" s="6">
        <v>1.3009999999999999</v>
      </c>
      <c r="AP607" s="6">
        <v>1.32</v>
      </c>
      <c r="AQ607" s="6">
        <v>1.331</v>
      </c>
      <c r="AR607" s="6">
        <v>1.3460000000000001</v>
      </c>
      <c r="AS607" s="6">
        <v>1.357</v>
      </c>
      <c r="AT607" s="6">
        <v>1.371</v>
      </c>
      <c r="AU607" s="6">
        <v>1.38</v>
      </c>
      <c r="AV607" s="6">
        <v>1.389</v>
      </c>
      <c r="AW607" s="6">
        <v>1.4119999999999999</v>
      </c>
      <c r="AX607" s="6">
        <v>1.4179999999999999</v>
      </c>
      <c r="AY607" s="6">
        <v>1.425</v>
      </c>
      <c r="AZ607" s="6">
        <v>1.4319999999999999</v>
      </c>
      <c r="BA607" s="6">
        <v>1.444</v>
      </c>
      <c r="BB607" s="6">
        <v>1.4550000000000001</v>
      </c>
      <c r="BC607" s="6">
        <v>1.454</v>
      </c>
      <c r="BD607" s="6">
        <v>1.474</v>
      </c>
      <c r="BE607" s="6">
        <v>1.486</v>
      </c>
      <c r="BF607" s="6">
        <v>1.488</v>
      </c>
      <c r="BG607" s="6">
        <v>1.4910000000000001</v>
      </c>
      <c r="BH607" s="6">
        <v>1.5</v>
      </c>
      <c r="BI607" s="6">
        <v>1.518</v>
      </c>
      <c r="BJ607" s="6">
        <v>1.522</v>
      </c>
      <c r="BK607" s="6">
        <v>1.5229999999999999</v>
      </c>
      <c r="BL607" s="6">
        <v>1.5429999999999999</v>
      </c>
      <c r="BM607" s="6">
        <v>1.544</v>
      </c>
      <c r="BN607" s="6">
        <v>1.5489999999999999</v>
      </c>
      <c r="BO607" s="6">
        <v>1.5529999999999999</v>
      </c>
      <c r="BP607" s="6">
        <v>1.55</v>
      </c>
      <c r="BQ607" s="6">
        <v>1.5609999999999999</v>
      </c>
      <c r="BR607" s="6">
        <v>1.5680000000000001</v>
      </c>
      <c r="BS607" s="6">
        <v>1.5609999999999999</v>
      </c>
      <c r="BT607" s="6">
        <v>1.5640000000000001</v>
      </c>
      <c r="BU607" s="6">
        <v>1.5760000000000001</v>
      </c>
      <c r="BV607" s="6">
        <v>1.5720000000000001</v>
      </c>
      <c r="BW607" s="6">
        <v>1.5780000000000001</v>
      </c>
      <c r="BX607" s="6">
        <v>1.58</v>
      </c>
      <c r="BY607" s="6">
        <v>1.5860000000000001</v>
      </c>
      <c r="BZ607" s="6">
        <v>1.5880000000000001</v>
      </c>
      <c r="CA607" s="6">
        <v>1.591</v>
      </c>
      <c r="CB607" s="6">
        <v>1.5720000000000001</v>
      </c>
      <c r="CC607" s="6">
        <v>1.5920000000000001</v>
      </c>
      <c r="CD607" s="6">
        <v>1.5840000000000001</v>
      </c>
      <c r="CE607" s="6">
        <v>1.5880000000000001</v>
      </c>
      <c r="CF607" s="6">
        <v>1.5920000000000001</v>
      </c>
      <c r="CG607" s="6">
        <v>1.5880000000000001</v>
      </c>
      <c r="CH607" s="6">
        <v>1.593</v>
      </c>
      <c r="CI607" s="6">
        <v>1.589</v>
      </c>
      <c r="CJ607" s="6">
        <v>1.595</v>
      </c>
      <c r="CK607" s="6">
        <v>1.5820000000000001</v>
      </c>
      <c r="CL607" s="6">
        <v>1.59</v>
      </c>
      <c r="CM607" s="6">
        <v>1.585</v>
      </c>
      <c r="CN607" s="6">
        <v>1.58</v>
      </c>
      <c r="CO607" s="6">
        <v>1.585</v>
      </c>
      <c r="CP607" s="6">
        <v>1.587</v>
      </c>
      <c r="CQ607" s="6">
        <v>1.575</v>
      </c>
      <c r="CR607" s="6">
        <v>1.57</v>
      </c>
      <c r="CS607" s="6">
        <v>1.57</v>
      </c>
      <c r="CT607" s="6">
        <v>1.5740000000000001</v>
      </c>
      <c r="CU607" s="6">
        <v>1.5629999999999999</v>
      </c>
      <c r="CV607" s="6">
        <v>1.5649999999999999</v>
      </c>
      <c r="CW607" s="6">
        <v>1.5620000000000001</v>
      </c>
      <c r="CX607" s="6">
        <v>1.5580000000000001</v>
      </c>
      <c r="CY607" s="6">
        <v>1.5569999999999999</v>
      </c>
      <c r="CZ607" s="6">
        <v>1.544</v>
      </c>
      <c r="DA607" s="6">
        <v>1.5409999999999999</v>
      </c>
      <c r="DB607" s="6">
        <v>1.5489999999999999</v>
      </c>
      <c r="DC607" s="6">
        <v>1.5409999999999999</v>
      </c>
      <c r="DD607" s="6">
        <v>1.5409999999999999</v>
      </c>
      <c r="DE607" s="6">
        <v>1.5289999999999999</v>
      </c>
      <c r="DF607" s="6">
        <v>1.5189999999999999</v>
      </c>
      <c r="DG607" s="6">
        <v>1.5089999999999999</v>
      </c>
      <c r="DH607" s="6">
        <v>1.512</v>
      </c>
      <c r="DI607" s="6">
        <v>1.5109999999999999</v>
      </c>
      <c r="DJ607" s="6">
        <v>1.51</v>
      </c>
      <c r="DK607" s="6">
        <v>1.4990000000000001</v>
      </c>
      <c r="DL607" s="6">
        <v>1.4950000000000001</v>
      </c>
      <c r="DM607" s="6">
        <v>1.486</v>
      </c>
      <c r="DN607" s="6">
        <v>1.484</v>
      </c>
      <c r="DO607" s="6">
        <v>1.4750000000000001</v>
      </c>
      <c r="DP607" s="6">
        <v>1.466</v>
      </c>
      <c r="DQ607" s="6">
        <v>1.458</v>
      </c>
      <c r="DR607" s="6">
        <v>1.456</v>
      </c>
      <c r="DS607" s="6">
        <v>1.4550000000000001</v>
      </c>
      <c r="DT607" s="6">
        <v>1.4510000000000001</v>
      </c>
      <c r="DU607" s="6">
        <v>1.45</v>
      </c>
      <c r="DV607" s="6">
        <v>1.4379999999999999</v>
      </c>
      <c r="DW607" s="6">
        <v>1.4379999999999999</v>
      </c>
      <c r="DX607" s="6">
        <v>1.43</v>
      </c>
      <c r="DY607" s="6">
        <v>1.43</v>
      </c>
      <c r="DZ607" s="6">
        <v>1.4259999999999999</v>
      </c>
      <c r="EA607" s="6">
        <v>1.4119999999999999</v>
      </c>
      <c r="EB607" s="6">
        <v>1.415</v>
      </c>
      <c r="EC607" s="6">
        <v>1.4079999999999999</v>
      </c>
      <c r="ED607" s="6">
        <v>1.403</v>
      </c>
    </row>
    <row r="608" spans="2:134">
      <c r="B608" s="6" t="s">
        <v>307</v>
      </c>
      <c r="D608" s="6" t="s">
        <v>400</v>
      </c>
      <c r="E608" s="6">
        <v>1299.712</v>
      </c>
      <c r="F608" s="6">
        <v>1301.8720000000001</v>
      </c>
      <c r="G608" s="6">
        <v>1305.4280000000001</v>
      </c>
      <c r="H608" s="6">
        <v>1310.6880000000001</v>
      </c>
      <c r="I608" s="6">
        <v>1305.5160000000001</v>
      </c>
      <c r="J608" s="6">
        <v>1306.442</v>
      </c>
      <c r="K608" s="6">
        <v>1306.471</v>
      </c>
      <c r="L608" s="6">
        <v>1314.8910000000001</v>
      </c>
      <c r="M608" s="6">
        <v>1308.058</v>
      </c>
      <c r="N608" s="6">
        <v>1311.364</v>
      </c>
      <c r="O608" s="6">
        <v>1317.4179999999999</v>
      </c>
      <c r="P608" s="6">
        <v>1234.6179999999999</v>
      </c>
      <c r="Q608" s="6">
        <v>1228.8140000000001</v>
      </c>
      <c r="R608" s="6">
        <v>1212.107</v>
      </c>
      <c r="S608" s="6">
        <v>1258.29</v>
      </c>
      <c r="T608" s="6">
        <v>1261.434</v>
      </c>
      <c r="U608" s="6">
        <v>1257.2170000000001</v>
      </c>
      <c r="V608" s="6">
        <v>1261.905</v>
      </c>
      <c r="W608" s="6">
        <v>1273.3219999999999</v>
      </c>
      <c r="X608" s="6">
        <v>1285.4290000000001</v>
      </c>
      <c r="Y608" s="6">
        <v>1306.7059999999999</v>
      </c>
      <c r="Z608" s="6">
        <v>1320.886</v>
      </c>
      <c r="AA608" s="6">
        <v>1353.3889999999999</v>
      </c>
      <c r="AB608" s="6">
        <v>1373.0340000000001</v>
      </c>
      <c r="AC608" s="6">
        <v>1405.9780000000001</v>
      </c>
      <c r="AD608" s="6">
        <v>1442.6980000000001</v>
      </c>
      <c r="AE608" s="6">
        <v>1465.326</v>
      </c>
      <c r="AF608" s="6">
        <v>1486.6030000000001</v>
      </c>
      <c r="AG608" s="6">
        <v>1523.529</v>
      </c>
      <c r="AH608" s="6">
        <v>1547.3920000000001</v>
      </c>
      <c r="AI608" s="6">
        <v>1572.1210000000001</v>
      </c>
      <c r="AJ608" s="6">
        <v>1610.09</v>
      </c>
      <c r="AK608" s="6">
        <v>1620.567</v>
      </c>
      <c r="AL608" s="6">
        <v>1639.3309999999999</v>
      </c>
      <c r="AM608" s="6">
        <v>1667.5139999999999</v>
      </c>
      <c r="AN608" s="6">
        <v>1672.0840000000001</v>
      </c>
      <c r="AO608" s="6">
        <v>1691.479</v>
      </c>
      <c r="AP608" s="6">
        <v>1715.2539999999999</v>
      </c>
      <c r="AQ608" s="6">
        <v>1729.4190000000001</v>
      </c>
      <c r="AR608" s="6">
        <v>1748.8879999999999</v>
      </c>
      <c r="AS608" s="6">
        <v>1763.421</v>
      </c>
      <c r="AT608" s="6">
        <v>1781.6849999999999</v>
      </c>
      <c r="AU608" s="6">
        <v>1793.367</v>
      </c>
      <c r="AV608" s="6">
        <v>1805.239</v>
      </c>
      <c r="AW608" s="6">
        <v>1834.6559999999999</v>
      </c>
      <c r="AX608" s="6">
        <v>1842.797</v>
      </c>
      <c r="AY608" s="6">
        <v>1852.7</v>
      </c>
      <c r="AZ608" s="6">
        <v>1861.076</v>
      </c>
      <c r="BA608" s="6">
        <v>1876.8420000000001</v>
      </c>
      <c r="BB608" s="6">
        <v>1890.816</v>
      </c>
      <c r="BC608" s="6">
        <v>1889.3320000000001</v>
      </c>
      <c r="BD608" s="6">
        <v>1915.384</v>
      </c>
      <c r="BE608" s="6">
        <v>1931.3420000000001</v>
      </c>
      <c r="BF608" s="6">
        <v>1933.752</v>
      </c>
      <c r="BG608" s="6">
        <v>1937.7190000000001</v>
      </c>
      <c r="BH608" s="6">
        <v>1950.1210000000001</v>
      </c>
      <c r="BI608" s="6">
        <v>1972.72</v>
      </c>
      <c r="BJ608" s="6">
        <v>1978.421</v>
      </c>
      <c r="BK608" s="6">
        <v>1979.4059999999999</v>
      </c>
      <c r="BL608" s="6">
        <v>2005.414</v>
      </c>
      <c r="BM608" s="6">
        <v>2006.8389999999999</v>
      </c>
      <c r="BN608" s="6">
        <v>2013.451</v>
      </c>
      <c r="BO608" s="6">
        <v>2018.8</v>
      </c>
      <c r="BP608" s="6">
        <v>2014.068</v>
      </c>
      <c r="BQ608" s="6">
        <v>2028.5709999999999</v>
      </c>
      <c r="BR608" s="6">
        <v>2038.299</v>
      </c>
      <c r="BS608" s="6">
        <v>2028.9970000000001</v>
      </c>
      <c r="BT608" s="6">
        <v>2033.068</v>
      </c>
      <c r="BU608" s="6">
        <v>2048.7159999999999</v>
      </c>
      <c r="BV608" s="6">
        <v>2043.53</v>
      </c>
      <c r="BW608" s="6">
        <v>2051.5079999999998</v>
      </c>
      <c r="BX608" s="6">
        <v>2053.683</v>
      </c>
      <c r="BY608" s="6">
        <v>2061.7649999999999</v>
      </c>
      <c r="BZ608" s="6">
        <v>2063.7040000000002</v>
      </c>
      <c r="CA608" s="6">
        <v>2068.201</v>
      </c>
      <c r="CB608" s="6">
        <v>2043.5150000000001</v>
      </c>
      <c r="CC608" s="6">
        <v>2069.1559999999999</v>
      </c>
      <c r="CD608" s="6">
        <v>2059.0459999999998</v>
      </c>
      <c r="CE608" s="6">
        <v>2064.2330000000002</v>
      </c>
      <c r="CF608" s="6">
        <v>2068.8319999999999</v>
      </c>
      <c r="CG608" s="6">
        <v>2063.7779999999998</v>
      </c>
      <c r="CH608" s="6">
        <v>2070.4490000000001</v>
      </c>
      <c r="CI608" s="6">
        <v>2065.2620000000002</v>
      </c>
      <c r="CJ608" s="6">
        <v>2072.9760000000001</v>
      </c>
      <c r="CK608" s="6">
        <v>2056.6660000000002</v>
      </c>
      <c r="CL608" s="6">
        <v>2067.069</v>
      </c>
      <c r="CM608" s="6">
        <v>2059.6779999999999</v>
      </c>
      <c r="CN608" s="6">
        <v>2053.8739999999998</v>
      </c>
      <c r="CO608" s="6">
        <v>2060.3249999999998</v>
      </c>
      <c r="CP608" s="6">
        <v>2062.3229999999999</v>
      </c>
      <c r="CQ608" s="6">
        <v>2047.4380000000001</v>
      </c>
      <c r="CR608" s="6">
        <v>2039.9590000000001</v>
      </c>
      <c r="CS608" s="6">
        <v>2040.2819999999999</v>
      </c>
      <c r="CT608" s="6">
        <v>2045.675</v>
      </c>
      <c r="CU608" s="6">
        <v>2031.1869999999999</v>
      </c>
      <c r="CV608" s="6">
        <v>2034.537</v>
      </c>
      <c r="CW608" s="6">
        <v>2030.643</v>
      </c>
      <c r="CX608" s="6">
        <v>2025.0740000000001</v>
      </c>
      <c r="CY608" s="6">
        <v>2023.164</v>
      </c>
      <c r="CZ608" s="6">
        <v>2006.912</v>
      </c>
      <c r="DA608" s="6">
        <v>2002.769</v>
      </c>
      <c r="DB608" s="6">
        <v>2012.8340000000001</v>
      </c>
      <c r="DC608" s="6">
        <v>2002.3720000000001</v>
      </c>
      <c r="DD608" s="6">
        <v>2003.019</v>
      </c>
      <c r="DE608" s="6">
        <v>1987.7370000000001</v>
      </c>
      <c r="DF608" s="6">
        <v>1973.616</v>
      </c>
      <c r="DG608" s="6">
        <v>1960.7149999999999</v>
      </c>
      <c r="DH608" s="6">
        <v>1965.373</v>
      </c>
      <c r="DI608" s="6">
        <v>1964.4179999999999</v>
      </c>
      <c r="DJ608" s="6">
        <v>1962.787</v>
      </c>
      <c r="DK608" s="6">
        <v>1948.049</v>
      </c>
      <c r="DL608" s="6">
        <v>1942.8620000000001</v>
      </c>
      <c r="DM608" s="6">
        <v>1931.577</v>
      </c>
      <c r="DN608" s="6">
        <v>1929.27</v>
      </c>
      <c r="DO608" s="6">
        <v>1917.1179999999999</v>
      </c>
      <c r="DP608" s="6">
        <v>1905.54</v>
      </c>
      <c r="DQ608" s="6">
        <v>1894.931</v>
      </c>
      <c r="DR608" s="6">
        <v>1892.095</v>
      </c>
      <c r="DS608" s="6">
        <v>1891.404</v>
      </c>
      <c r="DT608" s="6">
        <v>1885.4380000000001</v>
      </c>
      <c r="DU608" s="6">
        <v>1884.2190000000001</v>
      </c>
      <c r="DV608" s="6">
        <v>1868.5260000000001</v>
      </c>
      <c r="DW608" s="6">
        <v>1868.922</v>
      </c>
      <c r="DX608" s="6">
        <v>1858.7249999999999</v>
      </c>
      <c r="DY608" s="6">
        <v>1858.4459999999999</v>
      </c>
      <c r="DZ608" s="6">
        <v>1853.097</v>
      </c>
      <c r="EA608" s="6">
        <v>1835.2</v>
      </c>
      <c r="EB608" s="6">
        <v>1838.9179999999999</v>
      </c>
      <c r="EC608" s="6">
        <v>1829.367</v>
      </c>
      <c r="ED608" s="6">
        <v>1823.7090000000001</v>
      </c>
    </row>
    <row r="609" spans="2:134">
      <c r="B609" s="6" t="s">
        <v>308</v>
      </c>
      <c r="D609" s="6" t="s">
        <v>524</v>
      </c>
      <c r="E609" s="6">
        <v>1</v>
      </c>
      <c r="F609" s="6">
        <v>0.997</v>
      </c>
      <c r="G609" s="6">
        <v>1.004</v>
      </c>
      <c r="H609" s="6">
        <v>1</v>
      </c>
      <c r="I609" s="6">
        <v>0.999</v>
      </c>
      <c r="J609" s="6">
        <v>1.0029999999999999</v>
      </c>
      <c r="K609" s="6">
        <v>0.999</v>
      </c>
      <c r="L609" s="6">
        <v>1.008</v>
      </c>
      <c r="M609" s="6">
        <v>1.002</v>
      </c>
      <c r="N609" s="6">
        <v>1.0069999999999999</v>
      </c>
      <c r="O609" s="6">
        <v>1.006</v>
      </c>
      <c r="P609" s="6">
        <v>0.93400000000000005</v>
      </c>
      <c r="Q609" s="6">
        <v>0.92900000000000005</v>
      </c>
      <c r="R609" s="6">
        <v>0.91600000000000004</v>
      </c>
      <c r="S609" s="6">
        <v>0.96399999999999997</v>
      </c>
      <c r="T609" s="6">
        <v>0.96299999999999997</v>
      </c>
      <c r="U609" s="6">
        <v>0.96199999999999997</v>
      </c>
      <c r="V609" s="6">
        <v>0.96399999999999997</v>
      </c>
      <c r="W609" s="6">
        <v>0.97099999999999997</v>
      </c>
      <c r="X609" s="6">
        <v>0.98099999999999998</v>
      </c>
      <c r="Y609" s="6">
        <v>0.997</v>
      </c>
      <c r="Z609" s="6">
        <v>1.008</v>
      </c>
      <c r="AA609" s="6">
        <v>1.0289999999999999</v>
      </c>
      <c r="AB609" s="6">
        <v>1.048</v>
      </c>
      <c r="AC609" s="6">
        <v>1.07</v>
      </c>
      <c r="AD609" s="6">
        <v>1.093</v>
      </c>
      <c r="AE609" s="6">
        <v>1.117</v>
      </c>
      <c r="AF609" s="6">
        <v>1.137</v>
      </c>
      <c r="AG609" s="6">
        <v>1.1579999999999999</v>
      </c>
      <c r="AH609" s="6">
        <v>1.1759999999999999</v>
      </c>
      <c r="AI609" s="6">
        <v>1.194</v>
      </c>
      <c r="AJ609" s="6">
        <v>1.2170000000000001</v>
      </c>
      <c r="AK609" s="6">
        <v>1.2370000000000001</v>
      </c>
      <c r="AL609" s="6">
        <v>1.25</v>
      </c>
      <c r="AM609" s="6">
        <v>1.2709999999999999</v>
      </c>
      <c r="AN609" s="6">
        <v>1.278</v>
      </c>
      <c r="AO609" s="6">
        <v>1.292</v>
      </c>
      <c r="AP609" s="6">
        <v>1.296</v>
      </c>
      <c r="AQ609" s="6">
        <v>1.3080000000000001</v>
      </c>
      <c r="AR609" s="6">
        <v>1.3169999999999999</v>
      </c>
      <c r="AS609" s="6">
        <v>1.3240000000000001</v>
      </c>
      <c r="AT609" s="6">
        <v>1.3420000000000001</v>
      </c>
      <c r="AU609" s="6">
        <v>1.3440000000000001</v>
      </c>
      <c r="AV609" s="6">
        <v>1.3560000000000001</v>
      </c>
      <c r="AW609" s="6">
        <v>1.3720000000000001</v>
      </c>
      <c r="AX609" s="6">
        <v>1.381</v>
      </c>
      <c r="AY609" s="6">
        <v>1.383</v>
      </c>
      <c r="AZ609" s="6">
        <v>1.393</v>
      </c>
      <c r="BA609" s="6">
        <v>1.403</v>
      </c>
      <c r="BB609" s="6">
        <v>1.4059999999999999</v>
      </c>
      <c r="BC609" s="6">
        <v>1.417</v>
      </c>
      <c r="BD609" s="6">
        <v>1.425</v>
      </c>
      <c r="BE609" s="6">
        <v>1.4330000000000001</v>
      </c>
      <c r="BF609" s="6">
        <v>1.45</v>
      </c>
      <c r="BG609" s="6">
        <v>1.4550000000000001</v>
      </c>
      <c r="BH609" s="6">
        <v>1.462</v>
      </c>
      <c r="BI609" s="6">
        <v>1.466</v>
      </c>
      <c r="BJ609" s="6">
        <v>1.4810000000000001</v>
      </c>
      <c r="BK609" s="6">
        <v>1.476</v>
      </c>
      <c r="BL609" s="6">
        <v>1.488</v>
      </c>
      <c r="BM609" s="6">
        <v>1.4910000000000001</v>
      </c>
      <c r="BN609" s="6">
        <v>1.4990000000000001</v>
      </c>
      <c r="BO609" s="6">
        <v>1.508</v>
      </c>
      <c r="BP609" s="6">
        <v>1.52</v>
      </c>
      <c r="BQ609" s="6">
        <v>1.522</v>
      </c>
      <c r="BR609" s="6">
        <v>1.522</v>
      </c>
      <c r="BS609" s="6">
        <v>1.53</v>
      </c>
      <c r="BT609" s="6">
        <v>1.5329999999999999</v>
      </c>
      <c r="BU609" s="6">
        <v>1.538</v>
      </c>
      <c r="BV609" s="6">
        <v>1.5369999999999999</v>
      </c>
      <c r="BW609" s="6">
        <v>1.5529999999999999</v>
      </c>
      <c r="BX609" s="6">
        <v>1.55</v>
      </c>
      <c r="BY609" s="6">
        <v>1.5509999999999999</v>
      </c>
      <c r="BZ609" s="6">
        <v>1.5509999999999999</v>
      </c>
      <c r="CA609" s="6">
        <v>1.5489999999999999</v>
      </c>
      <c r="CB609" s="6">
        <v>1.55</v>
      </c>
      <c r="CC609" s="6">
        <v>1.556</v>
      </c>
      <c r="CD609" s="6">
        <v>1.554</v>
      </c>
      <c r="CE609" s="6">
        <v>1.552</v>
      </c>
      <c r="CF609" s="6">
        <v>1.5509999999999999</v>
      </c>
      <c r="CG609" s="6">
        <v>1.548</v>
      </c>
      <c r="CH609" s="6">
        <v>1.5549999999999999</v>
      </c>
      <c r="CI609" s="6">
        <v>1.55</v>
      </c>
      <c r="CJ609" s="6">
        <v>1.546</v>
      </c>
      <c r="CK609" s="6">
        <v>1.5489999999999999</v>
      </c>
      <c r="CL609" s="6">
        <v>1.54</v>
      </c>
      <c r="CM609" s="6">
        <v>1.5369999999999999</v>
      </c>
      <c r="CN609" s="6">
        <v>1.5369999999999999</v>
      </c>
      <c r="CO609" s="6">
        <v>1.5489999999999999</v>
      </c>
      <c r="CP609" s="6">
        <v>1.5389999999999999</v>
      </c>
      <c r="CQ609" s="6">
        <v>1.5369999999999999</v>
      </c>
      <c r="CR609" s="6">
        <v>1.528</v>
      </c>
      <c r="CS609" s="6">
        <v>1.532</v>
      </c>
      <c r="CT609" s="6">
        <v>1.5269999999999999</v>
      </c>
      <c r="CU609" s="6">
        <v>1.5149999999999999</v>
      </c>
      <c r="CV609" s="6">
        <v>1.52</v>
      </c>
      <c r="CW609" s="6">
        <v>1.52</v>
      </c>
      <c r="CX609" s="6">
        <v>1.5109999999999999</v>
      </c>
      <c r="CY609" s="6">
        <v>1.5049999999999999</v>
      </c>
      <c r="CZ609" s="6">
        <v>1.5049999999999999</v>
      </c>
      <c r="DA609" s="6">
        <v>1.5049999999999999</v>
      </c>
      <c r="DB609" s="6">
        <v>1.494</v>
      </c>
      <c r="DC609" s="6">
        <v>1.49</v>
      </c>
      <c r="DD609" s="6">
        <v>1.484</v>
      </c>
      <c r="DE609" s="6">
        <v>1.482</v>
      </c>
      <c r="DF609" s="6">
        <v>1.478</v>
      </c>
      <c r="DG609" s="6">
        <v>1.476</v>
      </c>
      <c r="DH609" s="6">
        <v>1.468</v>
      </c>
      <c r="DI609" s="6">
        <v>1.4630000000000001</v>
      </c>
      <c r="DJ609" s="6">
        <v>1.452</v>
      </c>
      <c r="DK609" s="6">
        <v>1.45</v>
      </c>
      <c r="DL609" s="6">
        <v>1.4510000000000001</v>
      </c>
      <c r="DM609" s="6">
        <v>1.4379999999999999</v>
      </c>
      <c r="DN609" s="6">
        <v>1.444</v>
      </c>
      <c r="DO609" s="6">
        <v>1.4330000000000001</v>
      </c>
      <c r="DP609" s="6">
        <v>1.431</v>
      </c>
      <c r="DQ609" s="6">
        <v>1.419</v>
      </c>
      <c r="DR609" s="6">
        <v>1.42</v>
      </c>
      <c r="DS609" s="6">
        <v>1.417</v>
      </c>
      <c r="DT609" s="6">
        <v>1.4079999999999999</v>
      </c>
      <c r="DU609" s="6">
        <v>1.4139999999999999</v>
      </c>
      <c r="DV609" s="6">
        <v>1.4</v>
      </c>
      <c r="DW609" s="6">
        <v>1.3979999999999999</v>
      </c>
      <c r="DX609" s="6">
        <v>1.3979999999999999</v>
      </c>
      <c r="DY609" s="6">
        <v>1.3819999999999999</v>
      </c>
      <c r="DZ609" s="6">
        <v>1.379</v>
      </c>
      <c r="EA609" s="6">
        <v>1.385</v>
      </c>
      <c r="EB609" s="6">
        <v>1.37</v>
      </c>
      <c r="EC609" s="6">
        <v>1.37</v>
      </c>
      <c r="ED609" s="6">
        <v>1.367</v>
      </c>
    </row>
    <row r="610" spans="2:134">
      <c r="B610" s="6" t="s">
        <v>308</v>
      </c>
      <c r="D610" s="6" t="s">
        <v>400</v>
      </c>
      <c r="E610" s="6">
        <v>1344.855</v>
      </c>
      <c r="F610" s="6">
        <v>1341.453</v>
      </c>
      <c r="G610" s="6">
        <v>1349.768</v>
      </c>
      <c r="H610" s="6">
        <v>1345.134</v>
      </c>
      <c r="I610" s="6">
        <v>1344.0050000000001</v>
      </c>
      <c r="J610" s="6">
        <v>1348.9469999999999</v>
      </c>
      <c r="K610" s="6">
        <v>1344.019</v>
      </c>
      <c r="L610" s="6">
        <v>1355.414</v>
      </c>
      <c r="M610" s="6">
        <v>1347.627</v>
      </c>
      <c r="N610" s="6">
        <v>1353.8150000000001</v>
      </c>
      <c r="O610" s="6">
        <v>1353.1110000000001</v>
      </c>
      <c r="P610" s="6">
        <v>1256.604</v>
      </c>
      <c r="Q610" s="6">
        <v>1249.9469999999999</v>
      </c>
      <c r="R610" s="6">
        <v>1231.2639999999999</v>
      </c>
      <c r="S610" s="6">
        <v>1295.817</v>
      </c>
      <c r="T610" s="6">
        <v>1294.7470000000001</v>
      </c>
      <c r="U610" s="6">
        <v>1293.163</v>
      </c>
      <c r="V610" s="6">
        <v>1296.3889999999999</v>
      </c>
      <c r="W610" s="6">
        <v>1305.9649999999999</v>
      </c>
      <c r="X610" s="6">
        <v>1319.002</v>
      </c>
      <c r="Y610" s="6">
        <v>1340.162</v>
      </c>
      <c r="Z610" s="6">
        <v>1355.9269999999999</v>
      </c>
      <c r="AA610" s="6">
        <v>1383.3789999999999</v>
      </c>
      <c r="AB610" s="6">
        <v>1409.203</v>
      </c>
      <c r="AC610" s="6">
        <v>1439.28</v>
      </c>
      <c r="AD610" s="6">
        <v>1470.2950000000001</v>
      </c>
      <c r="AE610" s="6">
        <v>1501.78</v>
      </c>
      <c r="AF610" s="6">
        <v>1528.704</v>
      </c>
      <c r="AG610" s="6">
        <v>1557.6659999999999</v>
      </c>
      <c r="AH610" s="6">
        <v>1580.88</v>
      </c>
      <c r="AI610" s="6">
        <v>1606.2349999999999</v>
      </c>
      <c r="AJ610" s="6">
        <v>1637.163</v>
      </c>
      <c r="AK610" s="6">
        <v>1663.999</v>
      </c>
      <c r="AL610" s="6">
        <v>1680.819</v>
      </c>
      <c r="AM610" s="6">
        <v>1709.854</v>
      </c>
      <c r="AN610" s="6">
        <v>1718.125</v>
      </c>
      <c r="AO610" s="6">
        <v>1737.9079999999999</v>
      </c>
      <c r="AP610" s="6">
        <v>1743.1279999999999</v>
      </c>
      <c r="AQ610" s="6">
        <v>1758.7460000000001</v>
      </c>
      <c r="AR610" s="6">
        <v>1771.827</v>
      </c>
      <c r="AS610" s="6">
        <v>1781.1089999999999</v>
      </c>
      <c r="AT610" s="6">
        <v>1804.4110000000001</v>
      </c>
      <c r="AU610" s="6">
        <v>1807.491</v>
      </c>
      <c r="AV610" s="6">
        <v>1824.193</v>
      </c>
      <c r="AW610" s="6">
        <v>1845.354</v>
      </c>
      <c r="AX610" s="6">
        <v>1857.365</v>
      </c>
      <c r="AY610" s="6">
        <v>1859.4179999999999</v>
      </c>
      <c r="AZ610" s="6">
        <v>1873.759</v>
      </c>
      <c r="BA610" s="6">
        <v>1886.826</v>
      </c>
      <c r="BB610" s="6">
        <v>1891.5329999999999</v>
      </c>
      <c r="BC610" s="6">
        <v>1905.2149999999999</v>
      </c>
      <c r="BD610" s="6">
        <v>1916.8579999999999</v>
      </c>
      <c r="BE610" s="6">
        <v>1927.182</v>
      </c>
      <c r="BF610" s="6">
        <v>1949.81</v>
      </c>
      <c r="BG610" s="6">
        <v>1956.585</v>
      </c>
      <c r="BH610" s="6">
        <v>1965.9110000000001</v>
      </c>
      <c r="BI610" s="6">
        <v>1971</v>
      </c>
      <c r="BJ610" s="6">
        <v>1991.193</v>
      </c>
      <c r="BK610" s="6">
        <v>1984.7260000000001</v>
      </c>
      <c r="BL610" s="6">
        <v>2001.4870000000001</v>
      </c>
      <c r="BM610" s="6">
        <v>2005.799</v>
      </c>
      <c r="BN610" s="6">
        <v>2015.492</v>
      </c>
      <c r="BO610" s="6">
        <v>2027.5309999999999</v>
      </c>
      <c r="BP610" s="6">
        <v>2044.674</v>
      </c>
      <c r="BQ610" s="6">
        <v>2047.299</v>
      </c>
      <c r="BR610" s="6">
        <v>2047.0350000000001</v>
      </c>
      <c r="BS610" s="6">
        <v>2057.5940000000001</v>
      </c>
      <c r="BT610" s="6">
        <v>2062.0810000000001</v>
      </c>
      <c r="BU610" s="6">
        <v>2067.9609999999998</v>
      </c>
      <c r="BV610" s="6">
        <v>2067.5070000000001</v>
      </c>
      <c r="BW610" s="6">
        <v>2088.11</v>
      </c>
      <c r="BX610" s="6">
        <v>2083.931</v>
      </c>
      <c r="BY610" s="6">
        <v>2085.5590000000002</v>
      </c>
      <c r="BZ610" s="6">
        <v>2085.5590000000002</v>
      </c>
      <c r="CA610" s="6">
        <v>2082.846</v>
      </c>
      <c r="CB610" s="6">
        <v>2084.1799999999998</v>
      </c>
      <c r="CC610" s="6">
        <v>2092.5680000000002</v>
      </c>
      <c r="CD610" s="6">
        <v>2089.3719999999998</v>
      </c>
      <c r="CE610" s="6">
        <v>2086.556</v>
      </c>
      <c r="CF610" s="6">
        <v>2086.4090000000001</v>
      </c>
      <c r="CG610" s="6">
        <v>2081.6289999999999</v>
      </c>
      <c r="CH610" s="6">
        <v>2091.0140000000001</v>
      </c>
      <c r="CI610" s="6">
        <v>2084.1509999999998</v>
      </c>
      <c r="CJ610" s="6">
        <v>2078.6660000000002</v>
      </c>
      <c r="CK610" s="6">
        <v>2083.0219999999999</v>
      </c>
      <c r="CL610" s="6">
        <v>2071.73</v>
      </c>
      <c r="CM610" s="6">
        <v>2067.0079999999998</v>
      </c>
      <c r="CN610" s="6">
        <v>2067.58</v>
      </c>
      <c r="CO610" s="6">
        <v>2083.1979999999999</v>
      </c>
      <c r="CP610" s="6">
        <v>2070.3519999999999</v>
      </c>
      <c r="CQ610" s="6">
        <v>2066.598</v>
      </c>
      <c r="CR610" s="6">
        <v>2054.7489999999998</v>
      </c>
      <c r="CS610" s="6">
        <v>2059.9250000000002</v>
      </c>
      <c r="CT610" s="6">
        <v>2053.4580000000001</v>
      </c>
      <c r="CU610" s="6">
        <v>2037.635</v>
      </c>
      <c r="CV610" s="6">
        <v>2044.1320000000001</v>
      </c>
      <c r="CW610" s="6">
        <v>2044.029</v>
      </c>
      <c r="CX610" s="6">
        <v>2032.4880000000001</v>
      </c>
      <c r="CY610" s="6">
        <v>2023.4690000000001</v>
      </c>
      <c r="CZ610" s="6">
        <v>2024.0409999999999</v>
      </c>
      <c r="DA610" s="6">
        <v>2023.8209999999999</v>
      </c>
      <c r="DB610" s="6">
        <v>2009.5820000000001</v>
      </c>
      <c r="DC610" s="6">
        <v>2003.922</v>
      </c>
      <c r="DD610" s="6">
        <v>1995.4010000000001</v>
      </c>
      <c r="DE610" s="6">
        <v>1993.4949999999999</v>
      </c>
      <c r="DF610" s="6">
        <v>1987.175</v>
      </c>
      <c r="DG610" s="6">
        <v>1985.356</v>
      </c>
      <c r="DH610" s="6">
        <v>1974.578</v>
      </c>
      <c r="DI610" s="6">
        <v>1967.4069999999999</v>
      </c>
      <c r="DJ610" s="6">
        <v>1952.1120000000001</v>
      </c>
      <c r="DK610" s="6">
        <v>1949.8240000000001</v>
      </c>
      <c r="DL610" s="6">
        <v>1951.8920000000001</v>
      </c>
      <c r="DM610" s="6">
        <v>1933.7370000000001</v>
      </c>
      <c r="DN610" s="6">
        <v>1942.36</v>
      </c>
      <c r="DO610" s="6">
        <v>1926.684</v>
      </c>
      <c r="DP610" s="6">
        <v>1925.1</v>
      </c>
      <c r="DQ610" s="6">
        <v>1908.3240000000001</v>
      </c>
      <c r="DR610" s="6">
        <v>1909.028</v>
      </c>
      <c r="DS610" s="6">
        <v>1905.9480000000001</v>
      </c>
      <c r="DT610" s="6">
        <v>1893.835</v>
      </c>
      <c r="DU610" s="6">
        <v>1901.373</v>
      </c>
      <c r="DV610" s="6">
        <v>1883.0709999999999</v>
      </c>
      <c r="DW610" s="6">
        <v>1880.241</v>
      </c>
      <c r="DX610" s="6">
        <v>1880.5340000000001</v>
      </c>
      <c r="DY610" s="6">
        <v>1858.787</v>
      </c>
      <c r="DZ610" s="6">
        <v>1854.7249999999999</v>
      </c>
      <c r="EA610" s="6">
        <v>1862.145</v>
      </c>
      <c r="EB610" s="6">
        <v>1843.0809999999999</v>
      </c>
      <c r="EC610" s="6">
        <v>1842.348</v>
      </c>
      <c r="ED610" s="6">
        <v>1838.2270000000001</v>
      </c>
    </row>
    <row r="611" spans="2:134">
      <c r="B611" s="6" t="s">
        <v>309</v>
      </c>
      <c r="D611" s="6" t="s">
        <v>524</v>
      </c>
      <c r="E611" s="6">
        <v>1</v>
      </c>
      <c r="F611" s="6">
        <v>0.99199999999999999</v>
      </c>
      <c r="G611" s="6">
        <v>0.995</v>
      </c>
      <c r="H611" s="6">
        <v>1.0009999999999999</v>
      </c>
      <c r="I611" s="6">
        <v>0.998</v>
      </c>
      <c r="J611" s="6">
        <v>1.006</v>
      </c>
      <c r="K611" s="6">
        <v>0.999</v>
      </c>
      <c r="L611" s="6">
        <v>1.0029999999999999</v>
      </c>
      <c r="M611" s="6">
        <v>1.002</v>
      </c>
      <c r="N611" s="6">
        <v>0.997</v>
      </c>
      <c r="O611" s="6">
        <v>1.002</v>
      </c>
      <c r="P611" s="6">
        <v>0.94</v>
      </c>
      <c r="Q611" s="6">
        <v>0.93500000000000005</v>
      </c>
      <c r="R611" s="6">
        <v>0.91600000000000004</v>
      </c>
      <c r="S611" s="6">
        <v>0.95799999999999996</v>
      </c>
      <c r="T611" s="6">
        <v>0.95899999999999996</v>
      </c>
      <c r="U611" s="6">
        <v>0.96699999999999997</v>
      </c>
      <c r="V611" s="6">
        <v>0.96199999999999997</v>
      </c>
      <c r="W611" s="6">
        <v>0.97699999999999998</v>
      </c>
      <c r="X611" s="6">
        <v>0.99199999999999999</v>
      </c>
      <c r="Y611" s="6">
        <v>1.0149999999999999</v>
      </c>
      <c r="Z611" s="6">
        <v>1.036</v>
      </c>
      <c r="AA611" s="6">
        <v>1.0569999999999999</v>
      </c>
      <c r="AB611" s="6">
        <v>1.0820000000000001</v>
      </c>
      <c r="AC611" s="6">
        <v>1.1120000000000001</v>
      </c>
      <c r="AD611" s="6">
        <v>1.139</v>
      </c>
      <c r="AE611" s="6">
        <v>1.17</v>
      </c>
      <c r="AF611" s="6">
        <v>1.1950000000000001</v>
      </c>
      <c r="AG611" s="6">
        <v>1.2270000000000001</v>
      </c>
      <c r="AH611" s="6">
        <v>1.2470000000000001</v>
      </c>
      <c r="AI611" s="6">
        <v>1.2669999999999999</v>
      </c>
      <c r="AJ611" s="6">
        <v>1.2869999999999999</v>
      </c>
      <c r="AK611" s="6">
        <v>1.3029999999999999</v>
      </c>
      <c r="AL611" s="6">
        <v>1.329</v>
      </c>
      <c r="AM611" s="6">
        <v>1.351</v>
      </c>
      <c r="AN611" s="6">
        <v>1.36</v>
      </c>
      <c r="AO611" s="6">
        <v>1.373</v>
      </c>
      <c r="AP611" s="6">
        <v>1.4019999999999999</v>
      </c>
      <c r="AQ611" s="6">
        <v>1.4059999999999999</v>
      </c>
      <c r="AR611" s="6">
        <v>1.42</v>
      </c>
      <c r="AS611" s="6">
        <v>1.4339999999999999</v>
      </c>
      <c r="AT611" s="6">
        <v>1.448</v>
      </c>
      <c r="AU611" s="6">
        <v>1.4590000000000001</v>
      </c>
      <c r="AV611" s="6">
        <v>1.468</v>
      </c>
      <c r="AW611" s="6">
        <v>1.4770000000000001</v>
      </c>
      <c r="AX611" s="6">
        <v>1.488</v>
      </c>
      <c r="AY611" s="6">
        <v>1.5029999999999999</v>
      </c>
      <c r="AZ611" s="6">
        <v>1.512</v>
      </c>
      <c r="BA611" s="6">
        <v>1.528</v>
      </c>
      <c r="BB611" s="6">
        <v>1.5409999999999999</v>
      </c>
      <c r="BC611" s="6">
        <v>1.55</v>
      </c>
      <c r="BD611" s="6">
        <v>1.5569999999999999</v>
      </c>
      <c r="BE611" s="6">
        <v>1.5620000000000001</v>
      </c>
      <c r="BF611" s="6">
        <v>1.569</v>
      </c>
      <c r="BG611" s="6">
        <v>1.583</v>
      </c>
      <c r="BH611" s="6">
        <v>1.599</v>
      </c>
      <c r="BI611" s="6">
        <v>1.6020000000000001</v>
      </c>
      <c r="BJ611" s="6">
        <v>1.611</v>
      </c>
      <c r="BK611" s="6">
        <v>1.61</v>
      </c>
      <c r="BL611" s="6">
        <v>1.6180000000000001</v>
      </c>
      <c r="BM611" s="6">
        <v>1.621</v>
      </c>
      <c r="BN611" s="6">
        <v>1.633</v>
      </c>
      <c r="BO611" s="6">
        <v>1.6240000000000001</v>
      </c>
      <c r="BP611" s="6">
        <v>1.64</v>
      </c>
      <c r="BQ611" s="6">
        <v>1.639</v>
      </c>
      <c r="BR611" s="6">
        <v>1.6479999999999999</v>
      </c>
      <c r="BS611" s="6">
        <v>1.643</v>
      </c>
      <c r="BT611" s="6">
        <v>1.643</v>
      </c>
      <c r="BU611" s="6">
        <v>1.6439999999999999</v>
      </c>
      <c r="BV611" s="6">
        <v>1.651</v>
      </c>
      <c r="BW611" s="6">
        <v>1.6519999999999999</v>
      </c>
      <c r="BX611" s="6">
        <v>1.6559999999999999</v>
      </c>
      <c r="BY611" s="6">
        <v>1.651</v>
      </c>
      <c r="BZ611" s="6">
        <v>1.645</v>
      </c>
      <c r="CA611" s="6">
        <v>1.6539999999999999</v>
      </c>
      <c r="CB611" s="6">
        <v>1.645</v>
      </c>
      <c r="CC611" s="6">
        <v>1.647</v>
      </c>
      <c r="CD611" s="6">
        <v>1.647</v>
      </c>
      <c r="CE611" s="6">
        <v>1.6419999999999999</v>
      </c>
      <c r="CF611" s="6">
        <v>1.635</v>
      </c>
      <c r="CG611" s="6">
        <v>1.635</v>
      </c>
      <c r="CH611" s="6">
        <v>1.63</v>
      </c>
      <c r="CI611" s="6">
        <v>1.6279999999999999</v>
      </c>
      <c r="CJ611" s="6">
        <v>1.627</v>
      </c>
      <c r="CK611" s="6">
        <v>1.621</v>
      </c>
      <c r="CL611" s="6">
        <v>1.6240000000000001</v>
      </c>
      <c r="CM611" s="6">
        <v>1.6160000000000001</v>
      </c>
      <c r="CN611" s="6">
        <v>1.6080000000000001</v>
      </c>
      <c r="CO611" s="6">
        <v>1.605</v>
      </c>
      <c r="CP611" s="6">
        <v>1.603</v>
      </c>
      <c r="CQ611" s="6">
        <v>1.6040000000000001</v>
      </c>
      <c r="CR611" s="6">
        <v>1.595</v>
      </c>
      <c r="CS611" s="6">
        <v>1.595</v>
      </c>
      <c r="CT611" s="6">
        <v>1.5860000000000001</v>
      </c>
      <c r="CU611" s="6">
        <v>1.5880000000000001</v>
      </c>
      <c r="CV611" s="6">
        <v>1.5680000000000001</v>
      </c>
      <c r="CW611" s="6">
        <v>1.57</v>
      </c>
      <c r="CX611" s="6">
        <v>1.5620000000000001</v>
      </c>
      <c r="CY611" s="6">
        <v>1.5569999999999999</v>
      </c>
      <c r="CZ611" s="6">
        <v>1.5549999999999999</v>
      </c>
      <c r="DA611" s="6">
        <v>1.552</v>
      </c>
      <c r="DB611" s="6">
        <v>1.5489999999999999</v>
      </c>
      <c r="DC611" s="6">
        <v>1.538</v>
      </c>
      <c r="DD611" s="6">
        <v>1.524</v>
      </c>
      <c r="DE611" s="6">
        <v>1.526</v>
      </c>
      <c r="DF611" s="6">
        <v>1.5269999999999999</v>
      </c>
      <c r="DG611" s="6">
        <v>1.5229999999999999</v>
      </c>
      <c r="DH611" s="6">
        <v>1.5109999999999999</v>
      </c>
      <c r="DI611" s="6">
        <v>1.5</v>
      </c>
      <c r="DJ611" s="6">
        <v>1.502</v>
      </c>
      <c r="DK611" s="6">
        <v>1.4890000000000001</v>
      </c>
      <c r="DL611" s="6">
        <v>1.4850000000000001</v>
      </c>
      <c r="DM611" s="6">
        <v>1.486</v>
      </c>
      <c r="DN611" s="6">
        <v>1.474</v>
      </c>
      <c r="DO611" s="6">
        <v>1.472</v>
      </c>
      <c r="DP611" s="6">
        <v>1.466</v>
      </c>
      <c r="DQ611" s="6">
        <v>1.46</v>
      </c>
      <c r="DR611" s="6">
        <v>1.456</v>
      </c>
      <c r="DS611" s="6">
        <v>1.45</v>
      </c>
      <c r="DT611" s="6">
        <v>1.4370000000000001</v>
      </c>
      <c r="DU611" s="6">
        <v>1.4359999999999999</v>
      </c>
      <c r="DV611" s="6">
        <v>1.429</v>
      </c>
      <c r="DW611" s="6">
        <v>1.43</v>
      </c>
      <c r="DX611" s="6">
        <v>1.431</v>
      </c>
      <c r="DY611" s="6">
        <v>1.43</v>
      </c>
      <c r="DZ611" s="6">
        <v>1.419</v>
      </c>
      <c r="EA611" s="6">
        <v>1.415</v>
      </c>
      <c r="EB611" s="6">
        <v>1.41</v>
      </c>
      <c r="EC611" s="6">
        <v>1.405</v>
      </c>
      <c r="ED611" s="6">
        <v>1.4</v>
      </c>
    </row>
    <row r="612" spans="2:134">
      <c r="B612" s="6" t="s">
        <v>309</v>
      </c>
      <c r="D612" s="6" t="s">
        <v>400</v>
      </c>
      <c r="E612" s="6">
        <v>1359.6610000000001</v>
      </c>
      <c r="F612" s="6">
        <v>1348.77</v>
      </c>
      <c r="G612" s="6">
        <v>1352.6849999999999</v>
      </c>
      <c r="H612" s="6">
        <v>1360.7860000000001</v>
      </c>
      <c r="I612" s="6">
        <v>1356.857</v>
      </c>
      <c r="J612" s="6">
        <v>1367.307</v>
      </c>
      <c r="K612" s="6">
        <v>1358.11</v>
      </c>
      <c r="L612" s="6">
        <v>1363.6479999999999</v>
      </c>
      <c r="M612" s="6">
        <v>1361.7260000000001</v>
      </c>
      <c r="N612" s="6">
        <v>1355.9880000000001</v>
      </c>
      <c r="O612" s="6">
        <v>1363.05</v>
      </c>
      <c r="P612" s="6">
        <v>1277.77</v>
      </c>
      <c r="Q612" s="6">
        <v>1271.0070000000001</v>
      </c>
      <c r="R612" s="6">
        <v>1245.2529999999999</v>
      </c>
      <c r="S612" s="6">
        <v>1302.2719999999999</v>
      </c>
      <c r="T612" s="6">
        <v>1304.0229999999999</v>
      </c>
      <c r="U612" s="6">
        <v>1315.4549999999999</v>
      </c>
      <c r="V612" s="6">
        <v>1308.5650000000001</v>
      </c>
      <c r="W612" s="6">
        <v>1328.924</v>
      </c>
      <c r="X612" s="6">
        <v>1348.4280000000001</v>
      </c>
      <c r="Y612" s="6">
        <v>1379.921</v>
      </c>
      <c r="Z612" s="6">
        <v>1408.85</v>
      </c>
      <c r="AA612" s="6">
        <v>1437.538</v>
      </c>
      <c r="AB612" s="6">
        <v>1470.539</v>
      </c>
      <c r="AC612" s="6">
        <v>1511.5989999999999</v>
      </c>
      <c r="AD612" s="6">
        <v>1548.857</v>
      </c>
      <c r="AE612" s="6">
        <v>1590.2159999999999</v>
      </c>
      <c r="AF612" s="6">
        <v>1624.1289999999999</v>
      </c>
      <c r="AG612" s="6">
        <v>1668.9179999999999</v>
      </c>
      <c r="AH612" s="6">
        <v>1695.741</v>
      </c>
      <c r="AI612" s="6">
        <v>1722.578</v>
      </c>
      <c r="AJ612" s="6">
        <v>1749.6559999999999</v>
      </c>
      <c r="AK612" s="6">
        <v>1771.211</v>
      </c>
      <c r="AL612" s="6">
        <v>1806.405</v>
      </c>
      <c r="AM612" s="6">
        <v>1837.271</v>
      </c>
      <c r="AN612" s="6">
        <v>1848.8889999999999</v>
      </c>
      <c r="AO612" s="6">
        <v>1866.614</v>
      </c>
      <c r="AP612" s="6">
        <v>1905.9359999999999</v>
      </c>
      <c r="AQ612" s="6">
        <v>1911.432</v>
      </c>
      <c r="AR612" s="6">
        <v>1931.2360000000001</v>
      </c>
      <c r="AS612" s="6">
        <v>1949.7860000000001</v>
      </c>
      <c r="AT612" s="6">
        <v>1969.106</v>
      </c>
      <c r="AU612" s="6">
        <v>1983.6279999999999</v>
      </c>
      <c r="AV612" s="6">
        <v>1996.47</v>
      </c>
      <c r="AW612" s="6">
        <v>2008.7850000000001</v>
      </c>
      <c r="AX612" s="6">
        <v>2023.107</v>
      </c>
      <c r="AY612" s="6">
        <v>2043.0820000000001</v>
      </c>
      <c r="AZ612" s="6">
        <v>2056.009</v>
      </c>
      <c r="BA612" s="6">
        <v>2077.1790000000001</v>
      </c>
      <c r="BB612" s="6">
        <v>2095.645</v>
      </c>
      <c r="BC612" s="6">
        <v>2107.5039999999999</v>
      </c>
      <c r="BD612" s="6">
        <v>2116.8719999999998</v>
      </c>
      <c r="BE612" s="6">
        <v>2123.7629999999999</v>
      </c>
      <c r="BF612" s="6">
        <v>2133.3870000000002</v>
      </c>
      <c r="BG612" s="6">
        <v>2152.1660000000002</v>
      </c>
      <c r="BH612" s="6">
        <v>2173.991</v>
      </c>
      <c r="BI612" s="6">
        <v>2178.6320000000001</v>
      </c>
      <c r="BJ612" s="6">
        <v>2190.8049999999998</v>
      </c>
      <c r="BK612" s="6">
        <v>2189.424</v>
      </c>
      <c r="BL612" s="6">
        <v>2199.6889999999999</v>
      </c>
      <c r="BM612" s="6">
        <v>2203.86</v>
      </c>
      <c r="BN612" s="6">
        <v>2220.1480000000001</v>
      </c>
      <c r="BO612" s="6">
        <v>2207.89</v>
      </c>
      <c r="BP612" s="6">
        <v>2229.9</v>
      </c>
      <c r="BQ612" s="6">
        <v>2229.0459999999998</v>
      </c>
      <c r="BR612" s="6">
        <v>2240.962</v>
      </c>
      <c r="BS612" s="6">
        <v>2233.8719999999998</v>
      </c>
      <c r="BT612" s="6">
        <v>2233.4169999999999</v>
      </c>
      <c r="BU612" s="6">
        <v>2235.7660000000001</v>
      </c>
      <c r="BV612" s="6">
        <v>2245.2469999999998</v>
      </c>
      <c r="BW612" s="6">
        <v>2245.9450000000002</v>
      </c>
      <c r="BX612" s="6">
        <v>2251.2130000000002</v>
      </c>
      <c r="BY612" s="6">
        <v>2245.404</v>
      </c>
      <c r="BZ612" s="6">
        <v>2236.0219999999999</v>
      </c>
      <c r="CA612" s="6">
        <v>2248.9920000000002</v>
      </c>
      <c r="CB612" s="6">
        <v>2236.7199999999998</v>
      </c>
      <c r="CC612" s="6">
        <v>2239.9229999999998</v>
      </c>
      <c r="CD612" s="6">
        <v>2238.9549999999999</v>
      </c>
      <c r="CE612" s="6">
        <v>2231.9639999999999</v>
      </c>
      <c r="CF612" s="6">
        <v>2223.5079999999998</v>
      </c>
      <c r="CG612" s="6">
        <v>2222.5680000000002</v>
      </c>
      <c r="CH612" s="6">
        <v>2215.62</v>
      </c>
      <c r="CI612" s="6">
        <v>2213.1149999999998</v>
      </c>
      <c r="CJ612" s="6">
        <v>2212.3029999999999</v>
      </c>
      <c r="CK612" s="6">
        <v>2204.1590000000001</v>
      </c>
      <c r="CL612" s="6">
        <v>2208.0030000000002</v>
      </c>
      <c r="CM612" s="6">
        <v>2196.884</v>
      </c>
      <c r="CN612" s="6">
        <v>2186.5340000000001</v>
      </c>
      <c r="CO612" s="6">
        <v>2182.6329999999998</v>
      </c>
      <c r="CP612" s="6">
        <v>2179.4009999999998</v>
      </c>
      <c r="CQ612" s="6">
        <v>2180.384</v>
      </c>
      <c r="CR612" s="6">
        <v>2168.3679999999999</v>
      </c>
      <c r="CS612" s="6">
        <v>2168.0540000000001</v>
      </c>
      <c r="CT612" s="6">
        <v>2156.665</v>
      </c>
      <c r="CU612" s="6">
        <v>2159.569</v>
      </c>
      <c r="CV612" s="6">
        <v>2132.576</v>
      </c>
      <c r="CW612" s="6">
        <v>2135.1669999999999</v>
      </c>
      <c r="CX612" s="6">
        <v>2123.7339999999999</v>
      </c>
      <c r="CY612" s="6">
        <v>2117.0709999999999</v>
      </c>
      <c r="CZ612" s="6">
        <v>2113.7539999999999</v>
      </c>
      <c r="DA612" s="6">
        <v>2110.4369999999999</v>
      </c>
      <c r="DB612" s="6">
        <v>2105.7669999999998</v>
      </c>
      <c r="DC612" s="6">
        <v>2091.5300000000002</v>
      </c>
      <c r="DD612" s="6">
        <v>2072.4380000000001</v>
      </c>
      <c r="DE612" s="6">
        <v>2074.4740000000002</v>
      </c>
      <c r="DF612" s="6">
        <v>2075.87</v>
      </c>
      <c r="DG612" s="6">
        <v>2071.0149999999999</v>
      </c>
      <c r="DH612" s="6">
        <v>2054.4140000000002</v>
      </c>
      <c r="DI612" s="6">
        <v>2039.1379999999999</v>
      </c>
      <c r="DJ612" s="6">
        <v>2042.7260000000001</v>
      </c>
      <c r="DK612" s="6">
        <v>2025.1289999999999</v>
      </c>
      <c r="DL612" s="6">
        <v>2018.751</v>
      </c>
      <c r="DM612" s="6">
        <v>2020.63</v>
      </c>
      <c r="DN612" s="6">
        <v>2003.5309999999999</v>
      </c>
      <c r="DO612" s="6">
        <v>2000.954</v>
      </c>
      <c r="DP612" s="6">
        <v>1992.8389999999999</v>
      </c>
      <c r="DQ612" s="6">
        <v>1984.4390000000001</v>
      </c>
      <c r="DR612" s="6">
        <v>1979.1289999999999</v>
      </c>
      <c r="DS612" s="6">
        <v>1971.299</v>
      </c>
      <c r="DT612" s="6">
        <v>1954.1569999999999</v>
      </c>
      <c r="DU612" s="6">
        <v>1951.837</v>
      </c>
      <c r="DV612" s="6">
        <v>1943.18</v>
      </c>
      <c r="DW612" s="6">
        <v>1943.9490000000001</v>
      </c>
      <c r="DX612" s="6">
        <v>1946.2270000000001</v>
      </c>
      <c r="DY612" s="6">
        <v>1944.675</v>
      </c>
      <c r="DZ612" s="6">
        <v>1929.527</v>
      </c>
      <c r="EA612" s="6">
        <v>1924.5440000000001</v>
      </c>
      <c r="EB612" s="6">
        <v>1917.241</v>
      </c>
      <c r="EC612" s="6">
        <v>1909.88</v>
      </c>
      <c r="ED612" s="6">
        <v>1904.0709999999999</v>
      </c>
    </row>
    <row r="613" spans="2:134">
      <c r="B613" s="6" t="s">
        <v>310</v>
      </c>
      <c r="D613" s="6" t="s">
        <v>524</v>
      </c>
      <c r="E613" s="6">
        <v>1</v>
      </c>
      <c r="F613" s="6">
        <v>0.996</v>
      </c>
      <c r="G613" s="6">
        <v>0.999</v>
      </c>
      <c r="H613" s="6">
        <v>1.0029999999999999</v>
      </c>
      <c r="I613" s="6">
        <v>1.0029999999999999</v>
      </c>
      <c r="J613" s="6">
        <v>0.999</v>
      </c>
      <c r="K613" s="6">
        <v>1</v>
      </c>
      <c r="L613" s="6">
        <v>0.999</v>
      </c>
      <c r="M613" s="6">
        <v>0.998</v>
      </c>
      <c r="N613" s="6">
        <v>1.0009999999999999</v>
      </c>
      <c r="O613" s="6">
        <v>1</v>
      </c>
      <c r="P613" s="6">
        <v>0.94199999999999995</v>
      </c>
      <c r="Q613" s="6">
        <v>0.93400000000000005</v>
      </c>
      <c r="R613" s="6">
        <v>0.92</v>
      </c>
      <c r="S613" s="6">
        <v>0.96599999999999997</v>
      </c>
      <c r="T613" s="6">
        <v>0.96099999999999997</v>
      </c>
      <c r="U613" s="6">
        <v>0.96</v>
      </c>
      <c r="V613" s="6">
        <v>0.96399999999999997</v>
      </c>
      <c r="W613" s="6">
        <v>0.96899999999999997</v>
      </c>
      <c r="X613" s="6">
        <v>0.98</v>
      </c>
      <c r="Y613" s="6">
        <v>0.995</v>
      </c>
      <c r="Z613" s="6">
        <v>1.0089999999999999</v>
      </c>
      <c r="AA613" s="6">
        <v>1.0209999999999999</v>
      </c>
      <c r="AB613" s="6">
        <v>1.044</v>
      </c>
      <c r="AC613" s="6">
        <v>1.0620000000000001</v>
      </c>
      <c r="AD613" s="6">
        <v>1.083</v>
      </c>
      <c r="AE613" s="6">
        <v>1.0960000000000001</v>
      </c>
      <c r="AF613" s="6">
        <v>1.1200000000000001</v>
      </c>
      <c r="AG613" s="6">
        <v>1.141</v>
      </c>
      <c r="AH613" s="6">
        <v>1.157</v>
      </c>
      <c r="AI613" s="6">
        <v>1.1759999999999999</v>
      </c>
      <c r="AJ613" s="6">
        <v>1.19</v>
      </c>
      <c r="AK613" s="6">
        <v>1.2090000000000001</v>
      </c>
      <c r="AL613" s="6">
        <v>1.2190000000000001</v>
      </c>
      <c r="AM613" s="6">
        <v>1.2290000000000001</v>
      </c>
      <c r="AN613" s="6">
        <v>1.2490000000000001</v>
      </c>
      <c r="AO613" s="6">
        <v>1.2609999999999999</v>
      </c>
      <c r="AP613" s="6">
        <v>1.2749999999999999</v>
      </c>
      <c r="AQ613" s="6">
        <v>1.2749999999999999</v>
      </c>
      <c r="AR613" s="6">
        <v>1.298</v>
      </c>
      <c r="AS613" s="6">
        <v>1.3009999999999999</v>
      </c>
      <c r="AT613" s="6">
        <v>1.32</v>
      </c>
      <c r="AU613" s="6">
        <v>1.329</v>
      </c>
      <c r="AV613" s="6">
        <v>1.3340000000000001</v>
      </c>
      <c r="AW613" s="6">
        <v>1.3520000000000001</v>
      </c>
      <c r="AX613" s="6">
        <v>1.3680000000000001</v>
      </c>
      <c r="AY613" s="6">
        <v>1.3740000000000001</v>
      </c>
      <c r="AZ613" s="6">
        <v>1.3919999999999999</v>
      </c>
      <c r="BA613" s="6">
        <v>1.391</v>
      </c>
      <c r="BB613" s="6">
        <v>1.4019999999999999</v>
      </c>
      <c r="BC613" s="6">
        <v>1.4079999999999999</v>
      </c>
      <c r="BD613" s="6">
        <v>1.425</v>
      </c>
      <c r="BE613" s="6">
        <v>1.4339999999999999</v>
      </c>
      <c r="BF613" s="6">
        <v>1.44</v>
      </c>
      <c r="BG613" s="6">
        <v>1.4490000000000001</v>
      </c>
      <c r="BH613" s="6">
        <v>1.448</v>
      </c>
      <c r="BI613" s="6">
        <v>1.466</v>
      </c>
      <c r="BJ613" s="6">
        <v>1.4770000000000001</v>
      </c>
      <c r="BK613" s="6">
        <v>1.494</v>
      </c>
      <c r="BL613" s="6">
        <v>1.486</v>
      </c>
      <c r="BM613" s="6">
        <v>1.504</v>
      </c>
      <c r="BN613" s="6">
        <v>1.5009999999999999</v>
      </c>
      <c r="BO613" s="6">
        <v>1.5109999999999999</v>
      </c>
      <c r="BP613" s="6">
        <v>1.5149999999999999</v>
      </c>
      <c r="BQ613" s="6">
        <v>1.5209999999999999</v>
      </c>
      <c r="BR613" s="6">
        <v>1.5149999999999999</v>
      </c>
      <c r="BS613" s="6">
        <v>1.52</v>
      </c>
      <c r="BT613" s="6">
        <v>1.526</v>
      </c>
      <c r="BU613" s="6">
        <v>1.528</v>
      </c>
      <c r="BV613" s="6">
        <v>1.5349999999999999</v>
      </c>
      <c r="BW613" s="6">
        <v>1.54</v>
      </c>
      <c r="BX613" s="6">
        <v>1.536</v>
      </c>
      <c r="BY613" s="6">
        <v>1.5369999999999999</v>
      </c>
      <c r="BZ613" s="6">
        <v>1.544</v>
      </c>
      <c r="CA613" s="6">
        <v>1.5349999999999999</v>
      </c>
      <c r="CB613" s="6">
        <v>1.538</v>
      </c>
      <c r="CC613" s="6">
        <v>1.538</v>
      </c>
      <c r="CD613" s="6">
        <v>1.54</v>
      </c>
      <c r="CE613" s="6">
        <v>1.5529999999999999</v>
      </c>
      <c r="CF613" s="6">
        <v>1.542</v>
      </c>
      <c r="CG613" s="6">
        <v>1.546</v>
      </c>
      <c r="CH613" s="6">
        <v>1.544</v>
      </c>
      <c r="CI613" s="6">
        <v>1.5389999999999999</v>
      </c>
      <c r="CJ613" s="6">
        <v>1.5429999999999999</v>
      </c>
      <c r="CK613" s="6">
        <v>1.536</v>
      </c>
      <c r="CL613" s="6">
        <v>1.5369999999999999</v>
      </c>
      <c r="CM613" s="6">
        <v>1.53</v>
      </c>
      <c r="CN613" s="6">
        <v>1.536</v>
      </c>
      <c r="CO613" s="6">
        <v>1.536</v>
      </c>
      <c r="CP613" s="6">
        <v>1.5289999999999999</v>
      </c>
      <c r="CQ613" s="6">
        <v>1.53</v>
      </c>
      <c r="CR613" s="6">
        <v>1.5289999999999999</v>
      </c>
      <c r="CS613" s="6">
        <v>1.5289999999999999</v>
      </c>
      <c r="CT613" s="6">
        <v>1.516</v>
      </c>
      <c r="CU613" s="6">
        <v>1.5149999999999999</v>
      </c>
      <c r="CV613" s="6">
        <v>1.512</v>
      </c>
      <c r="CW613" s="6">
        <v>1.512</v>
      </c>
      <c r="CX613" s="6">
        <v>1.494</v>
      </c>
      <c r="CY613" s="6">
        <v>1.494</v>
      </c>
      <c r="CZ613" s="6">
        <v>1.492</v>
      </c>
      <c r="DA613" s="6">
        <v>1.4850000000000001</v>
      </c>
      <c r="DB613" s="6">
        <v>1.4970000000000001</v>
      </c>
      <c r="DC613" s="6">
        <v>1.4810000000000001</v>
      </c>
      <c r="DD613" s="6">
        <v>1.476</v>
      </c>
      <c r="DE613" s="6">
        <v>1.478</v>
      </c>
      <c r="DF613" s="6">
        <v>1.4730000000000001</v>
      </c>
      <c r="DG613" s="6">
        <v>1.462</v>
      </c>
      <c r="DH613" s="6">
        <v>1.458</v>
      </c>
      <c r="DI613" s="6">
        <v>1.4510000000000001</v>
      </c>
      <c r="DJ613" s="6">
        <v>1.446</v>
      </c>
      <c r="DK613" s="6">
        <v>1.4419999999999999</v>
      </c>
      <c r="DL613" s="6">
        <v>1.4379999999999999</v>
      </c>
      <c r="DM613" s="6">
        <v>1.4339999999999999</v>
      </c>
      <c r="DN613" s="6">
        <v>1.4379999999999999</v>
      </c>
      <c r="DO613" s="6">
        <v>1.425</v>
      </c>
      <c r="DP613" s="6">
        <v>1.425</v>
      </c>
      <c r="DQ613" s="6">
        <v>1.415</v>
      </c>
      <c r="DR613" s="6">
        <v>1.409</v>
      </c>
      <c r="DS613" s="6">
        <v>1.4079999999999999</v>
      </c>
      <c r="DT613" s="6">
        <v>1.405</v>
      </c>
      <c r="DU613" s="6">
        <v>1.393</v>
      </c>
      <c r="DV613" s="6">
        <v>1.387</v>
      </c>
      <c r="DW613" s="6">
        <v>1.395</v>
      </c>
      <c r="DX613" s="6">
        <v>1.3939999999999999</v>
      </c>
      <c r="DY613" s="6">
        <v>1.3879999999999999</v>
      </c>
      <c r="DZ613" s="6">
        <v>1.377</v>
      </c>
      <c r="EA613" s="6">
        <v>1.3720000000000001</v>
      </c>
      <c r="EB613" s="6">
        <v>1.3680000000000001</v>
      </c>
      <c r="EC613" s="6">
        <v>1.3640000000000001</v>
      </c>
      <c r="ED613" s="6">
        <v>1.357</v>
      </c>
    </row>
    <row r="614" spans="2:134">
      <c r="B614" s="6" t="s">
        <v>310</v>
      </c>
      <c r="D614" s="6" t="s">
        <v>400</v>
      </c>
      <c r="E614" s="6">
        <v>1350.528</v>
      </c>
      <c r="F614" s="6">
        <v>1345.126</v>
      </c>
      <c r="G614" s="6">
        <v>1348.877</v>
      </c>
      <c r="H614" s="6">
        <v>1355.046</v>
      </c>
      <c r="I614" s="6">
        <v>1354.2639999999999</v>
      </c>
      <c r="J614" s="6">
        <v>1349.08</v>
      </c>
      <c r="K614" s="6">
        <v>1350.933</v>
      </c>
      <c r="L614" s="6">
        <v>1348.9490000000001</v>
      </c>
      <c r="M614" s="6">
        <v>1348.3119999999999</v>
      </c>
      <c r="N614" s="6">
        <v>1351.3820000000001</v>
      </c>
      <c r="O614" s="6">
        <v>1350.079</v>
      </c>
      <c r="P614" s="6">
        <v>1272.1959999999999</v>
      </c>
      <c r="Q614" s="6">
        <v>1261.596</v>
      </c>
      <c r="R614" s="6">
        <v>1242.625</v>
      </c>
      <c r="S614" s="6">
        <v>1304.1569999999999</v>
      </c>
      <c r="T614" s="6">
        <v>1297.9010000000001</v>
      </c>
      <c r="U614" s="6">
        <v>1296.8440000000001</v>
      </c>
      <c r="V614" s="6">
        <v>1301.4929999999999</v>
      </c>
      <c r="W614" s="6">
        <v>1309.3130000000001</v>
      </c>
      <c r="X614" s="6">
        <v>1323.925</v>
      </c>
      <c r="Y614" s="6">
        <v>1344.4159999999999</v>
      </c>
      <c r="Z614" s="6">
        <v>1362.548</v>
      </c>
      <c r="AA614" s="6">
        <v>1379.288</v>
      </c>
      <c r="AB614" s="6">
        <v>1410.3520000000001</v>
      </c>
      <c r="AC614" s="6">
        <v>1434.768</v>
      </c>
      <c r="AD614" s="6">
        <v>1462.384</v>
      </c>
      <c r="AE614" s="6">
        <v>1479.9359999999999</v>
      </c>
      <c r="AF614" s="6">
        <v>1512.722</v>
      </c>
      <c r="AG614" s="6">
        <v>1540.4259999999999</v>
      </c>
      <c r="AH614" s="6">
        <v>1562.134</v>
      </c>
      <c r="AI614" s="6">
        <v>1588.346</v>
      </c>
      <c r="AJ614" s="6">
        <v>1606.9839999999999</v>
      </c>
      <c r="AK614" s="6">
        <v>1633.413</v>
      </c>
      <c r="AL614" s="6">
        <v>1646.258</v>
      </c>
      <c r="AM614" s="6">
        <v>1659.595</v>
      </c>
      <c r="AN614" s="6">
        <v>1686.271</v>
      </c>
      <c r="AO614" s="6">
        <v>1702.925</v>
      </c>
      <c r="AP614" s="6">
        <v>1721.5340000000001</v>
      </c>
      <c r="AQ614" s="6">
        <v>1722.04</v>
      </c>
      <c r="AR614" s="6">
        <v>1752.93</v>
      </c>
      <c r="AS614" s="6">
        <v>1757.144</v>
      </c>
      <c r="AT614" s="6">
        <v>1782.241</v>
      </c>
      <c r="AU614" s="6">
        <v>1794.5070000000001</v>
      </c>
      <c r="AV614" s="6">
        <v>1801.299</v>
      </c>
      <c r="AW614" s="6">
        <v>1825.5840000000001</v>
      </c>
      <c r="AX614" s="6">
        <v>1847.3789999999999</v>
      </c>
      <c r="AY614" s="6">
        <v>1855.9090000000001</v>
      </c>
      <c r="AZ614" s="6">
        <v>1880.1659999999999</v>
      </c>
      <c r="BA614" s="6">
        <v>1878.24</v>
      </c>
      <c r="BB614" s="6">
        <v>1892.895</v>
      </c>
      <c r="BC614" s="6">
        <v>1901.338</v>
      </c>
      <c r="BD614" s="6">
        <v>1925.1020000000001</v>
      </c>
      <c r="BE614" s="6">
        <v>1936.1659999999999</v>
      </c>
      <c r="BF614" s="6">
        <v>1944.3050000000001</v>
      </c>
      <c r="BG614" s="6">
        <v>1956.672</v>
      </c>
      <c r="BH614" s="6">
        <v>1955.2239999999999</v>
      </c>
      <c r="BI614" s="6">
        <v>1980.278</v>
      </c>
      <c r="BJ614" s="6">
        <v>1995.2370000000001</v>
      </c>
      <c r="BK614" s="6">
        <v>2018.046</v>
      </c>
      <c r="BL614" s="6">
        <v>2007.242</v>
      </c>
      <c r="BM614" s="6">
        <v>2030.63</v>
      </c>
      <c r="BN614" s="6">
        <v>2027.357</v>
      </c>
      <c r="BO614" s="6">
        <v>2040.2460000000001</v>
      </c>
      <c r="BP614" s="6">
        <v>2046.3430000000001</v>
      </c>
      <c r="BQ614" s="6">
        <v>2054.4380000000001</v>
      </c>
      <c r="BR614" s="6">
        <v>2046.473</v>
      </c>
      <c r="BS614" s="6">
        <v>2052.4830000000002</v>
      </c>
      <c r="BT614" s="6">
        <v>2061.201</v>
      </c>
      <c r="BU614" s="6">
        <v>2063.0259999999998</v>
      </c>
      <c r="BV614" s="6">
        <v>2072.7719999999999</v>
      </c>
      <c r="BW614" s="6">
        <v>2080.3890000000001</v>
      </c>
      <c r="BX614" s="6">
        <v>2074.5100000000002</v>
      </c>
      <c r="BY614" s="6">
        <v>2075.9140000000002</v>
      </c>
      <c r="BZ614" s="6">
        <v>2085.5160000000001</v>
      </c>
      <c r="CA614" s="6">
        <v>2073.6410000000001</v>
      </c>
      <c r="CB614" s="6">
        <v>2076.5659999999998</v>
      </c>
      <c r="CC614" s="6">
        <v>2076.5810000000001</v>
      </c>
      <c r="CD614" s="6">
        <v>2079.1869999999999</v>
      </c>
      <c r="CE614" s="6">
        <v>2096.7249999999999</v>
      </c>
      <c r="CF614" s="6">
        <v>2082.7350000000001</v>
      </c>
      <c r="CG614" s="6">
        <v>2087.732</v>
      </c>
      <c r="CH614" s="6">
        <v>2084.5459999999998</v>
      </c>
      <c r="CI614" s="6">
        <v>2078.9850000000001</v>
      </c>
      <c r="CJ614" s="6">
        <v>2083.59</v>
      </c>
      <c r="CK614" s="6">
        <v>2073.902</v>
      </c>
      <c r="CL614" s="6">
        <v>2075.77</v>
      </c>
      <c r="CM614" s="6">
        <v>2066.9499999999998</v>
      </c>
      <c r="CN614" s="6">
        <v>2074.1329999999998</v>
      </c>
      <c r="CO614" s="6">
        <v>2074.5970000000002</v>
      </c>
      <c r="CP614" s="6">
        <v>2064.5320000000002</v>
      </c>
      <c r="CQ614" s="6">
        <v>2066.8200000000002</v>
      </c>
      <c r="CR614" s="6">
        <v>2064.6619999999998</v>
      </c>
      <c r="CS614" s="6">
        <v>2064.4589999999998</v>
      </c>
      <c r="CT614" s="6">
        <v>2046.98</v>
      </c>
      <c r="CU614" s="6">
        <v>2046.0239999999999</v>
      </c>
      <c r="CV614" s="6">
        <v>2041.5930000000001</v>
      </c>
      <c r="CW614" s="6">
        <v>2041.434</v>
      </c>
      <c r="CX614" s="6">
        <v>2018.002</v>
      </c>
      <c r="CY614" s="6">
        <v>2017.1769999999999</v>
      </c>
      <c r="CZ614" s="6">
        <v>2015.367</v>
      </c>
      <c r="DA614" s="6">
        <v>2005.7070000000001</v>
      </c>
      <c r="DB614" s="6">
        <v>2021.405</v>
      </c>
      <c r="DC614" s="6">
        <v>1999.7550000000001</v>
      </c>
      <c r="DD614" s="6">
        <v>1992.8040000000001</v>
      </c>
      <c r="DE614" s="6">
        <v>1996.454</v>
      </c>
      <c r="DF614" s="6">
        <v>1989.039</v>
      </c>
      <c r="DG614" s="6">
        <v>1974.76</v>
      </c>
      <c r="DH614" s="6">
        <v>1968.634</v>
      </c>
      <c r="DI614" s="6">
        <v>1959.105</v>
      </c>
      <c r="DJ614" s="6">
        <v>1953.4290000000001</v>
      </c>
      <c r="DK614" s="6">
        <v>1947.39</v>
      </c>
      <c r="DL614" s="6">
        <v>1941.8579999999999</v>
      </c>
      <c r="DM614" s="6">
        <v>1936.3979999999999</v>
      </c>
      <c r="DN614" s="6">
        <v>1941.7270000000001</v>
      </c>
      <c r="DO614" s="6">
        <v>1924.769</v>
      </c>
      <c r="DP614" s="6">
        <v>1923.973</v>
      </c>
      <c r="DQ614" s="6">
        <v>1910.6790000000001</v>
      </c>
      <c r="DR614" s="6">
        <v>1903.481</v>
      </c>
      <c r="DS614" s="6">
        <v>1901.077</v>
      </c>
      <c r="DT614" s="6">
        <v>1896.8630000000001</v>
      </c>
      <c r="DU614" s="6">
        <v>1880.702</v>
      </c>
      <c r="DV614" s="6">
        <v>1873.1279999999999</v>
      </c>
      <c r="DW614" s="6">
        <v>1883.7280000000001</v>
      </c>
      <c r="DX614" s="6">
        <v>1882.7</v>
      </c>
      <c r="DY614" s="6">
        <v>1873.924</v>
      </c>
      <c r="DZ614" s="6">
        <v>1859.1089999999999</v>
      </c>
      <c r="EA614" s="6">
        <v>1852.549</v>
      </c>
      <c r="EB614" s="6">
        <v>1847.4659999999999</v>
      </c>
      <c r="EC614" s="6">
        <v>1842.528</v>
      </c>
      <c r="ED614" s="6">
        <v>1832.087</v>
      </c>
    </row>
    <row r="615" spans="2:134">
      <c r="B615" s="6" t="s">
        <v>311</v>
      </c>
      <c r="D615" s="6" t="s">
        <v>524</v>
      </c>
      <c r="E615" s="6">
        <v>1</v>
      </c>
      <c r="F615" s="6">
        <v>1</v>
      </c>
      <c r="G615" s="6">
        <v>1.012</v>
      </c>
      <c r="H615" s="6">
        <v>1.006</v>
      </c>
      <c r="I615" s="6">
        <v>1.0089999999999999</v>
      </c>
      <c r="J615" s="6">
        <v>1.014</v>
      </c>
      <c r="K615" s="6">
        <v>1.012</v>
      </c>
      <c r="L615" s="6">
        <v>1.01</v>
      </c>
      <c r="M615" s="6">
        <v>1.008</v>
      </c>
      <c r="N615" s="6">
        <v>1.008</v>
      </c>
      <c r="O615" s="6">
        <v>1.0149999999999999</v>
      </c>
      <c r="P615" s="6">
        <v>0.98</v>
      </c>
      <c r="Q615" s="6">
        <v>0.95399999999999996</v>
      </c>
      <c r="R615" s="6">
        <v>0.94199999999999995</v>
      </c>
      <c r="S615" s="6">
        <v>0.97099999999999997</v>
      </c>
      <c r="T615" s="6">
        <v>0.97599999999999998</v>
      </c>
      <c r="U615" s="6">
        <v>0.97899999999999998</v>
      </c>
      <c r="V615" s="6">
        <v>0.98199999999999998</v>
      </c>
      <c r="W615" s="6">
        <v>0.98899999999999999</v>
      </c>
      <c r="X615" s="6">
        <v>0.99299999999999999</v>
      </c>
      <c r="Y615" s="6">
        <v>1.0049999999999999</v>
      </c>
      <c r="Z615" s="6">
        <v>1.0209999999999999</v>
      </c>
      <c r="AA615" s="6">
        <v>1.038</v>
      </c>
      <c r="AB615" s="6">
        <v>1.0620000000000001</v>
      </c>
      <c r="AC615" s="6">
        <v>1.08</v>
      </c>
      <c r="AD615" s="6">
        <v>1.103</v>
      </c>
      <c r="AE615" s="6">
        <v>1.1240000000000001</v>
      </c>
      <c r="AF615" s="6">
        <v>1.137</v>
      </c>
      <c r="AG615" s="6">
        <v>1.169</v>
      </c>
      <c r="AH615" s="6">
        <v>1.18</v>
      </c>
      <c r="AI615" s="6">
        <v>1.194</v>
      </c>
      <c r="AJ615" s="6">
        <v>1.216</v>
      </c>
      <c r="AK615" s="6">
        <v>1.2330000000000001</v>
      </c>
      <c r="AL615" s="6">
        <v>1.2410000000000001</v>
      </c>
      <c r="AM615" s="6">
        <v>1.2629999999999999</v>
      </c>
      <c r="AN615" s="6">
        <v>1.2689999999999999</v>
      </c>
      <c r="AO615" s="6">
        <v>1.286</v>
      </c>
      <c r="AP615" s="6">
        <v>1.2929999999999999</v>
      </c>
      <c r="AQ615" s="6">
        <v>1.304</v>
      </c>
      <c r="AR615" s="6">
        <v>1.321</v>
      </c>
      <c r="AS615" s="6">
        <v>1.323</v>
      </c>
      <c r="AT615" s="6">
        <v>1.3460000000000001</v>
      </c>
      <c r="AU615" s="6">
        <v>1.3480000000000001</v>
      </c>
      <c r="AV615" s="6">
        <v>1.3660000000000001</v>
      </c>
      <c r="AW615" s="6">
        <v>1.381</v>
      </c>
      <c r="AX615" s="6">
        <v>1.389</v>
      </c>
      <c r="AY615" s="6">
        <v>1.407</v>
      </c>
      <c r="AZ615" s="6">
        <v>1.417</v>
      </c>
      <c r="BA615" s="6">
        <v>1.425</v>
      </c>
      <c r="BB615" s="6">
        <v>1.4450000000000001</v>
      </c>
      <c r="BC615" s="6">
        <v>1.452</v>
      </c>
      <c r="BD615" s="6">
        <v>1.462</v>
      </c>
      <c r="BE615" s="6">
        <v>1.4710000000000001</v>
      </c>
      <c r="BF615" s="6">
        <v>1.4850000000000001</v>
      </c>
      <c r="BG615" s="6">
        <v>1.49</v>
      </c>
      <c r="BH615" s="6">
        <v>1.5</v>
      </c>
      <c r="BI615" s="6">
        <v>1.512</v>
      </c>
      <c r="BJ615" s="6">
        <v>1.526</v>
      </c>
      <c r="BK615" s="6">
        <v>1.536</v>
      </c>
      <c r="BL615" s="6">
        <v>1.546</v>
      </c>
      <c r="BM615" s="6">
        <v>1.5509999999999999</v>
      </c>
      <c r="BN615" s="6">
        <v>1.552</v>
      </c>
      <c r="BO615" s="6">
        <v>1.5640000000000001</v>
      </c>
      <c r="BP615" s="6">
        <v>1.5740000000000001</v>
      </c>
      <c r="BQ615" s="6">
        <v>1.5760000000000001</v>
      </c>
      <c r="BR615" s="6">
        <v>1.5780000000000001</v>
      </c>
      <c r="BS615" s="6">
        <v>1.5880000000000001</v>
      </c>
      <c r="BT615" s="6">
        <v>1.585</v>
      </c>
      <c r="BU615" s="6">
        <v>1.5920000000000001</v>
      </c>
      <c r="BV615" s="6">
        <v>1.607</v>
      </c>
      <c r="BW615" s="6">
        <v>1.6020000000000001</v>
      </c>
      <c r="BX615" s="6">
        <v>1.607</v>
      </c>
      <c r="BY615" s="6">
        <v>1.605</v>
      </c>
      <c r="BZ615" s="6">
        <v>1.6040000000000001</v>
      </c>
      <c r="CA615" s="6">
        <v>1.599</v>
      </c>
      <c r="CB615" s="6">
        <v>1.6080000000000001</v>
      </c>
      <c r="CC615" s="6">
        <v>1.6180000000000001</v>
      </c>
      <c r="CD615" s="6">
        <v>1.6040000000000001</v>
      </c>
      <c r="CE615" s="6">
        <v>1.6180000000000001</v>
      </c>
      <c r="CF615" s="6">
        <v>1.607</v>
      </c>
      <c r="CG615" s="6">
        <v>1.611</v>
      </c>
      <c r="CH615" s="6">
        <v>1.61</v>
      </c>
      <c r="CI615" s="6">
        <v>1.609</v>
      </c>
      <c r="CJ615" s="6">
        <v>1.6080000000000001</v>
      </c>
      <c r="CK615" s="6">
        <v>1.6040000000000001</v>
      </c>
      <c r="CL615" s="6">
        <v>1.605</v>
      </c>
      <c r="CM615" s="6">
        <v>1.6020000000000001</v>
      </c>
      <c r="CN615" s="6">
        <v>1.5960000000000001</v>
      </c>
      <c r="CO615" s="6">
        <v>1.6</v>
      </c>
      <c r="CP615" s="6">
        <v>1.6020000000000001</v>
      </c>
      <c r="CQ615" s="6">
        <v>1.5920000000000001</v>
      </c>
      <c r="CR615" s="6">
        <v>1.585</v>
      </c>
      <c r="CS615" s="6">
        <v>1.595</v>
      </c>
      <c r="CT615" s="6">
        <v>1.5880000000000001</v>
      </c>
      <c r="CU615" s="6">
        <v>1.585</v>
      </c>
      <c r="CV615" s="6">
        <v>1.5840000000000001</v>
      </c>
      <c r="CW615" s="6">
        <v>1.5840000000000001</v>
      </c>
      <c r="CX615" s="6">
        <v>1.5740000000000001</v>
      </c>
      <c r="CY615" s="6">
        <v>1.5649999999999999</v>
      </c>
      <c r="CZ615" s="6">
        <v>1.5589999999999999</v>
      </c>
      <c r="DA615" s="6">
        <v>1.5489999999999999</v>
      </c>
      <c r="DB615" s="6">
        <v>1.5549999999999999</v>
      </c>
      <c r="DC615" s="6">
        <v>1.5429999999999999</v>
      </c>
      <c r="DD615" s="6">
        <v>1.5449999999999999</v>
      </c>
      <c r="DE615" s="6">
        <v>1.5389999999999999</v>
      </c>
      <c r="DF615" s="6">
        <v>1.538</v>
      </c>
      <c r="DG615" s="6">
        <v>1.528</v>
      </c>
      <c r="DH615" s="6">
        <v>1.53</v>
      </c>
      <c r="DI615" s="6">
        <v>1.524</v>
      </c>
      <c r="DJ615" s="6">
        <v>1.51</v>
      </c>
      <c r="DK615" s="6">
        <v>1.504</v>
      </c>
      <c r="DL615" s="6">
        <v>1.504</v>
      </c>
      <c r="DM615" s="6">
        <v>1.5</v>
      </c>
      <c r="DN615" s="6">
        <v>1.492</v>
      </c>
      <c r="DO615" s="6">
        <v>1.4890000000000001</v>
      </c>
      <c r="DP615" s="6">
        <v>1.484</v>
      </c>
      <c r="DQ615" s="6">
        <v>1.4810000000000001</v>
      </c>
      <c r="DR615" s="6">
        <v>1.4690000000000001</v>
      </c>
      <c r="DS615" s="6">
        <v>1.4690000000000001</v>
      </c>
      <c r="DT615" s="6">
        <v>1.46</v>
      </c>
      <c r="DU615" s="6">
        <v>1.456</v>
      </c>
      <c r="DV615" s="6">
        <v>1.4450000000000001</v>
      </c>
      <c r="DW615" s="6">
        <v>1.4470000000000001</v>
      </c>
      <c r="DX615" s="6">
        <v>1.44</v>
      </c>
      <c r="DY615" s="6">
        <v>1.44</v>
      </c>
      <c r="DZ615" s="6">
        <v>1.4330000000000001</v>
      </c>
      <c r="EA615" s="6">
        <v>1.43</v>
      </c>
      <c r="EB615" s="6">
        <v>1.425</v>
      </c>
      <c r="EC615" s="6">
        <v>1.4139999999999999</v>
      </c>
      <c r="ED615" s="6">
        <v>1.4139999999999999</v>
      </c>
    </row>
    <row r="616" spans="2:134">
      <c r="B616" s="6" t="s">
        <v>311</v>
      </c>
      <c r="D616" s="6" t="s">
        <v>400</v>
      </c>
      <c r="E616" s="6">
        <v>1340.473</v>
      </c>
      <c r="F616" s="6">
        <v>1340.2670000000001</v>
      </c>
      <c r="G616" s="6">
        <v>1356.662</v>
      </c>
      <c r="H616" s="6">
        <v>1349.1469999999999</v>
      </c>
      <c r="I616" s="6">
        <v>1352.4639999999999</v>
      </c>
      <c r="J616" s="6">
        <v>1359.0540000000001</v>
      </c>
      <c r="K616" s="6">
        <v>1356.4559999999999</v>
      </c>
      <c r="L616" s="6">
        <v>1353.242</v>
      </c>
      <c r="M616" s="6">
        <v>1350.982</v>
      </c>
      <c r="N616" s="6">
        <v>1351.8620000000001</v>
      </c>
      <c r="O616" s="6">
        <v>1360.992</v>
      </c>
      <c r="P616" s="6">
        <v>1313.3340000000001</v>
      </c>
      <c r="Q616" s="6">
        <v>1279.415</v>
      </c>
      <c r="R616" s="6">
        <v>1263.299</v>
      </c>
      <c r="S616" s="6">
        <v>1302.2670000000001</v>
      </c>
      <c r="T616" s="6">
        <v>1308.8869999999999</v>
      </c>
      <c r="U616" s="6">
        <v>1312.865</v>
      </c>
      <c r="V616" s="6">
        <v>1316.915</v>
      </c>
      <c r="W616" s="6">
        <v>1325.8979999999999</v>
      </c>
      <c r="X616" s="6">
        <v>1330.874</v>
      </c>
      <c r="Y616" s="6">
        <v>1347.1659999999999</v>
      </c>
      <c r="Z616" s="6">
        <v>1368.991</v>
      </c>
      <c r="AA616" s="6">
        <v>1391.931</v>
      </c>
      <c r="AB616" s="6">
        <v>1424.1780000000001</v>
      </c>
      <c r="AC616" s="6">
        <v>1448.2929999999999</v>
      </c>
      <c r="AD616" s="6">
        <v>1478.1320000000001</v>
      </c>
      <c r="AE616" s="6">
        <v>1507.0309999999999</v>
      </c>
      <c r="AF616" s="6">
        <v>1524.086</v>
      </c>
      <c r="AG616" s="6">
        <v>1566.6510000000001</v>
      </c>
      <c r="AH616" s="6">
        <v>1582.106</v>
      </c>
      <c r="AI616" s="6">
        <v>1600.6289999999999</v>
      </c>
      <c r="AJ616" s="6">
        <v>1629.866</v>
      </c>
      <c r="AK616" s="6">
        <v>1653.0419999999999</v>
      </c>
      <c r="AL616" s="6">
        <v>1662.92</v>
      </c>
      <c r="AM616" s="6">
        <v>1693.155</v>
      </c>
      <c r="AN616" s="6">
        <v>1701.624</v>
      </c>
      <c r="AO616" s="6">
        <v>1724.0070000000001</v>
      </c>
      <c r="AP616" s="6">
        <v>1732.931</v>
      </c>
      <c r="AQ616" s="6">
        <v>1748.18</v>
      </c>
      <c r="AR616" s="6">
        <v>1771.297</v>
      </c>
      <c r="AS616" s="6">
        <v>1773.7629999999999</v>
      </c>
      <c r="AT616" s="6">
        <v>1804.336</v>
      </c>
      <c r="AU616" s="6">
        <v>1806.67</v>
      </c>
      <c r="AV616" s="6">
        <v>1830.711</v>
      </c>
      <c r="AW616" s="6">
        <v>1851.8320000000001</v>
      </c>
      <c r="AX616" s="6">
        <v>1862.37</v>
      </c>
      <c r="AY616" s="6">
        <v>1885.751</v>
      </c>
      <c r="AZ616" s="6">
        <v>1899.0640000000001</v>
      </c>
      <c r="BA616" s="6">
        <v>1910.585</v>
      </c>
      <c r="BB616" s="6">
        <v>1936.5640000000001</v>
      </c>
      <c r="BC616" s="6">
        <v>1946.7650000000001</v>
      </c>
      <c r="BD616" s="6">
        <v>1959.799</v>
      </c>
      <c r="BE616" s="6">
        <v>1972.318</v>
      </c>
      <c r="BF616" s="6">
        <v>1990.4449999999999</v>
      </c>
      <c r="BG616" s="6">
        <v>1996.712</v>
      </c>
      <c r="BH616" s="6">
        <v>2010.7139999999999</v>
      </c>
      <c r="BI616" s="6">
        <v>2026.654</v>
      </c>
      <c r="BJ616" s="6">
        <v>2045.808</v>
      </c>
      <c r="BK616" s="6">
        <v>2058.357</v>
      </c>
      <c r="BL616" s="6">
        <v>2071.904</v>
      </c>
      <c r="BM616" s="6">
        <v>2079.36</v>
      </c>
      <c r="BN616" s="6">
        <v>2080.52</v>
      </c>
      <c r="BO616" s="6">
        <v>2096.1509999999998</v>
      </c>
      <c r="BP616" s="6">
        <v>2109.933</v>
      </c>
      <c r="BQ616" s="6">
        <v>2112.4140000000002</v>
      </c>
      <c r="BR616" s="6">
        <v>2115.7600000000002</v>
      </c>
      <c r="BS616" s="6">
        <v>2129.1019999999999</v>
      </c>
      <c r="BT616" s="6">
        <v>2124.259</v>
      </c>
      <c r="BU616" s="6">
        <v>2133.4169999999999</v>
      </c>
      <c r="BV616" s="6">
        <v>2154.2739999999999</v>
      </c>
      <c r="BW616" s="6">
        <v>2147.2579999999998</v>
      </c>
      <c r="BX616" s="6">
        <v>2154.1860000000001</v>
      </c>
      <c r="BY616" s="6">
        <v>2151.4560000000001</v>
      </c>
      <c r="BZ616" s="6">
        <v>2149.9879999999998</v>
      </c>
      <c r="CA616" s="6">
        <v>2143.9699999999998</v>
      </c>
      <c r="CB616" s="6">
        <v>2155.2719999999999</v>
      </c>
      <c r="CC616" s="6">
        <v>2169.0830000000001</v>
      </c>
      <c r="CD616" s="6">
        <v>2149.768</v>
      </c>
      <c r="CE616" s="6">
        <v>2169.0830000000001</v>
      </c>
      <c r="CF616" s="6">
        <v>2154.4499999999998</v>
      </c>
      <c r="CG616" s="6">
        <v>2159.2350000000001</v>
      </c>
      <c r="CH616" s="6">
        <v>2157.884</v>
      </c>
      <c r="CI616" s="6">
        <v>2156.4459999999999</v>
      </c>
      <c r="CJ616" s="6">
        <v>2154.846</v>
      </c>
      <c r="CK616" s="6">
        <v>2150.12</v>
      </c>
      <c r="CL616" s="6">
        <v>2151.808</v>
      </c>
      <c r="CM616" s="6">
        <v>2147.7860000000001</v>
      </c>
      <c r="CN616" s="6">
        <v>2139.288</v>
      </c>
      <c r="CO616" s="6">
        <v>2144.2199999999998</v>
      </c>
      <c r="CP616" s="6">
        <v>2147.5219999999999</v>
      </c>
      <c r="CQ616" s="6">
        <v>2133.549</v>
      </c>
      <c r="CR616" s="6">
        <v>2125.0360000000001</v>
      </c>
      <c r="CS616" s="6">
        <v>2138.4810000000002</v>
      </c>
      <c r="CT616" s="6">
        <v>2128.8090000000002</v>
      </c>
      <c r="CU616" s="6">
        <v>2124.86</v>
      </c>
      <c r="CV616" s="6">
        <v>2122.9520000000002</v>
      </c>
      <c r="CW616" s="6">
        <v>2122.7759999999998</v>
      </c>
      <c r="CX616" s="6">
        <v>2109.5810000000001</v>
      </c>
      <c r="CY616" s="6">
        <v>2097.1790000000001</v>
      </c>
      <c r="CZ616" s="6">
        <v>2089.605</v>
      </c>
      <c r="DA616" s="6">
        <v>2076.2199999999998</v>
      </c>
      <c r="DB616" s="6">
        <v>2084.4830000000002</v>
      </c>
      <c r="DC616" s="6">
        <v>2068.2939999999999</v>
      </c>
      <c r="DD616" s="6">
        <v>2071.0529999999999</v>
      </c>
      <c r="DE616" s="6">
        <v>2062.6579999999999</v>
      </c>
      <c r="DF616" s="6">
        <v>2061.395</v>
      </c>
      <c r="DG616" s="6">
        <v>2048.3330000000001</v>
      </c>
      <c r="DH616" s="6">
        <v>2050.5189999999998</v>
      </c>
      <c r="DI616" s="6">
        <v>2042.873</v>
      </c>
      <c r="DJ616" s="6">
        <v>2024.614</v>
      </c>
      <c r="DK616" s="6">
        <v>2015.9839999999999</v>
      </c>
      <c r="DL616" s="6">
        <v>2016.6590000000001</v>
      </c>
      <c r="DM616" s="6">
        <v>2010.9929999999999</v>
      </c>
      <c r="DN616" s="6">
        <v>1999.53</v>
      </c>
      <c r="DO616" s="6">
        <v>1995.7729999999999</v>
      </c>
      <c r="DP616" s="6">
        <v>1988.8009999999999</v>
      </c>
      <c r="DQ616" s="6">
        <v>1985.1610000000001</v>
      </c>
      <c r="DR616" s="6">
        <v>1969.3679999999999</v>
      </c>
      <c r="DS616" s="6">
        <v>1969.7650000000001</v>
      </c>
      <c r="DT616" s="6">
        <v>1957.1569999999999</v>
      </c>
      <c r="DU616" s="6">
        <v>1952.1959999999999</v>
      </c>
      <c r="DV616" s="6">
        <v>1936.799</v>
      </c>
      <c r="DW616" s="6">
        <v>1939.03</v>
      </c>
      <c r="DX616" s="6">
        <v>1930.87</v>
      </c>
      <c r="DY616" s="6">
        <v>1930.87</v>
      </c>
      <c r="DZ616" s="6">
        <v>1920.537</v>
      </c>
      <c r="EA616" s="6">
        <v>1916.6179999999999</v>
      </c>
      <c r="EB616" s="6">
        <v>1909.998</v>
      </c>
      <c r="EC616" s="6">
        <v>1895.556</v>
      </c>
      <c r="ED616" s="6">
        <v>1895.673</v>
      </c>
    </row>
    <row r="617" spans="2:134">
      <c r="B617" s="6" t="s">
        <v>312</v>
      </c>
      <c r="D617" s="6" t="s">
        <v>524</v>
      </c>
      <c r="E617" s="6">
        <v>1</v>
      </c>
      <c r="F617" s="6">
        <v>1.0049999999999999</v>
      </c>
      <c r="G617" s="6">
        <v>1.006</v>
      </c>
      <c r="H617" s="6">
        <v>1.008</v>
      </c>
      <c r="I617" s="6">
        <v>1.0009999999999999</v>
      </c>
      <c r="J617" s="6">
        <v>1.006</v>
      </c>
      <c r="K617" s="6">
        <v>0.999</v>
      </c>
      <c r="L617" s="6">
        <v>1.008</v>
      </c>
      <c r="M617" s="6">
        <v>1.0049999999999999</v>
      </c>
      <c r="N617" s="6">
        <v>1.014</v>
      </c>
      <c r="O617" s="6">
        <v>1.0129999999999999</v>
      </c>
      <c r="P617" s="6">
        <v>0.93899999999999995</v>
      </c>
      <c r="Q617" s="6">
        <v>0.93700000000000006</v>
      </c>
      <c r="R617" s="6">
        <v>0.93</v>
      </c>
      <c r="S617" s="6">
        <v>0.97</v>
      </c>
      <c r="T617" s="6">
        <v>0.96599999999999997</v>
      </c>
      <c r="U617" s="6">
        <v>0.96799999999999997</v>
      </c>
      <c r="V617" s="6">
        <v>0.97199999999999998</v>
      </c>
      <c r="W617" s="6">
        <v>0.97499999999999998</v>
      </c>
      <c r="X617" s="6">
        <v>0.98099999999999998</v>
      </c>
      <c r="Y617" s="6">
        <v>0.997</v>
      </c>
      <c r="Z617" s="6">
        <v>1.0089999999999999</v>
      </c>
      <c r="AA617" s="6">
        <v>1.024</v>
      </c>
      <c r="AB617" s="6">
        <v>1.042</v>
      </c>
      <c r="AC617" s="6">
        <v>1.0640000000000001</v>
      </c>
      <c r="AD617" s="6">
        <v>1.085</v>
      </c>
      <c r="AE617" s="6">
        <v>1.099</v>
      </c>
      <c r="AF617" s="6">
        <v>1.113</v>
      </c>
      <c r="AG617" s="6">
        <v>1.1439999999999999</v>
      </c>
      <c r="AH617" s="6">
        <v>1.1559999999999999</v>
      </c>
      <c r="AI617" s="6">
        <v>1.177</v>
      </c>
      <c r="AJ617" s="6">
        <v>1.1819999999999999</v>
      </c>
      <c r="AK617" s="6">
        <v>1.196</v>
      </c>
      <c r="AL617" s="6">
        <v>1.2150000000000001</v>
      </c>
      <c r="AM617" s="6">
        <v>1.226</v>
      </c>
      <c r="AN617" s="6">
        <v>1.244</v>
      </c>
      <c r="AO617" s="6">
        <v>1.2569999999999999</v>
      </c>
      <c r="AP617" s="6">
        <v>1.2689999999999999</v>
      </c>
      <c r="AQ617" s="6">
        <v>1.2809999999999999</v>
      </c>
      <c r="AR617" s="6">
        <v>1.2909999999999999</v>
      </c>
      <c r="AS617" s="6">
        <v>1.3</v>
      </c>
      <c r="AT617" s="6">
        <v>1.3089999999999999</v>
      </c>
      <c r="AU617" s="6">
        <v>1.3240000000000001</v>
      </c>
      <c r="AV617" s="6">
        <v>1.329</v>
      </c>
      <c r="AW617" s="6">
        <v>1.3460000000000001</v>
      </c>
      <c r="AX617" s="6">
        <v>1.349</v>
      </c>
      <c r="AY617" s="6">
        <v>1.3680000000000001</v>
      </c>
      <c r="AZ617" s="6">
        <v>1.3839999999999999</v>
      </c>
      <c r="BA617" s="6">
        <v>1.3859999999999999</v>
      </c>
      <c r="BB617" s="6">
        <v>1.405</v>
      </c>
      <c r="BC617" s="6">
        <v>1.409</v>
      </c>
      <c r="BD617" s="6">
        <v>1.43</v>
      </c>
      <c r="BE617" s="6">
        <v>1.4330000000000001</v>
      </c>
      <c r="BF617" s="6">
        <v>1.454</v>
      </c>
      <c r="BG617" s="6">
        <v>1.454</v>
      </c>
      <c r="BH617" s="6">
        <v>1.464</v>
      </c>
      <c r="BI617" s="6">
        <v>1.482</v>
      </c>
      <c r="BJ617" s="6">
        <v>1.48</v>
      </c>
      <c r="BK617" s="6">
        <v>1.5009999999999999</v>
      </c>
      <c r="BL617" s="6">
        <v>1.512</v>
      </c>
      <c r="BM617" s="6">
        <v>1.5109999999999999</v>
      </c>
      <c r="BN617" s="6">
        <v>1.5209999999999999</v>
      </c>
      <c r="BO617" s="6">
        <v>1.5269999999999999</v>
      </c>
      <c r="BP617" s="6">
        <v>1.5409999999999999</v>
      </c>
      <c r="BQ617" s="6">
        <v>1.5449999999999999</v>
      </c>
      <c r="BR617" s="6">
        <v>1.5509999999999999</v>
      </c>
      <c r="BS617" s="6">
        <v>1.5529999999999999</v>
      </c>
      <c r="BT617" s="6">
        <v>1.56</v>
      </c>
      <c r="BU617" s="6">
        <v>1.56</v>
      </c>
      <c r="BV617" s="6">
        <v>1.5780000000000001</v>
      </c>
      <c r="BW617" s="6">
        <v>1.579</v>
      </c>
      <c r="BX617" s="6">
        <v>1.577</v>
      </c>
      <c r="BY617" s="6">
        <v>1.579</v>
      </c>
      <c r="BZ617" s="6">
        <v>1.5840000000000001</v>
      </c>
      <c r="CA617" s="6">
        <v>1.5840000000000001</v>
      </c>
      <c r="CB617" s="6">
        <v>1.585</v>
      </c>
      <c r="CC617" s="6">
        <v>1.589</v>
      </c>
      <c r="CD617" s="6">
        <v>1.583</v>
      </c>
      <c r="CE617" s="6">
        <v>1.597</v>
      </c>
      <c r="CF617" s="6">
        <v>1.597</v>
      </c>
      <c r="CG617" s="6">
        <v>1.593</v>
      </c>
      <c r="CH617" s="6">
        <v>1.593</v>
      </c>
      <c r="CI617" s="6">
        <v>1.5980000000000001</v>
      </c>
      <c r="CJ617" s="6">
        <v>1.5840000000000001</v>
      </c>
      <c r="CK617" s="6">
        <v>1.577</v>
      </c>
      <c r="CL617" s="6">
        <v>1.5740000000000001</v>
      </c>
      <c r="CM617" s="6">
        <v>1.585</v>
      </c>
      <c r="CN617" s="6">
        <v>1.5840000000000001</v>
      </c>
      <c r="CO617" s="6">
        <v>1.583</v>
      </c>
      <c r="CP617" s="6">
        <v>1.5780000000000001</v>
      </c>
      <c r="CQ617" s="6">
        <v>1.5780000000000001</v>
      </c>
      <c r="CR617" s="6">
        <v>1.575</v>
      </c>
      <c r="CS617" s="6">
        <v>1.5720000000000001</v>
      </c>
      <c r="CT617" s="6">
        <v>1.575</v>
      </c>
      <c r="CU617" s="6">
        <v>1.569</v>
      </c>
      <c r="CV617" s="6">
        <v>1.5660000000000001</v>
      </c>
      <c r="CW617" s="6">
        <v>1.5529999999999999</v>
      </c>
      <c r="CX617" s="6">
        <v>1.548</v>
      </c>
      <c r="CY617" s="6">
        <v>1.5449999999999999</v>
      </c>
      <c r="CZ617" s="6">
        <v>1.54</v>
      </c>
      <c r="DA617" s="6">
        <v>1.5329999999999999</v>
      </c>
      <c r="DB617" s="6">
        <v>1.5329999999999999</v>
      </c>
      <c r="DC617" s="6">
        <v>1.532</v>
      </c>
      <c r="DD617" s="6">
        <v>1.5269999999999999</v>
      </c>
      <c r="DE617" s="6">
        <v>1.5229999999999999</v>
      </c>
      <c r="DF617" s="6">
        <v>1.5249999999999999</v>
      </c>
      <c r="DG617" s="6">
        <v>1.5149999999999999</v>
      </c>
      <c r="DH617" s="6">
        <v>1.512</v>
      </c>
      <c r="DI617" s="6">
        <v>1.498</v>
      </c>
      <c r="DJ617" s="6">
        <v>1.4890000000000001</v>
      </c>
      <c r="DK617" s="6">
        <v>1.49</v>
      </c>
      <c r="DL617" s="6">
        <v>1.4870000000000001</v>
      </c>
      <c r="DM617" s="6">
        <v>1.476</v>
      </c>
      <c r="DN617" s="6">
        <v>1.4850000000000001</v>
      </c>
      <c r="DO617" s="6">
        <v>1.4730000000000001</v>
      </c>
      <c r="DP617" s="6">
        <v>1.4810000000000001</v>
      </c>
      <c r="DQ617" s="6">
        <v>1.4650000000000001</v>
      </c>
      <c r="DR617" s="6">
        <v>1.456</v>
      </c>
      <c r="DS617" s="6">
        <v>1.4530000000000001</v>
      </c>
      <c r="DT617" s="6">
        <v>1.4419999999999999</v>
      </c>
      <c r="DU617" s="6">
        <v>1.44</v>
      </c>
      <c r="DV617" s="6">
        <v>1.4330000000000001</v>
      </c>
      <c r="DW617" s="6">
        <v>1.4419999999999999</v>
      </c>
      <c r="DX617" s="6">
        <v>1.431</v>
      </c>
      <c r="DY617" s="6">
        <v>1.4259999999999999</v>
      </c>
      <c r="DZ617" s="6">
        <v>1.415</v>
      </c>
      <c r="EA617" s="6">
        <v>1.409</v>
      </c>
      <c r="EB617" s="6">
        <v>1.409</v>
      </c>
      <c r="EC617" s="6">
        <v>1.401</v>
      </c>
      <c r="ED617" s="6">
        <v>1.393</v>
      </c>
    </row>
    <row r="618" spans="2:134">
      <c r="B618" s="6" t="s">
        <v>312</v>
      </c>
      <c r="D618" s="6" t="s">
        <v>400</v>
      </c>
      <c r="E618" s="6">
        <v>1322.377</v>
      </c>
      <c r="F618" s="6">
        <v>1329.4369999999999</v>
      </c>
      <c r="G618" s="6">
        <v>1330.1420000000001</v>
      </c>
      <c r="H618" s="6">
        <v>1332.54</v>
      </c>
      <c r="I618" s="6">
        <v>1324.1759999999999</v>
      </c>
      <c r="J618" s="6">
        <v>1330.3209999999999</v>
      </c>
      <c r="K618" s="6">
        <v>1321.1479999999999</v>
      </c>
      <c r="L618" s="6">
        <v>1332.345</v>
      </c>
      <c r="M618" s="6">
        <v>1328.8820000000001</v>
      </c>
      <c r="N618" s="6">
        <v>1340.8140000000001</v>
      </c>
      <c r="O618" s="6">
        <v>1339.615</v>
      </c>
      <c r="P618" s="6">
        <v>1242.29</v>
      </c>
      <c r="Q618" s="6">
        <v>1239.6659999999999</v>
      </c>
      <c r="R618" s="6">
        <v>1229.789</v>
      </c>
      <c r="S618" s="6">
        <v>1282.9849999999999</v>
      </c>
      <c r="T618" s="6">
        <v>1277.5740000000001</v>
      </c>
      <c r="U618" s="6">
        <v>1279.7180000000001</v>
      </c>
      <c r="V618" s="6">
        <v>1284.9190000000001</v>
      </c>
      <c r="W618" s="6">
        <v>1288.9659999999999</v>
      </c>
      <c r="X618" s="6">
        <v>1297.2850000000001</v>
      </c>
      <c r="Y618" s="6">
        <v>1318.24</v>
      </c>
      <c r="Z618" s="6">
        <v>1334.713</v>
      </c>
      <c r="AA618" s="6">
        <v>1353.7950000000001</v>
      </c>
      <c r="AB618" s="6">
        <v>1378.077</v>
      </c>
      <c r="AC618" s="6">
        <v>1406.8710000000001</v>
      </c>
      <c r="AD618" s="6">
        <v>1434.7660000000001</v>
      </c>
      <c r="AE618" s="6">
        <v>1452.739</v>
      </c>
      <c r="AF618" s="6">
        <v>1472.165</v>
      </c>
      <c r="AG618" s="6">
        <v>1512.1859999999999</v>
      </c>
      <c r="AH618" s="6">
        <v>1528.2090000000001</v>
      </c>
      <c r="AI618" s="6">
        <v>1556.2090000000001</v>
      </c>
      <c r="AJ618" s="6">
        <v>1563.164</v>
      </c>
      <c r="AK618" s="6">
        <v>1581.136</v>
      </c>
      <c r="AL618" s="6">
        <v>1606.5429999999999</v>
      </c>
      <c r="AM618" s="6">
        <v>1621.607</v>
      </c>
      <c r="AN618" s="6">
        <v>1645.38</v>
      </c>
      <c r="AO618" s="6">
        <v>1662.7829999999999</v>
      </c>
      <c r="AP618" s="6">
        <v>1677.6369999999999</v>
      </c>
      <c r="AQ618" s="6">
        <v>1693.4359999999999</v>
      </c>
      <c r="AR618" s="6">
        <v>1707.691</v>
      </c>
      <c r="AS618" s="6">
        <v>1718.8869999999999</v>
      </c>
      <c r="AT618" s="6">
        <v>1730.759</v>
      </c>
      <c r="AU618" s="6">
        <v>1750.71</v>
      </c>
      <c r="AV618" s="6">
        <v>1757.7550000000001</v>
      </c>
      <c r="AW618" s="6">
        <v>1780.0139999999999</v>
      </c>
      <c r="AX618" s="6">
        <v>1784.241</v>
      </c>
      <c r="AY618" s="6">
        <v>1809.4079999999999</v>
      </c>
      <c r="AZ618" s="6">
        <v>1830.2280000000001</v>
      </c>
      <c r="BA618" s="6">
        <v>1832.5809999999999</v>
      </c>
      <c r="BB618" s="6">
        <v>1857.508</v>
      </c>
      <c r="BC618" s="6">
        <v>1863.654</v>
      </c>
      <c r="BD618" s="6">
        <v>1890.5889999999999</v>
      </c>
      <c r="BE618" s="6">
        <v>1894.636</v>
      </c>
      <c r="BF618" s="6">
        <v>1922.6210000000001</v>
      </c>
      <c r="BG618" s="6">
        <v>1923.1759999999999</v>
      </c>
      <c r="BH618" s="6">
        <v>1935.3019999999999</v>
      </c>
      <c r="BI618" s="6">
        <v>1959.375</v>
      </c>
      <c r="BJ618" s="6">
        <v>1957.3209999999999</v>
      </c>
      <c r="BK618" s="6">
        <v>1985.021</v>
      </c>
      <c r="BL618" s="6">
        <v>2000.0709999999999</v>
      </c>
      <c r="BM618" s="6">
        <v>1998.4670000000001</v>
      </c>
      <c r="BN618" s="6">
        <v>2011.133</v>
      </c>
      <c r="BO618" s="6">
        <v>2019.722</v>
      </c>
      <c r="BP618" s="6">
        <v>2038.1279999999999</v>
      </c>
      <c r="BQ618" s="6">
        <v>2043.42</v>
      </c>
      <c r="BR618" s="6">
        <v>2050.5540000000001</v>
      </c>
      <c r="BS618" s="6">
        <v>2053.0430000000001</v>
      </c>
      <c r="BT618" s="6">
        <v>2062.4259999999999</v>
      </c>
      <c r="BU618" s="6">
        <v>2063.19</v>
      </c>
      <c r="BV618" s="6">
        <v>2086.873</v>
      </c>
      <c r="BW618" s="6">
        <v>2087.7280000000001</v>
      </c>
      <c r="BX618" s="6">
        <v>2085.7489999999998</v>
      </c>
      <c r="BY618" s="6">
        <v>2088.1469999999999</v>
      </c>
      <c r="BZ618" s="6">
        <v>2095.1019999999999</v>
      </c>
      <c r="CA618" s="6">
        <v>2094.9679999999998</v>
      </c>
      <c r="CB618" s="6">
        <v>2095.4319999999998</v>
      </c>
      <c r="CC618" s="6">
        <v>2101.6379999999999</v>
      </c>
      <c r="CD618" s="6">
        <v>2093.0340000000001</v>
      </c>
      <c r="CE618" s="6">
        <v>2111.2910000000002</v>
      </c>
      <c r="CF618" s="6">
        <v>2111.2910000000002</v>
      </c>
      <c r="CG618" s="6">
        <v>2105.9850000000001</v>
      </c>
      <c r="CH618" s="6">
        <v>2106.6889999999999</v>
      </c>
      <c r="CI618" s="6">
        <v>2113.509</v>
      </c>
      <c r="CJ618" s="6">
        <v>2094.6379999999999</v>
      </c>
      <c r="CK618" s="6">
        <v>2085.2399999999998</v>
      </c>
      <c r="CL618" s="6">
        <v>2081.5520000000001</v>
      </c>
      <c r="CM618" s="6">
        <v>2096.5259999999998</v>
      </c>
      <c r="CN618" s="6">
        <v>2094.953</v>
      </c>
      <c r="CO618" s="6">
        <v>2093.0790000000002</v>
      </c>
      <c r="CP618" s="6">
        <v>2086.7979999999998</v>
      </c>
      <c r="CQ618" s="6">
        <v>2086.9479999999999</v>
      </c>
      <c r="CR618" s="6">
        <v>2083.096</v>
      </c>
      <c r="CS618" s="6">
        <v>2078.9740000000002</v>
      </c>
      <c r="CT618" s="6">
        <v>2083.0659999999998</v>
      </c>
      <c r="CU618" s="6">
        <v>2075.212</v>
      </c>
      <c r="CV618" s="6">
        <v>2070.25</v>
      </c>
      <c r="CW618" s="6">
        <v>2053.9119999999998</v>
      </c>
      <c r="CX618" s="6">
        <v>2047.5419999999999</v>
      </c>
      <c r="CY618" s="6">
        <v>2043.2850000000001</v>
      </c>
      <c r="CZ618" s="6">
        <v>2036.644</v>
      </c>
      <c r="DA618" s="6">
        <v>2027.441</v>
      </c>
      <c r="DB618" s="6">
        <v>2027.5609999999999</v>
      </c>
      <c r="DC618" s="6">
        <v>2025.6569999999999</v>
      </c>
      <c r="DD618" s="6">
        <v>2018.9870000000001</v>
      </c>
      <c r="DE618" s="6">
        <v>2014.5050000000001</v>
      </c>
      <c r="DF618" s="6">
        <v>2016.229</v>
      </c>
      <c r="DG618" s="6">
        <v>2002.904</v>
      </c>
      <c r="DH618" s="6">
        <v>2000.0409999999999</v>
      </c>
      <c r="DI618" s="6">
        <v>1980.989</v>
      </c>
      <c r="DJ618" s="6">
        <v>1969.2829999999999</v>
      </c>
      <c r="DK618" s="6">
        <v>1970.5719999999999</v>
      </c>
      <c r="DL618" s="6">
        <v>1965.91</v>
      </c>
      <c r="DM618" s="6">
        <v>1951.3109999999999</v>
      </c>
      <c r="DN618" s="6">
        <v>1963.182</v>
      </c>
      <c r="DO618" s="6">
        <v>1947.9380000000001</v>
      </c>
      <c r="DP618" s="6">
        <v>1957.8009999999999</v>
      </c>
      <c r="DQ618" s="6">
        <v>1937.5060000000001</v>
      </c>
      <c r="DR618" s="6">
        <v>1925.5740000000001</v>
      </c>
      <c r="DS618" s="6">
        <v>1921.6320000000001</v>
      </c>
      <c r="DT618" s="6">
        <v>1907.3019999999999</v>
      </c>
      <c r="DU618" s="6">
        <v>1903.615</v>
      </c>
      <c r="DV618" s="6">
        <v>1894.6510000000001</v>
      </c>
      <c r="DW618" s="6">
        <v>1906.4780000000001</v>
      </c>
      <c r="DX618" s="6">
        <v>1892.3579999999999</v>
      </c>
      <c r="DY618" s="6">
        <v>1885.568</v>
      </c>
      <c r="DZ618" s="6">
        <v>1871.3579999999999</v>
      </c>
      <c r="EA618" s="6">
        <v>1863.6690000000001</v>
      </c>
      <c r="EB618" s="6">
        <v>1863.2190000000001</v>
      </c>
      <c r="EC618" s="6">
        <v>1852.2619999999999</v>
      </c>
      <c r="ED618" s="6">
        <v>1842.1590000000001</v>
      </c>
    </row>
    <row r="619" spans="2:134">
      <c r="B619" s="6" t="s">
        <v>313</v>
      </c>
      <c r="D619" s="6" t="s">
        <v>524</v>
      </c>
      <c r="E619" s="6">
        <v>1</v>
      </c>
      <c r="F619" s="6">
        <v>1.0069999999999999</v>
      </c>
      <c r="G619" s="6">
        <v>1.0069999999999999</v>
      </c>
      <c r="H619" s="6">
        <v>1.004</v>
      </c>
      <c r="I619" s="6">
        <v>1.0089999999999999</v>
      </c>
      <c r="J619" s="6">
        <v>1.002</v>
      </c>
      <c r="K619" s="6">
        <v>1.0069999999999999</v>
      </c>
      <c r="L619" s="6">
        <v>1.008</v>
      </c>
      <c r="M619" s="6">
        <v>1</v>
      </c>
      <c r="N619" s="6">
        <v>1.0129999999999999</v>
      </c>
      <c r="O619" s="6">
        <v>1.0129999999999999</v>
      </c>
      <c r="P619" s="6">
        <v>0.96099999999999997</v>
      </c>
      <c r="Q619" s="6">
        <v>0.94299999999999995</v>
      </c>
      <c r="R619" s="6">
        <v>0.94</v>
      </c>
      <c r="S619" s="6">
        <v>0.96899999999999997</v>
      </c>
      <c r="T619" s="6">
        <v>0.96899999999999997</v>
      </c>
      <c r="U619" s="6">
        <v>0.97</v>
      </c>
      <c r="V619" s="6">
        <v>0.96799999999999997</v>
      </c>
      <c r="W619" s="6">
        <v>0.97099999999999997</v>
      </c>
      <c r="X619" s="6">
        <v>0.98299999999999998</v>
      </c>
      <c r="Y619" s="6">
        <v>0.99099999999999999</v>
      </c>
      <c r="Z619" s="6">
        <v>1.004</v>
      </c>
      <c r="AA619" s="6">
        <v>1.0209999999999999</v>
      </c>
      <c r="AB619" s="6">
        <v>1.036</v>
      </c>
      <c r="AC619" s="6">
        <v>1.0469999999999999</v>
      </c>
      <c r="AD619" s="6">
        <v>1.0620000000000001</v>
      </c>
      <c r="AE619" s="6">
        <v>1.079</v>
      </c>
      <c r="AF619" s="6">
        <v>1.0940000000000001</v>
      </c>
      <c r="AG619" s="6">
        <v>1.1220000000000001</v>
      </c>
      <c r="AH619" s="6">
        <v>1.135</v>
      </c>
      <c r="AI619" s="6">
        <v>1.153</v>
      </c>
      <c r="AJ619" s="6">
        <v>1.161</v>
      </c>
      <c r="AK619" s="6">
        <v>1.177</v>
      </c>
      <c r="AL619" s="6">
        <v>1.1819999999999999</v>
      </c>
      <c r="AM619" s="6">
        <v>1.196</v>
      </c>
      <c r="AN619" s="6">
        <v>1.216</v>
      </c>
      <c r="AO619" s="6">
        <v>1.228</v>
      </c>
      <c r="AP619" s="6">
        <v>1.2490000000000001</v>
      </c>
      <c r="AQ619" s="6">
        <v>1.2529999999999999</v>
      </c>
      <c r="AR619" s="6">
        <v>1.2629999999999999</v>
      </c>
      <c r="AS619" s="6">
        <v>1.2669999999999999</v>
      </c>
      <c r="AT619" s="6">
        <v>1.276</v>
      </c>
      <c r="AU619" s="6">
        <v>1.29</v>
      </c>
      <c r="AV619" s="6">
        <v>1.296</v>
      </c>
      <c r="AW619" s="6">
        <v>1.3069999999999999</v>
      </c>
      <c r="AX619" s="6">
        <v>1.327</v>
      </c>
      <c r="AY619" s="6">
        <v>1.335</v>
      </c>
      <c r="AZ619" s="6">
        <v>1.349</v>
      </c>
      <c r="BA619" s="6">
        <v>1.359</v>
      </c>
      <c r="BB619" s="6">
        <v>1.375</v>
      </c>
      <c r="BC619" s="6">
        <v>1.3839999999999999</v>
      </c>
      <c r="BD619" s="6">
        <v>1.3959999999999999</v>
      </c>
      <c r="BE619" s="6">
        <v>1.401</v>
      </c>
      <c r="BF619" s="6">
        <v>1.407</v>
      </c>
      <c r="BG619" s="6">
        <v>1.42</v>
      </c>
      <c r="BH619" s="6">
        <v>1.43</v>
      </c>
      <c r="BI619" s="6">
        <v>1.4530000000000001</v>
      </c>
      <c r="BJ619" s="6">
        <v>1.46</v>
      </c>
      <c r="BK619" s="6">
        <v>1.4750000000000001</v>
      </c>
      <c r="BL619" s="6">
        <v>1.484</v>
      </c>
      <c r="BM619" s="6">
        <v>1.4890000000000001</v>
      </c>
      <c r="BN619" s="6">
        <v>1.494</v>
      </c>
      <c r="BO619" s="6">
        <v>1.4970000000000001</v>
      </c>
      <c r="BP619" s="6">
        <v>1.5129999999999999</v>
      </c>
      <c r="BQ619" s="6">
        <v>1.5189999999999999</v>
      </c>
      <c r="BR619" s="6">
        <v>1.5249999999999999</v>
      </c>
      <c r="BS619" s="6">
        <v>1.538</v>
      </c>
      <c r="BT619" s="6">
        <v>1.5509999999999999</v>
      </c>
      <c r="BU619" s="6">
        <v>1.552</v>
      </c>
      <c r="BV619" s="6">
        <v>1.5640000000000001</v>
      </c>
      <c r="BW619" s="6">
        <v>1.5620000000000001</v>
      </c>
      <c r="BX619" s="6">
        <v>1.5660000000000001</v>
      </c>
      <c r="BY619" s="6">
        <v>1.5669999999999999</v>
      </c>
      <c r="BZ619" s="6">
        <v>1.571</v>
      </c>
      <c r="CA619" s="6">
        <v>1.5740000000000001</v>
      </c>
      <c r="CB619" s="6">
        <v>1.573</v>
      </c>
      <c r="CC619" s="6">
        <v>1.579</v>
      </c>
      <c r="CD619" s="6">
        <v>1.5720000000000001</v>
      </c>
      <c r="CE619" s="6">
        <v>1.5860000000000001</v>
      </c>
      <c r="CF619" s="6">
        <v>1.5820000000000001</v>
      </c>
      <c r="CG619" s="6">
        <v>1.5860000000000001</v>
      </c>
      <c r="CH619" s="6">
        <v>1.577</v>
      </c>
      <c r="CI619" s="6">
        <v>1.579</v>
      </c>
      <c r="CJ619" s="6">
        <v>1.581</v>
      </c>
      <c r="CK619" s="6">
        <v>1.5760000000000001</v>
      </c>
      <c r="CL619" s="6">
        <v>1.5760000000000001</v>
      </c>
      <c r="CM619" s="6">
        <v>1.573</v>
      </c>
      <c r="CN619" s="6">
        <v>1.5740000000000001</v>
      </c>
      <c r="CO619" s="6">
        <v>1.585</v>
      </c>
      <c r="CP619" s="6">
        <v>1.5820000000000001</v>
      </c>
      <c r="CQ619" s="6">
        <v>1.5760000000000001</v>
      </c>
      <c r="CR619" s="6">
        <v>1.5740000000000001</v>
      </c>
      <c r="CS619" s="6">
        <v>1.5760000000000001</v>
      </c>
      <c r="CT619" s="6">
        <v>1.573</v>
      </c>
      <c r="CU619" s="6">
        <v>1.5640000000000001</v>
      </c>
      <c r="CV619" s="6">
        <v>1.5669999999999999</v>
      </c>
      <c r="CW619" s="6">
        <v>1.5589999999999999</v>
      </c>
      <c r="CX619" s="6">
        <v>1.5509999999999999</v>
      </c>
      <c r="CY619" s="6">
        <v>1.5449999999999999</v>
      </c>
      <c r="CZ619" s="6">
        <v>1.546</v>
      </c>
      <c r="DA619" s="6">
        <v>1.544</v>
      </c>
      <c r="DB619" s="6">
        <v>1.5429999999999999</v>
      </c>
      <c r="DC619" s="6">
        <v>1.5369999999999999</v>
      </c>
      <c r="DD619" s="6">
        <v>1.534</v>
      </c>
      <c r="DE619" s="6">
        <v>1.532</v>
      </c>
      <c r="DF619" s="6">
        <v>1.53</v>
      </c>
      <c r="DG619" s="6">
        <v>1.522</v>
      </c>
      <c r="DH619" s="6">
        <v>1.516</v>
      </c>
      <c r="DI619" s="6">
        <v>1.5109999999999999</v>
      </c>
      <c r="DJ619" s="6">
        <v>1.5069999999999999</v>
      </c>
      <c r="DK619" s="6">
        <v>1.5009999999999999</v>
      </c>
      <c r="DL619" s="6">
        <v>1.502</v>
      </c>
      <c r="DM619" s="6">
        <v>1.4950000000000001</v>
      </c>
      <c r="DN619" s="6">
        <v>1.4930000000000001</v>
      </c>
      <c r="DO619" s="6">
        <v>1.494</v>
      </c>
      <c r="DP619" s="6">
        <v>1.482</v>
      </c>
      <c r="DQ619" s="6">
        <v>1.4770000000000001</v>
      </c>
      <c r="DR619" s="6">
        <v>1.47</v>
      </c>
      <c r="DS619" s="6">
        <v>1.4630000000000001</v>
      </c>
      <c r="DT619" s="6">
        <v>1.448</v>
      </c>
      <c r="DU619" s="6">
        <v>1.454</v>
      </c>
      <c r="DV619" s="6">
        <v>1.4470000000000001</v>
      </c>
      <c r="DW619" s="6">
        <v>1.4490000000000001</v>
      </c>
      <c r="DX619" s="6">
        <v>1.446</v>
      </c>
      <c r="DY619" s="6">
        <v>1.44</v>
      </c>
      <c r="DZ619" s="6">
        <v>1.44</v>
      </c>
      <c r="EA619" s="6">
        <v>1.431</v>
      </c>
      <c r="EB619" s="6">
        <v>1.423</v>
      </c>
      <c r="EC619" s="6">
        <v>1.421</v>
      </c>
      <c r="ED619" s="6">
        <v>1.417</v>
      </c>
    </row>
    <row r="620" spans="2:134">
      <c r="B620" s="6" t="s">
        <v>313</v>
      </c>
      <c r="D620" s="6" t="s">
        <v>400</v>
      </c>
      <c r="E620" s="6">
        <v>1336.8989999999999</v>
      </c>
      <c r="F620" s="6">
        <v>1345.692</v>
      </c>
      <c r="G620" s="6">
        <v>1346.2360000000001</v>
      </c>
      <c r="H620" s="6">
        <v>1342.7760000000001</v>
      </c>
      <c r="I620" s="6">
        <v>1348.471</v>
      </c>
      <c r="J620" s="6">
        <v>1339.558</v>
      </c>
      <c r="K620" s="6">
        <v>1345.9179999999999</v>
      </c>
      <c r="L620" s="6">
        <v>1347.807</v>
      </c>
      <c r="M620" s="6">
        <v>1337.3520000000001</v>
      </c>
      <c r="N620" s="6">
        <v>1354.0160000000001</v>
      </c>
      <c r="O620" s="6">
        <v>1353.835</v>
      </c>
      <c r="P620" s="6">
        <v>1284.2650000000001</v>
      </c>
      <c r="Q620" s="6">
        <v>1261.105</v>
      </c>
      <c r="R620" s="6">
        <v>1256.8140000000001</v>
      </c>
      <c r="S620" s="6">
        <v>1295.3989999999999</v>
      </c>
      <c r="T620" s="6">
        <v>1295.867</v>
      </c>
      <c r="U620" s="6">
        <v>1297.136</v>
      </c>
      <c r="V620" s="6">
        <v>1294.039</v>
      </c>
      <c r="W620" s="6">
        <v>1297.6949999999999</v>
      </c>
      <c r="X620" s="6">
        <v>1313.6179999999999</v>
      </c>
      <c r="Y620" s="6">
        <v>1325.4480000000001</v>
      </c>
      <c r="Z620" s="6">
        <v>1342.58</v>
      </c>
      <c r="AA620" s="6">
        <v>1365.3009999999999</v>
      </c>
      <c r="AB620" s="6">
        <v>1385.1220000000001</v>
      </c>
      <c r="AC620" s="6">
        <v>1400.0329999999999</v>
      </c>
      <c r="AD620" s="6">
        <v>1420.1410000000001</v>
      </c>
      <c r="AE620" s="6">
        <v>1442.289</v>
      </c>
      <c r="AF620" s="6">
        <v>1462.0039999999999</v>
      </c>
      <c r="AG620" s="6">
        <v>1499.471</v>
      </c>
      <c r="AH620" s="6">
        <v>1517.751</v>
      </c>
      <c r="AI620" s="6">
        <v>1540.971</v>
      </c>
      <c r="AJ620" s="6">
        <v>1551.848</v>
      </c>
      <c r="AK620" s="6">
        <v>1573.21</v>
      </c>
      <c r="AL620" s="6">
        <v>1580.87</v>
      </c>
      <c r="AM620" s="6">
        <v>1599.377</v>
      </c>
      <c r="AN620" s="6">
        <v>1625.12</v>
      </c>
      <c r="AO620" s="6">
        <v>1641.798</v>
      </c>
      <c r="AP620" s="6">
        <v>1670.2159999999999</v>
      </c>
      <c r="AQ620" s="6">
        <v>1674.8989999999999</v>
      </c>
      <c r="AR620" s="6">
        <v>1688.239</v>
      </c>
      <c r="AS620" s="6">
        <v>1693.4960000000001</v>
      </c>
      <c r="AT620" s="6">
        <v>1706.3679999999999</v>
      </c>
      <c r="AU620" s="6">
        <v>1724.2850000000001</v>
      </c>
      <c r="AV620" s="6">
        <v>1732.519</v>
      </c>
      <c r="AW620" s="6">
        <v>1747.8530000000001</v>
      </c>
      <c r="AX620" s="6">
        <v>1773.732</v>
      </c>
      <c r="AY620" s="6">
        <v>1784.1559999999999</v>
      </c>
      <c r="AZ620" s="6">
        <v>1803.116</v>
      </c>
      <c r="BA620" s="6">
        <v>1816.4860000000001</v>
      </c>
      <c r="BB620" s="6">
        <v>1838.876</v>
      </c>
      <c r="BC620" s="6">
        <v>1850.931</v>
      </c>
      <c r="BD620" s="6">
        <v>1866.175</v>
      </c>
      <c r="BE620" s="6">
        <v>1873.124</v>
      </c>
      <c r="BF620" s="6">
        <v>1880.7529999999999</v>
      </c>
      <c r="BG620" s="6">
        <v>1898.097</v>
      </c>
      <c r="BH620" s="6">
        <v>1911.165</v>
      </c>
      <c r="BI620" s="6">
        <v>1942.452</v>
      </c>
      <c r="BJ620" s="6">
        <v>1952.2270000000001</v>
      </c>
      <c r="BK620" s="6">
        <v>1972.577</v>
      </c>
      <c r="BL620" s="6">
        <v>1983.7560000000001</v>
      </c>
      <c r="BM620" s="6">
        <v>1990.1010000000001</v>
      </c>
      <c r="BN620" s="6">
        <v>1996.673</v>
      </c>
      <c r="BO620" s="6">
        <v>2001.4770000000001</v>
      </c>
      <c r="BP620" s="6">
        <v>2022.567</v>
      </c>
      <c r="BQ620" s="6">
        <v>2030.0909999999999</v>
      </c>
      <c r="BR620" s="6">
        <v>2038.1130000000001</v>
      </c>
      <c r="BS620" s="6">
        <v>2056.8159999999998</v>
      </c>
      <c r="BT620" s="6">
        <v>2073.7669999999998</v>
      </c>
      <c r="BU620" s="6">
        <v>2074.6280000000002</v>
      </c>
      <c r="BV620" s="6">
        <v>2090.2640000000001</v>
      </c>
      <c r="BW620" s="6">
        <v>2088.8139999999999</v>
      </c>
      <c r="BX620" s="6">
        <v>2092.9830000000002</v>
      </c>
      <c r="BY620" s="6">
        <v>2094.6750000000002</v>
      </c>
      <c r="BZ620" s="6">
        <v>2100.25</v>
      </c>
      <c r="CA620" s="6">
        <v>2104.4499999999998</v>
      </c>
      <c r="CB620" s="6">
        <v>2102.2750000000001</v>
      </c>
      <c r="CC620" s="6">
        <v>2111.3539999999998</v>
      </c>
      <c r="CD620" s="6">
        <v>2101.3229999999999</v>
      </c>
      <c r="CE620" s="6">
        <v>2120.1469999999999</v>
      </c>
      <c r="CF620" s="6">
        <v>2115.2370000000001</v>
      </c>
      <c r="CG620" s="6">
        <v>2120.721</v>
      </c>
      <c r="CH620" s="6">
        <v>2108.6950000000002</v>
      </c>
      <c r="CI620" s="6">
        <v>2110.433</v>
      </c>
      <c r="CJ620" s="6">
        <v>2112.9859999999999</v>
      </c>
      <c r="CK620" s="6">
        <v>2106.5349999999999</v>
      </c>
      <c r="CL620" s="6">
        <v>2107.5920000000001</v>
      </c>
      <c r="CM620" s="6">
        <v>2103.0300000000002</v>
      </c>
      <c r="CN620" s="6">
        <v>2104.4050000000002</v>
      </c>
      <c r="CO620" s="6">
        <v>2119.4670000000001</v>
      </c>
      <c r="CP620" s="6">
        <v>2114.7080000000001</v>
      </c>
      <c r="CQ620" s="6">
        <v>2107.2150000000001</v>
      </c>
      <c r="CR620" s="6">
        <v>2103.8910000000001</v>
      </c>
      <c r="CS620" s="6">
        <v>2107.0790000000002</v>
      </c>
      <c r="CT620" s="6">
        <v>2102.4859999999999</v>
      </c>
      <c r="CU620" s="6">
        <v>2090.4299999999998</v>
      </c>
      <c r="CV620" s="6">
        <v>2095.2649999999999</v>
      </c>
      <c r="CW620" s="6">
        <v>2084.357</v>
      </c>
      <c r="CX620" s="6">
        <v>2072.875</v>
      </c>
      <c r="CY620" s="6">
        <v>2065.6840000000002</v>
      </c>
      <c r="CZ620" s="6">
        <v>2066.953</v>
      </c>
      <c r="DA620" s="6">
        <v>2063.7660000000001</v>
      </c>
      <c r="DB620" s="6">
        <v>2062.5720000000001</v>
      </c>
      <c r="DC620" s="6">
        <v>2054.761</v>
      </c>
      <c r="DD620" s="6">
        <v>2050.2289999999998</v>
      </c>
      <c r="DE620" s="6">
        <v>2048.19</v>
      </c>
      <c r="DF620" s="6">
        <v>2045.924</v>
      </c>
      <c r="DG620" s="6">
        <v>2034.2909999999999</v>
      </c>
      <c r="DH620" s="6">
        <v>2027.145</v>
      </c>
      <c r="DI620" s="6">
        <v>2019.999</v>
      </c>
      <c r="DJ620" s="6">
        <v>2015.18</v>
      </c>
      <c r="DK620" s="6">
        <v>2006.04</v>
      </c>
      <c r="DL620" s="6">
        <v>2007.7470000000001</v>
      </c>
      <c r="DM620" s="6">
        <v>1998.0930000000001</v>
      </c>
      <c r="DN620" s="6">
        <v>1995.4949999999999</v>
      </c>
      <c r="DO620" s="6">
        <v>1997.2470000000001</v>
      </c>
      <c r="DP620" s="6">
        <v>1981.4</v>
      </c>
      <c r="DQ620" s="6">
        <v>1974.4349999999999</v>
      </c>
      <c r="DR620" s="6">
        <v>1965.597</v>
      </c>
      <c r="DS620" s="6">
        <v>1955.626</v>
      </c>
      <c r="DT620" s="6">
        <v>1935.518</v>
      </c>
      <c r="DU620" s="6">
        <v>1944.3409999999999</v>
      </c>
      <c r="DV620" s="6">
        <v>1934.7329999999999</v>
      </c>
      <c r="DW620" s="6">
        <v>1936.817</v>
      </c>
      <c r="DX620" s="6">
        <v>1933.796</v>
      </c>
      <c r="DY620" s="6">
        <v>1924.7919999999999</v>
      </c>
      <c r="DZ620" s="6">
        <v>1925.0940000000001</v>
      </c>
      <c r="EA620" s="6">
        <v>1913.1890000000001</v>
      </c>
      <c r="EB620" s="6">
        <v>1902.3420000000001</v>
      </c>
      <c r="EC620" s="6">
        <v>1900.106</v>
      </c>
      <c r="ED620" s="6">
        <v>1894.1690000000001</v>
      </c>
    </row>
    <row r="621" spans="2:134">
      <c r="B621" s="6" t="s">
        <v>314</v>
      </c>
      <c r="D621" s="6" t="s">
        <v>524</v>
      </c>
      <c r="E621" s="6">
        <v>1</v>
      </c>
      <c r="F621" s="6">
        <v>1.0049999999999999</v>
      </c>
      <c r="G621" s="6">
        <v>1.01</v>
      </c>
      <c r="H621" s="6">
        <v>1.0089999999999999</v>
      </c>
      <c r="I621" s="6">
        <v>1.01</v>
      </c>
      <c r="J621" s="6">
        <v>1.006</v>
      </c>
      <c r="K621" s="6">
        <v>1.002</v>
      </c>
      <c r="L621" s="6">
        <v>1.0109999999999999</v>
      </c>
      <c r="M621" s="6">
        <v>1.006</v>
      </c>
      <c r="N621" s="6">
        <v>1.0129999999999999</v>
      </c>
      <c r="O621" s="6">
        <v>1.0089999999999999</v>
      </c>
      <c r="P621" s="6">
        <v>0.97099999999999997</v>
      </c>
      <c r="Q621" s="6">
        <v>0.95099999999999996</v>
      </c>
      <c r="R621" s="6">
        <v>0.93899999999999995</v>
      </c>
      <c r="S621" s="6">
        <v>0.97099999999999997</v>
      </c>
      <c r="T621" s="6">
        <v>0.97099999999999997</v>
      </c>
      <c r="U621" s="6">
        <v>0.96699999999999997</v>
      </c>
      <c r="V621" s="6">
        <v>0.97399999999999998</v>
      </c>
      <c r="W621" s="6">
        <v>0.97599999999999998</v>
      </c>
      <c r="X621" s="6">
        <v>0.98399999999999999</v>
      </c>
      <c r="Y621" s="6">
        <v>0.995</v>
      </c>
      <c r="Z621" s="6">
        <v>1.008</v>
      </c>
      <c r="AA621" s="6">
        <v>1.02</v>
      </c>
      <c r="AB621" s="6">
        <v>1.036</v>
      </c>
      <c r="AC621" s="6">
        <v>1.0509999999999999</v>
      </c>
      <c r="AD621" s="6">
        <v>1.071</v>
      </c>
      <c r="AE621" s="6">
        <v>1.087</v>
      </c>
      <c r="AF621" s="6">
        <v>1.091</v>
      </c>
      <c r="AG621" s="6">
        <v>1.1200000000000001</v>
      </c>
      <c r="AH621" s="6">
        <v>1.133</v>
      </c>
      <c r="AI621" s="6">
        <v>1.1459999999999999</v>
      </c>
      <c r="AJ621" s="6">
        <v>1.159</v>
      </c>
      <c r="AK621" s="6">
        <v>1.167</v>
      </c>
      <c r="AL621" s="6">
        <v>1.181</v>
      </c>
      <c r="AM621" s="6">
        <v>1.1850000000000001</v>
      </c>
      <c r="AN621" s="6">
        <v>1.2010000000000001</v>
      </c>
      <c r="AO621" s="6">
        <v>1.2110000000000001</v>
      </c>
      <c r="AP621" s="6">
        <v>1.228</v>
      </c>
      <c r="AQ621" s="6">
        <v>1.2350000000000001</v>
      </c>
      <c r="AR621" s="6">
        <v>1.252</v>
      </c>
      <c r="AS621" s="6">
        <v>1.2629999999999999</v>
      </c>
      <c r="AT621" s="6">
        <v>1.2749999999999999</v>
      </c>
      <c r="AU621" s="6">
        <v>1.2829999999999999</v>
      </c>
      <c r="AV621" s="6">
        <v>1.288</v>
      </c>
      <c r="AW621" s="6">
        <v>1.3029999999999999</v>
      </c>
      <c r="AX621" s="6">
        <v>1.3109999999999999</v>
      </c>
      <c r="AY621" s="6">
        <v>1.323</v>
      </c>
      <c r="AZ621" s="6">
        <v>1.349</v>
      </c>
      <c r="BA621" s="6">
        <v>1.355</v>
      </c>
      <c r="BB621" s="6">
        <v>1.3640000000000001</v>
      </c>
      <c r="BC621" s="6">
        <v>1.3740000000000001</v>
      </c>
      <c r="BD621" s="6">
        <v>1.391</v>
      </c>
      <c r="BE621" s="6">
        <v>1.3979999999999999</v>
      </c>
      <c r="BF621" s="6">
        <v>1.405</v>
      </c>
      <c r="BG621" s="6">
        <v>1.421</v>
      </c>
      <c r="BH621" s="6">
        <v>1.431</v>
      </c>
      <c r="BI621" s="6">
        <v>1.4470000000000001</v>
      </c>
      <c r="BJ621" s="6">
        <v>1.4490000000000001</v>
      </c>
      <c r="BK621" s="6">
        <v>1.472</v>
      </c>
      <c r="BL621" s="6">
        <v>1.4810000000000001</v>
      </c>
      <c r="BM621" s="6">
        <v>1.486</v>
      </c>
      <c r="BN621" s="6">
        <v>1.4850000000000001</v>
      </c>
      <c r="BO621" s="6">
        <v>1.5</v>
      </c>
      <c r="BP621" s="6">
        <v>1.506</v>
      </c>
      <c r="BQ621" s="6">
        <v>1.512</v>
      </c>
      <c r="BR621" s="6">
        <v>1.52</v>
      </c>
      <c r="BS621" s="6">
        <v>1.5269999999999999</v>
      </c>
      <c r="BT621" s="6">
        <v>1.528</v>
      </c>
      <c r="BU621" s="6">
        <v>1.52</v>
      </c>
      <c r="BV621" s="6">
        <v>1.532</v>
      </c>
      <c r="BW621" s="6">
        <v>1.542</v>
      </c>
      <c r="BX621" s="6">
        <v>1.5409999999999999</v>
      </c>
      <c r="BY621" s="6">
        <v>1.5409999999999999</v>
      </c>
      <c r="BZ621" s="6">
        <v>1.5469999999999999</v>
      </c>
      <c r="CA621" s="6">
        <v>1.552</v>
      </c>
      <c r="CB621" s="6">
        <v>1.5549999999999999</v>
      </c>
      <c r="CC621" s="6">
        <v>1.5589999999999999</v>
      </c>
      <c r="CD621" s="6">
        <v>1.55</v>
      </c>
      <c r="CE621" s="6">
        <v>1.5680000000000001</v>
      </c>
      <c r="CF621" s="6">
        <v>1.5580000000000001</v>
      </c>
      <c r="CG621" s="6">
        <v>1.55</v>
      </c>
      <c r="CH621" s="6">
        <v>1.5580000000000001</v>
      </c>
      <c r="CI621" s="6">
        <v>1.552</v>
      </c>
      <c r="CJ621" s="6">
        <v>1.552</v>
      </c>
      <c r="CK621" s="6">
        <v>1.548</v>
      </c>
      <c r="CL621" s="6">
        <v>1.552</v>
      </c>
      <c r="CM621" s="6">
        <v>1.5489999999999999</v>
      </c>
      <c r="CN621" s="6">
        <v>1.5509999999999999</v>
      </c>
      <c r="CO621" s="6">
        <v>1.546</v>
      </c>
      <c r="CP621" s="6">
        <v>1.538</v>
      </c>
      <c r="CQ621" s="6">
        <v>1.544</v>
      </c>
      <c r="CR621" s="6">
        <v>1.538</v>
      </c>
      <c r="CS621" s="6">
        <v>1.5349999999999999</v>
      </c>
      <c r="CT621" s="6">
        <v>1.538</v>
      </c>
      <c r="CU621" s="6">
        <v>1.538</v>
      </c>
      <c r="CV621" s="6">
        <v>1.526</v>
      </c>
      <c r="CW621" s="6">
        <v>1.5269999999999999</v>
      </c>
      <c r="CX621" s="6">
        <v>1.5249999999999999</v>
      </c>
      <c r="CY621" s="6">
        <v>1.5189999999999999</v>
      </c>
      <c r="CZ621" s="6">
        <v>1.516</v>
      </c>
      <c r="DA621" s="6">
        <v>1.514</v>
      </c>
      <c r="DB621" s="6">
        <v>1.5129999999999999</v>
      </c>
      <c r="DC621" s="6">
        <v>1.5129999999999999</v>
      </c>
      <c r="DD621" s="6">
        <v>1.5069999999999999</v>
      </c>
      <c r="DE621" s="6">
        <v>1.498</v>
      </c>
      <c r="DF621" s="6">
        <v>1.5</v>
      </c>
      <c r="DG621" s="6">
        <v>1.488</v>
      </c>
      <c r="DH621" s="6">
        <v>1.4870000000000001</v>
      </c>
      <c r="DI621" s="6">
        <v>1.476</v>
      </c>
      <c r="DJ621" s="6">
        <v>1.48</v>
      </c>
      <c r="DK621" s="6">
        <v>1.466</v>
      </c>
      <c r="DL621" s="6">
        <v>1.466</v>
      </c>
      <c r="DM621" s="6">
        <v>1.4550000000000001</v>
      </c>
      <c r="DN621" s="6">
        <v>1.46</v>
      </c>
      <c r="DO621" s="6">
        <v>1.458</v>
      </c>
      <c r="DP621" s="6">
        <v>1.4470000000000001</v>
      </c>
      <c r="DQ621" s="6">
        <v>1.4450000000000001</v>
      </c>
      <c r="DR621" s="6">
        <v>1.4419999999999999</v>
      </c>
      <c r="DS621" s="6">
        <v>1.431</v>
      </c>
      <c r="DT621" s="6">
        <v>1.429</v>
      </c>
      <c r="DU621" s="6">
        <v>1.4279999999999999</v>
      </c>
      <c r="DV621" s="6">
        <v>1.42</v>
      </c>
      <c r="DW621" s="6">
        <v>1.4219999999999999</v>
      </c>
      <c r="DX621" s="6">
        <v>1.4119999999999999</v>
      </c>
      <c r="DY621" s="6">
        <v>1.4119999999999999</v>
      </c>
      <c r="DZ621" s="6">
        <v>1.4039999999999999</v>
      </c>
      <c r="EA621" s="6">
        <v>1.4019999999999999</v>
      </c>
      <c r="EB621" s="6">
        <v>1.3959999999999999</v>
      </c>
      <c r="EC621" s="6">
        <v>1.3819999999999999</v>
      </c>
      <c r="ED621" s="6">
        <v>1.387</v>
      </c>
    </row>
    <row r="622" spans="2:134">
      <c r="B622" s="6" t="s">
        <v>314</v>
      </c>
      <c r="D622" s="6" t="s">
        <v>400</v>
      </c>
      <c r="E622" s="6">
        <v>1322.3589999999999</v>
      </c>
      <c r="F622" s="6">
        <v>1328.3879999999999</v>
      </c>
      <c r="G622" s="6">
        <v>1336.1279999999999</v>
      </c>
      <c r="H622" s="6">
        <v>1334.633</v>
      </c>
      <c r="I622" s="6">
        <v>1335.9739999999999</v>
      </c>
      <c r="J622" s="6">
        <v>1329.76</v>
      </c>
      <c r="K622" s="6">
        <v>1325.6279999999999</v>
      </c>
      <c r="L622" s="6">
        <v>1336.2829999999999</v>
      </c>
      <c r="M622" s="6">
        <v>1330.3309999999999</v>
      </c>
      <c r="N622" s="6">
        <v>1339.3820000000001</v>
      </c>
      <c r="O622" s="6">
        <v>1334.556</v>
      </c>
      <c r="P622" s="6">
        <v>1283.4849999999999</v>
      </c>
      <c r="Q622" s="6">
        <v>1257.904</v>
      </c>
      <c r="R622" s="6">
        <v>1241.5129999999999</v>
      </c>
      <c r="S622" s="6">
        <v>1283.9480000000001</v>
      </c>
      <c r="T622" s="6">
        <v>1284.1949999999999</v>
      </c>
      <c r="U622" s="6">
        <v>1279.3530000000001</v>
      </c>
      <c r="V622" s="6">
        <v>1287.4949999999999</v>
      </c>
      <c r="W622" s="6">
        <v>1291.2719999999999</v>
      </c>
      <c r="X622" s="6">
        <v>1301.2180000000001</v>
      </c>
      <c r="Y622" s="6">
        <v>1315.327</v>
      </c>
      <c r="Z622" s="6">
        <v>1333.4760000000001</v>
      </c>
      <c r="AA622" s="6">
        <v>1349.3430000000001</v>
      </c>
      <c r="AB622" s="6">
        <v>1369.3889999999999</v>
      </c>
      <c r="AC622" s="6">
        <v>1390.0509999999999</v>
      </c>
      <c r="AD622" s="6">
        <v>1415.91</v>
      </c>
      <c r="AE622" s="6">
        <v>1437.683</v>
      </c>
      <c r="AF622" s="6">
        <v>1442.1389999999999</v>
      </c>
      <c r="AG622" s="6">
        <v>1481.1659999999999</v>
      </c>
      <c r="AH622" s="6">
        <v>1498.2049999999999</v>
      </c>
      <c r="AI622" s="6">
        <v>1515.6759999999999</v>
      </c>
      <c r="AJ622" s="6">
        <v>1532.499</v>
      </c>
      <c r="AK622" s="6">
        <v>1543.077</v>
      </c>
      <c r="AL622" s="6">
        <v>1561.704</v>
      </c>
      <c r="AM622" s="6">
        <v>1567.548</v>
      </c>
      <c r="AN622" s="6">
        <v>1587.9169999999999</v>
      </c>
      <c r="AO622" s="6">
        <v>1601.271</v>
      </c>
      <c r="AP622" s="6">
        <v>1623.7840000000001</v>
      </c>
      <c r="AQ622" s="6">
        <v>1633.0050000000001</v>
      </c>
      <c r="AR622" s="6">
        <v>1656.1959999999999</v>
      </c>
      <c r="AS622" s="6">
        <v>1669.8889999999999</v>
      </c>
      <c r="AT622" s="6">
        <v>1686.588</v>
      </c>
      <c r="AU622" s="6">
        <v>1697.058</v>
      </c>
      <c r="AV622" s="6">
        <v>1702.7329999999999</v>
      </c>
      <c r="AW622" s="6">
        <v>1722.4849999999999</v>
      </c>
      <c r="AX622" s="6">
        <v>1733.2639999999999</v>
      </c>
      <c r="AY622" s="6">
        <v>1749.069</v>
      </c>
      <c r="AZ622" s="6">
        <v>1783.856</v>
      </c>
      <c r="BA622" s="6">
        <v>1792.337</v>
      </c>
      <c r="BB622" s="6">
        <v>1803.146</v>
      </c>
      <c r="BC622" s="6">
        <v>1816.854</v>
      </c>
      <c r="BD622" s="6">
        <v>1839.8610000000001</v>
      </c>
      <c r="BE622" s="6">
        <v>1848.511</v>
      </c>
      <c r="BF622" s="6">
        <v>1858.318</v>
      </c>
      <c r="BG622" s="6">
        <v>1878.98</v>
      </c>
      <c r="BH622" s="6">
        <v>1892.4259999999999</v>
      </c>
      <c r="BI622" s="6">
        <v>1913.4739999999999</v>
      </c>
      <c r="BJ622" s="6">
        <v>1915.664</v>
      </c>
      <c r="BK622" s="6">
        <v>1945.9169999999999</v>
      </c>
      <c r="BL622" s="6">
        <v>1957.837</v>
      </c>
      <c r="BM622" s="6">
        <v>1964.8989999999999</v>
      </c>
      <c r="BN622" s="6">
        <v>1963.527</v>
      </c>
      <c r="BO622" s="6">
        <v>1983.31</v>
      </c>
      <c r="BP622" s="6">
        <v>1991.0820000000001</v>
      </c>
      <c r="BQ622" s="6">
        <v>1999.1</v>
      </c>
      <c r="BR622" s="6">
        <v>2010.202</v>
      </c>
      <c r="BS622" s="6">
        <v>2019.7929999999999</v>
      </c>
      <c r="BT622" s="6">
        <v>2020.364</v>
      </c>
      <c r="BU622" s="6">
        <v>2009.7550000000001</v>
      </c>
      <c r="BV622" s="6">
        <v>2025.9</v>
      </c>
      <c r="BW622" s="6">
        <v>2038.6669999999999</v>
      </c>
      <c r="BX622" s="6">
        <v>2037.3720000000001</v>
      </c>
      <c r="BY622" s="6">
        <v>2037.7729999999999</v>
      </c>
      <c r="BZ622" s="6">
        <v>2045.421</v>
      </c>
      <c r="CA622" s="6">
        <v>2051.8049999999998</v>
      </c>
      <c r="CB622" s="6">
        <v>2056.924</v>
      </c>
      <c r="CC622" s="6">
        <v>2061.2570000000001</v>
      </c>
      <c r="CD622" s="6">
        <v>2049.7689999999998</v>
      </c>
      <c r="CE622" s="6">
        <v>2072.9920000000002</v>
      </c>
      <c r="CF622" s="6">
        <v>2060.5169999999998</v>
      </c>
      <c r="CG622" s="6">
        <v>2050.0619999999999</v>
      </c>
      <c r="CH622" s="6">
        <v>2060.3009999999999</v>
      </c>
      <c r="CI622" s="6">
        <v>2052.5450000000001</v>
      </c>
      <c r="CJ622" s="6">
        <v>2052.9</v>
      </c>
      <c r="CK622" s="6">
        <v>2046.547</v>
      </c>
      <c r="CL622" s="6">
        <v>2051.8969999999999</v>
      </c>
      <c r="CM622" s="6">
        <v>2048.6280000000002</v>
      </c>
      <c r="CN622" s="6">
        <v>2051.049</v>
      </c>
      <c r="CO622" s="6">
        <v>2043.925</v>
      </c>
      <c r="CP622" s="6">
        <v>2033.2090000000001</v>
      </c>
      <c r="CQ622" s="6">
        <v>2041.212</v>
      </c>
      <c r="CR622" s="6">
        <v>2033.9949999999999</v>
      </c>
      <c r="CS622" s="6">
        <v>2029.6469999999999</v>
      </c>
      <c r="CT622" s="6">
        <v>2033.933</v>
      </c>
      <c r="CU622" s="6">
        <v>2033.425</v>
      </c>
      <c r="CV622" s="6">
        <v>2017.373</v>
      </c>
      <c r="CW622" s="6">
        <v>2019.069</v>
      </c>
      <c r="CX622" s="6">
        <v>2016.848</v>
      </c>
      <c r="CY622" s="6">
        <v>2009.2460000000001</v>
      </c>
      <c r="CZ622" s="6">
        <v>2005.2529999999999</v>
      </c>
      <c r="DA622" s="6">
        <v>2001.8910000000001</v>
      </c>
      <c r="DB622" s="6">
        <v>2000.8119999999999</v>
      </c>
      <c r="DC622" s="6">
        <v>2000.9349999999999</v>
      </c>
      <c r="DD622" s="6">
        <v>1992.2539999999999</v>
      </c>
      <c r="DE622" s="6">
        <v>1981.3979999999999</v>
      </c>
      <c r="DF622" s="6">
        <v>1983.711</v>
      </c>
      <c r="DG622" s="6">
        <v>1967.644</v>
      </c>
      <c r="DH622" s="6">
        <v>1966.395</v>
      </c>
      <c r="DI622" s="6">
        <v>1951.191</v>
      </c>
      <c r="DJ622" s="6">
        <v>1956.896</v>
      </c>
      <c r="DK622" s="6">
        <v>1939.1479999999999</v>
      </c>
      <c r="DL622" s="6">
        <v>1938.423</v>
      </c>
      <c r="DM622" s="6">
        <v>1923.79</v>
      </c>
      <c r="DN622" s="6">
        <v>1930.606</v>
      </c>
      <c r="DO622" s="6">
        <v>1928.2460000000001</v>
      </c>
      <c r="DP622" s="6">
        <v>1913.999</v>
      </c>
      <c r="DQ622" s="6">
        <v>1910.2360000000001</v>
      </c>
      <c r="DR622" s="6">
        <v>1907.0440000000001</v>
      </c>
      <c r="DS622" s="6">
        <v>1891.9639999999999</v>
      </c>
      <c r="DT622" s="6">
        <v>1890.144</v>
      </c>
      <c r="DU622" s="6">
        <v>1887.9390000000001</v>
      </c>
      <c r="DV622" s="6">
        <v>1877.4690000000001</v>
      </c>
      <c r="DW622" s="6">
        <v>1880.97</v>
      </c>
      <c r="DX622" s="6">
        <v>1867.385</v>
      </c>
      <c r="DY622" s="6">
        <v>1867.7090000000001</v>
      </c>
      <c r="DZ622" s="6">
        <v>1857.069</v>
      </c>
      <c r="EA622" s="6">
        <v>1853.8920000000001</v>
      </c>
      <c r="EB622" s="6">
        <v>1845.8589999999999</v>
      </c>
      <c r="EC622" s="6">
        <v>1827.91</v>
      </c>
      <c r="ED622" s="6">
        <v>1834.6790000000001</v>
      </c>
    </row>
    <row r="623" spans="2:134">
      <c r="B623" s="6" t="s">
        <v>315</v>
      </c>
      <c r="D623" s="6" t="s">
        <v>524</v>
      </c>
      <c r="E623" s="6">
        <v>1</v>
      </c>
      <c r="F623" s="6">
        <v>1.0049999999999999</v>
      </c>
      <c r="G623" s="6">
        <v>1</v>
      </c>
      <c r="H623" s="6">
        <v>1.004</v>
      </c>
      <c r="I623" s="6">
        <v>1.006</v>
      </c>
      <c r="J623" s="6">
        <v>1</v>
      </c>
      <c r="K623" s="6">
        <v>1.0029999999999999</v>
      </c>
      <c r="L623" s="6">
        <v>1.0089999999999999</v>
      </c>
      <c r="M623" s="6">
        <v>1.0049999999999999</v>
      </c>
      <c r="N623" s="6">
        <v>1.0029999999999999</v>
      </c>
      <c r="O623" s="6">
        <v>1.0089999999999999</v>
      </c>
      <c r="P623" s="6">
        <v>0.98199999999999998</v>
      </c>
      <c r="Q623" s="6">
        <v>0.96199999999999997</v>
      </c>
      <c r="R623" s="6">
        <v>0.95399999999999996</v>
      </c>
      <c r="S623" s="6">
        <v>0.97399999999999998</v>
      </c>
      <c r="T623" s="6">
        <v>0.97399999999999998</v>
      </c>
      <c r="U623" s="6">
        <v>0.98499999999999999</v>
      </c>
      <c r="V623" s="6">
        <v>0.99099999999999999</v>
      </c>
      <c r="W623" s="6">
        <v>1.002</v>
      </c>
      <c r="X623" s="6">
        <v>1.0089999999999999</v>
      </c>
      <c r="Y623" s="6">
        <v>1.0189999999999999</v>
      </c>
      <c r="Z623" s="6">
        <v>1.038</v>
      </c>
      <c r="AA623" s="6">
        <v>1.056</v>
      </c>
      <c r="AB623" s="6">
        <v>1.077</v>
      </c>
      <c r="AC623" s="6">
        <v>1.0960000000000001</v>
      </c>
      <c r="AD623" s="6">
        <v>1.123</v>
      </c>
      <c r="AE623" s="6">
        <v>1.1459999999999999</v>
      </c>
      <c r="AF623" s="6">
        <v>1.1639999999999999</v>
      </c>
      <c r="AG623" s="6">
        <v>1.1859999999999999</v>
      </c>
      <c r="AH623" s="6">
        <v>1.21</v>
      </c>
      <c r="AI623" s="6">
        <v>1.238</v>
      </c>
      <c r="AJ623" s="6">
        <v>1.246</v>
      </c>
      <c r="AK623" s="6">
        <v>1.2689999999999999</v>
      </c>
      <c r="AL623" s="6">
        <v>1.286</v>
      </c>
      <c r="AM623" s="6">
        <v>1.3009999999999999</v>
      </c>
      <c r="AN623" s="6">
        <v>1.337</v>
      </c>
      <c r="AO623" s="6">
        <v>1.3480000000000001</v>
      </c>
      <c r="AP623" s="6">
        <v>1.36</v>
      </c>
      <c r="AQ623" s="6">
        <v>1.377</v>
      </c>
      <c r="AR623" s="6">
        <v>1.399</v>
      </c>
      <c r="AS623" s="6">
        <v>1.4039999999999999</v>
      </c>
      <c r="AT623" s="6">
        <v>1.421</v>
      </c>
      <c r="AU623" s="6">
        <v>1.431</v>
      </c>
      <c r="AV623" s="6">
        <v>1.4450000000000001</v>
      </c>
      <c r="AW623" s="6">
        <v>1.4650000000000001</v>
      </c>
      <c r="AX623" s="6">
        <v>1.4770000000000001</v>
      </c>
      <c r="AY623" s="6">
        <v>1.4870000000000001</v>
      </c>
      <c r="AZ623" s="6">
        <v>1.504</v>
      </c>
      <c r="BA623" s="6">
        <v>1.5089999999999999</v>
      </c>
      <c r="BB623" s="6">
        <v>1.5209999999999999</v>
      </c>
      <c r="BC623" s="6">
        <v>1.538</v>
      </c>
      <c r="BD623" s="6">
        <v>1.5489999999999999</v>
      </c>
      <c r="BE623" s="6">
        <v>1.5549999999999999</v>
      </c>
      <c r="BF623" s="6">
        <v>1.569</v>
      </c>
      <c r="BG623" s="6">
        <v>1.57</v>
      </c>
      <c r="BH623" s="6">
        <v>1.575</v>
      </c>
      <c r="BI623" s="6">
        <v>1.587</v>
      </c>
      <c r="BJ623" s="6">
        <v>1.6</v>
      </c>
      <c r="BK623" s="6">
        <v>1.6060000000000001</v>
      </c>
      <c r="BL623" s="6">
        <v>1.6160000000000001</v>
      </c>
      <c r="BM623" s="6">
        <v>1.619</v>
      </c>
      <c r="BN623" s="6">
        <v>1.62</v>
      </c>
      <c r="BO623" s="6">
        <v>1.621</v>
      </c>
      <c r="BP623" s="6">
        <v>1.6240000000000001</v>
      </c>
      <c r="BQ623" s="6">
        <v>1.631</v>
      </c>
      <c r="BR623" s="6">
        <v>1.637</v>
      </c>
      <c r="BS623" s="6">
        <v>1.641</v>
      </c>
      <c r="BT623" s="6">
        <v>1.649</v>
      </c>
      <c r="BU623" s="6">
        <v>1.649</v>
      </c>
      <c r="BV623" s="6">
        <v>1.6559999999999999</v>
      </c>
      <c r="BW623" s="6">
        <v>1.6519999999999999</v>
      </c>
      <c r="BX623" s="6">
        <v>1.649</v>
      </c>
      <c r="BY623" s="6">
        <v>1.64</v>
      </c>
      <c r="BZ623" s="6">
        <v>1.65</v>
      </c>
      <c r="CA623" s="6">
        <v>1.645</v>
      </c>
      <c r="CB623" s="6">
        <v>1.6339999999999999</v>
      </c>
      <c r="CC623" s="6">
        <v>1.6419999999999999</v>
      </c>
      <c r="CD623" s="6">
        <v>1.639</v>
      </c>
      <c r="CE623" s="6">
        <v>1.64</v>
      </c>
      <c r="CF623" s="6">
        <v>1.6379999999999999</v>
      </c>
      <c r="CG623" s="6">
        <v>1.64</v>
      </c>
      <c r="CH623" s="6">
        <v>1.63</v>
      </c>
      <c r="CI623" s="6">
        <v>1.629</v>
      </c>
      <c r="CJ623" s="6">
        <v>1.631</v>
      </c>
      <c r="CK623" s="6">
        <v>1.621</v>
      </c>
      <c r="CL623" s="6">
        <v>1.615</v>
      </c>
      <c r="CM623" s="6">
        <v>1.613</v>
      </c>
      <c r="CN623" s="6">
        <v>1.605</v>
      </c>
      <c r="CO623" s="6">
        <v>1.603</v>
      </c>
      <c r="CP623" s="6">
        <v>1.611</v>
      </c>
      <c r="CQ623" s="6">
        <v>1.607</v>
      </c>
      <c r="CR623" s="6">
        <v>1.6020000000000001</v>
      </c>
      <c r="CS623" s="6">
        <v>1.6020000000000001</v>
      </c>
      <c r="CT623" s="6">
        <v>1.5920000000000001</v>
      </c>
      <c r="CU623" s="6">
        <v>1.5960000000000001</v>
      </c>
      <c r="CV623" s="6">
        <v>1.585</v>
      </c>
      <c r="CW623" s="6">
        <v>1.5840000000000001</v>
      </c>
      <c r="CX623" s="6">
        <v>1.5740000000000001</v>
      </c>
      <c r="CY623" s="6">
        <v>1.5680000000000001</v>
      </c>
      <c r="CZ623" s="6">
        <v>1.5660000000000001</v>
      </c>
      <c r="DA623" s="6">
        <v>1.5640000000000001</v>
      </c>
      <c r="DB623" s="6">
        <v>1.5609999999999999</v>
      </c>
      <c r="DC623" s="6">
        <v>1.5529999999999999</v>
      </c>
      <c r="DD623" s="6">
        <v>1.548</v>
      </c>
      <c r="DE623" s="6">
        <v>1.556</v>
      </c>
      <c r="DF623" s="6">
        <v>1.5469999999999999</v>
      </c>
      <c r="DG623" s="6">
        <v>1.5309999999999999</v>
      </c>
      <c r="DH623" s="6">
        <v>1.522</v>
      </c>
      <c r="DI623" s="6">
        <v>1.522</v>
      </c>
      <c r="DJ623" s="6">
        <v>1.52</v>
      </c>
      <c r="DK623" s="6">
        <v>1.51</v>
      </c>
      <c r="DL623" s="6">
        <v>1.512</v>
      </c>
      <c r="DM623" s="6">
        <v>1.512</v>
      </c>
      <c r="DN623" s="6">
        <v>1.5009999999999999</v>
      </c>
      <c r="DO623" s="6">
        <v>1.504</v>
      </c>
      <c r="DP623" s="6">
        <v>1.492</v>
      </c>
      <c r="DQ623" s="6">
        <v>1.4910000000000001</v>
      </c>
      <c r="DR623" s="6">
        <v>1.482</v>
      </c>
      <c r="DS623" s="6">
        <v>1.4730000000000001</v>
      </c>
      <c r="DT623" s="6">
        <v>1.46</v>
      </c>
      <c r="DU623" s="6">
        <v>1.46</v>
      </c>
      <c r="DV623" s="6">
        <v>1.4550000000000001</v>
      </c>
      <c r="DW623" s="6">
        <v>1.4490000000000001</v>
      </c>
      <c r="DX623" s="6">
        <v>1.4610000000000001</v>
      </c>
      <c r="DY623" s="6">
        <v>1.4470000000000001</v>
      </c>
      <c r="DZ623" s="6">
        <v>1.4430000000000001</v>
      </c>
      <c r="EA623" s="6">
        <v>1.4330000000000001</v>
      </c>
      <c r="EB623" s="6">
        <v>1.425</v>
      </c>
      <c r="EC623" s="6">
        <v>1.4159999999999999</v>
      </c>
      <c r="ED623" s="6">
        <v>1.4119999999999999</v>
      </c>
    </row>
    <row r="624" spans="2:134">
      <c r="B624" s="6" t="s">
        <v>315</v>
      </c>
      <c r="D624" s="6" t="s">
        <v>400</v>
      </c>
      <c r="E624" s="6">
        <v>1314.5129999999999</v>
      </c>
      <c r="F624" s="6">
        <v>1320.9090000000001</v>
      </c>
      <c r="G624" s="6">
        <v>1315.077</v>
      </c>
      <c r="H624" s="6">
        <v>1320.4069999999999</v>
      </c>
      <c r="I624" s="6">
        <v>1322.3510000000001</v>
      </c>
      <c r="J624" s="6">
        <v>1314.403</v>
      </c>
      <c r="K624" s="6">
        <v>1318.557</v>
      </c>
      <c r="L624" s="6">
        <v>1325.8150000000001</v>
      </c>
      <c r="M624" s="6">
        <v>1321.7239999999999</v>
      </c>
      <c r="N624" s="6">
        <v>1318.9649999999999</v>
      </c>
      <c r="O624" s="6">
        <v>1326.991</v>
      </c>
      <c r="P624" s="6">
        <v>1291.2180000000001</v>
      </c>
      <c r="Q624" s="6">
        <v>1264.193</v>
      </c>
      <c r="R624" s="6">
        <v>1254.0509999999999</v>
      </c>
      <c r="S624" s="6">
        <v>1280.5899999999999</v>
      </c>
      <c r="T624" s="6">
        <v>1280.1199999999999</v>
      </c>
      <c r="U624" s="6">
        <v>1294.6199999999999</v>
      </c>
      <c r="V624" s="6">
        <v>1302.8969999999999</v>
      </c>
      <c r="W624" s="6">
        <v>1316.7080000000001</v>
      </c>
      <c r="X624" s="6">
        <v>1326.913</v>
      </c>
      <c r="Y624" s="6">
        <v>1338.9829999999999</v>
      </c>
      <c r="Z624" s="6">
        <v>1364.0329999999999</v>
      </c>
      <c r="AA624" s="6">
        <v>1388.425</v>
      </c>
      <c r="AB624" s="6">
        <v>1415.9369999999999</v>
      </c>
      <c r="AC624" s="6">
        <v>1441.2850000000001</v>
      </c>
      <c r="AD624" s="6">
        <v>1476.65</v>
      </c>
      <c r="AE624" s="6">
        <v>1506.277</v>
      </c>
      <c r="AF624" s="6">
        <v>1530.152</v>
      </c>
      <c r="AG624" s="6">
        <v>1558.9639999999999</v>
      </c>
      <c r="AH624" s="6">
        <v>1590.3789999999999</v>
      </c>
      <c r="AI624" s="6">
        <v>1626.7940000000001</v>
      </c>
      <c r="AJ624" s="6">
        <v>1637.7360000000001</v>
      </c>
      <c r="AK624" s="6">
        <v>1668.194</v>
      </c>
      <c r="AL624" s="6">
        <v>1689.9839999999999</v>
      </c>
      <c r="AM624" s="6">
        <v>1709.595</v>
      </c>
      <c r="AN624" s="6">
        <v>1757.4059999999999</v>
      </c>
      <c r="AO624" s="6">
        <v>1772.33</v>
      </c>
      <c r="AP624" s="6">
        <v>1787.3630000000001</v>
      </c>
      <c r="AQ624" s="6">
        <v>1810.2190000000001</v>
      </c>
      <c r="AR624" s="6">
        <v>1839.643</v>
      </c>
      <c r="AS624" s="6">
        <v>1845.223</v>
      </c>
      <c r="AT624" s="6">
        <v>1868</v>
      </c>
      <c r="AU624" s="6">
        <v>1881.4190000000001</v>
      </c>
      <c r="AV624" s="6">
        <v>1899.29</v>
      </c>
      <c r="AW624" s="6">
        <v>1925.7819999999999</v>
      </c>
      <c r="AX624" s="6">
        <v>1941.364</v>
      </c>
      <c r="AY624" s="6">
        <v>1955.316</v>
      </c>
      <c r="AZ624" s="6">
        <v>1976.4</v>
      </c>
      <c r="BA624" s="6">
        <v>1983.172</v>
      </c>
      <c r="BB624" s="6">
        <v>1999.3489999999999</v>
      </c>
      <c r="BC624" s="6">
        <v>2021.547</v>
      </c>
      <c r="BD624" s="6">
        <v>2036.298</v>
      </c>
      <c r="BE624" s="6">
        <v>2044.12</v>
      </c>
      <c r="BF624" s="6">
        <v>2061.9589999999998</v>
      </c>
      <c r="BG624" s="6">
        <v>2063.1979999999999</v>
      </c>
      <c r="BH624" s="6">
        <v>2070.6750000000002</v>
      </c>
      <c r="BI624" s="6">
        <v>2086.3980000000001</v>
      </c>
      <c r="BJ624" s="6">
        <v>2103.4540000000002</v>
      </c>
      <c r="BK624" s="6">
        <v>2110.4609999999998</v>
      </c>
      <c r="BL624" s="6">
        <v>2124.0050000000001</v>
      </c>
      <c r="BM624" s="6">
        <v>2128.2220000000002</v>
      </c>
      <c r="BN624" s="6">
        <v>2129.0520000000001</v>
      </c>
      <c r="BO624" s="6">
        <v>2131.4189999999999</v>
      </c>
      <c r="BP624" s="6">
        <v>2134.21</v>
      </c>
      <c r="BQ624" s="6">
        <v>2144.1170000000002</v>
      </c>
      <c r="BR624" s="6">
        <v>2151.3119999999999</v>
      </c>
      <c r="BS624" s="6">
        <v>2156.4850000000001</v>
      </c>
      <c r="BT624" s="6">
        <v>2167.4119999999998</v>
      </c>
      <c r="BU624" s="6">
        <v>2168.1329999999998</v>
      </c>
      <c r="BV624" s="6">
        <v>2176.9740000000002</v>
      </c>
      <c r="BW624" s="6">
        <v>2171.6439999999998</v>
      </c>
      <c r="BX624" s="6">
        <v>2167.5210000000002</v>
      </c>
      <c r="BY624" s="6">
        <v>2156.0149999999999</v>
      </c>
      <c r="BZ624" s="6">
        <v>2169.4650000000001</v>
      </c>
      <c r="CA624" s="6">
        <v>2162.5520000000001</v>
      </c>
      <c r="CB624" s="6">
        <v>2147.5970000000002</v>
      </c>
      <c r="CC624" s="6">
        <v>2158.241</v>
      </c>
      <c r="CD624" s="6">
        <v>2153.962</v>
      </c>
      <c r="CE624" s="6">
        <v>2156.2190000000001</v>
      </c>
      <c r="CF624" s="6">
        <v>2153.5700000000002</v>
      </c>
      <c r="CG624" s="6">
        <v>2155.7489999999998</v>
      </c>
      <c r="CH624" s="6">
        <v>2142.8939999999998</v>
      </c>
      <c r="CI624" s="6">
        <v>2141.201</v>
      </c>
      <c r="CJ624" s="6">
        <v>2144.4459999999999</v>
      </c>
      <c r="CK624" s="6">
        <v>2131.2779999999998</v>
      </c>
      <c r="CL624" s="6">
        <v>2122.6570000000002</v>
      </c>
      <c r="CM624" s="6">
        <v>2120.4780000000001</v>
      </c>
      <c r="CN624" s="6">
        <v>2109.7550000000001</v>
      </c>
      <c r="CO624" s="6">
        <v>2107.373</v>
      </c>
      <c r="CP624" s="6">
        <v>2117.86</v>
      </c>
      <c r="CQ624" s="6">
        <v>2112.5300000000002</v>
      </c>
      <c r="CR624" s="6">
        <v>2105.4290000000001</v>
      </c>
      <c r="CS624" s="6">
        <v>2106.0239999999999</v>
      </c>
      <c r="CT624" s="6">
        <v>2092.2919999999999</v>
      </c>
      <c r="CU624" s="6">
        <v>2098.578</v>
      </c>
      <c r="CV624" s="6">
        <v>2083.31</v>
      </c>
      <c r="CW624" s="6">
        <v>2081.7109999999998</v>
      </c>
      <c r="CX624" s="6">
        <v>2068.4650000000001</v>
      </c>
      <c r="CY624" s="6">
        <v>2061.0189999999998</v>
      </c>
      <c r="CZ624" s="6">
        <v>2059.1060000000002</v>
      </c>
      <c r="DA624" s="6">
        <v>2056.018</v>
      </c>
      <c r="DB624" s="6">
        <v>2052.366</v>
      </c>
      <c r="DC624" s="6">
        <v>2041.6120000000001</v>
      </c>
      <c r="DD624" s="6">
        <v>2034.4010000000001</v>
      </c>
      <c r="DE624" s="6">
        <v>2045.7349999999999</v>
      </c>
      <c r="DF624" s="6">
        <v>2034.0719999999999</v>
      </c>
      <c r="DG624" s="6">
        <v>2012.799</v>
      </c>
      <c r="DH624" s="6">
        <v>2000.588</v>
      </c>
      <c r="DI624" s="6">
        <v>2000.6659999999999</v>
      </c>
      <c r="DJ624" s="6">
        <v>1998.5340000000001</v>
      </c>
      <c r="DK624" s="6">
        <v>1985.4290000000001</v>
      </c>
      <c r="DL624" s="6">
        <v>1986.9970000000001</v>
      </c>
      <c r="DM624" s="6">
        <v>1987.2950000000001</v>
      </c>
      <c r="DN624" s="6">
        <v>1973.296</v>
      </c>
      <c r="DO624" s="6">
        <v>1976.9010000000001</v>
      </c>
      <c r="DP624" s="6">
        <v>1960.8489999999999</v>
      </c>
      <c r="DQ624" s="6">
        <v>1959.423</v>
      </c>
      <c r="DR624" s="6">
        <v>1947.9480000000001</v>
      </c>
      <c r="DS624" s="6">
        <v>1936.1590000000001</v>
      </c>
      <c r="DT624" s="6">
        <v>1918.7429999999999</v>
      </c>
      <c r="DU624" s="6">
        <v>1919.684</v>
      </c>
      <c r="DV624" s="6">
        <v>1913.1</v>
      </c>
      <c r="DW624" s="6">
        <v>1904.4469999999999</v>
      </c>
      <c r="DX624" s="6">
        <v>1919.8720000000001</v>
      </c>
      <c r="DY624" s="6">
        <v>1902.0640000000001</v>
      </c>
      <c r="DZ624" s="6">
        <v>1896.6869999999999</v>
      </c>
      <c r="EA624" s="6">
        <v>1884.2719999999999</v>
      </c>
      <c r="EB624" s="6">
        <v>1872.9380000000001</v>
      </c>
      <c r="EC624" s="6">
        <v>1861.683</v>
      </c>
      <c r="ED624" s="6">
        <v>1856.2429999999999</v>
      </c>
    </row>
    <row r="625" spans="2:134">
      <c r="B625" s="6" t="s">
        <v>316</v>
      </c>
      <c r="D625" s="6" t="s">
        <v>524</v>
      </c>
      <c r="E625" s="6">
        <v>1</v>
      </c>
      <c r="F625" s="6">
        <v>1</v>
      </c>
      <c r="G625" s="6">
        <v>1</v>
      </c>
      <c r="H625" s="6">
        <v>1.0009999999999999</v>
      </c>
      <c r="I625" s="6">
        <v>1.0069999999999999</v>
      </c>
      <c r="J625" s="6">
        <v>1.006</v>
      </c>
      <c r="K625" s="6">
        <v>0.999</v>
      </c>
      <c r="L625" s="6">
        <v>1.0009999999999999</v>
      </c>
      <c r="M625" s="6">
        <v>1.0049999999999999</v>
      </c>
      <c r="N625" s="6">
        <v>1.002</v>
      </c>
      <c r="O625" s="6">
        <v>1.006</v>
      </c>
      <c r="P625" s="6">
        <v>0.95599999999999996</v>
      </c>
      <c r="Q625" s="6">
        <v>0.94399999999999995</v>
      </c>
      <c r="R625" s="6">
        <v>0.93600000000000005</v>
      </c>
      <c r="S625" s="6">
        <v>0.97599999999999998</v>
      </c>
      <c r="T625" s="6">
        <v>0.97799999999999998</v>
      </c>
      <c r="U625" s="6">
        <v>0.98099999999999998</v>
      </c>
      <c r="V625" s="6">
        <v>0.97</v>
      </c>
      <c r="W625" s="6">
        <v>0.98299999999999998</v>
      </c>
      <c r="X625" s="6">
        <v>0.99099999999999999</v>
      </c>
      <c r="Y625" s="6">
        <v>1.0069999999999999</v>
      </c>
      <c r="Z625" s="6">
        <v>1.0189999999999999</v>
      </c>
      <c r="AA625" s="6">
        <v>1.0349999999999999</v>
      </c>
      <c r="AB625" s="6">
        <v>1.042</v>
      </c>
      <c r="AC625" s="6">
        <v>1.0620000000000001</v>
      </c>
      <c r="AD625" s="6">
        <v>1.077</v>
      </c>
      <c r="AE625" s="6">
        <v>1.095</v>
      </c>
      <c r="AF625" s="6">
        <v>1.1020000000000001</v>
      </c>
      <c r="AG625" s="6">
        <v>1.131</v>
      </c>
      <c r="AH625" s="6">
        <v>1.1459999999999999</v>
      </c>
      <c r="AI625" s="6">
        <v>1.159</v>
      </c>
      <c r="AJ625" s="6">
        <v>1.1639999999999999</v>
      </c>
      <c r="AK625" s="6">
        <v>1.179</v>
      </c>
      <c r="AL625" s="6">
        <v>1.1930000000000001</v>
      </c>
      <c r="AM625" s="6">
        <v>1.2030000000000001</v>
      </c>
      <c r="AN625" s="6">
        <v>1.2250000000000001</v>
      </c>
      <c r="AO625" s="6">
        <v>1.2230000000000001</v>
      </c>
      <c r="AP625" s="6">
        <v>1.25</v>
      </c>
      <c r="AQ625" s="6">
        <v>1.25</v>
      </c>
      <c r="AR625" s="6">
        <v>1.268</v>
      </c>
      <c r="AS625" s="6">
        <v>1.27</v>
      </c>
      <c r="AT625" s="6">
        <v>1.2749999999999999</v>
      </c>
      <c r="AU625" s="6">
        <v>1.2809999999999999</v>
      </c>
      <c r="AV625" s="6">
        <v>1.294</v>
      </c>
      <c r="AW625" s="6">
        <v>1.294</v>
      </c>
      <c r="AX625" s="6">
        <v>1.3169999999999999</v>
      </c>
      <c r="AY625" s="6">
        <v>1.327</v>
      </c>
      <c r="AZ625" s="6">
        <v>1.3340000000000001</v>
      </c>
      <c r="BA625" s="6">
        <v>1.343</v>
      </c>
      <c r="BB625" s="6">
        <v>1.361</v>
      </c>
      <c r="BC625" s="6">
        <v>1.357</v>
      </c>
      <c r="BD625" s="6">
        <v>1.37</v>
      </c>
      <c r="BE625" s="6">
        <v>1.375</v>
      </c>
      <c r="BF625" s="6">
        <v>1.385</v>
      </c>
      <c r="BG625" s="6">
        <v>1.403</v>
      </c>
      <c r="BH625" s="6">
        <v>1.413</v>
      </c>
      <c r="BI625" s="6">
        <v>1.42</v>
      </c>
      <c r="BJ625" s="6">
        <v>1.4350000000000001</v>
      </c>
      <c r="BK625" s="6">
        <v>1.4410000000000001</v>
      </c>
      <c r="BL625" s="6">
        <v>1.45</v>
      </c>
      <c r="BM625" s="6">
        <v>1.454</v>
      </c>
      <c r="BN625" s="6">
        <v>1.4630000000000001</v>
      </c>
      <c r="BO625" s="6">
        <v>1.4630000000000001</v>
      </c>
      <c r="BP625" s="6">
        <v>1.474</v>
      </c>
      <c r="BQ625" s="6">
        <v>1.4830000000000001</v>
      </c>
      <c r="BR625" s="6">
        <v>1.488</v>
      </c>
      <c r="BS625" s="6">
        <v>1.486</v>
      </c>
      <c r="BT625" s="6">
        <v>1.5149999999999999</v>
      </c>
      <c r="BU625" s="6">
        <v>1.516</v>
      </c>
      <c r="BV625" s="6">
        <v>1.5169999999999999</v>
      </c>
      <c r="BW625" s="6">
        <v>1.5229999999999999</v>
      </c>
      <c r="BX625" s="6">
        <v>1.52</v>
      </c>
      <c r="BY625" s="6">
        <v>1.5249999999999999</v>
      </c>
      <c r="BZ625" s="6">
        <v>1.5309999999999999</v>
      </c>
      <c r="CA625" s="6">
        <v>1.534</v>
      </c>
      <c r="CB625" s="6">
        <v>1.5389999999999999</v>
      </c>
      <c r="CC625" s="6">
        <v>1.54</v>
      </c>
      <c r="CD625" s="6">
        <v>1.538</v>
      </c>
      <c r="CE625" s="6">
        <v>1.5509999999999999</v>
      </c>
      <c r="CF625" s="6">
        <v>1.552</v>
      </c>
      <c r="CG625" s="6">
        <v>1.5549999999999999</v>
      </c>
      <c r="CH625" s="6">
        <v>1.5509999999999999</v>
      </c>
      <c r="CI625" s="6">
        <v>1.5580000000000001</v>
      </c>
      <c r="CJ625" s="6">
        <v>1.556</v>
      </c>
      <c r="CK625" s="6">
        <v>1.5409999999999999</v>
      </c>
      <c r="CL625" s="6">
        <v>1.5469999999999999</v>
      </c>
      <c r="CM625" s="6">
        <v>1.548</v>
      </c>
      <c r="CN625" s="6">
        <v>1.542</v>
      </c>
      <c r="CO625" s="6">
        <v>1.5509999999999999</v>
      </c>
      <c r="CP625" s="6">
        <v>1.55</v>
      </c>
      <c r="CQ625" s="6">
        <v>1.5509999999999999</v>
      </c>
      <c r="CR625" s="6">
        <v>1.548</v>
      </c>
      <c r="CS625" s="6">
        <v>1.5409999999999999</v>
      </c>
      <c r="CT625" s="6">
        <v>1.5489999999999999</v>
      </c>
      <c r="CU625" s="6">
        <v>1.5389999999999999</v>
      </c>
      <c r="CV625" s="6">
        <v>1.54</v>
      </c>
      <c r="CW625" s="6">
        <v>1.534</v>
      </c>
      <c r="CX625" s="6">
        <v>1.528</v>
      </c>
      <c r="CY625" s="6">
        <v>1.528</v>
      </c>
      <c r="CZ625" s="6">
        <v>1.5169999999999999</v>
      </c>
      <c r="DA625" s="6">
        <v>1.522</v>
      </c>
      <c r="DB625" s="6">
        <v>1.516</v>
      </c>
      <c r="DC625" s="6">
        <v>1.514</v>
      </c>
      <c r="DD625" s="6">
        <v>1.512</v>
      </c>
      <c r="DE625" s="6">
        <v>1.516</v>
      </c>
      <c r="DF625" s="6">
        <v>1.508</v>
      </c>
      <c r="DG625" s="6">
        <v>1.5</v>
      </c>
      <c r="DH625" s="6">
        <v>1.4870000000000001</v>
      </c>
      <c r="DI625" s="6">
        <v>1.484</v>
      </c>
      <c r="DJ625" s="6">
        <v>1.486</v>
      </c>
      <c r="DK625" s="6">
        <v>1.4750000000000001</v>
      </c>
      <c r="DL625" s="6">
        <v>1.4810000000000001</v>
      </c>
      <c r="DM625" s="6">
        <v>1.48</v>
      </c>
      <c r="DN625" s="6">
        <v>1.4750000000000001</v>
      </c>
      <c r="DO625" s="6">
        <v>1.4710000000000001</v>
      </c>
      <c r="DP625" s="6">
        <v>1.464</v>
      </c>
      <c r="DQ625" s="6">
        <v>1.462</v>
      </c>
      <c r="DR625" s="6">
        <v>1.4530000000000001</v>
      </c>
      <c r="DS625" s="6">
        <v>1.454</v>
      </c>
      <c r="DT625" s="6">
        <v>1.4450000000000001</v>
      </c>
      <c r="DU625" s="6">
        <v>1.4410000000000001</v>
      </c>
      <c r="DV625" s="6">
        <v>1.431</v>
      </c>
      <c r="DW625" s="6">
        <v>1.4339999999999999</v>
      </c>
      <c r="DX625" s="6">
        <v>1.4330000000000001</v>
      </c>
      <c r="DY625" s="6">
        <v>1.4239999999999999</v>
      </c>
      <c r="DZ625" s="6">
        <v>1.4239999999999999</v>
      </c>
      <c r="EA625" s="6">
        <v>1.419</v>
      </c>
      <c r="EB625" s="6">
        <v>1.4119999999999999</v>
      </c>
      <c r="EC625" s="6">
        <v>1.4059999999999999</v>
      </c>
      <c r="ED625" s="6">
        <v>1.403</v>
      </c>
    </row>
    <row r="626" spans="2:134">
      <c r="B626" s="6" t="s">
        <v>316</v>
      </c>
      <c r="D626" s="6" t="s">
        <v>400</v>
      </c>
      <c r="E626" s="6">
        <v>1290.2380000000001</v>
      </c>
      <c r="F626" s="6">
        <v>1290.43</v>
      </c>
      <c r="G626" s="6">
        <v>1290.3499999999999</v>
      </c>
      <c r="H626" s="6">
        <v>1291.0219999999999</v>
      </c>
      <c r="I626" s="6">
        <v>1298.8530000000001</v>
      </c>
      <c r="J626" s="6">
        <v>1297.7159999999999</v>
      </c>
      <c r="K626" s="6">
        <v>1289.4369999999999</v>
      </c>
      <c r="L626" s="6">
        <v>1291.5989999999999</v>
      </c>
      <c r="M626" s="6">
        <v>1296.3230000000001</v>
      </c>
      <c r="N626" s="6">
        <v>1292.2070000000001</v>
      </c>
      <c r="O626" s="6">
        <v>1298.26</v>
      </c>
      <c r="P626" s="6">
        <v>1233.6610000000001</v>
      </c>
      <c r="Q626" s="6">
        <v>1217.423</v>
      </c>
      <c r="R626" s="6">
        <v>1208.231</v>
      </c>
      <c r="S626" s="6">
        <v>1259.4110000000001</v>
      </c>
      <c r="T626" s="6">
        <v>1261.973</v>
      </c>
      <c r="U626" s="6">
        <v>1265.3679999999999</v>
      </c>
      <c r="V626" s="6">
        <v>1251.6759999999999</v>
      </c>
      <c r="W626" s="6">
        <v>1268.8910000000001</v>
      </c>
      <c r="X626" s="6">
        <v>1278.2909999999999</v>
      </c>
      <c r="Y626" s="6">
        <v>1299.654</v>
      </c>
      <c r="Z626" s="6">
        <v>1314.835</v>
      </c>
      <c r="AA626" s="6">
        <v>1334.8679999999999</v>
      </c>
      <c r="AB626" s="6">
        <v>1344.7159999999999</v>
      </c>
      <c r="AC626" s="6">
        <v>1370.146</v>
      </c>
      <c r="AD626" s="6">
        <v>1389.2339999999999</v>
      </c>
      <c r="AE626" s="6">
        <v>1412.9670000000001</v>
      </c>
      <c r="AF626" s="6">
        <v>1421.39</v>
      </c>
      <c r="AG626" s="6">
        <v>1459.519</v>
      </c>
      <c r="AH626" s="6">
        <v>1478.1590000000001</v>
      </c>
      <c r="AI626" s="6">
        <v>1495.7739999999999</v>
      </c>
      <c r="AJ626" s="6">
        <v>1501.8910000000001</v>
      </c>
      <c r="AK626" s="6">
        <v>1521.171</v>
      </c>
      <c r="AL626" s="6">
        <v>1539.6510000000001</v>
      </c>
      <c r="AM626" s="6">
        <v>1551.9179999999999</v>
      </c>
      <c r="AN626" s="6">
        <v>1580.422</v>
      </c>
      <c r="AO626" s="6">
        <v>1578.404</v>
      </c>
      <c r="AP626" s="6">
        <v>1612.8979999999999</v>
      </c>
      <c r="AQ626" s="6">
        <v>1612.5619999999999</v>
      </c>
      <c r="AR626" s="6">
        <v>1636.422</v>
      </c>
      <c r="AS626" s="6">
        <v>1638.8720000000001</v>
      </c>
      <c r="AT626" s="6">
        <v>1644.973</v>
      </c>
      <c r="AU626" s="6">
        <v>1653.3489999999999</v>
      </c>
      <c r="AV626" s="6">
        <v>1669.25</v>
      </c>
      <c r="AW626" s="6">
        <v>1670.0029999999999</v>
      </c>
      <c r="AX626" s="6">
        <v>1699.068</v>
      </c>
      <c r="AY626" s="6">
        <v>1711.703</v>
      </c>
      <c r="AZ626" s="6">
        <v>1720.8779999999999</v>
      </c>
      <c r="BA626" s="6">
        <v>1732.3119999999999</v>
      </c>
      <c r="BB626" s="6">
        <v>1755.5640000000001</v>
      </c>
      <c r="BC626" s="6">
        <v>1751.4010000000001</v>
      </c>
      <c r="BD626" s="6">
        <v>1768.2470000000001</v>
      </c>
      <c r="BE626" s="6">
        <v>1773.58</v>
      </c>
      <c r="BF626" s="6">
        <v>1786.8710000000001</v>
      </c>
      <c r="BG626" s="6">
        <v>1809.723</v>
      </c>
      <c r="BH626" s="6">
        <v>1823.0619999999999</v>
      </c>
      <c r="BI626" s="6">
        <v>1832.1420000000001</v>
      </c>
      <c r="BJ626" s="6">
        <v>1852.095</v>
      </c>
      <c r="BK626" s="6">
        <v>1859.83</v>
      </c>
      <c r="BL626" s="6">
        <v>1871.2629999999999</v>
      </c>
      <c r="BM626" s="6">
        <v>1876.644</v>
      </c>
      <c r="BN626" s="6">
        <v>1887.0530000000001</v>
      </c>
      <c r="BO626" s="6">
        <v>1888.2539999999999</v>
      </c>
      <c r="BP626" s="6">
        <v>1902.01</v>
      </c>
      <c r="BQ626" s="6">
        <v>1912.835</v>
      </c>
      <c r="BR626" s="6">
        <v>1920.4570000000001</v>
      </c>
      <c r="BS626" s="6">
        <v>1916.934</v>
      </c>
      <c r="BT626" s="6">
        <v>1954.6949999999999</v>
      </c>
      <c r="BU626" s="6">
        <v>1955.5119999999999</v>
      </c>
      <c r="BV626" s="6">
        <v>1957.5930000000001</v>
      </c>
      <c r="BW626" s="6">
        <v>1964.703</v>
      </c>
      <c r="BX626" s="6">
        <v>1960.7</v>
      </c>
      <c r="BY626" s="6">
        <v>1968.002</v>
      </c>
      <c r="BZ626" s="6">
        <v>1974.7919999999999</v>
      </c>
      <c r="CA626" s="6">
        <v>1979.18</v>
      </c>
      <c r="CB626" s="6">
        <v>1986.05</v>
      </c>
      <c r="CC626" s="6">
        <v>1986.93</v>
      </c>
      <c r="CD626" s="6">
        <v>1984.9929999999999</v>
      </c>
      <c r="CE626" s="6">
        <v>2000.894</v>
      </c>
      <c r="CF626" s="6">
        <v>2003.04</v>
      </c>
      <c r="CG626" s="6">
        <v>2006.0509999999999</v>
      </c>
      <c r="CH626" s="6">
        <v>2000.67</v>
      </c>
      <c r="CI626" s="6">
        <v>2010.7270000000001</v>
      </c>
      <c r="CJ626" s="6">
        <v>2007.076</v>
      </c>
      <c r="CK626" s="6">
        <v>1988.596</v>
      </c>
      <c r="CL626" s="6">
        <v>1996.5550000000001</v>
      </c>
      <c r="CM626" s="6">
        <v>1997.355</v>
      </c>
      <c r="CN626" s="6">
        <v>1990.1489999999999</v>
      </c>
      <c r="CO626" s="6">
        <v>2001.5830000000001</v>
      </c>
      <c r="CP626" s="6">
        <v>1999.4849999999999</v>
      </c>
      <c r="CQ626" s="6">
        <v>2000.9259999999999</v>
      </c>
      <c r="CR626" s="6">
        <v>1996.8589999999999</v>
      </c>
      <c r="CS626" s="6">
        <v>1987.7629999999999</v>
      </c>
      <c r="CT626" s="6">
        <v>1998.5719999999999</v>
      </c>
      <c r="CU626" s="6">
        <v>1986.306</v>
      </c>
      <c r="CV626" s="6">
        <v>1987.123</v>
      </c>
      <c r="CW626" s="6">
        <v>1978.876</v>
      </c>
      <c r="CX626" s="6">
        <v>1972.0060000000001</v>
      </c>
      <c r="CY626" s="6">
        <v>1970.9169999999999</v>
      </c>
      <c r="CZ626" s="6">
        <v>1957.193</v>
      </c>
      <c r="DA626" s="6">
        <v>1964.367</v>
      </c>
      <c r="DB626" s="6">
        <v>1955.3989999999999</v>
      </c>
      <c r="DC626" s="6">
        <v>1953.558</v>
      </c>
      <c r="DD626" s="6">
        <v>1951.14</v>
      </c>
      <c r="DE626" s="6">
        <v>1956.6</v>
      </c>
      <c r="DF626" s="6">
        <v>1946.095</v>
      </c>
      <c r="DG626" s="6">
        <v>1935.3979999999999</v>
      </c>
      <c r="DH626" s="6">
        <v>1918.5519999999999</v>
      </c>
      <c r="DI626" s="6">
        <v>1914.9649999999999</v>
      </c>
      <c r="DJ626" s="6">
        <v>1917.3030000000001</v>
      </c>
      <c r="DK626" s="6">
        <v>1903.675</v>
      </c>
      <c r="DL626" s="6">
        <v>1910.9770000000001</v>
      </c>
      <c r="DM626" s="6">
        <v>1910.1610000000001</v>
      </c>
      <c r="DN626" s="6">
        <v>1902.874</v>
      </c>
      <c r="DO626" s="6">
        <v>1897.4459999999999</v>
      </c>
      <c r="DP626" s="6">
        <v>1888.654</v>
      </c>
      <c r="DQ626" s="6">
        <v>1886.701</v>
      </c>
      <c r="DR626" s="6">
        <v>1874.9949999999999</v>
      </c>
      <c r="DS626" s="6">
        <v>1876.1479999999999</v>
      </c>
      <c r="DT626" s="6">
        <v>1864.2809999999999</v>
      </c>
      <c r="DU626" s="6">
        <v>1859.8620000000001</v>
      </c>
      <c r="DV626" s="6">
        <v>1845.818</v>
      </c>
      <c r="DW626" s="6">
        <v>1850.2850000000001</v>
      </c>
      <c r="DX626" s="6">
        <v>1849.421</v>
      </c>
      <c r="DY626" s="6">
        <v>1837.4739999999999</v>
      </c>
      <c r="DZ626" s="6">
        <v>1837.2339999999999</v>
      </c>
      <c r="EA626" s="6">
        <v>1830.7170000000001</v>
      </c>
      <c r="EB626" s="6">
        <v>1821.1880000000001</v>
      </c>
      <c r="EC626" s="6">
        <v>1813.55</v>
      </c>
      <c r="ED626" s="6">
        <v>1810.011</v>
      </c>
    </row>
    <row r="627" spans="2:134">
      <c r="B627" s="6" t="s">
        <v>317</v>
      </c>
      <c r="D627" s="6" t="s">
        <v>524</v>
      </c>
      <c r="E627" s="6">
        <v>1</v>
      </c>
      <c r="F627" s="6">
        <v>0.999</v>
      </c>
      <c r="G627" s="6">
        <v>1.0109999999999999</v>
      </c>
      <c r="H627" s="6">
        <v>1.0029999999999999</v>
      </c>
      <c r="I627" s="6">
        <v>1.004</v>
      </c>
      <c r="J627" s="6">
        <v>1.004</v>
      </c>
      <c r="K627" s="6">
        <v>1.0089999999999999</v>
      </c>
      <c r="L627" s="6">
        <v>1.01</v>
      </c>
      <c r="M627" s="6">
        <v>1.006</v>
      </c>
      <c r="N627" s="6">
        <v>1.0029999999999999</v>
      </c>
      <c r="O627" s="6">
        <v>1.0089999999999999</v>
      </c>
      <c r="P627" s="6">
        <v>0.97199999999999998</v>
      </c>
      <c r="Q627" s="6">
        <v>0.95599999999999996</v>
      </c>
      <c r="R627" s="6">
        <v>0.94399999999999995</v>
      </c>
      <c r="S627" s="6">
        <v>0.97299999999999998</v>
      </c>
      <c r="T627" s="6">
        <v>0.97299999999999998</v>
      </c>
      <c r="U627" s="6">
        <v>0.97799999999999998</v>
      </c>
      <c r="V627" s="6">
        <v>0.97199999999999998</v>
      </c>
      <c r="W627" s="6">
        <v>0.98</v>
      </c>
      <c r="X627" s="6">
        <v>0.99099999999999999</v>
      </c>
      <c r="Y627" s="6">
        <v>0.998</v>
      </c>
      <c r="Z627" s="6">
        <v>1.002</v>
      </c>
      <c r="AA627" s="6">
        <v>1.02</v>
      </c>
      <c r="AB627" s="6">
        <v>1.0349999999999999</v>
      </c>
      <c r="AC627" s="6">
        <v>1.0529999999999999</v>
      </c>
      <c r="AD627" s="6">
        <v>1.07</v>
      </c>
      <c r="AE627" s="6">
        <v>1.083</v>
      </c>
      <c r="AF627" s="6">
        <v>1.1040000000000001</v>
      </c>
      <c r="AG627" s="6">
        <v>1.1220000000000001</v>
      </c>
      <c r="AH627" s="6">
        <v>1.147</v>
      </c>
      <c r="AI627" s="6">
        <v>1.151</v>
      </c>
      <c r="AJ627" s="6">
        <v>1.149</v>
      </c>
      <c r="AK627" s="6">
        <v>1.171</v>
      </c>
      <c r="AL627" s="6">
        <v>1.1850000000000001</v>
      </c>
      <c r="AM627" s="6">
        <v>1.204</v>
      </c>
      <c r="AN627" s="6">
        <v>1.224</v>
      </c>
      <c r="AO627" s="6">
        <v>1.236</v>
      </c>
      <c r="AP627" s="6">
        <v>1.238</v>
      </c>
      <c r="AQ627" s="6">
        <v>1.254</v>
      </c>
      <c r="AR627" s="6">
        <v>1.272</v>
      </c>
      <c r="AS627" s="6">
        <v>1.278</v>
      </c>
      <c r="AT627" s="6">
        <v>1.292</v>
      </c>
      <c r="AU627" s="6">
        <v>1.3</v>
      </c>
      <c r="AV627" s="6">
        <v>1.3120000000000001</v>
      </c>
      <c r="AW627" s="6">
        <v>1.333</v>
      </c>
      <c r="AX627" s="6">
        <v>1.3360000000000001</v>
      </c>
      <c r="AY627" s="6">
        <v>1.3540000000000001</v>
      </c>
      <c r="AZ627" s="6">
        <v>1.367</v>
      </c>
      <c r="BA627" s="6">
        <v>1.3839999999999999</v>
      </c>
      <c r="BB627" s="6">
        <v>1.397</v>
      </c>
      <c r="BC627" s="6">
        <v>1.395</v>
      </c>
      <c r="BD627" s="6">
        <v>1.421</v>
      </c>
      <c r="BE627" s="6">
        <v>1.4259999999999999</v>
      </c>
      <c r="BF627" s="6">
        <v>1.446</v>
      </c>
      <c r="BG627" s="6">
        <v>1.4430000000000001</v>
      </c>
      <c r="BH627" s="6">
        <v>1.458</v>
      </c>
      <c r="BI627" s="6">
        <v>1.476</v>
      </c>
      <c r="BJ627" s="6">
        <v>1.484</v>
      </c>
      <c r="BK627" s="6">
        <v>1.5069999999999999</v>
      </c>
      <c r="BL627" s="6">
        <v>1.5109999999999999</v>
      </c>
      <c r="BM627" s="6">
        <v>1.5169999999999999</v>
      </c>
      <c r="BN627" s="6">
        <v>1.522</v>
      </c>
      <c r="BO627" s="6">
        <v>1.532</v>
      </c>
      <c r="BP627" s="6">
        <v>1.536</v>
      </c>
      <c r="BQ627" s="6">
        <v>1.5469999999999999</v>
      </c>
      <c r="BR627" s="6">
        <v>1.55</v>
      </c>
      <c r="BS627" s="6">
        <v>1.5589999999999999</v>
      </c>
      <c r="BT627" s="6">
        <v>1.5640000000000001</v>
      </c>
      <c r="BU627" s="6">
        <v>1.58</v>
      </c>
      <c r="BV627" s="6">
        <v>1.581</v>
      </c>
      <c r="BW627" s="6">
        <v>1.59</v>
      </c>
      <c r="BX627" s="6">
        <v>1.581</v>
      </c>
      <c r="BY627" s="6">
        <v>1.5960000000000001</v>
      </c>
      <c r="BZ627" s="6">
        <v>1.593</v>
      </c>
      <c r="CA627" s="6">
        <v>1.5960000000000001</v>
      </c>
      <c r="CB627" s="6">
        <v>1.5940000000000001</v>
      </c>
      <c r="CC627" s="6">
        <v>1.5980000000000001</v>
      </c>
      <c r="CD627" s="6">
        <v>1.6020000000000001</v>
      </c>
      <c r="CE627" s="6">
        <v>1.6080000000000001</v>
      </c>
      <c r="CF627" s="6">
        <v>1.617</v>
      </c>
      <c r="CG627" s="6">
        <v>1.6140000000000001</v>
      </c>
      <c r="CH627" s="6">
        <v>1.61</v>
      </c>
      <c r="CI627" s="6">
        <v>1.605</v>
      </c>
      <c r="CJ627" s="6">
        <v>1.605</v>
      </c>
      <c r="CK627" s="6">
        <v>1.6080000000000001</v>
      </c>
      <c r="CL627" s="6">
        <v>1.6060000000000001</v>
      </c>
      <c r="CM627" s="6">
        <v>1.6040000000000001</v>
      </c>
      <c r="CN627" s="6">
        <v>1.6060000000000001</v>
      </c>
      <c r="CO627" s="6">
        <v>1.607</v>
      </c>
      <c r="CP627" s="6">
        <v>1.6140000000000001</v>
      </c>
      <c r="CQ627" s="6">
        <v>1.6060000000000001</v>
      </c>
      <c r="CR627" s="6">
        <v>1.6040000000000001</v>
      </c>
      <c r="CS627" s="6">
        <v>1.609</v>
      </c>
      <c r="CT627" s="6">
        <v>1.607</v>
      </c>
      <c r="CU627" s="6">
        <v>1.6040000000000001</v>
      </c>
      <c r="CV627" s="6">
        <v>1.599</v>
      </c>
      <c r="CW627" s="6">
        <v>1.5940000000000001</v>
      </c>
      <c r="CX627" s="6">
        <v>1.5860000000000001</v>
      </c>
      <c r="CY627" s="6">
        <v>1.589</v>
      </c>
      <c r="CZ627" s="6">
        <v>1.5840000000000001</v>
      </c>
      <c r="DA627" s="6">
        <v>1.577</v>
      </c>
      <c r="DB627" s="6">
        <v>1.5820000000000001</v>
      </c>
      <c r="DC627" s="6">
        <v>1.5740000000000001</v>
      </c>
      <c r="DD627" s="6">
        <v>1.575</v>
      </c>
      <c r="DE627" s="6">
        <v>1.5669999999999999</v>
      </c>
      <c r="DF627" s="6">
        <v>1.5640000000000001</v>
      </c>
      <c r="DG627" s="6">
        <v>1.56</v>
      </c>
      <c r="DH627" s="6">
        <v>1.5549999999999999</v>
      </c>
      <c r="DI627" s="6">
        <v>1.5449999999999999</v>
      </c>
      <c r="DJ627" s="6">
        <v>1.5389999999999999</v>
      </c>
      <c r="DK627" s="6">
        <v>1.5289999999999999</v>
      </c>
      <c r="DL627" s="6">
        <v>1.5329999999999999</v>
      </c>
      <c r="DM627" s="6">
        <v>1.526</v>
      </c>
      <c r="DN627" s="6">
        <v>1.53</v>
      </c>
      <c r="DO627" s="6">
        <v>1.5209999999999999</v>
      </c>
      <c r="DP627" s="6">
        <v>1.5189999999999999</v>
      </c>
      <c r="DQ627" s="6">
        <v>1.51</v>
      </c>
      <c r="DR627" s="6">
        <v>1.5029999999999999</v>
      </c>
      <c r="DS627" s="6">
        <v>1.4990000000000001</v>
      </c>
      <c r="DT627" s="6">
        <v>1.488</v>
      </c>
      <c r="DU627" s="6">
        <v>1.4910000000000001</v>
      </c>
      <c r="DV627" s="6">
        <v>1.4810000000000001</v>
      </c>
      <c r="DW627" s="6">
        <v>1.4750000000000001</v>
      </c>
      <c r="DX627" s="6">
        <v>1.4750000000000001</v>
      </c>
      <c r="DY627" s="6">
        <v>1.4890000000000001</v>
      </c>
      <c r="DZ627" s="6">
        <v>1.468</v>
      </c>
      <c r="EA627" s="6">
        <v>1.4650000000000001</v>
      </c>
      <c r="EB627" s="6">
        <v>1.456</v>
      </c>
      <c r="EC627" s="6">
        <v>1.448</v>
      </c>
      <c r="ED627" s="6">
        <v>1.4379999999999999</v>
      </c>
    </row>
    <row r="628" spans="2:134">
      <c r="B628" s="6" t="s">
        <v>317</v>
      </c>
      <c r="D628" s="6" t="s">
        <v>400</v>
      </c>
      <c r="E628" s="6">
        <v>1288.5329999999999</v>
      </c>
      <c r="F628" s="6">
        <v>1287.117</v>
      </c>
      <c r="G628" s="6">
        <v>1302.8440000000001</v>
      </c>
      <c r="H628" s="6">
        <v>1292.5060000000001</v>
      </c>
      <c r="I628" s="6">
        <v>1293.694</v>
      </c>
      <c r="J628" s="6">
        <v>1293.6130000000001</v>
      </c>
      <c r="K628" s="6">
        <v>1300.239</v>
      </c>
      <c r="L628" s="6">
        <v>1301.7539999999999</v>
      </c>
      <c r="M628" s="6">
        <v>1296.3320000000001</v>
      </c>
      <c r="N628" s="6">
        <v>1292.229</v>
      </c>
      <c r="O628" s="6">
        <v>1299.8</v>
      </c>
      <c r="P628" s="6">
        <v>1252.3399999999999</v>
      </c>
      <c r="Q628" s="6">
        <v>1231.923</v>
      </c>
      <c r="R628" s="6">
        <v>1216.326</v>
      </c>
      <c r="S628" s="6">
        <v>1253.8869999999999</v>
      </c>
      <c r="T628" s="6">
        <v>1253.3979999999999</v>
      </c>
      <c r="U628" s="6">
        <v>1260.204</v>
      </c>
      <c r="V628" s="6">
        <v>1252.519</v>
      </c>
      <c r="W628" s="6">
        <v>1262.6790000000001</v>
      </c>
      <c r="X628" s="6">
        <v>1276.3219999999999</v>
      </c>
      <c r="Y628" s="6">
        <v>1286.1559999999999</v>
      </c>
      <c r="Z628" s="6">
        <v>1291.008</v>
      </c>
      <c r="AA628" s="6">
        <v>1313.9649999999999</v>
      </c>
      <c r="AB628" s="6">
        <v>1334.1210000000001</v>
      </c>
      <c r="AC628" s="6">
        <v>1356.491</v>
      </c>
      <c r="AD628" s="6">
        <v>1378.39</v>
      </c>
      <c r="AE628" s="6">
        <v>1395.1590000000001</v>
      </c>
      <c r="AF628" s="6">
        <v>1422.268</v>
      </c>
      <c r="AG628" s="6">
        <v>1445.8430000000001</v>
      </c>
      <c r="AH628" s="6">
        <v>1477.4449999999999</v>
      </c>
      <c r="AI628" s="6">
        <v>1482.508</v>
      </c>
      <c r="AJ628" s="6">
        <v>1480.913</v>
      </c>
      <c r="AK628" s="6">
        <v>1509.079</v>
      </c>
      <c r="AL628" s="6">
        <v>1526.7929999999999</v>
      </c>
      <c r="AM628" s="6">
        <v>1551.3130000000001</v>
      </c>
      <c r="AN628" s="6">
        <v>1577.2650000000001</v>
      </c>
      <c r="AO628" s="6">
        <v>1592.537</v>
      </c>
      <c r="AP628" s="6">
        <v>1595.37</v>
      </c>
      <c r="AQ628" s="6">
        <v>1615.7539999999999</v>
      </c>
      <c r="AR628" s="6">
        <v>1639.558</v>
      </c>
      <c r="AS628" s="6">
        <v>1646.135</v>
      </c>
      <c r="AT628" s="6">
        <v>1664.4680000000001</v>
      </c>
      <c r="AU628" s="6">
        <v>1674.579</v>
      </c>
      <c r="AV628" s="6">
        <v>1690.3389999999999</v>
      </c>
      <c r="AW628" s="6">
        <v>1718.1469999999999</v>
      </c>
      <c r="AX628" s="6">
        <v>1721.1759999999999</v>
      </c>
      <c r="AY628" s="6">
        <v>1744.4739999999999</v>
      </c>
      <c r="AZ628" s="6">
        <v>1761.211</v>
      </c>
      <c r="BA628" s="6">
        <v>1783.386</v>
      </c>
      <c r="BB628" s="6">
        <v>1800.596</v>
      </c>
      <c r="BC628" s="6">
        <v>1797.3720000000001</v>
      </c>
      <c r="BD628" s="6">
        <v>1830.4880000000001</v>
      </c>
      <c r="BE628" s="6">
        <v>1837.5219999999999</v>
      </c>
      <c r="BF628" s="6">
        <v>1862.921</v>
      </c>
      <c r="BG628" s="6">
        <v>1859.6479999999999</v>
      </c>
      <c r="BH628" s="6">
        <v>1879.0719999999999</v>
      </c>
      <c r="BI628" s="6">
        <v>1901.6210000000001</v>
      </c>
      <c r="BJ628" s="6">
        <v>1911.6990000000001</v>
      </c>
      <c r="BK628" s="6">
        <v>1941.82</v>
      </c>
      <c r="BL628" s="6">
        <v>1946.33</v>
      </c>
      <c r="BM628" s="6">
        <v>1954.9590000000001</v>
      </c>
      <c r="BN628" s="6">
        <v>1960.673</v>
      </c>
      <c r="BO628" s="6">
        <v>1973.6980000000001</v>
      </c>
      <c r="BP628" s="6">
        <v>1978.778</v>
      </c>
      <c r="BQ628" s="6">
        <v>1993.7570000000001</v>
      </c>
      <c r="BR628" s="6">
        <v>1996.6220000000001</v>
      </c>
      <c r="BS628" s="6">
        <v>2008.605</v>
      </c>
      <c r="BT628" s="6">
        <v>2015.02</v>
      </c>
      <c r="BU628" s="6">
        <v>2036.1859999999999</v>
      </c>
      <c r="BV628" s="6">
        <v>2036.6420000000001</v>
      </c>
      <c r="BW628" s="6">
        <v>2049.1950000000002</v>
      </c>
      <c r="BX628" s="6">
        <v>2036.87</v>
      </c>
      <c r="BY628" s="6">
        <v>2056.6030000000001</v>
      </c>
      <c r="BZ628" s="6">
        <v>2053.2649999999999</v>
      </c>
      <c r="CA628" s="6">
        <v>2056.6350000000002</v>
      </c>
      <c r="CB628" s="6">
        <v>2053.721</v>
      </c>
      <c r="CC628" s="6">
        <v>2058.9630000000002</v>
      </c>
      <c r="CD628" s="6">
        <v>2063.75</v>
      </c>
      <c r="CE628" s="6">
        <v>2072.5419999999999</v>
      </c>
      <c r="CF628" s="6">
        <v>2083.5810000000001</v>
      </c>
      <c r="CG628" s="6">
        <v>2079.0549999999998</v>
      </c>
      <c r="CH628" s="6">
        <v>2074.431</v>
      </c>
      <c r="CI628" s="6">
        <v>2067.511</v>
      </c>
      <c r="CJ628" s="6">
        <v>2067.4949999999999</v>
      </c>
      <c r="CK628" s="6">
        <v>2071.712</v>
      </c>
      <c r="CL628" s="6">
        <v>2068.9760000000001</v>
      </c>
      <c r="CM628" s="6">
        <v>2067.0059999999999</v>
      </c>
      <c r="CN628" s="6">
        <v>2069.904</v>
      </c>
      <c r="CO628" s="6">
        <v>2070.328</v>
      </c>
      <c r="CP628" s="6">
        <v>2080.2109999999998</v>
      </c>
      <c r="CQ628" s="6">
        <v>2069.9699999999998</v>
      </c>
      <c r="CR628" s="6">
        <v>2066.6970000000001</v>
      </c>
      <c r="CS628" s="6">
        <v>2073.3069999999998</v>
      </c>
      <c r="CT628" s="6">
        <v>2070.9299999999998</v>
      </c>
      <c r="CU628" s="6">
        <v>2066.42</v>
      </c>
      <c r="CV628" s="6">
        <v>2060.038</v>
      </c>
      <c r="CW628" s="6">
        <v>2053.3789999999999</v>
      </c>
      <c r="CX628" s="6">
        <v>2044.1959999999999</v>
      </c>
      <c r="CY628" s="6">
        <v>2047.306</v>
      </c>
      <c r="CZ628" s="6">
        <v>2040.6959999999999</v>
      </c>
      <c r="DA628" s="6">
        <v>2032.002</v>
      </c>
      <c r="DB628" s="6">
        <v>2037.9929999999999</v>
      </c>
      <c r="DC628" s="6">
        <v>2028.5989999999999</v>
      </c>
      <c r="DD628" s="6">
        <v>2029.038</v>
      </c>
      <c r="DE628" s="6">
        <v>2019.7739999999999</v>
      </c>
      <c r="DF628" s="6">
        <v>2015.444</v>
      </c>
      <c r="DG628" s="6">
        <v>2009.6469999999999</v>
      </c>
      <c r="DH628" s="6">
        <v>2003.347</v>
      </c>
      <c r="DI628" s="6">
        <v>1990.712</v>
      </c>
      <c r="DJ628" s="6">
        <v>1983.5650000000001</v>
      </c>
      <c r="DK628" s="6">
        <v>1969.644</v>
      </c>
      <c r="DL628" s="6">
        <v>1975.62</v>
      </c>
      <c r="DM628" s="6">
        <v>1966.925</v>
      </c>
      <c r="DN628" s="6">
        <v>1971.5329999999999</v>
      </c>
      <c r="DO628" s="6">
        <v>1960.462</v>
      </c>
      <c r="DP628" s="6">
        <v>1956.684</v>
      </c>
      <c r="DQ628" s="6">
        <v>1945.0920000000001</v>
      </c>
      <c r="DR628" s="6">
        <v>1936.3330000000001</v>
      </c>
      <c r="DS628" s="6">
        <v>1930.9110000000001</v>
      </c>
      <c r="DT628" s="6">
        <v>1917.2670000000001</v>
      </c>
      <c r="DU628" s="6">
        <v>1920.6869999999999</v>
      </c>
      <c r="DV628" s="6">
        <v>1908.508</v>
      </c>
      <c r="DW628" s="6">
        <v>1900.5139999999999</v>
      </c>
      <c r="DX628" s="6">
        <v>1901.165</v>
      </c>
      <c r="DY628" s="6">
        <v>1919.0419999999999</v>
      </c>
      <c r="DZ628" s="6">
        <v>1892.08</v>
      </c>
      <c r="EA628" s="6">
        <v>1887.1310000000001</v>
      </c>
      <c r="EB628" s="6">
        <v>1876.027</v>
      </c>
      <c r="EC628" s="6">
        <v>1865.2650000000001</v>
      </c>
      <c r="ED628" s="6">
        <v>1852.354</v>
      </c>
    </row>
    <row r="629" spans="2:134">
      <c r="B629" s="6" t="s">
        <v>318</v>
      </c>
      <c r="D629" s="6" t="s">
        <v>524</v>
      </c>
      <c r="E629" s="6">
        <v>1</v>
      </c>
      <c r="F629" s="6">
        <v>1.0029999999999999</v>
      </c>
      <c r="G629" s="6">
        <v>1.008</v>
      </c>
      <c r="H629" s="6">
        <v>1.002</v>
      </c>
      <c r="I629" s="6">
        <v>1.0069999999999999</v>
      </c>
      <c r="J629" s="6">
        <v>1.01</v>
      </c>
      <c r="K629" s="6">
        <v>1.008</v>
      </c>
      <c r="L629" s="6">
        <v>1.0049999999999999</v>
      </c>
      <c r="M629" s="6">
        <v>1</v>
      </c>
      <c r="N629" s="6">
        <v>1.004</v>
      </c>
      <c r="O629" s="6">
        <v>1.01</v>
      </c>
      <c r="P629" s="6">
        <v>0.97199999999999998</v>
      </c>
      <c r="Q629" s="6">
        <v>0.94899999999999995</v>
      </c>
      <c r="R629" s="6">
        <v>0.94</v>
      </c>
      <c r="S629" s="6">
        <v>0.97499999999999998</v>
      </c>
      <c r="T629" s="6">
        <v>0.96399999999999997</v>
      </c>
      <c r="U629" s="6">
        <v>0.96899999999999997</v>
      </c>
      <c r="V629" s="6">
        <v>0.97</v>
      </c>
      <c r="W629" s="6">
        <v>0.96799999999999997</v>
      </c>
      <c r="X629" s="6">
        <v>0.97699999999999998</v>
      </c>
      <c r="Y629" s="6">
        <v>0.97699999999999998</v>
      </c>
      <c r="Z629" s="6">
        <v>0.97699999999999998</v>
      </c>
      <c r="AA629" s="6">
        <v>0.98199999999999998</v>
      </c>
      <c r="AB629" s="6">
        <v>0.98399999999999999</v>
      </c>
      <c r="AC629" s="6">
        <v>0.98399999999999999</v>
      </c>
      <c r="AD629" s="6">
        <v>0.98499999999999999</v>
      </c>
      <c r="AE629" s="6">
        <v>0.98399999999999999</v>
      </c>
      <c r="AF629" s="6">
        <v>0.98299999999999998</v>
      </c>
      <c r="AG629" s="6">
        <v>0.99</v>
      </c>
      <c r="AH629" s="6">
        <v>0.99199999999999999</v>
      </c>
      <c r="AI629" s="6">
        <v>0.995</v>
      </c>
      <c r="AJ629" s="6">
        <v>0.99199999999999999</v>
      </c>
      <c r="AK629" s="6">
        <v>0.995</v>
      </c>
      <c r="AL629" s="6">
        <v>0.998</v>
      </c>
      <c r="AM629" s="6">
        <v>1.0029999999999999</v>
      </c>
      <c r="AN629" s="6">
        <v>1.006</v>
      </c>
      <c r="AO629" s="6">
        <v>1.012</v>
      </c>
      <c r="AP629" s="6">
        <v>1.0109999999999999</v>
      </c>
      <c r="AQ629" s="6">
        <v>1.018</v>
      </c>
      <c r="AR629" s="6">
        <v>1.0169999999999999</v>
      </c>
      <c r="AS629" s="6">
        <v>1.012</v>
      </c>
      <c r="AT629" s="6">
        <v>1.0229999999999999</v>
      </c>
      <c r="AU629" s="6">
        <v>1.0189999999999999</v>
      </c>
      <c r="AV629" s="6">
        <v>1.0209999999999999</v>
      </c>
      <c r="AW629" s="6">
        <v>1.0269999999999999</v>
      </c>
      <c r="AX629" s="6">
        <v>1.03</v>
      </c>
      <c r="AY629" s="6">
        <v>1.0369999999999999</v>
      </c>
      <c r="AZ629" s="6">
        <v>1.034</v>
      </c>
      <c r="BA629" s="6">
        <v>1.0369999999999999</v>
      </c>
      <c r="BB629" s="6">
        <v>1.038</v>
      </c>
      <c r="BC629" s="6">
        <v>1.042</v>
      </c>
      <c r="BD629" s="6">
        <v>1.0429999999999999</v>
      </c>
      <c r="BE629" s="6">
        <v>1.05</v>
      </c>
      <c r="BF629" s="6">
        <v>1.0509999999999999</v>
      </c>
      <c r="BG629" s="6">
        <v>1.0529999999999999</v>
      </c>
      <c r="BH629" s="6">
        <v>1.06</v>
      </c>
      <c r="BI629" s="6">
        <v>1.06</v>
      </c>
      <c r="BJ629" s="6">
        <v>1.0660000000000001</v>
      </c>
      <c r="BK629" s="6">
        <v>1.0680000000000001</v>
      </c>
      <c r="BL629" s="6">
        <v>1.0740000000000001</v>
      </c>
      <c r="BM629" s="6">
        <v>1.0740000000000001</v>
      </c>
      <c r="BN629" s="6">
        <v>1.0760000000000001</v>
      </c>
      <c r="BO629" s="6">
        <v>1.079</v>
      </c>
      <c r="BP629" s="6">
        <v>1.0760000000000001</v>
      </c>
      <c r="BQ629" s="6">
        <v>1.079</v>
      </c>
      <c r="BR629" s="6">
        <v>1.0820000000000001</v>
      </c>
      <c r="BS629" s="6">
        <v>1.083</v>
      </c>
      <c r="BT629" s="6">
        <v>1.0840000000000001</v>
      </c>
      <c r="BU629" s="6">
        <v>1.087</v>
      </c>
      <c r="BV629" s="6">
        <v>1.0920000000000001</v>
      </c>
      <c r="BW629" s="6">
        <v>1.1000000000000001</v>
      </c>
      <c r="BX629" s="6">
        <v>1.093</v>
      </c>
      <c r="BY629" s="6">
        <v>1.093</v>
      </c>
      <c r="BZ629" s="6">
        <v>1.0980000000000001</v>
      </c>
      <c r="CA629" s="6">
        <v>1.1020000000000001</v>
      </c>
      <c r="CB629" s="6">
        <v>1.091</v>
      </c>
      <c r="CC629" s="6">
        <v>1.1040000000000001</v>
      </c>
      <c r="CD629" s="6">
        <v>1.103</v>
      </c>
      <c r="CE629" s="6">
        <v>1.119</v>
      </c>
      <c r="CF629" s="6">
        <v>1.1160000000000001</v>
      </c>
      <c r="CG629" s="6">
        <v>1.113</v>
      </c>
      <c r="CH629" s="6">
        <v>1.1120000000000001</v>
      </c>
      <c r="CI629" s="6">
        <v>1.1120000000000001</v>
      </c>
      <c r="CJ629" s="6">
        <v>1.119</v>
      </c>
      <c r="CK629" s="6">
        <v>1.1080000000000001</v>
      </c>
      <c r="CL629" s="6">
        <v>1.1120000000000001</v>
      </c>
      <c r="CM629" s="6">
        <v>1.113</v>
      </c>
      <c r="CN629" s="6">
        <v>1.1220000000000001</v>
      </c>
      <c r="CO629" s="6">
        <v>1.117</v>
      </c>
      <c r="CP629" s="6">
        <v>1.1160000000000001</v>
      </c>
      <c r="CQ629" s="6">
        <v>1.121</v>
      </c>
      <c r="CR629" s="6">
        <v>1.121</v>
      </c>
      <c r="CS629" s="6">
        <v>1.1259999999999999</v>
      </c>
      <c r="CT629" s="6">
        <v>1.1180000000000001</v>
      </c>
      <c r="CU629" s="6">
        <v>1.1259999999999999</v>
      </c>
      <c r="CV629" s="6">
        <v>1.1299999999999999</v>
      </c>
      <c r="CW629" s="6">
        <v>1.125</v>
      </c>
      <c r="CX629" s="6">
        <v>1.117</v>
      </c>
      <c r="CY629" s="6">
        <v>1.1160000000000001</v>
      </c>
      <c r="CZ629" s="6">
        <v>1.1220000000000001</v>
      </c>
      <c r="DA629" s="6">
        <v>1.1200000000000001</v>
      </c>
      <c r="DB629" s="6">
        <v>1.127</v>
      </c>
      <c r="DC629" s="6">
        <v>1.1220000000000001</v>
      </c>
      <c r="DD629" s="6">
        <v>1.133</v>
      </c>
      <c r="DE629" s="6">
        <v>1.1279999999999999</v>
      </c>
      <c r="DF629" s="6">
        <v>1.125</v>
      </c>
      <c r="DG629" s="6">
        <v>1.1200000000000001</v>
      </c>
      <c r="DH629" s="6">
        <v>1.1240000000000001</v>
      </c>
      <c r="DI629" s="6">
        <v>1.1220000000000001</v>
      </c>
      <c r="DJ629" s="6">
        <v>1.1180000000000001</v>
      </c>
      <c r="DK629" s="6">
        <v>1.1200000000000001</v>
      </c>
      <c r="DL629" s="6">
        <v>1.1140000000000001</v>
      </c>
      <c r="DM629" s="6">
        <v>1.1279999999999999</v>
      </c>
      <c r="DN629" s="6">
        <v>1.1259999999999999</v>
      </c>
      <c r="DO629" s="6">
        <v>1.123</v>
      </c>
      <c r="DP629" s="6">
        <v>1.1259999999999999</v>
      </c>
      <c r="DQ629" s="6">
        <v>1.127</v>
      </c>
      <c r="DR629" s="6">
        <v>1.123</v>
      </c>
      <c r="DS629" s="6">
        <v>1.125</v>
      </c>
      <c r="DT629" s="6">
        <v>1.1160000000000001</v>
      </c>
      <c r="DU629" s="6">
        <v>1.121</v>
      </c>
      <c r="DV629" s="6">
        <v>1.1140000000000001</v>
      </c>
      <c r="DW629" s="6">
        <v>1.119</v>
      </c>
      <c r="DX629" s="6">
        <v>1.121</v>
      </c>
      <c r="DY629" s="6">
        <v>1.1299999999999999</v>
      </c>
      <c r="DZ629" s="6">
        <v>1.125</v>
      </c>
      <c r="EA629" s="6">
        <v>1.125</v>
      </c>
      <c r="EB629" s="6">
        <v>1.1220000000000001</v>
      </c>
      <c r="EC629" s="6">
        <v>1.1160000000000001</v>
      </c>
      <c r="ED629" s="6">
        <v>1.117</v>
      </c>
    </row>
    <row r="630" spans="2:134">
      <c r="B630" s="6" t="s">
        <v>318</v>
      </c>
      <c r="D630" s="6" t="s">
        <v>400</v>
      </c>
      <c r="E630" s="6">
        <v>1300.9190000000001</v>
      </c>
      <c r="F630" s="6">
        <v>1305.279</v>
      </c>
      <c r="G630" s="6">
        <v>1311.2760000000001</v>
      </c>
      <c r="H630" s="6">
        <v>1303.2909999999999</v>
      </c>
      <c r="I630" s="6">
        <v>1309.4880000000001</v>
      </c>
      <c r="J630" s="6">
        <v>1313.848</v>
      </c>
      <c r="K630" s="6">
        <v>1311.192</v>
      </c>
      <c r="L630" s="6">
        <v>1307.05</v>
      </c>
      <c r="M630" s="6">
        <v>1301.0360000000001</v>
      </c>
      <c r="N630" s="6">
        <v>1305.9469999999999</v>
      </c>
      <c r="O630" s="6">
        <v>1313.731</v>
      </c>
      <c r="P630" s="6">
        <v>1265.0039999999999</v>
      </c>
      <c r="Q630" s="6">
        <v>1235.02</v>
      </c>
      <c r="R630" s="6">
        <v>1223.46</v>
      </c>
      <c r="S630" s="6">
        <v>1268.796</v>
      </c>
      <c r="T630" s="6">
        <v>1254.2629999999999</v>
      </c>
      <c r="U630" s="6">
        <v>1261.1289999999999</v>
      </c>
      <c r="V630" s="6">
        <v>1261.68</v>
      </c>
      <c r="W630" s="6">
        <v>1259.191</v>
      </c>
      <c r="X630" s="6">
        <v>1270.617</v>
      </c>
      <c r="Y630" s="6">
        <v>1270.768</v>
      </c>
      <c r="Z630" s="6">
        <v>1270.3499999999999</v>
      </c>
      <c r="AA630" s="6">
        <v>1277.55</v>
      </c>
      <c r="AB630" s="6">
        <v>1279.4870000000001</v>
      </c>
      <c r="AC630" s="6">
        <v>1279.771</v>
      </c>
      <c r="AD630" s="6">
        <v>1281.6590000000001</v>
      </c>
      <c r="AE630" s="6">
        <v>1279.8710000000001</v>
      </c>
      <c r="AF630" s="6">
        <v>1278.518</v>
      </c>
      <c r="AG630" s="6">
        <v>1288.057</v>
      </c>
      <c r="AH630" s="6">
        <v>1290.4949999999999</v>
      </c>
      <c r="AI630" s="6">
        <v>1294.0029999999999</v>
      </c>
      <c r="AJ630" s="6">
        <v>1290.729</v>
      </c>
      <c r="AK630" s="6">
        <v>1294.2539999999999</v>
      </c>
      <c r="AL630" s="6">
        <v>1298.7809999999999</v>
      </c>
      <c r="AM630" s="6">
        <v>1305.1289999999999</v>
      </c>
      <c r="AN630" s="6">
        <v>1308.6369999999999</v>
      </c>
      <c r="AO630" s="6">
        <v>1316.671</v>
      </c>
      <c r="AP630" s="6">
        <v>1315.5350000000001</v>
      </c>
      <c r="AQ630" s="6">
        <v>1324.0709999999999</v>
      </c>
      <c r="AR630" s="6">
        <v>1323.3530000000001</v>
      </c>
      <c r="AS630" s="6">
        <v>1316.8720000000001</v>
      </c>
      <c r="AT630" s="6">
        <v>1330.386</v>
      </c>
      <c r="AU630" s="6">
        <v>1325.7249999999999</v>
      </c>
      <c r="AV630" s="6">
        <v>1327.7460000000001</v>
      </c>
      <c r="AW630" s="6">
        <v>1335.3969999999999</v>
      </c>
      <c r="AX630" s="6">
        <v>1339.3889999999999</v>
      </c>
      <c r="AY630" s="6">
        <v>1348.944</v>
      </c>
      <c r="AZ630" s="6">
        <v>1345.7539999999999</v>
      </c>
      <c r="BA630" s="6">
        <v>1348.46</v>
      </c>
      <c r="BB630" s="6">
        <v>1350.364</v>
      </c>
      <c r="BC630" s="6">
        <v>1355.309</v>
      </c>
      <c r="BD630" s="6">
        <v>1356.4949999999999</v>
      </c>
      <c r="BE630" s="6">
        <v>1365.482</v>
      </c>
      <c r="BF630" s="6">
        <v>1366.885</v>
      </c>
      <c r="BG630" s="6">
        <v>1370.4760000000001</v>
      </c>
      <c r="BH630" s="6">
        <v>1378.712</v>
      </c>
      <c r="BI630" s="6">
        <v>1379.58</v>
      </c>
      <c r="BJ630" s="6">
        <v>1386.1949999999999</v>
      </c>
      <c r="BK630" s="6">
        <v>1389.9369999999999</v>
      </c>
      <c r="BL630" s="6">
        <v>1397.521</v>
      </c>
      <c r="BM630" s="6">
        <v>1397.7380000000001</v>
      </c>
      <c r="BN630" s="6">
        <v>1399.3920000000001</v>
      </c>
      <c r="BO630" s="6">
        <v>1403.451</v>
      </c>
      <c r="BP630" s="6">
        <v>1399.4590000000001</v>
      </c>
      <c r="BQ630" s="6">
        <v>1403.8689999999999</v>
      </c>
      <c r="BR630" s="6">
        <v>1407.2260000000001</v>
      </c>
      <c r="BS630" s="6">
        <v>1408.546</v>
      </c>
      <c r="BT630" s="6">
        <v>1410.383</v>
      </c>
      <c r="BU630" s="6">
        <v>1413.5909999999999</v>
      </c>
      <c r="BV630" s="6">
        <v>1420.172</v>
      </c>
      <c r="BW630" s="6">
        <v>1430.546</v>
      </c>
      <c r="BX630" s="6">
        <v>1421.759</v>
      </c>
      <c r="BY630" s="6">
        <v>1421.7260000000001</v>
      </c>
      <c r="BZ630" s="6">
        <v>1427.94</v>
      </c>
      <c r="CA630" s="6">
        <v>1434.0039999999999</v>
      </c>
      <c r="CB630" s="6">
        <v>1418.9860000000001</v>
      </c>
      <c r="CC630" s="6">
        <v>1435.607</v>
      </c>
      <c r="CD630" s="6">
        <v>1434.3209999999999</v>
      </c>
      <c r="CE630" s="6">
        <v>1455.7190000000001</v>
      </c>
      <c r="CF630" s="6">
        <v>1451.9110000000001</v>
      </c>
      <c r="CG630" s="6">
        <v>1447.3</v>
      </c>
      <c r="CH630" s="6">
        <v>1447.183</v>
      </c>
      <c r="CI630" s="6">
        <v>1446.114</v>
      </c>
      <c r="CJ630" s="6">
        <v>1455.4690000000001</v>
      </c>
      <c r="CK630" s="6">
        <v>1441.22</v>
      </c>
      <c r="CL630" s="6">
        <v>1446.1310000000001</v>
      </c>
      <c r="CM630" s="6">
        <v>1448.085</v>
      </c>
      <c r="CN630" s="6">
        <v>1459.444</v>
      </c>
      <c r="CO630" s="6">
        <v>1453.13</v>
      </c>
      <c r="CP630" s="6">
        <v>1452.2950000000001</v>
      </c>
      <c r="CQ630" s="6">
        <v>1458.7260000000001</v>
      </c>
      <c r="CR630" s="6">
        <v>1458.943</v>
      </c>
      <c r="CS630" s="6">
        <v>1464.79</v>
      </c>
      <c r="CT630" s="6">
        <v>1454.751</v>
      </c>
      <c r="CU630" s="6">
        <v>1465.0909999999999</v>
      </c>
      <c r="CV630" s="6">
        <v>1470.62</v>
      </c>
      <c r="CW630" s="6">
        <v>1463.537</v>
      </c>
      <c r="CX630" s="6">
        <v>1452.98</v>
      </c>
      <c r="CY630" s="6">
        <v>1451.71</v>
      </c>
      <c r="CZ630" s="6">
        <v>1460.029</v>
      </c>
      <c r="DA630" s="6">
        <v>1457.223</v>
      </c>
      <c r="DB630" s="6">
        <v>1465.9929999999999</v>
      </c>
      <c r="DC630" s="6">
        <v>1460.1130000000001</v>
      </c>
      <c r="DD630" s="6">
        <v>1473.894</v>
      </c>
      <c r="DE630" s="6">
        <v>1467.6969999999999</v>
      </c>
      <c r="DF630" s="6">
        <v>1463.0029999999999</v>
      </c>
      <c r="DG630" s="6">
        <v>1456.905</v>
      </c>
      <c r="DH630" s="6">
        <v>1461.633</v>
      </c>
      <c r="DI630" s="6">
        <v>1459.0440000000001</v>
      </c>
      <c r="DJ630" s="6">
        <v>1453.9490000000001</v>
      </c>
      <c r="DK630" s="6">
        <v>1457.056</v>
      </c>
      <c r="DL630" s="6">
        <v>1449.2550000000001</v>
      </c>
      <c r="DM630" s="6">
        <v>1467.8130000000001</v>
      </c>
      <c r="DN630" s="6">
        <v>1465.2739999999999</v>
      </c>
      <c r="DO630" s="6">
        <v>1461.1980000000001</v>
      </c>
      <c r="DP630" s="6">
        <v>1464.306</v>
      </c>
      <c r="DQ630" s="6">
        <v>1466.143</v>
      </c>
      <c r="DR630" s="6">
        <v>1461.115</v>
      </c>
      <c r="DS630" s="6">
        <v>1463.5039999999999</v>
      </c>
      <c r="DT630" s="6">
        <v>1452.2280000000001</v>
      </c>
      <c r="DU630" s="6">
        <v>1457.807</v>
      </c>
      <c r="DV630" s="6">
        <v>1448.7370000000001</v>
      </c>
      <c r="DW630" s="6">
        <v>1455.3520000000001</v>
      </c>
      <c r="DX630" s="6">
        <v>1458.826</v>
      </c>
      <c r="DY630" s="6">
        <v>1469.5340000000001</v>
      </c>
      <c r="DZ630" s="6">
        <v>1463.337</v>
      </c>
      <c r="EA630" s="6">
        <v>1463.019</v>
      </c>
      <c r="EB630" s="6">
        <v>1460.28</v>
      </c>
      <c r="EC630" s="6">
        <v>1451.827</v>
      </c>
      <c r="ED630" s="6">
        <v>1452.93</v>
      </c>
    </row>
    <row r="631" spans="2:134">
      <c r="B631" s="6" t="s">
        <v>319</v>
      </c>
      <c r="D631" s="6" t="s">
        <v>524</v>
      </c>
      <c r="E631" s="6">
        <v>1</v>
      </c>
      <c r="F631" s="6">
        <v>1.006</v>
      </c>
      <c r="G631" s="6">
        <v>1</v>
      </c>
      <c r="H631" s="6">
        <v>1.0069999999999999</v>
      </c>
      <c r="I631" s="6">
        <v>1.004</v>
      </c>
      <c r="J631" s="6">
        <v>1</v>
      </c>
      <c r="K631" s="6">
        <v>1.004</v>
      </c>
      <c r="L631" s="6">
        <v>1.0129999999999999</v>
      </c>
      <c r="M631" s="6">
        <v>1.0089999999999999</v>
      </c>
      <c r="N631" s="6">
        <v>1.0089999999999999</v>
      </c>
      <c r="O631" s="6">
        <v>1.0129999999999999</v>
      </c>
      <c r="P631" s="6">
        <v>0.97899999999999998</v>
      </c>
      <c r="Q631" s="6">
        <v>0.95199999999999996</v>
      </c>
      <c r="R631" s="6">
        <v>0.94899999999999995</v>
      </c>
      <c r="S631" s="6">
        <v>0.98099999999999998</v>
      </c>
      <c r="T631" s="6">
        <v>0.97699999999999998</v>
      </c>
      <c r="U631" s="6">
        <v>0.98099999999999998</v>
      </c>
      <c r="V631" s="6">
        <v>0.98199999999999998</v>
      </c>
      <c r="W631" s="6">
        <v>0.97699999999999998</v>
      </c>
      <c r="X631" s="6">
        <v>0.98399999999999999</v>
      </c>
      <c r="Y631" s="6">
        <v>0.99</v>
      </c>
      <c r="Z631" s="6">
        <v>0.99099999999999999</v>
      </c>
      <c r="AA631" s="6">
        <v>0.98699999999999999</v>
      </c>
      <c r="AB631" s="6">
        <v>0.99199999999999999</v>
      </c>
      <c r="AC631" s="6">
        <v>1.0009999999999999</v>
      </c>
      <c r="AD631" s="6">
        <v>0.999</v>
      </c>
      <c r="AE631" s="6">
        <v>0.995</v>
      </c>
      <c r="AF631" s="6">
        <v>0.998</v>
      </c>
      <c r="AG631" s="6">
        <v>1.0029999999999999</v>
      </c>
      <c r="AH631" s="6">
        <v>1</v>
      </c>
      <c r="AI631" s="6">
        <v>1.006</v>
      </c>
      <c r="AJ631" s="6">
        <v>1.0069999999999999</v>
      </c>
      <c r="AK631" s="6">
        <v>1.0129999999999999</v>
      </c>
      <c r="AL631" s="6">
        <v>1.0089999999999999</v>
      </c>
      <c r="AM631" s="6">
        <v>1.014</v>
      </c>
      <c r="AN631" s="6">
        <v>1.018</v>
      </c>
      <c r="AO631" s="6">
        <v>1.0189999999999999</v>
      </c>
      <c r="AP631" s="6">
        <v>1.028</v>
      </c>
      <c r="AQ631" s="6">
        <v>1.026</v>
      </c>
      <c r="AR631" s="6">
        <v>1.0329999999999999</v>
      </c>
      <c r="AS631" s="6">
        <v>1.0229999999999999</v>
      </c>
      <c r="AT631" s="6">
        <v>1.0329999999999999</v>
      </c>
      <c r="AU631" s="6">
        <v>1.034</v>
      </c>
      <c r="AV631" s="6">
        <v>1.0349999999999999</v>
      </c>
      <c r="AW631" s="6">
        <v>1.036</v>
      </c>
      <c r="AX631" s="6">
        <v>1.0489999999999999</v>
      </c>
      <c r="AY631" s="6">
        <v>1.048</v>
      </c>
      <c r="AZ631" s="6">
        <v>1.054</v>
      </c>
      <c r="BA631" s="6">
        <v>1.0589999999999999</v>
      </c>
      <c r="BB631" s="6">
        <v>1.0580000000000001</v>
      </c>
      <c r="BC631" s="6">
        <v>1.0660000000000001</v>
      </c>
      <c r="BD631" s="6">
        <v>1.0720000000000001</v>
      </c>
      <c r="BE631" s="6">
        <v>1.0609999999999999</v>
      </c>
      <c r="BF631" s="6">
        <v>1.069</v>
      </c>
      <c r="BG631" s="6">
        <v>1.075</v>
      </c>
      <c r="BH631" s="6">
        <v>1.075</v>
      </c>
      <c r="BI631" s="6">
        <v>1.08</v>
      </c>
      <c r="BJ631" s="6">
        <v>1.083</v>
      </c>
      <c r="BK631" s="6">
        <v>1.081</v>
      </c>
      <c r="BL631" s="6">
        <v>1.0880000000000001</v>
      </c>
      <c r="BM631" s="6">
        <v>1.0960000000000001</v>
      </c>
      <c r="BN631" s="6">
        <v>1.093</v>
      </c>
      <c r="BO631" s="6">
        <v>1.093</v>
      </c>
      <c r="BP631" s="6">
        <v>1.101</v>
      </c>
      <c r="BQ631" s="6">
        <v>1.1060000000000001</v>
      </c>
      <c r="BR631" s="6">
        <v>1.1040000000000001</v>
      </c>
      <c r="BS631" s="6">
        <v>1.1080000000000001</v>
      </c>
      <c r="BT631" s="6">
        <v>1.1120000000000001</v>
      </c>
      <c r="BU631" s="6">
        <v>1.111</v>
      </c>
      <c r="BV631" s="6">
        <v>1.1200000000000001</v>
      </c>
      <c r="BW631" s="6">
        <v>1.115</v>
      </c>
      <c r="BX631" s="6">
        <v>1.117</v>
      </c>
      <c r="BY631" s="6">
        <v>1.1120000000000001</v>
      </c>
      <c r="BZ631" s="6">
        <v>1.1200000000000001</v>
      </c>
      <c r="CA631" s="6">
        <v>1.1160000000000001</v>
      </c>
      <c r="CB631" s="6">
        <v>1.119</v>
      </c>
      <c r="CC631" s="6">
        <v>1.1180000000000001</v>
      </c>
      <c r="CD631" s="6">
        <v>1.1180000000000001</v>
      </c>
      <c r="CE631" s="6">
        <v>1.1319999999999999</v>
      </c>
      <c r="CF631" s="6">
        <v>1.1319999999999999</v>
      </c>
      <c r="CG631" s="6">
        <v>1.133</v>
      </c>
      <c r="CH631" s="6">
        <v>1.133</v>
      </c>
      <c r="CI631" s="6">
        <v>1.1240000000000001</v>
      </c>
      <c r="CJ631" s="6">
        <v>1.129</v>
      </c>
      <c r="CK631" s="6">
        <v>1.133</v>
      </c>
      <c r="CL631" s="6">
        <v>1.127</v>
      </c>
      <c r="CM631" s="6">
        <v>1.1379999999999999</v>
      </c>
      <c r="CN631" s="6">
        <v>1.125</v>
      </c>
      <c r="CO631" s="6">
        <v>1.1359999999999999</v>
      </c>
      <c r="CP631" s="6">
        <v>1.139</v>
      </c>
      <c r="CQ631" s="6">
        <v>1.143</v>
      </c>
      <c r="CR631" s="6">
        <v>1.1359999999999999</v>
      </c>
      <c r="CS631" s="6">
        <v>1.143</v>
      </c>
      <c r="CT631" s="6">
        <v>1.1439999999999999</v>
      </c>
      <c r="CU631" s="6">
        <v>1.1439999999999999</v>
      </c>
      <c r="CV631" s="6">
        <v>1.141</v>
      </c>
      <c r="CW631" s="6">
        <v>1.1359999999999999</v>
      </c>
      <c r="CX631" s="6">
        <v>1.1439999999999999</v>
      </c>
      <c r="CY631" s="6">
        <v>1.1339999999999999</v>
      </c>
      <c r="CZ631" s="6">
        <v>1.1379999999999999</v>
      </c>
      <c r="DA631" s="6">
        <v>1.1379999999999999</v>
      </c>
      <c r="DB631" s="6">
        <v>1.1319999999999999</v>
      </c>
      <c r="DC631" s="6">
        <v>1.1319999999999999</v>
      </c>
      <c r="DD631" s="6">
        <v>1.139</v>
      </c>
      <c r="DE631" s="6">
        <v>1.1399999999999999</v>
      </c>
      <c r="DF631" s="6">
        <v>1.143</v>
      </c>
      <c r="DG631" s="6">
        <v>1.143</v>
      </c>
      <c r="DH631" s="6">
        <v>1.139</v>
      </c>
      <c r="DI631" s="6">
        <v>1.1359999999999999</v>
      </c>
      <c r="DJ631" s="6">
        <v>1.1399999999999999</v>
      </c>
      <c r="DK631" s="6">
        <v>1.133</v>
      </c>
      <c r="DL631" s="6">
        <v>1.131</v>
      </c>
      <c r="DM631" s="6">
        <v>1.1339999999999999</v>
      </c>
      <c r="DN631" s="6">
        <v>1.1319999999999999</v>
      </c>
      <c r="DO631" s="6">
        <v>1.1399999999999999</v>
      </c>
      <c r="DP631" s="6">
        <v>1.1379999999999999</v>
      </c>
      <c r="DQ631" s="6">
        <v>1.1359999999999999</v>
      </c>
      <c r="DR631" s="6">
        <v>1.131</v>
      </c>
      <c r="DS631" s="6">
        <v>1.133</v>
      </c>
      <c r="DT631" s="6">
        <v>1.1200000000000001</v>
      </c>
      <c r="DU631" s="6">
        <v>1.131</v>
      </c>
      <c r="DV631" s="6">
        <v>1.1339999999999999</v>
      </c>
      <c r="DW631" s="6">
        <v>1.125</v>
      </c>
      <c r="DX631" s="6">
        <v>1.1220000000000001</v>
      </c>
      <c r="DY631" s="6">
        <v>1.1279999999999999</v>
      </c>
      <c r="DZ631" s="6">
        <v>1.129</v>
      </c>
      <c r="EA631" s="6">
        <v>1.129</v>
      </c>
      <c r="EB631" s="6">
        <v>1.1279999999999999</v>
      </c>
      <c r="EC631" s="6">
        <v>1.1240000000000001</v>
      </c>
      <c r="ED631" s="6">
        <v>1.1240000000000001</v>
      </c>
    </row>
    <row r="632" spans="2:134">
      <c r="B632" s="6" t="s">
        <v>319</v>
      </c>
      <c r="D632" s="6" t="s">
        <v>400</v>
      </c>
      <c r="E632" s="6">
        <v>1271.057</v>
      </c>
      <c r="F632" s="6">
        <v>1279.02</v>
      </c>
      <c r="G632" s="6">
        <v>1271.2439999999999</v>
      </c>
      <c r="H632" s="6">
        <v>1279.4459999999999</v>
      </c>
      <c r="I632" s="6">
        <v>1276.1890000000001</v>
      </c>
      <c r="J632" s="6">
        <v>1270.4770000000001</v>
      </c>
      <c r="K632" s="6">
        <v>1275.5930000000001</v>
      </c>
      <c r="L632" s="6">
        <v>1288.0409999999999</v>
      </c>
      <c r="M632" s="6">
        <v>1282.0899999999999</v>
      </c>
      <c r="N632" s="6">
        <v>1282.175</v>
      </c>
      <c r="O632" s="6">
        <v>1287.444</v>
      </c>
      <c r="P632" s="6">
        <v>1244.8810000000001</v>
      </c>
      <c r="Q632" s="6">
        <v>1210.0609999999999</v>
      </c>
      <c r="R632" s="6">
        <v>1206.7529999999999</v>
      </c>
      <c r="S632" s="6">
        <v>1246.365</v>
      </c>
      <c r="T632" s="6">
        <v>1241.5899999999999</v>
      </c>
      <c r="U632" s="6">
        <v>1246.723</v>
      </c>
      <c r="V632" s="6">
        <v>1247.797</v>
      </c>
      <c r="W632" s="6">
        <v>1241.607</v>
      </c>
      <c r="X632" s="6">
        <v>1251.2929999999999</v>
      </c>
      <c r="Y632" s="6">
        <v>1257.875</v>
      </c>
      <c r="Z632" s="6">
        <v>1260.1769999999999</v>
      </c>
      <c r="AA632" s="6">
        <v>1254.874</v>
      </c>
      <c r="AB632" s="6">
        <v>1261.098</v>
      </c>
      <c r="AC632" s="6">
        <v>1272.029</v>
      </c>
      <c r="AD632" s="6">
        <v>1270.3230000000001</v>
      </c>
      <c r="AE632" s="6">
        <v>1264.3889999999999</v>
      </c>
      <c r="AF632" s="6">
        <v>1268.038</v>
      </c>
      <c r="AG632" s="6">
        <v>1274.518</v>
      </c>
      <c r="AH632" s="6">
        <v>1271.5340000000001</v>
      </c>
      <c r="AI632" s="6">
        <v>1279.174</v>
      </c>
      <c r="AJ632" s="6">
        <v>1279.481</v>
      </c>
      <c r="AK632" s="6">
        <v>1287.7</v>
      </c>
      <c r="AL632" s="6">
        <v>1282.5840000000001</v>
      </c>
      <c r="AM632" s="6">
        <v>1288.3820000000001</v>
      </c>
      <c r="AN632" s="6">
        <v>1294.0940000000001</v>
      </c>
      <c r="AO632" s="6">
        <v>1294.6400000000001</v>
      </c>
      <c r="AP632" s="6">
        <v>1306.6959999999999</v>
      </c>
      <c r="AQ632" s="6">
        <v>1303.9680000000001</v>
      </c>
      <c r="AR632" s="6">
        <v>1313.432</v>
      </c>
      <c r="AS632" s="6">
        <v>1299.8920000000001</v>
      </c>
      <c r="AT632" s="6">
        <v>1313.125</v>
      </c>
      <c r="AU632" s="6">
        <v>1313.7560000000001</v>
      </c>
      <c r="AV632" s="6">
        <v>1314.9829999999999</v>
      </c>
      <c r="AW632" s="6">
        <v>1316.62</v>
      </c>
      <c r="AX632" s="6">
        <v>1332.94</v>
      </c>
      <c r="AY632" s="6">
        <v>1331.9680000000001</v>
      </c>
      <c r="AZ632" s="6">
        <v>1339.7429999999999</v>
      </c>
      <c r="BA632" s="6">
        <v>1346.2570000000001</v>
      </c>
      <c r="BB632" s="6">
        <v>1344.9949999999999</v>
      </c>
      <c r="BC632" s="6">
        <v>1354.6130000000001</v>
      </c>
      <c r="BD632" s="6">
        <v>1362.8320000000001</v>
      </c>
      <c r="BE632" s="6">
        <v>1348.1669999999999</v>
      </c>
      <c r="BF632" s="6">
        <v>1358.8420000000001</v>
      </c>
      <c r="BG632" s="6">
        <v>1366.6859999999999</v>
      </c>
      <c r="BH632" s="6">
        <v>1366.874</v>
      </c>
      <c r="BI632" s="6">
        <v>1372.91</v>
      </c>
      <c r="BJ632" s="6">
        <v>1376.2349999999999</v>
      </c>
      <c r="BK632" s="6">
        <v>1374.1890000000001</v>
      </c>
      <c r="BL632" s="6">
        <v>1383.431</v>
      </c>
      <c r="BM632" s="6">
        <v>1393.4069999999999</v>
      </c>
      <c r="BN632" s="6">
        <v>1389.5530000000001</v>
      </c>
      <c r="BO632" s="6">
        <v>1389.076</v>
      </c>
      <c r="BP632" s="6">
        <v>1399.6990000000001</v>
      </c>
      <c r="BQ632" s="6">
        <v>1406.35</v>
      </c>
      <c r="BR632" s="6">
        <v>1403.672</v>
      </c>
      <c r="BS632" s="6">
        <v>1407.85</v>
      </c>
      <c r="BT632" s="6">
        <v>1413.136</v>
      </c>
      <c r="BU632" s="6">
        <v>1411.568</v>
      </c>
      <c r="BV632" s="6">
        <v>1423.896</v>
      </c>
      <c r="BW632" s="6">
        <v>1417.587</v>
      </c>
      <c r="BX632" s="6">
        <v>1419.7529999999999</v>
      </c>
      <c r="BY632" s="6">
        <v>1413.136</v>
      </c>
      <c r="BZ632" s="6">
        <v>1423.931</v>
      </c>
      <c r="CA632" s="6">
        <v>1418.4570000000001</v>
      </c>
      <c r="CB632" s="6">
        <v>1421.7819999999999</v>
      </c>
      <c r="CC632" s="6">
        <v>1421.5260000000001</v>
      </c>
      <c r="CD632" s="6">
        <v>1420.963</v>
      </c>
      <c r="CE632" s="6">
        <v>1438.732</v>
      </c>
      <c r="CF632" s="6">
        <v>1438.9369999999999</v>
      </c>
      <c r="CG632" s="6">
        <v>1439.806</v>
      </c>
      <c r="CH632" s="6">
        <v>1439.585</v>
      </c>
      <c r="CI632" s="6">
        <v>1428.808</v>
      </c>
      <c r="CJ632" s="6">
        <v>1434.963</v>
      </c>
      <c r="CK632" s="6">
        <v>1440.2840000000001</v>
      </c>
      <c r="CL632" s="6">
        <v>1432.15</v>
      </c>
      <c r="CM632" s="6">
        <v>1446.8150000000001</v>
      </c>
      <c r="CN632" s="6">
        <v>1429.336</v>
      </c>
      <c r="CO632" s="6">
        <v>1444.2059999999999</v>
      </c>
      <c r="CP632" s="6">
        <v>1448.2470000000001</v>
      </c>
      <c r="CQ632" s="6">
        <v>1453.329</v>
      </c>
      <c r="CR632" s="6">
        <v>1443.796</v>
      </c>
      <c r="CS632" s="6">
        <v>1452.51</v>
      </c>
      <c r="CT632" s="6">
        <v>1453.943</v>
      </c>
      <c r="CU632" s="6">
        <v>1454.71</v>
      </c>
      <c r="CV632" s="6">
        <v>1450.396</v>
      </c>
      <c r="CW632" s="6">
        <v>1444.2739999999999</v>
      </c>
      <c r="CX632" s="6">
        <v>1453.7719999999999</v>
      </c>
      <c r="CY632" s="6">
        <v>1441.5630000000001</v>
      </c>
      <c r="CZ632" s="6">
        <v>1446.7470000000001</v>
      </c>
      <c r="DA632" s="6">
        <v>1446.116</v>
      </c>
      <c r="DB632" s="6">
        <v>1439.056</v>
      </c>
      <c r="DC632" s="6">
        <v>1438.8</v>
      </c>
      <c r="DD632" s="6">
        <v>1447.1220000000001</v>
      </c>
      <c r="DE632" s="6">
        <v>1449.134</v>
      </c>
      <c r="DF632" s="6">
        <v>1452.7660000000001</v>
      </c>
      <c r="DG632" s="6">
        <v>1452.8</v>
      </c>
      <c r="DH632" s="6">
        <v>1447.241</v>
      </c>
      <c r="DI632" s="6">
        <v>1444.4269999999999</v>
      </c>
      <c r="DJ632" s="6">
        <v>1449.0830000000001</v>
      </c>
      <c r="DK632" s="6">
        <v>1439.482</v>
      </c>
      <c r="DL632" s="6">
        <v>1437.3</v>
      </c>
      <c r="DM632" s="6">
        <v>1440.915</v>
      </c>
      <c r="DN632" s="6">
        <v>1439.4480000000001</v>
      </c>
      <c r="DO632" s="6">
        <v>1448.4349999999999</v>
      </c>
      <c r="DP632" s="6">
        <v>1446.2180000000001</v>
      </c>
      <c r="DQ632" s="6">
        <v>1443.9839999999999</v>
      </c>
      <c r="DR632" s="6">
        <v>1438.152</v>
      </c>
      <c r="DS632" s="6">
        <v>1440.011</v>
      </c>
      <c r="DT632" s="6">
        <v>1423.538</v>
      </c>
      <c r="DU632" s="6">
        <v>1437.913</v>
      </c>
      <c r="DV632" s="6">
        <v>1441.46</v>
      </c>
      <c r="DW632" s="6">
        <v>1429.49</v>
      </c>
      <c r="DX632" s="6">
        <v>1426.557</v>
      </c>
      <c r="DY632" s="6">
        <v>1434.1959999999999</v>
      </c>
      <c r="DZ632" s="6">
        <v>1435.5260000000001</v>
      </c>
      <c r="EA632" s="6">
        <v>1434.81</v>
      </c>
      <c r="EB632" s="6">
        <v>1433.36</v>
      </c>
      <c r="EC632" s="6">
        <v>1428.586</v>
      </c>
      <c r="ED632" s="6">
        <v>1429.268</v>
      </c>
    </row>
    <row r="633" spans="2:134">
      <c r="B633" s="6" t="s">
        <v>320</v>
      </c>
      <c r="D633" s="6" t="s">
        <v>524</v>
      </c>
      <c r="E633" s="6">
        <v>1</v>
      </c>
      <c r="F633" s="6">
        <v>1.0009999999999999</v>
      </c>
      <c r="G633" s="6">
        <v>1</v>
      </c>
      <c r="H633" s="6">
        <v>1.004</v>
      </c>
      <c r="I633" s="6">
        <v>1.0029999999999999</v>
      </c>
      <c r="J633" s="6">
        <v>1.0089999999999999</v>
      </c>
      <c r="K633" s="6">
        <v>1.006</v>
      </c>
      <c r="L633" s="6">
        <v>1.0049999999999999</v>
      </c>
      <c r="M633" s="6">
        <v>1.0069999999999999</v>
      </c>
      <c r="N633" s="6">
        <v>1.0109999999999999</v>
      </c>
      <c r="O633" s="6">
        <v>1.01</v>
      </c>
      <c r="P633" s="6">
        <v>0.96499999999999997</v>
      </c>
      <c r="Q633" s="6">
        <v>0.94099999999999995</v>
      </c>
      <c r="R633" s="6">
        <v>0.94</v>
      </c>
      <c r="S633" s="6">
        <v>0.97</v>
      </c>
      <c r="T633" s="6">
        <v>0.97</v>
      </c>
      <c r="U633" s="6">
        <v>0.97399999999999998</v>
      </c>
      <c r="V633" s="6">
        <v>0.97899999999999998</v>
      </c>
      <c r="W633" s="6">
        <v>0.98799999999999999</v>
      </c>
      <c r="X633" s="6">
        <v>1.0009999999999999</v>
      </c>
      <c r="Y633" s="6">
        <v>1.0129999999999999</v>
      </c>
      <c r="Z633" s="6">
        <v>1.0289999999999999</v>
      </c>
      <c r="AA633" s="6">
        <v>1.0429999999999999</v>
      </c>
      <c r="AB633" s="6">
        <v>1.0529999999999999</v>
      </c>
      <c r="AC633" s="6">
        <v>1.077</v>
      </c>
      <c r="AD633" s="6">
        <v>1.0920000000000001</v>
      </c>
      <c r="AE633" s="6">
        <v>1.1080000000000001</v>
      </c>
      <c r="AF633" s="6">
        <v>1.133</v>
      </c>
      <c r="AG633" s="6">
        <v>1.153</v>
      </c>
      <c r="AH633" s="6">
        <v>1.17</v>
      </c>
      <c r="AI633" s="6">
        <v>1.181</v>
      </c>
      <c r="AJ633" s="6">
        <v>1.202</v>
      </c>
      <c r="AK633" s="6">
        <v>1.2170000000000001</v>
      </c>
      <c r="AL633" s="6">
        <v>1.2490000000000001</v>
      </c>
      <c r="AM633" s="6">
        <v>1.2709999999999999</v>
      </c>
      <c r="AN633" s="6">
        <v>1.278</v>
      </c>
      <c r="AO633" s="6">
        <v>1.2969999999999999</v>
      </c>
      <c r="AP633" s="6">
        <v>1.3089999999999999</v>
      </c>
      <c r="AQ633" s="6">
        <v>1.323</v>
      </c>
      <c r="AR633" s="6">
        <v>1.33</v>
      </c>
      <c r="AS633" s="6">
        <v>1.3480000000000001</v>
      </c>
      <c r="AT633" s="6">
        <v>1.363</v>
      </c>
      <c r="AU633" s="6">
        <v>1.3839999999999999</v>
      </c>
      <c r="AV633" s="6">
        <v>1.403</v>
      </c>
      <c r="AW633" s="6">
        <v>1.411</v>
      </c>
      <c r="AX633" s="6">
        <v>1.427</v>
      </c>
      <c r="AY633" s="6">
        <v>1.4430000000000001</v>
      </c>
      <c r="AZ633" s="6">
        <v>1.4550000000000001</v>
      </c>
      <c r="BA633" s="6">
        <v>1.4550000000000001</v>
      </c>
      <c r="BB633" s="6">
        <v>1.462</v>
      </c>
      <c r="BC633" s="6">
        <v>1.4850000000000001</v>
      </c>
      <c r="BD633" s="6">
        <v>1.506</v>
      </c>
      <c r="BE633" s="6">
        <v>1.51</v>
      </c>
      <c r="BF633" s="6">
        <v>1.518</v>
      </c>
      <c r="BG633" s="6">
        <v>1.532</v>
      </c>
      <c r="BH633" s="6">
        <v>1.546</v>
      </c>
      <c r="BI633" s="6">
        <v>1.5589999999999999</v>
      </c>
      <c r="BJ633" s="6">
        <v>1.5620000000000001</v>
      </c>
      <c r="BK633" s="6">
        <v>1.5640000000000001</v>
      </c>
      <c r="BL633" s="6">
        <v>1.5760000000000001</v>
      </c>
      <c r="BM633" s="6">
        <v>1.579</v>
      </c>
      <c r="BN633" s="6">
        <v>1.583</v>
      </c>
      <c r="BO633" s="6">
        <v>1.593</v>
      </c>
      <c r="BP633" s="6">
        <v>1.601</v>
      </c>
      <c r="BQ633" s="6">
        <v>1.605</v>
      </c>
      <c r="BR633" s="6">
        <v>1.607</v>
      </c>
      <c r="BS633" s="6">
        <v>1.6160000000000001</v>
      </c>
      <c r="BT633" s="6">
        <v>1.6220000000000001</v>
      </c>
      <c r="BU633" s="6">
        <v>1.619</v>
      </c>
      <c r="BV633" s="6">
        <v>1.6259999999999999</v>
      </c>
      <c r="BW633" s="6">
        <v>1.6259999999999999</v>
      </c>
      <c r="BX633" s="6">
        <v>1.6339999999999999</v>
      </c>
      <c r="BY633" s="6">
        <v>1.63</v>
      </c>
      <c r="BZ633" s="6">
        <v>1.6359999999999999</v>
      </c>
      <c r="CA633" s="6">
        <v>1.64</v>
      </c>
      <c r="CB633" s="6">
        <v>1.641</v>
      </c>
      <c r="CC633" s="6">
        <v>1.637</v>
      </c>
      <c r="CD633" s="6">
        <v>1.635</v>
      </c>
      <c r="CE633" s="6">
        <v>1.6339999999999999</v>
      </c>
      <c r="CF633" s="6">
        <v>1.629</v>
      </c>
      <c r="CG633" s="6">
        <v>1.625</v>
      </c>
      <c r="CH633" s="6">
        <v>1.6259999999999999</v>
      </c>
      <c r="CI633" s="6">
        <v>1.6220000000000001</v>
      </c>
      <c r="CJ633" s="6">
        <v>1.621</v>
      </c>
      <c r="CK633" s="6">
        <v>1.619</v>
      </c>
      <c r="CL633" s="6">
        <v>1.615</v>
      </c>
      <c r="CM633" s="6">
        <v>1.621</v>
      </c>
      <c r="CN633" s="6">
        <v>1.621</v>
      </c>
      <c r="CO633" s="6">
        <v>1.623</v>
      </c>
      <c r="CP633" s="6">
        <v>1.605</v>
      </c>
      <c r="CQ633" s="6">
        <v>1.61</v>
      </c>
      <c r="CR633" s="6">
        <v>1.597</v>
      </c>
      <c r="CS633" s="6">
        <v>1.615</v>
      </c>
      <c r="CT633" s="6">
        <v>1.593</v>
      </c>
      <c r="CU633" s="6">
        <v>1.5960000000000001</v>
      </c>
      <c r="CV633" s="6">
        <v>1.5920000000000001</v>
      </c>
      <c r="CW633" s="6">
        <v>1.5820000000000001</v>
      </c>
      <c r="CX633" s="6">
        <v>1.5860000000000001</v>
      </c>
      <c r="CY633" s="6">
        <v>1.5760000000000001</v>
      </c>
      <c r="CZ633" s="6">
        <v>1.569</v>
      </c>
      <c r="DA633" s="6">
        <v>1.5740000000000001</v>
      </c>
      <c r="DB633" s="6">
        <v>1.5660000000000001</v>
      </c>
      <c r="DC633" s="6">
        <v>1.5629999999999999</v>
      </c>
      <c r="DD633" s="6">
        <v>1.5549999999999999</v>
      </c>
      <c r="DE633" s="6">
        <v>1.5389999999999999</v>
      </c>
      <c r="DF633" s="6">
        <v>1.5349999999999999</v>
      </c>
      <c r="DG633" s="6">
        <v>1.532</v>
      </c>
      <c r="DH633" s="6">
        <v>1.534</v>
      </c>
      <c r="DI633" s="6">
        <v>1.528</v>
      </c>
      <c r="DJ633" s="6">
        <v>1.516</v>
      </c>
      <c r="DK633" s="6">
        <v>1.524</v>
      </c>
      <c r="DL633" s="6">
        <v>1.5109999999999999</v>
      </c>
      <c r="DM633" s="6">
        <v>1.5049999999999999</v>
      </c>
      <c r="DN633" s="6">
        <v>1.5009999999999999</v>
      </c>
      <c r="DO633" s="6">
        <v>1.488</v>
      </c>
      <c r="DP633" s="6">
        <v>1.4850000000000001</v>
      </c>
      <c r="DQ633" s="6">
        <v>1.482</v>
      </c>
      <c r="DR633" s="6">
        <v>1.4730000000000001</v>
      </c>
      <c r="DS633" s="6">
        <v>1.472</v>
      </c>
      <c r="DT633" s="6">
        <v>1.4650000000000001</v>
      </c>
      <c r="DU633" s="6">
        <v>1.46</v>
      </c>
      <c r="DV633" s="6">
        <v>1.4630000000000001</v>
      </c>
      <c r="DW633" s="6">
        <v>1.4510000000000001</v>
      </c>
      <c r="DX633" s="6">
        <v>1.4490000000000001</v>
      </c>
      <c r="DY633" s="6">
        <v>1.4450000000000001</v>
      </c>
      <c r="DZ633" s="6">
        <v>1.44</v>
      </c>
      <c r="EA633" s="6">
        <v>1.43</v>
      </c>
      <c r="EB633" s="6">
        <v>1.425</v>
      </c>
      <c r="EC633" s="6">
        <v>1.4159999999999999</v>
      </c>
      <c r="ED633" s="6">
        <v>1.4219999999999999</v>
      </c>
    </row>
    <row r="634" spans="2:134">
      <c r="B634" s="6" t="s">
        <v>320</v>
      </c>
      <c r="D634" s="6" t="s">
        <v>400</v>
      </c>
      <c r="E634" s="6">
        <v>1262.258</v>
      </c>
      <c r="F634" s="6">
        <v>1263.76</v>
      </c>
      <c r="G634" s="6">
        <v>1261.691</v>
      </c>
      <c r="H634" s="6">
        <v>1267.915</v>
      </c>
      <c r="I634" s="6">
        <v>1266.28</v>
      </c>
      <c r="J634" s="6">
        <v>1273.8209999999999</v>
      </c>
      <c r="K634" s="6">
        <v>1270.0340000000001</v>
      </c>
      <c r="L634" s="6">
        <v>1268.866</v>
      </c>
      <c r="M634" s="6">
        <v>1271.1020000000001</v>
      </c>
      <c r="N634" s="6">
        <v>1276.0740000000001</v>
      </c>
      <c r="O634" s="6">
        <v>1274.4390000000001</v>
      </c>
      <c r="P634" s="6">
        <v>1218.2249999999999</v>
      </c>
      <c r="Q634" s="6">
        <v>1187.2570000000001</v>
      </c>
      <c r="R634" s="6">
        <v>1187.1400000000001</v>
      </c>
      <c r="S634" s="6">
        <v>1224.3150000000001</v>
      </c>
      <c r="T634" s="6">
        <v>1223.9649999999999</v>
      </c>
      <c r="U634" s="6">
        <v>1229.771</v>
      </c>
      <c r="V634" s="6">
        <v>1235.194</v>
      </c>
      <c r="W634" s="6">
        <v>1246.924</v>
      </c>
      <c r="X634" s="6">
        <v>1263.0260000000001</v>
      </c>
      <c r="Y634" s="6">
        <v>1279.261</v>
      </c>
      <c r="Z634" s="6">
        <v>1298.7829999999999</v>
      </c>
      <c r="AA634" s="6">
        <v>1316.3530000000001</v>
      </c>
      <c r="AB634" s="6">
        <v>1329.3009999999999</v>
      </c>
      <c r="AC634" s="6">
        <v>1359.2180000000001</v>
      </c>
      <c r="AD634" s="6">
        <v>1377.84</v>
      </c>
      <c r="AE634" s="6">
        <v>1398.73</v>
      </c>
      <c r="AF634" s="6">
        <v>1429.5820000000001</v>
      </c>
      <c r="AG634" s="6">
        <v>1455.895</v>
      </c>
      <c r="AH634" s="6">
        <v>1477.152</v>
      </c>
      <c r="AI634" s="6">
        <v>1490.2670000000001</v>
      </c>
      <c r="AJ634" s="6">
        <v>1516.614</v>
      </c>
      <c r="AK634" s="6">
        <v>1536.136</v>
      </c>
      <c r="AL634" s="6">
        <v>1577.116</v>
      </c>
      <c r="AM634" s="6">
        <v>1604.864</v>
      </c>
      <c r="AN634" s="6">
        <v>1613.1569999999999</v>
      </c>
      <c r="AO634" s="6">
        <v>1637.067</v>
      </c>
      <c r="AP634" s="6">
        <v>1652.752</v>
      </c>
      <c r="AQ634" s="6">
        <v>1670.2550000000001</v>
      </c>
      <c r="AR634" s="6">
        <v>1678.7149999999999</v>
      </c>
      <c r="AS634" s="6">
        <v>1701.34</v>
      </c>
      <c r="AT634" s="6">
        <v>1720.9960000000001</v>
      </c>
      <c r="AU634" s="6">
        <v>1747.443</v>
      </c>
      <c r="AV634" s="6">
        <v>1770.6189999999999</v>
      </c>
      <c r="AW634" s="6">
        <v>1780.53</v>
      </c>
      <c r="AX634" s="6">
        <v>1801.22</v>
      </c>
      <c r="AY634" s="6">
        <v>1821.31</v>
      </c>
      <c r="AZ634" s="6">
        <v>1836.1769999999999</v>
      </c>
      <c r="BA634" s="6">
        <v>1836.56</v>
      </c>
      <c r="BB634" s="6">
        <v>1845.8710000000001</v>
      </c>
      <c r="BC634" s="6">
        <v>1874.954</v>
      </c>
      <c r="BD634" s="6">
        <v>1901.201</v>
      </c>
      <c r="BE634" s="6">
        <v>1906.607</v>
      </c>
      <c r="BF634" s="6">
        <v>1915.75</v>
      </c>
      <c r="BG634" s="6">
        <v>1934.0550000000001</v>
      </c>
      <c r="BH634" s="6">
        <v>1950.94</v>
      </c>
      <c r="BI634" s="6">
        <v>1968.31</v>
      </c>
      <c r="BJ634" s="6">
        <v>1971.847</v>
      </c>
      <c r="BK634" s="6">
        <v>1973.7660000000001</v>
      </c>
      <c r="BL634" s="6">
        <v>1988.9169999999999</v>
      </c>
      <c r="BM634" s="6">
        <v>1993.0719999999999</v>
      </c>
      <c r="BN634" s="6">
        <v>1998.2270000000001</v>
      </c>
      <c r="BO634" s="6">
        <v>2010.7750000000001</v>
      </c>
      <c r="BP634" s="6">
        <v>2021.42</v>
      </c>
      <c r="BQ634" s="6">
        <v>2025.492</v>
      </c>
      <c r="BR634" s="6">
        <v>2028.145</v>
      </c>
      <c r="BS634" s="6">
        <v>2039.424</v>
      </c>
      <c r="BT634" s="6">
        <v>2047.867</v>
      </c>
      <c r="BU634" s="6">
        <v>2044.046</v>
      </c>
      <c r="BV634" s="6">
        <v>2052.9560000000001</v>
      </c>
      <c r="BW634" s="6">
        <v>2052.5059999999999</v>
      </c>
      <c r="BX634" s="6">
        <v>2063.018</v>
      </c>
      <c r="BY634" s="6">
        <v>2057.7620000000002</v>
      </c>
      <c r="BZ634" s="6">
        <v>2064.9699999999998</v>
      </c>
      <c r="CA634" s="6">
        <v>2070.0419999999999</v>
      </c>
      <c r="CB634" s="6">
        <v>2070.86</v>
      </c>
      <c r="CC634" s="6">
        <v>2066.4380000000001</v>
      </c>
      <c r="CD634" s="6">
        <v>2063.2849999999999</v>
      </c>
      <c r="CE634" s="6">
        <v>2062.7339999999999</v>
      </c>
      <c r="CF634" s="6">
        <v>2056.66</v>
      </c>
      <c r="CG634" s="6">
        <v>2051.6709999999998</v>
      </c>
      <c r="CH634" s="6">
        <v>2052.6219999999998</v>
      </c>
      <c r="CI634" s="6">
        <v>2047.4</v>
      </c>
      <c r="CJ634" s="6">
        <v>2046.6489999999999</v>
      </c>
      <c r="CK634" s="6">
        <v>2043.0119999999999</v>
      </c>
      <c r="CL634" s="6">
        <v>2038.673</v>
      </c>
      <c r="CM634" s="6">
        <v>2046.3150000000001</v>
      </c>
      <c r="CN634" s="6">
        <v>2045.5309999999999</v>
      </c>
      <c r="CO634" s="6">
        <v>2048.4180000000001</v>
      </c>
      <c r="CP634" s="6">
        <v>2026.51</v>
      </c>
      <c r="CQ634" s="6">
        <v>2032.116</v>
      </c>
      <c r="CR634" s="6">
        <v>2015.914</v>
      </c>
      <c r="CS634" s="6">
        <v>2038.1559999999999</v>
      </c>
      <c r="CT634" s="6">
        <v>2010.174</v>
      </c>
      <c r="CU634" s="6">
        <v>2014.8130000000001</v>
      </c>
      <c r="CV634" s="6">
        <v>2009.0730000000001</v>
      </c>
      <c r="CW634" s="6">
        <v>1996.492</v>
      </c>
      <c r="CX634" s="6">
        <v>2002.098</v>
      </c>
      <c r="CY634" s="6">
        <v>1989.4169999999999</v>
      </c>
      <c r="CZ634" s="6">
        <v>1980.491</v>
      </c>
      <c r="DA634" s="6">
        <v>1986.164</v>
      </c>
      <c r="DB634" s="6">
        <v>1976.92</v>
      </c>
      <c r="DC634" s="6">
        <v>1973.0150000000001</v>
      </c>
      <c r="DD634" s="6">
        <v>1962.954</v>
      </c>
      <c r="DE634" s="6">
        <v>1942.598</v>
      </c>
      <c r="DF634" s="6">
        <v>1937.492</v>
      </c>
      <c r="DG634" s="6">
        <v>1933.904</v>
      </c>
      <c r="DH634" s="6">
        <v>1936.9079999999999</v>
      </c>
      <c r="DI634" s="6">
        <v>1928.3810000000001</v>
      </c>
      <c r="DJ634" s="6">
        <v>1913.164</v>
      </c>
      <c r="DK634" s="6">
        <v>1923.7760000000001</v>
      </c>
      <c r="DL634" s="6">
        <v>1907.0239999999999</v>
      </c>
      <c r="DM634" s="6">
        <v>1899.5319999999999</v>
      </c>
      <c r="DN634" s="6">
        <v>1894.4929999999999</v>
      </c>
      <c r="DO634" s="6">
        <v>1878.2239999999999</v>
      </c>
      <c r="DP634" s="6">
        <v>1874.1030000000001</v>
      </c>
      <c r="DQ634" s="6">
        <v>1870.3489999999999</v>
      </c>
      <c r="DR634" s="6">
        <v>1859.82</v>
      </c>
      <c r="DS634" s="6">
        <v>1857.568</v>
      </c>
      <c r="DT634" s="6">
        <v>1849.7090000000001</v>
      </c>
      <c r="DU634" s="6">
        <v>1842.8679999999999</v>
      </c>
      <c r="DV634" s="6">
        <v>1846.655</v>
      </c>
      <c r="DW634" s="6">
        <v>1832.0050000000001</v>
      </c>
      <c r="DX634" s="6">
        <v>1829.0519999999999</v>
      </c>
      <c r="DY634" s="6">
        <v>1824.297</v>
      </c>
      <c r="DZ634" s="6">
        <v>1817.8389999999999</v>
      </c>
      <c r="EA634" s="6">
        <v>1805.575</v>
      </c>
      <c r="EB634" s="6">
        <v>1799.1179999999999</v>
      </c>
      <c r="EC634" s="6">
        <v>1786.8869999999999</v>
      </c>
      <c r="ED634" s="6">
        <v>1795.364</v>
      </c>
    </row>
    <row r="635" spans="2:134">
      <c r="B635" s="6" t="s">
        <v>321</v>
      </c>
      <c r="D635" s="6" t="s">
        <v>524</v>
      </c>
      <c r="E635" s="6">
        <v>1</v>
      </c>
      <c r="F635" s="6">
        <v>1</v>
      </c>
      <c r="G635" s="6">
        <v>1.004</v>
      </c>
      <c r="H635" s="6">
        <v>0.999</v>
      </c>
      <c r="I635" s="6">
        <v>1.006</v>
      </c>
      <c r="J635" s="6">
        <v>1.0049999999999999</v>
      </c>
      <c r="K635" s="6">
        <v>1.0129999999999999</v>
      </c>
      <c r="L635" s="6">
        <v>1.012</v>
      </c>
      <c r="M635" s="6">
        <v>1.01</v>
      </c>
      <c r="N635" s="6">
        <v>1.012</v>
      </c>
      <c r="O635" s="6">
        <v>1.0129999999999999</v>
      </c>
      <c r="P635" s="6">
        <v>0.95299999999999996</v>
      </c>
      <c r="Q635" s="6">
        <v>0.92900000000000005</v>
      </c>
      <c r="R635" s="6">
        <v>0.92200000000000004</v>
      </c>
      <c r="S635" s="6">
        <v>0.96499999999999997</v>
      </c>
      <c r="T635" s="6">
        <v>0.96599999999999997</v>
      </c>
      <c r="U635" s="6">
        <v>0.96499999999999997</v>
      </c>
      <c r="V635" s="6">
        <v>0.96699999999999997</v>
      </c>
      <c r="W635" s="6">
        <v>0.96799999999999997</v>
      </c>
      <c r="X635" s="6">
        <v>0.97099999999999997</v>
      </c>
      <c r="Y635" s="6">
        <v>0.97499999999999998</v>
      </c>
      <c r="Z635" s="6">
        <v>0.97299999999999998</v>
      </c>
      <c r="AA635" s="6">
        <v>0.96799999999999997</v>
      </c>
      <c r="AB635" s="6">
        <v>0.97099999999999997</v>
      </c>
      <c r="AC635" s="6">
        <v>0.97199999999999998</v>
      </c>
      <c r="AD635" s="6">
        <v>0.97699999999999998</v>
      </c>
      <c r="AE635" s="6">
        <v>0.97799999999999998</v>
      </c>
      <c r="AF635" s="6">
        <v>0.98099999999999998</v>
      </c>
      <c r="AG635" s="6">
        <v>0.98399999999999999</v>
      </c>
      <c r="AH635" s="6">
        <v>0.98199999999999998</v>
      </c>
      <c r="AI635" s="6">
        <v>0.98499999999999999</v>
      </c>
      <c r="AJ635" s="6">
        <v>0.98399999999999999</v>
      </c>
      <c r="AK635" s="6">
        <v>0.98499999999999999</v>
      </c>
      <c r="AL635" s="6">
        <v>0.98799999999999999</v>
      </c>
      <c r="AM635" s="6">
        <v>0.98699999999999999</v>
      </c>
      <c r="AN635" s="6">
        <v>0.98399999999999999</v>
      </c>
      <c r="AO635" s="6">
        <v>0.98299999999999998</v>
      </c>
      <c r="AP635" s="6">
        <v>0.99099999999999999</v>
      </c>
      <c r="AQ635" s="6">
        <v>0.98799999999999999</v>
      </c>
      <c r="AR635" s="6">
        <v>0.98799999999999999</v>
      </c>
      <c r="AS635" s="6">
        <v>0.98899999999999999</v>
      </c>
      <c r="AT635" s="6">
        <v>0.99</v>
      </c>
      <c r="AU635" s="6">
        <v>0.99199999999999999</v>
      </c>
      <c r="AV635" s="6">
        <v>0.995</v>
      </c>
      <c r="AW635" s="6">
        <v>0.997</v>
      </c>
      <c r="AX635" s="6">
        <v>0.998</v>
      </c>
      <c r="AY635" s="6">
        <v>0.998</v>
      </c>
      <c r="AZ635" s="6">
        <v>0.995</v>
      </c>
      <c r="BA635" s="6">
        <v>0.99299999999999999</v>
      </c>
      <c r="BB635" s="6">
        <v>0.995</v>
      </c>
      <c r="BC635" s="6">
        <v>0.98899999999999999</v>
      </c>
      <c r="BD635" s="6">
        <v>0.99299999999999999</v>
      </c>
      <c r="BE635" s="6">
        <v>0.995</v>
      </c>
      <c r="BF635" s="6">
        <v>0.998</v>
      </c>
      <c r="BG635" s="6">
        <v>0.99199999999999999</v>
      </c>
      <c r="BH635" s="6">
        <v>0.99299999999999999</v>
      </c>
      <c r="BI635" s="6">
        <v>0.998</v>
      </c>
      <c r="BJ635" s="6">
        <v>0.996</v>
      </c>
      <c r="BK635" s="6">
        <v>0.99299999999999999</v>
      </c>
      <c r="BL635" s="6">
        <v>1</v>
      </c>
      <c r="BM635" s="6">
        <v>0.99199999999999999</v>
      </c>
      <c r="BN635" s="6">
        <v>0.995</v>
      </c>
      <c r="BO635" s="6">
        <v>0.99399999999999999</v>
      </c>
      <c r="BP635" s="6">
        <v>0.99399999999999999</v>
      </c>
      <c r="BQ635" s="6">
        <v>0.997</v>
      </c>
      <c r="BR635" s="6">
        <v>1.002</v>
      </c>
      <c r="BS635" s="6">
        <v>1.004</v>
      </c>
      <c r="BT635" s="6">
        <v>1.0009999999999999</v>
      </c>
      <c r="BU635" s="6">
        <v>0.995</v>
      </c>
      <c r="BV635" s="6">
        <v>0.997</v>
      </c>
      <c r="BW635" s="6">
        <v>1.002</v>
      </c>
      <c r="BX635" s="6">
        <v>0.997</v>
      </c>
      <c r="BY635" s="6">
        <v>1.0009999999999999</v>
      </c>
      <c r="BZ635" s="6">
        <v>1.004</v>
      </c>
      <c r="CA635" s="6">
        <v>0.999</v>
      </c>
      <c r="CB635" s="6">
        <v>1.002</v>
      </c>
      <c r="CC635" s="6">
        <v>1.0109999999999999</v>
      </c>
      <c r="CD635" s="6">
        <v>0.99399999999999999</v>
      </c>
      <c r="CE635" s="6">
        <v>1.0049999999999999</v>
      </c>
      <c r="CF635" s="6">
        <v>1.002</v>
      </c>
      <c r="CG635" s="6">
        <v>1.0009999999999999</v>
      </c>
      <c r="CH635" s="6">
        <v>1.0029999999999999</v>
      </c>
      <c r="CI635" s="6">
        <v>0.998</v>
      </c>
      <c r="CJ635" s="6">
        <v>1.004</v>
      </c>
      <c r="CK635" s="6">
        <v>1.002</v>
      </c>
      <c r="CL635" s="6">
        <v>1</v>
      </c>
      <c r="CM635" s="6">
        <v>0.995</v>
      </c>
      <c r="CN635" s="6">
        <v>0.999</v>
      </c>
      <c r="CO635" s="6">
        <v>1.006</v>
      </c>
      <c r="CP635" s="6">
        <v>1</v>
      </c>
      <c r="CQ635" s="6">
        <v>0.999</v>
      </c>
      <c r="CR635" s="6">
        <v>0.995</v>
      </c>
      <c r="CS635" s="6">
        <v>1.0009999999999999</v>
      </c>
      <c r="CT635" s="6">
        <v>0.998</v>
      </c>
      <c r="CU635" s="6">
        <v>0.999</v>
      </c>
      <c r="CV635" s="6">
        <v>0.999</v>
      </c>
      <c r="CW635" s="6">
        <v>1</v>
      </c>
      <c r="CX635" s="6">
        <v>1.0109999999999999</v>
      </c>
      <c r="CY635" s="6">
        <v>1.0009999999999999</v>
      </c>
      <c r="CZ635" s="6">
        <v>1.004</v>
      </c>
      <c r="DA635" s="6">
        <v>1.004</v>
      </c>
      <c r="DB635" s="6">
        <v>1.004</v>
      </c>
      <c r="DC635" s="6">
        <v>1.0069999999999999</v>
      </c>
      <c r="DD635" s="6">
        <v>1.008</v>
      </c>
      <c r="DE635" s="6">
        <v>1.004</v>
      </c>
      <c r="DF635" s="6">
        <v>1.0049999999999999</v>
      </c>
      <c r="DG635" s="6">
        <v>0.999</v>
      </c>
      <c r="DH635" s="6">
        <v>0.998</v>
      </c>
      <c r="DI635" s="6">
        <v>1.002</v>
      </c>
      <c r="DJ635" s="6">
        <v>1.0029999999999999</v>
      </c>
      <c r="DK635" s="6">
        <v>1.008</v>
      </c>
      <c r="DL635" s="6">
        <v>1.0009999999999999</v>
      </c>
      <c r="DM635" s="6">
        <v>1.0009999999999999</v>
      </c>
      <c r="DN635" s="6">
        <v>1.0049999999999999</v>
      </c>
      <c r="DO635" s="6">
        <v>1.0069999999999999</v>
      </c>
      <c r="DP635" s="6">
        <v>1.0049999999999999</v>
      </c>
      <c r="DQ635" s="6">
        <v>1.0029999999999999</v>
      </c>
      <c r="DR635" s="6">
        <v>0.998</v>
      </c>
      <c r="DS635" s="6">
        <v>1.004</v>
      </c>
      <c r="DT635" s="6">
        <v>1.0009999999999999</v>
      </c>
      <c r="DU635" s="6">
        <v>1.0049999999999999</v>
      </c>
      <c r="DV635" s="6">
        <v>1</v>
      </c>
      <c r="DW635" s="6">
        <v>1</v>
      </c>
      <c r="DX635" s="6">
        <v>1.002</v>
      </c>
      <c r="DY635" s="6">
        <v>1.0009999999999999</v>
      </c>
      <c r="DZ635" s="6">
        <v>0.998</v>
      </c>
      <c r="EA635" s="6">
        <v>0.997</v>
      </c>
      <c r="EB635" s="6">
        <v>1.002</v>
      </c>
      <c r="EC635" s="6">
        <v>1</v>
      </c>
      <c r="ED635" s="6">
        <v>1</v>
      </c>
    </row>
    <row r="636" spans="2:134">
      <c r="B636" s="6" t="s">
        <v>321</v>
      </c>
      <c r="D636" s="6" t="s">
        <v>400</v>
      </c>
      <c r="E636" s="6">
        <v>1287.345</v>
      </c>
      <c r="F636" s="6">
        <v>1287.83</v>
      </c>
      <c r="G636" s="6">
        <v>1292.875</v>
      </c>
      <c r="H636" s="6">
        <v>1286.0440000000001</v>
      </c>
      <c r="I636" s="6">
        <v>1295.335</v>
      </c>
      <c r="J636" s="6">
        <v>1293.8309999999999</v>
      </c>
      <c r="K636" s="6">
        <v>1304.0920000000001</v>
      </c>
      <c r="L636" s="6">
        <v>1302.51</v>
      </c>
      <c r="M636" s="6">
        <v>1300.5830000000001</v>
      </c>
      <c r="N636" s="6">
        <v>1302.713</v>
      </c>
      <c r="O636" s="6">
        <v>1304.4369999999999</v>
      </c>
      <c r="P636" s="6">
        <v>1227.1379999999999</v>
      </c>
      <c r="Q636" s="6">
        <v>1196.212</v>
      </c>
      <c r="R636" s="6">
        <v>1187.0630000000001</v>
      </c>
      <c r="S636" s="6">
        <v>1242.7729999999999</v>
      </c>
      <c r="T636" s="6">
        <v>1244.2149999999999</v>
      </c>
      <c r="U636" s="6">
        <v>1242.288</v>
      </c>
      <c r="V636" s="6">
        <v>1245.1079999999999</v>
      </c>
      <c r="W636" s="6">
        <v>1246.5650000000001</v>
      </c>
      <c r="X636" s="6">
        <v>1249.7760000000001</v>
      </c>
      <c r="Y636" s="6">
        <v>1255.2750000000001</v>
      </c>
      <c r="Z636" s="6">
        <v>1252.596</v>
      </c>
      <c r="AA636" s="6">
        <v>1245.875</v>
      </c>
      <c r="AB636" s="6">
        <v>1250.183</v>
      </c>
      <c r="AC636" s="6">
        <v>1251.6089999999999</v>
      </c>
      <c r="AD636" s="6">
        <v>1257.2180000000001</v>
      </c>
      <c r="AE636" s="6">
        <v>1258.894</v>
      </c>
      <c r="AF636" s="6">
        <v>1262.2619999999999</v>
      </c>
      <c r="AG636" s="6">
        <v>1266.9780000000001</v>
      </c>
      <c r="AH636" s="6">
        <v>1264.55</v>
      </c>
      <c r="AI636" s="6">
        <v>1268.607</v>
      </c>
      <c r="AJ636" s="6">
        <v>1266.163</v>
      </c>
      <c r="AK636" s="6">
        <v>1267.981</v>
      </c>
      <c r="AL636" s="6">
        <v>1271.4269999999999</v>
      </c>
      <c r="AM636" s="6">
        <v>1270.002</v>
      </c>
      <c r="AN636" s="6">
        <v>1266.68</v>
      </c>
      <c r="AO636" s="6">
        <v>1266.038</v>
      </c>
      <c r="AP636" s="6">
        <v>1275.6569999999999</v>
      </c>
      <c r="AQ636" s="6">
        <v>1271.5840000000001</v>
      </c>
      <c r="AR636" s="6">
        <v>1271.7719999999999</v>
      </c>
      <c r="AS636" s="6">
        <v>1272.6020000000001</v>
      </c>
      <c r="AT636" s="6">
        <v>1274.106</v>
      </c>
      <c r="AU636" s="6">
        <v>1276.519</v>
      </c>
      <c r="AV636" s="6">
        <v>1281.1410000000001</v>
      </c>
      <c r="AW636" s="6">
        <v>1283.835</v>
      </c>
      <c r="AX636" s="6">
        <v>1284.7280000000001</v>
      </c>
      <c r="AY636" s="6">
        <v>1284.2739999999999</v>
      </c>
      <c r="AZ636" s="6">
        <v>1280.2950000000001</v>
      </c>
      <c r="BA636" s="6">
        <v>1278.0229999999999</v>
      </c>
      <c r="BB636" s="6">
        <v>1280.8589999999999</v>
      </c>
      <c r="BC636" s="6">
        <v>1272.712</v>
      </c>
      <c r="BD636" s="6">
        <v>1278.2270000000001</v>
      </c>
      <c r="BE636" s="6">
        <v>1280.6079999999999</v>
      </c>
      <c r="BF636" s="6">
        <v>1284.5250000000001</v>
      </c>
      <c r="BG636" s="6">
        <v>1276.8789999999999</v>
      </c>
      <c r="BH636" s="6">
        <v>1278.9159999999999</v>
      </c>
      <c r="BI636" s="6">
        <v>1284.8219999999999</v>
      </c>
      <c r="BJ636" s="6">
        <v>1281.6110000000001</v>
      </c>
      <c r="BK636" s="6">
        <v>1278.1949999999999</v>
      </c>
      <c r="BL636" s="6">
        <v>1287.0309999999999</v>
      </c>
      <c r="BM636" s="6">
        <v>1277.0050000000001</v>
      </c>
      <c r="BN636" s="6">
        <v>1280.5609999999999</v>
      </c>
      <c r="BO636" s="6">
        <v>1279.057</v>
      </c>
      <c r="BP636" s="6">
        <v>1280.2629999999999</v>
      </c>
      <c r="BQ636" s="6">
        <v>1282.9739999999999</v>
      </c>
      <c r="BR636" s="6">
        <v>1289.7570000000001</v>
      </c>
      <c r="BS636" s="6">
        <v>1292.2639999999999</v>
      </c>
      <c r="BT636" s="6">
        <v>1289.193</v>
      </c>
      <c r="BU636" s="6">
        <v>1280.702</v>
      </c>
      <c r="BV636" s="6">
        <v>1283.569</v>
      </c>
      <c r="BW636" s="6">
        <v>1290.0550000000001</v>
      </c>
      <c r="BX636" s="6">
        <v>1283.663</v>
      </c>
      <c r="BY636" s="6">
        <v>1288.5350000000001</v>
      </c>
      <c r="BZ636" s="6">
        <v>1293.079</v>
      </c>
      <c r="CA636" s="6">
        <v>1285.684</v>
      </c>
      <c r="CB636" s="6">
        <v>1290.039</v>
      </c>
      <c r="CC636" s="6">
        <v>1301.6010000000001</v>
      </c>
      <c r="CD636" s="6">
        <v>1280.232</v>
      </c>
      <c r="CE636" s="6">
        <v>1294.2539999999999</v>
      </c>
      <c r="CF636" s="6">
        <v>1289.6949999999999</v>
      </c>
      <c r="CG636" s="6">
        <v>1288.4570000000001</v>
      </c>
      <c r="CH636" s="6">
        <v>1291.653</v>
      </c>
      <c r="CI636" s="6">
        <v>1284.6969999999999</v>
      </c>
      <c r="CJ636" s="6">
        <v>1292.374</v>
      </c>
      <c r="CK636" s="6">
        <v>1289.319</v>
      </c>
      <c r="CL636" s="6">
        <v>1287.9090000000001</v>
      </c>
      <c r="CM636" s="6">
        <v>1281.078</v>
      </c>
      <c r="CN636" s="6">
        <v>1286.546</v>
      </c>
      <c r="CO636" s="6">
        <v>1295.2719999999999</v>
      </c>
      <c r="CP636" s="6">
        <v>1287.5170000000001</v>
      </c>
      <c r="CQ636" s="6">
        <v>1285.95</v>
      </c>
      <c r="CR636" s="6">
        <v>1280.8900000000001</v>
      </c>
      <c r="CS636" s="6">
        <v>1288.2850000000001</v>
      </c>
      <c r="CT636" s="6">
        <v>1284.9159999999999</v>
      </c>
      <c r="CU636" s="6">
        <v>1285.7</v>
      </c>
      <c r="CV636" s="6">
        <v>1285.95</v>
      </c>
      <c r="CW636" s="6">
        <v>1287.7049999999999</v>
      </c>
      <c r="CX636" s="6">
        <v>1301.8050000000001</v>
      </c>
      <c r="CY636" s="6">
        <v>1288.191</v>
      </c>
      <c r="CZ636" s="6">
        <v>1293.0319999999999</v>
      </c>
      <c r="DA636" s="6">
        <v>1292.9690000000001</v>
      </c>
      <c r="DB636" s="6">
        <v>1292.875</v>
      </c>
      <c r="DC636" s="6">
        <v>1295.836</v>
      </c>
      <c r="DD636" s="6">
        <v>1297.9659999999999</v>
      </c>
      <c r="DE636" s="6">
        <v>1292.53</v>
      </c>
      <c r="DF636" s="6">
        <v>1293.6579999999999</v>
      </c>
      <c r="DG636" s="6">
        <v>1286.1849999999999</v>
      </c>
      <c r="DH636" s="6">
        <v>1284.681</v>
      </c>
      <c r="DI636" s="6">
        <v>1290.4939999999999</v>
      </c>
      <c r="DJ636" s="6">
        <v>1291.81</v>
      </c>
      <c r="DK636" s="6">
        <v>1297.9349999999999</v>
      </c>
      <c r="DL636" s="6">
        <v>1288.3789999999999</v>
      </c>
      <c r="DM636" s="6">
        <v>1288.943</v>
      </c>
      <c r="DN636" s="6">
        <v>1293.9090000000001</v>
      </c>
      <c r="DO636" s="6">
        <v>1296.04</v>
      </c>
      <c r="DP636" s="6">
        <v>1294.019</v>
      </c>
      <c r="DQ636" s="6">
        <v>1291.7470000000001</v>
      </c>
      <c r="DR636" s="6">
        <v>1284.838</v>
      </c>
      <c r="DS636" s="6">
        <v>1292.107</v>
      </c>
      <c r="DT636" s="6">
        <v>1289.193</v>
      </c>
      <c r="DU636" s="6">
        <v>1293.22</v>
      </c>
      <c r="DV636" s="6">
        <v>1287.799</v>
      </c>
      <c r="DW636" s="6">
        <v>1287.423</v>
      </c>
      <c r="DX636" s="6">
        <v>1289.4749999999999</v>
      </c>
      <c r="DY636" s="6">
        <v>1289.115</v>
      </c>
      <c r="DZ636" s="6">
        <v>1285.402</v>
      </c>
      <c r="EA636" s="6">
        <v>1283.287</v>
      </c>
      <c r="EB636" s="6">
        <v>1290.384</v>
      </c>
      <c r="EC636" s="6">
        <v>1287.3130000000001</v>
      </c>
      <c r="ED636" s="6">
        <v>1287</v>
      </c>
    </row>
    <row r="637" spans="2:134">
      <c r="B637" s="6" t="s">
        <v>322</v>
      </c>
      <c r="D637" s="6" t="s">
        <v>524</v>
      </c>
      <c r="E637" s="6">
        <v>1</v>
      </c>
      <c r="F637" s="6">
        <v>1.0009999999999999</v>
      </c>
      <c r="G637" s="6">
        <v>0.996</v>
      </c>
      <c r="H637" s="6">
        <v>1</v>
      </c>
      <c r="I637" s="6">
        <v>1.0029999999999999</v>
      </c>
      <c r="J637" s="6">
        <v>1.0109999999999999</v>
      </c>
      <c r="K637" s="6">
        <v>1.0029999999999999</v>
      </c>
      <c r="L637" s="6">
        <v>1.0049999999999999</v>
      </c>
      <c r="M637" s="6">
        <v>1.004</v>
      </c>
      <c r="N637" s="6">
        <v>1.0109999999999999</v>
      </c>
      <c r="O637" s="6">
        <v>1.0129999999999999</v>
      </c>
      <c r="P637" s="6">
        <v>0.95099999999999996</v>
      </c>
      <c r="Q637" s="6">
        <v>0.93500000000000005</v>
      </c>
      <c r="R637" s="6">
        <v>0.93200000000000005</v>
      </c>
      <c r="S637" s="6">
        <v>0.96199999999999997</v>
      </c>
      <c r="T637" s="6">
        <v>0.96</v>
      </c>
      <c r="U637" s="6">
        <v>0.96499999999999997</v>
      </c>
      <c r="V637" s="6">
        <v>0.96299999999999997</v>
      </c>
      <c r="W637" s="6">
        <v>0.97599999999999998</v>
      </c>
      <c r="X637" s="6">
        <v>0.99099999999999999</v>
      </c>
      <c r="Y637" s="6">
        <v>1.0069999999999999</v>
      </c>
      <c r="Z637" s="6">
        <v>1.018</v>
      </c>
      <c r="AA637" s="6">
        <v>1.038</v>
      </c>
      <c r="AB637" s="6">
        <v>1.0529999999999999</v>
      </c>
      <c r="AC637" s="6">
        <v>1.083</v>
      </c>
      <c r="AD637" s="6">
        <v>1.1060000000000001</v>
      </c>
      <c r="AE637" s="6">
        <v>1.1299999999999999</v>
      </c>
      <c r="AF637" s="6">
        <v>1.1559999999999999</v>
      </c>
      <c r="AG637" s="6">
        <v>1.1759999999999999</v>
      </c>
      <c r="AH637" s="6">
        <v>1.1950000000000001</v>
      </c>
      <c r="AI637" s="6">
        <v>1.226</v>
      </c>
      <c r="AJ637" s="6">
        <v>1.234</v>
      </c>
      <c r="AK637" s="6">
        <v>1.258</v>
      </c>
      <c r="AL637" s="6">
        <v>1.2769999999999999</v>
      </c>
      <c r="AM637" s="6">
        <v>1.29</v>
      </c>
      <c r="AN637" s="6">
        <v>1.3089999999999999</v>
      </c>
      <c r="AO637" s="6">
        <v>1.325</v>
      </c>
      <c r="AP637" s="6">
        <v>1.347</v>
      </c>
      <c r="AQ637" s="6">
        <v>1.361</v>
      </c>
      <c r="AR637" s="6">
        <v>1.3740000000000001</v>
      </c>
      <c r="AS637" s="6">
        <v>1.389</v>
      </c>
      <c r="AT637" s="6">
        <v>1.4039999999999999</v>
      </c>
      <c r="AU637" s="6">
        <v>1.4279999999999999</v>
      </c>
      <c r="AV637" s="6">
        <v>1.44</v>
      </c>
      <c r="AW637" s="6">
        <v>1.4510000000000001</v>
      </c>
      <c r="AX637" s="6">
        <v>1.4710000000000001</v>
      </c>
      <c r="AY637" s="6">
        <v>1.4770000000000001</v>
      </c>
      <c r="AZ637" s="6">
        <v>1.488</v>
      </c>
      <c r="BA637" s="6">
        <v>1.5049999999999999</v>
      </c>
      <c r="BB637" s="6">
        <v>1.518</v>
      </c>
      <c r="BC637" s="6">
        <v>1.5309999999999999</v>
      </c>
      <c r="BD637" s="6">
        <v>1.5449999999999999</v>
      </c>
      <c r="BE637" s="6">
        <v>1.542</v>
      </c>
      <c r="BF637" s="6">
        <v>1.5629999999999999</v>
      </c>
      <c r="BG637" s="6">
        <v>1.5669999999999999</v>
      </c>
      <c r="BH637" s="6">
        <v>1.5780000000000001</v>
      </c>
      <c r="BI637" s="6">
        <v>1.5860000000000001</v>
      </c>
      <c r="BJ637" s="6">
        <v>1.591</v>
      </c>
      <c r="BK637" s="6">
        <v>1.6</v>
      </c>
      <c r="BL637" s="6">
        <v>1.611</v>
      </c>
      <c r="BM637" s="6">
        <v>1.6060000000000001</v>
      </c>
      <c r="BN637" s="6">
        <v>1.6140000000000001</v>
      </c>
      <c r="BO637" s="6">
        <v>1.6080000000000001</v>
      </c>
      <c r="BP637" s="6">
        <v>1.621</v>
      </c>
      <c r="BQ637" s="6">
        <v>1.62</v>
      </c>
      <c r="BR637" s="6">
        <v>1.63</v>
      </c>
      <c r="BS637" s="6">
        <v>1.6359999999999999</v>
      </c>
      <c r="BT637" s="6">
        <v>1.6339999999999999</v>
      </c>
      <c r="BU637" s="6">
        <v>1.62</v>
      </c>
      <c r="BV637" s="6">
        <v>1.629</v>
      </c>
      <c r="BW637" s="6">
        <v>1.631</v>
      </c>
      <c r="BX637" s="6">
        <v>1.63</v>
      </c>
      <c r="BY637" s="6">
        <v>1.631</v>
      </c>
      <c r="BZ637" s="6">
        <v>1.6279999999999999</v>
      </c>
      <c r="CA637" s="6">
        <v>1.6339999999999999</v>
      </c>
      <c r="CB637" s="6">
        <v>1.6259999999999999</v>
      </c>
      <c r="CC637" s="6">
        <v>1.6319999999999999</v>
      </c>
      <c r="CD637" s="6">
        <v>1.62</v>
      </c>
      <c r="CE637" s="6">
        <v>1.625</v>
      </c>
      <c r="CF637" s="6">
        <v>1.631</v>
      </c>
      <c r="CG637" s="6">
        <v>1.621</v>
      </c>
      <c r="CH637" s="6">
        <v>1.621</v>
      </c>
      <c r="CI637" s="6">
        <v>1.617</v>
      </c>
      <c r="CJ637" s="6">
        <v>1.603</v>
      </c>
      <c r="CK637" s="6">
        <v>1.6080000000000001</v>
      </c>
      <c r="CL637" s="6">
        <v>1.605</v>
      </c>
      <c r="CM637" s="6">
        <v>1.6</v>
      </c>
      <c r="CN637" s="6">
        <v>1.597</v>
      </c>
      <c r="CO637" s="6">
        <v>1.5940000000000001</v>
      </c>
      <c r="CP637" s="6">
        <v>1.5860000000000001</v>
      </c>
      <c r="CQ637" s="6">
        <v>1.585</v>
      </c>
      <c r="CR637" s="6">
        <v>1.573</v>
      </c>
      <c r="CS637" s="6">
        <v>1.5760000000000001</v>
      </c>
      <c r="CT637" s="6">
        <v>1.5660000000000001</v>
      </c>
      <c r="CU637" s="6">
        <v>1.5669999999999999</v>
      </c>
      <c r="CV637" s="6">
        <v>1.5620000000000001</v>
      </c>
      <c r="CW637" s="6">
        <v>1.5589999999999999</v>
      </c>
      <c r="CX637" s="6">
        <v>1.55</v>
      </c>
      <c r="CY637" s="6">
        <v>1.542</v>
      </c>
      <c r="CZ637" s="6">
        <v>1.534</v>
      </c>
      <c r="DA637" s="6">
        <v>1.532</v>
      </c>
      <c r="DB637" s="6">
        <v>1.524</v>
      </c>
      <c r="DC637" s="6">
        <v>1.524</v>
      </c>
      <c r="DD637" s="6">
        <v>1.514</v>
      </c>
      <c r="DE637" s="6">
        <v>1.512</v>
      </c>
      <c r="DF637" s="6">
        <v>1.506</v>
      </c>
      <c r="DG637" s="6">
        <v>1.5</v>
      </c>
      <c r="DH637" s="6">
        <v>1.502</v>
      </c>
      <c r="DI637" s="6">
        <v>1.5029999999999999</v>
      </c>
      <c r="DJ637" s="6">
        <v>1.4770000000000001</v>
      </c>
      <c r="DK637" s="6">
        <v>1.4810000000000001</v>
      </c>
      <c r="DL637" s="6">
        <v>1.478</v>
      </c>
      <c r="DM637" s="6">
        <v>1.474</v>
      </c>
      <c r="DN637" s="6">
        <v>1.474</v>
      </c>
      <c r="DO637" s="6">
        <v>1.4630000000000001</v>
      </c>
      <c r="DP637" s="6">
        <v>1.452</v>
      </c>
      <c r="DQ637" s="6">
        <v>1.4510000000000001</v>
      </c>
      <c r="DR637" s="6">
        <v>1.44</v>
      </c>
      <c r="DS637" s="6">
        <v>1.4379999999999999</v>
      </c>
      <c r="DT637" s="6">
        <v>1.4279999999999999</v>
      </c>
      <c r="DU637" s="6">
        <v>1.43</v>
      </c>
      <c r="DV637" s="6">
        <v>1.4179999999999999</v>
      </c>
      <c r="DW637" s="6">
        <v>1.411</v>
      </c>
      <c r="DX637" s="6">
        <v>1.415</v>
      </c>
      <c r="DY637" s="6">
        <v>1.4039999999999999</v>
      </c>
      <c r="DZ637" s="6">
        <v>1.397</v>
      </c>
      <c r="EA637" s="6">
        <v>1.39</v>
      </c>
      <c r="EB637" s="6">
        <v>1.3859999999999999</v>
      </c>
      <c r="EC637" s="6">
        <v>1.381</v>
      </c>
      <c r="ED637" s="6">
        <v>1.38</v>
      </c>
    </row>
    <row r="638" spans="2:134">
      <c r="B638" s="6" t="s">
        <v>322</v>
      </c>
      <c r="D638" s="6" t="s">
        <v>400</v>
      </c>
      <c r="E638" s="6">
        <v>1302.076</v>
      </c>
      <c r="F638" s="6">
        <v>1302.9079999999999</v>
      </c>
      <c r="G638" s="6">
        <v>1297.126</v>
      </c>
      <c r="H638" s="6">
        <v>1301.838</v>
      </c>
      <c r="I638" s="6">
        <v>1306.491</v>
      </c>
      <c r="J638" s="6">
        <v>1316.347</v>
      </c>
      <c r="K638" s="6">
        <v>1306.6099999999999</v>
      </c>
      <c r="L638" s="6">
        <v>1308.423</v>
      </c>
      <c r="M638" s="6">
        <v>1307.799</v>
      </c>
      <c r="N638" s="6">
        <v>1317.001</v>
      </c>
      <c r="O638" s="6">
        <v>1318.74</v>
      </c>
      <c r="P638" s="6">
        <v>1238.213</v>
      </c>
      <c r="Q638" s="6">
        <v>1217.624</v>
      </c>
      <c r="R638" s="6">
        <v>1213.1199999999999</v>
      </c>
      <c r="S638" s="6">
        <v>1252.8409999999999</v>
      </c>
      <c r="T638" s="6">
        <v>1249.704</v>
      </c>
      <c r="U638" s="6">
        <v>1256.7360000000001</v>
      </c>
      <c r="V638" s="6">
        <v>1253.8219999999999</v>
      </c>
      <c r="W638" s="6">
        <v>1271.3630000000001</v>
      </c>
      <c r="X638" s="6">
        <v>1290.079</v>
      </c>
      <c r="Y638" s="6">
        <v>1310.8910000000001</v>
      </c>
      <c r="Z638" s="6">
        <v>1324.895</v>
      </c>
      <c r="AA638" s="6">
        <v>1352.143</v>
      </c>
      <c r="AB638" s="6">
        <v>1371.662</v>
      </c>
      <c r="AC638" s="6">
        <v>1410.684</v>
      </c>
      <c r="AD638" s="6">
        <v>1439.806</v>
      </c>
      <c r="AE638" s="6">
        <v>1471.5139999999999</v>
      </c>
      <c r="AF638" s="6">
        <v>1505.096</v>
      </c>
      <c r="AG638" s="6">
        <v>1530.694</v>
      </c>
      <c r="AH638" s="6">
        <v>1555.7280000000001</v>
      </c>
      <c r="AI638" s="6">
        <v>1596.6079999999999</v>
      </c>
      <c r="AJ638" s="6">
        <v>1606.182</v>
      </c>
      <c r="AK638" s="6">
        <v>1638.1869999999999</v>
      </c>
      <c r="AL638" s="6">
        <v>1662.5219999999999</v>
      </c>
      <c r="AM638" s="6">
        <v>1679.335</v>
      </c>
      <c r="AN638" s="6">
        <v>1704.057</v>
      </c>
      <c r="AO638" s="6">
        <v>1724.8989999999999</v>
      </c>
      <c r="AP638" s="6">
        <v>1754.347</v>
      </c>
      <c r="AQ638" s="6">
        <v>1771.502</v>
      </c>
      <c r="AR638" s="6">
        <v>1789.133</v>
      </c>
      <c r="AS638" s="6">
        <v>1808.904</v>
      </c>
      <c r="AT638" s="6">
        <v>1828.3779999999999</v>
      </c>
      <c r="AU638" s="6">
        <v>1859.105</v>
      </c>
      <c r="AV638" s="6">
        <v>1875.472</v>
      </c>
      <c r="AW638" s="6">
        <v>1889.06</v>
      </c>
      <c r="AX638" s="6">
        <v>1914.7470000000001</v>
      </c>
      <c r="AY638" s="6">
        <v>1922.76</v>
      </c>
      <c r="AZ638" s="6">
        <v>1937.3579999999999</v>
      </c>
      <c r="BA638" s="6">
        <v>1959.567</v>
      </c>
      <c r="BB638" s="6">
        <v>1976.365</v>
      </c>
      <c r="BC638" s="6">
        <v>1993.6690000000001</v>
      </c>
      <c r="BD638" s="6">
        <v>2011.4929999999999</v>
      </c>
      <c r="BE638" s="6">
        <v>2008.193</v>
      </c>
      <c r="BF638" s="6">
        <v>2035.0989999999999</v>
      </c>
      <c r="BG638" s="6">
        <v>2040.644</v>
      </c>
      <c r="BH638" s="6">
        <v>2054.5590000000002</v>
      </c>
      <c r="BI638" s="6">
        <v>2065.6190000000001</v>
      </c>
      <c r="BJ638" s="6">
        <v>2071.3420000000001</v>
      </c>
      <c r="BK638" s="6">
        <v>2083.279</v>
      </c>
      <c r="BL638" s="6">
        <v>2097.357</v>
      </c>
      <c r="BM638" s="6">
        <v>2090.86</v>
      </c>
      <c r="BN638" s="6">
        <v>2101.46</v>
      </c>
      <c r="BO638" s="6">
        <v>2093.8040000000001</v>
      </c>
      <c r="BP638" s="6">
        <v>2110.7060000000001</v>
      </c>
      <c r="BQ638" s="6">
        <v>2109.3530000000001</v>
      </c>
      <c r="BR638" s="6">
        <v>2121.9299999999998</v>
      </c>
      <c r="BS638" s="6">
        <v>2129.7190000000001</v>
      </c>
      <c r="BT638" s="6">
        <v>2127.683</v>
      </c>
      <c r="BU638" s="6">
        <v>2109.9479999999999</v>
      </c>
      <c r="BV638" s="6">
        <v>2120.9479999999999</v>
      </c>
      <c r="BW638" s="6">
        <v>2123.5050000000001</v>
      </c>
      <c r="BX638" s="6">
        <v>2122.0189999999998</v>
      </c>
      <c r="BY638" s="6">
        <v>2123.297</v>
      </c>
      <c r="BZ638" s="6">
        <v>2120.3690000000001</v>
      </c>
      <c r="CA638" s="6">
        <v>2127.9059999999999</v>
      </c>
      <c r="CB638" s="6">
        <v>2116.6669999999999</v>
      </c>
      <c r="CC638" s="6">
        <v>2125.5720000000001</v>
      </c>
      <c r="CD638" s="6">
        <v>2109.9920000000002</v>
      </c>
      <c r="CE638" s="6">
        <v>2115.924</v>
      </c>
      <c r="CF638" s="6">
        <v>2123.9360000000001</v>
      </c>
      <c r="CG638" s="6">
        <v>2110.1260000000002</v>
      </c>
      <c r="CH638" s="6">
        <v>2110.9140000000002</v>
      </c>
      <c r="CI638" s="6">
        <v>2105.2649999999999</v>
      </c>
      <c r="CJ638" s="6">
        <v>2087.203</v>
      </c>
      <c r="CK638" s="6">
        <v>2093.5059999999999</v>
      </c>
      <c r="CL638" s="6">
        <v>2090.3850000000002</v>
      </c>
      <c r="CM638" s="6">
        <v>2083.9180000000001</v>
      </c>
      <c r="CN638" s="6">
        <v>2079.1170000000002</v>
      </c>
      <c r="CO638" s="6">
        <v>2075.1329999999998</v>
      </c>
      <c r="CP638" s="6">
        <v>2065.232</v>
      </c>
      <c r="CQ638" s="6">
        <v>2063.6559999999999</v>
      </c>
      <c r="CR638" s="6">
        <v>2048.3449999999998</v>
      </c>
      <c r="CS638" s="6">
        <v>2051.9270000000001</v>
      </c>
      <c r="CT638" s="6">
        <v>2039.396</v>
      </c>
      <c r="CU638" s="6">
        <v>2040.4059999999999</v>
      </c>
      <c r="CV638" s="6">
        <v>2034.297</v>
      </c>
      <c r="CW638" s="6">
        <v>2029.9259999999999</v>
      </c>
      <c r="CX638" s="6">
        <v>2018.0930000000001</v>
      </c>
      <c r="CY638" s="6">
        <v>2007.33</v>
      </c>
      <c r="CZ638" s="6">
        <v>1997.8309999999999</v>
      </c>
      <c r="DA638" s="6">
        <v>1994.769</v>
      </c>
      <c r="DB638" s="6">
        <v>1984.423</v>
      </c>
      <c r="DC638" s="6">
        <v>1984.2439999999999</v>
      </c>
      <c r="DD638" s="6">
        <v>1971.1769999999999</v>
      </c>
      <c r="DE638" s="6">
        <v>1968.2929999999999</v>
      </c>
      <c r="DF638" s="6">
        <v>1961.1579999999999</v>
      </c>
      <c r="DG638" s="6">
        <v>1952.6990000000001</v>
      </c>
      <c r="DH638" s="6">
        <v>1955.97</v>
      </c>
      <c r="DI638" s="6">
        <v>1957.0250000000001</v>
      </c>
      <c r="DJ638" s="6">
        <v>1922.8489999999999</v>
      </c>
      <c r="DK638" s="6">
        <v>1928.9739999999999</v>
      </c>
      <c r="DL638" s="6">
        <v>1923.979</v>
      </c>
      <c r="DM638" s="6">
        <v>1919.0440000000001</v>
      </c>
      <c r="DN638" s="6">
        <v>1918.6120000000001</v>
      </c>
      <c r="DO638" s="6">
        <v>1904.5050000000001</v>
      </c>
      <c r="DP638" s="6">
        <v>1890.204</v>
      </c>
      <c r="DQ638" s="6">
        <v>1889.402</v>
      </c>
      <c r="DR638" s="6">
        <v>1875.0709999999999</v>
      </c>
      <c r="DS638" s="6">
        <v>1871.905</v>
      </c>
      <c r="DT638" s="6">
        <v>1859.7149999999999</v>
      </c>
      <c r="DU638" s="6">
        <v>1861.32</v>
      </c>
      <c r="DV638" s="6">
        <v>1846.663</v>
      </c>
      <c r="DW638" s="6">
        <v>1837.0150000000001</v>
      </c>
      <c r="DX638" s="6">
        <v>1842.396</v>
      </c>
      <c r="DY638" s="6">
        <v>1828.4380000000001</v>
      </c>
      <c r="DZ638" s="6">
        <v>1819.4739999999999</v>
      </c>
      <c r="EA638" s="6">
        <v>1809.7070000000001</v>
      </c>
      <c r="EB638" s="6">
        <v>1804.117</v>
      </c>
      <c r="EC638" s="6">
        <v>1798.3050000000001</v>
      </c>
      <c r="ED638" s="6">
        <v>1796.566</v>
      </c>
    </row>
    <row r="639" spans="2:134">
      <c r="B639" s="6" t="s">
        <v>323</v>
      </c>
      <c r="D639" s="6" t="s">
        <v>524</v>
      </c>
      <c r="E639" s="6">
        <v>1</v>
      </c>
      <c r="F639" s="6">
        <v>0.997</v>
      </c>
      <c r="G639" s="6">
        <v>1.0089999999999999</v>
      </c>
      <c r="H639" s="6">
        <v>1.006</v>
      </c>
      <c r="I639" s="6">
        <v>1.0069999999999999</v>
      </c>
      <c r="J639" s="6">
        <v>1.0069999999999999</v>
      </c>
      <c r="K639" s="6">
        <v>1.0149999999999999</v>
      </c>
      <c r="L639" s="6">
        <v>1.01</v>
      </c>
      <c r="M639" s="6">
        <v>1.0109999999999999</v>
      </c>
      <c r="N639" s="6">
        <v>1.014</v>
      </c>
      <c r="O639" s="6">
        <v>1.012</v>
      </c>
      <c r="P639" s="6">
        <v>0.96</v>
      </c>
      <c r="Q639" s="6">
        <v>0.94899999999999995</v>
      </c>
      <c r="R639" s="6">
        <v>0.93500000000000005</v>
      </c>
      <c r="S639" s="6">
        <v>0.98299999999999998</v>
      </c>
      <c r="T639" s="6">
        <v>0.97699999999999998</v>
      </c>
      <c r="U639" s="6">
        <v>0.97599999999999998</v>
      </c>
      <c r="V639" s="6">
        <v>0.98499999999999999</v>
      </c>
      <c r="W639" s="6">
        <v>0.99</v>
      </c>
      <c r="X639" s="6">
        <v>1.0029999999999999</v>
      </c>
      <c r="Y639" s="6">
        <v>1.026</v>
      </c>
      <c r="Z639" s="6">
        <v>1.038</v>
      </c>
      <c r="AA639" s="6">
        <v>1.056</v>
      </c>
      <c r="AB639" s="6">
        <v>1.073</v>
      </c>
      <c r="AC639" s="6">
        <v>1.1060000000000001</v>
      </c>
      <c r="AD639" s="6">
        <v>1.1339999999999999</v>
      </c>
      <c r="AE639" s="6">
        <v>1.159</v>
      </c>
      <c r="AF639" s="6">
        <v>1.1870000000000001</v>
      </c>
      <c r="AG639" s="6">
        <v>1.2050000000000001</v>
      </c>
      <c r="AH639" s="6">
        <v>1.212</v>
      </c>
      <c r="AI639" s="6">
        <v>1.2370000000000001</v>
      </c>
      <c r="AJ639" s="6">
        <v>1.2589999999999999</v>
      </c>
      <c r="AK639" s="6">
        <v>1.272</v>
      </c>
      <c r="AL639" s="6">
        <v>1.2989999999999999</v>
      </c>
      <c r="AM639" s="6">
        <v>1.319</v>
      </c>
      <c r="AN639" s="6">
        <v>1.33</v>
      </c>
      <c r="AO639" s="6">
        <v>1.345</v>
      </c>
      <c r="AP639" s="6">
        <v>1.349</v>
      </c>
      <c r="AQ639" s="6">
        <v>1.3640000000000001</v>
      </c>
      <c r="AR639" s="6">
        <v>1.3819999999999999</v>
      </c>
      <c r="AS639" s="6">
        <v>1.39</v>
      </c>
      <c r="AT639" s="6">
        <v>1.4039999999999999</v>
      </c>
      <c r="AU639" s="6">
        <v>1.419</v>
      </c>
      <c r="AV639" s="6">
        <v>1.4370000000000001</v>
      </c>
      <c r="AW639" s="6">
        <v>1.4550000000000001</v>
      </c>
      <c r="AX639" s="6">
        <v>1.472</v>
      </c>
      <c r="AY639" s="6">
        <v>1.4790000000000001</v>
      </c>
      <c r="AZ639" s="6">
        <v>1.494</v>
      </c>
      <c r="BA639" s="6">
        <v>1.492</v>
      </c>
      <c r="BB639" s="6">
        <v>1.506</v>
      </c>
      <c r="BC639" s="6">
        <v>1.5269999999999999</v>
      </c>
      <c r="BD639" s="6">
        <v>1.54</v>
      </c>
      <c r="BE639" s="6">
        <v>1.5389999999999999</v>
      </c>
      <c r="BF639" s="6">
        <v>1.5569999999999999</v>
      </c>
      <c r="BG639" s="6">
        <v>1.5640000000000001</v>
      </c>
      <c r="BH639" s="6">
        <v>1.5840000000000001</v>
      </c>
      <c r="BI639" s="6">
        <v>1.5840000000000001</v>
      </c>
      <c r="BJ639" s="6">
        <v>1.5880000000000001</v>
      </c>
      <c r="BK639" s="6">
        <v>1.603</v>
      </c>
      <c r="BL639" s="6">
        <v>1.619</v>
      </c>
      <c r="BM639" s="6">
        <v>1.6120000000000001</v>
      </c>
      <c r="BN639" s="6">
        <v>1.627</v>
      </c>
      <c r="BO639" s="6">
        <v>1.625</v>
      </c>
      <c r="BP639" s="6">
        <v>1.637</v>
      </c>
      <c r="BQ639" s="6">
        <v>1.637</v>
      </c>
      <c r="BR639" s="6">
        <v>1.641</v>
      </c>
      <c r="BS639" s="6">
        <v>1.6459999999999999</v>
      </c>
      <c r="BT639" s="6">
        <v>1.6559999999999999</v>
      </c>
      <c r="BU639" s="6">
        <v>1.651</v>
      </c>
      <c r="BV639" s="6">
        <v>1.661</v>
      </c>
      <c r="BW639" s="6">
        <v>1.6639999999999999</v>
      </c>
      <c r="BX639" s="6">
        <v>1.665</v>
      </c>
      <c r="BY639" s="6">
        <v>1.6619999999999999</v>
      </c>
      <c r="BZ639" s="6">
        <v>1.6679999999999999</v>
      </c>
      <c r="CA639" s="6">
        <v>1.671</v>
      </c>
      <c r="CB639" s="6">
        <v>1.663</v>
      </c>
      <c r="CC639" s="6">
        <v>1.669</v>
      </c>
      <c r="CD639" s="6">
        <v>1.671</v>
      </c>
      <c r="CE639" s="6">
        <v>1.6659999999999999</v>
      </c>
      <c r="CF639" s="6">
        <v>1.671</v>
      </c>
      <c r="CG639" s="6">
        <v>1.661</v>
      </c>
      <c r="CH639" s="6">
        <v>1.669</v>
      </c>
      <c r="CI639" s="6">
        <v>1.663</v>
      </c>
      <c r="CJ639" s="6">
        <v>1.667</v>
      </c>
      <c r="CK639" s="6">
        <v>1.66</v>
      </c>
      <c r="CL639" s="6">
        <v>1.655</v>
      </c>
      <c r="CM639" s="6">
        <v>1.661</v>
      </c>
      <c r="CN639" s="6">
        <v>1.65</v>
      </c>
      <c r="CO639" s="6">
        <v>1.653</v>
      </c>
      <c r="CP639" s="6">
        <v>1.647</v>
      </c>
      <c r="CQ639" s="6">
        <v>1.641</v>
      </c>
      <c r="CR639" s="6">
        <v>1.629</v>
      </c>
      <c r="CS639" s="6">
        <v>1.631</v>
      </c>
      <c r="CT639" s="6">
        <v>1.631</v>
      </c>
      <c r="CU639" s="6">
        <v>1.617</v>
      </c>
      <c r="CV639" s="6">
        <v>1.6180000000000001</v>
      </c>
      <c r="CW639" s="6">
        <v>1.627</v>
      </c>
      <c r="CX639" s="6">
        <v>1.617</v>
      </c>
      <c r="CY639" s="6">
        <v>1.6080000000000001</v>
      </c>
      <c r="CZ639" s="6">
        <v>1.61</v>
      </c>
      <c r="DA639" s="6">
        <v>1.5980000000000001</v>
      </c>
      <c r="DB639" s="6">
        <v>1.5980000000000001</v>
      </c>
      <c r="DC639" s="6">
        <v>1.587</v>
      </c>
      <c r="DD639" s="6">
        <v>1.591</v>
      </c>
      <c r="DE639" s="6">
        <v>1.577</v>
      </c>
      <c r="DF639" s="6">
        <v>1.57</v>
      </c>
      <c r="DG639" s="6">
        <v>1.56</v>
      </c>
      <c r="DH639" s="6">
        <v>1.5580000000000001</v>
      </c>
      <c r="DI639" s="6">
        <v>1.5629999999999999</v>
      </c>
      <c r="DJ639" s="6">
        <v>1.5589999999999999</v>
      </c>
      <c r="DK639" s="6">
        <v>1.5489999999999999</v>
      </c>
      <c r="DL639" s="6">
        <v>1.5469999999999999</v>
      </c>
      <c r="DM639" s="6">
        <v>1.542</v>
      </c>
      <c r="DN639" s="6">
        <v>1.54</v>
      </c>
      <c r="DO639" s="6">
        <v>1.5309999999999999</v>
      </c>
      <c r="DP639" s="6">
        <v>1.5249999999999999</v>
      </c>
      <c r="DQ639" s="6">
        <v>1.514</v>
      </c>
      <c r="DR639" s="6">
        <v>1.518</v>
      </c>
      <c r="DS639" s="6">
        <v>1.5029999999999999</v>
      </c>
      <c r="DT639" s="6">
        <v>1.4950000000000001</v>
      </c>
      <c r="DU639" s="6">
        <v>1.5</v>
      </c>
      <c r="DV639" s="6">
        <v>1.4850000000000001</v>
      </c>
      <c r="DW639" s="6">
        <v>1.4870000000000001</v>
      </c>
      <c r="DX639" s="6">
        <v>1.474</v>
      </c>
      <c r="DY639" s="6">
        <v>1.4610000000000001</v>
      </c>
      <c r="DZ639" s="6">
        <v>1.452</v>
      </c>
      <c r="EA639" s="6">
        <v>1.4610000000000001</v>
      </c>
      <c r="EB639" s="6">
        <v>1.4530000000000001</v>
      </c>
      <c r="EC639" s="6">
        <v>1.4410000000000001</v>
      </c>
      <c r="ED639" s="6">
        <v>1.4450000000000001</v>
      </c>
    </row>
    <row r="640" spans="2:134">
      <c r="B640" s="6" t="s">
        <v>323</v>
      </c>
      <c r="D640" s="6" t="s">
        <v>400</v>
      </c>
      <c r="E640" s="6">
        <v>1287.346</v>
      </c>
      <c r="F640" s="6">
        <v>1283.779</v>
      </c>
      <c r="G640" s="6">
        <v>1298.5719999999999</v>
      </c>
      <c r="H640" s="6">
        <v>1294.626</v>
      </c>
      <c r="I640" s="6">
        <v>1296.058</v>
      </c>
      <c r="J640" s="6">
        <v>1296.117</v>
      </c>
      <c r="K640" s="6">
        <v>1306.5250000000001</v>
      </c>
      <c r="L640" s="6">
        <v>1300.4580000000001</v>
      </c>
      <c r="M640" s="6">
        <v>1301.701</v>
      </c>
      <c r="N640" s="6">
        <v>1304.902</v>
      </c>
      <c r="O640" s="6">
        <v>1303.309</v>
      </c>
      <c r="P640" s="6">
        <v>1236.213</v>
      </c>
      <c r="Q640" s="6">
        <v>1221.2159999999999</v>
      </c>
      <c r="R640" s="6">
        <v>1204.098</v>
      </c>
      <c r="S640" s="6">
        <v>1265.96</v>
      </c>
      <c r="T640" s="6">
        <v>1257.204</v>
      </c>
      <c r="U640" s="6">
        <v>1256.8240000000001</v>
      </c>
      <c r="V640" s="6">
        <v>1268.1379999999999</v>
      </c>
      <c r="W640" s="6">
        <v>1275.038</v>
      </c>
      <c r="X640" s="6">
        <v>1291.5409999999999</v>
      </c>
      <c r="Y640" s="6">
        <v>1320.8789999999999</v>
      </c>
      <c r="Z640" s="6">
        <v>1336.4469999999999</v>
      </c>
      <c r="AA640" s="6">
        <v>1358.944</v>
      </c>
      <c r="AB640" s="6">
        <v>1381.835</v>
      </c>
      <c r="AC640" s="6">
        <v>1424.0509999999999</v>
      </c>
      <c r="AD640" s="6">
        <v>1459.7909999999999</v>
      </c>
      <c r="AE640" s="6">
        <v>1492.6079999999999</v>
      </c>
      <c r="AF640" s="6">
        <v>1528.3630000000001</v>
      </c>
      <c r="AG640" s="6">
        <v>1551.4739999999999</v>
      </c>
      <c r="AH640" s="6">
        <v>1559.7329999999999</v>
      </c>
      <c r="AI640" s="6">
        <v>1592.944</v>
      </c>
      <c r="AJ640" s="6">
        <v>1620.1479999999999</v>
      </c>
      <c r="AK640" s="6">
        <v>1637.864</v>
      </c>
      <c r="AL640" s="6">
        <v>1672.231</v>
      </c>
      <c r="AM640" s="6">
        <v>1697.972</v>
      </c>
      <c r="AN640" s="6">
        <v>1712.1949999999999</v>
      </c>
      <c r="AO640" s="6">
        <v>1731.5050000000001</v>
      </c>
      <c r="AP640" s="6">
        <v>1736.9290000000001</v>
      </c>
      <c r="AQ640" s="6">
        <v>1756.019</v>
      </c>
      <c r="AR640" s="6">
        <v>1779.057</v>
      </c>
      <c r="AS640" s="6">
        <v>1789.8889999999999</v>
      </c>
      <c r="AT640" s="6">
        <v>1807.05</v>
      </c>
      <c r="AU640" s="6">
        <v>1826.2139999999999</v>
      </c>
      <c r="AV640" s="6">
        <v>1849.865</v>
      </c>
      <c r="AW640" s="6">
        <v>1872.45</v>
      </c>
      <c r="AX640" s="6">
        <v>1894.5809999999999</v>
      </c>
      <c r="AY640" s="6">
        <v>1903.425</v>
      </c>
      <c r="AZ640" s="6">
        <v>1922.8510000000001</v>
      </c>
      <c r="BA640" s="6">
        <v>1920.7460000000001</v>
      </c>
      <c r="BB640" s="6">
        <v>1939.136</v>
      </c>
      <c r="BC640" s="6">
        <v>1965.3009999999999</v>
      </c>
      <c r="BD640" s="6">
        <v>1981.9359999999999</v>
      </c>
      <c r="BE640" s="6">
        <v>1981.2929999999999</v>
      </c>
      <c r="BF640" s="6">
        <v>2004.857</v>
      </c>
      <c r="BG640" s="6">
        <v>2013.9780000000001</v>
      </c>
      <c r="BH640" s="6">
        <v>2038.77</v>
      </c>
      <c r="BI640" s="6">
        <v>2039.0329999999999</v>
      </c>
      <c r="BJ640" s="6">
        <v>2043.9739999999999</v>
      </c>
      <c r="BK640" s="6">
        <v>2064.029</v>
      </c>
      <c r="BL640" s="6">
        <v>2083.69</v>
      </c>
      <c r="BM640" s="6">
        <v>2074.7440000000001</v>
      </c>
      <c r="BN640" s="6">
        <v>2094.58</v>
      </c>
      <c r="BO640" s="6">
        <v>2091.3649999999998</v>
      </c>
      <c r="BP640" s="6">
        <v>2107.8679999999999</v>
      </c>
      <c r="BQ640" s="6">
        <v>2107.2829999999999</v>
      </c>
      <c r="BR640" s="6">
        <v>2112.1219999999998</v>
      </c>
      <c r="BS640" s="6">
        <v>2119.1239999999998</v>
      </c>
      <c r="BT640" s="6">
        <v>2131.5340000000001</v>
      </c>
      <c r="BU640" s="6">
        <v>2125.643</v>
      </c>
      <c r="BV640" s="6">
        <v>2138.58</v>
      </c>
      <c r="BW640" s="6">
        <v>2141.9560000000001</v>
      </c>
      <c r="BX640" s="6">
        <v>2143.0529999999999</v>
      </c>
      <c r="BY640" s="6">
        <v>2139.7049999999999</v>
      </c>
      <c r="BZ640" s="6">
        <v>2147.9349999999999</v>
      </c>
      <c r="CA640" s="6">
        <v>2150.8879999999999</v>
      </c>
      <c r="CB640" s="6">
        <v>2141.0650000000001</v>
      </c>
      <c r="CC640" s="6">
        <v>2148.71</v>
      </c>
      <c r="CD640" s="6">
        <v>2150.683</v>
      </c>
      <c r="CE640" s="6">
        <v>2144.9969999999998</v>
      </c>
      <c r="CF640" s="6">
        <v>2151.1509999999998</v>
      </c>
      <c r="CG640" s="6">
        <v>2138.127</v>
      </c>
      <c r="CH640" s="6">
        <v>2148.2860000000001</v>
      </c>
      <c r="CI640" s="6">
        <v>2140.261</v>
      </c>
      <c r="CJ640" s="6">
        <v>2145.9760000000001</v>
      </c>
      <c r="CK640" s="6">
        <v>2137.1469999999999</v>
      </c>
      <c r="CL640" s="6">
        <v>2130.7739999999999</v>
      </c>
      <c r="CM640" s="6">
        <v>2138.58</v>
      </c>
      <c r="CN640" s="6">
        <v>2124.6489999999999</v>
      </c>
      <c r="CO640" s="6">
        <v>2127.3829999999998</v>
      </c>
      <c r="CP640" s="6">
        <v>2120.4830000000002</v>
      </c>
      <c r="CQ640" s="6">
        <v>2112.3119999999999</v>
      </c>
      <c r="CR640" s="6">
        <v>2097.694</v>
      </c>
      <c r="CS640" s="6">
        <v>2099.3310000000001</v>
      </c>
      <c r="CT640" s="6">
        <v>2100.0039999999999</v>
      </c>
      <c r="CU640" s="6">
        <v>2082.2280000000001</v>
      </c>
      <c r="CV640" s="6">
        <v>2082.5940000000001</v>
      </c>
      <c r="CW640" s="6">
        <v>2094.1709999999998</v>
      </c>
      <c r="CX640" s="6">
        <v>2081.6729999999998</v>
      </c>
      <c r="CY640" s="6">
        <v>2069.9789999999998</v>
      </c>
      <c r="CZ640" s="6">
        <v>2073.136</v>
      </c>
      <c r="DA640" s="6">
        <v>2057.393</v>
      </c>
      <c r="DB640" s="6">
        <v>2057.0129999999999</v>
      </c>
      <c r="DC640" s="6">
        <v>2042.8920000000001</v>
      </c>
      <c r="DD640" s="6">
        <v>2048.3009999999999</v>
      </c>
      <c r="DE640" s="6">
        <v>2030.4090000000001</v>
      </c>
      <c r="DF640" s="6">
        <v>2021.126</v>
      </c>
      <c r="DG640" s="6">
        <v>2007.9559999999999</v>
      </c>
      <c r="DH640" s="6">
        <v>2005.2809999999999</v>
      </c>
      <c r="DI640" s="6">
        <v>2012.5170000000001</v>
      </c>
      <c r="DJ640" s="6">
        <v>2006.538</v>
      </c>
      <c r="DK640" s="6">
        <v>1994.5509999999999</v>
      </c>
      <c r="DL640" s="6">
        <v>1992.1389999999999</v>
      </c>
      <c r="DM640" s="6">
        <v>1985.0060000000001</v>
      </c>
      <c r="DN640" s="6">
        <v>1983.0329999999999</v>
      </c>
      <c r="DO640" s="6">
        <v>1970.3009999999999</v>
      </c>
      <c r="DP640" s="6">
        <v>1963.357</v>
      </c>
      <c r="DQ640" s="6">
        <v>1949.3969999999999</v>
      </c>
      <c r="DR640" s="6">
        <v>1954.221</v>
      </c>
      <c r="DS640" s="6">
        <v>1935.4670000000001</v>
      </c>
      <c r="DT640" s="6">
        <v>1924.0650000000001</v>
      </c>
      <c r="DU640" s="6">
        <v>1930.4090000000001</v>
      </c>
      <c r="DV640" s="6">
        <v>1911.99</v>
      </c>
      <c r="DW640" s="6">
        <v>1913.876</v>
      </c>
      <c r="DX640" s="6">
        <v>1897.0070000000001</v>
      </c>
      <c r="DY640" s="6">
        <v>1880.27</v>
      </c>
      <c r="DZ640" s="6">
        <v>1869.19</v>
      </c>
      <c r="EA640" s="6">
        <v>1880.46</v>
      </c>
      <c r="EB640" s="6">
        <v>1870.2570000000001</v>
      </c>
      <c r="EC640" s="6">
        <v>1854.894</v>
      </c>
      <c r="ED640" s="6">
        <v>1860.2439999999999</v>
      </c>
    </row>
    <row r="641" spans="2:134">
      <c r="B641" s="6" t="s">
        <v>324</v>
      </c>
      <c r="D641" s="6" t="s">
        <v>524</v>
      </c>
      <c r="E641" s="6">
        <v>1</v>
      </c>
      <c r="F641" s="6">
        <v>1.002</v>
      </c>
      <c r="G641" s="6">
        <v>1.0009999999999999</v>
      </c>
      <c r="H641" s="6">
        <v>1</v>
      </c>
      <c r="I641" s="6">
        <v>1.01</v>
      </c>
      <c r="J641" s="6">
        <v>1.0089999999999999</v>
      </c>
      <c r="K641" s="6">
        <v>1.0049999999999999</v>
      </c>
      <c r="L641" s="6">
        <v>1.0069999999999999</v>
      </c>
      <c r="M641" s="6">
        <v>1.0069999999999999</v>
      </c>
      <c r="N641" s="6">
        <v>1.0109999999999999</v>
      </c>
      <c r="O641" s="6">
        <v>1.008</v>
      </c>
      <c r="P641" s="6">
        <v>0.95499999999999996</v>
      </c>
      <c r="Q641" s="6">
        <v>0.93700000000000006</v>
      </c>
      <c r="R641" s="6">
        <v>0.93400000000000005</v>
      </c>
      <c r="S641" s="6">
        <v>0.97799999999999998</v>
      </c>
      <c r="T641" s="6">
        <v>0.97699999999999998</v>
      </c>
      <c r="U641" s="6">
        <v>0.98399999999999999</v>
      </c>
      <c r="V641" s="6">
        <v>0.98299999999999998</v>
      </c>
      <c r="W641" s="6">
        <v>0.99199999999999999</v>
      </c>
      <c r="X641" s="6">
        <v>1.0029999999999999</v>
      </c>
      <c r="Y641" s="6">
        <v>1.02</v>
      </c>
      <c r="Z641" s="6">
        <v>1.0369999999999999</v>
      </c>
      <c r="AA641" s="6">
        <v>1.0580000000000001</v>
      </c>
      <c r="AB641" s="6">
        <v>1.091</v>
      </c>
      <c r="AC641" s="6">
        <v>1.111</v>
      </c>
      <c r="AD641" s="6">
        <v>1.1359999999999999</v>
      </c>
      <c r="AE641" s="6">
        <v>1.177</v>
      </c>
      <c r="AF641" s="6">
        <v>1.196</v>
      </c>
      <c r="AG641" s="6">
        <v>1.226</v>
      </c>
      <c r="AH641" s="6">
        <v>1.2509999999999999</v>
      </c>
      <c r="AI641" s="6">
        <v>1.26</v>
      </c>
      <c r="AJ641" s="6">
        <v>1.2889999999999999</v>
      </c>
      <c r="AK641" s="6">
        <v>1.3069999999999999</v>
      </c>
      <c r="AL641" s="6">
        <v>1.3180000000000001</v>
      </c>
      <c r="AM641" s="6">
        <v>1.34</v>
      </c>
      <c r="AN641" s="6">
        <v>1.3520000000000001</v>
      </c>
      <c r="AO641" s="6">
        <v>1.36</v>
      </c>
      <c r="AP641" s="6">
        <v>1.3740000000000001</v>
      </c>
      <c r="AQ641" s="6">
        <v>1.387</v>
      </c>
      <c r="AR641" s="6">
        <v>1.405</v>
      </c>
      <c r="AS641" s="6">
        <v>1.415</v>
      </c>
      <c r="AT641" s="6">
        <v>1.423</v>
      </c>
      <c r="AU641" s="6">
        <v>1.4379999999999999</v>
      </c>
      <c r="AV641" s="6">
        <v>1.45</v>
      </c>
      <c r="AW641" s="6">
        <v>1.4650000000000001</v>
      </c>
      <c r="AX641" s="6">
        <v>1.4830000000000001</v>
      </c>
      <c r="AY641" s="6">
        <v>1.494</v>
      </c>
      <c r="AZ641" s="6">
        <v>1.4950000000000001</v>
      </c>
      <c r="BA641" s="6">
        <v>1.5049999999999999</v>
      </c>
      <c r="BB641" s="6">
        <v>1.528</v>
      </c>
      <c r="BC641" s="6">
        <v>1.536</v>
      </c>
      <c r="BD641" s="6">
        <v>1.56</v>
      </c>
      <c r="BE641" s="6">
        <v>1.56</v>
      </c>
      <c r="BF641" s="6">
        <v>1.575</v>
      </c>
      <c r="BG641" s="6">
        <v>1.5820000000000001</v>
      </c>
      <c r="BH641" s="6">
        <v>1.581</v>
      </c>
      <c r="BI641" s="6">
        <v>1.607</v>
      </c>
      <c r="BJ641" s="6">
        <v>1.61</v>
      </c>
      <c r="BK641" s="6">
        <v>1.6279999999999999</v>
      </c>
      <c r="BL641" s="6">
        <v>1.637</v>
      </c>
      <c r="BM641" s="6">
        <v>1.63</v>
      </c>
      <c r="BN641" s="6">
        <v>1.6439999999999999</v>
      </c>
      <c r="BO641" s="6">
        <v>1.6479999999999999</v>
      </c>
      <c r="BP641" s="6">
        <v>1.657</v>
      </c>
      <c r="BQ641" s="6">
        <v>1.657</v>
      </c>
      <c r="BR641" s="6">
        <v>1.671</v>
      </c>
      <c r="BS641" s="6">
        <v>1.6759999999999999</v>
      </c>
      <c r="BT641" s="6">
        <v>1.6659999999999999</v>
      </c>
      <c r="BU641" s="6">
        <v>1.669</v>
      </c>
      <c r="BV641" s="6">
        <v>1.6779999999999999</v>
      </c>
      <c r="BW641" s="6">
        <v>1.6819999999999999</v>
      </c>
      <c r="BX641" s="6">
        <v>1.6819999999999999</v>
      </c>
      <c r="BY641" s="6">
        <v>1.6819999999999999</v>
      </c>
      <c r="BZ641" s="6">
        <v>1.6890000000000001</v>
      </c>
      <c r="CA641" s="6">
        <v>1.6679999999999999</v>
      </c>
      <c r="CB641" s="6">
        <v>1.6850000000000001</v>
      </c>
      <c r="CC641" s="6">
        <v>1.68</v>
      </c>
      <c r="CD641" s="6">
        <v>1.671</v>
      </c>
      <c r="CE641" s="6">
        <v>1.6719999999999999</v>
      </c>
      <c r="CF641" s="6">
        <v>1.68</v>
      </c>
      <c r="CG641" s="6">
        <v>1.6679999999999999</v>
      </c>
      <c r="CH641" s="6">
        <v>1.67</v>
      </c>
      <c r="CI641" s="6">
        <v>1.667</v>
      </c>
      <c r="CJ641" s="6">
        <v>1.6659999999999999</v>
      </c>
      <c r="CK641" s="6">
        <v>1.6679999999999999</v>
      </c>
      <c r="CL641" s="6">
        <v>1.6679999999999999</v>
      </c>
      <c r="CM641" s="6">
        <v>1.669</v>
      </c>
      <c r="CN641" s="6">
        <v>1.657</v>
      </c>
      <c r="CO641" s="6">
        <v>1.655</v>
      </c>
      <c r="CP641" s="6">
        <v>1.65</v>
      </c>
      <c r="CQ641" s="6">
        <v>1.6459999999999999</v>
      </c>
      <c r="CR641" s="6">
        <v>1.639</v>
      </c>
      <c r="CS641" s="6">
        <v>1.651</v>
      </c>
      <c r="CT641" s="6">
        <v>1.6359999999999999</v>
      </c>
      <c r="CU641" s="6">
        <v>1.635</v>
      </c>
      <c r="CV641" s="6">
        <v>1.615</v>
      </c>
      <c r="CW641" s="6">
        <v>1.619</v>
      </c>
      <c r="CX641" s="6">
        <v>1.615</v>
      </c>
      <c r="CY641" s="6">
        <v>1.6160000000000001</v>
      </c>
      <c r="CZ641" s="6">
        <v>1.6160000000000001</v>
      </c>
      <c r="DA641" s="6">
        <v>1.6060000000000001</v>
      </c>
      <c r="DB641" s="6">
        <v>1.6</v>
      </c>
      <c r="DC641" s="6">
        <v>1.597</v>
      </c>
      <c r="DD641" s="6">
        <v>1.5840000000000001</v>
      </c>
      <c r="DE641" s="6">
        <v>1.573</v>
      </c>
      <c r="DF641" s="6">
        <v>1.569</v>
      </c>
      <c r="DG641" s="6">
        <v>1.57</v>
      </c>
      <c r="DH641" s="6">
        <v>1.5649999999999999</v>
      </c>
      <c r="DI641" s="6">
        <v>1.56</v>
      </c>
      <c r="DJ641" s="6">
        <v>1.55</v>
      </c>
      <c r="DK641" s="6">
        <v>1.542</v>
      </c>
      <c r="DL641" s="6">
        <v>1.5389999999999999</v>
      </c>
      <c r="DM641" s="6">
        <v>1.54</v>
      </c>
      <c r="DN641" s="6">
        <v>1.5289999999999999</v>
      </c>
      <c r="DO641" s="6">
        <v>1.524</v>
      </c>
      <c r="DP641" s="6">
        <v>1.526</v>
      </c>
      <c r="DQ641" s="6">
        <v>1.514</v>
      </c>
      <c r="DR641" s="6">
        <v>1.5029999999999999</v>
      </c>
      <c r="DS641" s="6">
        <v>1.506</v>
      </c>
      <c r="DT641" s="6">
        <v>1.498</v>
      </c>
      <c r="DU641" s="6">
        <v>1.488</v>
      </c>
      <c r="DV641" s="6">
        <v>1.4810000000000001</v>
      </c>
      <c r="DW641" s="6">
        <v>1.464</v>
      </c>
      <c r="DX641" s="6">
        <v>1.4790000000000001</v>
      </c>
      <c r="DY641" s="6">
        <v>1.47</v>
      </c>
      <c r="DZ641" s="6">
        <v>1.4630000000000001</v>
      </c>
      <c r="EA641" s="6">
        <v>1.4630000000000001</v>
      </c>
      <c r="EB641" s="6">
        <v>1.46</v>
      </c>
      <c r="EC641" s="6">
        <v>1.4490000000000001</v>
      </c>
      <c r="ED641" s="6">
        <v>1.446</v>
      </c>
    </row>
    <row r="642" spans="2:134">
      <c r="B642" s="6" t="s">
        <v>324</v>
      </c>
      <c r="D642" s="6" t="s">
        <v>400</v>
      </c>
      <c r="E642" s="6">
        <v>1268.8340000000001</v>
      </c>
      <c r="F642" s="6">
        <v>1271.761</v>
      </c>
      <c r="G642" s="6">
        <v>1269.4939999999999</v>
      </c>
      <c r="H642" s="6">
        <v>1268.6189999999999</v>
      </c>
      <c r="I642" s="6">
        <v>1281.201</v>
      </c>
      <c r="J642" s="6">
        <v>1279.723</v>
      </c>
      <c r="K642" s="6">
        <v>1274.5730000000001</v>
      </c>
      <c r="L642" s="6">
        <v>1277.7</v>
      </c>
      <c r="M642" s="6">
        <v>1277.4559999999999</v>
      </c>
      <c r="N642" s="6">
        <v>1282.492</v>
      </c>
      <c r="O642" s="6">
        <v>1278.8340000000001</v>
      </c>
      <c r="P642" s="6">
        <v>1211.42</v>
      </c>
      <c r="Q642" s="6">
        <v>1188.395</v>
      </c>
      <c r="R642" s="6">
        <v>1185.152</v>
      </c>
      <c r="S642" s="6">
        <v>1240.558</v>
      </c>
      <c r="T642" s="6">
        <v>1239.9839999999999</v>
      </c>
      <c r="U642" s="6">
        <v>1248.7059999999999</v>
      </c>
      <c r="V642" s="6">
        <v>1247.085</v>
      </c>
      <c r="W642" s="6">
        <v>1258.433</v>
      </c>
      <c r="X642" s="6">
        <v>1272.9090000000001</v>
      </c>
      <c r="Y642" s="6">
        <v>1293.883</v>
      </c>
      <c r="Z642" s="6">
        <v>1315.1590000000001</v>
      </c>
      <c r="AA642" s="6">
        <v>1341.8710000000001</v>
      </c>
      <c r="AB642" s="6">
        <v>1384.279</v>
      </c>
      <c r="AC642" s="6">
        <v>1409.069</v>
      </c>
      <c r="AD642" s="6">
        <v>1441.808</v>
      </c>
      <c r="AE642" s="6">
        <v>1492.924</v>
      </c>
      <c r="AF642" s="6">
        <v>1517.269</v>
      </c>
      <c r="AG642" s="6">
        <v>1555.703</v>
      </c>
      <c r="AH642" s="6">
        <v>1587.079</v>
      </c>
      <c r="AI642" s="6">
        <v>1598.3979999999999</v>
      </c>
      <c r="AJ642" s="6">
        <v>1635.4690000000001</v>
      </c>
      <c r="AK642" s="6">
        <v>1658.7670000000001</v>
      </c>
      <c r="AL642" s="6">
        <v>1672.1949999999999</v>
      </c>
      <c r="AM642" s="6">
        <v>1699.884</v>
      </c>
      <c r="AN642" s="6">
        <v>1715.248</v>
      </c>
      <c r="AO642" s="6">
        <v>1725.9939999999999</v>
      </c>
      <c r="AP642" s="6">
        <v>1743.826</v>
      </c>
      <c r="AQ642" s="6">
        <v>1760.095</v>
      </c>
      <c r="AR642" s="6">
        <v>1783.2070000000001</v>
      </c>
      <c r="AS642" s="6">
        <v>1794.827</v>
      </c>
      <c r="AT642" s="6">
        <v>1806.0029999999999</v>
      </c>
      <c r="AU642" s="6">
        <v>1825.0550000000001</v>
      </c>
      <c r="AV642" s="6">
        <v>1840.19</v>
      </c>
      <c r="AW642" s="6">
        <v>1858.2950000000001</v>
      </c>
      <c r="AX642" s="6">
        <v>1881.393</v>
      </c>
      <c r="AY642" s="6">
        <v>1895.3810000000001</v>
      </c>
      <c r="AZ642" s="6">
        <v>1896.7439999999999</v>
      </c>
      <c r="BA642" s="6">
        <v>1910.028</v>
      </c>
      <c r="BB642" s="6">
        <v>1938.721</v>
      </c>
      <c r="BC642" s="6">
        <v>1948.7919999999999</v>
      </c>
      <c r="BD642" s="6">
        <v>1979.9090000000001</v>
      </c>
      <c r="BE642" s="6">
        <v>1979.9380000000001</v>
      </c>
      <c r="BF642" s="6">
        <v>1998.229</v>
      </c>
      <c r="BG642" s="6">
        <v>2006.694</v>
      </c>
      <c r="BH642" s="6">
        <v>2005.7470000000001</v>
      </c>
      <c r="BI642" s="6">
        <v>2039.1020000000001</v>
      </c>
      <c r="BJ642" s="6">
        <v>2043.1189999999999</v>
      </c>
      <c r="BK642" s="6">
        <v>2065.5419999999999</v>
      </c>
      <c r="BL642" s="6">
        <v>2076.7469999999998</v>
      </c>
      <c r="BM642" s="6">
        <v>2068.1819999999998</v>
      </c>
      <c r="BN642" s="6">
        <v>2086.502</v>
      </c>
      <c r="BO642" s="6">
        <v>2091.0500000000002</v>
      </c>
      <c r="BP642" s="6">
        <v>2102.6419999999998</v>
      </c>
      <c r="BQ642" s="6">
        <v>2102.7280000000001</v>
      </c>
      <c r="BR642" s="6">
        <v>2120.7330000000002</v>
      </c>
      <c r="BS642" s="6">
        <v>2126.4279999999999</v>
      </c>
      <c r="BT642" s="6">
        <v>2113.3589999999999</v>
      </c>
      <c r="BU642" s="6">
        <v>2117.9059999999999</v>
      </c>
      <c r="BV642" s="6">
        <v>2128.652</v>
      </c>
      <c r="BW642" s="6">
        <v>2134.3760000000002</v>
      </c>
      <c r="BX642" s="6">
        <v>2133.7020000000002</v>
      </c>
      <c r="BY642" s="6">
        <v>2134.7629999999999</v>
      </c>
      <c r="BZ642" s="6">
        <v>2143.471</v>
      </c>
      <c r="CA642" s="6">
        <v>2116.6439999999998</v>
      </c>
      <c r="CB642" s="6">
        <v>2138.12</v>
      </c>
      <c r="CC642" s="6">
        <v>2131.808</v>
      </c>
      <c r="CD642" s="6">
        <v>2120.1439999999998</v>
      </c>
      <c r="CE642" s="6">
        <v>2121.7220000000002</v>
      </c>
      <c r="CF642" s="6">
        <v>2132.1379999999999</v>
      </c>
      <c r="CG642" s="6">
        <v>2116.3000000000002</v>
      </c>
      <c r="CH642" s="6">
        <v>2119.413</v>
      </c>
      <c r="CI642" s="6">
        <v>2114.9940000000001</v>
      </c>
      <c r="CJ642" s="6">
        <v>2113.9319999999998</v>
      </c>
      <c r="CK642" s="6">
        <v>2116.9879999999998</v>
      </c>
      <c r="CL642" s="6">
        <v>2116.6869999999999</v>
      </c>
      <c r="CM642" s="6">
        <v>2118.078</v>
      </c>
      <c r="CN642" s="6">
        <v>2101.8380000000002</v>
      </c>
      <c r="CO642" s="6">
        <v>2100.0880000000002</v>
      </c>
      <c r="CP642" s="6">
        <v>2093.4749999999999</v>
      </c>
      <c r="CQ642" s="6">
        <v>2088.2959999999998</v>
      </c>
      <c r="CR642" s="6">
        <v>2079.473</v>
      </c>
      <c r="CS642" s="6">
        <v>2094.895</v>
      </c>
      <c r="CT642" s="6">
        <v>2076.4450000000002</v>
      </c>
      <c r="CU642" s="6">
        <v>2073.9920000000002</v>
      </c>
      <c r="CV642" s="6">
        <v>2048.556</v>
      </c>
      <c r="CW642" s="6">
        <v>2054.61</v>
      </c>
      <c r="CX642" s="6">
        <v>2048.9580000000001</v>
      </c>
      <c r="CY642" s="6">
        <v>2050.0770000000002</v>
      </c>
      <c r="CZ642" s="6">
        <v>2050.12</v>
      </c>
      <c r="DA642" s="6">
        <v>2037.7249999999999</v>
      </c>
      <c r="DB642" s="6">
        <v>2030.7380000000001</v>
      </c>
      <c r="DC642" s="6">
        <v>2026.104</v>
      </c>
      <c r="DD642" s="6">
        <v>2009.376</v>
      </c>
      <c r="DE642" s="6">
        <v>1996.049</v>
      </c>
      <c r="DF642" s="6">
        <v>1990.31</v>
      </c>
      <c r="DG642" s="6">
        <v>1991.9459999999999</v>
      </c>
      <c r="DH642" s="6">
        <v>1986.15</v>
      </c>
      <c r="DI642" s="6">
        <v>1979.2639999999999</v>
      </c>
      <c r="DJ642" s="6">
        <v>1966.8679999999999</v>
      </c>
      <c r="DK642" s="6">
        <v>1956.41</v>
      </c>
      <c r="DL642" s="6">
        <v>1953.11</v>
      </c>
      <c r="DM642" s="6">
        <v>1954.287</v>
      </c>
      <c r="DN642" s="6">
        <v>1939.5239999999999</v>
      </c>
      <c r="DO642" s="6">
        <v>1933.3979999999999</v>
      </c>
      <c r="DP642" s="6">
        <v>1936.5260000000001</v>
      </c>
      <c r="DQ642" s="6">
        <v>1921.491</v>
      </c>
      <c r="DR642" s="6">
        <v>1907.259</v>
      </c>
      <c r="DS642" s="6">
        <v>1911.4770000000001</v>
      </c>
      <c r="DT642" s="6">
        <v>1900.6310000000001</v>
      </c>
      <c r="DU642" s="6">
        <v>1888.394</v>
      </c>
      <c r="DV642" s="6">
        <v>1879.098</v>
      </c>
      <c r="DW642" s="6">
        <v>1857.8510000000001</v>
      </c>
      <c r="DX642" s="6">
        <v>1876.3720000000001</v>
      </c>
      <c r="DY642" s="6">
        <v>1865.655</v>
      </c>
      <c r="DZ642" s="6">
        <v>1856.2729999999999</v>
      </c>
      <c r="EA642" s="6">
        <v>1856.5170000000001</v>
      </c>
      <c r="EB642" s="6">
        <v>1852.213</v>
      </c>
      <c r="EC642" s="6">
        <v>1838.856</v>
      </c>
      <c r="ED642" s="6">
        <v>1834.4949999999999</v>
      </c>
    </row>
    <row r="643" spans="2:134">
      <c r="B643" s="6" t="s">
        <v>325</v>
      </c>
      <c r="D643" s="6" t="s">
        <v>524</v>
      </c>
      <c r="E643" s="6">
        <v>1</v>
      </c>
      <c r="F643" s="6">
        <v>0.996</v>
      </c>
      <c r="G643" s="6">
        <v>1.008</v>
      </c>
      <c r="H643" s="6">
        <v>1.0069999999999999</v>
      </c>
      <c r="I643" s="6">
        <v>1.008</v>
      </c>
      <c r="J643" s="6">
        <v>1.0069999999999999</v>
      </c>
      <c r="K643" s="6">
        <v>1.01</v>
      </c>
      <c r="L643" s="6">
        <v>1.0129999999999999</v>
      </c>
      <c r="M643" s="6">
        <v>1.0109999999999999</v>
      </c>
      <c r="N643" s="6">
        <v>1.0169999999999999</v>
      </c>
      <c r="O643" s="6">
        <v>1.01</v>
      </c>
      <c r="P643" s="6">
        <v>0.95199999999999996</v>
      </c>
      <c r="Q643" s="6">
        <v>0.95</v>
      </c>
      <c r="R643" s="6">
        <v>0.93700000000000006</v>
      </c>
      <c r="S643" s="6">
        <v>0.97699999999999998</v>
      </c>
      <c r="T643" s="6">
        <v>0.97899999999999998</v>
      </c>
      <c r="U643" s="6">
        <v>0.97499999999999998</v>
      </c>
      <c r="V643" s="6">
        <v>0.97499999999999998</v>
      </c>
      <c r="W643" s="6">
        <v>0.98199999999999998</v>
      </c>
      <c r="X643" s="6">
        <v>0.997</v>
      </c>
      <c r="Y643" s="6">
        <v>1.0049999999999999</v>
      </c>
      <c r="Z643" s="6">
        <v>1.024</v>
      </c>
      <c r="AA643" s="6">
        <v>1.0449999999999999</v>
      </c>
      <c r="AB643" s="6">
        <v>1.071</v>
      </c>
      <c r="AC643" s="6">
        <v>1.0920000000000001</v>
      </c>
      <c r="AD643" s="6">
        <v>1.1120000000000001</v>
      </c>
      <c r="AE643" s="6">
        <v>1.1419999999999999</v>
      </c>
      <c r="AF643" s="6">
        <v>1.1539999999999999</v>
      </c>
      <c r="AG643" s="6">
        <v>1.175</v>
      </c>
      <c r="AH643" s="6">
        <v>1.1970000000000001</v>
      </c>
      <c r="AI643" s="6">
        <v>1.2130000000000001</v>
      </c>
      <c r="AJ643" s="6">
        <v>1.228</v>
      </c>
      <c r="AK643" s="6">
        <v>1.2370000000000001</v>
      </c>
      <c r="AL643" s="6">
        <v>1.2569999999999999</v>
      </c>
      <c r="AM643" s="6">
        <v>1.2729999999999999</v>
      </c>
      <c r="AN643" s="6">
        <v>1.282</v>
      </c>
      <c r="AO643" s="6">
        <v>1.294</v>
      </c>
      <c r="AP643" s="6">
        <v>1.3</v>
      </c>
      <c r="AQ643" s="6">
        <v>1.321</v>
      </c>
      <c r="AR643" s="6">
        <v>1.339</v>
      </c>
      <c r="AS643" s="6">
        <v>1.349</v>
      </c>
      <c r="AT643" s="6">
        <v>1.361</v>
      </c>
      <c r="AU643" s="6">
        <v>1.365</v>
      </c>
      <c r="AV643" s="6">
        <v>1.377</v>
      </c>
      <c r="AW643" s="6">
        <v>1.3879999999999999</v>
      </c>
      <c r="AX643" s="6">
        <v>1.3939999999999999</v>
      </c>
      <c r="AY643" s="6">
        <v>1.4079999999999999</v>
      </c>
      <c r="AZ643" s="6">
        <v>1.421</v>
      </c>
      <c r="BA643" s="6">
        <v>1.44</v>
      </c>
      <c r="BB643" s="6">
        <v>1.4390000000000001</v>
      </c>
      <c r="BC643" s="6">
        <v>1.4530000000000001</v>
      </c>
      <c r="BD643" s="6">
        <v>1.478</v>
      </c>
      <c r="BE643" s="6">
        <v>1.4850000000000001</v>
      </c>
      <c r="BF643" s="6">
        <v>1.4970000000000001</v>
      </c>
      <c r="BG643" s="6">
        <v>1.5</v>
      </c>
      <c r="BH643" s="6">
        <v>1.52</v>
      </c>
      <c r="BI643" s="6">
        <v>1.526</v>
      </c>
      <c r="BJ643" s="6">
        <v>1.524</v>
      </c>
      <c r="BK643" s="6">
        <v>1.536</v>
      </c>
      <c r="BL643" s="6">
        <v>1.5449999999999999</v>
      </c>
      <c r="BM643" s="6">
        <v>1.5549999999999999</v>
      </c>
      <c r="BN643" s="6">
        <v>1.56</v>
      </c>
      <c r="BO643" s="6">
        <v>1.5680000000000001</v>
      </c>
      <c r="BP643" s="6">
        <v>1.5780000000000001</v>
      </c>
      <c r="BQ643" s="6">
        <v>1.5940000000000001</v>
      </c>
      <c r="BR643" s="6">
        <v>1.591</v>
      </c>
      <c r="BS643" s="6">
        <v>1.6040000000000001</v>
      </c>
      <c r="BT643" s="6">
        <v>1.609</v>
      </c>
      <c r="BU643" s="6">
        <v>1.611</v>
      </c>
      <c r="BV643" s="6">
        <v>1.6180000000000001</v>
      </c>
      <c r="BW643" s="6">
        <v>1.617</v>
      </c>
      <c r="BX643" s="6">
        <v>1.6220000000000001</v>
      </c>
      <c r="BY643" s="6">
        <v>1.619</v>
      </c>
      <c r="BZ643" s="6">
        <v>1.6140000000000001</v>
      </c>
      <c r="CA643" s="6">
        <v>1.6279999999999999</v>
      </c>
      <c r="CB643" s="6">
        <v>1.629</v>
      </c>
      <c r="CC643" s="6">
        <v>1.64</v>
      </c>
      <c r="CD643" s="6">
        <v>1.6319999999999999</v>
      </c>
      <c r="CE643" s="6">
        <v>1.637</v>
      </c>
      <c r="CF643" s="6">
        <v>1.639</v>
      </c>
      <c r="CG643" s="6">
        <v>1.64</v>
      </c>
      <c r="CH643" s="6">
        <v>1.6359999999999999</v>
      </c>
      <c r="CI643" s="6">
        <v>1.637</v>
      </c>
      <c r="CJ643" s="6">
        <v>1.633</v>
      </c>
      <c r="CK643" s="6">
        <v>1.641</v>
      </c>
      <c r="CL643" s="6">
        <v>1.637</v>
      </c>
      <c r="CM643" s="6">
        <v>1.64</v>
      </c>
      <c r="CN643" s="6">
        <v>1.6339999999999999</v>
      </c>
      <c r="CO643" s="6">
        <v>1.635</v>
      </c>
      <c r="CP643" s="6">
        <v>1.629</v>
      </c>
      <c r="CQ643" s="6">
        <v>1.631</v>
      </c>
      <c r="CR643" s="6">
        <v>1.617</v>
      </c>
      <c r="CS643" s="6">
        <v>1.6279999999999999</v>
      </c>
      <c r="CT643" s="6">
        <v>1.615</v>
      </c>
      <c r="CU643" s="6">
        <v>1.61</v>
      </c>
      <c r="CV643" s="6">
        <v>1.6160000000000001</v>
      </c>
      <c r="CW643" s="6">
        <v>1.6160000000000001</v>
      </c>
      <c r="CX643" s="6">
        <v>1.607</v>
      </c>
      <c r="CY643" s="6">
        <v>1.6</v>
      </c>
      <c r="CZ643" s="6">
        <v>1.5960000000000001</v>
      </c>
      <c r="DA643" s="6">
        <v>1.595</v>
      </c>
      <c r="DB643" s="6">
        <v>1.595</v>
      </c>
      <c r="DC643" s="6">
        <v>1.591</v>
      </c>
      <c r="DD643" s="6">
        <v>1.5880000000000001</v>
      </c>
      <c r="DE643" s="6">
        <v>1.573</v>
      </c>
      <c r="DF643" s="6">
        <v>1.569</v>
      </c>
      <c r="DG643" s="6">
        <v>1.5669999999999999</v>
      </c>
      <c r="DH643" s="6">
        <v>1.56</v>
      </c>
      <c r="DI643" s="6">
        <v>1.5580000000000001</v>
      </c>
      <c r="DJ643" s="6">
        <v>1.5469999999999999</v>
      </c>
      <c r="DK643" s="6">
        <v>1.546</v>
      </c>
      <c r="DL643" s="6">
        <v>1.5449999999999999</v>
      </c>
      <c r="DM643" s="6">
        <v>1.5389999999999999</v>
      </c>
      <c r="DN643" s="6">
        <v>1.528</v>
      </c>
      <c r="DO643" s="6">
        <v>1.536</v>
      </c>
      <c r="DP643" s="6">
        <v>1.5249999999999999</v>
      </c>
      <c r="DQ643" s="6">
        <v>1.514</v>
      </c>
      <c r="DR643" s="6">
        <v>1.514</v>
      </c>
      <c r="DS643" s="6">
        <v>1.506</v>
      </c>
      <c r="DT643" s="6">
        <v>1.4990000000000001</v>
      </c>
      <c r="DU643" s="6">
        <v>1.498</v>
      </c>
      <c r="DV643" s="6">
        <v>1.5009999999999999</v>
      </c>
      <c r="DW643" s="6">
        <v>1.488</v>
      </c>
      <c r="DX643" s="6">
        <v>1.48</v>
      </c>
      <c r="DY643" s="6">
        <v>1.48</v>
      </c>
      <c r="DZ643" s="6">
        <v>1.4710000000000001</v>
      </c>
      <c r="EA643" s="6">
        <v>1.4610000000000001</v>
      </c>
      <c r="EB643" s="6">
        <v>1.4630000000000001</v>
      </c>
      <c r="EC643" s="6">
        <v>1.444</v>
      </c>
      <c r="ED643" s="6">
        <v>1.4530000000000001</v>
      </c>
    </row>
    <row r="644" spans="2:134">
      <c r="B644" s="6" t="s">
        <v>325</v>
      </c>
      <c r="D644" s="6" t="s">
        <v>400</v>
      </c>
      <c r="E644" s="6">
        <v>1249.8889999999999</v>
      </c>
      <c r="F644" s="6">
        <v>1244.713</v>
      </c>
      <c r="G644" s="6">
        <v>1260.3420000000001</v>
      </c>
      <c r="H644" s="6">
        <v>1258.9480000000001</v>
      </c>
      <c r="I644" s="6">
        <v>1259.972</v>
      </c>
      <c r="J644" s="6">
        <v>1259.133</v>
      </c>
      <c r="K644" s="6">
        <v>1262.4469999999999</v>
      </c>
      <c r="L644" s="6">
        <v>1265.874</v>
      </c>
      <c r="M644" s="6">
        <v>1263.684</v>
      </c>
      <c r="N644" s="6">
        <v>1271.605</v>
      </c>
      <c r="O644" s="6">
        <v>1262.6320000000001</v>
      </c>
      <c r="P644" s="6">
        <v>1189.5340000000001</v>
      </c>
      <c r="Q644" s="6">
        <v>1186.79</v>
      </c>
      <c r="R644" s="6">
        <v>1170.847</v>
      </c>
      <c r="S644" s="6">
        <v>1221.731</v>
      </c>
      <c r="T644" s="6">
        <v>1223.239</v>
      </c>
      <c r="U644" s="6">
        <v>1219.2280000000001</v>
      </c>
      <c r="V644" s="6">
        <v>1219.0719999999999</v>
      </c>
      <c r="W644" s="6">
        <v>1226.894</v>
      </c>
      <c r="X644" s="6">
        <v>1246.675</v>
      </c>
      <c r="Y644" s="6">
        <v>1255.877</v>
      </c>
      <c r="Z644" s="6">
        <v>1280.223</v>
      </c>
      <c r="AA644" s="6">
        <v>1306.277</v>
      </c>
      <c r="AB644" s="6">
        <v>1338.8720000000001</v>
      </c>
      <c r="AC644" s="6">
        <v>1365.4939999999999</v>
      </c>
      <c r="AD644" s="6">
        <v>1390.183</v>
      </c>
      <c r="AE644" s="6">
        <v>1427.471</v>
      </c>
      <c r="AF644" s="6">
        <v>1442.1189999999999</v>
      </c>
      <c r="AG644" s="6">
        <v>1468.7550000000001</v>
      </c>
      <c r="AH644" s="6">
        <v>1496.373</v>
      </c>
      <c r="AI644" s="6">
        <v>1516.155</v>
      </c>
      <c r="AJ644" s="6">
        <v>1534.3720000000001</v>
      </c>
      <c r="AK644" s="6">
        <v>1546.5889999999999</v>
      </c>
      <c r="AL644" s="6">
        <v>1570.5940000000001</v>
      </c>
      <c r="AM644" s="6">
        <v>1591.087</v>
      </c>
      <c r="AN644" s="6">
        <v>1602.2370000000001</v>
      </c>
      <c r="AO644" s="6">
        <v>1617.4960000000001</v>
      </c>
      <c r="AP644" s="6">
        <v>1625.2470000000001</v>
      </c>
      <c r="AQ644" s="6">
        <v>1651.385</v>
      </c>
      <c r="AR644" s="6">
        <v>1673.059</v>
      </c>
      <c r="AS644" s="6">
        <v>1685.5309999999999</v>
      </c>
      <c r="AT644" s="6">
        <v>1701.174</v>
      </c>
      <c r="AU644" s="6">
        <v>1705.6679999999999</v>
      </c>
      <c r="AV644" s="6">
        <v>1720.529</v>
      </c>
      <c r="AW644" s="6">
        <v>1734.7080000000001</v>
      </c>
      <c r="AX644" s="6">
        <v>1742.0039999999999</v>
      </c>
      <c r="AY644" s="6">
        <v>1760.3489999999999</v>
      </c>
      <c r="AZ644" s="6">
        <v>1776.6179999999999</v>
      </c>
      <c r="BA644" s="6">
        <v>1799.529</v>
      </c>
      <c r="BB644" s="6">
        <v>1798.462</v>
      </c>
      <c r="BC644" s="6">
        <v>1816.125</v>
      </c>
      <c r="BD644" s="6">
        <v>1846.886</v>
      </c>
      <c r="BE644" s="6">
        <v>1855.8879999999999</v>
      </c>
      <c r="BF644" s="6">
        <v>1870.664</v>
      </c>
      <c r="BG644" s="6">
        <v>1875.442</v>
      </c>
      <c r="BH644" s="6">
        <v>1899.874</v>
      </c>
      <c r="BI644" s="6">
        <v>1907.4829999999999</v>
      </c>
      <c r="BJ644" s="6">
        <v>1905.0219999999999</v>
      </c>
      <c r="BK644" s="6">
        <v>1920.41</v>
      </c>
      <c r="BL644" s="6">
        <v>1931.0329999999999</v>
      </c>
      <c r="BM644" s="6">
        <v>1943.5340000000001</v>
      </c>
      <c r="BN644" s="6">
        <v>1949.748</v>
      </c>
      <c r="BO644" s="6">
        <v>1959.817</v>
      </c>
      <c r="BP644" s="6">
        <v>1972.346</v>
      </c>
      <c r="BQ644" s="6">
        <v>1992.412</v>
      </c>
      <c r="BR644" s="6">
        <v>1988.4590000000001</v>
      </c>
      <c r="BS644" s="6">
        <v>2004.643</v>
      </c>
      <c r="BT644" s="6">
        <v>2011.1279999999999</v>
      </c>
      <c r="BU644" s="6">
        <v>2013.133</v>
      </c>
      <c r="BV644" s="6">
        <v>2021.95</v>
      </c>
      <c r="BW644" s="6">
        <v>2021.211</v>
      </c>
      <c r="BX644" s="6">
        <v>2027.7809999999999</v>
      </c>
      <c r="BY644" s="6">
        <v>2024.0830000000001</v>
      </c>
      <c r="BZ644" s="6">
        <v>2017.7829999999999</v>
      </c>
      <c r="CA644" s="6">
        <v>2035.019</v>
      </c>
      <c r="CB644" s="6">
        <v>2036.086</v>
      </c>
      <c r="CC644" s="6">
        <v>2049.6669999999999</v>
      </c>
      <c r="CD644" s="6">
        <v>2039.741</v>
      </c>
      <c r="CE644" s="6">
        <v>2046.6669999999999</v>
      </c>
      <c r="CF644" s="6">
        <v>2048.1309999999999</v>
      </c>
      <c r="CG644" s="6">
        <v>2049.212</v>
      </c>
      <c r="CH644" s="6">
        <v>2044.903</v>
      </c>
      <c r="CI644" s="6">
        <v>2045.8130000000001</v>
      </c>
      <c r="CJ644" s="6">
        <v>2040.992</v>
      </c>
      <c r="CK644" s="6">
        <v>2051.0039999999999</v>
      </c>
      <c r="CL644" s="6">
        <v>2045.8130000000001</v>
      </c>
      <c r="CM644" s="6">
        <v>2049.2269999999999</v>
      </c>
      <c r="CN644" s="6">
        <v>2041.7460000000001</v>
      </c>
      <c r="CO644" s="6">
        <v>2043.0540000000001</v>
      </c>
      <c r="CP644" s="6">
        <v>2036.271</v>
      </c>
      <c r="CQ644" s="6">
        <v>2038.0340000000001</v>
      </c>
      <c r="CR644" s="6">
        <v>2021.0830000000001</v>
      </c>
      <c r="CS644" s="6">
        <v>2035.2750000000001</v>
      </c>
      <c r="CT644" s="6">
        <v>2018.8209999999999</v>
      </c>
      <c r="CU644" s="6">
        <v>2011.9380000000001</v>
      </c>
      <c r="CV644" s="6">
        <v>2019.9590000000001</v>
      </c>
      <c r="CW644" s="6">
        <v>2019.376</v>
      </c>
      <c r="CX644" s="6">
        <v>2008.625</v>
      </c>
      <c r="CY644" s="6">
        <v>1999.8219999999999</v>
      </c>
      <c r="CZ644" s="6">
        <v>1994.489</v>
      </c>
      <c r="DA644" s="6">
        <v>1993.749</v>
      </c>
      <c r="DB644" s="6">
        <v>1993.2090000000001</v>
      </c>
      <c r="DC644" s="6">
        <v>1987.9749999999999</v>
      </c>
      <c r="DD644" s="6">
        <v>1984.761</v>
      </c>
      <c r="DE644" s="6">
        <v>1966.1310000000001</v>
      </c>
      <c r="DF644" s="6">
        <v>1961.5519999999999</v>
      </c>
      <c r="DG644" s="6">
        <v>1958.4380000000001</v>
      </c>
      <c r="DH644" s="6">
        <v>1950.1320000000001</v>
      </c>
      <c r="DI644" s="6">
        <v>1947.857</v>
      </c>
      <c r="DJ644" s="6">
        <v>1933.55</v>
      </c>
      <c r="DK644" s="6">
        <v>1932.1990000000001</v>
      </c>
      <c r="DL644" s="6">
        <v>1931.076</v>
      </c>
      <c r="DM644" s="6">
        <v>1924.0930000000001</v>
      </c>
      <c r="DN644" s="6">
        <v>1910.1990000000001</v>
      </c>
      <c r="DO644" s="6">
        <v>1919.585</v>
      </c>
      <c r="DP644" s="6">
        <v>1906.5730000000001</v>
      </c>
      <c r="DQ644" s="6">
        <v>1892.1949999999999</v>
      </c>
      <c r="DR644" s="6">
        <v>1892.095</v>
      </c>
      <c r="DS644" s="6">
        <v>1882.4110000000001</v>
      </c>
      <c r="DT644" s="6">
        <v>1873.48</v>
      </c>
      <c r="DU644" s="6">
        <v>1872.171</v>
      </c>
      <c r="DV644" s="6">
        <v>1876.21</v>
      </c>
      <c r="DW644" s="6">
        <v>1860.41</v>
      </c>
      <c r="DX644" s="6">
        <v>1849.943</v>
      </c>
      <c r="DY644" s="6">
        <v>1849.702</v>
      </c>
      <c r="DZ644" s="6">
        <v>1838.268</v>
      </c>
      <c r="EA644" s="6">
        <v>1826.62</v>
      </c>
      <c r="EB644" s="6">
        <v>1828.412</v>
      </c>
      <c r="EC644" s="6">
        <v>1805.1179999999999</v>
      </c>
      <c r="ED644" s="6">
        <v>1815.9690000000001</v>
      </c>
    </row>
    <row r="645" spans="2:134">
      <c r="B645" s="6" t="s">
        <v>326</v>
      </c>
      <c r="D645" s="6" t="s">
        <v>524</v>
      </c>
      <c r="E645" s="6">
        <v>1</v>
      </c>
      <c r="F645" s="6">
        <v>1.0049999999999999</v>
      </c>
      <c r="G645" s="6">
        <v>1.002</v>
      </c>
      <c r="H645" s="6">
        <v>1.002</v>
      </c>
      <c r="I645" s="6">
        <v>1.0069999999999999</v>
      </c>
      <c r="J645" s="6">
        <v>1.006</v>
      </c>
      <c r="K645" s="6">
        <v>1.0029999999999999</v>
      </c>
      <c r="L645" s="6">
        <v>1.006</v>
      </c>
      <c r="M645" s="6">
        <v>1.0109999999999999</v>
      </c>
      <c r="N645" s="6">
        <v>1.012</v>
      </c>
      <c r="O645" s="6">
        <v>1.018</v>
      </c>
      <c r="P645" s="6">
        <v>0.94699999999999995</v>
      </c>
      <c r="Q645" s="6">
        <v>0.94199999999999995</v>
      </c>
      <c r="R645" s="6">
        <v>0.92800000000000005</v>
      </c>
      <c r="S645" s="6">
        <v>0.97099999999999997</v>
      </c>
      <c r="T645" s="6">
        <v>0.96899999999999997</v>
      </c>
      <c r="U645" s="6">
        <v>0.97399999999999998</v>
      </c>
      <c r="V645" s="6">
        <v>0.97399999999999998</v>
      </c>
      <c r="W645" s="6">
        <v>0.98399999999999999</v>
      </c>
      <c r="X645" s="6">
        <v>0.998</v>
      </c>
      <c r="Y645" s="6">
        <v>1.0129999999999999</v>
      </c>
      <c r="Z645" s="6">
        <v>1.0289999999999999</v>
      </c>
      <c r="AA645" s="6">
        <v>1.054</v>
      </c>
      <c r="AB645" s="6">
        <v>1.0760000000000001</v>
      </c>
      <c r="AC645" s="6">
        <v>1.1080000000000001</v>
      </c>
      <c r="AD645" s="6">
        <v>1.135</v>
      </c>
      <c r="AE645" s="6">
        <v>1.155</v>
      </c>
      <c r="AF645" s="6">
        <v>1.1719999999999999</v>
      </c>
      <c r="AG645" s="6">
        <v>1.202</v>
      </c>
      <c r="AH645" s="6">
        <v>1.2170000000000001</v>
      </c>
      <c r="AI645" s="6">
        <v>1.2370000000000001</v>
      </c>
      <c r="AJ645" s="6">
        <v>1.2609999999999999</v>
      </c>
      <c r="AK645" s="6">
        <v>1.2729999999999999</v>
      </c>
      <c r="AL645" s="6">
        <v>1.296</v>
      </c>
      <c r="AM645" s="6">
        <v>1.3120000000000001</v>
      </c>
      <c r="AN645" s="6">
        <v>1.3160000000000001</v>
      </c>
      <c r="AO645" s="6">
        <v>1.335</v>
      </c>
      <c r="AP645" s="6">
        <v>1.345</v>
      </c>
      <c r="AQ645" s="6">
        <v>1.347</v>
      </c>
      <c r="AR645" s="6">
        <v>1.3680000000000001</v>
      </c>
      <c r="AS645" s="6">
        <v>1.3680000000000001</v>
      </c>
      <c r="AT645" s="6">
        <v>1.389</v>
      </c>
      <c r="AU645" s="6">
        <v>1.4</v>
      </c>
      <c r="AV645" s="6">
        <v>1.409</v>
      </c>
      <c r="AW645" s="6">
        <v>1.4159999999999999</v>
      </c>
      <c r="AX645" s="6">
        <v>1.4379999999999999</v>
      </c>
      <c r="AY645" s="6">
        <v>1.446</v>
      </c>
      <c r="AZ645" s="6">
        <v>1.458</v>
      </c>
      <c r="BA645" s="6">
        <v>1.46</v>
      </c>
      <c r="BB645" s="6">
        <v>1.474</v>
      </c>
      <c r="BC645" s="6">
        <v>1.4830000000000001</v>
      </c>
      <c r="BD645" s="6">
        <v>1.5029999999999999</v>
      </c>
      <c r="BE645" s="6">
        <v>1.5069999999999999</v>
      </c>
      <c r="BF645" s="6">
        <v>1.5129999999999999</v>
      </c>
      <c r="BG645" s="6">
        <v>1.5289999999999999</v>
      </c>
      <c r="BH645" s="6">
        <v>1.5449999999999999</v>
      </c>
      <c r="BI645" s="6">
        <v>1.556</v>
      </c>
      <c r="BJ645" s="6">
        <v>1.5660000000000001</v>
      </c>
      <c r="BK645" s="6">
        <v>1.577</v>
      </c>
      <c r="BL645" s="6">
        <v>1.59</v>
      </c>
      <c r="BM645" s="6">
        <v>1.599</v>
      </c>
      <c r="BN645" s="6">
        <v>1.6120000000000001</v>
      </c>
      <c r="BO645" s="6">
        <v>1.6040000000000001</v>
      </c>
      <c r="BP645" s="6">
        <v>1.617</v>
      </c>
      <c r="BQ645" s="6">
        <v>1.62</v>
      </c>
      <c r="BR645" s="6">
        <v>1.627</v>
      </c>
      <c r="BS645" s="6">
        <v>1.637</v>
      </c>
      <c r="BT645" s="6">
        <v>1.643</v>
      </c>
      <c r="BU645" s="6">
        <v>1.64</v>
      </c>
      <c r="BV645" s="6">
        <v>1.6439999999999999</v>
      </c>
      <c r="BW645" s="6">
        <v>1.65</v>
      </c>
      <c r="BX645" s="6">
        <v>1.6559999999999999</v>
      </c>
      <c r="BY645" s="6">
        <v>1.6559999999999999</v>
      </c>
      <c r="BZ645" s="6">
        <v>1.665</v>
      </c>
      <c r="CA645" s="6">
        <v>1.6659999999999999</v>
      </c>
      <c r="CB645" s="6">
        <v>1.677</v>
      </c>
      <c r="CC645" s="6">
        <v>1.6830000000000001</v>
      </c>
      <c r="CD645" s="6">
        <v>1.667</v>
      </c>
      <c r="CE645" s="6">
        <v>1.677</v>
      </c>
      <c r="CF645" s="6">
        <v>1.671</v>
      </c>
      <c r="CG645" s="6">
        <v>1.6719999999999999</v>
      </c>
      <c r="CH645" s="6">
        <v>1.667</v>
      </c>
      <c r="CI645" s="6">
        <v>1.665</v>
      </c>
      <c r="CJ645" s="6">
        <v>1.667</v>
      </c>
      <c r="CK645" s="6">
        <v>1.6539999999999999</v>
      </c>
      <c r="CL645" s="6">
        <v>1.653</v>
      </c>
      <c r="CM645" s="6">
        <v>1.6519999999999999</v>
      </c>
      <c r="CN645" s="6">
        <v>1.6539999999999999</v>
      </c>
      <c r="CO645" s="6">
        <v>1.657</v>
      </c>
      <c r="CP645" s="6">
        <v>1.645</v>
      </c>
      <c r="CQ645" s="6">
        <v>1.651</v>
      </c>
      <c r="CR645" s="6">
        <v>1.6419999999999999</v>
      </c>
      <c r="CS645" s="6">
        <v>1.639</v>
      </c>
      <c r="CT645" s="6">
        <v>1.6319999999999999</v>
      </c>
      <c r="CU645" s="6">
        <v>1.625</v>
      </c>
      <c r="CV645" s="6">
        <v>1.6220000000000001</v>
      </c>
      <c r="CW645" s="6">
        <v>1.6259999999999999</v>
      </c>
      <c r="CX645" s="6">
        <v>1.623</v>
      </c>
      <c r="CY645" s="6">
        <v>1.609</v>
      </c>
      <c r="CZ645" s="6">
        <v>1.6140000000000001</v>
      </c>
      <c r="DA645" s="6">
        <v>1.595</v>
      </c>
      <c r="DB645" s="6">
        <v>1.601</v>
      </c>
      <c r="DC645" s="6">
        <v>1.5940000000000001</v>
      </c>
      <c r="DD645" s="6">
        <v>1.589</v>
      </c>
      <c r="DE645" s="6">
        <v>1.581</v>
      </c>
      <c r="DF645" s="6">
        <v>1.5760000000000001</v>
      </c>
      <c r="DG645" s="6">
        <v>1.569</v>
      </c>
      <c r="DH645" s="6">
        <v>1.569</v>
      </c>
      <c r="DI645" s="6">
        <v>1.56</v>
      </c>
      <c r="DJ645" s="6">
        <v>1.5620000000000001</v>
      </c>
      <c r="DK645" s="6">
        <v>1.5409999999999999</v>
      </c>
      <c r="DL645" s="6">
        <v>1.544</v>
      </c>
      <c r="DM645" s="6">
        <v>1.5389999999999999</v>
      </c>
      <c r="DN645" s="6">
        <v>1.5329999999999999</v>
      </c>
      <c r="DO645" s="6">
        <v>1.5329999999999999</v>
      </c>
      <c r="DP645" s="6">
        <v>1.52</v>
      </c>
      <c r="DQ645" s="6">
        <v>1.51</v>
      </c>
      <c r="DR645" s="6">
        <v>1.5089999999999999</v>
      </c>
      <c r="DS645" s="6">
        <v>1.508</v>
      </c>
      <c r="DT645" s="6">
        <v>1.486</v>
      </c>
      <c r="DU645" s="6">
        <v>1.4890000000000001</v>
      </c>
      <c r="DV645" s="6">
        <v>1.4890000000000001</v>
      </c>
      <c r="DW645" s="6">
        <v>1.482</v>
      </c>
      <c r="DX645" s="6">
        <v>1.49</v>
      </c>
      <c r="DY645" s="6">
        <v>1.48</v>
      </c>
      <c r="DZ645" s="6">
        <v>1.4650000000000001</v>
      </c>
      <c r="EA645" s="6">
        <v>1.462</v>
      </c>
      <c r="EB645" s="6">
        <v>1.458</v>
      </c>
      <c r="EC645" s="6">
        <v>1.4430000000000001</v>
      </c>
      <c r="ED645" s="6">
        <v>1.4379999999999999</v>
      </c>
    </row>
    <row r="646" spans="2:134">
      <c r="B646" s="6" t="s">
        <v>326</v>
      </c>
      <c r="D646" s="6" t="s">
        <v>400</v>
      </c>
      <c r="E646" s="6">
        <v>1295.56</v>
      </c>
      <c r="F646" s="6">
        <v>1301.8989999999999</v>
      </c>
      <c r="G646" s="6">
        <v>1298.152</v>
      </c>
      <c r="H646" s="6">
        <v>1297.701</v>
      </c>
      <c r="I646" s="6">
        <v>1304.519</v>
      </c>
      <c r="J646" s="6">
        <v>1303.2929999999999</v>
      </c>
      <c r="K646" s="6">
        <v>1299.941</v>
      </c>
      <c r="L646" s="6">
        <v>1303.364</v>
      </c>
      <c r="M646" s="6">
        <v>1309.8430000000001</v>
      </c>
      <c r="N646" s="6">
        <v>1311.4490000000001</v>
      </c>
      <c r="O646" s="6">
        <v>1319.126</v>
      </c>
      <c r="P646" s="6">
        <v>1226.9870000000001</v>
      </c>
      <c r="Q646" s="6">
        <v>1220.9860000000001</v>
      </c>
      <c r="R646" s="6">
        <v>1201.7439999999999</v>
      </c>
      <c r="S646" s="6">
        <v>1258.5550000000001</v>
      </c>
      <c r="T646" s="6">
        <v>1255.2860000000001</v>
      </c>
      <c r="U646" s="6">
        <v>1261.499</v>
      </c>
      <c r="V646" s="6">
        <v>1261.4280000000001</v>
      </c>
      <c r="W646" s="6">
        <v>1275.3879999999999</v>
      </c>
      <c r="X646" s="6">
        <v>1292.3620000000001</v>
      </c>
      <c r="Y646" s="6">
        <v>1312.097</v>
      </c>
      <c r="Z646" s="6">
        <v>1333.607</v>
      </c>
      <c r="AA646" s="6">
        <v>1365.7950000000001</v>
      </c>
      <c r="AB646" s="6">
        <v>1393.799</v>
      </c>
      <c r="AC646" s="6">
        <v>1435.354</v>
      </c>
      <c r="AD646" s="6">
        <v>1470.796</v>
      </c>
      <c r="AE646" s="6">
        <v>1496.7429999999999</v>
      </c>
      <c r="AF646" s="6">
        <v>1518.0419999999999</v>
      </c>
      <c r="AG646" s="6">
        <v>1556.8920000000001</v>
      </c>
      <c r="AH646" s="6">
        <v>1576.9380000000001</v>
      </c>
      <c r="AI646" s="6">
        <v>1602.9549999999999</v>
      </c>
      <c r="AJ646" s="6">
        <v>1633.8610000000001</v>
      </c>
      <c r="AK646" s="6">
        <v>1649.7929999999999</v>
      </c>
      <c r="AL646" s="6">
        <v>1678.4169999999999</v>
      </c>
      <c r="AM646" s="6">
        <v>1699.575</v>
      </c>
      <c r="AN646" s="6">
        <v>1705.125</v>
      </c>
      <c r="AO646" s="6">
        <v>1729.029</v>
      </c>
      <c r="AP646" s="6">
        <v>1742.0450000000001</v>
      </c>
      <c r="AQ646" s="6">
        <v>1745.088</v>
      </c>
      <c r="AR646" s="6">
        <v>1772.1759999999999</v>
      </c>
      <c r="AS646" s="6">
        <v>1772.7819999999999</v>
      </c>
      <c r="AT646" s="6">
        <v>1800.0540000000001</v>
      </c>
      <c r="AU646" s="6">
        <v>1813.337</v>
      </c>
      <c r="AV646" s="6">
        <v>1825.4659999999999</v>
      </c>
      <c r="AW646" s="6">
        <v>1834.0440000000001</v>
      </c>
      <c r="AX646" s="6">
        <v>1862.4290000000001</v>
      </c>
      <c r="AY646" s="6">
        <v>1873.346</v>
      </c>
      <c r="AZ646" s="6">
        <v>1888.5309999999999</v>
      </c>
      <c r="BA646" s="6">
        <v>1891.5740000000001</v>
      </c>
      <c r="BB646" s="6">
        <v>1909.492</v>
      </c>
      <c r="BC646" s="6">
        <v>1921.3810000000001</v>
      </c>
      <c r="BD646" s="6">
        <v>1947.1310000000001</v>
      </c>
      <c r="BE646" s="6">
        <v>1952.23</v>
      </c>
      <c r="BF646" s="6">
        <v>1959.6959999999999</v>
      </c>
      <c r="BG646" s="6">
        <v>1981.037</v>
      </c>
      <c r="BH646" s="6">
        <v>2001.223</v>
      </c>
      <c r="BI646" s="6">
        <v>2016.0840000000001</v>
      </c>
      <c r="BJ646" s="6">
        <v>2028.3820000000001</v>
      </c>
      <c r="BK646" s="6">
        <v>2042.7639999999999</v>
      </c>
      <c r="BL646" s="6">
        <v>2060.3719999999998</v>
      </c>
      <c r="BM646" s="6">
        <v>2071.261</v>
      </c>
      <c r="BN646" s="6">
        <v>2088.5309999999999</v>
      </c>
      <c r="BO646" s="6">
        <v>2078.5149999999999</v>
      </c>
      <c r="BP646" s="6">
        <v>2094.335</v>
      </c>
      <c r="BQ646" s="6">
        <v>2098.6869999999999</v>
      </c>
      <c r="BR646" s="6">
        <v>2108.0970000000002</v>
      </c>
      <c r="BS646" s="6">
        <v>2120.7040000000002</v>
      </c>
      <c r="BT646" s="6">
        <v>2128.9169999999999</v>
      </c>
      <c r="BU646" s="6">
        <v>2124.9589999999998</v>
      </c>
      <c r="BV646" s="6">
        <v>2129.3820000000001</v>
      </c>
      <c r="BW646" s="6">
        <v>2137.8620000000001</v>
      </c>
      <c r="BX646" s="6">
        <v>2145.4259999999999</v>
      </c>
      <c r="BY646" s="6">
        <v>2145.6089999999999</v>
      </c>
      <c r="BZ646" s="6">
        <v>2156.7939999999999</v>
      </c>
      <c r="CA646" s="6">
        <v>2158.076</v>
      </c>
      <c r="CB646" s="6">
        <v>2173.0360000000001</v>
      </c>
      <c r="CC646" s="6">
        <v>2180.3470000000002</v>
      </c>
      <c r="CD646" s="6">
        <v>2160.2310000000002</v>
      </c>
      <c r="CE646" s="6">
        <v>2172.2469999999998</v>
      </c>
      <c r="CF646" s="6">
        <v>2164.7530000000002</v>
      </c>
      <c r="CG646" s="6">
        <v>2166.5279999999998</v>
      </c>
      <c r="CH646" s="6">
        <v>2159.4560000000001</v>
      </c>
      <c r="CI646" s="6">
        <v>2156.9630000000002</v>
      </c>
      <c r="CJ646" s="6">
        <v>2159.2869999999998</v>
      </c>
      <c r="CK646" s="6">
        <v>2142.9609999999998</v>
      </c>
      <c r="CL646" s="6">
        <v>2142.1860000000001</v>
      </c>
      <c r="CM646" s="6">
        <v>2140.3409999999999</v>
      </c>
      <c r="CN646" s="6">
        <v>2142.8339999999998</v>
      </c>
      <c r="CO646" s="6">
        <v>2146.7080000000001</v>
      </c>
      <c r="CP646" s="6">
        <v>2130.5650000000001</v>
      </c>
      <c r="CQ646" s="6">
        <v>2138.7919999999999</v>
      </c>
      <c r="CR646" s="6">
        <v>2127.7049999999999</v>
      </c>
      <c r="CS646" s="6">
        <v>2122.86</v>
      </c>
      <c r="CT646" s="6">
        <v>2114.2109999999998</v>
      </c>
      <c r="CU646" s="6">
        <v>2105.125</v>
      </c>
      <c r="CV646" s="6">
        <v>2101.8710000000001</v>
      </c>
      <c r="CW646" s="6">
        <v>2106.2240000000002</v>
      </c>
      <c r="CX646" s="6">
        <v>2103.308</v>
      </c>
      <c r="CY646" s="6">
        <v>2085.0940000000001</v>
      </c>
      <c r="CZ646" s="6">
        <v>2090.6439999999998</v>
      </c>
      <c r="DA646" s="6">
        <v>2066.8519999999999</v>
      </c>
      <c r="DB646" s="6">
        <v>2074.1350000000002</v>
      </c>
      <c r="DC646" s="6">
        <v>2065.683</v>
      </c>
      <c r="DD646" s="6">
        <v>2058.569</v>
      </c>
      <c r="DE646" s="6">
        <v>2048.694</v>
      </c>
      <c r="DF646" s="6">
        <v>2041.9749999999999</v>
      </c>
      <c r="DG646" s="6">
        <v>2032.8330000000001</v>
      </c>
      <c r="DH646" s="6">
        <v>2033.3119999999999</v>
      </c>
      <c r="DI646" s="6">
        <v>2020.606</v>
      </c>
      <c r="DJ646" s="6">
        <v>2023.691</v>
      </c>
      <c r="DK646" s="6">
        <v>1996.3910000000001</v>
      </c>
      <c r="DL646" s="6">
        <v>1999.701</v>
      </c>
      <c r="DM646" s="6">
        <v>1994.25</v>
      </c>
      <c r="DN646" s="6">
        <v>1985.9949999999999</v>
      </c>
      <c r="DO646" s="6">
        <v>1985.6849999999999</v>
      </c>
      <c r="DP646" s="6">
        <v>1968.838</v>
      </c>
      <c r="DQ646" s="6">
        <v>1956.287</v>
      </c>
      <c r="DR646" s="6">
        <v>1955.5830000000001</v>
      </c>
      <c r="DS646" s="6">
        <v>1953.61</v>
      </c>
      <c r="DT646" s="6">
        <v>1925.2260000000001</v>
      </c>
      <c r="DU646" s="6">
        <v>1929.508</v>
      </c>
      <c r="DV646" s="6">
        <v>1928.7760000000001</v>
      </c>
      <c r="DW646" s="6">
        <v>1919.873</v>
      </c>
      <c r="DX646" s="6">
        <v>1930.171</v>
      </c>
      <c r="DY646" s="6">
        <v>1916.845</v>
      </c>
      <c r="DZ646" s="6">
        <v>1898.2080000000001</v>
      </c>
      <c r="EA646" s="6">
        <v>1893.771</v>
      </c>
      <c r="EB646" s="6">
        <v>1888.5450000000001</v>
      </c>
      <c r="EC646" s="6">
        <v>1869.5419999999999</v>
      </c>
      <c r="ED646" s="6">
        <v>1863.33</v>
      </c>
    </row>
    <row r="647" spans="2:134">
      <c r="B647" s="6" t="s">
        <v>327</v>
      </c>
      <c r="D647" s="6" t="s">
        <v>524</v>
      </c>
      <c r="E647" s="6">
        <v>1</v>
      </c>
      <c r="F647" s="6">
        <v>1.0049999999999999</v>
      </c>
      <c r="G647" s="6">
        <v>1.0029999999999999</v>
      </c>
      <c r="H647" s="6">
        <v>1.008</v>
      </c>
      <c r="I647" s="6">
        <v>1.0049999999999999</v>
      </c>
      <c r="J647" s="6">
        <v>1.0009999999999999</v>
      </c>
      <c r="K647" s="6">
        <v>1.002</v>
      </c>
      <c r="L647" s="6">
        <v>1.0069999999999999</v>
      </c>
      <c r="M647" s="6">
        <v>1</v>
      </c>
      <c r="N647" s="6">
        <v>1.0049999999999999</v>
      </c>
      <c r="O647" s="6">
        <v>1.016</v>
      </c>
      <c r="P647" s="6">
        <v>0.94299999999999995</v>
      </c>
      <c r="Q647" s="6">
        <v>0.93500000000000005</v>
      </c>
      <c r="R647" s="6">
        <v>0.92100000000000004</v>
      </c>
      <c r="S647" s="6">
        <v>0.96</v>
      </c>
      <c r="T647" s="6">
        <v>0.96</v>
      </c>
      <c r="U647" s="6">
        <v>0.96399999999999997</v>
      </c>
      <c r="V647" s="6">
        <v>0.96099999999999997</v>
      </c>
      <c r="W647" s="6">
        <v>0.96799999999999997</v>
      </c>
      <c r="X647" s="6">
        <v>0.97799999999999998</v>
      </c>
      <c r="Y647" s="6">
        <v>0.99199999999999999</v>
      </c>
      <c r="Z647" s="6">
        <v>0.999</v>
      </c>
      <c r="AA647" s="6">
        <v>1.01</v>
      </c>
      <c r="AB647" s="6">
        <v>1.022</v>
      </c>
      <c r="AC647" s="6">
        <v>1.042</v>
      </c>
      <c r="AD647" s="6">
        <v>1.0609999999999999</v>
      </c>
      <c r="AE647" s="6">
        <v>1.083</v>
      </c>
      <c r="AF647" s="6">
        <v>1.085</v>
      </c>
      <c r="AG647" s="6">
        <v>1.117</v>
      </c>
      <c r="AH647" s="6">
        <v>1.1299999999999999</v>
      </c>
      <c r="AI647" s="6">
        <v>1.1419999999999999</v>
      </c>
      <c r="AJ647" s="6">
        <v>1.149</v>
      </c>
      <c r="AK647" s="6">
        <v>1.1619999999999999</v>
      </c>
      <c r="AL647" s="6">
        <v>1.1819999999999999</v>
      </c>
      <c r="AM647" s="6">
        <v>1.1919999999999999</v>
      </c>
      <c r="AN647" s="6">
        <v>1.208</v>
      </c>
      <c r="AO647" s="6">
        <v>1.218</v>
      </c>
      <c r="AP647" s="6">
        <v>1.234</v>
      </c>
      <c r="AQ647" s="6">
        <v>1.24</v>
      </c>
      <c r="AR647" s="6">
        <v>1.254</v>
      </c>
      <c r="AS647" s="6">
        <v>1.258</v>
      </c>
      <c r="AT647" s="6">
        <v>1.2749999999999999</v>
      </c>
      <c r="AU647" s="6">
        <v>1.286</v>
      </c>
      <c r="AV647" s="6">
        <v>1.3029999999999999</v>
      </c>
      <c r="AW647" s="6">
        <v>1.321</v>
      </c>
      <c r="AX647" s="6">
        <v>1.33</v>
      </c>
      <c r="AY647" s="6">
        <v>1.3440000000000001</v>
      </c>
      <c r="AZ647" s="6">
        <v>1.355</v>
      </c>
      <c r="BA647" s="6">
        <v>1.363</v>
      </c>
      <c r="BB647" s="6">
        <v>1.371</v>
      </c>
      <c r="BC647" s="6">
        <v>1.375</v>
      </c>
      <c r="BD647" s="6">
        <v>1.389</v>
      </c>
      <c r="BE647" s="6">
        <v>1.405</v>
      </c>
      <c r="BF647" s="6">
        <v>1.42</v>
      </c>
      <c r="BG647" s="6">
        <v>1.431</v>
      </c>
      <c r="BH647" s="6">
        <v>1.4359999999999999</v>
      </c>
      <c r="BI647" s="6">
        <v>1.4550000000000001</v>
      </c>
      <c r="BJ647" s="6">
        <v>1.4550000000000001</v>
      </c>
      <c r="BK647" s="6">
        <v>1.468</v>
      </c>
      <c r="BL647" s="6">
        <v>1.478</v>
      </c>
      <c r="BM647" s="6">
        <v>1.4870000000000001</v>
      </c>
      <c r="BN647" s="6">
        <v>1.49</v>
      </c>
      <c r="BO647" s="6">
        <v>1.4890000000000001</v>
      </c>
      <c r="BP647" s="6">
        <v>1.502</v>
      </c>
      <c r="BQ647" s="6">
        <v>1.5069999999999999</v>
      </c>
      <c r="BR647" s="6">
        <v>1.5209999999999999</v>
      </c>
      <c r="BS647" s="6">
        <v>1.524</v>
      </c>
      <c r="BT647" s="6">
        <v>1.532</v>
      </c>
      <c r="BU647" s="6">
        <v>1.5329999999999999</v>
      </c>
      <c r="BV647" s="6">
        <v>1.542</v>
      </c>
      <c r="BW647" s="6">
        <v>1.5429999999999999</v>
      </c>
      <c r="BX647" s="6">
        <v>1.542</v>
      </c>
      <c r="BY647" s="6">
        <v>1.5509999999999999</v>
      </c>
      <c r="BZ647" s="6">
        <v>1.5529999999999999</v>
      </c>
      <c r="CA647" s="6">
        <v>1.554</v>
      </c>
      <c r="CB647" s="6">
        <v>1.556</v>
      </c>
      <c r="CC647" s="6">
        <v>1.554</v>
      </c>
      <c r="CD647" s="6">
        <v>1.552</v>
      </c>
      <c r="CE647" s="6">
        <v>1.5589999999999999</v>
      </c>
      <c r="CF647" s="6">
        <v>1.5620000000000001</v>
      </c>
      <c r="CG647" s="6">
        <v>1.556</v>
      </c>
      <c r="CH647" s="6">
        <v>1.5589999999999999</v>
      </c>
      <c r="CI647" s="6">
        <v>1.5589999999999999</v>
      </c>
      <c r="CJ647" s="6">
        <v>1.56</v>
      </c>
      <c r="CK647" s="6">
        <v>1.554</v>
      </c>
      <c r="CL647" s="6">
        <v>1.548</v>
      </c>
      <c r="CM647" s="6">
        <v>1.55</v>
      </c>
      <c r="CN647" s="6">
        <v>1.556</v>
      </c>
      <c r="CO647" s="6">
        <v>1.552</v>
      </c>
      <c r="CP647" s="6">
        <v>1.5469999999999999</v>
      </c>
      <c r="CQ647" s="6">
        <v>1.5429999999999999</v>
      </c>
      <c r="CR647" s="6">
        <v>1.5469999999999999</v>
      </c>
      <c r="CS647" s="6">
        <v>1.5369999999999999</v>
      </c>
      <c r="CT647" s="6">
        <v>1.5349999999999999</v>
      </c>
      <c r="CU647" s="6">
        <v>1.53</v>
      </c>
      <c r="CV647" s="6">
        <v>1.524</v>
      </c>
      <c r="CW647" s="6">
        <v>1.524</v>
      </c>
      <c r="CX647" s="6">
        <v>1.518</v>
      </c>
      <c r="CY647" s="6">
        <v>1.512</v>
      </c>
      <c r="CZ647" s="6">
        <v>1.51</v>
      </c>
      <c r="DA647" s="6">
        <v>1.5109999999999999</v>
      </c>
      <c r="DB647" s="6">
        <v>1.5</v>
      </c>
      <c r="DC647" s="6">
        <v>1.4990000000000001</v>
      </c>
      <c r="DD647" s="6">
        <v>1.502</v>
      </c>
      <c r="DE647" s="6">
        <v>1.4910000000000001</v>
      </c>
      <c r="DF647" s="6">
        <v>1.498</v>
      </c>
      <c r="DG647" s="6">
        <v>1.488</v>
      </c>
      <c r="DH647" s="6">
        <v>1.4750000000000001</v>
      </c>
      <c r="DI647" s="6">
        <v>1.474</v>
      </c>
      <c r="DJ647" s="6">
        <v>1.4670000000000001</v>
      </c>
      <c r="DK647" s="6">
        <v>1.468</v>
      </c>
      <c r="DL647" s="6">
        <v>1.4590000000000001</v>
      </c>
      <c r="DM647" s="6">
        <v>1.46</v>
      </c>
      <c r="DN647" s="6">
        <v>1.4510000000000001</v>
      </c>
      <c r="DO647" s="6">
        <v>1.448</v>
      </c>
      <c r="DP647" s="6">
        <v>1.448</v>
      </c>
      <c r="DQ647" s="6">
        <v>1.444</v>
      </c>
      <c r="DR647" s="6">
        <v>1.4359999999999999</v>
      </c>
      <c r="DS647" s="6">
        <v>1.4219999999999999</v>
      </c>
      <c r="DT647" s="6">
        <v>1.417</v>
      </c>
      <c r="DU647" s="6">
        <v>1.415</v>
      </c>
      <c r="DV647" s="6">
        <v>1.405</v>
      </c>
      <c r="DW647" s="6">
        <v>1.405</v>
      </c>
      <c r="DX647" s="6">
        <v>1.4019999999999999</v>
      </c>
      <c r="DY647" s="6">
        <v>1.4039999999999999</v>
      </c>
      <c r="DZ647" s="6">
        <v>1.391</v>
      </c>
      <c r="EA647" s="6">
        <v>1.3859999999999999</v>
      </c>
      <c r="EB647" s="6">
        <v>1.385</v>
      </c>
      <c r="EC647" s="6">
        <v>1.3660000000000001</v>
      </c>
      <c r="ED647" s="6">
        <v>1.3620000000000001</v>
      </c>
    </row>
    <row r="648" spans="2:134">
      <c r="B648" s="6" t="s">
        <v>327</v>
      </c>
      <c r="D648" s="6" t="s">
        <v>400</v>
      </c>
      <c r="E648" s="6">
        <v>1291.44</v>
      </c>
      <c r="F648" s="6">
        <v>1298.4259999999999</v>
      </c>
      <c r="G648" s="6">
        <v>1295.0250000000001</v>
      </c>
      <c r="H648" s="6">
        <v>1301.317</v>
      </c>
      <c r="I648" s="6">
        <v>1297.4480000000001</v>
      </c>
      <c r="J648" s="6">
        <v>1292.3610000000001</v>
      </c>
      <c r="K648" s="6">
        <v>1294.203</v>
      </c>
      <c r="L648" s="6">
        <v>1300.268</v>
      </c>
      <c r="M648" s="6">
        <v>1291.5250000000001</v>
      </c>
      <c r="N648" s="6">
        <v>1298.2139999999999</v>
      </c>
      <c r="O648" s="6">
        <v>1311.817</v>
      </c>
      <c r="P648" s="6">
        <v>1217.528</v>
      </c>
      <c r="Q648" s="6">
        <v>1206.886</v>
      </c>
      <c r="R648" s="6">
        <v>1188.819</v>
      </c>
      <c r="S648" s="6">
        <v>1239.931</v>
      </c>
      <c r="T648" s="6">
        <v>1239.577</v>
      </c>
      <c r="U648" s="6">
        <v>1245.3869999999999</v>
      </c>
      <c r="V648" s="6">
        <v>1240.682</v>
      </c>
      <c r="W648" s="6">
        <v>1249.482</v>
      </c>
      <c r="X648" s="6">
        <v>1263.1849999999999</v>
      </c>
      <c r="Y648" s="6">
        <v>1280.798</v>
      </c>
      <c r="Z648" s="6">
        <v>1289.683</v>
      </c>
      <c r="AA648" s="6">
        <v>1304.08</v>
      </c>
      <c r="AB648" s="6">
        <v>1319.2570000000001</v>
      </c>
      <c r="AC648" s="6">
        <v>1345.5989999999999</v>
      </c>
      <c r="AD648" s="6">
        <v>1370.355</v>
      </c>
      <c r="AE648" s="6">
        <v>1398.511</v>
      </c>
      <c r="AF648" s="6">
        <v>1401.7840000000001</v>
      </c>
      <c r="AG648" s="6">
        <v>1442.751</v>
      </c>
      <c r="AH648" s="6">
        <v>1459.684</v>
      </c>
      <c r="AI648" s="6">
        <v>1474.9739999999999</v>
      </c>
      <c r="AJ648" s="6">
        <v>1484.482</v>
      </c>
      <c r="AK648" s="6">
        <v>1500.509</v>
      </c>
      <c r="AL648" s="6">
        <v>1526.0429999999999</v>
      </c>
      <c r="AM648" s="6">
        <v>1539.193</v>
      </c>
      <c r="AN648" s="6">
        <v>1559.5419999999999</v>
      </c>
      <c r="AO648" s="6">
        <v>1573.4860000000001</v>
      </c>
      <c r="AP648" s="6">
        <v>1593.777</v>
      </c>
      <c r="AQ648" s="6">
        <v>1601.826</v>
      </c>
      <c r="AR648" s="6">
        <v>1619.114</v>
      </c>
      <c r="AS648" s="6">
        <v>1624.4280000000001</v>
      </c>
      <c r="AT648" s="6">
        <v>1647.0150000000001</v>
      </c>
      <c r="AU648" s="6">
        <v>1661.1849999999999</v>
      </c>
      <c r="AV648" s="6">
        <v>1682.979</v>
      </c>
      <c r="AW648" s="6">
        <v>1705.864</v>
      </c>
      <c r="AX648" s="6">
        <v>1717.5409999999999</v>
      </c>
      <c r="AY648" s="6">
        <v>1736.104</v>
      </c>
      <c r="AZ648" s="6">
        <v>1749.7919999999999</v>
      </c>
      <c r="BA648" s="6">
        <v>1760.066</v>
      </c>
      <c r="BB648" s="6">
        <v>1770.6510000000001</v>
      </c>
      <c r="BC648" s="6">
        <v>1775.78</v>
      </c>
      <c r="BD648" s="6">
        <v>1794.088</v>
      </c>
      <c r="BE648" s="6">
        <v>1814.607</v>
      </c>
      <c r="BF648" s="6">
        <v>1833.85</v>
      </c>
      <c r="BG648" s="6">
        <v>1848.0909999999999</v>
      </c>
      <c r="BH648" s="6">
        <v>1854.5250000000001</v>
      </c>
      <c r="BI648" s="6">
        <v>1878.9970000000001</v>
      </c>
      <c r="BJ648" s="6">
        <v>1879.5920000000001</v>
      </c>
      <c r="BK648" s="6">
        <v>1895.5329999999999</v>
      </c>
      <c r="BL648" s="6">
        <v>1909.165</v>
      </c>
      <c r="BM648" s="6">
        <v>1920.261</v>
      </c>
      <c r="BN648" s="6">
        <v>1924.115</v>
      </c>
      <c r="BO648" s="6">
        <v>1922.414</v>
      </c>
      <c r="BP648" s="6">
        <v>1939.433</v>
      </c>
      <c r="BQ648" s="6">
        <v>1945.7249999999999</v>
      </c>
      <c r="BR648" s="6">
        <v>1964.614</v>
      </c>
      <c r="BS648" s="6">
        <v>1968.3969999999999</v>
      </c>
      <c r="BT648" s="6">
        <v>1978.4010000000001</v>
      </c>
      <c r="BU648" s="6">
        <v>1979.336</v>
      </c>
      <c r="BV648" s="6">
        <v>1990.7860000000001</v>
      </c>
      <c r="BW648" s="6">
        <v>1992.8689999999999</v>
      </c>
      <c r="BX648" s="6">
        <v>1990.8710000000001</v>
      </c>
      <c r="BY648" s="6">
        <v>2003.27</v>
      </c>
      <c r="BZ648" s="6">
        <v>2005.566</v>
      </c>
      <c r="CA648" s="6">
        <v>2007.0250000000001</v>
      </c>
      <c r="CB648" s="6">
        <v>2009.4480000000001</v>
      </c>
      <c r="CC648" s="6">
        <v>2006.529</v>
      </c>
      <c r="CD648" s="6">
        <v>2004.829</v>
      </c>
      <c r="CE648" s="6">
        <v>2013.373</v>
      </c>
      <c r="CF648" s="6">
        <v>2017.114</v>
      </c>
      <c r="CG648" s="6">
        <v>2008.8530000000001</v>
      </c>
      <c r="CH648" s="6">
        <v>2013.288</v>
      </c>
      <c r="CI648" s="6">
        <v>2013.77</v>
      </c>
      <c r="CJ648" s="6">
        <v>2014.932</v>
      </c>
      <c r="CK648" s="6">
        <v>2006.9970000000001</v>
      </c>
      <c r="CL648" s="6">
        <v>1999.2739999999999</v>
      </c>
      <c r="CM648" s="6">
        <v>2001.924</v>
      </c>
      <c r="CN648" s="6">
        <v>2009.009</v>
      </c>
      <c r="CO648" s="6">
        <v>2004.942</v>
      </c>
      <c r="CP648" s="6">
        <v>1997.9</v>
      </c>
      <c r="CQ648" s="6">
        <v>1992.5150000000001</v>
      </c>
      <c r="CR648" s="6">
        <v>1997.5029999999999</v>
      </c>
      <c r="CS648" s="6">
        <v>1985.557</v>
      </c>
      <c r="CT648" s="6">
        <v>1982.2270000000001</v>
      </c>
      <c r="CU648" s="6">
        <v>1975.893</v>
      </c>
      <c r="CV648" s="6">
        <v>1967.8589999999999</v>
      </c>
      <c r="CW648" s="6">
        <v>1968.0989999999999</v>
      </c>
      <c r="CX648" s="6">
        <v>1960.6880000000001</v>
      </c>
      <c r="CY648" s="6">
        <v>1952.626</v>
      </c>
      <c r="CZ648" s="6">
        <v>1950.6980000000001</v>
      </c>
      <c r="DA648" s="6">
        <v>1951.6479999999999</v>
      </c>
      <c r="DB648" s="6">
        <v>1937.35</v>
      </c>
      <c r="DC648" s="6">
        <v>1935.5360000000001</v>
      </c>
      <c r="DD648" s="6">
        <v>1939.617</v>
      </c>
      <c r="DE648" s="6">
        <v>1925.3340000000001</v>
      </c>
      <c r="DF648" s="6">
        <v>1934.7429999999999</v>
      </c>
      <c r="DG648" s="6">
        <v>1921.961</v>
      </c>
      <c r="DH648" s="6">
        <v>1905.056</v>
      </c>
      <c r="DI648" s="6">
        <v>1903.8510000000001</v>
      </c>
      <c r="DJ648" s="6">
        <v>1895.0229999999999</v>
      </c>
      <c r="DK648" s="6">
        <v>1895.5329999999999</v>
      </c>
      <c r="DL648" s="6">
        <v>1884.3810000000001</v>
      </c>
      <c r="DM648" s="6">
        <v>1885.09</v>
      </c>
      <c r="DN648" s="6">
        <v>1874.2070000000001</v>
      </c>
      <c r="DO648" s="6">
        <v>1870.0840000000001</v>
      </c>
      <c r="DP648" s="6">
        <v>1869.403</v>
      </c>
      <c r="DQ648" s="6">
        <v>1864.6849999999999</v>
      </c>
      <c r="DR648" s="6">
        <v>1854.17</v>
      </c>
      <c r="DS648" s="6">
        <v>1836.0609999999999</v>
      </c>
      <c r="DT648" s="6">
        <v>1829.6980000000001</v>
      </c>
      <c r="DU648" s="6">
        <v>1827.374</v>
      </c>
      <c r="DV648" s="6">
        <v>1814.9190000000001</v>
      </c>
      <c r="DW648" s="6">
        <v>1814.9749999999999</v>
      </c>
      <c r="DX648" s="6">
        <v>1811.1489999999999</v>
      </c>
      <c r="DY648" s="6">
        <v>1812.9349999999999</v>
      </c>
      <c r="DZ648" s="6">
        <v>1796.327</v>
      </c>
      <c r="EA648" s="6">
        <v>1789.7660000000001</v>
      </c>
      <c r="EB648" s="6">
        <v>1788.76</v>
      </c>
      <c r="EC648" s="6">
        <v>1764.1179999999999</v>
      </c>
      <c r="ED648" s="6">
        <v>1758.875</v>
      </c>
    </row>
    <row r="649" spans="2:134">
      <c r="B649" s="6" t="s">
        <v>328</v>
      </c>
      <c r="D649" s="6" t="s">
        <v>524</v>
      </c>
      <c r="E649" s="6">
        <v>1</v>
      </c>
      <c r="F649" s="6">
        <v>1</v>
      </c>
      <c r="G649" s="6">
        <v>1.0009999999999999</v>
      </c>
      <c r="H649" s="6">
        <v>1.002</v>
      </c>
      <c r="I649" s="6">
        <v>0.999</v>
      </c>
      <c r="J649" s="6">
        <v>0.999</v>
      </c>
      <c r="K649" s="6">
        <v>1.004</v>
      </c>
      <c r="L649" s="6">
        <v>1.0009999999999999</v>
      </c>
      <c r="M649" s="6">
        <v>1.006</v>
      </c>
      <c r="N649" s="6">
        <v>1.0029999999999999</v>
      </c>
      <c r="O649" s="6">
        <v>1.0029999999999999</v>
      </c>
      <c r="P649" s="6">
        <v>0.94399999999999995</v>
      </c>
      <c r="Q649" s="6">
        <v>0.93</v>
      </c>
      <c r="R649" s="6">
        <v>0.92200000000000004</v>
      </c>
      <c r="S649" s="6">
        <v>0.96299999999999997</v>
      </c>
      <c r="T649" s="6">
        <v>0.95899999999999996</v>
      </c>
      <c r="U649" s="6">
        <v>0.95699999999999996</v>
      </c>
      <c r="V649" s="6">
        <v>0.95599999999999996</v>
      </c>
      <c r="W649" s="6">
        <v>0.96799999999999997</v>
      </c>
      <c r="X649" s="6">
        <v>0.97099999999999997</v>
      </c>
      <c r="Y649" s="6">
        <v>0.98499999999999999</v>
      </c>
      <c r="Z649" s="6">
        <v>1</v>
      </c>
      <c r="AA649" s="6">
        <v>1.0149999999999999</v>
      </c>
      <c r="AB649" s="6">
        <v>1.03</v>
      </c>
      <c r="AC649" s="6">
        <v>1.0549999999999999</v>
      </c>
      <c r="AD649" s="6">
        <v>1.0680000000000001</v>
      </c>
      <c r="AE649" s="6">
        <v>1.095</v>
      </c>
      <c r="AF649" s="6">
        <v>1.1040000000000001</v>
      </c>
      <c r="AG649" s="6">
        <v>1.1220000000000001</v>
      </c>
      <c r="AH649" s="6">
        <v>1.135</v>
      </c>
      <c r="AI649" s="6">
        <v>1.149</v>
      </c>
      <c r="AJ649" s="6">
        <v>1.1679999999999999</v>
      </c>
      <c r="AK649" s="6">
        <v>1.179</v>
      </c>
      <c r="AL649" s="6">
        <v>1.198</v>
      </c>
      <c r="AM649" s="6">
        <v>1.204</v>
      </c>
      <c r="AN649" s="6">
        <v>1.2170000000000001</v>
      </c>
      <c r="AO649" s="6">
        <v>1.2370000000000001</v>
      </c>
      <c r="AP649" s="6">
        <v>1.2370000000000001</v>
      </c>
      <c r="AQ649" s="6">
        <v>1.2509999999999999</v>
      </c>
      <c r="AR649" s="6">
        <v>1.266</v>
      </c>
      <c r="AS649" s="6">
        <v>1.2789999999999999</v>
      </c>
      <c r="AT649" s="6">
        <v>1.2849999999999999</v>
      </c>
      <c r="AU649" s="6">
        <v>1.286</v>
      </c>
      <c r="AV649" s="6">
        <v>1.3</v>
      </c>
      <c r="AW649" s="6">
        <v>1.3120000000000001</v>
      </c>
      <c r="AX649" s="6">
        <v>1.331</v>
      </c>
      <c r="AY649" s="6">
        <v>1.3360000000000001</v>
      </c>
      <c r="AZ649" s="6">
        <v>1.3540000000000001</v>
      </c>
      <c r="BA649" s="6">
        <v>1.3680000000000001</v>
      </c>
      <c r="BB649" s="6">
        <v>1.387</v>
      </c>
      <c r="BC649" s="6">
        <v>1.399</v>
      </c>
      <c r="BD649" s="6">
        <v>1.4079999999999999</v>
      </c>
      <c r="BE649" s="6">
        <v>1.413</v>
      </c>
      <c r="BF649" s="6">
        <v>1.43</v>
      </c>
      <c r="BG649" s="6">
        <v>1.4390000000000001</v>
      </c>
      <c r="BH649" s="6">
        <v>1.4510000000000001</v>
      </c>
      <c r="BI649" s="6">
        <v>1.4630000000000001</v>
      </c>
      <c r="BJ649" s="6">
        <v>1.4730000000000001</v>
      </c>
      <c r="BK649" s="6">
        <v>1.482</v>
      </c>
      <c r="BL649" s="6">
        <v>1.4930000000000001</v>
      </c>
      <c r="BM649" s="6">
        <v>1.4990000000000001</v>
      </c>
      <c r="BN649" s="6">
        <v>1.5189999999999999</v>
      </c>
      <c r="BO649" s="6">
        <v>1.528</v>
      </c>
      <c r="BP649" s="6">
        <v>1.538</v>
      </c>
      <c r="BQ649" s="6">
        <v>1.5469999999999999</v>
      </c>
      <c r="BR649" s="6">
        <v>1.546</v>
      </c>
      <c r="BS649" s="6">
        <v>1.548</v>
      </c>
      <c r="BT649" s="6">
        <v>1.5609999999999999</v>
      </c>
      <c r="BU649" s="6">
        <v>1.5589999999999999</v>
      </c>
      <c r="BV649" s="6">
        <v>1.5669999999999999</v>
      </c>
      <c r="BW649" s="6">
        <v>1.5780000000000001</v>
      </c>
      <c r="BX649" s="6">
        <v>1.581</v>
      </c>
      <c r="BY649" s="6">
        <v>1.5780000000000001</v>
      </c>
      <c r="BZ649" s="6">
        <v>1.591</v>
      </c>
      <c r="CA649" s="6">
        <v>1.589</v>
      </c>
      <c r="CB649" s="6">
        <v>1.59</v>
      </c>
      <c r="CC649" s="6">
        <v>1.6</v>
      </c>
      <c r="CD649" s="6">
        <v>1.599</v>
      </c>
      <c r="CE649" s="6">
        <v>1.6080000000000001</v>
      </c>
      <c r="CF649" s="6">
        <v>1.613</v>
      </c>
      <c r="CG649" s="6">
        <v>1.61</v>
      </c>
      <c r="CH649" s="6">
        <v>1.607</v>
      </c>
      <c r="CI649" s="6">
        <v>1.607</v>
      </c>
      <c r="CJ649" s="6">
        <v>1.6080000000000001</v>
      </c>
      <c r="CK649" s="6">
        <v>1.591</v>
      </c>
      <c r="CL649" s="6">
        <v>1.595</v>
      </c>
      <c r="CM649" s="6">
        <v>1.595</v>
      </c>
      <c r="CN649" s="6">
        <v>1.597</v>
      </c>
      <c r="CO649" s="6">
        <v>1.599</v>
      </c>
      <c r="CP649" s="6">
        <v>1.595</v>
      </c>
      <c r="CQ649" s="6">
        <v>1.5920000000000001</v>
      </c>
      <c r="CR649" s="6">
        <v>1.587</v>
      </c>
      <c r="CS649" s="6">
        <v>1.591</v>
      </c>
      <c r="CT649" s="6">
        <v>1.591</v>
      </c>
      <c r="CU649" s="6">
        <v>1.585</v>
      </c>
      <c r="CV649" s="6">
        <v>1.5780000000000001</v>
      </c>
      <c r="CW649" s="6">
        <v>1.5740000000000001</v>
      </c>
      <c r="CX649" s="6">
        <v>1.575</v>
      </c>
      <c r="CY649" s="6">
        <v>1.5640000000000001</v>
      </c>
      <c r="CZ649" s="6">
        <v>1.5580000000000001</v>
      </c>
      <c r="DA649" s="6">
        <v>1.5640000000000001</v>
      </c>
      <c r="DB649" s="6">
        <v>1.5509999999999999</v>
      </c>
      <c r="DC649" s="6">
        <v>1.5449999999999999</v>
      </c>
      <c r="DD649" s="6">
        <v>1.5489999999999999</v>
      </c>
      <c r="DE649" s="6">
        <v>1.54</v>
      </c>
      <c r="DF649" s="6">
        <v>1.538</v>
      </c>
      <c r="DG649" s="6">
        <v>1.528</v>
      </c>
      <c r="DH649" s="6">
        <v>1.522</v>
      </c>
      <c r="DI649" s="6">
        <v>1.5129999999999999</v>
      </c>
      <c r="DJ649" s="6">
        <v>1.508</v>
      </c>
      <c r="DK649" s="6">
        <v>1.5109999999999999</v>
      </c>
      <c r="DL649" s="6">
        <v>1.4890000000000001</v>
      </c>
      <c r="DM649" s="6">
        <v>1.4930000000000001</v>
      </c>
      <c r="DN649" s="6">
        <v>1.4930000000000001</v>
      </c>
      <c r="DO649" s="6">
        <v>1.4850000000000001</v>
      </c>
      <c r="DP649" s="6">
        <v>1.476</v>
      </c>
      <c r="DQ649" s="6">
        <v>1.468</v>
      </c>
      <c r="DR649" s="6">
        <v>1.4670000000000001</v>
      </c>
      <c r="DS649" s="6">
        <v>1.4570000000000001</v>
      </c>
      <c r="DT649" s="6">
        <v>1.4510000000000001</v>
      </c>
      <c r="DU649" s="6">
        <v>1.452</v>
      </c>
      <c r="DV649" s="6">
        <v>1.4410000000000001</v>
      </c>
      <c r="DW649" s="6">
        <v>1.4370000000000001</v>
      </c>
      <c r="DX649" s="6">
        <v>1.4330000000000001</v>
      </c>
      <c r="DY649" s="6">
        <v>1.4379999999999999</v>
      </c>
      <c r="DZ649" s="6">
        <v>1.4219999999999999</v>
      </c>
      <c r="EA649" s="6">
        <v>1.4219999999999999</v>
      </c>
      <c r="EB649" s="6">
        <v>1.421</v>
      </c>
      <c r="EC649" s="6">
        <v>1.4019999999999999</v>
      </c>
      <c r="ED649" s="6">
        <v>1.403</v>
      </c>
    </row>
    <row r="650" spans="2:134">
      <c r="B650" s="6" t="s">
        <v>328</v>
      </c>
      <c r="D650" s="6" t="s">
        <v>400</v>
      </c>
      <c r="E650" s="6">
        <v>1300.58</v>
      </c>
      <c r="F650" s="6">
        <v>1300.6949999999999</v>
      </c>
      <c r="G650" s="6">
        <v>1302.2260000000001</v>
      </c>
      <c r="H650" s="6">
        <v>1303.28</v>
      </c>
      <c r="I650" s="6">
        <v>1298.7739999999999</v>
      </c>
      <c r="J650" s="6">
        <v>1299.8140000000001</v>
      </c>
      <c r="K650" s="6">
        <v>1305.2439999999999</v>
      </c>
      <c r="L650" s="6">
        <v>1301.2729999999999</v>
      </c>
      <c r="M650" s="6">
        <v>1308.6959999999999</v>
      </c>
      <c r="N650" s="6">
        <v>1303.8579999999999</v>
      </c>
      <c r="O650" s="6">
        <v>1304.681</v>
      </c>
      <c r="P650" s="6">
        <v>1227.1120000000001</v>
      </c>
      <c r="Q650" s="6">
        <v>1209.9690000000001</v>
      </c>
      <c r="R650" s="6">
        <v>1199.152</v>
      </c>
      <c r="S650" s="6">
        <v>1252.819</v>
      </c>
      <c r="T650" s="6">
        <v>1247.085</v>
      </c>
      <c r="U650" s="6">
        <v>1245.049</v>
      </c>
      <c r="V650" s="6">
        <v>1243.258</v>
      </c>
      <c r="W650" s="6">
        <v>1259.3900000000001</v>
      </c>
      <c r="X650" s="6">
        <v>1263.232</v>
      </c>
      <c r="Y650" s="6">
        <v>1281.704</v>
      </c>
      <c r="Z650" s="6">
        <v>1300.5070000000001</v>
      </c>
      <c r="AA650" s="6">
        <v>1320.568</v>
      </c>
      <c r="AB650" s="6">
        <v>1339.6310000000001</v>
      </c>
      <c r="AC650" s="6">
        <v>1371.5920000000001</v>
      </c>
      <c r="AD650" s="6">
        <v>1388.634</v>
      </c>
      <c r="AE650" s="6">
        <v>1424.35</v>
      </c>
      <c r="AF650" s="6">
        <v>1435.672</v>
      </c>
      <c r="AG650" s="6">
        <v>1459.69</v>
      </c>
      <c r="AH650" s="6">
        <v>1475.7059999999999</v>
      </c>
      <c r="AI650" s="6">
        <v>1493.9760000000001</v>
      </c>
      <c r="AJ650" s="6">
        <v>1518.6</v>
      </c>
      <c r="AK650" s="6">
        <v>1534.0239999999999</v>
      </c>
      <c r="AL650" s="6">
        <v>1557.7380000000001</v>
      </c>
      <c r="AM650" s="6">
        <v>1566.259</v>
      </c>
      <c r="AN650" s="6">
        <v>1582.348</v>
      </c>
      <c r="AO650" s="6">
        <v>1609.1669999999999</v>
      </c>
      <c r="AP650" s="6">
        <v>1609.11</v>
      </c>
      <c r="AQ650" s="6">
        <v>1626.9169999999999</v>
      </c>
      <c r="AR650" s="6">
        <v>1647.078</v>
      </c>
      <c r="AS650" s="6">
        <v>1663.3109999999999</v>
      </c>
      <c r="AT650" s="6">
        <v>1671.067</v>
      </c>
      <c r="AU650" s="6">
        <v>1671.933</v>
      </c>
      <c r="AV650" s="6">
        <v>1690.2460000000001</v>
      </c>
      <c r="AW650" s="6">
        <v>1705.8150000000001</v>
      </c>
      <c r="AX650" s="6">
        <v>1731.06</v>
      </c>
      <c r="AY650" s="6">
        <v>1738.18</v>
      </c>
      <c r="AZ650" s="6">
        <v>1761.4179999999999</v>
      </c>
      <c r="BA650" s="6">
        <v>1778.6759999999999</v>
      </c>
      <c r="BB650" s="6">
        <v>1804.239</v>
      </c>
      <c r="BC650" s="6">
        <v>1819.5039999999999</v>
      </c>
      <c r="BD650" s="6">
        <v>1831.5930000000001</v>
      </c>
      <c r="BE650" s="6">
        <v>1838.2650000000001</v>
      </c>
      <c r="BF650" s="6">
        <v>1859.2059999999999</v>
      </c>
      <c r="BG650" s="6">
        <v>1870.9190000000001</v>
      </c>
      <c r="BH650" s="6">
        <v>1886.9639999999999</v>
      </c>
      <c r="BI650" s="6">
        <v>1902.258</v>
      </c>
      <c r="BJ650" s="6">
        <v>1916.181</v>
      </c>
      <c r="BK650" s="6">
        <v>1927.951</v>
      </c>
      <c r="BL650" s="6">
        <v>1941.31</v>
      </c>
      <c r="BM650" s="6">
        <v>1949.7159999999999</v>
      </c>
      <c r="BN650" s="6">
        <v>1976.116</v>
      </c>
      <c r="BO650" s="6">
        <v>1986.8030000000001</v>
      </c>
      <c r="BP650" s="6">
        <v>1999.7</v>
      </c>
      <c r="BQ650" s="6">
        <v>2012.366</v>
      </c>
      <c r="BR650" s="6">
        <v>2010.9359999999999</v>
      </c>
      <c r="BS650" s="6">
        <v>2013.059</v>
      </c>
      <c r="BT650" s="6">
        <v>2029.914</v>
      </c>
      <c r="BU650" s="6">
        <v>2027.6610000000001</v>
      </c>
      <c r="BV650" s="6">
        <v>2038.4490000000001</v>
      </c>
      <c r="BW650" s="6">
        <v>2052.5160000000001</v>
      </c>
      <c r="BX650" s="6">
        <v>2055.866</v>
      </c>
      <c r="BY650" s="6">
        <v>2051.7359999999999</v>
      </c>
      <c r="BZ650" s="6">
        <v>2068.6039999999998</v>
      </c>
      <c r="CA650" s="6">
        <v>2066.6979999999999</v>
      </c>
      <c r="CB650" s="6">
        <v>2068.3589999999999</v>
      </c>
      <c r="CC650" s="6">
        <v>2080.924</v>
      </c>
      <c r="CD650" s="6">
        <v>2079.1619999999998</v>
      </c>
      <c r="CE650" s="6">
        <v>2091.4520000000002</v>
      </c>
      <c r="CF650" s="6">
        <v>2098.2689999999998</v>
      </c>
      <c r="CG650" s="6">
        <v>2093.3580000000002</v>
      </c>
      <c r="CH650" s="6">
        <v>2090.0219999999999</v>
      </c>
      <c r="CI650" s="6">
        <v>2090.3110000000001</v>
      </c>
      <c r="CJ650" s="6">
        <v>2091.4520000000002</v>
      </c>
      <c r="CK650" s="6">
        <v>2069.3270000000002</v>
      </c>
      <c r="CL650" s="6">
        <v>2073.9189999999999</v>
      </c>
      <c r="CM650" s="6">
        <v>2074.6120000000001</v>
      </c>
      <c r="CN650" s="6">
        <v>2076.8649999999998</v>
      </c>
      <c r="CO650" s="6">
        <v>2079.1039999999998</v>
      </c>
      <c r="CP650" s="6">
        <v>2074.078</v>
      </c>
      <c r="CQ650" s="6">
        <v>2071.1030000000001</v>
      </c>
      <c r="CR650" s="6">
        <v>2063.636</v>
      </c>
      <c r="CS650" s="6">
        <v>2069.4569999999999</v>
      </c>
      <c r="CT650" s="6">
        <v>2069.7739999999999</v>
      </c>
      <c r="CU650" s="6">
        <v>2061.8020000000001</v>
      </c>
      <c r="CV650" s="6">
        <v>2052.9490000000001</v>
      </c>
      <c r="CW650" s="6">
        <v>2047.2729999999999</v>
      </c>
      <c r="CX650" s="6">
        <v>2048.9630000000002</v>
      </c>
      <c r="CY650" s="6">
        <v>2034.0440000000001</v>
      </c>
      <c r="CZ650" s="6">
        <v>2025.9280000000001</v>
      </c>
      <c r="DA650" s="6">
        <v>2034.405</v>
      </c>
      <c r="DB650" s="6">
        <v>2017.7819999999999</v>
      </c>
      <c r="DC650" s="6">
        <v>2010.027</v>
      </c>
      <c r="DD650" s="6">
        <v>2014.2149999999999</v>
      </c>
      <c r="DE650" s="6">
        <v>2002.444</v>
      </c>
      <c r="DF650" s="6">
        <v>1999.9749999999999</v>
      </c>
      <c r="DG650" s="6">
        <v>1987.569</v>
      </c>
      <c r="DH650" s="6">
        <v>1980.088</v>
      </c>
      <c r="DI650" s="6">
        <v>1967.22</v>
      </c>
      <c r="DJ650" s="6">
        <v>1960.981</v>
      </c>
      <c r="DK650" s="6">
        <v>1964.779</v>
      </c>
      <c r="DL650" s="6">
        <v>1936.617</v>
      </c>
      <c r="DM650" s="6">
        <v>1941.4839999999999</v>
      </c>
      <c r="DN650" s="6">
        <v>1941.9169999999999</v>
      </c>
      <c r="DO650" s="6">
        <v>1931.9949999999999</v>
      </c>
      <c r="DP650" s="6">
        <v>1919.329</v>
      </c>
      <c r="DQ650" s="6">
        <v>1909.797</v>
      </c>
      <c r="DR650" s="6">
        <v>1907.5150000000001</v>
      </c>
      <c r="DS650" s="6">
        <v>1895.4559999999999</v>
      </c>
      <c r="DT650" s="6">
        <v>1887.0509999999999</v>
      </c>
      <c r="DU650" s="6">
        <v>1888.6679999999999</v>
      </c>
      <c r="DV650" s="6">
        <v>1874.2550000000001</v>
      </c>
      <c r="DW650" s="6">
        <v>1868.752</v>
      </c>
      <c r="DX650" s="6">
        <v>1863.423</v>
      </c>
      <c r="DY650" s="6">
        <v>1869.72</v>
      </c>
      <c r="DZ650" s="6">
        <v>1849.7750000000001</v>
      </c>
      <c r="EA650" s="6">
        <v>1849.1690000000001</v>
      </c>
      <c r="EB650" s="6">
        <v>1847.7819999999999</v>
      </c>
      <c r="EC650" s="6">
        <v>1823.664</v>
      </c>
      <c r="ED650" s="6">
        <v>1824.66</v>
      </c>
    </row>
    <row r="651" spans="2:134">
      <c r="B651" s="6" t="s">
        <v>329</v>
      </c>
      <c r="D651" s="6" t="s">
        <v>524</v>
      </c>
      <c r="E651" s="6">
        <v>1</v>
      </c>
      <c r="F651" s="6">
        <v>0.99299999999999999</v>
      </c>
      <c r="G651" s="6">
        <v>0.997</v>
      </c>
      <c r="H651" s="6">
        <v>0.998</v>
      </c>
      <c r="I651" s="6">
        <v>0.999</v>
      </c>
      <c r="J651" s="6">
        <v>0.995</v>
      </c>
      <c r="K651" s="6">
        <v>0.99399999999999999</v>
      </c>
      <c r="L651" s="6">
        <v>1.002</v>
      </c>
      <c r="M651" s="6">
        <v>0.998</v>
      </c>
      <c r="N651" s="6">
        <v>1.0009999999999999</v>
      </c>
      <c r="O651" s="6">
        <v>1.002</v>
      </c>
      <c r="P651" s="6">
        <v>0.93600000000000005</v>
      </c>
      <c r="Q651" s="6">
        <v>0.92800000000000005</v>
      </c>
      <c r="R651" s="6">
        <v>0.91</v>
      </c>
      <c r="S651" s="6">
        <v>0.95599999999999996</v>
      </c>
      <c r="T651" s="6">
        <v>0.95599999999999996</v>
      </c>
      <c r="U651" s="6">
        <v>0.95199999999999996</v>
      </c>
      <c r="V651" s="6">
        <v>0.95799999999999996</v>
      </c>
      <c r="W651" s="6">
        <v>0.96</v>
      </c>
      <c r="X651" s="6">
        <v>0.97599999999999998</v>
      </c>
      <c r="Y651" s="6">
        <v>0.98199999999999998</v>
      </c>
      <c r="Z651" s="6">
        <v>0.98899999999999999</v>
      </c>
      <c r="AA651" s="6">
        <v>1.0029999999999999</v>
      </c>
      <c r="AB651" s="6">
        <v>1.018</v>
      </c>
      <c r="AC651" s="6">
        <v>1.036</v>
      </c>
      <c r="AD651" s="6">
        <v>1.0469999999999999</v>
      </c>
      <c r="AE651" s="6">
        <v>1.0640000000000001</v>
      </c>
      <c r="AF651" s="6">
        <v>1.0760000000000001</v>
      </c>
      <c r="AG651" s="6">
        <v>1.1080000000000001</v>
      </c>
      <c r="AH651" s="6">
        <v>1.117</v>
      </c>
      <c r="AI651" s="6">
        <v>1.133</v>
      </c>
      <c r="AJ651" s="6">
        <v>1.145</v>
      </c>
      <c r="AK651" s="6">
        <v>1.1539999999999999</v>
      </c>
      <c r="AL651" s="6">
        <v>1.1619999999999999</v>
      </c>
      <c r="AM651" s="6">
        <v>1.1839999999999999</v>
      </c>
      <c r="AN651" s="6">
        <v>1.2</v>
      </c>
      <c r="AO651" s="6">
        <v>1.2150000000000001</v>
      </c>
      <c r="AP651" s="6">
        <v>1.2210000000000001</v>
      </c>
      <c r="AQ651" s="6">
        <v>1.234</v>
      </c>
      <c r="AR651" s="6">
        <v>1.2529999999999999</v>
      </c>
      <c r="AS651" s="6">
        <v>1.2529999999999999</v>
      </c>
      <c r="AT651" s="6">
        <v>1.266</v>
      </c>
      <c r="AU651" s="6">
        <v>1.2789999999999999</v>
      </c>
      <c r="AV651" s="6">
        <v>1.284</v>
      </c>
      <c r="AW651" s="6">
        <v>1.304</v>
      </c>
      <c r="AX651" s="6">
        <v>1.321</v>
      </c>
      <c r="AY651" s="6">
        <v>1.3320000000000001</v>
      </c>
      <c r="AZ651" s="6">
        <v>1.3440000000000001</v>
      </c>
      <c r="BA651" s="6">
        <v>1.3540000000000001</v>
      </c>
      <c r="BB651" s="6">
        <v>1.3620000000000001</v>
      </c>
      <c r="BC651" s="6">
        <v>1.3859999999999999</v>
      </c>
      <c r="BD651" s="6">
        <v>1.3879999999999999</v>
      </c>
      <c r="BE651" s="6">
        <v>1.3939999999999999</v>
      </c>
      <c r="BF651" s="6">
        <v>1.409</v>
      </c>
      <c r="BG651" s="6">
        <v>1.429</v>
      </c>
      <c r="BH651" s="6">
        <v>1.4410000000000001</v>
      </c>
      <c r="BI651" s="6">
        <v>1.444</v>
      </c>
      <c r="BJ651" s="6">
        <v>1.458</v>
      </c>
      <c r="BK651" s="6">
        <v>1.4710000000000001</v>
      </c>
      <c r="BL651" s="6">
        <v>1.486</v>
      </c>
      <c r="BM651" s="6">
        <v>1.488</v>
      </c>
      <c r="BN651" s="6">
        <v>1.4930000000000001</v>
      </c>
      <c r="BO651" s="6">
        <v>1.4890000000000001</v>
      </c>
      <c r="BP651" s="6">
        <v>1.4990000000000001</v>
      </c>
      <c r="BQ651" s="6">
        <v>1.504</v>
      </c>
      <c r="BR651" s="6">
        <v>1.524</v>
      </c>
      <c r="BS651" s="6">
        <v>1.5269999999999999</v>
      </c>
      <c r="BT651" s="6">
        <v>1.532</v>
      </c>
      <c r="BU651" s="6">
        <v>1.536</v>
      </c>
      <c r="BV651" s="6">
        <v>1.54</v>
      </c>
      <c r="BW651" s="6">
        <v>1.534</v>
      </c>
      <c r="BX651" s="6">
        <v>1.54</v>
      </c>
      <c r="BY651" s="6">
        <v>1.544</v>
      </c>
      <c r="BZ651" s="6">
        <v>1.5449999999999999</v>
      </c>
      <c r="CA651" s="6">
        <v>1.552</v>
      </c>
      <c r="CB651" s="6">
        <v>1.556</v>
      </c>
      <c r="CC651" s="6">
        <v>1.5649999999999999</v>
      </c>
      <c r="CD651" s="6">
        <v>1.5489999999999999</v>
      </c>
      <c r="CE651" s="6">
        <v>1.5649999999999999</v>
      </c>
      <c r="CF651" s="6">
        <v>1.5660000000000001</v>
      </c>
      <c r="CG651" s="6">
        <v>1.5649999999999999</v>
      </c>
      <c r="CH651" s="6">
        <v>1.5660000000000001</v>
      </c>
      <c r="CI651" s="6">
        <v>1.554</v>
      </c>
      <c r="CJ651" s="6">
        <v>1.5529999999999999</v>
      </c>
      <c r="CK651" s="6">
        <v>1.5529999999999999</v>
      </c>
      <c r="CL651" s="6">
        <v>1.5509999999999999</v>
      </c>
      <c r="CM651" s="6">
        <v>1.554</v>
      </c>
      <c r="CN651" s="6">
        <v>1.5589999999999999</v>
      </c>
      <c r="CO651" s="6">
        <v>1.5629999999999999</v>
      </c>
      <c r="CP651" s="6">
        <v>1.5529999999999999</v>
      </c>
      <c r="CQ651" s="6">
        <v>1.552</v>
      </c>
      <c r="CR651" s="6">
        <v>1.5529999999999999</v>
      </c>
      <c r="CS651" s="6">
        <v>1.5549999999999999</v>
      </c>
      <c r="CT651" s="6">
        <v>1.5489999999999999</v>
      </c>
      <c r="CU651" s="6">
        <v>1.544</v>
      </c>
      <c r="CV651" s="6">
        <v>1.542</v>
      </c>
      <c r="CW651" s="6">
        <v>1.538</v>
      </c>
      <c r="CX651" s="6">
        <v>1.5309999999999999</v>
      </c>
      <c r="CY651" s="6">
        <v>1.5269999999999999</v>
      </c>
      <c r="CZ651" s="6">
        <v>1.5209999999999999</v>
      </c>
      <c r="DA651" s="6">
        <v>1.52</v>
      </c>
      <c r="DB651" s="6">
        <v>1.512</v>
      </c>
      <c r="DC651" s="6">
        <v>1.5149999999999999</v>
      </c>
      <c r="DD651" s="6">
        <v>1.506</v>
      </c>
      <c r="DE651" s="6">
        <v>1.504</v>
      </c>
      <c r="DF651" s="6">
        <v>1.494</v>
      </c>
      <c r="DG651" s="6">
        <v>1.4910000000000001</v>
      </c>
      <c r="DH651" s="6">
        <v>1.486</v>
      </c>
      <c r="DI651" s="6">
        <v>1.484</v>
      </c>
      <c r="DJ651" s="6">
        <v>1.4690000000000001</v>
      </c>
      <c r="DK651" s="6">
        <v>1.4690000000000001</v>
      </c>
      <c r="DL651" s="6">
        <v>1.466</v>
      </c>
      <c r="DM651" s="6">
        <v>1.46</v>
      </c>
      <c r="DN651" s="6">
        <v>1.464</v>
      </c>
      <c r="DO651" s="6">
        <v>1.4570000000000001</v>
      </c>
      <c r="DP651" s="6">
        <v>1.45</v>
      </c>
      <c r="DQ651" s="6">
        <v>1.4450000000000001</v>
      </c>
      <c r="DR651" s="6">
        <v>1.4379999999999999</v>
      </c>
      <c r="DS651" s="6">
        <v>1.431</v>
      </c>
      <c r="DT651" s="6">
        <v>1.429</v>
      </c>
      <c r="DU651" s="6">
        <v>1.4239999999999999</v>
      </c>
      <c r="DV651" s="6">
        <v>1.42</v>
      </c>
      <c r="DW651" s="6">
        <v>1.4179999999999999</v>
      </c>
      <c r="DX651" s="6">
        <v>1.411</v>
      </c>
      <c r="DY651" s="6">
        <v>1.413</v>
      </c>
      <c r="DZ651" s="6">
        <v>1.4039999999999999</v>
      </c>
      <c r="EA651" s="6">
        <v>1.405</v>
      </c>
      <c r="EB651" s="6">
        <v>1.3939999999999999</v>
      </c>
      <c r="EC651" s="6">
        <v>1.3779999999999999</v>
      </c>
      <c r="ED651" s="6">
        <v>1.383</v>
      </c>
    </row>
    <row r="652" spans="2:134">
      <c r="B652" s="6" t="s">
        <v>329</v>
      </c>
      <c r="D652" s="6" t="s">
        <v>400</v>
      </c>
      <c r="E652" s="6">
        <v>1358.883</v>
      </c>
      <c r="F652" s="6">
        <v>1349.385</v>
      </c>
      <c r="G652" s="6">
        <v>1354.8420000000001</v>
      </c>
      <c r="H652" s="6">
        <v>1356.317</v>
      </c>
      <c r="I652" s="6">
        <v>1358.0419999999999</v>
      </c>
      <c r="J652" s="6">
        <v>1352.615</v>
      </c>
      <c r="K652" s="6">
        <v>1350.521</v>
      </c>
      <c r="L652" s="6">
        <v>1362.231</v>
      </c>
      <c r="M652" s="6">
        <v>1356.0509999999999</v>
      </c>
      <c r="N652" s="6">
        <v>1359.65</v>
      </c>
      <c r="O652" s="6">
        <v>1361.921</v>
      </c>
      <c r="P652" s="6">
        <v>1271.9269999999999</v>
      </c>
      <c r="Q652" s="6">
        <v>1260.94</v>
      </c>
      <c r="R652" s="6">
        <v>1236.7380000000001</v>
      </c>
      <c r="S652" s="6">
        <v>1298.8130000000001</v>
      </c>
      <c r="T652" s="6">
        <v>1299.3</v>
      </c>
      <c r="U652" s="6">
        <v>1293.799</v>
      </c>
      <c r="V652" s="6">
        <v>1301.999</v>
      </c>
      <c r="W652" s="6">
        <v>1304.6679999999999</v>
      </c>
      <c r="X652" s="6">
        <v>1326.2449999999999</v>
      </c>
      <c r="Y652" s="6">
        <v>1335.02</v>
      </c>
      <c r="Z652" s="6">
        <v>1343.5740000000001</v>
      </c>
      <c r="AA652" s="6">
        <v>1362.703</v>
      </c>
      <c r="AB652" s="6">
        <v>1383.8520000000001</v>
      </c>
      <c r="AC652" s="6">
        <v>1407.626</v>
      </c>
      <c r="AD652" s="6">
        <v>1423.2449999999999</v>
      </c>
      <c r="AE652" s="6">
        <v>1446.0160000000001</v>
      </c>
      <c r="AF652" s="6">
        <v>1462.18</v>
      </c>
      <c r="AG652" s="6">
        <v>1505.451</v>
      </c>
      <c r="AH652" s="6">
        <v>1518.12</v>
      </c>
      <c r="AI652" s="6">
        <v>1539.52</v>
      </c>
      <c r="AJ652" s="6">
        <v>1555.5070000000001</v>
      </c>
      <c r="AK652" s="6">
        <v>1567.778</v>
      </c>
      <c r="AL652" s="6">
        <v>1578.9269999999999</v>
      </c>
      <c r="AM652" s="6">
        <v>1609.028</v>
      </c>
      <c r="AN652" s="6">
        <v>1630.5170000000001</v>
      </c>
      <c r="AO652" s="6">
        <v>1651.6510000000001</v>
      </c>
      <c r="AP652" s="6">
        <v>1659.777</v>
      </c>
      <c r="AQ652" s="6">
        <v>1676.3689999999999</v>
      </c>
      <c r="AR652" s="6">
        <v>1703.24</v>
      </c>
      <c r="AS652" s="6">
        <v>1702.6949999999999</v>
      </c>
      <c r="AT652" s="6">
        <v>1719.9939999999999</v>
      </c>
      <c r="AU652" s="6">
        <v>1737.8989999999999</v>
      </c>
      <c r="AV652" s="6">
        <v>1744.152</v>
      </c>
      <c r="AW652" s="6">
        <v>1772.454</v>
      </c>
      <c r="AX652" s="6">
        <v>1794.857</v>
      </c>
      <c r="AY652" s="6">
        <v>1809.9</v>
      </c>
      <c r="AZ652" s="6">
        <v>1826.6690000000001</v>
      </c>
      <c r="BA652" s="6">
        <v>1839.809</v>
      </c>
      <c r="BB652" s="6">
        <v>1851.269</v>
      </c>
      <c r="BC652" s="6">
        <v>1883.8920000000001</v>
      </c>
      <c r="BD652" s="6">
        <v>1885.4549999999999</v>
      </c>
      <c r="BE652" s="6">
        <v>1894.806</v>
      </c>
      <c r="BF652" s="6">
        <v>1914.9960000000001</v>
      </c>
      <c r="BG652" s="6">
        <v>1941.617</v>
      </c>
      <c r="BH652" s="6">
        <v>1958.326</v>
      </c>
      <c r="BI652" s="6">
        <v>1962.5740000000001</v>
      </c>
      <c r="BJ652" s="6">
        <v>1980.6990000000001</v>
      </c>
      <c r="BK652" s="6">
        <v>1998.338</v>
      </c>
      <c r="BL652" s="6">
        <v>2019.2660000000001</v>
      </c>
      <c r="BM652" s="6">
        <v>2021.877</v>
      </c>
      <c r="BN652" s="6">
        <v>2028.307</v>
      </c>
      <c r="BO652" s="6">
        <v>2023.4839999999999</v>
      </c>
      <c r="BP652" s="6">
        <v>2036.595</v>
      </c>
      <c r="BQ652" s="6">
        <v>2044.22</v>
      </c>
      <c r="BR652" s="6">
        <v>2070.9589999999998</v>
      </c>
      <c r="BS652" s="6">
        <v>2074.7339999999999</v>
      </c>
      <c r="BT652" s="6">
        <v>2081.6959999999999</v>
      </c>
      <c r="BU652" s="6">
        <v>2086.902</v>
      </c>
      <c r="BV652" s="6">
        <v>2092.6979999999999</v>
      </c>
      <c r="BW652" s="6">
        <v>2084.5720000000001</v>
      </c>
      <c r="BX652" s="6">
        <v>2092.1819999999998</v>
      </c>
      <c r="BY652" s="6">
        <v>2097.9189999999999</v>
      </c>
      <c r="BZ652" s="6">
        <v>2099.6289999999999</v>
      </c>
      <c r="CA652" s="6">
        <v>2108.5819999999999</v>
      </c>
      <c r="CB652" s="6">
        <v>2114.8200000000002</v>
      </c>
      <c r="CC652" s="6">
        <v>2126.2800000000002</v>
      </c>
      <c r="CD652" s="6">
        <v>2104.393</v>
      </c>
      <c r="CE652" s="6">
        <v>2126.6039999999998</v>
      </c>
      <c r="CF652" s="6">
        <v>2127.9760000000001</v>
      </c>
      <c r="CG652" s="6">
        <v>2127.076</v>
      </c>
      <c r="CH652" s="6">
        <v>2128.123</v>
      </c>
      <c r="CI652" s="6">
        <v>2111.6350000000002</v>
      </c>
      <c r="CJ652" s="6">
        <v>2110.6320000000001</v>
      </c>
      <c r="CK652" s="6">
        <v>2110.3069999999998</v>
      </c>
      <c r="CL652" s="6">
        <v>2108.1979999999999</v>
      </c>
      <c r="CM652" s="6">
        <v>2112.2539999999999</v>
      </c>
      <c r="CN652" s="6">
        <v>2118.9050000000002</v>
      </c>
      <c r="CO652" s="6">
        <v>2123.625</v>
      </c>
      <c r="CP652" s="6">
        <v>2110.1149999999998</v>
      </c>
      <c r="CQ652" s="6">
        <v>2108.98</v>
      </c>
      <c r="CR652" s="6">
        <v>2110.5430000000001</v>
      </c>
      <c r="CS652" s="6">
        <v>2113.1089999999999</v>
      </c>
      <c r="CT652" s="6">
        <v>2105.19</v>
      </c>
      <c r="CU652" s="6">
        <v>2098.0810000000001</v>
      </c>
      <c r="CV652" s="6">
        <v>2095.0279999999998</v>
      </c>
      <c r="CW652" s="6">
        <v>2089.63</v>
      </c>
      <c r="CX652" s="6">
        <v>2080.87</v>
      </c>
      <c r="CY652" s="6">
        <v>2075.4720000000002</v>
      </c>
      <c r="CZ652" s="6">
        <v>2066.9920000000002</v>
      </c>
      <c r="DA652" s="6">
        <v>2065.1190000000001</v>
      </c>
      <c r="DB652" s="6">
        <v>2054.1460000000002</v>
      </c>
      <c r="DC652" s="6">
        <v>2058.9690000000001</v>
      </c>
      <c r="DD652" s="6">
        <v>2045.8720000000001</v>
      </c>
      <c r="DE652" s="6">
        <v>2044.3820000000001</v>
      </c>
      <c r="DF652" s="6">
        <v>2029.605</v>
      </c>
      <c r="DG652" s="6">
        <v>2026.021</v>
      </c>
      <c r="DH652" s="6">
        <v>2018.8679999999999</v>
      </c>
      <c r="DI652" s="6">
        <v>2016.3019999999999</v>
      </c>
      <c r="DJ652" s="6">
        <v>1996.3920000000001</v>
      </c>
      <c r="DK652" s="6">
        <v>1996.6869999999999</v>
      </c>
      <c r="DL652" s="6">
        <v>1992.0260000000001</v>
      </c>
      <c r="DM652" s="6">
        <v>1984.6079999999999</v>
      </c>
      <c r="DN652" s="6">
        <v>1989.548</v>
      </c>
      <c r="DO652" s="6">
        <v>1979.8589999999999</v>
      </c>
      <c r="DP652" s="6">
        <v>1970.42</v>
      </c>
      <c r="DQ652" s="6">
        <v>1963.9159999999999</v>
      </c>
      <c r="DR652" s="6">
        <v>1954.4480000000001</v>
      </c>
      <c r="DS652" s="6">
        <v>1945.171</v>
      </c>
      <c r="DT652" s="6">
        <v>1942.192</v>
      </c>
      <c r="DU652" s="6">
        <v>1935.7170000000001</v>
      </c>
      <c r="DV652" s="6">
        <v>1929.5519999999999</v>
      </c>
      <c r="DW652" s="6">
        <v>1926.367</v>
      </c>
      <c r="DX652" s="6">
        <v>1917.1489999999999</v>
      </c>
      <c r="DY652" s="6">
        <v>1919.981</v>
      </c>
      <c r="DZ652" s="6">
        <v>1908.2850000000001</v>
      </c>
      <c r="EA652" s="6">
        <v>1909.2739999999999</v>
      </c>
      <c r="EB652" s="6">
        <v>1894.171</v>
      </c>
      <c r="EC652" s="6">
        <v>1873.0519999999999</v>
      </c>
      <c r="ED652" s="6">
        <v>1878.759</v>
      </c>
    </row>
    <row r="653" spans="2:134">
      <c r="B653" s="6" t="s">
        <v>330</v>
      </c>
      <c r="D653" s="6" t="s">
        <v>524</v>
      </c>
      <c r="E653" s="6">
        <v>1</v>
      </c>
      <c r="F653" s="6">
        <v>1.002</v>
      </c>
      <c r="G653" s="6">
        <v>1.006</v>
      </c>
      <c r="H653" s="6">
        <v>1.0049999999999999</v>
      </c>
      <c r="I653" s="6">
        <v>1.012</v>
      </c>
      <c r="J653" s="6">
        <v>1.008</v>
      </c>
      <c r="K653" s="6">
        <v>1.008</v>
      </c>
      <c r="L653" s="6">
        <v>1.014</v>
      </c>
      <c r="M653" s="6">
        <v>1.01</v>
      </c>
      <c r="N653" s="6">
        <v>1.016</v>
      </c>
      <c r="O653" s="6">
        <v>1.0189999999999999</v>
      </c>
      <c r="P653" s="6">
        <v>0.95399999999999996</v>
      </c>
      <c r="Q653" s="6">
        <v>0.94199999999999995</v>
      </c>
      <c r="R653" s="6">
        <v>0.93500000000000005</v>
      </c>
      <c r="S653" s="6">
        <v>0.97899999999999998</v>
      </c>
      <c r="T653" s="6">
        <v>0.97599999999999998</v>
      </c>
      <c r="U653" s="6">
        <v>0.97199999999999998</v>
      </c>
      <c r="V653" s="6">
        <v>0.97699999999999998</v>
      </c>
      <c r="W653" s="6">
        <v>0.98899999999999999</v>
      </c>
      <c r="X653" s="6">
        <v>0.98699999999999999</v>
      </c>
      <c r="Y653" s="6">
        <v>0.999</v>
      </c>
      <c r="Z653" s="6">
        <v>1.0189999999999999</v>
      </c>
      <c r="AA653" s="6">
        <v>1.0269999999999999</v>
      </c>
      <c r="AB653" s="6">
        <v>1.048</v>
      </c>
      <c r="AC653" s="6">
        <v>1.075</v>
      </c>
      <c r="AD653" s="6">
        <v>1.085</v>
      </c>
      <c r="AE653" s="6">
        <v>1.111</v>
      </c>
      <c r="AF653" s="6">
        <v>1.1240000000000001</v>
      </c>
      <c r="AG653" s="6">
        <v>1.1519999999999999</v>
      </c>
      <c r="AH653" s="6">
        <v>1.1659999999999999</v>
      </c>
      <c r="AI653" s="6">
        <v>1.1830000000000001</v>
      </c>
      <c r="AJ653" s="6">
        <v>1.1970000000000001</v>
      </c>
      <c r="AK653" s="6">
        <v>1.2110000000000001</v>
      </c>
      <c r="AL653" s="6">
        <v>1.2310000000000001</v>
      </c>
      <c r="AM653" s="6">
        <v>1.2450000000000001</v>
      </c>
      <c r="AN653" s="6">
        <v>1.258</v>
      </c>
      <c r="AO653" s="6">
        <v>1.2729999999999999</v>
      </c>
      <c r="AP653" s="6">
        <v>1.288</v>
      </c>
      <c r="AQ653" s="6">
        <v>1.2929999999999999</v>
      </c>
      <c r="AR653" s="6">
        <v>1.302</v>
      </c>
      <c r="AS653" s="6">
        <v>1.3109999999999999</v>
      </c>
      <c r="AT653" s="6">
        <v>1.323</v>
      </c>
      <c r="AU653" s="6">
        <v>1.3340000000000001</v>
      </c>
      <c r="AV653" s="6">
        <v>1.3480000000000001</v>
      </c>
      <c r="AW653" s="6">
        <v>1.365</v>
      </c>
      <c r="AX653" s="6">
        <v>1.379</v>
      </c>
      <c r="AY653" s="6">
        <v>1.3939999999999999</v>
      </c>
      <c r="AZ653" s="6">
        <v>1.407</v>
      </c>
      <c r="BA653" s="6">
        <v>1.4239999999999999</v>
      </c>
      <c r="BB653" s="6">
        <v>1.4370000000000001</v>
      </c>
      <c r="BC653" s="6">
        <v>1.4450000000000001</v>
      </c>
      <c r="BD653" s="6">
        <v>1.466</v>
      </c>
      <c r="BE653" s="6">
        <v>1.4710000000000001</v>
      </c>
      <c r="BF653" s="6">
        <v>1.4830000000000001</v>
      </c>
      <c r="BG653" s="6">
        <v>1.4950000000000001</v>
      </c>
      <c r="BH653" s="6">
        <v>1.4990000000000001</v>
      </c>
      <c r="BI653" s="6">
        <v>1.512</v>
      </c>
      <c r="BJ653" s="6">
        <v>1.528</v>
      </c>
      <c r="BK653" s="6">
        <v>1.538</v>
      </c>
      <c r="BL653" s="6">
        <v>1.548</v>
      </c>
      <c r="BM653" s="6">
        <v>1.552</v>
      </c>
      <c r="BN653" s="6">
        <v>1.5649999999999999</v>
      </c>
      <c r="BO653" s="6">
        <v>1.575</v>
      </c>
      <c r="BP653" s="6">
        <v>1.591</v>
      </c>
      <c r="BQ653" s="6">
        <v>1.5960000000000001</v>
      </c>
      <c r="BR653" s="6">
        <v>1.6020000000000001</v>
      </c>
      <c r="BS653" s="6">
        <v>1.6140000000000001</v>
      </c>
      <c r="BT653" s="6">
        <v>1.615</v>
      </c>
      <c r="BU653" s="6">
        <v>1.621</v>
      </c>
      <c r="BV653" s="6">
        <v>1.6240000000000001</v>
      </c>
      <c r="BW653" s="6">
        <v>1.627</v>
      </c>
      <c r="BX653" s="6">
        <v>1.6279999999999999</v>
      </c>
      <c r="BY653" s="6">
        <v>1.6240000000000001</v>
      </c>
      <c r="BZ653" s="6">
        <v>1.619</v>
      </c>
      <c r="CA653" s="6">
        <v>1.63</v>
      </c>
      <c r="CB653" s="6">
        <v>1.63</v>
      </c>
      <c r="CC653" s="6">
        <v>1.6339999999999999</v>
      </c>
      <c r="CD653" s="6">
        <v>1.6240000000000001</v>
      </c>
      <c r="CE653" s="6">
        <v>1.6379999999999999</v>
      </c>
      <c r="CF653" s="6">
        <v>1.6479999999999999</v>
      </c>
      <c r="CG653" s="6">
        <v>1.64</v>
      </c>
      <c r="CH653" s="6">
        <v>1.6359999999999999</v>
      </c>
      <c r="CI653" s="6">
        <v>1.633</v>
      </c>
      <c r="CJ653" s="6">
        <v>1.627</v>
      </c>
      <c r="CK653" s="6">
        <v>1.63</v>
      </c>
      <c r="CL653" s="6">
        <v>1.625</v>
      </c>
      <c r="CM653" s="6">
        <v>1.6220000000000001</v>
      </c>
      <c r="CN653" s="6">
        <v>1.617</v>
      </c>
      <c r="CO653" s="6">
        <v>1.6240000000000001</v>
      </c>
      <c r="CP653" s="6">
        <v>1.617</v>
      </c>
      <c r="CQ653" s="6">
        <v>1.617</v>
      </c>
      <c r="CR653" s="6">
        <v>1.621</v>
      </c>
      <c r="CS653" s="6">
        <v>1.615</v>
      </c>
      <c r="CT653" s="6">
        <v>1.599</v>
      </c>
      <c r="CU653" s="6">
        <v>1.5980000000000001</v>
      </c>
      <c r="CV653" s="6">
        <v>1.597</v>
      </c>
      <c r="CW653" s="6">
        <v>1.6</v>
      </c>
      <c r="CX653" s="6">
        <v>1.589</v>
      </c>
      <c r="CY653" s="6">
        <v>1.589</v>
      </c>
      <c r="CZ653" s="6">
        <v>1.575</v>
      </c>
      <c r="DA653" s="6">
        <v>1.581</v>
      </c>
      <c r="DB653" s="6">
        <v>1.58</v>
      </c>
      <c r="DC653" s="6">
        <v>1.571</v>
      </c>
      <c r="DD653" s="6">
        <v>1.5649999999999999</v>
      </c>
      <c r="DE653" s="6">
        <v>1.5640000000000001</v>
      </c>
      <c r="DF653" s="6">
        <v>1.5660000000000001</v>
      </c>
      <c r="DG653" s="6">
        <v>1.552</v>
      </c>
      <c r="DH653" s="6">
        <v>1.5449999999999999</v>
      </c>
      <c r="DI653" s="6">
        <v>1.5409999999999999</v>
      </c>
      <c r="DJ653" s="6">
        <v>1.5349999999999999</v>
      </c>
      <c r="DK653" s="6">
        <v>1.5229999999999999</v>
      </c>
      <c r="DL653" s="6">
        <v>1.518</v>
      </c>
      <c r="DM653" s="6">
        <v>1.516</v>
      </c>
      <c r="DN653" s="6">
        <v>1.512</v>
      </c>
      <c r="DO653" s="6">
        <v>1.5129999999999999</v>
      </c>
      <c r="DP653" s="6">
        <v>1.502</v>
      </c>
      <c r="DQ653" s="6">
        <v>1.496</v>
      </c>
      <c r="DR653" s="6">
        <v>1.49</v>
      </c>
      <c r="DS653" s="6">
        <v>1.486</v>
      </c>
      <c r="DT653" s="6">
        <v>1.476</v>
      </c>
      <c r="DU653" s="6">
        <v>1.4710000000000001</v>
      </c>
      <c r="DV653" s="6">
        <v>1.4730000000000001</v>
      </c>
      <c r="DW653" s="6">
        <v>1.4610000000000001</v>
      </c>
      <c r="DX653" s="6">
        <v>1.46</v>
      </c>
      <c r="DY653" s="6">
        <v>1.456</v>
      </c>
      <c r="DZ653" s="6">
        <v>1.454</v>
      </c>
      <c r="EA653" s="6">
        <v>1.4450000000000001</v>
      </c>
      <c r="EB653" s="6">
        <v>1.4359999999999999</v>
      </c>
      <c r="EC653" s="6">
        <v>1.43</v>
      </c>
      <c r="ED653" s="6">
        <v>1.4279999999999999</v>
      </c>
    </row>
    <row r="654" spans="2:134">
      <c r="B654" s="6" t="s">
        <v>330</v>
      </c>
      <c r="D654" s="6" t="s">
        <v>400</v>
      </c>
      <c r="E654" s="6">
        <v>1347.3979999999999</v>
      </c>
      <c r="F654" s="6">
        <v>1349.4369999999999</v>
      </c>
      <c r="G654" s="6">
        <v>1354.92</v>
      </c>
      <c r="H654" s="6">
        <v>1353.575</v>
      </c>
      <c r="I654" s="6">
        <v>1364.1020000000001</v>
      </c>
      <c r="J654" s="6">
        <v>1357.7139999999999</v>
      </c>
      <c r="K654" s="6">
        <v>1357.6379999999999</v>
      </c>
      <c r="L654" s="6">
        <v>1366.654</v>
      </c>
      <c r="M654" s="6">
        <v>1360.6590000000001</v>
      </c>
      <c r="N654" s="6">
        <v>1369.1769999999999</v>
      </c>
      <c r="O654" s="6">
        <v>1373.2539999999999</v>
      </c>
      <c r="P654" s="6">
        <v>1285.9749999999999</v>
      </c>
      <c r="Q654" s="6">
        <v>1269.5429999999999</v>
      </c>
      <c r="R654" s="6">
        <v>1259.213</v>
      </c>
      <c r="S654" s="6">
        <v>1319.1559999999999</v>
      </c>
      <c r="T654" s="6">
        <v>1315.501</v>
      </c>
      <c r="U654" s="6">
        <v>1309.49</v>
      </c>
      <c r="V654" s="6">
        <v>1316.181</v>
      </c>
      <c r="W654" s="6">
        <v>1332.567</v>
      </c>
      <c r="X654" s="6">
        <v>1330.4829999999999</v>
      </c>
      <c r="Y654" s="6">
        <v>1346.0540000000001</v>
      </c>
      <c r="Z654" s="6">
        <v>1373.36</v>
      </c>
      <c r="AA654" s="6">
        <v>1383.4639999999999</v>
      </c>
      <c r="AB654" s="6">
        <v>1411.9929999999999</v>
      </c>
      <c r="AC654" s="6">
        <v>1448.588</v>
      </c>
      <c r="AD654" s="6">
        <v>1461.41</v>
      </c>
      <c r="AE654" s="6">
        <v>1497.5509999999999</v>
      </c>
      <c r="AF654" s="6">
        <v>1514.3610000000001</v>
      </c>
      <c r="AG654" s="6">
        <v>1552.6759999999999</v>
      </c>
      <c r="AH654" s="6">
        <v>1570.981</v>
      </c>
      <c r="AI654" s="6">
        <v>1593.922</v>
      </c>
      <c r="AJ654" s="6">
        <v>1613.1790000000001</v>
      </c>
      <c r="AK654" s="6">
        <v>1631.9359999999999</v>
      </c>
      <c r="AL654" s="6">
        <v>1658.548</v>
      </c>
      <c r="AM654" s="6">
        <v>1677.4110000000001</v>
      </c>
      <c r="AN654" s="6">
        <v>1695.308</v>
      </c>
      <c r="AO654" s="6">
        <v>1715.7270000000001</v>
      </c>
      <c r="AP654" s="6">
        <v>1735.376</v>
      </c>
      <c r="AQ654" s="6">
        <v>1742.172</v>
      </c>
      <c r="AR654" s="6">
        <v>1754.2850000000001</v>
      </c>
      <c r="AS654" s="6">
        <v>1766.76</v>
      </c>
      <c r="AT654" s="6">
        <v>1782.059</v>
      </c>
      <c r="AU654" s="6">
        <v>1797.0409999999999</v>
      </c>
      <c r="AV654" s="6">
        <v>1816.1610000000001</v>
      </c>
      <c r="AW654" s="6">
        <v>1839.6610000000001</v>
      </c>
      <c r="AX654" s="6">
        <v>1857.558</v>
      </c>
      <c r="AY654" s="6">
        <v>1877.962</v>
      </c>
      <c r="AZ654" s="6">
        <v>1896.3869999999999</v>
      </c>
      <c r="BA654" s="6">
        <v>1919.268</v>
      </c>
      <c r="BB654" s="6">
        <v>1935.8810000000001</v>
      </c>
      <c r="BC654" s="6">
        <v>1947.556</v>
      </c>
      <c r="BD654" s="6">
        <v>1974.9069999999999</v>
      </c>
      <c r="BE654" s="6">
        <v>1981.8240000000001</v>
      </c>
      <c r="BF654" s="6">
        <v>1998.3019999999999</v>
      </c>
      <c r="BG654" s="6">
        <v>2013.9780000000001</v>
      </c>
      <c r="BH654" s="6">
        <v>2019.431</v>
      </c>
      <c r="BI654" s="6">
        <v>2037.1610000000001</v>
      </c>
      <c r="BJ654" s="6">
        <v>2058.8490000000002</v>
      </c>
      <c r="BK654" s="6">
        <v>2071.7020000000002</v>
      </c>
      <c r="BL654" s="6">
        <v>2085.913</v>
      </c>
      <c r="BM654" s="6">
        <v>2091.29</v>
      </c>
      <c r="BN654" s="6">
        <v>2108.5830000000001</v>
      </c>
      <c r="BO654" s="6">
        <v>2121.9340000000002</v>
      </c>
      <c r="BP654" s="6">
        <v>2144.377</v>
      </c>
      <c r="BQ654" s="6">
        <v>2150.3870000000002</v>
      </c>
      <c r="BR654" s="6">
        <v>2158.2559999999999</v>
      </c>
      <c r="BS654" s="6">
        <v>2174.7179999999998</v>
      </c>
      <c r="BT654" s="6">
        <v>2176.1680000000001</v>
      </c>
      <c r="BU654" s="6">
        <v>2184.3539999999998</v>
      </c>
      <c r="BV654" s="6">
        <v>2188.5219999999999</v>
      </c>
      <c r="BW654" s="6">
        <v>2191.9810000000002</v>
      </c>
      <c r="BX654" s="6">
        <v>2193.0079999999998</v>
      </c>
      <c r="BY654" s="6">
        <v>2187.9029999999998</v>
      </c>
      <c r="BZ654" s="6">
        <v>2180.85</v>
      </c>
      <c r="CA654" s="6">
        <v>2196.5720000000001</v>
      </c>
      <c r="CB654" s="6">
        <v>2196.1790000000001</v>
      </c>
      <c r="CC654" s="6">
        <v>2202.2510000000002</v>
      </c>
      <c r="CD654" s="6">
        <v>2188.4319999999998</v>
      </c>
      <c r="CE654" s="6">
        <v>2207.491</v>
      </c>
      <c r="CF654" s="6">
        <v>2220.857</v>
      </c>
      <c r="CG654" s="6">
        <v>2209.6509999999998</v>
      </c>
      <c r="CH654" s="6">
        <v>2203.7159999999999</v>
      </c>
      <c r="CI654" s="6">
        <v>2200.922</v>
      </c>
      <c r="CJ654" s="6">
        <v>2191.6179999999999</v>
      </c>
      <c r="CK654" s="6">
        <v>2196.0590000000002</v>
      </c>
      <c r="CL654" s="6">
        <v>2189.5790000000002</v>
      </c>
      <c r="CM654" s="6">
        <v>2185.154</v>
      </c>
      <c r="CN654" s="6">
        <v>2178.6149999999998</v>
      </c>
      <c r="CO654" s="6">
        <v>2188.2199999999998</v>
      </c>
      <c r="CP654" s="6">
        <v>2178.4180000000001</v>
      </c>
      <c r="CQ654" s="6">
        <v>2178.1309999999999</v>
      </c>
      <c r="CR654" s="6">
        <v>2184.0219999999999</v>
      </c>
      <c r="CS654" s="6">
        <v>2176.2890000000002</v>
      </c>
      <c r="CT654" s="6">
        <v>2154.6309999999999</v>
      </c>
      <c r="CU654" s="6">
        <v>2153.5140000000001</v>
      </c>
      <c r="CV654" s="6">
        <v>2151.6260000000002</v>
      </c>
      <c r="CW654" s="6">
        <v>2156.2020000000002</v>
      </c>
      <c r="CX654" s="6">
        <v>2141.0839999999998</v>
      </c>
      <c r="CY654" s="6">
        <v>2141.3710000000001</v>
      </c>
      <c r="CZ654" s="6">
        <v>2122.7339999999999</v>
      </c>
      <c r="DA654" s="6">
        <v>2130.21</v>
      </c>
      <c r="DB654" s="6">
        <v>2128.3519999999999</v>
      </c>
      <c r="DC654" s="6">
        <v>2117.2060000000001</v>
      </c>
      <c r="DD654" s="6">
        <v>2108.5680000000002</v>
      </c>
      <c r="DE654" s="6">
        <v>2107.375</v>
      </c>
      <c r="DF654" s="6">
        <v>2109.4589999999998</v>
      </c>
      <c r="DG654" s="6">
        <v>2091.7730000000001</v>
      </c>
      <c r="DH654" s="6">
        <v>2081.4879999999998</v>
      </c>
      <c r="DI654" s="6">
        <v>2075.9450000000002</v>
      </c>
      <c r="DJ654" s="6">
        <v>2067.7600000000002</v>
      </c>
      <c r="DK654" s="6">
        <v>2051.4789999999998</v>
      </c>
      <c r="DL654" s="6">
        <v>2045.558</v>
      </c>
      <c r="DM654" s="6">
        <v>2042.1</v>
      </c>
      <c r="DN654" s="6">
        <v>2037.463</v>
      </c>
      <c r="DO654" s="6">
        <v>2038.173</v>
      </c>
      <c r="DP654" s="6">
        <v>2024.354</v>
      </c>
      <c r="DQ654" s="6">
        <v>2015.8209999999999</v>
      </c>
      <c r="DR654" s="6">
        <v>2007.575</v>
      </c>
      <c r="DS654" s="6">
        <v>2002.681</v>
      </c>
      <c r="DT654" s="6">
        <v>1989.1949999999999</v>
      </c>
      <c r="DU654" s="6">
        <v>1982.308</v>
      </c>
      <c r="DV654" s="6">
        <v>1984.377</v>
      </c>
      <c r="DW654" s="6">
        <v>1968.6089999999999</v>
      </c>
      <c r="DX654" s="6">
        <v>1966.8420000000001</v>
      </c>
      <c r="DY654" s="6">
        <v>1961.511</v>
      </c>
      <c r="DZ654" s="6">
        <v>1958.6869999999999</v>
      </c>
      <c r="EA654" s="6">
        <v>1947.1030000000001</v>
      </c>
      <c r="EB654" s="6">
        <v>1934.2809999999999</v>
      </c>
      <c r="EC654" s="6">
        <v>1926.925</v>
      </c>
      <c r="ED654" s="6">
        <v>1924.2670000000001</v>
      </c>
    </row>
    <row r="655" spans="2:134">
      <c r="B655" s="6" t="s">
        <v>331</v>
      </c>
      <c r="D655" s="6" t="s">
        <v>524</v>
      </c>
      <c r="E655" s="6">
        <v>1</v>
      </c>
      <c r="F655" s="6">
        <v>1.0029999999999999</v>
      </c>
      <c r="G655" s="6">
        <v>1.0009999999999999</v>
      </c>
      <c r="H655" s="6">
        <v>1.008</v>
      </c>
      <c r="I655" s="6">
        <v>1.01</v>
      </c>
      <c r="J655" s="6">
        <v>1.014</v>
      </c>
      <c r="K655" s="6">
        <v>1.008</v>
      </c>
      <c r="L655" s="6">
        <v>1.0109999999999999</v>
      </c>
      <c r="M655" s="6">
        <v>1.008</v>
      </c>
      <c r="N655" s="6">
        <v>1.0109999999999999</v>
      </c>
      <c r="O655" s="6">
        <v>1.01</v>
      </c>
      <c r="P655" s="6">
        <v>0.94399999999999995</v>
      </c>
      <c r="Q655" s="6">
        <v>0.93200000000000005</v>
      </c>
      <c r="R655" s="6">
        <v>0.91600000000000004</v>
      </c>
      <c r="S655" s="6">
        <v>0.95799999999999996</v>
      </c>
      <c r="T655" s="6">
        <v>0.95599999999999996</v>
      </c>
      <c r="U655" s="6">
        <v>0.96199999999999997</v>
      </c>
      <c r="V655" s="6">
        <v>0.96799999999999997</v>
      </c>
      <c r="W655" s="6">
        <v>0.98099999999999998</v>
      </c>
      <c r="X655" s="6">
        <v>0.98599999999999999</v>
      </c>
      <c r="Y655" s="6">
        <v>0.998</v>
      </c>
      <c r="Z655" s="6">
        <v>1.0269999999999999</v>
      </c>
      <c r="AA655" s="6">
        <v>1.044</v>
      </c>
      <c r="AB655" s="6">
        <v>1.0669999999999999</v>
      </c>
      <c r="AC655" s="6">
        <v>1.097</v>
      </c>
      <c r="AD655" s="6">
        <v>1.1259999999999999</v>
      </c>
      <c r="AE655" s="6">
        <v>1.149</v>
      </c>
      <c r="AF655" s="6">
        <v>1.177</v>
      </c>
      <c r="AG655" s="6">
        <v>1.206</v>
      </c>
      <c r="AH655" s="6">
        <v>1.224</v>
      </c>
      <c r="AI655" s="6">
        <v>1.26</v>
      </c>
      <c r="AJ655" s="6">
        <v>1.2769999999999999</v>
      </c>
      <c r="AK655" s="6">
        <v>1.29</v>
      </c>
      <c r="AL655" s="6">
        <v>1.31</v>
      </c>
      <c r="AM655" s="6">
        <v>1.3169999999999999</v>
      </c>
      <c r="AN655" s="6">
        <v>1.349</v>
      </c>
      <c r="AO655" s="6">
        <v>1.353</v>
      </c>
      <c r="AP655" s="6">
        <v>1.365</v>
      </c>
      <c r="AQ655" s="6">
        <v>1.379</v>
      </c>
      <c r="AR655" s="6">
        <v>1.4019999999999999</v>
      </c>
      <c r="AS655" s="6">
        <v>1.415</v>
      </c>
      <c r="AT655" s="6">
        <v>1.43</v>
      </c>
      <c r="AU655" s="6">
        <v>1.4350000000000001</v>
      </c>
      <c r="AV655" s="6">
        <v>1.4410000000000001</v>
      </c>
      <c r="AW655" s="6">
        <v>1.4570000000000001</v>
      </c>
      <c r="AX655" s="6">
        <v>1.4570000000000001</v>
      </c>
      <c r="AY655" s="6">
        <v>1.476</v>
      </c>
      <c r="AZ655" s="6">
        <v>1.4810000000000001</v>
      </c>
      <c r="BA655" s="6">
        <v>1.492</v>
      </c>
      <c r="BB655" s="6">
        <v>1.5089999999999999</v>
      </c>
      <c r="BC655" s="6">
        <v>1.5109999999999999</v>
      </c>
      <c r="BD655" s="6">
        <v>1.534</v>
      </c>
      <c r="BE655" s="6">
        <v>1.5269999999999999</v>
      </c>
      <c r="BF655" s="6">
        <v>1.5489999999999999</v>
      </c>
      <c r="BG655" s="6">
        <v>1.5529999999999999</v>
      </c>
      <c r="BH655" s="6">
        <v>1.5640000000000001</v>
      </c>
      <c r="BI655" s="6">
        <v>1.5760000000000001</v>
      </c>
      <c r="BJ655" s="6">
        <v>1.5820000000000001</v>
      </c>
      <c r="BK655" s="6">
        <v>1.5820000000000001</v>
      </c>
      <c r="BL655" s="6">
        <v>1.593</v>
      </c>
      <c r="BM655" s="6">
        <v>1.6060000000000001</v>
      </c>
      <c r="BN655" s="6">
        <v>1.609</v>
      </c>
      <c r="BO655" s="6">
        <v>1.6060000000000001</v>
      </c>
      <c r="BP655" s="6">
        <v>1.6140000000000001</v>
      </c>
      <c r="BQ655" s="6">
        <v>1.6180000000000001</v>
      </c>
      <c r="BR655" s="6">
        <v>1.6259999999999999</v>
      </c>
      <c r="BS655" s="6">
        <v>1.625</v>
      </c>
      <c r="BT655" s="6">
        <v>1.6319999999999999</v>
      </c>
      <c r="BU655" s="6">
        <v>1.6359999999999999</v>
      </c>
      <c r="BV655" s="6">
        <v>1.633</v>
      </c>
      <c r="BW655" s="6">
        <v>1.6459999999999999</v>
      </c>
      <c r="BX655" s="6">
        <v>1.637</v>
      </c>
      <c r="BY655" s="6">
        <v>1.63</v>
      </c>
      <c r="BZ655" s="6">
        <v>1.627</v>
      </c>
      <c r="CA655" s="6">
        <v>1.6240000000000001</v>
      </c>
      <c r="CB655" s="6">
        <v>1.6319999999999999</v>
      </c>
      <c r="CC655" s="6">
        <v>1.629</v>
      </c>
      <c r="CD655" s="6">
        <v>1.6259999999999999</v>
      </c>
      <c r="CE655" s="6">
        <v>1.629</v>
      </c>
      <c r="CF655" s="6">
        <v>1.63</v>
      </c>
      <c r="CG655" s="6">
        <v>1.627</v>
      </c>
      <c r="CH655" s="6">
        <v>1.6180000000000001</v>
      </c>
      <c r="CI655" s="6">
        <v>1.6180000000000001</v>
      </c>
      <c r="CJ655" s="6">
        <v>1.621</v>
      </c>
      <c r="CK655" s="6">
        <v>1.621</v>
      </c>
      <c r="CL655" s="6">
        <v>1.6140000000000001</v>
      </c>
      <c r="CM655" s="6">
        <v>1.6080000000000001</v>
      </c>
      <c r="CN655" s="6">
        <v>1.5980000000000001</v>
      </c>
      <c r="CO655" s="6">
        <v>1.6060000000000001</v>
      </c>
      <c r="CP655" s="6">
        <v>1.599</v>
      </c>
      <c r="CQ655" s="6">
        <v>1.59</v>
      </c>
      <c r="CR655" s="6">
        <v>1.585</v>
      </c>
      <c r="CS655" s="6">
        <v>1.5840000000000001</v>
      </c>
      <c r="CT655" s="6">
        <v>1.577</v>
      </c>
      <c r="CU655" s="6">
        <v>1.575</v>
      </c>
      <c r="CV655" s="6">
        <v>1.579</v>
      </c>
      <c r="CW655" s="6">
        <v>1.569</v>
      </c>
      <c r="CX655" s="6">
        <v>1.571</v>
      </c>
      <c r="CY655" s="6">
        <v>1.5669999999999999</v>
      </c>
      <c r="CZ655" s="6">
        <v>1.5509999999999999</v>
      </c>
      <c r="DA655" s="6">
        <v>1.5489999999999999</v>
      </c>
      <c r="DB655" s="6">
        <v>1.5429999999999999</v>
      </c>
      <c r="DC655" s="6">
        <v>1.546</v>
      </c>
      <c r="DD655" s="6">
        <v>1.5309999999999999</v>
      </c>
      <c r="DE655" s="6">
        <v>1.526</v>
      </c>
      <c r="DF655" s="6">
        <v>1.5229999999999999</v>
      </c>
      <c r="DG655" s="6">
        <v>1.518</v>
      </c>
      <c r="DH655" s="6">
        <v>1.514</v>
      </c>
      <c r="DI655" s="6">
        <v>1.5169999999999999</v>
      </c>
      <c r="DJ655" s="6">
        <v>1.508</v>
      </c>
      <c r="DK655" s="6">
        <v>1.5</v>
      </c>
      <c r="DL655" s="6">
        <v>1.4930000000000001</v>
      </c>
      <c r="DM655" s="6">
        <v>1.488</v>
      </c>
      <c r="DN655" s="6">
        <v>1.4730000000000001</v>
      </c>
      <c r="DO655" s="6">
        <v>1.478</v>
      </c>
      <c r="DP655" s="6">
        <v>1.478</v>
      </c>
      <c r="DQ655" s="6">
        <v>1.4730000000000001</v>
      </c>
      <c r="DR655" s="6">
        <v>1.466</v>
      </c>
      <c r="DS655" s="6">
        <v>1.458</v>
      </c>
      <c r="DT655" s="6">
        <v>1.4570000000000001</v>
      </c>
      <c r="DU655" s="6">
        <v>1.4510000000000001</v>
      </c>
      <c r="DV655" s="6">
        <v>1.446</v>
      </c>
      <c r="DW655" s="6">
        <v>1.45</v>
      </c>
      <c r="DX655" s="6">
        <v>1.4370000000000001</v>
      </c>
      <c r="DY655" s="6">
        <v>1.43</v>
      </c>
      <c r="DZ655" s="6">
        <v>1.417</v>
      </c>
      <c r="EA655" s="6">
        <v>1.4159999999999999</v>
      </c>
      <c r="EB655" s="6">
        <v>1.4139999999999999</v>
      </c>
      <c r="EC655" s="6">
        <v>1.4039999999999999</v>
      </c>
      <c r="ED655" s="6">
        <v>1.4059999999999999</v>
      </c>
    </row>
    <row r="656" spans="2:134">
      <c r="B656" s="6" t="s">
        <v>331</v>
      </c>
      <c r="D656" s="6" t="s">
        <v>400</v>
      </c>
      <c r="E656" s="6">
        <v>1380.6489999999999</v>
      </c>
      <c r="F656" s="6">
        <v>1384.163</v>
      </c>
      <c r="G656" s="6">
        <v>1382.5920000000001</v>
      </c>
      <c r="H656" s="6">
        <v>1391.7090000000001</v>
      </c>
      <c r="I656" s="6">
        <v>1394.5409999999999</v>
      </c>
      <c r="J656" s="6">
        <v>1400.3820000000001</v>
      </c>
      <c r="K656" s="6">
        <v>1391.59</v>
      </c>
      <c r="L656" s="6">
        <v>1396.3789999999999</v>
      </c>
      <c r="M656" s="6">
        <v>1391.472</v>
      </c>
      <c r="N656" s="6">
        <v>1395.3710000000001</v>
      </c>
      <c r="O656" s="6">
        <v>1394.778</v>
      </c>
      <c r="P656" s="6">
        <v>1303.93</v>
      </c>
      <c r="Q656" s="6">
        <v>1286.184</v>
      </c>
      <c r="R656" s="6">
        <v>1264.347</v>
      </c>
      <c r="S656" s="6">
        <v>1322.12</v>
      </c>
      <c r="T656" s="6">
        <v>1320.2370000000001</v>
      </c>
      <c r="U656" s="6">
        <v>1327.665</v>
      </c>
      <c r="V656" s="6">
        <v>1336.2629999999999</v>
      </c>
      <c r="W656" s="6">
        <v>1354.8240000000001</v>
      </c>
      <c r="X656" s="6">
        <v>1361.481</v>
      </c>
      <c r="Y656" s="6">
        <v>1377.432</v>
      </c>
      <c r="Z656" s="6">
        <v>1417.742</v>
      </c>
      <c r="AA656" s="6">
        <v>1440.81</v>
      </c>
      <c r="AB656" s="6">
        <v>1473.143</v>
      </c>
      <c r="AC656" s="6">
        <v>1513.9570000000001</v>
      </c>
      <c r="AD656" s="6">
        <v>1554.8440000000001</v>
      </c>
      <c r="AE656" s="6">
        <v>1586.2729999999999</v>
      </c>
      <c r="AF656" s="6">
        <v>1624.433</v>
      </c>
      <c r="AG656" s="6">
        <v>1665.01</v>
      </c>
      <c r="AH656" s="6">
        <v>1689.3520000000001</v>
      </c>
      <c r="AI656" s="6">
        <v>1739.654</v>
      </c>
      <c r="AJ656" s="6">
        <v>1762.588</v>
      </c>
      <c r="AK656" s="6">
        <v>1781.105</v>
      </c>
      <c r="AL656" s="6">
        <v>1809.213</v>
      </c>
      <c r="AM656" s="6">
        <v>1818.1079999999999</v>
      </c>
      <c r="AN656" s="6">
        <v>1862.5239999999999</v>
      </c>
      <c r="AO656" s="6">
        <v>1867.6980000000001</v>
      </c>
      <c r="AP656" s="6">
        <v>1884.777</v>
      </c>
      <c r="AQ656" s="6">
        <v>1904.212</v>
      </c>
      <c r="AR656" s="6">
        <v>1935.8789999999999</v>
      </c>
      <c r="AS656" s="6">
        <v>1953.6990000000001</v>
      </c>
      <c r="AT656" s="6">
        <v>1974.8979999999999</v>
      </c>
      <c r="AU656" s="6">
        <v>1981.3620000000001</v>
      </c>
      <c r="AV656" s="6">
        <v>1989.2639999999999</v>
      </c>
      <c r="AW656" s="6">
        <v>2011.2940000000001</v>
      </c>
      <c r="AX656" s="6">
        <v>2010.9680000000001</v>
      </c>
      <c r="AY656" s="6">
        <v>2037.8009999999999</v>
      </c>
      <c r="AZ656" s="6">
        <v>2044.146</v>
      </c>
      <c r="BA656" s="6">
        <v>2060.35</v>
      </c>
      <c r="BB656" s="6">
        <v>2083.9520000000002</v>
      </c>
      <c r="BC656" s="6">
        <v>2085.5230000000001</v>
      </c>
      <c r="BD656" s="6">
        <v>2118.2570000000001</v>
      </c>
      <c r="BE656" s="6">
        <v>2108.576</v>
      </c>
      <c r="BF656" s="6">
        <v>2139.1309999999999</v>
      </c>
      <c r="BG656" s="6">
        <v>2144.5720000000001</v>
      </c>
      <c r="BH656" s="6">
        <v>2158.848</v>
      </c>
      <c r="BI656" s="6">
        <v>2176.4899999999998</v>
      </c>
      <c r="BJ656" s="6">
        <v>2184.11</v>
      </c>
      <c r="BK656" s="6">
        <v>2183.665</v>
      </c>
      <c r="BL656" s="6">
        <v>2198.8910000000001</v>
      </c>
      <c r="BM656" s="6">
        <v>2217.3330000000001</v>
      </c>
      <c r="BN656" s="6">
        <v>2221.6469999999999</v>
      </c>
      <c r="BO656" s="6">
        <v>2216.9479999999999</v>
      </c>
      <c r="BP656" s="6">
        <v>2228.422</v>
      </c>
      <c r="BQ656" s="6">
        <v>2233.73</v>
      </c>
      <c r="BR656" s="6">
        <v>2245.056</v>
      </c>
      <c r="BS656" s="6">
        <v>2242.9659999999999</v>
      </c>
      <c r="BT656" s="6">
        <v>2252.7950000000001</v>
      </c>
      <c r="BU656" s="6">
        <v>2258.4879999999998</v>
      </c>
      <c r="BV656" s="6">
        <v>2254.5140000000001</v>
      </c>
      <c r="BW656" s="6">
        <v>2272.7640000000001</v>
      </c>
      <c r="BX656" s="6">
        <v>2260.3850000000002</v>
      </c>
      <c r="BY656" s="6">
        <v>2250.4520000000002</v>
      </c>
      <c r="BZ656" s="6">
        <v>2245.9899999999998</v>
      </c>
      <c r="CA656" s="6">
        <v>2241.6019999999999</v>
      </c>
      <c r="CB656" s="6">
        <v>2253.8319999999999</v>
      </c>
      <c r="CC656" s="6">
        <v>2248.614</v>
      </c>
      <c r="CD656" s="6">
        <v>2245.2489999999998</v>
      </c>
      <c r="CE656" s="6">
        <v>2249.1770000000001</v>
      </c>
      <c r="CF656" s="6">
        <v>2250.1999999999998</v>
      </c>
      <c r="CG656" s="6">
        <v>2246.7020000000002</v>
      </c>
      <c r="CH656" s="6">
        <v>2234.2930000000001</v>
      </c>
      <c r="CI656" s="6">
        <v>2234.56</v>
      </c>
      <c r="CJ656" s="6">
        <v>2238.6959999999999</v>
      </c>
      <c r="CK656" s="6">
        <v>2237.3910000000001</v>
      </c>
      <c r="CL656" s="6">
        <v>2228.1260000000002</v>
      </c>
      <c r="CM656" s="6">
        <v>2220.1790000000001</v>
      </c>
      <c r="CN656" s="6">
        <v>2206.0219999999999</v>
      </c>
      <c r="CO656" s="6">
        <v>2217.1260000000002</v>
      </c>
      <c r="CP656" s="6">
        <v>2208.1120000000001</v>
      </c>
      <c r="CQ656" s="6">
        <v>2195.11</v>
      </c>
      <c r="CR656" s="6">
        <v>2188.9279999999999</v>
      </c>
      <c r="CS656" s="6">
        <v>2186.7339999999999</v>
      </c>
      <c r="CT656" s="6">
        <v>2176.7420000000002</v>
      </c>
      <c r="CU656" s="6">
        <v>2174.5030000000002</v>
      </c>
      <c r="CV656" s="6">
        <v>2179.7069999999999</v>
      </c>
      <c r="CW656" s="6">
        <v>2166.6610000000001</v>
      </c>
      <c r="CX656" s="6">
        <v>2168.7359999999999</v>
      </c>
      <c r="CY656" s="6">
        <v>2163.1770000000001</v>
      </c>
      <c r="CZ656" s="6">
        <v>2141.2510000000002</v>
      </c>
      <c r="DA656" s="6">
        <v>2138.6709999999998</v>
      </c>
      <c r="DB656" s="6">
        <v>2130.8580000000002</v>
      </c>
      <c r="DC656" s="6">
        <v>2134.7130000000002</v>
      </c>
      <c r="DD656" s="6">
        <v>2113.1570000000002</v>
      </c>
      <c r="DE656" s="6">
        <v>2106.3670000000002</v>
      </c>
      <c r="DF656" s="6">
        <v>2102.2759999999998</v>
      </c>
      <c r="DG656" s="6">
        <v>2095.6039999999998</v>
      </c>
      <c r="DH656" s="6">
        <v>2089.7040000000002</v>
      </c>
      <c r="DI656" s="6">
        <v>2094.2550000000001</v>
      </c>
      <c r="DJ656" s="6">
        <v>2081.6390000000001</v>
      </c>
      <c r="DK656" s="6">
        <v>2071.4540000000002</v>
      </c>
      <c r="DL656" s="6">
        <v>2061.0619999999999</v>
      </c>
      <c r="DM656" s="6">
        <v>2054.672</v>
      </c>
      <c r="DN656" s="6">
        <v>2033.991</v>
      </c>
      <c r="DO656" s="6">
        <v>2040.4849999999999</v>
      </c>
      <c r="DP656" s="6">
        <v>2041.1959999999999</v>
      </c>
      <c r="DQ656" s="6">
        <v>2033.3979999999999</v>
      </c>
      <c r="DR656" s="6">
        <v>2023.51</v>
      </c>
      <c r="DS656" s="6">
        <v>2012.8510000000001</v>
      </c>
      <c r="DT656" s="6">
        <v>2012.258</v>
      </c>
      <c r="DU656" s="6">
        <v>2002.8579999999999</v>
      </c>
      <c r="DV656" s="6">
        <v>1996.424</v>
      </c>
      <c r="DW656" s="6">
        <v>2002.2059999999999</v>
      </c>
      <c r="DX656" s="6">
        <v>1983.616</v>
      </c>
      <c r="DY656" s="6">
        <v>1974.0830000000001</v>
      </c>
      <c r="DZ656" s="6">
        <v>1956.204</v>
      </c>
      <c r="EA656" s="6">
        <v>1954.885</v>
      </c>
      <c r="EB656" s="6">
        <v>1952.424</v>
      </c>
      <c r="EC656" s="6">
        <v>1937.7470000000001</v>
      </c>
      <c r="ED656" s="6">
        <v>1940.9639999999999</v>
      </c>
    </row>
    <row r="657" spans="2:134">
      <c r="B657" s="6" t="s">
        <v>332</v>
      </c>
      <c r="D657" s="6" t="s">
        <v>524</v>
      </c>
      <c r="E657" s="6">
        <v>1</v>
      </c>
      <c r="F657" s="6">
        <v>1</v>
      </c>
      <c r="G657" s="6">
        <v>1.0049999999999999</v>
      </c>
      <c r="H657" s="6">
        <v>1.004</v>
      </c>
      <c r="I657" s="6">
        <v>1.0129999999999999</v>
      </c>
      <c r="J657" s="6">
        <v>1.0089999999999999</v>
      </c>
      <c r="K657" s="6">
        <v>1.0069999999999999</v>
      </c>
      <c r="L657" s="6">
        <v>1.0129999999999999</v>
      </c>
      <c r="M657" s="6">
        <v>1.0089999999999999</v>
      </c>
      <c r="N657" s="6">
        <v>1.016</v>
      </c>
      <c r="O657" s="6">
        <v>1.0149999999999999</v>
      </c>
      <c r="P657" s="6">
        <v>0.94099999999999995</v>
      </c>
      <c r="Q657" s="6">
        <v>0.93799999999999994</v>
      </c>
      <c r="R657" s="6">
        <v>0.92500000000000004</v>
      </c>
      <c r="S657" s="6">
        <v>0.97699999999999998</v>
      </c>
      <c r="T657" s="6">
        <v>0.96899999999999997</v>
      </c>
      <c r="U657" s="6">
        <v>0.97399999999999998</v>
      </c>
      <c r="V657" s="6">
        <v>0.97399999999999998</v>
      </c>
      <c r="W657" s="6">
        <v>0.98499999999999999</v>
      </c>
      <c r="X657" s="6">
        <v>0.98699999999999999</v>
      </c>
      <c r="Y657" s="6">
        <v>1.0109999999999999</v>
      </c>
      <c r="Z657" s="6">
        <v>1.0269999999999999</v>
      </c>
      <c r="AA657" s="6">
        <v>1.0529999999999999</v>
      </c>
      <c r="AB657" s="6">
        <v>1.0669999999999999</v>
      </c>
      <c r="AC657" s="6">
        <v>1.087</v>
      </c>
      <c r="AD657" s="6">
        <v>1.115</v>
      </c>
      <c r="AE657" s="6">
        <v>1.137</v>
      </c>
      <c r="AF657" s="6">
        <v>1.159</v>
      </c>
      <c r="AG657" s="6">
        <v>1.19</v>
      </c>
      <c r="AH657" s="6">
        <v>1.206</v>
      </c>
      <c r="AI657" s="6">
        <v>1.228</v>
      </c>
      <c r="AJ657" s="6">
        <v>1.246</v>
      </c>
      <c r="AK657" s="6">
        <v>1.2629999999999999</v>
      </c>
      <c r="AL657" s="6">
        <v>1.274</v>
      </c>
      <c r="AM657" s="6">
        <v>1.294</v>
      </c>
      <c r="AN657" s="6">
        <v>1.3029999999999999</v>
      </c>
      <c r="AO657" s="6">
        <v>1.319</v>
      </c>
      <c r="AP657" s="6">
        <v>1.3260000000000001</v>
      </c>
      <c r="AQ657" s="6">
        <v>1.3360000000000001</v>
      </c>
      <c r="AR657" s="6">
        <v>1.349</v>
      </c>
      <c r="AS657" s="6">
        <v>1.3520000000000001</v>
      </c>
      <c r="AT657" s="6">
        <v>1.3680000000000001</v>
      </c>
      <c r="AU657" s="6">
        <v>1.3819999999999999</v>
      </c>
      <c r="AV657" s="6">
        <v>1.389</v>
      </c>
      <c r="AW657" s="6">
        <v>1.403</v>
      </c>
      <c r="AX657" s="6">
        <v>1.4119999999999999</v>
      </c>
      <c r="AY657" s="6">
        <v>1.4259999999999999</v>
      </c>
      <c r="AZ657" s="6">
        <v>1.429</v>
      </c>
      <c r="BA657" s="6">
        <v>1.44</v>
      </c>
      <c r="BB657" s="6">
        <v>1.446</v>
      </c>
      <c r="BC657" s="6">
        <v>1.458</v>
      </c>
      <c r="BD657" s="6">
        <v>1.4730000000000001</v>
      </c>
      <c r="BE657" s="6">
        <v>1.478</v>
      </c>
      <c r="BF657" s="6">
        <v>1.4850000000000001</v>
      </c>
      <c r="BG657" s="6">
        <v>1.496</v>
      </c>
      <c r="BH657" s="6">
        <v>1.5089999999999999</v>
      </c>
      <c r="BI657" s="6">
        <v>1.512</v>
      </c>
      <c r="BJ657" s="6">
        <v>1.524</v>
      </c>
      <c r="BK657" s="6">
        <v>1.532</v>
      </c>
      <c r="BL657" s="6">
        <v>1.538</v>
      </c>
      <c r="BM657" s="6">
        <v>1.542</v>
      </c>
      <c r="BN657" s="6">
        <v>1.5589999999999999</v>
      </c>
      <c r="BO657" s="6">
        <v>1.57</v>
      </c>
      <c r="BP657" s="6">
        <v>1.5620000000000001</v>
      </c>
      <c r="BQ657" s="6">
        <v>1.57</v>
      </c>
      <c r="BR657" s="6">
        <v>1.581</v>
      </c>
      <c r="BS657" s="6">
        <v>1.5760000000000001</v>
      </c>
      <c r="BT657" s="6">
        <v>1.5780000000000001</v>
      </c>
      <c r="BU657" s="6">
        <v>1.577</v>
      </c>
      <c r="BV657" s="6">
        <v>1.59</v>
      </c>
      <c r="BW657" s="6">
        <v>1.601</v>
      </c>
      <c r="BX657" s="6">
        <v>1.601</v>
      </c>
      <c r="BY657" s="6">
        <v>1.603</v>
      </c>
      <c r="BZ657" s="6">
        <v>1.6040000000000001</v>
      </c>
      <c r="CA657" s="6">
        <v>1.6020000000000001</v>
      </c>
      <c r="CB657" s="6">
        <v>1.6</v>
      </c>
      <c r="CC657" s="6">
        <v>1.613</v>
      </c>
      <c r="CD657" s="6">
        <v>1.601</v>
      </c>
      <c r="CE657" s="6">
        <v>1.6</v>
      </c>
      <c r="CF657" s="6">
        <v>1.603</v>
      </c>
      <c r="CG657" s="6">
        <v>1.6180000000000001</v>
      </c>
      <c r="CH657" s="6">
        <v>1.6060000000000001</v>
      </c>
      <c r="CI657" s="6">
        <v>1.6080000000000001</v>
      </c>
      <c r="CJ657" s="6">
        <v>1.5980000000000001</v>
      </c>
      <c r="CK657" s="6">
        <v>1.591</v>
      </c>
      <c r="CL657" s="6">
        <v>1.5940000000000001</v>
      </c>
      <c r="CM657" s="6">
        <v>1.59</v>
      </c>
      <c r="CN657" s="6">
        <v>1.59</v>
      </c>
      <c r="CO657" s="6">
        <v>1.597</v>
      </c>
      <c r="CP657" s="6">
        <v>1.601</v>
      </c>
      <c r="CQ657" s="6">
        <v>1.587</v>
      </c>
      <c r="CR657" s="6">
        <v>1.59</v>
      </c>
      <c r="CS657" s="6">
        <v>1.5880000000000001</v>
      </c>
      <c r="CT657" s="6">
        <v>1.5820000000000001</v>
      </c>
      <c r="CU657" s="6">
        <v>1.5780000000000001</v>
      </c>
      <c r="CV657" s="6">
        <v>1.5740000000000001</v>
      </c>
      <c r="CW657" s="6">
        <v>1.58</v>
      </c>
      <c r="CX657" s="6">
        <v>1.575</v>
      </c>
      <c r="CY657" s="6">
        <v>1.5649999999999999</v>
      </c>
      <c r="CZ657" s="6">
        <v>1.5620000000000001</v>
      </c>
      <c r="DA657" s="6">
        <v>1.5589999999999999</v>
      </c>
      <c r="DB657" s="6">
        <v>1.5589999999999999</v>
      </c>
      <c r="DC657" s="6">
        <v>1.552</v>
      </c>
      <c r="DD657" s="6">
        <v>1.542</v>
      </c>
      <c r="DE657" s="6">
        <v>1.5389999999999999</v>
      </c>
      <c r="DF657" s="6">
        <v>1.534</v>
      </c>
      <c r="DG657" s="6">
        <v>1.5229999999999999</v>
      </c>
      <c r="DH657" s="6">
        <v>1.5209999999999999</v>
      </c>
      <c r="DI657" s="6">
        <v>1.5189999999999999</v>
      </c>
      <c r="DJ657" s="6">
        <v>1.5109999999999999</v>
      </c>
      <c r="DK657" s="6">
        <v>1.51</v>
      </c>
      <c r="DL657" s="6">
        <v>1.512</v>
      </c>
      <c r="DM657" s="6">
        <v>1.494</v>
      </c>
      <c r="DN657" s="6">
        <v>1.4950000000000001</v>
      </c>
      <c r="DO657" s="6">
        <v>1.4950000000000001</v>
      </c>
      <c r="DP657" s="6">
        <v>1.4890000000000001</v>
      </c>
      <c r="DQ657" s="6">
        <v>1.4810000000000001</v>
      </c>
      <c r="DR657" s="6">
        <v>1.4770000000000001</v>
      </c>
      <c r="DS657" s="6">
        <v>1.4770000000000001</v>
      </c>
      <c r="DT657" s="6">
        <v>1.4650000000000001</v>
      </c>
      <c r="DU657" s="6">
        <v>1.4630000000000001</v>
      </c>
      <c r="DV657" s="6">
        <v>1.456</v>
      </c>
      <c r="DW657" s="6">
        <v>1.45</v>
      </c>
      <c r="DX657" s="6">
        <v>1.444</v>
      </c>
      <c r="DY657" s="6">
        <v>1.4490000000000001</v>
      </c>
      <c r="DZ657" s="6">
        <v>1.4339999999999999</v>
      </c>
      <c r="EA657" s="6">
        <v>1.4370000000000001</v>
      </c>
      <c r="EB657" s="6">
        <v>1.4279999999999999</v>
      </c>
      <c r="EC657" s="6">
        <v>1.425</v>
      </c>
      <c r="ED657" s="6">
        <v>1.4159999999999999</v>
      </c>
    </row>
    <row r="658" spans="2:134">
      <c r="B658" s="6" t="s">
        <v>332</v>
      </c>
      <c r="D658" s="6" t="s">
        <v>400</v>
      </c>
      <c r="E658" s="6">
        <v>1336.7429999999999</v>
      </c>
      <c r="F658" s="6">
        <v>1336.145</v>
      </c>
      <c r="G658" s="6">
        <v>1343.3240000000001</v>
      </c>
      <c r="H658" s="6">
        <v>1341.471</v>
      </c>
      <c r="I658" s="6">
        <v>1353.787</v>
      </c>
      <c r="J658" s="6">
        <v>1349.307</v>
      </c>
      <c r="K658" s="6">
        <v>1346.4760000000001</v>
      </c>
      <c r="L658" s="6">
        <v>1354.327</v>
      </c>
      <c r="M658" s="6">
        <v>1349.088</v>
      </c>
      <c r="N658" s="6">
        <v>1358.558</v>
      </c>
      <c r="O658" s="6">
        <v>1356.194</v>
      </c>
      <c r="P658" s="6">
        <v>1257.318</v>
      </c>
      <c r="Q658" s="6">
        <v>1253.335</v>
      </c>
      <c r="R658" s="6">
        <v>1236.787</v>
      </c>
      <c r="S658" s="6">
        <v>1306.6400000000001</v>
      </c>
      <c r="T658" s="6">
        <v>1295.0239999999999</v>
      </c>
      <c r="U658" s="6">
        <v>1302.335</v>
      </c>
      <c r="V658" s="6">
        <v>1302.6120000000001</v>
      </c>
      <c r="W658" s="6">
        <v>1316.3579999999999</v>
      </c>
      <c r="X658" s="6">
        <v>1319.174</v>
      </c>
      <c r="Y658" s="6">
        <v>1350.81</v>
      </c>
      <c r="Z658" s="6">
        <v>1372.377</v>
      </c>
      <c r="AA658" s="6">
        <v>1408.172</v>
      </c>
      <c r="AB658" s="6">
        <v>1426.4549999999999</v>
      </c>
      <c r="AC658" s="6">
        <v>1453.2470000000001</v>
      </c>
      <c r="AD658" s="6">
        <v>1490.6610000000001</v>
      </c>
      <c r="AE658" s="6">
        <v>1520.414</v>
      </c>
      <c r="AF658" s="6">
        <v>1549.365</v>
      </c>
      <c r="AG658" s="6">
        <v>1591.011</v>
      </c>
      <c r="AH658" s="6">
        <v>1611.8630000000001</v>
      </c>
      <c r="AI658" s="6">
        <v>1641.135</v>
      </c>
      <c r="AJ658" s="6">
        <v>1665.9269999999999</v>
      </c>
      <c r="AK658" s="6">
        <v>1687.683</v>
      </c>
      <c r="AL658" s="6">
        <v>1702.8879999999999</v>
      </c>
      <c r="AM658" s="6">
        <v>1730.2049999999999</v>
      </c>
      <c r="AN658" s="6">
        <v>1741.4849999999999</v>
      </c>
      <c r="AO658" s="6">
        <v>1762.585</v>
      </c>
      <c r="AP658" s="6">
        <v>1772.931</v>
      </c>
      <c r="AQ658" s="6">
        <v>1785.451</v>
      </c>
      <c r="AR658" s="6">
        <v>1802.655</v>
      </c>
      <c r="AS658" s="6">
        <v>1807.164</v>
      </c>
      <c r="AT658" s="6">
        <v>1829.2560000000001</v>
      </c>
      <c r="AU658" s="6">
        <v>1847.4670000000001</v>
      </c>
      <c r="AV658" s="6">
        <v>1856.441</v>
      </c>
      <c r="AW658" s="6">
        <v>1875.7470000000001</v>
      </c>
      <c r="AX658" s="6">
        <v>1887.77</v>
      </c>
      <c r="AY658" s="6">
        <v>1906.8130000000001</v>
      </c>
      <c r="AZ658" s="6">
        <v>1909.8920000000001</v>
      </c>
      <c r="BA658" s="6">
        <v>1925.4469999999999</v>
      </c>
      <c r="BB658" s="6">
        <v>1932.904</v>
      </c>
      <c r="BC658" s="6">
        <v>1948.4010000000001</v>
      </c>
      <c r="BD658" s="6">
        <v>1968.4059999999999</v>
      </c>
      <c r="BE658" s="6">
        <v>1975.98</v>
      </c>
      <c r="BF658" s="6">
        <v>1985.6980000000001</v>
      </c>
      <c r="BG658" s="6">
        <v>1999.9839999999999</v>
      </c>
      <c r="BH658" s="6">
        <v>2017.3050000000001</v>
      </c>
      <c r="BI658" s="6">
        <v>2020.953</v>
      </c>
      <c r="BJ658" s="6">
        <v>2036.989</v>
      </c>
      <c r="BK658" s="6">
        <v>2047.89</v>
      </c>
      <c r="BL658" s="6">
        <v>2055.39</v>
      </c>
      <c r="BM658" s="6">
        <v>2060.9789999999998</v>
      </c>
      <c r="BN658" s="6">
        <v>2084.2089999999998</v>
      </c>
      <c r="BO658" s="6">
        <v>2098.2759999999998</v>
      </c>
      <c r="BP658" s="6">
        <v>2088.0030000000002</v>
      </c>
      <c r="BQ658" s="6">
        <v>2099.1080000000002</v>
      </c>
      <c r="BR658" s="6">
        <v>2112.9409999999998</v>
      </c>
      <c r="BS658" s="6">
        <v>2106.5500000000002</v>
      </c>
      <c r="BT658" s="6">
        <v>2108.9870000000001</v>
      </c>
      <c r="BU658" s="6">
        <v>2108.6219999999998</v>
      </c>
      <c r="BV658" s="6">
        <v>2124.8049999999998</v>
      </c>
      <c r="BW658" s="6">
        <v>2140.6959999999999</v>
      </c>
      <c r="BX658" s="6">
        <v>2139.732</v>
      </c>
      <c r="BY658" s="6">
        <v>2143.0450000000001</v>
      </c>
      <c r="BZ658" s="6">
        <v>2144.0230000000001</v>
      </c>
      <c r="CA658" s="6">
        <v>2141.9070000000002</v>
      </c>
      <c r="CB658" s="6">
        <v>2139.1930000000002</v>
      </c>
      <c r="CC658" s="6">
        <v>2156.3530000000001</v>
      </c>
      <c r="CD658" s="6">
        <v>2140.3449999999998</v>
      </c>
      <c r="CE658" s="6">
        <v>2139.12</v>
      </c>
      <c r="CF658" s="6">
        <v>2142.3739999999998</v>
      </c>
      <c r="CG658" s="6">
        <v>2162.5839999999998</v>
      </c>
      <c r="CH658" s="6">
        <v>2147.0720000000001</v>
      </c>
      <c r="CI658" s="6">
        <v>2149.6550000000002</v>
      </c>
      <c r="CJ658" s="6">
        <v>2136.5079999999998</v>
      </c>
      <c r="CK658" s="6">
        <v>2126.1030000000001</v>
      </c>
      <c r="CL658" s="6">
        <v>2130.364</v>
      </c>
      <c r="CM658" s="6">
        <v>2124.7759999999998</v>
      </c>
      <c r="CN658" s="6">
        <v>2124.98</v>
      </c>
      <c r="CO658" s="6">
        <v>2134.4360000000001</v>
      </c>
      <c r="CP658" s="6">
        <v>2140.2429999999999</v>
      </c>
      <c r="CQ658" s="6">
        <v>2121.799</v>
      </c>
      <c r="CR658" s="6">
        <v>2124.819</v>
      </c>
      <c r="CS658" s="6">
        <v>2122.4409999999998</v>
      </c>
      <c r="CT658" s="6">
        <v>2114.08</v>
      </c>
      <c r="CU658" s="6">
        <v>2108.9140000000002</v>
      </c>
      <c r="CV658" s="6">
        <v>2104.1570000000002</v>
      </c>
      <c r="CW658" s="6">
        <v>2112.6060000000002</v>
      </c>
      <c r="CX658" s="6">
        <v>2105.1930000000002</v>
      </c>
      <c r="CY658" s="6">
        <v>2092.002</v>
      </c>
      <c r="CZ658" s="6">
        <v>2088.2660000000001</v>
      </c>
      <c r="DA658" s="6">
        <v>2083.3629999999998</v>
      </c>
      <c r="DB658" s="6">
        <v>2083.7860000000001</v>
      </c>
      <c r="DC658" s="6">
        <v>2074.7829999999999</v>
      </c>
      <c r="DD658" s="6">
        <v>2061.8980000000001</v>
      </c>
      <c r="DE658" s="6">
        <v>2057.71</v>
      </c>
      <c r="DF658" s="6">
        <v>2050.5889999999999</v>
      </c>
      <c r="DG658" s="6">
        <v>2036.0550000000001</v>
      </c>
      <c r="DH658" s="6">
        <v>2033.633</v>
      </c>
      <c r="DI658" s="6">
        <v>2030.058</v>
      </c>
      <c r="DJ658" s="6">
        <v>2019.45</v>
      </c>
      <c r="DK658" s="6">
        <v>2019.0989999999999</v>
      </c>
      <c r="DL658" s="6">
        <v>2021.1569999999999</v>
      </c>
      <c r="DM658" s="6">
        <v>1997.1679999999999</v>
      </c>
      <c r="DN658" s="6">
        <v>1998.6120000000001</v>
      </c>
      <c r="DO658" s="6">
        <v>1998.51</v>
      </c>
      <c r="DP658" s="6">
        <v>1989.9880000000001</v>
      </c>
      <c r="DQ658" s="6">
        <v>1979.5260000000001</v>
      </c>
      <c r="DR658" s="6">
        <v>1974.9580000000001</v>
      </c>
      <c r="DS658" s="6">
        <v>1974.8119999999999</v>
      </c>
      <c r="DT658" s="6">
        <v>1958.3820000000001</v>
      </c>
      <c r="DU658" s="6">
        <v>1955.1859999999999</v>
      </c>
      <c r="DV658" s="6">
        <v>1946.3430000000001</v>
      </c>
      <c r="DW658" s="6">
        <v>1938.828</v>
      </c>
      <c r="DX658" s="6">
        <v>1930.876</v>
      </c>
      <c r="DY658" s="6">
        <v>1937.4570000000001</v>
      </c>
      <c r="DZ658" s="6">
        <v>1917.319</v>
      </c>
      <c r="EA658" s="6">
        <v>1921.2739999999999</v>
      </c>
      <c r="EB658" s="6">
        <v>1909.133</v>
      </c>
      <c r="EC658" s="6">
        <v>1904.61</v>
      </c>
      <c r="ED658" s="6">
        <v>1892.8779999999999</v>
      </c>
    </row>
    <row r="659" spans="2:134">
      <c r="B659" s="6" t="s">
        <v>333</v>
      </c>
      <c r="D659" s="6" t="s">
        <v>524</v>
      </c>
      <c r="E659" s="6">
        <v>1</v>
      </c>
      <c r="F659" s="6">
        <v>1.0009999999999999</v>
      </c>
      <c r="G659" s="6">
        <v>1.006</v>
      </c>
      <c r="H659" s="6">
        <v>1.012</v>
      </c>
      <c r="I659" s="6">
        <v>1.012</v>
      </c>
      <c r="J659" s="6">
        <v>1.0089999999999999</v>
      </c>
      <c r="K659" s="6">
        <v>1.0089999999999999</v>
      </c>
      <c r="L659" s="6">
        <v>1.0109999999999999</v>
      </c>
      <c r="M659" s="6">
        <v>1.0089999999999999</v>
      </c>
      <c r="N659" s="6">
        <v>1.0109999999999999</v>
      </c>
      <c r="O659" s="6">
        <v>1.012</v>
      </c>
      <c r="P659" s="6">
        <v>0.93700000000000006</v>
      </c>
      <c r="Q659" s="6">
        <v>0.92600000000000005</v>
      </c>
      <c r="R659" s="6">
        <v>0.92</v>
      </c>
      <c r="S659" s="6">
        <v>0.96399999999999997</v>
      </c>
      <c r="T659" s="6">
        <v>0.96499999999999997</v>
      </c>
      <c r="U659" s="6">
        <v>0.96499999999999997</v>
      </c>
      <c r="V659" s="6">
        <v>0.96399999999999997</v>
      </c>
      <c r="W659" s="6">
        <v>0.97299999999999998</v>
      </c>
      <c r="X659" s="6">
        <v>0.98099999999999998</v>
      </c>
      <c r="Y659" s="6">
        <v>1.002</v>
      </c>
      <c r="Z659" s="6">
        <v>1.012</v>
      </c>
      <c r="AA659" s="6">
        <v>1.032</v>
      </c>
      <c r="AB659" s="6">
        <v>1.0469999999999999</v>
      </c>
      <c r="AC659" s="6">
        <v>1.073</v>
      </c>
      <c r="AD659" s="6">
        <v>1.0940000000000001</v>
      </c>
      <c r="AE659" s="6">
        <v>1.1140000000000001</v>
      </c>
      <c r="AF659" s="6">
        <v>1.133</v>
      </c>
      <c r="AG659" s="6">
        <v>1.1539999999999999</v>
      </c>
      <c r="AH659" s="6">
        <v>1.179</v>
      </c>
      <c r="AI659" s="6">
        <v>1.1950000000000001</v>
      </c>
      <c r="AJ659" s="6">
        <v>1.202</v>
      </c>
      <c r="AK659" s="6">
        <v>1.2270000000000001</v>
      </c>
      <c r="AL659" s="6">
        <v>1.2410000000000001</v>
      </c>
      <c r="AM659" s="6">
        <v>1.2589999999999999</v>
      </c>
      <c r="AN659" s="6">
        <v>1.272</v>
      </c>
      <c r="AO659" s="6">
        <v>1.286</v>
      </c>
      <c r="AP659" s="6">
        <v>1.3029999999999999</v>
      </c>
      <c r="AQ659" s="6">
        <v>1.3129999999999999</v>
      </c>
      <c r="AR659" s="6">
        <v>1.3260000000000001</v>
      </c>
      <c r="AS659" s="6">
        <v>1.343</v>
      </c>
      <c r="AT659" s="6">
        <v>1.361</v>
      </c>
      <c r="AU659" s="6">
        <v>1.3660000000000001</v>
      </c>
      <c r="AV659" s="6">
        <v>1.3819999999999999</v>
      </c>
      <c r="AW659" s="6">
        <v>1.397</v>
      </c>
      <c r="AX659" s="6">
        <v>1.407</v>
      </c>
      <c r="AY659" s="6">
        <v>1.4159999999999999</v>
      </c>
      <c r="AZ659" s="6">
        <v>1.429</v>
      </c>
      <c r="BA659" s="6">
        <v>1.4350000000000001</v>
      </c>
      <c r="BB659" s="6">
        <v>1.4570000000000001</v>
      </c>
      <c r="BC659" s="6">
        <v>1.4590000000000001</v>
      </c>
      <c r="BD659" s="6">
        <v>1.484</v>
      </c>
      <c r="BE659" s="6">
        <v>1.4910000000000001</v>
      </c>
      <c r="BF659" s="6">
        <v>1.512</v>
      </c>
      <c r="BG659" s="6">
        <v>1.516</v>
      </c>
      <c r="BH659" s="6">
        <v>1.524</v>
      </c>
      <c r="BI659" s="6">
        <v>1.538</v>
      </c>
      <c r="BJ659" s="6">
        <v>1.55</v>
      </c>
      <c r="BK659" s="6">
        <v>1.5620000000000001</v>
      </c>
      <c r="BL659" s="6">
        <v>1.573</v>
      </c>
      <c r="BM659" s="6">
        <v>1.5820000000000001</v>
      </c>
      <c r="BN659" s="6">
        <v>1.591</v>
      </c>
      <c r="BO659" s="6">
        <v>1.595</v>
      </c>
      <c r="BP659" s="6">
        <v>1.6060000000000001</v>
      </c>
      <c r="BQ659" s="6">
        <v>1.6</v>
      </c>
      <c r="BR659" s="6">
        <v>1.623</v>
      </c>
      <c r="BS659" s="6">
        <v>1.625</v>
      </c>
      <c r="BT659" s="6">
        <v>1.6259999999999999</v>
      </c>
      <c r="BU659" s="6">
        <v>1.633</v>
      </c>
      <c r="BV659" s="6">
        <v>1.639</v>
      </c>
      <c r="BW659" s="6">
        <v>1.6379999999999999</v>
      </c>
      <c r="BX659" s="6">
        <v>1.6459999999999999</v>
      </c>
      <c r="BY659" s="6">
        <v>1.643</v>
      </c>
      <c r="BZ659" s="6">
        <v>1.6539999999999999</v>
      </c>
      <c r="CA659" s="6">
        <v>1.65</v>
      </c>
      <c r="CB659" s="6">
        <v>1.643</v>
      </c>
      <c r="CC659" s="6">
        <v>1.6459999999999999</v>
      </c>
      <c r="CD659" s="6">
        <v>1.647</v>
      </c>
      <c r="CE659" s="6">
        <v>1.6579999999999999</v>
      </c>
      <c r="CF659" s="6">
        <v>1.649</v>
      </c>
      <c r="CG659" s="6">
        <v>1.647</v>
      </c>
      <c r="CH659" s="6">
        <v>1.655</v>
      </c>
      <c r="CI659" s="6">
        <v>1.651</v>
      </c>
      <c r="CJ659" s="6">
        <v>1.651</v>
      </c>
      <c r="CK659" s="6">
        <v>1.6459999999999999</v>
      </c>
      <c r="CL659" s="6">
        <v>1.639</v>
      </c>
      <c r="CM659" s="6">
        <v>1.6439999999999999</v>
      </c>
      <c r="CN659" s="6">
        <v>1.643</v>
      </c>
      <c r="CO659" s="6">
        <v>1.643</v>
      </c>
      <c r="CP659" s="6">
        <v>1.641</v>
      </c>
      <c r="CQ659" s="6">
        <v>1.639</v>
      </c>
      <c r="CR659" s="6">
        <v>1.631</v>
      </c>
      <c r="CS659" s="6">
        <v>1.629</v>
      </c>
      <c r="CT659" s="6">
        <v>1.615</v>
      </c>
      <c r="CU659" s="6">
        <v>1.62</v>
      </c>
      <c r="CV659" s="6">
        <v>1.607</v>
      </c>
      <c r="CW659" s="6">
        <v>1.611</v>
      </c>
      <c r="CX659" s="6">
        <v>1.6040000000000001</v>
      </c>
      <c r="CY659" s="6">
        <v>1.597</v>
      </c>
      <c r="CZ659" s="6">
        <v>1.5920000000000001</v>
      </c>
      <c r="DA659" s="6">
        <v>1.5880000000000001</v>
      </c>
      <c r="DB659" s="6">
        <v>1.591</v>
      </c>
      <c r="DC659" s="6">
        <v>1.58</v>
      </c>
      <c r="DD659" s="6">
        <v>1.5620000000000001</v>
      </c>
      <c r="DE659" s="6">
        <v>1.57</v>
      </c>
      <c r="DF659" s="6">
        <v>1.57</v>
      </c>
      <c r="DG659" s="6">
        <v>1.5549999999999999</v>
      </c>
      <c r="DH659" s="6">
        <v>1.5529999999999999</v>
      </c>
      <c r="DI659" s="6">
        <v>1.5489999999999999</v>
      </c>
      <c r="DJ659" s="6">
        <v>1.5389999999999999</v>
      </c>
      <c r="DK659" s="6">
        <v>1.532</v>
      </c>
      <c r="DL659" s="6">
        <v>1.534</v>
      </c>
      <c r="DM659" s="6">
        <v>1.526</v>
      </c>
      <c r="DN659" s="6">
        <v>1.526</v>
      </c>
      <c r="DO659" s="6">
        <v>1.516</v>
      </c>
      <c r="DP659" s="6">
        <v>1.5069999999999999</v>
      </c>
      <c r="DQ659" s="6">
        <v>1.5069999999999999</v>
      </c>
      <c r="DR659" s="6">
        <v>1.496</v>
      </c>
      <c r="DS659" s="6">
        <v>1.498</v>
      </c>
      <c r="DT659" s="6">
        <v>1.494</v>
      </c>
      <c r="DU659" s="6">
        <v>1.488</v>
      </c>
      <c r="DV659" s="6">
        <v>1.4770000000000001</v>
      </c>
      <c r="DW659" s="6">
        <v>1.4710000000000001</v>
      </c>
      <c r="DX659" s="6">
        <v>1.468</v>
      </c>
      <c r="DY659" s="6">
        <v>1.47</v>
      </c>
      <c r="DZ659" s="6">
        <v>1.4630000000000001</v>
      </c>
      <c r="EA659" s="6">
        <v>1.4570000000000001</v>
      </c>
      <c r="EB659" s="6">
        <v>1.458</v>
      </c>
      <c r="EC659" s="6">
        <v>1.4450000000000001</v>
      </c>
      <c r="ED659" s="6">
        <v>1.4359999999999999</v>
      </c>
    </row>
    <row r="660" spans="2:134">
      <c r="B660" s="6" t="s">
        <v>333</v>
      </c>
      <c r="D660" s="6" t="s">
        <v>400</v>
      </c>
      <c r="E660" s="6">
        <v>1337.2170000000001</v>
      </c>
      <c r="F660" s="6">
        <v>1338.89</v>
      </c>
      <c r="G660" s="6">
        <v>1344.848</v>
      </c>
      <c r="H660" s="6">
        <v>1353.5889999999999</v>
      </c>
      <c r="I660" s="6">
        <v>1353.69</v>
      </c>
      <c r="J660" s="6">
        <v>1348.9880000000001</v>
      </c>
      <c r="K660" s="6">
        <v>1349.2190000000001</v>
      </c>
      <c r="L660" s="6">
        <v>1351.57</v>
      </c>
      <c r="M660" s="6">
        <v>1349.8969999999999</v>
      </c>
      <c r="N660" s="6">
        <v>1351.9739999999999</v>
      </c>
      <c r="O660" s="6">
        <v>1352.9839999999999</v>
      </c>
      <c r="P660" s="6">
        <v>1253.1610000000001</v>
      </c>
      <c r="Q660" s="6">
        <v>1238.519</v>
      </c>
      <c r="R660" s="6">
        <v>1230.441</v>
      </c>
      <c r="S660" s="6">
        <v>1288.604</v>
      </c>
      <c r="T660" s="6">
        <v>1291.07</v>
      </c>
      <c r="U660" s="6">
        <v>1290.1469999999999</v>
      </c>
      <c r="V660" s="6">
        <v>1288.69</v>
      </c>
      <c r="W660" s="6">
        <v>1301.384</v>
      </c>
      <c r="X660" s="6">
        <v>1311.828</v>
      </c>
      <c r="Y660" s="6">
        <v>1339.6690000000001</v>
      </c>
      <c r="Z660" s="6">
        <v>1352.998</v>
      </c>
      <c r="AA660" s="6">
        <v>1380.521</v>
      </c>
      <c r="AB660" s="6">
        <v>1400.7170000000001</v>
      </c>
      <c r="AC660" s="6">
        <v>1434.5150000000001</v>
      </c>
      <c r="AD660" s="6">
        <v>1462.875</v>
      </c>
      <c r="AE660" s="6">
        <v>1490.2550000000001</v>
      </c>
      <c r="AF660" s="6">
        <v>1515.73</v>
      </c>
      <c r="AG660" s="6">
        <v>1543.2819999999999</v>
      </c>
      <c r="AH660" s="6">
        <v>1576.489</v>
      </c>
      <c r="AI660" s="6">
        <v>1598.5450000000001</v>
      </c>
      <c r="AJ660" s="6">
        <v>1607.085</v>
      </c>
      <c r="AK660" s="6">
        <v>1640.7829999999999</v>
      </c>
      <c r="AL660" s="6">
        <v>1659.03</v>
      </c>
      <c r="AM660" s="6">
        <v>1683.279</v>
      </c>
      <c r="AN660" s="6">
        <v>1700.7339999999999</v>
      </c>
      <c r="AO660" s="6">
        <v>1719.646</v>
      </c>
      <c r="AP660" s="6">
        <v>1743.058</v>
      </c>
      <c r="AQ660" s="6">
        <v>1756.3579999999999</v>
      </c>
      <c r="AR660" s="6">
        <v>1773.423</v>
      </c>
      <c r="AS660" s="6">
        <v>1796.143</v>
      </c>
      <c r="AT660" s="6">
        <v>1819.6559999999999</v>
      </c>
      <c r="AU660" s="6">
        <v>1826.1189999999999</v>
      </c>
      <c r="AV660" s="6">
        <v>1848.3910000000001</v>
      </c>
      <c r="AW660" s="6">
        <v>1868.615</v>
      </c>
      <c r="AX660" s="6">
        <v>1881.0640000000001</v>
      </c>
      <c r="AY660" s="6">
        <v>1893.009</v>
      </c>
      <c r="AZ660" s="6">
        <v>1911.04</v>
      </c>
      <c r="BA660" s="6">
        <v>1918.383</v>
      </c>
      <c r="BB660" s="6">
        <v>1948.6610000000001</v>
      </c>
      <c r="BC660" s="6">
        <v>1950.8679999999999</v>
      </c>
      <c r="BD660" s="6">
        <v>1984.652</v>
      </c>
      <c r="BE660" s="6">
        <v>1993.6389999999999</v>
      </c>
      <c r="BF660" s="6">
        <v>2021.682</v>
      </c>
      <c r="BG660" s="6">
        <v>2026.9469999999999</v>
      </c>
      <c r="BH660" s="6">
        <v>2038.5160000000001</v>
      </c>
      <c r="BI660" s="6">
        <v>2056.0430000000001</v>
      </c>
      <c r="BJ660" s="6">
        <v>2073.123</v>
      </c>
      <c r="BK660" s="6">
        <v>2088.125</v>
      </c>
      <c r="BL660" s="6">
        <v>2103.6469999999999</v>
      </c>
      <c r="BM660" s="6">
        <v>2116.1390000000001</v>
      </c>
      <c r="BN660" s="6">
        <v>2127.9389999999999</v>
      </c>
      <c r="BO660" s="6">
        <v>2132.4250000000002</v>
      </c>
      <c r="BP660" s="6">
        <v>2147.788</v>
      </c>
      <c r="BQ660" s="6">
        <v>2139.84</v>
      </c>
      <c r="BR660" s="6">
        <v>2170.681</v>
      </c>
      <c r="BS660" s="6">
        <v>2172.5129999999999</v>
      </c>
      <c r="BT660" s="6">
        <v>2174.201</v>
      </c>
      <c r="BU660" s="6">
        <v>2183.8510000000001</v>
      </c>
      <c r="BV660" s="6">
        <v>2191.1790000000001</v>
      </c>
      <c r="BW660" s="6">
        <v>2190.6889999999999</v>
      </c>
      <c r="BX660" s="6">
        <v>2200.4690000000001</v>
      </c>
      <c r="BY660" s="6">
        <v>2197.0790000000002</v>
      </c>
      <c r="BZ660" s="6">
        <v>2211.88</v>
      </c>
      <c r="CA660" s="6">
        <v>2206.9319999999998</v>
      </c>
      <c r="CB660" s="6">
        <v>2197.1660000000002</v>
      </c>
      <c r="CC660" s="6">
        <v>2201.6379999999999</v>
      </c>
      <c r="CD660" s="6">
        <v>2202.9499999999998</v>
      </c>
      <c r="CE660" s="6">
        <v>2216.654</v>
      </c>
      <c r="CF660" s="6">
        <v>2204.6959999999999</v>
      </c>
      <c r="CG660" s="6">
        <v>2202.1709999999998</v>
      </c>
      <c r="CH660" s="6">
        <v>2212.7310000000002</v>
      </c>
      <c r="CI660" s="6">
        <v>2208.3739999999998</v>
      </c>
      <c r="CJ660" s="6">
        <v>2207.9409999999998</v>
      </c>
      <c r="CK660" s="6">
        <v>2200.9879999999998</v>
      </c>
      <c r="CL660" s="6">
        <v>2191.4389999999999</v>
      </c>
      <c r="CM660" s="6">
        <v>2198.998</v>
      </c>
      <c r="CN660" s="6">
        <v>2196.9490000000001</v>
      </c>
      <c r="CO660" s="6">
        <v>2197.3240000000001</v>
      </c>
      <c r="CP660" s="6">
        <v>2194.2950000000001</v>
      </c>
      <c r="CQ660" s="6">
        <v>2191.41</v>
      </c>
      <c r="CR660" s="6">
        <v>2180.8359999999998</v>
      </c>
      <c r="CS660" s="6">
        <v>2177.7489999999998</v>
      </c>
      <c r="CT660" s="6">
        <v>2159.5590000000002</v>
      </c>
      <c r="CU660" s="6">
        <v>2166.2379999999998</v>
      </c>
      <c r="CV660" s="6">
        <v>2149.4180000000001</v>
      </c>
      <c r="CW660" s="6">
        <v>2153.6590000000001</v>
      </c>
      <c r="CX660" s="6">
        <v>2145.3649999999998</v>
      </c>
      <c r="CY660" s="6">
        <v>2135.6419999999998</v>
      </c>
      <c r="CZ660" s="6">
        <v>2128.9630000000002</v>
      </c>
      <c r="DA660" s="6">
        <v>2123.1930000000002</v>
      </c>
      <c r="DB660" s="6">
        <v>2127.694</v>
      </c>
      <c r="DC660" s="6">
        <v>2113.0659999999998</v>
      </c>
      <c r="DD660" s="6">
        <v>2088.7449999999999</v>
      </c>
      <c r="DE660" s="6">
        <v>2099.2330000000002</v>
      </c>
      <c r="DF660" s="6">
        <v>2098.9009999999998</v>
      </c>
      <c r="DG660" s="6">
        <v>2079.9749999999999</v>
      </c>
      <c r="DH660" s="6">
        <v>2077.2629999999999</v>
      </c>
      <c r="DI660" s="6">
        <v>2071.8679999999999</v>
      </c>
      <c r="DJ660" s="6">
        <v>2057.3850000000002</v>
      </c>
      <c r="DK660" s="6">
        <v>2049.2060000000001</v>
      </c>
      <c r="DL660" s="6">
        <v>2051.1819999999998</v>
      </c>
      <c r="DM660" s="6">
        <v>2040.1030000000001</v>
      </c>
      <c r="DN660" s="6">
        <v>2040.8389999999999</v>
      </c>
      <c r="DO660" s="6">
        <v>2027.1780000000001</v>
      </c>
      <c r="DP660" s="6">
        <v>2015.1759999999999</v>
      </c>
      <c r="DQ660" s="6">
        <v>2015.2629999999999</v>
      </c>
      <c r="DR660" s="6">
        <v>2000.289</v>
      </c>
      <c r="DS660" s="6">
        <v>2003.1890000000001</v>
      </c>
      <c r="DT660" s="6">
        <v>1997.7650000000001</v>
      </c>
      <c r="DU660" s="6">
        <v>1990.134</v>
      </c>
      <c r="DV660" s="6">
        <v>1975.377</v>
      </c>
      <c r="DW660" s="6">
        <v>1967.241</v>
      </c>
      <c r="DX660" s="6">
        <v>1963.4179999999999</v>
      </c>
      <c r="DY660" s="6">
        <v>1965.9280000000001</v>
      </c>
      <c r="DZ660" s="6">
        <v>1956.076</v>
      </c>
      <c r="EA660" s="6">
        <v>1947.68</v>
      </c>
      <c r="EB660" s="6">
        <v>1949.0940000000001</v>
      </c>
      <c r="EC660" s="6">
        <v>1931.625</v>
      </c>
      <c r="ED660" s="6">
        <v>1920.6759999999999</v>
      </c>
    </row>
    <row r="661" spans="2:134">
      <c r="B661" s="6" t="s">
        <v>334</v>
      </c>
      <c r="D661" s="6" t="s">
        <v>524</v>
      </c>
      <c r="E661" s="6">
        <v>1</v>
      </c>
      <c r="F661" s="6">
        <v>0.98899999999999999</v>
      </c>
      <c r="G661" s="6">
        <v>1.0029999999999999</v>
      </c>
      <c r="H661" s="6">
        <v>1.002</v>
      </c>
      <c r="I661" s="6">
        <v>1.0029999999999999</v>
      </c>
      <c r="J661" s="6">
        <v>1.0029999999999999</v>
      </c>
      <c r="K661" s="6">
        <v>0.999</v>
      </c>
      <c r="L661" s="6">
        <v>1.0049999999999999</v>
      </c>
      <c r="M661" s="6">
        <v>1.0009999999999999</v>
      </c>
      <c r="N661" s="6">
        <v>0.999</v>
      </c>
      <c r="O661" s="6">
        <v>1.0029999999999999</v>
      </c>
      <c r="P661" s="6">
        <v>0.94699999999999995</v>
      </c>
      <c r="Q661" s="6">
        <v>0.93700000000000006</v>
      </c>
      <c r="R661" s="6">
        <v>0.92600000000000005</v>
      </c>
      <c r="S661" s="6">
        <v>0.96499999999999997</v>
      </c>
      <c r="T661" s="6">
        <v>0.96199999999999997</v>
      </c>
      <c r="U661" s="6">
        <v>0.96699999999999997</v>
      </c>
      <c r="V661" s="6">
        <v>0.96699999999999997</v>
      </c>
      <c r="W661" s="6">
        <v>0.97799999999999998</v>
      </c>
      <c r="X661" s="6">
        <v>0.98399999999999999</v>
      </c>
      <c r="Y661" s="6">
        <v>1.0009999999999999</v>
      </c>
      <c r="Z661" s="6">
        <v>1.014</v>
      </c>
      <c r="AA661" s="6">
        <v>1.0429999999999999</v>
      </c>
      <c r="AB661" s="6">
        <v>1.0660000000000001</v>
      </c>
      <c r="AC661" s="6">
        <v>1.0900000000000001</v>
      </c>
      <c r="AD661" s="6">
        <v>1.1060000000000001</v>
      </c>
      <c r="AE661" s="6">
        <v>1.125</v>
      </c>
      <c r="AF661" s="6">
        <v>1.1479999999999999</v>
      </c>
      <c r="AG661" s="6">
        <v>1.181</v>
      </c>
      <c r="AH661" s="6">
        <v>1.1990000000000001</v>
      </c>
      <c r="AI661" s="6">
        <v>1.216</v>
      </c>
      <c r="AJ661" s="6">
        <v>1.2330000000000001</v>
      </c>
      <c r="AK661" s="6">
        <v>1.2549999999999999</v>
      </c>
      <c r="AL661" s="6">
        <v>1.2629999999999999</v>
      </c>
      <c r="AM661" s="6">
        <v>1.294</v>
      </c>
      <c r="AN661" s="6">
        <v>1.2949999999999999</v>
      </c>
      <c r="AO661" s="6">
        <v>1.3029999999999999</v>
      </c>
      <c r="AP661" s="6">
        <v>1.3280000000000001</v>
      </c>
      <c r="AQ661" s="6">
        <v>1.3380000000000001</v>
      </c>
      <c r="AR661" s="6">
        <v>1.3480000000000001</v>
      </c>
      <c r="AS661" s="6">
        <v>1.357</v>
      </c>
      <c r="AT661" s="6">
        <v>1.375</v>
      </c>
      <c r="AU661" s="6">
        <v>1.3839999999999999</v>
      </c>
      <c r="AV661" s="6">
        <v>1.387</v>
      </c>
      <c r="AW661" s="6">
        <v>1.399</v>
      </c>
      <c r="AX661" s="6">
        <v>1.41</v>
      </c>
      <c r="AY661" s="6">
        <v>1.4279999999999999</v>
      </c>
      <c r="AZ661" s="6">
        <v>1.45</v>
      </c>
      <c r="BA661" s="6">
        <v>1.444</v>
      </c>
      <c r="BB661" s="6">
        <v>1.4590000000000001</v>
      </c>
      <c r="BC661" s="6">
        <v>1.4730000000000001</v>
      </c>
      <c r="BD661" s="6">
        <v>1.48</v>
      </c>
      <c r="BE661" s="6">
        <v>1.4850000000000001</v>
      </c>
      <c r="BF661" s="6">
        <v>1.502</v>
      </c>
      <c r="BG661" s="6">
        <v>1.5049999999999999</v>
      </c>
      <c r="BH661" s="6">
        <v>1.524</v>
      </c>
      <c r="BI661" s="6">
        <v>1.53</v>
      </c>
      <c r="BJ661" s="6">
        <v>1.5389999999999999</v>
      </c>
      <c r="BK661" s="6">
        <v>1.548</v>
      </c>
      <c r="BL661" s="6">
        <v>1.5580000000000001</v>
      </c>
      <c r="BM661" s="6">
        <v>1.56</v>
      </c>
      <c r="BN661" s="6">
        <v>1.569</v>
      </c>
      <c r="BO661" s="6">
        <v>1.5660000000000001</v>
      </c>
      <c r="BP661" s="6">
        <v>1.5669999999999999</v>
      </c>
      <c r="BQ661" s="6">
        <v>1.57</v>
      </c>
      <c r="BR661" s="6">
        <v>1.583</v>
      </c>
      <c r="BS661" s="6">
        <v>1.585</v>
      </c>
      <c r="BT661" s="6">
        <v>1.59</v>
      </c>
      <c r="BU661" s="6">
        <v>1.5840000000000001</v>
      </c>
      <c r="BV661" s="6">
        <v>1.5920000000000001</v>
      </c>
      <c r="BW661" s="6">
        <v>1.593</v>
      </c>
      <c r="BX661" s="6">
        <v>1.5980000000000001</v>
      </c>
      <c r="BY661" s="6">
        <v>1.6020000000000001</v>
      </c>
      <c r="BZ661" s="6">
        <v>1.61</v>
      </c>
      <c r="CA661" s="6">
        <v>1.6060000000000001</v>
      </c>
      <c r="CB661" s="6">
        <v>1.611</v>
      </c>
      <c r="CC661" s="6">
        <v>1.6120000000000001</v>
      </c>
      <c r="CD661" s="6">
        <v>1.6020000000000001</v>
      </c>
      <c r="CE661" s="6">
        <v>1.6060000000000001</v>
      </c>
      <c r="CF661" s="6">
        <v>1.609</v>
      </c>
      <c r="CG661" s="6">
        <v>1.615</v>
      </c>
      <c r="CH661" s="6">
        <v>1.62</v>
      </c>
      <c r="CI661" s="6">
        <v>1.6080000000000001</v>
      </c>
      <c r="CJ661" s="6">
        <v>1.609</v>
      </c>
      <c r="CK661" s="6">
        <v>1.6040000000000001</v>
      </c>
      <c r="CL661" s="6">
        <v>1.6020000000000001</v>
      </c>
      <c r="CM661" s="6">
        <v>1.6020000000000001</v>
      </c>
      <c r="CN661" s="6">
        <v>1.593</v>
      </c>
      <c r="CO661" s="6">
        <v>1.5920000000000001</v>
      </c>
      <c r="CP661" s="6">
        <v>1.591</v>
      </c>
      <c r="CQ661" s="6">
        <v>1.59</v>
      </c>
      <c r="CR661" s="6">
        <v>1.585</v>
      </c>
      <c r="CS661" s="6">
        <v>1.583</v>
      </c>
      <c r="CT661" s="6">
        <v>1.5820000000000001</v>
      </c>
      <c r="CU661" s="6">
        <v>1.5880000000000001</v>
      </c>
      <c r="CV661" s="6">
        <v>1.577</v>
      </c>
      <c r="CW661" s="6">
        <v>1.57</v>
      </c>
      <c r="CX661" s="6">
        <v>1.5609999999999999</v>
      </c>
      <c r="CY661" s="6">
        <v>1.5569999999999999</v>
      </c>
      <c r="CZ661" s="6">
        <v>1.5549999999999999</v>
      </c>
      <c r="DA661" s="6">
        <v>1.554</v>
      </c>
      <c r="DB661" s="6">
        <v>1.5489999999999999</v>
      </c>
      <c r="DC661" s="6">
        <v>1.544</v>
      </c>
      <c r="DD661" s="6">
        <v>1.5369999999999999</v>
      </c>
      <c r="DE661" s="6">
        <v>1.5269999999999999</v>
      </c>
      <c r="DF661" s="6">
        <v>1.528</v>
      </c>
      <c r="DG661" s="6">
        <v>1.522</v>
      </c>
      <c r="DH661" s="6">
        <v>1.5249999999999999</v>
      </c>
      <c r="DI661" s="6">
        <v>1.5209999999999999</v>
      </c>
      <c r="DJ661" s="6">
        <v>1.514</v>
      </c>
      <c r="DK661" s="6">
        <v>1.5</v>
      </c>
      <c r="DL661" s="6">
        <v>1.496</v>
      </c>
      <c r="DM661" s="6">
        <v>1.4990000000000001</v>
      </c>
      <c r="DN661" s="6">
        <v>1.488</v>
      </c>
      <c r="DO661" s="6">
        <v>1.492</v>
      </c>
      <c r="DP661" s="6">
        <v>1.4810000000000001</v>
      </c>
      <c r="DQ661" s="6">
        <v>1.4750000000000001</v>
      </c>
      <c r="DR661" s="6">
        <v>1.46</v>
      </c>
      <c r="DS661" s="6">
        <v>1.474</v>
      </c>
      <c r="DT661" s="6">
        <v>1.4570000000000001</v>
      </c>
      <c r="DU661" s="6">
        <v>1.458</v>
      </c>
      <c r="DV661" s="6">
        <v>1.45</v>
      </c>
      <c r="DW661" s="6">
        <v>1.456</v>
      </c>
      <c r="DX661" s="6">
        <v>1.4470000000000001</v>
      </c>
      <c r="DY661" s="6">
        <v>1.4410000000000001</v>
      </c>
      <c r="DZ661" s="6">
        <v>1.4330000000000001</v>
      </c>
      <c r="EA661" s="6">
        <v>1.4330000000000001</v>
      </c>
      <c r="EB661" s="6">
        <v>1.42</v>
      </c>
      <c r="EC661" s="6">
        <v>1.4019999999999999</v>
      </c>
      <c r="ED661" s="6">
        <v>1.407</v>
      </c>
    </row>
    <row r="662" spans="2:134">
      <c r="B662" s="6" t="s">
        <v>334</v>
      </c>
      <c r="D662" s="6" t="s">
        <v>400</v>
      </c>
      <c r="E662" s="6">
        <v>1294.43</v>
      </c>
      <c r="F662" s="6">
        <v>1280.441</v>
      </c>
      <c r="G662" s="6">
        <v>1298.8979999999999</v>
      </c>
      <c r="H662" s="6">
        <v>1296.9059999999999</v>
      </c>
      <c r="I662" s="6">
        <v>1298.499</v>
      </c>
      <c r="J662" s="6">
        <v>1298.585</v>
      </c>
      <c r="K662" s="6">
        <v>1293.69</v>
      </c>
      <c r="L662" s="6">
        <v>1301.018</v>
      </c>
      <c r="M662" s="6">
        <v>1296.2080000000001</v>
      </c>
      <c r="N662" s="6">
        <v>1293.3050000000001</v>
      </c>
      <c r="O662" s="6">
        <v>1297.93</v>
      </c>
      <c r="P662" s="6">
        <v>1225.271</v>
      </c>
      <c r="Q662" s="6">
        <v>1212.9480000000001</v>
      </c>
      <c r="R662" s="6">
        <v>1198.5609999999999</v>
      </c>
      <c r="S662" s="6">
        <v>1249.519</v>
      </c>
      <c r="T662" s="6">
        <v>1244.8520000000001</v>
      </c>
      <c r="U662" s="6">
        <v>1251.654</v>
      </c>
      <c r="V662" s="6">
        <v>1251.4549999999999</v>
      </c>
      <c r="W662" s="6">
        <v>1266.4670000000001</v>
      </c>
      <c r="X662" s="6">
        <v>1274.337</v>
      </c>
      <c r="Y662" s="6">
        <v>1295.7529999999999</v>
      </c>
      <c r="Z662" s="6">
        <v>1313.1420000000001</v>
      </c>
      <c r="AA662" s="6">
        <v>1350.596</v>
      </c>
      <c r="AB662" s="6">
        <v>1379.2270000000001</v>
      </c>
      <c r="AC662" s="6">
        <v>1410.5619999999999</v>
      </c>
      <c r="AD662" s="6">
        <v>1431.537</v>
      </c>
      <c r="AE662" s="6">
        <v>1456.027</v>
      </c>
      <c r="AF662" s="6">
        <v>1486.4369999999999</v>
      </c>
      <c r="AG662" s="6">
        <v>1528.8710000000001</v>
      </c>
      <c r="AH662" s="6">
        <v>1551.511</v>
      </c>
      <c r="AI662" s="6">
        <v>1573.4110000000001</v>
      </c>
      <c r="AJ662" s="6">
        <v>1596.45</v>
      </c>
      <c r="AK662" s="6">
        <v>1624.1990000000001</v>
      </c>
      <c r="AL662" s="6">
        <v>1634.829</v>
      </c>
      <c r="AM662" s="6">
        <v>1674.7159999999999</v>
      </c>
      <c r="AN662" s="6">
        <v>1675.8969999999999</v>
      </c>
      <c r="AO662" s="6">
        <v>1687.1949999999999</v>
      </c>
      <c r="AP662" s="6">
        <v>1718.886</v>
      </c>
      <c r="AQ662" s="6">
        <v>1731.7070000000001</v>
      </c>
      <c r="AR662" s="6">
        <v>1744.557</v>
      </c>
      <c r="AS662" s="6">
        <v>1755.913</v>
      </c>
      <c r="AT662" s="6">
        <v>1780.1610000000001</v>
      </c>
      <c r="AU662" s="6">
        <v>1792.086</v>
      </c>
      <c r="AV662" s="6">
        <v>1794.846</v>
      </c>
      <c r="AW662" s="6">
        <v>1811.5519999999999</v>
      </c>
      <c r="AX662" s="6">
        <v>1825.242</v>
      </c>
      <c r="AY662" s="6">
        <v>1849.0350000000001</v>
      </c>
      <c r="AZ662" s="6">
        <v>1876.954</v>
      </c>
      <c r="BA662" s="6">
        <v>1869.7539999999999</v>
      </c>
      <c r="BB662" s="6">
        <v>1888.8789999999999</v>
      </c>
      <c r="BC662" s="6">
        <v>1906.5239999999999</v>
      </c>
      <c r="BD662" s="6">
        <v>1916.059</v>
      </c>
      <c r="BE662" s="6">
        <v>1921.9780000000001</v>
      </c>
      <c r="BF662" s="6">
        <v>1943.9780000000001</v>
      </c>
      <c r="BG662" s="6">
        <v>1948.19</v>
      </c>
      <c r="BH662" s="6">
        <v>1972.595</v>
      </c>
      <c r="BI662" s="6">
        <v>1980.1079999999999</v>
      </c>
      <c r="BJ662" s="6">
        <v>1992.346</v>
      </c>
      <c r="BK662" s="6">
        <v>2003.375</v>
      </c>
      <c r="BL662" s="6">
        <v>2016.751</v>
      </c>
      <c r="BM662" s="6">
        <v>2019.127</v>
      </c>
      <c r="BN662" s="6">
        <v>2031.038</v>
      </c>
      <c r="BO662" s="6">
        <v>2026.5129999999999</v>
      </c>
      <c r="BP662" s="6">
        <v>2028.69</v>
      </c>
      <c r="BQ662" s="6">
        <v>2032.874</v>
      </c>
      <c r="BR662" s="6">
        <v>2049.31</v>
      </c>
      <c r="BS662" s="6">
        <v>2051.0309999999999</v>
      </c>
      <c r="BT662" s="6">
        <v>2058.1889999999999</v>
      </c>
      <c r="BU662" s="6">
        <v>2051.0030000000002</v>
      </c>
      <c r="BV662" s="6">
        <v>2060.5940000000001</v>
      </c>
      <c r="BW662" s="6">
        <v>2061.4050000000002</v>
      </c>
      <c r="BX662" s="6">
        <v>2069.0610000000001</v>
      </c>
      <c r="BY662" s="6">
        <v>2074.241</v>
      </c>
      <c r="BZ662" s="6">
        <v>2084.4580000000001</v>
      </c>
      <c r="CA662" s="6">
        <v>2078.2959999999998</v>
      </c>
      <c r="CB662" s="6">
        <v>2085.511</v>
      </c>
      <c r="CC662" s="6">
        <v>2086.578</v>
      </c>
      <c r="CD662" s="6">
        <v>2073.1590000000001</v>
      </c>
      <c r="CE662" s="6">
        <v>2078.3389999999999</v>
      </c>
      <c r="CF662" s="6">
        <v>2082.4090000000001</v>
      </c>
      <c r="CG662" s="6">
        <v>2090.8470000000002</v>
      </c>
      <c r="CH662" s="6">
        <v>2096.8670000000002</v>
      </c>
      <c r="CI662" s="6">
        <v>2081.7260000000001</v>
      </c>
      <c r="CJ662" s="6">
        <v>2082.1379999999999</v>
      </c>
      <c r="CK662" s="6">
        <v>2076.2469999999998</v>
      </c>
      <c r="CL662" s="6">
        <v>2074.2979999999998</v>
      </c>
      <c r="CM662" s="6">
        <v>2073.529</v>
      </c>
      <c r="CN662" s="6">
        <v>2062.06</v>
      </c>
      <c r="CO662" s="6">
        <v>2061.049</v>
      </c>
      <c r="CP662" s="6">
        <v>2059.9540000000002</v>
      </c>
      <c r="CQ662" s="6">
        <v>2058.431</v>
      </c>
      <c r="CR662" s="6">
        <v>2051.0459999999998</v>
      </c>
      <c r="CS662" s="6">
        <v>2049.4090000000001</v>
      </c>
      <c r="CT662" s="6">
        <v>2047.5309999999999</v>
      </c>
      <c r="CU662" s="6">
        <v>2055.1010000000001</v>
      </c>
      <c r="CV662" s="6">
        <v>2041.568</v>
      </c>
      <c r="CW662" s="6">
        <v>2032.077</v>
      </c>
      <c r="CX662" s="6">
        <v>2020.451</v>
      </c>
      <c r="CY662" s="6">
        <v>2015.1289999999999</v>
      </c>
      <c r="CZ662" s="6">
        <v>2012.866</v>
      </c>
      <c r="DA662" s="6">
        <v>2011.0160000000001</v>
      </c>
      <c r="DB662" s="6">
        <v>2004.4849999999999</v>
      </c>
      <c r="DC662" s="6">
        <v>1998.337</v>
      </c>
      <c r="DD662" s="6">
        <v>1989.4860000000001</v>
      </c>
      <c r="DE662" s="6">
        <v>1976.65</v>
      </c>
      <c r="DF662" s="6">
        <v>1977.817</v>
      </c>
      <c r="DG662" s="6">
        <v>1970.1189999999999</v>
      </c>
      <c r="DH662" s="6">
        <v>1973.6759999999999</v>
      </c>
      <c r="DI662" s="6">
        <v>1968.383</v>
      </c>
      <c r="DJ662" s="6">
        <v>1959.674</v>
      </c>
      <c r="DK662" s="6">
        <v>1941.1179999999999</v>
      </c>
      <c r="DL662" s="6">
        <v>1936.066</v>
      </c>
      <c r="DM662" s="6">
        <v>1940.164</v>
      </c>
      <c r="DN662" s="6">
        <v>1925.9770000000001</v>
      </c>
      <c r="DO662" s="6">
        <v>1931.114</v>
      </c>
      <c r="DP662" s="6">
        <v>1917.04</v>
      </c>
      <c r="DQ662" s="6">
        <v>1908.7729999999999</v>
      </c>
      <c r="DR662" s="6">
        <v>1889.704</v>
      </c>
      <c r="DS662" s="6">
        <v>1907.9760000000001</v>
      </c>
      <c r="DT662" s="6">
        <v>1885.5060000000001</v>
      </c>
      <c r="DU662" s="6">
        <v>1887.2</v>
      </c>
      <c r="DV662" s="6">
        <v>1877.395</v>
      </c>
      <c r="DW662" s="6">
        <v>1884.297</v>
      </c>
      <c r="DX662" s="6">
        <v>1873.297</v>
      </c>
      <c r="DY662" s="6">
        <v>1864.6590000000001</v>
      </c>
      <c r="DZ662" s="6">
        <v>1855.3389999999999</v>
      </c>
      <c r="EA662" s="6">
        <v>1855.4670000000001</v>
      </c>
      <c r="EB662" s="6">
        <v>1837.836</v>
      </c>
      <c r="EC662" s="6">
        <v>1815.395</v>
      </c>
      <c r="ED662" s="6">
        <v>1820.8309999999999</v>
      </c>
    </row>
    <row r="663" spans="2:134">
      <c r="B663" s="6" t="s">
        <v>335</v>
      </c>
      <c r="D663" s="6" t="s">
        <v>524</v>
      </c>
      <c r="E663" s="6">
        <v>1</v>
      </c>
      <c r="F663" s="6">
        <v>1.0049999999999999</v>
      </c>
      <c r="G663" s="6">
        <v>1.006</v>
      </c>
      <c r="H663" s="6">
        <v>1.0089999999999999</v>
      </c>
      <c r="I663" s="6">
        <v>1.01</v>
      </c>
      <c r="J663" s="6">
        <v>1.01</v>
      </c>
      <c r="K663" s="6">
        <v>1.01</v>
      </c>
      <c r="L663" s="6">
        <v>1.0089999999999999</v>
      </c>
      <c r="M663" s="6">
        <v>1.012</v>
      </c>
      <c r="N663" s="6">
        <v>1.0189999999999999</v>
      </c>
      <c r="O663" s="6">
        <v>1.014</v>
      </c>
      <c r="P663" s="6">
        <v>0.97899999999999998</v>
      </c>
      <c r="Q663" s="6">
        <v>0.94699999999999995</v>
      </c>
      <c r="R663" s="6">
        <v>0.93300000000000005</v>
      </c>
      <c r="S663" s="6">
        <v>0.97599999999999998</v>
      </c>
      <c r="T663" s="6">
        <v>0.96899999999999997</v>
      </c>
      <c r="U663" s="6">
        <v>0.97799999999999998</v>
      </c>
      <c r="V663" s="6">
        <v>0.98</v>
      </c>
      <c r="W663" s="6">
        <v>0.997</v>
      </c>
      <c r="X663" s="6">
        <v>1.012</v>
      </c>
      <c r="Y663" s="6">
        <v>1.04</v>
      </c>
      <c r="Z663" s="6">
        <v>1.0569999999999999</v>
      </c>
      <c r="AA663" s="6">
        <v>1.0960000000000001</v>
      </c>
      <c r="AB663" s="6">
        <v>1.1299999999999999</v>
      </c>
      <c r="AC663" s="6">
        <v>1.1859999999999999</v>
      </c>
      <c r="AD663" s="6">
        <v>1.2250000000000001</v>
      </c>
      <c r="AE663" s="6">
        <v>1.2669999999999999</v>
      </c>
      <c r="AF663" s="6">
        <v>1.306</v>
      </c>
      <c r="AG663" s="6">
        <v>1.345</v>
      </c>
      <c r="AH663" s="6">
        <v>1.3859999999999999</v>
      </c>
      <c r="AI663" s="6">
        <v>1.4159999999999999</v>
      </c>
      <c r="AJ663" s="6">
        <v>1.4359999999999999</v>
      </c>
      <c r="AK663" s="6">
        <v>1.464</v>
      </c>
      <c r="AL663" s="6">
        <v>1.4950000000000001</v>
      </c>
      <c r="AM663" s="6">
        <v>1.5229999999999999</v>
      </c>
      <c r="AN663" s="6">
        <v>1.546</v>
      </c>
      <c r="AO663" s="6">
        <v>1.569</v>
      </c>
      <c r="AP663" s="6">
        <v>1.5920000000000001</v>
      </c>
      <c r="AQ663" s="6">
        <v>1.6080000000000001</v>
      </c>
      <c r="AR663" s="6">
        <v>1.6220000000000001</v>
      </c>
      <c r="AS663" s="6">
        <v>1.6240000000000001</v>
      </c>
      <c r="AT663" s="6">
        <v>1.6539999999999999</v>
      </c>
      <c r="AU663" s="6">
        <v>1.653</v>
      </c>
      <c r="AV663" s="6">
        <v>1.675</v>
      </c>
      <c r="AW663" s="6">
        <v>1.69</v>
      </c>
      <c r="AX663" s="6">
        <v>1.7030000000000001</v>
      </c>
      <c r="AY663" s="6">
        <v>1.71</v>
      </c>
      <c r="AZ663" s="6">
        <v>1.7270000000000001</v>
      </c>
      <c r="BA663" s="6">
        <v>1.742</v>
      </c>
      <c r="BB663" s="6">
        <v>1.7470000000000001</v>
      </c>
      <c r="BC663" s="6">
        <v>1.76</v>
      </c>
      <c r="BD663" s="6">
        <v>1.7649999999999999</v>
      </c>
      <c r="BE663" s="6">
        <v>1.766</v>
      </c>
      <c r="BF663" s="6">
        <v>1.786</v>
      </c>
      <c r="BG663" s="6">
        <v>1.794</v>
      </c>
      <c r="BH663" s="6">
        <v>1.794</v>
      </c>
      <c r="BI663" s="6">
        <v>1.7889999999999999</v>
      </c>
      <c r="BJ663" s="6">
        <v>1.792</v>
      </c>
      <c r="BK663" s="6">
        <v>1.802</v>
      </c>
      <c r="BL663" s="6">
        <v>1.8049999999999999</v>
      </c>
      <c r="BM663" s="6">
        <v>1.8009999999999999</v>
      </c>
      <c r="BN663" s="6">
        <v>1.8080000000000001</v>
      </c>
      <c r="BO663" s="6">
        <v>1.8129999999999999</v>
      </c>
      <c r="BP663" s="6">
        <v>1.82</v>
      </c>
      <c r="BQ663" s="6">
        <v>1.8169999999999999</v>
      </c>
      <c r="BR663" s="6">
        <v>1.8089999999999999</v>
      </c>
      <c r="BS663" s="6">
        <v>1.8140000000000001</v>
      </c>
      <c r="BT663" s="6">
        <v>1.8109999999999999</v>
      </c>
      <c r="BU663" s="6">
        <v>1.8069999999999999</v>
      </c>
      <c r="BV663" s="6">
        <v>1.802</v>
      </c>
      <c r="BW663" s="6">
        <v>1.8029999999999999</v>
      </c>
      <c r="BX663" s="6">
        <v>1.7949999999999999</v>
      </c>
      <c r="BY663" s="6">
        <v>1.7909999999999999</v>
      </c>
      <c r="BZ663" s="6">
        <v>1.7889999999999999</v>
      </c>
      <c r="CA663" s="6">
        <v>1.7829999999999999</v>
      </c>
      <c r="CB663" s="6">
        <v>1.7729999999999999</v>
      </c>
      <c r="CC663" s="6">
        <v>1.77</v>
      </c>
      <c r="CD663" s="6">
        <v>1.758</v>
      </c>
      <c r="CE663" s="6">
        <v>1.7549999999999999</v>
      </c>
      <c r="CF663" s="6">
        <v>1.758</v>
      </c>
      <c r="CG663" s="6">
        <v>1.756</v>
      </c>
      <c r="CH663" s="6">
        <v>1.7410000000000001</v>
      </c>
      <c r="CI663" s="6">
        <v>1.7270000000000001</v>
      </c>
      <c r="CJ663" s="6">
        <v>1.7270000000000001</v>
      </c>
      <c r="CK663" s="6">
        <v>1.7130000000000001</v>
      </c>
      <c r="CL663" s="6">
        <v>1.7090000000000001</v>
      </c>
      <c r="CM663" s="6">
        <v>1.6990000000000001</v>
      </c>
      <c r="CN663" s="6">
        <v>1.6890000000000001</v>
      </c>
      <c r="CO663" s="6">
        <v>1.69</v>
      </c>
      <c r="CP663" s="6">
        <v>1.6819999999999999</v>
      </c>
      <c r="CQ663" s="6">
        <v>1.68</v>
      </c>
      <c r="CR663" s="6">
        <v>1.671</v>
      </c>
      <c r="CS663" s="6">
        <v>1.669</v>
      </c>
      <c r="CT663" s="6">
        <v>1.66</v>
      </c>
      <c r="CU663" s="6">
        <v>1.653</v>
      </c>
      <c r="CV663" s="6">
        <v>1.6419999999999999</v>
      </c>
      <c r="CW663" s="6">
        <v>1.64</v>
      </c>
      <c r="CX663" s="6">
        <v>1.6240000000000001</v>
      </c>
      <c r="CY663" s="6">
        <v>1.617</v>
      </c>
      <c r="CZ663" s="6">
        <v>1.607</v>
      </c>
      <c r="DA663" s="6">
        <v>1.5980000000000001</v>
      </c>
      <c r="DB663" s="6">
        <v>1.5960000000000001</v>
      </c>
      <c r="DC663" s="6">
        <v>1.5840000000000001</v>
      </c>
      <c r="DD663" s="6">
        <v>1.583</v>
      </c>
      <c r="DE663" s="6">
        <v>1.5780000000000001</v>
      </c>
      <c r="DF663" s="6">
        <v>1.57</v>
      </c>
      <c r="DG663" s="6">
        <v>1.5549999999999999</v>
      </c>
      <c r="DH663" s="6">
        <v>1.55</v>
      </c>
      <c r="DI663" s="6">
        <v>1.542</v>
      </c>
      <c r="DJ663" s="6">
        <v>1.5209999999999999</v>
      </c>
      <c r="DK663" s="6">
        <v>1.5249999999999999</v>
      </c>
      <c r="DL663" s="6">
        <v>1.5029999999999999</v>
      </c>
      <c r="DM663" s="6">
        <v>1.508</v>
      </c>
      <c r="DN663" s="6">
        <v>1.5089999999999999</v>
      </c>
      <c r="DO663" s="6">
        <v>1.498</v>
      </c>
      <c r="DP663" s="6">
        <v>1.4890000000000001</v>
      </c>
      <c r="DQ663" s="6">
        <v>1.4830000000000001</v>
      </c>
      <c r="DR663" s="6">
        <v>1.4770000000000001</v>
      </c>
      <c r="DS663" s="6">
        <v>1.4730000000000001</v>
      </c>
      <c r="DT663" s="6">
        <v>1.4550000000000001</v>
      </c>
      <c r="DU663" s="6">
        <v>1.462</v>
      </c>
      <c r="DV663" s="6">
        <v>1.4570000000000001</v>
      </c>
      <c r="DW663" s="6">
        <v>1.4510000000000001</v>
      </c>
      <c r="DX663" s="6">
        <v>1.4430000000000001</v>
      </c>
      <c r="DY663" s="6">
        <v>1.4430000000000001</v>
      </c>
      <c r="DZ663" s="6">
        <v>1.4350000000000001</v>
      </c>
      <c r="EA663" s="6">
        <v>1.4279999999999999</v>
      </c>
      <c r="EB663" s="6">
        <v>1.4259999999999999</v>
      </c>
      <c r="EC663" s="6">
        <v>1.41</v>
      </c>
      <c r="ED663" s="6">
        <v>1.405</v>
      </c>
    </row>
    <row r="664" spans="2:134">
      <c r="B664" s="6" t="s">
        <v>335</v>
      </c>
      <c r="D664" s="6" t="s">
        <v>400</v>
      </c>
      <c r="E664" s="6">
        <v>1237.201</v>
      </c>
      <c r="F664" s="6">
        <v>1243.2260000000001</v>
      </c>
      <c r="G664" s="6">
        <v>1244.4390000000001</v>
      </c>
      <c r="H664" s="6">
        <v>1247.9490000000001</v>
      </c>
      <c r="I664" s="6">
        <v>1250.0260000000001</v>
      </c>
      <c r="J664" s="6">
        <v>1250.0550000000001</v>
      </c>
      <c r="K664" s="6">
        <v>1249.499</v>
      </c>
      <c r="L664" s="6">
        <v>1248.768</v>
      </c>
      <c r="M664" s="6">
        <v>1251.6199999999999</v>
      </c>
      <c r="N664" s="6">
        <v>1260.2470000000001</v>
      </c>
      <c r="O664" s="6">
        <v>1254.53</v>
      </c>
      <c r="P664" s="6">
        <v>1211.463</v>
      </c>
      <c r="Q664" s="6">
        <v>1171.8920000000001</v>
      </c>
      <c r="R664" s="6">
        <v>1154.3879999999999</v>
      </c>
      <c r="S664" s="6">
        <v>1207.7639999999999</v>
      </c>
      <c r="T664" s="6">
        <v>1198.8869999999999</v>
      </c>
      <c r="U664" s="6">
        <v>1209.855</v>
      </c>
      <c r="V664" s="6">
        <v>1212.604</v>
      </c>
      <c r="W664" s="6">
        <v>1233.443</v>
      </c>
      <c r="X664" s="6">
        <v>1251.9559999999999</v>
      </c>
      <c r="Y664" s="6">
        <v>1286.1890000000001</v>
      </c>
      <c r="Z664" s="6">
        <v>1307.2619999999999</v>
      </c>
      <c r="AA664" s="6">
        <v>1356.221</v>
      </c>
      <c r="AB664" s="6">
        <v>1398.4680000000001</v>
      </c>
      <c r="AC664" s="6">
        <v>1467.155</v>
      </c>
      <c r="AD664" s="6">
        <v>1515.325</v>
      </c>
      <c r="AE664" s="6">
        <v>1567.721</v>
      </c>
      <c r="AF664" s="6">
        <v>1616.3869999999999</v>
      </c>
      <c r="AG664" s="6">
        <v>1664.0450000000001</v>
      </c>
      <c r="AH664" s="6">
        <v>1715.3150000000001</v>
      </c>
      <c r="AI664" s="6">
        <v>1751.64</v>
      </c>
      <c r="AJ664" s="6">
        <v>1777.114</v>
      </c>
      <c r="AK664" s="6">
        <v>1810.704</v>
      </c>
      <c r="AL664" s="6">
        <v>1849.164</v>
      </c>
      <c r="AM664" s="6">
        <v>1884.4939999999999</v>
      </c>
      <c r="AN664" s="6">
        <v>1912.41</v>
      </c>
      <c r="AO664" s="6">
        <v>1941.248</v>
      </c>
      <c r="AP664" s="6">
        <v>1969.471</v>
      </c>
      <c r="AQ664" s="6">
        <v>1989.856</v>
      </c>
      <c r="AR664" s="6">
        <v>2007.288</v>
      </c>
      <c r="AS664" s="6">
        <v>2009.0419999999999</v>
      </c>
      <c r="AT664" s="6">
        <v>2046.04</v>
      </c>
      <c r="AU664" s="6">
        <v>2045.3520000000001</v>
      </c>
      <c r="AV664" s="6">
        <v>2072.3910000000001</v>
      </c>
      <c r="AW664" s="6">
        <v>2090.422</v>
      </c>
      <c r="AX664" s="6">
        <v>2106.5810000000001</v>
      </c>
      <c r="AY664" s="6">
        <v>2115.0920000000001</v>
      </c>
      <c r="AZ664" s="6">
        <v>2137.0419999999999</v>
      </c>
      <c r="BA664" s="6">
        <v>2155.6280000000002</v>
      </c>
      <c r="BB664" s="6">
        <v>2161.2429999999999</v>
      </c>
      <c r="BC664" s="6">
        <v>2177.9290000000001</v>
      </c>
      <c r="BD664" s="6">
        <v>2183.5880000000002</v>
      </c>
      <c r="BE664" s="6">
        <v>2184.7139999999999</v>
      </c>
      <c r="BF664" s="6">
        <v>2210.1880000000001</v>
      </c>
      <c r="BG664" s="6">
        <v>2219.1959999999999</v>
      </c>
      <c r="BH664" s="6">
        <v>2219.8980000000001</v>
      </c>
      <c r="BI664" s="6">
        <v>2213.9029999999998</v>
      </c>
      <c r="BJ664" s="6">
        <v>2216.9879999999998</v>
      </c>
      <c r="BK664" s="6">
        <v>2229.462</v>
      </c>
      <c r="BL664" s="6">
        <v>2232.7080000000001</v>
      </c>
      <c r="BM664" s="6">
        <v>2228.2040000000002</v>
      </c>
      <c r="BN664" s="6">
        <v>2236.4810000000002</v>
      </c>
      <c r="BO664" s="6">
        <v>2242.491</v>
      </c>
      <c r="BP664" s="6">
        <v>2252.011</v>
      </c>
      <c r="BQ664" s="6">
        <v>2248.165</v>
      </c>
      <c r="BR664" s="6">
        <v>2238.6750000000002</v>
      </c>
      <c r="BS664" s="6">
        <v>2244.5830000000001</v>
      </c>
      <c r="BT664" s="6">
        <v>2240.576</v>
      </c>
      <c r="BU664" s="6">
        <v>2235.0189999999998</v>
      </c>
      <c r="BV664" s="6">
        <v>2229.6080000000002</v>
      </c>
      <c r="BW664" s="6">
        <v>2230.2370000000001</v>
      </c>
      <c r="BX664" s="6">
        <v>2220.2779999999998</v>
      </c>
      <c r="BY664" s="6">
        <v>2215.4229999999998</v>
      </c>
      <c r="BZ664" s="6">
        <v>2213.5659999999998</v>
      </c>
      <c r="CA664" s="6">
        <v>2205.8739999999998</v>
      </c>
      <c r="CB664" s="6">
        <v>2193.7809999999999</v>
      </c>
      <c r="CC664" s="6">
        <v>2189.7150000000001</v>
      </c>
      <c r="CD664" s="6">
        <v>2174.5509999999999</v>
      </c>
      <c r="CE664" s="6">
        <v>2171.1729999999998</v>
      </c>
      <c r="CF664" s="6">
        <v>2175.2669999999998</v>
      </c>
      <c r="CG664" s="6">
        <v>2172.0650000000001</v>
      </c>
      <c r="CH664" s="6">
        <v>2153.8879999999999</v>
      </c>
      <c r="CI664" s="6">
        <v>2136.837</v>
      </c>
      <c r="CJ664" s="6">
        <v>2136.413</v>
      </c>
      <c r="CK664" s="6">
        <v>2119.23</v>
      </c>
      <c r="CL664" s="6">
        <v>2114.6239999999998</v>
      </c>
      <c r="CM664" s="6">
        <v>2101.7109999999998</v>
      </c>
      <c r="CN664" s="6">
        <v>2089.91</v>
      </c>
      <c r="CO664" s="6">
        <v>2090.3339999999998</v>
      </c>
      <c r="CP664" s="6">
        <v>2081.4140000000002</v>
      </c>
      <c r="CQ664" s="6">
        <v>2077.9769999999999</v>
      </c>
      <c r="CR664" s="6">
        <v>2067.5360000000001</v>
      </c>
      <c r="CS664" s="6">
        <v>2064.7139999999999</v>
      </c>
      <c r="CT664" s="6">
        <v>2053.556</v>
      </c>
      <c r="CU664" s="6">
        <v>2044.797</v>
      </c>
      <c r="CV664" s="6">
        <v>2031.095</v>
      </c>
      <c r="CW664" s="6">
        <v>2029.4570000000001</v>
      </c>
      <c r="CX664" s="6">
        <v>2009.6569999999999</v>
      </c>
      <c r="CY664" s="6">
        <v>2000.7650000000001</v>
      </c>
      <c r="CZ664" s="6">
        <v>1988.3789999999999</v>
      </c>
      <c r="DA664" s="6">
        <v>1977.3679999999999</v>
      </c>
      <c r="DB664" s="6">
        <v>1974.443</v>
      </c>
      <c r="DC664" s="6">
        <v>1959.6590000000001</v>
      </c>
      <c r="DD664" s="6">
        <v>1958.0360000000001</v>
      </c>
      <c r="DE664" s="6">
        <v>1952.1130000000001</v>
      </c>
      <c r="DF664" s="6">
        <v>1942.549</v>
      </c>
      <c r="DG664" s="6">
        <v>1924.0650000000001</v>
      </c>
      <c r="DH664" s="6">
        <v>1918.26</v>
      </c>
      <c r="DI664" s="6">
        <v>1907.175</v>
      </c>
      <c r="DJ664" s="6">
        <v>1881.35</v>
      </c>
      <c r="DK664" s="6">
        <v>1886.8340000000001</v>
      </c>
      <c r="DL664" s="6">
        <v>1859.386</v>
      </c>
      <c r="DM664" s="6">
        <v>1866.01</v>
      </c>
      <c r="DN664" s="6">
        <v>1867.385</v>
      </c>
      <c r="DO664" s="6">
        <v>1852.9079999999999</v>
      </c>
      <c r="DP664" s="6">
        <v>1841.8520000000001</v>
      </c>
      <c r="DQ664" s="6">
        <v>1834.1890000000001</v>
      </c>
      <c r="DR664" s="6">
        <v>1826.731</v>
      </c>
      <c r="DS664" s="6">
        <v>1822.4469999999999</v>
      </c>
      <c r="DT664" s="6">
        <v>1799.663</v>
      </c>
      <c r="DU664" s="6">
        <v>1808.5250000000001</v>
      </c>
      <c r="DV664" s="6">
        <v>1802.5150000000001</v>
      </c>
      <c r="DW664" s="6">
        <v>1794.5889999999999</v>
      </c>
      <c r="DX664" s="6">
        <v>1785.069</v>
      </c>
      <c r="DY664" s="6">
        <v>1785.8879999999999</v>
      </c>
      <c r="DZ664" s="6">
        <v>1775.0809999999999</v>
      </c>
      <c r="EA664" s="6">
        <v>1767.316</v>
      </c>
      <c r="EB664" s="6">
        <v>1764.6110000000001</v>
      </c>
      <c r="EC664" s="6">
        <v>1743.875</v>
      </c>
      <c r="ED664" s="6">
        <v>1738.1130000000001</v>
      </c>
    </row>
    <row r="665" spans="2:134">
      <c r="B665" s="6" t="s">
        <v>336</v>
      </c>
      <c r="D665" s="6" t="s">
        <v>524</v>
      </c>
      <c r="E665" s="6">
        <v>1</v>
      </c>
      <c r="F665" s="6">
        <v>1</v>
      </c>
      <c r="G665" s="6">
        <v>1.006</v>
      </c>
      <c r="H665" s="6">
        <v>1.006</v>
      </c>
      <c r="I665" s="6">
        <v>1.0089999999999999</v>
      </c>
      <c r="J665" s="6">
        <v>1.004</v>
      </c>
      <c r="K665" s="6">
        <v>1.0069999999999999</v>
      </c>
      <c r="L665" s="6">
        <v>1.0069999999999999</v>
      </c>
      <c r="M665" s="6">
        <v>1.0049999999999999</v>
      </c>
      <c r="N665" s="6">
        <v>1.01</v>
      </c>
      <c r="O665" s="6">
        <v>1.0129999999999999</v>
      </c>
      <c r="P665" s="6">
        <v>0.93700000000000006</v>
      </c>
      <c r="Q665" s="6">
        <v>0.93300000000000005</v>
      </c>
      <c r="R665" s="6">
        <v>0.92500000000000004</v>
      </c>
      <c r="S665" s="6">
        <v>0.97099999999999997</v>
      </c>
      <c r="T665" s="6">
        <v>0.96199999999999997</v>
      </c>
      <c r="U665" s="6">
        <v>0.96899999999999997</v>
      </c>
      <c r="V665" s="6">
        <v>0.96899999999999997</v>
      </c>
      <c r="W665" s="6">
        <v>0.97599999999999998</v>
      </c>
      <c r="X665" s="6">
        <v>0.98599999999999999</v>
      </c>
      <c r="Y665" s="6">
        <v>1.002</v>
      </c>
      <c r="Z665" s="6">
        <v>1.0129999999999999</v>
      </c>
      <c r="AA665" s="6">
        <v>1.034</v>
      </c>
      <c r="AB665" s="6">
        <v>1.0529999999999999</v>
      </c>
      <c r="AC665" s="6">
        <v>1.0740000000000001</v>
      </c>
      <c r="AD665" s="6">
        <v>1.103</v>
      </c>
      <c r="AE665" s="6">
        <v>1.1200000000000001</v>
      </c>
      <c r="AF665" s="6">
        <v>1.1379999999999999</v>
      </c>
      <c r="AG665" s="6">
        <v>1.1639999999999999</v>
      </c>
      <c r="AH665" s="6">
        <v>1.1830000000000001</v>
      </c>
      <c r="AI665" s="6">
        <v>1.1970000000000001</v>
      </c>
      <c r="AJ665" s="6">
        <v>1.214</v>
      </c>
      <c r="AK665" s="6">
        <v>1.232</v>
      </c>
      <c r="AL665" s="6">
        <v>1.242</v>
      </c>
      <c r="AM665" s="6">
        <v>1.264</v>
      </c>
      <c r="AN665" s="6">
        <v>1.2809999999999999</v>
      </c>
      <c r="AO665" s="6">
        <v>1.298</v>
      </c>
      <c r="AP665" s="6">
        <v>1.3149999999999999</v>
      </c>
      <c r="AQ665" s="6">
        <v>1.319</v>
      </c>
      <c r="AR665" s="6">
        <v>1.34</v>
      </c>
      <c r="AS665" s="6">
        <v>1.349</v>
      </c>
      <c r="AT665" s="6">
        <v>1.359</v>
      </c>
      <c r="AU665" s="6">
        <v>1.371</v>
      </c>
      <c r="AV665" s="6">
        <v>1.3680000000000001</v>
      </c>
      <c r="AW665" s="6">
        <v>1.395</v>
      </c>
      <c r="AX665" s="6">
        <v>1.409</v>
      </c>
      <c r="AY665" s="6">
        <v>1.4179999999999999</v>
      </c>
      <c r="AZ665" s="6">
        <v>1.431</v>
      </c>
      <c r="BA665" s="6">
        <v>1.4470000000000001</v>
      </c>
      <c r="BB665" s="6">
        <v>1.454</v>
      </c>
      <c r="BC665" s="6">
        <v>1.458</v>
      </c>
      <c r="BD665" s="6">
        <v>1.47</v>
      </c>
      <c r="BE665" s="6">
        <v>1.4770000000000001</v>
      </c>
      <c r="BF665" s="6">
        <v>1.494</v>
      </c>
      <c r="BG665" s="6">
        <v>1.4950000000000001</v>
      </c>
      <c r="BH665" s="6">
        <v>1.504</v>
      </c>
      <c r="BI665" s="6">
        <v>1.5109999999999999</v>
      </c>
      <c r="BJ665" s="6">
        <v>1.536</v>
      </c>
      <c r="BK665" s="6">
        <v>1.532</v>
      </c>
      <c r="BL665" s="6">
        <v>1.542</v>
      </c>
      <c r="BM665" s="6">
        <v>1.5469999999999999</v>
      </c>
      <c r="BN665" s="6">
        <v>1.5509999999999999</v>
      </c>
      <c r="BO665" s="6">
        <v>1.554</v>
      </c>
      <c r="BP665" s="6">
        <v>1.5680000000000001</v>
      </c>
      <c r="BQ665" s="6">
        <v>1.5620000000000001</v>
      </c>
      <c r="BR665" s="6">
        <v>1.57</v>
      </c>
      <c r="BS665" s="6">
        <v>1.58</v>
      </c>
      <c r="BT665" s="6">
        <v>1.59</v>
      </c>
      <c r="BU665" s="6">
        <v>1.591</v>
      </c>
      <c r="BV665" s="6">
        <v>1.589</v>
      </c>
      <c r="BW665" s="6">
        <v>1.603</v>
      </c>
      <c r="BX665" s="6">
        <v>1.6</v>
      </c>
      <c r="BY665" s="6">
        <v>1.593</v>
      </c>
      <c r="BZ665" s="6">
        <v>1.593</v>
      </c>
      <c r="CA665" s="6">
        <v>1.589</v>
      </c>
      <c r="CB665" s="6">
        <v>1.589</v>
      </c>
      <c r="CC665" s="6">
        <v>1.589</v>
      </c>
      <c r="CD665" s="6">
        <v>1.5920000000000001</v>
      </c>
      <c r="CE665" s="6">
        <v>1.593</v>
      </c>
      <c r="CF665" s="6">
        <v>1.593</v>
      </c>
      <c r="CG665" s="6">
        <v>1.5920000000000001</v>
      </c>
      <c r="CH665" s="6">
        <v>1.59</v>
      </c>
      <c r="CI665" s="6">
        <v>1.595</v>
      </c>
      <c r="CJ665" s="6">
        <v>1.59</v>
      </c>
      <c r="CK665" s="6">
        <v>1.58</v>
      </c>
      <c r="CL665" s="6">
        <v>1.5740000000000001</v>
      </c>
      <c r="CM665" s="6">
        <v>1.58</v>
      </c>
      <c r="CN665" s="6">
        <v>1.579</v>
      </c>
      <c r="CO665" s="6">
        <v>1.5740000000000001</v>
      </c>
      <c r="CP665" s="6">
        <v>1.5820000000000001</v>
      </c>
      <c r="CQ665" s="6">
        <v>1.58</v>
      </c>
      <c r="CR665" s="6">
        <v>1.569</v>
      </c>
      <c r="CS665" s="6">
        <v>1.5649999999999999</v>
      </c>
      <c r="CT665" s="6">
        <v>1.5649999999999999</v>
      </c>
      <c r="CU665" s="6">
        <v>1.5569999999999999</v>
      </c>
      <c r="CV665" s="6">
        <v>1.5569999999999999</v>
      </c>
      <c r="CW665" s="6">
        <v>1.556</v>
      </c>
      <c r="CX665" s="6">
        <v>1.546</v>
      </c>
      <c r="CY665" s="6">
        <v>1.5369999999999999</v>
      </c>
      <c r="CZ665" s="6">
        <v>1.534</v>
      </c>
      <c r="DA665" s="6">
        <v>1.5289999999999999</v>
      </c>
      <c r="DB665" s="6">
        <v>1.53</v>
      </c>
      <c r="DC665" s="6">
        <v>1.524</v>
      </c>
      <c r="DD665" s="6">
        <v>1.5209999999999999</v>
      </c>
      <c r="DE665" s="6">
        <v>1.5249999999999999</v>
      </c>
      <c r="DF665" s="6">
        <v>1.5149999999999999</v>
      </c>
      <c r="DG665" s="6">
        <v>1.512</v>
      </c>
      <c r="DH665" s="6">
        <v>1.4970000000000001</v>
      </c>
      <c r="DI665" s="6">
        <v>1.494</v>
      </c>
      <c r="DJ665" s="6">
        <v>1.4910000000000001</v>
      </c>
      <c r="DK665" s="6">
        <v>1.4850000000000001</v>
      </c>
      <c r="DL665" s="6">
        <v>1.482</v>
      </c>
      <c r="DM665" s="6">
        <v>1.4850000000000001</v>
      </c>
      <c r="DN665" s="6">
        <v>1.4750000000000001</v>
      </c>
      <c r="DO665" s="6">
        <v>1.47</v>
      </c>
      <c r="DP665" s="6">
        <v>1.4630000000000001</v>
      </c>
      <c r="DQ665" s="6">
        <v>1.458</v>
      </c>
      <c r="DR665" s="6">
        <v>1.4530000000000001</v>
      </c>
      <c r="DS665" s="6">
        <v>1.4470000000000001</v>
      </c>
      <c r="DT665" s="6">
        <v>1.4330000000000001</v>
      </c>
      <c r="DU665" s="6">
        <v>1.4390000000000001</v>
      </c>
      <c r="DV665" s="6">
        <v>1.43</v>
      </c>
      <c r="DW665" s="6">
        <v>1.425</v>
      </c>
      <c r="DX665" s="6">
        <v>1.421</v>
      </c>
      <c r="DY665" s="6">
        <v>1.42</v>
      </c>
      <c r="DZ665" s="6">
        <v>1.421</v>
      </c>
      <c r="EA665" s="6">
        <v>1.41</v>
      </c>
      <c r="EB665" s="6">
        <v>1.409</v>
      </c>
      <c r="EC665" s="6">
        <v>1.3919999999999999</v>
      </c>
      <c r="ED665" s="6">
        <v>1.399</v>
      </c>
    </row>
    <row r="666" spans="2:134">
      <c r="B666" s="6" t="s">
        <v>336</v>
      </c>
      <c r="D666" s="6" t="s">
        <v>400</v>
      </c>
      <c r="E666" s="6">
        <v>1287.0070000000001</v>
      </c>
      <c r="F666" s="6">
        <v>1287.1410000000001</v>
      </c>
      <c r="G666" s="6">
        <v>1294.9939999999999</v>
      </c>
      <c r="H666" s="6">
        <v>1294.1020000000001</v>
      </c>
      <c r="I666" s="6">
        <v>1298.8019999999999</v>
      </c>
      <c r="J666" s="6">
        <v>1292.481</v>
      </c>
      <c r="K666" s="6">
        <v>1295.53</v>
      </c>
      <c r="L666" s="6">
        <v>1295.693</v>
      </c>
      <c r="M666" s="6">
        <v>1293.8489999999999</v>
      </c>
      <c r="N666" s="6">
        <v>1300.4680000000001</v>
      </c>
      <c r="O666" s="6">
        <v>1303.413</v>
      </c>
      <c r="P666" s="6">
        <v>1206.402</v>
      </c>
      <c r="Q666" s="6">
        <v>1200.3779999999999</v>
      </c>
      <c r="R666" s="6">
        <v>1191.0360000000001</v>
      </c>
      <c r="S666" s="6">
        <v>1249.1959999999999</v>
      </c>
      <c r="T666" s="6">
        <v>1237.6679999999999</v>
      </c>
      <c r="U666" s="6">
        <v>1247.7380000000001</v>
      </c>
      <c r="V666" s="6">
        <v>1246.92</v>
      </c>
      <c r="W666" s="6">
        <v>1255.83</v>
      </c>
      <c r="X666" s="6">
        <v>1268.577</v>
      </c>
      <c r="Y666" s="6">
        <v>1289.7439999999999</v>
      </c>
      <c r="Z666" s="6">
        <v>1303.2049999999999</v>
      </c>
      <c r="AA666" s="6">
        <v>1331.229</v>
      </c>
      <c r="AB666" s="6">
        <v>1355.162</v>
      </c>
      <c r="AC666" s="6">
        <v>1382.278</v>
      </c>
      <c r="AD666" s="6">
        <v>1419.2260000000001</v>
      </c>
      <c r="AE666" s="6">
        <v>1441.345</v>
      </c>
      <c r="AF666" s="6">
        <v>1464.2070000000001</v>
      </c>
      <c r="AG666" s="6">
        <v>1497.7639999999999</v>
      </c>
      <c r="AH666" s="6">
        <v>1522.069</v>
      </c>
      <c r="AI666" s="6">
        <v>1540.826</v>
      </c>
      <c r="AJ666" s="6">
        <v>1562.78</v>
      </c>
      <c r="AK666" s="6">
        <v>1586.1479999999999</v>
      </c>
      <c r="AL666" s="6">
        <v>1598.8810000000001</v>
      </c>
      <c r="AM666" s="6">
        <v>1626.518</v>
      </c>
      <c r="AN666" s="6">
        <v>1649.231</v>
      </c>
      <c r="AO666" s="6">
        <v>1670.308</v>
      </c>
      <c r="AP666" s="6">
        <v>1692.174</v>
      </c>
      <c r="AQ666" s="6">
        <v>1697.9449999999999</v>
      </c>
      <c r="AR666" s="6">
        <v>1724.5260000000001</v>
      </c>
      <c r="AS666" s="6">
        <v>1736.5150000000001</v>
      </c>
      <c r="AT666" s="6">
        <v>1748.92</v>
      </c>
      <c r="AU666" s="6">
        <v>1764.404</v>
      </c>
      <c r="AV666" s="6">
        <v>1760.135</v>
      </c>
      <c r="AW666" s="6">
        <v>1795.6410000000001</v>
      </c>
      <c r="AX666" s="6">
        <v>1813</v>
      </c>
      <c r="AY666" s="6">
        <v>1824.4079999999999</v>
      </c>
      <c r="AZ666" s="6">
        <v>1841.2159999999999</v>
      </c>
      <c r="BA666" s="6">
        <v>1862.8140000000001</v>
      </c>
      <c r="BB666" s="6">
        <v>1871.144</v>
      </c>
      <c r="BC666" s="6">
        <v>1876.3050000000001</v>
      </c>
      <c r="BD666" s="6">
        <v>1892.1020000000001</v>
      </c>
      <c r="BE666" s="6">
        <v>1900.6849999999999</v>
      </c>
      <c r="BF666" s="6">
        <v>1923.354</v>
      </c>
      <c r="BG666" s="6">
        <v>1923.9190000000001</v>
      </c>
      <c r="BH666" s="6">
        <v>1935.7139999999999</v>
      </c>
      <c r="BI666" s="6">
        <v>1944.6690000000001</v>
      </c>
      <c r="BJ666" s="6">
        <v>1976.4559999999999</v>
      </c>
      <c r="BK666" s="6">
        <v>1971.5319999999999</v>
      </c>
      <c r="BL666" s="6">
        <v>1983.9970000000001</v>
      </c>
      <c r="BM666" s="6">
        <v>1990.4970000000001</v>
      </c>
      <c r="BN666" s="6">
        <v>1996.3579999999999</v>
      </c>
      <c r="BO666" s="6">
        <v>1999.883</v>
      </c>
      <c r="BP666" s="6">
        <v>2017.4349999999999</v>
      </c>
      <c r="BQ666" s="6">
        <v>2009.7</v>
      </c>
      <c r="BR666" s="6">
        <v>2021.02</v>
      </c>
      <c r="BS666" s="6">
        <v>2033.2470000000001</v>
      </c>
      <c r="BT666" s="6">
        <v>2045.8009999999999</v>
      </c>
      <c r="BU666" s="6">
        <v>2047.422</v>
      </c>
      <c r="BV666" s="6">
        <v>2044.5070000000001</v>
      </c>
      <c r="BW666" s="6">
        <v>2062.8470000000002</v>
      </c>
      <c r="BX666" s="6">
        <v>2059.2170000000001</v>
      </c>
      <c r="BY666" s="6">
        <v>2050.1439999999998</v>
      </c>
      <c r="BZ666" s="6">
        <v>2049.8609999999999</v>
      </c>
      <c r="CA666" s="6">
        <v>2045.6220000000001</v>
      </c>
      <c r="CB666" s="6">
        <v>2045.3689999999999</v>
      </c>
      <c r="CC666" s="6">
        <v>2044.626</v>
      </c>
      <c r="CD666" s="6">
        <v>2049.415</v>
      </c>
      <c r="CE666" s="6">
        <v>2050.7089999999998</v>
      </c>
      <c r="CF666" s="6">
        <v>2050.6350000000002</v>
      </c>
      <c r="CG666" s="6">
        <v>2049.3409999999999</v>
      </c>
      <c r="CH666" s="6">
        <v>2046.098</v>
      </c>
      <c r="CI666" s="6">
        <v>2052.732</v>
      </c>
      <c r="CJ666" s="6">
        <v>2046.5440000000001</v>
      </c>
      <c r="CK666" s="6">
        <v>2033.172</v>
      </c>
      <c r="CL666" s="6">
        <v>2025.4369999999999</v>
      </c>
      <c r="CM666" s="6">
        <v>2033.172</v>
      </c>
      <c r="CN666" s="6">
        <v>2032.7560000000001</v>
      </c>
      <c r="CO666" s="6">
        <v>2026.36</v>
      </c>
      <c r="CP666" s="6">
        <v>2036.088</v>
      </c>
      <c r="CQ666" s="6">
        <v>2033.2170000000001</v>
      </c>
      <c r="CR666" s="6">
        <v>2019.0260000000001</v>
      </c>
      <c r="CS666" s="6">
        <v>2014.549</v>
      </c>
      <c r="CT666" s="6">
        <v>2014.6089999999999</v>
      </c>
      <c r="CU666" s="6">
        <v>2003.5419999999999</v>
      </c>
      <c r="CV666" s="6">
        <v>2003.5119999999999</v>
      </c>
      <c r="CW666" s="6">
        <v>2003.126</v>
      </c>
      <c r="CX666" s="6">
        <v>1990.066</v>
      </c>
      <c r="CY666" s="6">
        <v>1977.69</v>
      </c>
      <c r="CZ666" s="6">
        <v>1974.626</v>
      </c>
      <c r="DA666" s="6">
        <v>1967.3969999999999</v>
      </c>
      <c r="DB666" s="6">
        <v>1969.182</v>
      </c>
      <c r="DC666" s="6">
        <v>1961.1790000000001</v>
      </c>
      <c r="DD666" s="6">
        <v>1957.1189999999999</v>
      </c>
      <c r="DE666" s="6">
        <v>1962.4290000000001</v>
      </c>
      <c r="DF666" s="6">
        <v>1950.2909999999999</v>
      </c>
      <c r="DG666" s="6">
        <v>1946.1559999999999</v>
      </c>
      <c r="DH666" s="6">
        <v>1926.328</v>
      </c>
      <c r="DI666" s="6">
        <v>1923.4280000000001</v>
      </c>
      <c r="DJ666" s="6">
        <v>1919.337</v>
      </c>
      <c r="DK666" s="6">
        <v>1911.7070000000001</v>
      </c>
      <c r="DL666" s="6">
        <v>1907.259</v>
      </c>
      <c r="DM666" s="6">
        <v>1911.394</v>
      </c>
      <c r="DN666" s="6">
        <v>1898.7660000000001</v>
      </c>
      <c r="DO666" s="6">
        <v>1892.444</v>
      </c>
      <c r="DP666" s="6">
        <v>1883.252</v>
      </c>
      <c r="DQ666" s="6">
        <v>1876.8710000000001</v>
      </c>
      <c r="DR666" s="6">
        <v>1869.4480000000001</v>
      </c>
      <c r="DS666" s="6">
        <v>1862.2940000000001</v>
      </c>
      <c r="DT666" s="6">
        <v>1844.771</v>
      </c>
      <c r="DU666" s="6">
        <v>1851.5540000000001</v>
      </c>
      <c r="DV666" s="6">
        <v>1840.607</v>
      </c>
      <c r="DW666" s="6">
        <v>1833.511</v>
      </c>
      <c r="DX666" s="6">
        <v>1828.7809999999999</v>
      </c>
      <c r="DY666" s="6">
        <v>1827.4580000000001</v>
      </c>
      <c r="DZ666" s="6">
        <v>1828.6179999999999</v>
      </c>
      <c r="EA666" s="6">
        <v>1815.127</v>
      </c>
      <c r="EB666" s="6">
        <v>1813.6690000000001</v>
      </c>
      <c r="EC666" s="6">
        <v>1791.223</v>
      </c>
      <c r="ED666" s="6">
        <v>1799.9690000000001</v>
      </c>
    </row>
    <row r="667" spans="2:134">
      <c r="B667" s="6" t="s">
        <v>337</v>
      </c>
      <c r="D667" s="6" t="s">
        <v>524</v>
      </c>
      <c r="E667" s="6">
        <v>1</v>
      </c>
      <c r="F667" s="6">
        <v>1</v>
      </c>
      <c r="G667" s="6">
        <v>1.002</v>
      </c>
      <c r="H667" s="6">
        <v>1.006</v>
      </c>
      <c r="I667" s="6">
        <v>1.0029999999999999</v>
      </c>
      <c r="J667" s="6">
        <v>1.0029999999999999</v>
      </c>
      <c r="K667" s="6">
        <v>1.002</v>
      </c>
      <c r="L667" s="6">
        <v>1.0089999999999999</v>
      </c>
      <c r="M667" s="6">
        <v>1.0049999999999999</v>
      </c>
      <c r="N667" s="6">
        <v>1.0069999999999999</v>
      </c>
      <c r="O667" s="6">
        <v>1.0089999999999999</v>
      </c>
      <c r="P667" s="6">
        <v>0.95399999999999996</v>
      </c>
      <c r="Q667" s="6">
        <v>0.94899999999999995</v>
      </c>
      <c r="R667" s="6">
        <v>0.93400000000000005</v>
      </c>
      <c r="S667" s="6">
        <v>0.97799999999999998</v>
      </c>
      <c r="T667" s="6">
        <v>0.97499999999999998</v>
      </c>
      <c r="U667" s="6">
        <v>0.97199999999999998</v>
      </c>
      <c r="V667" s="6">
        <v>0.98</v>
      </c>
      <c r="W667" s="6">
        <v>0.97899999999999998</v>
      </c>
      <c r="X667" s="6">
        <v>0.99399999999999999</v>
      </c>
      <c r="Y667" s="6">
        <v>1.006</v>
      </c>
      <c r="Z667" s="6">
        <v>1.024</v>
      </c>
      <c r="AA667" s="6">
        <v>1.0469999999999999</v>
      </c>
      <c r="AB667" s="6">
        <v>1.0620000000000001</v>
      </c>
      <c r="AC667" s="6">
        <v>1.075</v>
      </c>
      <c r="AD667" s="6">
        <v>1.099</v>
      </c>
      <c r="AE667" s="6">
        <v>1.1180000000000001</v>
      </c>
      <c r="AF667" s="6">
        <v>1.133</v>
      </c>
      <c r="AG667" s="6">
        <v>1.161</v>
      </c>
      <c r="AH667" s="6">
        <v>1.1839999999999999</v>
      </c>
      <c r="AI667" s="6">
        <v>1.198</v>
      </c>
      <c r="AJ667" s="6">
        <v>1.2170000000000001</v>
      </c>
      <c r="AK667" s="6">
        <v>1.228</v>
      </c>
      <c r="AL667" s="6">
        <v>1.248</v>
      </c>
      <c r="AM667" s="6">
        <v>1.266</v>
      </c>
      <c r="AN667" s="6">
        <v>1.286</v>
      </c>
      <c r="AO667" s="6">
        <v>1.3029999999999999</v>
      </c>
      <c r="AP667" s="6">
        <v>1.3180000000000001</v>
      </c>
      <c r="AQ667" s="6">
        <v>1.329</v>
      </c>
      <c r="AR667" s="6">
        <v>1.353</v>
      </c>
      <c r="AS667" s="6">
        <v>1.36</v>
      </c>
      <c r="AT667" s="6">
        <v>1.3759999999999999</v>
      </c>
      <c r="AU667" s="6">
        <v>1.3839999999999999</v>
      </c>
      <c r="AV667" s="6">
        <v>1.395</v>
      </c>
      <c r="AW667" s="6">
        <v>1.4119999999999999</v>
      </c>
      <c r="AX667" s="6">
        <v>1.423</v>
      </c>
      <c r="AY667" s="6">
        <v>1.4370000000000001</v>
      </c>
      <c r="AZ667" s="6">
        <v>1.4490000000000001</v>
      </c>
      <c r="BA667" s="6">
        <v>1.468</v>
      </c>
      <c r="BB667" s="6">
        <v>1.4830000000000001</v>
      </c>
      <c r="BC667" s="6">
        <v>1.4910000000000001</v>
      </c>
      <c r="BD667" s="6">
        <v>1.5009999999999999</v>
      </c>
      <c r="BE667" s="6">
        <v>1.5049999999999999</v>
      </c>
      <c r="BF667" s="6">
        <v>1.516</v>
      </c>
      <c r="BG667" s="6">
        <v>1.524</v>
      </c>
      <c r="BH667" s="6">
        <v>1.528</v>
      </c>
      <c r="BI667" s="6">
        <v>1.5389999999999999</v>
      </c>
      <c r="BJ667" s="6">
        <v>1.55</v>
      </c>
      <c r="BK667" s="6">
        <v>1.5589999999999999</v>
      </c>
      <c r="BL667" s="6">
        <v>1.5649999999999999</v>
      </c>
      <c r="BM667" s="6">
        <v>1.5669999999999999</v>
      </c>
      <c r="BN667" s="6">
        <v>1.5680000000000001</v>
      </c>
      <c r="BO667" s="6">
        <v>1.577</v>
      </c>
      <c r="BP667" s="6">
        <v>1.58</v>
      </c>
      <c r="BQ667" s="6">
        <v>1.5840000000000001</v>
      </c>
      <c r="BR667" s="6">
        <v>1.589</v>
      </c>
      <c r="BS667" s="6">
        <v>1.5880000000000001</v>
      </c>
      <c r="BT667" s="6">
        <v>1.589</v>
      </c>
      <c r="BU667" s="6">
        <v>1.591</v>
      </c>
      <c r="BV667" s="6">
        <v>1.5940000000000001</v>
      </c>
      <c r="BW667" s="6">
        <v>1.6040000000000001</v>
      </c>
      <c r="BX667" s="6">
        <v>1.599</v>
      </c>
      <c r="BY667" s="6">
        <v>1.5940000000000001</v>
      </c>
      <c r="BZ667" s="6">
        <v>1.597</v>
      </c>
      <c r="CA667" s="6">
        <v>1.5980000000000001</v>
      </c>
      <c r="CB667" s="6">
        <v>1.597</v>
      </c>
      <c r="CC667" s="6">
        <v>1.5980000000000001</v>
      </c>
      <c r="CD667" s="6">
        <v>1.595</v>
      </c>
      <c r="CE667" s="6">
        <v>1.603</v>
      </c>
      <c r="CF667" s="6">
        <v>1.599</v>
      </c>
      <c r="CG667" s="6">
        <v>1.6020000000000001</v>
      </c>
      <c r="CH667" s="6">
        <v>1.599</v>
      </c>
      <c r="CI667" s="6">
        <v>1.599</v>
      </c>
      <c r="CJ667" s="6">
        <v>1.59</v>
      </c>
      <c r="CK667" s="6">
        <v>1.585</v>
      </c>
      <c r="CL667" s="6">
        <v>1.579</v>
      </c>
      <c r="CM667" s="6">
        <v>1.585</v>
      </c>
      <c r="CN667" s="6">
        <v>1.577</v>
      </c>
      <c r="CO667" s="6">
        <v>1.5720000000000001</v>
      </c>
      <c r="CP667" s="6">
        <v>1.5820000000000001</v>
      </c>
      <c r="CQ667" s="6">
        <v>1.5740000000000001</v>
      </c>
      <c r="CR667" s="6">
        <v>1.5720000000000001</v>
      </c>
      <c r="CS667" s="6">
        <v>1.573</v>
      </c>
      <c r="CT667" s="6">
        <v>1.5640000000000001</v>
      </c>
      <c r="CU667" s="6">
        <v>1.5640000000000001</v>
      </c>
      <c r="CV667" s="6">
        <v>1.5569999999999999</v>
      </c>
      <c r="CW667" s="6">
        <v>1.554</v>
      </c>
      <c r="CX667" s="6">
        <v>1.5469999999999999</v>
      </c>
      <c r="CY667" s="6">
        <v>1.5489999999999999</v>
      </c>
      <c r="CZ667" s="6">
        <v>1.536</v>
      </c>
      <c r="DA667" s="6">
        <v>1.5369999999999999</v>
      </c>
      <c r="DB667" s="6">
        <v>1.5249999999999999</v>
      </c>
      <c r="DC667" s="6">
        <v>1.534</v>
      </c>
      <c r="DD667" s="6">
        <v>1.52</v>
      </c>
      <c r="DE667" s="6">
        <v>1.5209999999999999</v>
      </c>
      <c r="DF667" s="6">
        <v>1.5149999999999999</v>
      </c>
      <c r="DG667" s="6">
        <v>1.506</v>
      </c>
      <c r="DH667" s="6">
        <v>1.5029999999999999</v>
      </c>
      <c r="DI667" s="6">
        <v>1.4990000000000001</v>
      </c>
      <c r="DJ667" s="6">
        <v>1.49</v>
      </c>
      <c r="DK667" s="6">
        <v>1.486</v>
      </c>
      <c r="DL667" s="6">
        <v>1.482</v>
      </c>
      <c r="DM667" s="6">
        <v>1.472</v>
      </c>
      <c r="DN667" s="6">
        <v>1.4710000000000001</v>
      </c>
      <c r="DO667" s="6">
        <v>1.4690000000000001</v>
      </c>
      <c r="DP667" s="6">
        <v>1.466</v>
      </c>
      <c r="DQ667" s="6">
        <v>1.4630000000000001</v>
      </c>
      <c r="DR667" s="6">
        <v>1.454</v>
      </c>
      <c r="DS667" s="6">
        <v>1.4470000000000001</v>
      </c>
      <c r="DT667" s="6">
        <v>1.4370000000000001</v>
      </c>
      <c r="DU667" s="6">
        <v>1.4370000000000001</v>
      </c>
      <c r="DV667" s="6">
        <v>1.4259999999999999</v>
      </c>
      <c r="DW667" s="6">
        <v>1.4239999999999999</v>
      </c>
      <c r="DX667" s="6">
        <v>1.4259999999999999</v>
      </c>
      <c r="DY667" s="6">
        <v>1.415</v>
      </c>
      <c r="DZ667" s="6">
        <v>1.417</v>
      </c>
      <c r="EA667" s="6">
        <v>1.4139999999999999</v>
      </c>
      <c r="EB667" s="6">
        <v>1.403</v>
      </c>
      <c r="EC667" s="6">
        <v>1.393</v>
      </c>
      <c r="ED667" s="6">
        <v>1.391</v>
      </c>
    </row>
    <row r="668" spans="2:134">
      <c r="B668" s="6" t="s">
        <v>337</v>
      </c>
      <c r="D668" s="6" t="s">
        <v>400</v>
      </c>
      <c r="E668" s="6">
        <v>1322.2260000000001</v>
      </c>
      <c r="F668" s="6">
        <v>1322.5139999999999</v>
      </c>
      <c r="G668" s="6">
        <v>1324.9680000000001</v>
      </c>
      <c r="H668" s="6">
        <v>1330.1189999999999</v>
      </c>
      <c r="I668" s="6">
        <v>1326.271</v>
      </c>
      <c r="J668" s="6">
        <v>1325.5740000000001</v>
      </c>
      <c r="K668" s="6">
        <v>1324.4839999999999</v>
      </c>
      <c r="L668" s="6">
        <v>1333.7090000000001</v>
      </c>
      <c r="M668" s="6">
        <v>1328.877</v>
      </c>
      <c r="N668" s="6">
        <v>1332.133</v>
      </c>
      <c r="O668" s="6">
        <v>1333.9359999999999</v>
      </c>
      <c r="P668" s="6">
        <v>1261.7550000000001</v>
      </c>
      <c r="Q668" s="6">
        <v>1254.5139999999999</v>
      </c>
      <c r="R668" s="6">
        <v>1234.473</v>
      </c>
      <c r="S668" s="6">
        <v>1293.627</v>
      </c>
      <c r="T668" s="6">
        <v>1289.537</v>
      </c>
      <c r="U668" s="6">
        <v>1285.598</v>
      </c>
      <c r="V668" s="6">
        <v>1296.2929999999999</v>
      </c>
      <c r="W668" s="6">
        <v>1294.096</v>
      </c>
      <c r="X668" s="6">
        <v>1314.501</v>
      </c>
      <c r="Y668" s="6">
        <v>1330.2249999999999</v>
      </c>
      <c r="Z668" s="6">
        <v>1354.0229999999999</v>
      </c>
      <c r="AA668" s="6">
        <v>1384.8340000000001</v>
      </c>
      <c r="AB668" s="6">
        <v>1403.83</v>
      </c>
      <c r="AC668" s="6">
        <v>1421.9169999999999</v>
      </c>
      <c r="AD668" s="6">
        <v>1452.925</v>
      </c>
      <c r="AE668" s="6">
        <v>1478.011</v>
      </c>
      <c r="AF668" s="6">
        <v>1497.749</v>
      </c>
      <c r="AG668" s="6">
        <v>1535.18</v>
      </c>
      <c r="AH668" s="6">
        <v>1565.704</v>
      </c>
      <c r="AI668" s="6">
        <v>1583.806</v>
      </c>
      <c r="AJ668" s="6">
        <v>1608.9059999999999</v>
      </c>
      <c r="AK668" s="6">
        <v>1624.1759999999999</v>
      </c>
      <c r="AL668" s="6">
        <v>1650.1849999999999</v>
      </c>
      <c r="AM668" s="6">
        <v>1673.6189999999999</v>
      </c>
      <c r="AN668" s="6">
        <v>1700.644</v>
      </c>
      <c r="AO668" s="6">
        <v>1722.306</v>
      </c>
      <c r="AP668" s="6">
        <v>1742.923</v>
      </c>
      <c r="AQ668" s="6">
        <v>1757.0260000000001</v>
      </c>
      <c r="AR668" s="6">
        <v>1789.14</v>
      </c>
      <c r="AS668" s="6">
        <v>1798.441</v>
      </c>
      <c r="AT668" s="6">
        <v>1818.8150000000001</v>
      </c>
      <c r="AU668" s="6">
        <v>1830.297</v>
      </c>
      <c r="AV668" s="6">
        <v>1844.2639999999999</v>
      </c>
      <c r="AW668" s="6">
        <v>1867.077</v>
      </c>
      <c r="AX668" s="6">
        <v>1881.347</v>
      </c>
      <c r="AY668" s="6">
        <v>1900.222</v>
      </c>
      <c r="AZ668" s="6">
        <v>1916.0360000000001</v>
      </c>
      <c r="BA668" s="6">
        <v>1941.5609999999999</v>
      </c>
      <c r="BB668" s="6">
        <v>1960.5419999999999</v>
      </c>
      <c r="BC668" s="6">
        <v>1970.979</v>
      </c>
      <c r="BD668" s="6">
        <v>1985.0820000000001</v>
      </c>
      <c r="BE668" s="6">
        <v>1990.4749999999999</v>
      </c>
      <c r="BF668" s="6">
        <v>2003.9110000000001</v>
      </c>
      <c r="BG668" s="6">
        <v>2014.818</v>
      </c>
      <c r="BH668" s="6">
        <v>2019.817</v>
      </c>
      <c r="BI668" s="6">
        <v>2034.768</v>
      </c>
      <c r="BJ668" s="6">
        <v>2050.0520000000001</v>
      </c>
      <c r="BK668" s="6">
        <v>2061.6260000000002</v>
      </c>
      <c r="BL668" s="6">
        <v>2069.2600000000002</v>
      </c>
      <c r="BM668" s="6">
        <v>2072.3510000000001</v>
      </c>
      <c r="BN668" s="6">
        <v>2073.002</v>
      </c>
      <c r="BO668" s="6">
        <v>2085.4540000000002</v>
      </c>
      <c r="BP668" s="6">
        <v>2089.241</v>
      </c>
      <c r="BQ668" s="6">
        <v>2094.8760000000002</v>
      </c>
      <c r="BR668" s="6">
        <v>2100.6320000000001</v>
      </c>
      <c r="BS668" s="6">
        <v>2099.875</v>
      </c>
      <c r="BT668" s="6">
        <v>2100.42</v>
      </c>
      <c r="BU668" s="6">
        <v>2103.2379999999998</v>
      </c>
      <c r="BV668" s="6">
        <v>2107.2220000000002</v>
      </c>
      <c r="BW668" s="6">
        <v>2121.0219999999999</v>
      </c>
      <c r="BX668" s="6">
        <v>2113.7510000000002</v>
      </c>
      <c r="BY668" s="6">
        <v>2107.797</v>
      </c>
      <c r="BZ668" s="6">
        <v>2111.085</v>
      </c>
      <c r="CA668" s="6">
        <v>2112.69</v>
      </c>
      <c r="CB668" s="6">
        <v>2111.66</v>
      </c>
      <c r="CC668" s="6">
        <v>2113.2199999999998</v>
      </c>
      <c r="CD668" s="6">
        <v>2109.3119999999999</v>
      </c>
      <c r="CE668" s="6">
        <v>2119.4920000000002</v>
      </c>
      <c r="CF668" s="6">
        <v>2114.0079999999998</v>
      </c>
      <c r="CG668" s="6">
        <v>2118.598</v>
      </c>
      <c r="CH668" s="6">
        <v>2114.5990000000002</v>
      </c>
      <c r="CI668" s="6">
        <v>2114.2660000000001</v>
      </c>
      <c r="CJ668" s="6">
        <v>2102.511</v>
      </c>
      <c r="CK668" s="6">
        <v>2096.27</v>
      </c>
      <c r="CL668" s="6">
        <v>2087.62</v>
      </c>
      <c r="CM668" s="6">
        <v>2095.4059999999999</v>
      </c>
      <c r="CN668" s="6">
        <v>2085.317</v>
      </c>
      <c r="CO668" s="6">
        <v>2079.0920000000001</v>
      </c>
      <c r="CP668" s="6">
        <v>2091.346</v>
      </c>
      <c r="CQ668" s="6">
        <v>2080.5309999999999</v>
      </c>
      <c r="CR668" s="6">
        <v>2079.1669999999999</v>
      </c>
      <c r="CS668" s="6">
        <v>2079.9850000000001</v>
      </c>
      <c r="CT668" s="6">
        <v>2068.5639999999999</v>
      </c>
      <c r="CU668" s="6">
        <v>2068.3670000000002</v>
      </c>
      <c r="CV668" s="6">
        <v>2058.8539999999998</v>
      </c>
      <c r="CW668" s="6">
        <v>2054.5210000000002</v>
      </c>
      <c r="CX668" s="6">
        <v>2045.8720000000001</v>
      </c>
      <c r="CY668" s="6">
        <v>2047.5530000000001</v>
      </c>
      <c r="CZ668" s="6">
        <v>2030.875</v>
      </c>
      <c r="DA668" s="6">
        <v>2032.3589999999999</v>
      </c>
      <c r="DB668" s="6">
        <v>2016.5139999999999</v>
      </c>
      <c r="DC668" s="6">
        <v>2028.663</v>
      </c>
      <c r="DD668" s="6">
        <v>2010.1669999999999</v>
      </c>
      <c r="DE668" s="6">
        <v>2011.288</v>
      </c>
      <c r="DF668" s="6">
        <v>2002.9259999999999</v>
      </c>
      <c r="DG668" s="6">
        <v>1991.7470000000001</v>
      </c>
      <c r="DH668" s="6">
        <v>1986.6569999999999</v>
      </c>
      <c r="DI668" s="6">
        <v>1982.461</v>
      </c>
      <c r="DJ668" s="6">
        <v>1970.1</v>
      </c>
      <c r="DK668" s="6">
        <v>1964.8589999999999</v>
      </c>
      <c r="DL668" s="6">
        <v>1959.1179999999999</v>
      </c>
      <c r="DM668" s="6">
        <v>1946.393</v>
      </c>
      <c r="DN668" s="6">
        <v>1945.318</v>
      </c>
      <c r="DO668" s="6">
        <v>1941.864</v>
      </c>
      <c r="DP668" s="6">
        <v>1938.183</v>
      </c>
      <c r="DQ668" s="6">
        <v>1934.7439999999999</v>
      </c>
      <c r="DR668" s="6">
        <v>1922.777</v>
      </c>
      <c r="DS668" s="6">
        <v>1913.87</v>
      </c>
      <c r="DT668" s="6">
        <v>1899.6</v>
      </c>
      <c r="DU668" s="6">
        <v>1899.828</v>
      </c>
      <c r="DV668" s="6">
        <v>1885.194</v>
      </c>
      <c r="DW668" s="6">
        <v>1882.8309999999999</v>
      </c>
      <c r="DX668" s="6">
        <v>1885.77</v>
      </c>
      <c r="DY668" s="6">
        <v>1870.41</v>
      </c>
      <c r="DZ668" s="6">
        <v>1873.4090000000001</v>
      </c>
      <c r="EA668" s="6">
        <v>1869.88</v>
      </c>
      <c r="EB668" s="6">
        <v>1855.019</v>
      </c>
      <c r="EC668" s="6">
        <v>1841.8710000000001</v>
      </c>
      <c r="ED668" s="6">
        <v>1838.886</v>
      </c>
    </row>
    <row r="669" spans="2:134">
      <c r="B669" s="6" t="s">
        <v>338</v>
      </c>
      <c r="D669" s="6" t="s">
        <v>524</v>
      </c>
      <c r="E669" s="6">
        <v>1</v>
      </c>
      <c r="F669" s="6">
        <v>1.004</v>
      </c>
      <c r="G669" s="6">
        <v>1.0129999999999999</v>
      </c>
      <c r="H669" s="6">
        <v>1.01</v>
      </c>
      <c r="I669" s="6">
        <v>1.0129999999999999</v>
      </c>
      <c r="J669" s="6">
        <v>1.01</v>
      </c>
      <c r="K669" s="6">
        <v>1.006</v>
      </c>
      <c r="L669" s="6">
        <v>1.0089999999999999</v>
      </c>
      <c r="M669" s="6">
        <v>1.008</v>
      </c>
      <c r="N669" s="6">
        <v>1.012</v>
      </c>
      <c r="O669" s="6">
        <v>1.0149999999999999</v>
      </c>
      <c r="P669" s="6">
        <v>0.96299999999999997</v>
      </c>
      <c r="Q669" s="6">
        <v>0.94199999999999995</v>
      </c>
      <c r="R669" s="6">
        <v>0.93799999999999994</v>
      </c>
      <c r="S669" s="6">
        <v>0.97</v>
      </c>
      <c r="T669" s="6">
        <v>0.97299999999999998</v>
      </c>
      <c r="U669" s="6">
        <v>0.96899999999999997</v>
      </c>
      <c r="V669" s="6">
        <v>0.96799999999999997</v>
      </c>
      <c r="W669" s="6">
        <v>0.97699999999999998</v>
      </c>
      <c r="X669" s="6">
        <v>0.99099999999999999</v>
      </c>
      <c r="Y669" s="6">
        <v>0.996</v>
      </c>
      <c r="Z669" s="6">
        <v>1.0129999999999999</v>
      </c>
      <c r="AA669" s="6">
        <v>1.0289999999999999</v>
      </c>
      <c r="AB669" s="6">
        <v>1.0449999999999999</v>
      </c>
      <c r="AC669" s="6">
        <v>1.071</v>
      </c>
      <c r="AD669" s="6">
        <v>1.087</v>
      </c>
      <c r="AE669" s="6">
        <v>1.095</v>
      </c>
      <c r="AF669" s="6">
        <v>1.1140000000000001</v>
      </c>
      <c r="AG669" s="6">
        <v>1.135</v>
      </c>
      <c r="AH669" s="6">
        <v>1.1559999999999999</v>
      </c>
      <c r="AI669" s="6">
        <v>1.1639999999999999</v>
      </c>
      <c r="AJ669" s="6">
        <v>1.1870000000000001</v>
      </c>
      <c r="AK669" s="6">
        <v>1.1970000000000001</v>
      </c>
      <c r="AL669" s="6">
        <v>1.2150000000000001</v>
      </c>
      <c r="AM669" s="6">
        <v>1.226</v>
      </c>
      <c r="AN669" s="6">
        <v>1.2430000000000001</v>
      </c>
      <c r="AO669" s="6">
        <v>1.2509999999999999</v>
      </c>
      <c r="AP669" s="6">
        <v>1.266</v>
      </c>
      <c r="AQ669" s="6">
        <v>1.2829999999999999</v>
      </c>
      <c r="AR669" s="6">
        <v>1.286</v>
      </c>
      <c r="AS669" s="6">
        <v>1.294</v>
      </c>
      <c r="AT669" s="6">
        <v>1.31</v>
      </c>
      <c r="AU669" s="6">
        <v>1.319</v>
      </c>
      <c r="AV669" s="6">
        <v>1.3340000000000001</v>
      </c>
      <c r="AW669" s="6">
        <v>1.353</v>
      </c>
      <c r="AX669" s="6">
        <v>1.365</v>
      </c>
      <c r="AY669" s="6">
        <v>1.381</v>
      </c>
      <c r="AZ669" s="6">
        <v>1.3879999999999999</v>
      </c>
      <c r="BA669" s="6">
        <v>1.4</v>
      </c>
      <c r="BB669" s="6">
        <v>1.4079999999999999</v>
      </c>
      <c r="BC669" s="6">
        <v>1.419</v>
      </c>
      <c r="BD669" s="6">
        <v>1.4359999999999999</v>
      </c>
      <c r="BE669" s="6">
        <v>1.4339999999999999</v>
      </c>
      <c r="BF669" s="6">
        <v>1.444</v>
      </c>
      <c r="BG669" s="6">
        <v>1.464</v>
      </c>
      <c r="BH669" s="6">
        <v>1.478</v>
      </c>
      <c r="BI669" s="6">
        <v>1.48</v>
      </c>
      <c r="BJ669" s="6">
        <v>1.496</v>
      </c>
      <c r="BK669" s="6">
        <v>1.5069999999999999</v>
      </c>
      <c r="BL669" s="6">
        <v>1.518</v>
      </c>
      <c r="BM669" s="6">
        <v>1.5249999999999999</v>
      </c>
      <c r="BN669" s="6">
        <v>1.5329999999999999</v>
      </c>
      <c r="BO669" s="6">
        <v>1.5349999999999999</v>
      </c>
      <c r="BP669" s="6">
        <v>1.532</v>
      </c>
      <c r="BQ669" s="6">
        <v>1.536</v>
      </c>
      <c r="BR669" s="6">
        <v>1.5509999999999999</v>
      </c>
      <c r="BS669" s="6">
        <v>1.556</v>
      </c>
      <c r="BT669" s="6">
        <v>1.5720000000000001</v>
      </c>
      <c r="BU669" s="6">
        <v>1.569</v>
      </c>
      <c r="BV669" s="6">
        <v>1.577</v>
      </c>
      <c r="BW669" s="6">
        <v>1.583</v>
      </c>
      <c r="BX669" s="6">
        <v>1.585</v>
      </c>
      <c r="BY669" s="6">
        <v>1.58</v>
      </c>
      <c r="BZ669" s="6">
        <v>1.587</v>
      </c>
      <c r="CA669" s="6">
        <v>1.583</v>
      </c>
      <c r="CB669" s="6">
        <v>1.587</v>
      </c>
      <c r="CC669" s="6">
        <v>1.589</v>
      </c>
      <c r="CD669" s="6">
        <v>1.5920000000000001</v>
      </c>
      <c r="CE669" s="6">
        <v>1.6</v>
      </c>
      <c r="CF669" s="6">
        <v>1.6060000000000001</v>
      </c>
      <c r="CG669" s="6">
        <v>1.599</v>
      </c>
      <c r="CH669" s="6">
        <v>1.603</v>
      </c>
      <c r="CI669" s="6">
        <v>1.6</v>
      </c>
      <c r="CJ669" s="6">
        <v>1.593</v>
      </c>
      <c r="CK669" s="6">
        <v>1.591</v>
      </c>
      <c r="CL669" s="6">
        <v>1.5920000000000001</v>
      </c>
      <c r="CM669" s="6">
        <v>1.59</v>
      </c>
      <c r="CN669" s="6">
        <v>1.5880000000000001</v>
      </c>
      <c r="CO669" s="6">
        <v>1.585</v>
      </c>
      <c r="CP669" s="6">
        <v>1.591</v>
      </c>
      <c r="CQ669" s="6">
        <v>1.5820000000000001</v>
      </c>
      <c r="CR669" s="6">
        <v>1.585</v>
      </c>
      <c r="CS669" s="6">
        <v>1.579</v>
      </c>
      <c r="CT669" s="6">
        <v>1.575</v>
      </c>
      <c r="CU669" s="6">
        <v>1.575</v>
      </c>
      <c r="CV669" s="6">
        <v>1.5720000000000001</v>
      </c>
      <c r="CW669" s="6">
        <v>1.5649999999999999</v>
      </c>
      <c r="CX669" s="6">
        <v>1.556</v>
      </c>
      <c r="CY669" s="6">
        <v>1.5549999999999999</v>
      </c>
      <c r="CZ669" s="6">
        <v>1.5449999999999999</v>
      </c>
      <c r="DA669" s="6">
        <v>1.5389999999999999</v>
      </c>
      <c r="DB669" s="6">
        <v>1.5449999999999999</v>
      </c>
      <c r="DC669" s="6">
        <v>1.542</v>
      </c>
      <c r="DD669" s="6">
        <v>1.5289999999999999</v>
      </c>
      <c r="DE669" s="6">
        <v>1.5329999999999999</v>
      </c>
      <c r="DF669" s="6">
        <v>1.528</v>
      </c>
      <c r="DG669" s="6">
        <v>1.518</v>
      </c>
      <c r="DH669" s="6">
        <v>1.5189999999999999</v>
      </c>
      <c r="DI669" s="6">
        <v>1.51</v>
      </c>
      <c r="DJ669" s="6">
        <v>1.506</v>
      </c>
      <c r="DK669" s="6">
        <v>1.4990000000000001</v>
      </c>
      <c r="DL669" s="6">
        <v>1.496</v>
      </c>
      <c r="DM669" s="6">
        <v>1.4910000000000001</v>
      </c>
      <c r="DN669" s="6">
        <v>1.484</v>
      </c>
      <c r="DO669" s="6">
        <v>1.4870000000000001</v>
      </c>
      <c r="DP669" s="6">
        <v>1.4790000000000001</v>
      </c>
      <c r="DQ669" s="6">
        <v>1.4750000000000001</v>
      </c>
      <c r="DR669" s="6">
        <v>1.4730000000000001</v>
      </c>
      <c r="DS669" s="6">
        <v>1.466</v>
      </c>
      <c r="DT669" s="6">
        <v>1.4590000000000001</v>
      </c>
      <c r="DU669" s="6">
        <v>1.4490000000000001</v>
      </c>
      <c r="DV669" s="6">
        <v>1.444</v>
      </c>
      <c r="DW669" s="6">
        <v>1.446</v>
      </c>
      <c r="DX669" s="6">
        <v>1.4390000000000001</v>
      </c>
      <c r="DY669" s="6">
        <v>1.4419999999999999</v>
      </c>
      <c r="DZ669" s="6">
        <v>1.4319999999999999</v>
      </c>
      <c r="EA669" s="6">
        <v>1.425</v>
      </c>
      <c r="EB669" s="6">
        <v>1.4279999999999999</v>
      </c>
      <c r="EC669" s="6">
        <v>1.4139999999999999</v>
      </c>
      <c r="ED669" s="6">
        <v>1.405</v>
      </c>
    </row>
    <row r="670" spans="2:134">
      <c r="B670" s="6" t="s">
        <v>338</v>
      </c>
      <c r="D670" s="6" t="s">
        <v>400</v>
      </c>
      <c r="E670" s="6">
        <v>1290.423</v>
      </c>
      <c r="F670" s="6">
        <v>1296.069</v>
      </c>
      <c r="G670" s="6">
        <v>1306.7349999999999</v>
      </c>
      <c r="H670" s="6">
        <v>1303.8900000000001</v>
      </c>
      <c r="I670" s="6">
        <v>1307.7850000000001</v>
      </c>
      <c r="J670" s="6">
        <v>1303.57</v>
      </c>
      <c r="K670" s="6">
        <v>1298.6859999999999</v>
      </c>
      <c r="L670" s="6">
        <v>1301.8810000000001</v>
      </c>
      <c r="M670" s="6">
        <v>1300.1469999999999</v>
      </c>
      <c r="N670" s="6">
        <v>1305.6849999999999</v>
      </c>
      <c r="O670" s="6">
        <v>1309.307</v>
      </c>
      <c r="P670" s="6">
        <v>1242.4000000000001</v>
      </c>
      <c r="Q670" s="6">
        <v>1215.3150000000001</v>
      </c>
      <c r="R670" s="6">
        <v>1210.6289999999999</v>
      </c>
      <c r="S670" s="6">
        <v>1252.154</v>
      </c>
      <c r="T670" s="6">
        <v>1255.7449999999999</v>
      </c>
      <c r="U670" s="6">
        <v>1250.8150000000001</v>
      </c>
      <c r="V670" s="6">
        <v>1249.354</v>
      </c>
      <c r="W670" s="6">
        <v>1260.325</v>
      </c>
      <c r="X670" s="6">
        <v>1278.4179999999999</v>
      </c>
      <c r="Y670" s="6">
        <v>1285.2349999999999</v>
      </c>
      <c r="Z670" s="6">
        <v>1306.7349999999999</v>
      </c>
      <c r="AA670" s="6">
        <v>1328.114</v>
      </c>
      <c r="AB670" s="6">
        <v>1349.1279999999999</v>
      </c>
      <c r="AC670" s="6">
        <v>1381.7670000000001</v>
      </c>
      <c r="AD670" s="6">
        <v>1402.69</v>
      </c>
      <c r="AE670" s="6">
        <v>1412.9459999999999</v>
      </c>
      <c r="AF670" s="6">
        <v>1437.231</v>
      </c>
      <c r="AG670" s="6">
        <v>1464.164</v>
      </c>
      <c r="AH670" s="6">
        <v>1492.2080000000001</v>
      </c>
      <c r="AI670" s="6">
        <v>1501.49</v>
      </c>
      <c r="AJ670" s="6">
        <v>1531.7560000000001</v>
      </c>
      <c r="AK670" s="6">
        <v>1544.1110000000001</v>
      </c>
      <c r="AL670" s="6">
        <v>1568.3209999999999</v>
      </c>
      <c r="AM670" s="6">
        <v>1582.0150000000001</v>
      </c>
      <c r="AN670" s="6">
        <v>1604.0329999999999</v>
      </c>
      <c r="AO670" s="6">
        <v>1613.7570000000001</v>
      </c>
      <c r="AP670" s="6">
        <v>1633.4010000000001</v>
      </c>
      <c r="AQ670" s="6">
        <v>1655.6780000000001</v>
      </c>
      <c r="AR670" s="6">
        <v>1660.0909999999999</v>
      </c>
      <c r="AS670" s="6">
        <v>1669.768</v>
      </c>
      <c r="AT670" s="6">
        <v>1690.3710000000001</v>
      </c>
      <c r="AU670" s="6">
        <v>1702.24</v>
      </c>
      <c r="AV670" s="6">
        <v>1721.261</v>
      </c>
      <c r="AW670" s="6">
        <v>1745.576</v>
      </c>
      <c r="AX670" s="6">
        <v>1761.691</v>
      </c>
      <c r="AY670" s="6">
        <v>1782.2180000000001</v>
      </c>
      <c r="AZ670" s="6">
        <v>1790.6020000000001</v>
      </c>
      <c r="BA670" s="6">
        <v>1806.6089999999999</v>
      </c>
      <c r="BB670" s="6">
        <v>1816.4390000000001</v>
      </c>
      <c r="BC670" s="6">
        <v>1831.412</v>
      </c>
      <c r="BD670" s="6">
        <v>1852.5329999999999</v>
      </c>
      <c r="BE670" s="6">
        <v>1850.5540000000001</v>
      </c>
      <c r="BF670" s="6">
        <v>1863.2750000000001</v>
      </c>
      <c r="BG670" s="6">
        <v>1889.508</v>
      </c>
      <c r="BH670" s="6">
        <v>1907.7380000000001</v>
      </c>
      <c r="BI670" s="6">
        <v>1910.461</v>
      </c>
      <c r="BJ670" s="6">
        <v>1930.41</v>
      </c>
      <c r="BK670" s="6">
        <v>1944.348</v>
      </c>
      <c r="BL670" s="6">
        <v>1958.4839999999999</v>
      </c>
      <c r="BM670" s="6">
        <v>1967.386</v>
      </c>
      <c r="BN670" s="6">
        <v>1978.798</v>
      </c>
      <c r="BO670" s="6">
        <v>1981.248</v>
      </c>
      <c r="BP670" s="6">
        <v>1977.1849999999999</v>
      </c>
      <c r="BQ670" s="6">
        <v>1982.481</v>
      </c>
      <c r="BR670" s="6">
        <v>2000.9839999999999</v>
      </c>
      <c r="BS670" s="6">
        <v>2008.5160000000001</v>
      </c>
      <c r="BT670" s="6">
        <v>2028.2819999999999</v>
      </c>
      <c r="BU670" s="6">
        <v>2025.1020000000001</v>
      </c>
      <c r="BV670" s="6">
        <v>2034.597</v>
      </c>
      <c r="BW670" s="6">
        <v>2042.7380000000001</v>
      </c>
      <c r="BX670" s="6">
        <v>2045.9179999999999</v>
      </c>
      <c r="BY670" s="6">
        <v>2039.1769999999999</v>
      </c>
      <c r="BZ670" s="6">
        <v>2048.0790000000002</v>
      </c>
      <c r="CA670" s="6">
        <v>2043.3610000000001</v>
      </c>
      <c r="CB670" s="6">
        <v>2048.0630000000001</v>
      </c>
      <c r="CC670" s="6">
        <v>2050.2849999999999</v>
      </c>
      <c r="CD670" s="6">
        <v>2054.819</v>
      </c>
      <c r="CE670" s="6">
        <v>2065.06</v>
      </c>
      <c r="CF670" s="6">
        <v>2072.3180000000002</v>
      </c>
      <c r="CG670" s="6">
        <v>2063.386</v>
      </c>
      <c r="CH670" s="6">
        <v>2068.8789999999999</v>
      </c>
      <c r="CI670" s="6">
        <v>2064.817</v>
      </c>
      <c r="CJ670" s="6">
        <v>2055.0929999999998</v>
      </c>
      <c r="CK670" s="6">
        <v>2053.4349999999999</v>
      </c>
      <c r="CL670" s="6">
        <v>2053.8150000000001</v>
      </c>
      <c r="CM670" s="6">
        <v>2052.415</v>
      </c>
      <c r="CN670" s="6">
        <v>2048.7179999999998</v>
      </c>
      <c r="CO670" s="6">
        <v>2045.72</v>
      </c>
      <c r="CP670" s="6">
        <v>2052.4299999999998</v>
      </c>
      <c r="CQ670" s="6">
        <v>2041.444</v>
      </c>
      <c r="CR670" s="6">
        <v>2045.279</v>
      </c>
      <c r="CS670" s="6">
        <v>2037.838</v>
      </c>
      <c r="CT670" s="6">
        <v>2032.953</v>
      </c>
      <c r="CU670" s="6">
        <v>2031.8430000000001</v>
      </c>
      <c r="CV670" s="6">
        <v>2029.1489999999999</v>
      </c>
      <c r="CW670" s="6">
        <v>2019.5170000000001</v>
      </c>
      <c r="CX670" s="6">
        <v>2007.557</v>
      </c>
      <c r="CY670" s="6">
        <v>2007.086</v>
      </c>
      <c r="CZ670" s="6">
        <v>1993.117</v>
      </c>
      <c r="DA670" s="6">
        <v>1986.057</v>
      </c>
      <c r="DB670" s="6">
        <v>1993.2539999999999</v>
      </c>
      <c r="DC670" s="6">
        <v>1989.2819999999999</v>
      </c>
      <c r="DD670" s="6">
        <v>1973.153</v>
      </c>
      <c r="DE670" s="6">
        <v>1977.7940000000001</v>
      </c>
      <c r="DF670" s="6">
        <v>1971.1289999999999</v>
      </c>
      <c r="DG670" s="6">
        <v>1958.6669999999999</v>
      </c>
      <c r="DH670" s="6">
        <v>1960.4929999999999</v>
      </c>
      <c r="DI670" s="6">
        <v>1948.548</v>
      </c>
      <c r="DJ670" s="6">
        <v>1943.1010000000001</v>
      </c>
      <c r="DK670" s="6">
        <v>1934.7159999999999</v>
      </c>
      <c r="DL670" s="6">
        <v>1930.8969999999999</v>
      </c>
      <c r="DM670" s="6">
        <v>1923.8820000000001</v>
      </c>
      <c r="DN670" s="6">
        <v>1915.194</v>
      </c>
      <c r="DO670" s="6">
        <v>1918.2370000000001</v>
      </c>
      <c r="DP670" s="6">
        <v>1908.4680000000001</v>
      </c>
      <c r="DQ670" s="6">
        <v>1903.721</v>
      </c>
      <c r="DR670" s="6">
        <v>1900.845</v>
      </c>
      <c r="DS670" s="6">
        <v>1891.2739999999999</v>
      </c>
      <c r="DT670" s="6">
        <v>1883.3309999999999</v>
      </c>
      <c r="DU670" s="6">
        <v>1869.3009999999999</v>
      </c>
      <c r="DV670" s="6">
        <v>1863.8230000000001</v>
      </c>
      <c r="DW670" s="6">
        <v>1865.71</v>
      </c>
      <c r="DX670" s="6">
        <v>1856.7170000000001</v>
      </c>
      <c r="DY670" s="6">
        <v>1860.491</v>
      </c>
      <c r="DZ670" s="6">
        <v>1847.45</v>
      </c>
      <c r="EA670" s="6">
        <v>1839.173</v>
      </c>
      <c r="EB670" s="6">
        <v>1842.125</v>
      </c>
      <c r="EC670" s="6">
        <v>1824.5650000000001</v>
      </c>
      <c r="ED670" s="6">
        <v>1812.894</v>
      </c>
    </row>
    <row r="671" spans="2:134">
      <c r="B671" s="6" t="s">
        <v>339</v>
      </c>
      <c r="D671" s="6" t="s">
        <v>524</v>
      </c>
      <c r="E671" s="6">
        <v>1</v>
      </c>
      <c r="F671" s="6">
        <v>0.999</v>
      </c>
      <c r="G671" s="6">
        <v>1.0069999999999999</v>
      </c>
      <c r="H671" s="6">
        <v>1.01</v>
      </c>
      <c r="I671" s="6">
        <v>1.0109999999999999</v>
      </c>
      <c r="J671" s="6">
        <v>1.008</v>
      </c>
      <c r="K671" s="6">
        <v>1.0089999999999999</v>
      </c>
      <c r="L671" s="6">
        <v>1.0049999999999999</v>
      </c>
      <c r="M671" s="6">
        <v>1.0069999999999999</v>
      </c>
      <c r="N671" s="6">
        <v>1.0109999999999999</v>
      </c>
      <c r="O671" s="6">
        <v>1.0109999999999999</v>
      </c>
      <c r="P671" s="6">
        <v>0.98799999999999999</v>
      </c>
      <c r="Q671" s="6">
        <v>0.95599999999999996</v>
      </c>
      <c r="R671" s="6">
        <v>0.95</v>
      </c>
      <c r="S671" s="6">
        <v>0.97399999999999998</v>
      </c>
      <c r="T671" s="6">
        <v>0.96799999999999997</v>
      </c>
      <c r="U671" s="6">
        <v>0.98</v>
      </c>
      <c r="V671" s="6">
        <v>0.98199999999999998</v>
      </c>
      <c r="W671" s="6">
        <v>0.98699999999999999</v>
      </c>
      <c r="X671" s="6">
        <v>0.997</v>
      </c>
      <c r="Y671" s="6">
        <v>1.018</v>
      </c>
      <c r="Z671" s="6">
        <v>1.0329999999999999</v>
      </c>
      <c r="AA671" s="6">
        <v>1.0569999999999999</v>
      </c>
      <c r="AB671" s="6">
        <v>1.0900000000000001</v>
      </c>
      <c r="AC671" s="6">
        <v>1.115</v>
      </c>
      <c r="AD671" s="6">
        <v>1.1339999999999999</v>
      </c>
      <c r="AE671" s="6">
        <v>1.163</v>
      </c>
      <c r="AF671" s="6">
        <v>1.198</v>
      </c>
      <c r="AG671" s="6">
        <v>1.234</v>
      </c>
      <c r="AH671" s="6">
        <v>1.248</v>
      </c>
      <c r="AI671" s="6">
        <v>1.274</v>
      </c>
      <c r="AJ671" s="6">
        <v>1.2929999999999999</v>
      </c>
      <c r="AK671" s="6">
        <v>1.31</v>
      </c>
      <c r="AL671" s="6">
        <v>1.3360000000000001</v>
      </c>
      <c r="AM671" s="6">
        <v>1.3440000000000001</v>
      </c>
      <c r="AN671" s="6">
        <v>1.369</v>
      </c>
      <c r="AO671" s="6">
        <v>1.387</v>
      </c>
      <c r="AP671" s="6">
        <v>1.407</v>
      </c>
      <c r="AQ671" s="6">
        <v>1.4179999999999999</v>
      </c>
      <c r="AR671" s="6">
        <v>1.44</v>
      </c>
      <c r="AS671" s="6">
        <v>1.4410000000000001</v>
      </c>
      <c r="AT671" s="6">
        <v>1.454</v>
      </c>
      <c r="AU671" s="6">
        <v>1.4630000000000001</v>
      </c>
      <c r="AV671" s="6">
        <v>1.478</v>
      </c>
      <c r="AW671" s="6">
        <v>1.4910000000000001</v>
      </c>
      <c r="AX671" s="6">
        <v>1.4910000000000001</v>
      </c>
      <c r="AY671" s="6">
        <v>1.508</v>
      </c>
      <c r="AZ671" s="6">
        <v>1.53</v>
      </c>
      <c r="BA671" s="6">
        <v>1.5369999999999999</v>
      </c>
      <c r="BB671" s="6">
        <v>1.546</v>
      </c>
      <c r="BC671" s="6">
        <v>1.5449999999999999</v>
      </c>
      <c r="BD671" s="6">
        <v>1.55</v>
      </c>
      <c r="BE671" s="6">
        <v>1.5609999999999999</v>
      </c>
      <c r="BF671" s="6">
        <v>1.5649999999999999</v>
      </c>
      <c r="BG671" s="6">
        <v>1.57</v>
      </c>
      <c r="BH671" s="6">
        <v>1.579</v>
      </c>
      <c r="BI671" s="6">
        <v>1.5920000000000001</v>
      </c>
      <c r="BJ671" s="6">
        <v>1.599</v>
      </c>
      <c r="BK671" s="6">
        <v>1.609</v>
      </c>
      <c r="BL671" s="6">
        <v>1.615</v>
      </c>
      <c r="BM671" s="6">
        <v>1.61</v>
      </c>
      <c r="BN671" s="6">
        <v>1.615</v>
      </c>
      <c r="BO671" s="6">
        <v>1.62</v>
      </c>
      <c r="BP671" s="6">
        <v>1.6120000000000001</v>
      </c>
      <c r="BQ671" s="6">
        <v>1.625</v>
      </c>
      <c r="BR671" s="6">
        <v>1.629</v>
      </c>
      <c r="BS671" s="6">
        <v>1.623</v>
      </c>
      <c r="BT671" s="6">
        <v>1.6279999999999999</v>
      </c>
      <c r="BU671" s="6">
        <v>1.6259999999999999</v>
      </c>
      <c r="BV671" s="6">
        <v>1.627</v>
      </c>
      <c r="BW671" s="6">
        <v>1.635</v>
      </c>
      <c r="BX671" s="6">
        <v>1.6259999999999999</v>
      </c>
      <c r="BY671" s="6">
        <v>1.6220000000000001</v>
      </c>
      <c r="BZ671" s="6">
        <v>1.617</v>
      </c>
      <c r="CA671" s="6">
        <v>1.621</v>
      </c>
      <c r="CB671" s="6">
        <v>1.619</v>
      </c>
      <c r="CC671" s="6">
        <v>1.627</v>
      </c>
      <c r="CD671" s="6">
        <v>1.6120000000000001</v>
      </c>
      <c r="CE671" s="6">
        <v>1.625</v>
      </c>
      <c r="CF671" s="6">
        <v>1.6120000000000001</v>
      </c>
      <c r="CG671" s="6">
        <v>1.609</v>
      </c>
      <c r="CH671" s="6">
        <v>1.6020000000000001</v>
      </c>
      <c r="CI671" s="6">
        <v>1.5960000000000001</v>
      </c>
      <c r="CJ671" s="6">
        <v>1.5940000000000001</v>
      </c>
      <c r="CK671" s="6">
        <v>1.591</v>
      </c>
      <c r="CL671" s="6">
        <v>1.5860000000000001</v>
      </c>
      <c r="CM671" s="6">
        <v>1.5820000000000001</v>
      </c>
      <c r="CN671" s="6">
        <v>1.577</v>
      </c>
      <c r="CO671" s="6">
        <v>1.5820000000000001</v>
      </c>
      <c r="CP671" s="6">
        <v>1.577</v>
      </c>
      <c r="CQ671" s="6">
        <v>1.58</v>
      </c>
      <c r="CR671" s="6">
        <v>1.575</v>
      </c>
      <c r="CS671" s="6">
        <v>1.5669999999999999</v>
      </c>
      <c r="CT671" s="6">
        <v>1.5620000000000001</v>
      </c>
      <c r="CU671" s="6">
        <v>1.5549999999999999</v>
      </c>
      <c r="CV671" s="6">
        <v>1.552</v>
      </c>
      <c r="CW671" s="6">
        <v>1.542</v>
      </c>
      <c r="CX671" s="6">
        <v>1.534</v>
      </c>
      <c r="CY671" s="6">
        <v>1.52</v>
      </c>
      <c r="CZ671" s="6">
        <v>1.5269999999999999</v>
      </c>
      <c r="DA671" s="6">
        <v>1.5169999999999999</v>
      </c>
      <c r="DB671" s="6">
        <v>1.5149999999999999</v>
      </c>
      <c r="DC671" s="6">
        <v>1.514</v>
      </c>
      <c r="DD671" s="6">
        <v>1.4950000000000001</v>
      </c>
      <c r="DE671" s="6">
        <v>1.5</v>
      </c>
      <c r="DF671" s="6">
        <v>1.496</v>
      </c>
      <c r="DG671" s="6">
        <v>1.4970000000000001</v>
      </c>
      <c r="DH671" s="6">
        <v>1.4830000000000001</v>
      </c>
      <c r="DI671" s="6">
        <v>1.4850000000000001</v>
      </c>
      <c r="DJ671" s="6">
        <v>1.472</v>
      </c>
      <c r="DK671" s="6">
        <v>1.4730000000000001</v>
      </c>
      <c r="DL671" s="6">
        <v>1.4650000000000001</v>
      </c>
      <c r="DM671" s="6">
        <v>1.46</v>
      </c>
      <c r="DN671" s="6">
        <v>1.4570000000000001</v>
      </c>
      <c r="DO671" s="6">
        <v>1.4530000000000001</v>
      </c>
      <c r="DP671" s="6">
        <v>1.444</v>
      </c>
      <c r="DQ671" s="6">
        <v>1.4470000000000001</v>
      </c>
      <c r="DR671" s="6">
        <v>1.44</v>
      </c>
      <c r="DS671" s="6">
        <v>1.425</v>
      </c>
      <c r="DT671" s="6">
        <v>1.4219999999999999</v>
      </c>
      <c r="DU671" s="6">
        <v>1.4139999999999999</v>
      </c>
      <c r="DV671" s="6">
        <v>1.407</v>
      </c>
      <c r="DW671" s="6">
        <v>1.4079999999999999</v>
      </c>
      <c r="DX671" s="6">
        <v>1.403</v>
      </c>
      <c r="DY671" s="6">
        <v>1.4039999999999999</v>
      </c>
      <c r="DZ671" s="6">
        <v>1.393</v>
      </c>
      <c r="EA671" s="6">
        <v>1.389</v>
      </c>
      <c r="EB671" s="6">
        <v>1.383</v>
      </c>
      <c r="EC671" s="6">
        <v>1.375</v>
      </c>
      <c r="ED671" s="6">
        <v>1.371</v>
      </c>
    </row>
    <row r="672" spans="2:134">
      <c r="B672" s="6" t="s">
        <v>339</v>
      </c>
      <c r="D672" s="6" t="s">
        <v>400</v>
      </c>
      <c r="E672" s="6">
        <v>1288.71</v>
      </c>
      <c r="F672" s="6">
        <v>1286.8</v>
      </c>
      <c r="G672" s="6">
        <v>1297.6369999999999</v>
      </c>
      <c r="H672" s="6">
        <v>1301.394</v>
      </c>
      <c r="I672" s="6">
        <v>1302.403</v>
      </c>
      <c r="J672" s="6">
        <v>1299.1579999999999</v>
      </c>
      <c r="K672" s="6">
        <v>1300.0899999999999</v>
      </c>
      <c r="L672" s="6">
        <v>1295.3230000000001</v>
      </c>
      <c r="M672" s="6">
        <v>1297.4659999999999</v>
      </c>
      <c r="N672" s="6">
        <v>1303.21</v>
      </c>
      <c r="O672" s="6">
        <v>1303.21</v>
      </c>
      <c r="P672" s="6">
        <v>1272.921</v>
      </c>
      <c r="Q672" s="6">
        <v>1232.4000000000001</v>
      </c>
      <c r="R672" s="6">
        <v>1224.0940000000001</v>
      </c>
      <c r="S672" s="6">
        <v>1255.0360000000001</v>
      </c>
      <c r="T672" s="6">
        <v>1247.4749999999999</v>
      </c>
      <c r="U672" s="6">
        <v>1262.7670000000001</v>
      </c>
      <c r="V672" s="6">
        <v>1265.0650000000001</v>
      </c>
      <c r="W672" s="6">
        <v>1271.57</v>
      </c>
      <c r="X672" s="6">
        <v>1285.279</v>
      </c>
      <c r="Y672" s="6">
        <v>1312.2149999999999</v>
      </c>
      <c r="Z672" s="6">
        <v>1330.9690000000001</v>
      </c>
      <c r="AA672" s="6">
        <v>1362.5940000000001</v>
      </c>
      <c r="AB672" s="6">
        <v>1404.077</v>
      </c>
      <c r="AC672" s="6">
        <v>1436.5250000000001</v>
      </c>
      <c r="AD672" s="6">
        <v>1461.5820000000001</v>
      </c>
      <c r="AE672" s="6">
        <v>1498.703</v>
      </c>
      <c r="AF672" s="6">
        <v>1543.5239999999999</v>
      </c>
      <c r="AG672" s="6">
        <v>1589.913</v>
      </c>
      <c r="AH672" s="6">
        <v>1608.1859999999999</v>
      </c>
      <c r="AI672" s="6">
        <v>1641.1769999999999</v>
      </c>
      <c r="AJ672" s="6">
        <v>1666.7929999999999</v>
      </c>
      <c r="AK672" s="6">
        <v>1688.42</v>
      </c>
      <c r="AL672" s="6">
        <v>1722.14</v>
      </c>
      <c r="AM672" s="6">
        <v>1732.4179999999999</v>
      </c>
      <c r="AN672" s="6">
        <v>1764.229</v>
      </c>
      <c r="AO672" s="6">
        <v>1787.5170000000001</v>
      </c>
      <c r="AP672" s="6">
        <v>1812.962</v>
      </c>
      <c r="AQ672" s="6">
        <v>1827.866</v>
      </c>
      <c r="AR672" s="6">
        <v>1855.703</v>
      </c>
      <c r="AS672" s="6">
        <v>1857.519</v>
      </c>
      <c r="AT672" s="6">
        <v>1874.287</v>
      </c>
      <c r="AU672" s="6">
        <v>1884.828</v>
      </c>
      <c r="AV672" s="6">
        <v>1904.576</v>
      </c>
      <c r="AW672" s="6">
        <v>1921.6690000000001</v>
      </c>
      <c r="AX672" s="6">
        <v>1921.172</v>
      </c>
      <c r="AY672" s="6">
        <v>1943.296</v>
      </c>
      <c r="AZ672" s="6">
        <v>1971.7840000000001</v>
      </c>
      <c r="BA672" s="6">
        <v>1980.261</v>
      </c>
      <c r="BB672" s="6">
        <v>1992.7739999999999</v>
      </c>
      <c r="BC672" s="6">
        <v>1991.4079999999999</v>
      </c>
      <c r="BD672" s="6">
        <v>1996.857</v>
      </c>
      <c r="BE672" s="6">
        <v>2011.1869999999999</v>
      </c>
      <c r="BF672" s="6">
        <v>2016.73</v>
      </c>
      <c r="BG672" s="6">
        <v>2023.5450000000001</v>
      </c>
      <c r="BH672" s="6">
        <v>2034.2729999999999</v>
      </c>
      <c r="BI672" s="6">
        <v>2051.1799999999998</v>
      </c>
      <c r="BJ672" s="6">
        <v>2060.8829999999998</v>
      </c>
      <c r="BK672" s="6">
        <v>2073.645</v>
      </c>
      <c r="BL672" s="6">
        <v>2080.8789999999999</v>
      </c>
      <c r="BM672" s="6">
        <v>2075.4609999999998</v>
      </c>
      <c r="BN672" s="6">
        <v>2081.904</v>
      </c>
      <c r="BO672" s="6">
        <v>2087.2600000000002</v>
      </c>
      <c r="BP672" s="6">
        <v>2077.5880000000002</v>
      </c>
      <c r="BQ672" s="6">
        <v>2093.6570000000002</v>
      </c>
      <c r="BR672" s="6">
        <v>2099.1060000000002</v>
      </c>
      <c r="BS672" s="6">
        <v>2091.1260000000002</v>
      </c>
      <c r="BT672" s="6">
        <v>2098.3760000000002</v>
      </c>
      <c r="BU672" s="6">
        <v>2094.9140000000002</v>
      </c>
      <c r="BV672" s="6">
        <v>2096.4670000000001</v>
      </c>
      <c r="BW672" s="6">
        <v>2107.567</v>
      </c>
      <c r="BX672" s="6">
        <v>2095.2249999999999</v>
      </c>
      <c r="BY672" s="6">
        <v>2090.8159999999998</v>
      </c>
      <c r="BZ672" s="6">
        <v>2083.2080000000001</v>
      </c>
      <c r="CA672" s="6">
        <v>2088.6109999999999</v>
      </c>
      <c r="CB672" s="6">
        <v>2086.732</v>
      </c>
      <c r="CC672" s="6">
        <v>2096.5129999999999</v>
      </c>
      <c r="CD672" s="6">
        <v>2077.4949999999999</v>
      </c>
      <c r="CE672" s="6">
        <v>2094.2159999999999</v>
      </c>
      <c r="CF672" s="6">
        <v>2077.4949999999999</v>
      </c>
      <c r="CG672" s="6">
        <v>2073.8620000000001</v>
      </c>
      <c r="CH672" s="6">
        <v>2064.92</v>
      </c>
      <c r="CI672" s="6">
        <v>2056.5520000000001</v>
      </c>
      <c r="CJ672" s="6">
        <v>2054.5639999999999</v>
      </c>
      <c r="CK672" s="6">
        <v>2049.7669999999998</v>
      </c>
      <c r="CL672" s="6">
        <v>2044.318</v>
      </c>
      <c r="CM672" s="6">
        <v>2039.35</v>
      </c>
      <c r="CN672" s="6">
        <v>2031.6959999999999</v>
      </c>
      <c r="CO672" s="6">
        <v>2039.194</v>
      </c>
      <c r="CP672" s="6">
        <v>2031.665</v>
      </c>
      <c r="CQ672" s="6">
        <v>2036.338</v>
      </c>
      <c r="CR672" s="6">
        <v>2029.941</v>
      </c>
      <c r="CS672" s="6">
        <v>2019.105</v>
      </c>
      <c r="CT672" s="6">
        <v>2013.423</v>
      </c>
      <c r="CU672" s="6">
        <v>2003.72</v>
      </c>
      <c r="CV672" s="6">
        <v>2000.5830000000001</v>
      </c>
      <c r="CW672" s="6">
        <v>1987.278</v>
      </c>
      <c r="CX672" s="6">
        <v>1976.8610000000001</v>
      </c>
      <c r="CY672" s="6">
        <v>1959.2090000000001</v>
      </c>
      <c r="CZ672" s="6">
        <v>1968.183</v>
      </c>
      <c r="DA672" s="6">
        <v>1954.5050000000001</v>
      </c>
      <c r="DB672" s="6">
        <v>1952.6569999999999</v>
      </c>
      <c r="DC672" s="6">
        <v>1951.0889999999999</v>
      </c>
      <c r="DD672" s="6">
        <v>1926.9939999999999</v>
      </c>
      <c r="DE672" s="6">
        <v>1932.77</v>
      </c>
      <c r="DF672" s="6">
        <v>1927.895</v>
      </c>
      <c r="DG672" s="6">
        <v>1929.1679999999999</v>
      </c>
      <c r="DH672" s="6">
        <v>1910.972</v>
      </c>
      <c r="DI672" s="6">
        <v>1913.193</v>
      </c>
      <c r="DJ672" s="6">
        <v>1896.9069999999999</v>
      </c>
      <c r="DK672" s="6">
        <v>1898.77</v>
      </c>
      <c r="DL672" s="6">
        <v>1887.8240000000001</v>
      </c>
      <c r="DM672" s="6">
        <v>1881.319</v>
      </c>
      <c r="DN672" s="6">
        <v>1877.3920000000001</v>
      </c>
      <c r="DO672" s="6">
        <v>1871.989</v>
      </c>
      <c r="DP672" s="6">
        <v>1860.454</v>
      </c>
      <c r="DQ672" s="6">
        <v>1865.096</v>
      </c>
      <c r="DR672" s="6">
        <v>1855.61</v>
      </c>
      <c r="DS672" s="6">
        <v>1836.297</v>
      </c>
      <c r="DT672" s="6">
        <v>1831.934</v>
      </c>
      <c r="DU672" s="6">
        <v>1822.1220000000001</v>
      </c>
      <c r="DV672" s="6">
        <v>1813.5989999999999</v>
      </c>
      <c r="DW672" s="6">
        <v>1815.0429999999999</v>
      </c>
      <c r="DX672" s="6">
        <v>1807.8389999999999</v>
      </c>
      <c r="DY672" s="6">
        <v>1809.1590000000001</v>
      </c>
      <c r="DZ672" s="6">
        <v>1794.798</v>
      </c>
      <c r="EA672" s="6">
        <v>1790.482</v>
      </c>
      <c r="EB672" s="6">
        <v>1782.1289999999999</v>
      </c>
      <c r="EC672" s="6">
        <v>1772.0540000000001</v>
      </c>
      <c r="ED672" s="6">
        <v>1767.287</v>
      </c>
    </row>
    <row r="673" spans="2:134">
      <c r="B673" s="6" t="s">
        <v>340</v>
      </c>
      <c r="D673" s="6" t="s">
        <v>524</v>
      </c>
      <c r="E673" s="6">
        <v>1</v>
      </c>
      <c r="F673" s="6">
        <v>0.997</v>
      </c>
      <c r="G673" s="6">
        <v>0.997</v>
      </c>
      <c r="H673" s="6">
        <v>1.0069999999999999</v>
      </c>
      <c r="I673" s="6">
        <v>1.004</v>
      </c>
      <c r="J673" s="6">
        <v>1.002</v>
      </c>
      <c r="K673" s="6">
        <v>1.008</v>
      </c>
      <c r="L673" s="6">
        <v>1.0049999999999999</v>
      </c>
      <c r="M673" s="6">
        <v>1.0029999999999999</v>
      </c>
      <c r="N673" s="6">
        <v>1.0009999999999999</v>
      </c>
      <c r="O673" s="6">
        <v>1.01</v>
      </c>
      <c r="P673" s="6">
        <v>0.94199999999999995</v>
      </c>
      <c r="Q673" s="6">
        <v>0.93799999999999994</v>
      </c>
      <c r="R673" s="6">
        <v>0.92600000000000005</v>
      </c>
      <c r="S673" s="6">
        <v>0.96599999999999997</v>
      </c>
      <c r="T673" s="6">
        <v>0.96499999999999997</v>
      </c>
      <c r="U673" s="6">
        <v>0.96399999999999997</v>
      </c>
      <c r="V673" s="6">
        <v>0.96799999999999997</v>
      </c>
      <c r="W673" s="6">
        <v>0.98</v>
      </c>
      <c r="X673" s="6">
        <v>0.99</v>
      </c>
      <c r="Y673" s="6">
        <v>1.004</v>
      </c>
      <c r="Z673" s="6">
        <v>1.0189999999999999</v>
      </c>
      <c r="AA673" s="6">
        <v>1.0409999999999999</v>
      </c>
      <c r="AB673" s="6">
        <v>1.0649999999999999</v>
      </c>
      <c r="AC673" s="6">
        <v>1.093</v>
      </c>
      <c r="AD673" s="6">
        <v>1.1120000000000001</v>
      </c>
      <c r="AE673" s="6">
        <v>1.1399999999999999</v>
      </c>
      <c r="AF673" s="6">
        <v>1.1519999999999999</v>
      </c>
      <c r="AG673" s="6">
        <v>1.1879999999999999</v>
      </c>
      <c r="AH673" s="6">
        <v>1.21</v>
      </c>
      <c r="AI673" s="6">
        <v>1.2170000000000001</v>
      </c>
      <c r="AJ673" s="6">
        <v>1.2450000000000001</v>
      </c>
      <c r="AK673" s="6">
        <v>1.2569999999999999</v>
      </c>
      <c r="AL673" s="6">
        <v>1.274</v>
      </c>
      <c r="AM673" s="6">
        <v>1.292</v>
      </c>
      <c r="AN673" s="6">
        <v>1.3140000000000001</v>
      </c>
      <c r="AO673" s="6">
        <v>1.3320000000000001</v>
      </c>
      <c r="AP673" s="6">
        <v>1.3420000000000001</v>
      </c>
      <c r="AQ673" s="6">
        <v>1.361</v>
      </c>
      <c r="AR673" s="6">
        <v>1.357</v>
      </c>
      <c r="AS673" s="6">
        <v>1.371</v>
      </c>
      <c r="AT673" s="6">
        <v>1.4</v>
      </c>
      <c r="AU673" s="6">
        <v>1.403</v>
      </c>
      <c r="AV673" s="6">
        <v>1.4019999999999999</v>
      </c>
      <c r="AW673" s="6">
        <v>1.421</v>
      </c>
      <c r="AX673" s="6">
        <v>1.423</v>
      </c>
      <c r="AY673" s="6">
        <v>1.4419999999999999</v>
      </c>
      <c r="AZ673" s="6">
        <v>1.46</v>
      </c>
      <c r="BA673" s="6">
        <v>1.4690000000000001</v>
      </c>
      <c r="BB673" s="6">
        <v>1.4770000000000001</v>
      </c>
      <c r="BC673" s="6">
        <v>1.484</v>
      </c>
      <c r="BD673" s="6">
        <v>1.4930000000000001</v>
      </c>
      <c r="BE673" s="6">
        <v>1.5</v>
      </c>
      <c r="BF673" s="6">
        <v>1.5049999999999999</v>
      </c>
      <c r="BG673" s="6">
        <v>1.5169999999999999</v>
      </c>
      <c r="BH673" s="6">
        <v>1.5209999999999999</v>
      </c>
      <c r="BI673" s="6">
        <v>1.5289999999999999</v>
      </c>
      <c r="BJ673" s="6">
        <v>1.5469999999999999</v>
      </c>
      <c r="BK673" s="6">
        <v>1.5449999999999999</v>
      </c>
      <c r="BL673" s="6">
        <v>1.554</v>
      </c>
      <c r="BM673" s="6">
        <v>1.5609999999999999</v>
      </c>
      <c r="BN673" s="6">
        <v>1.56</v>
      </c>
      <c r="BO673" s="6">
        <v>1.5680000000000001</v>
      </c>
      <c r="BP673" s="6">
        <v>1.5680000000000001</v>
      </c>
      <c r="BQ673" s="6">
        <v>1.57</v>
      </c>
      <c r="BR673" s="6">
        <v>1.5720000000000001</v>
      </c>
      <c r="BS673" s="6">
        <v>1.5860000000000001</v>
      </c>
      <c r="BT673" s="6">
        <v>1.597</v>
      </c>
      <c r="BU673" s="6">
        <v>1.5940000000000001</v>
      </c>
      <c r="BV673" s="6">
        <v>1.591</v>
      </c>
      <c r="BW673" s="6">
        <v>1.5980000000000001</v>
      </c>
      <c r="BX673" s="6">
        <v>1.5860000000000001</v>
      </c>
      <c r="BY673" s="6">
        <v>1.5940000000000001</v>
      </c>
      <c r="BZ673" s="6">
        <v>1.589</v>
      </c>
      <c r="CA673" s="6">
        <v>1.595</v>
      </c>
      <c r="CB673" s="6">
        <v>1.591</v>
      </c>
      <c r="CC673" s="6">
        <v>1.603</v>
      </c>
      <c r="CD673" s="6">
        <v>1.591</v>
      </c>
      <c r="CE673" s="6">
        <v>1.611</v>
      </c>
      <c r="CF673" s="6">
        <v>1.6120000000000001</v>
      </c>
      <c r="CG673" s="6">
        <v>1.5940000000000001</v>
      </c>
      <c r="CH673" s="6">
        <v>1.5980000000000001</v>
      </c>
      <c r="CI673" s="6">
        <v>1.6</v>
      </c>
      <c r="CJ673" s="6">
        <v>1.597</v>
      </c>
      <c r="CK673" s="6">
        <v>1.589</v>
      </c>
      <c r="CL673" s="6">
        <v>1.5840000000000001</v>
      </c>
      <c r="CM673" s="6">
        <v>1.5760000000000001</v>
      </c>
      <c r="CN673" s="6">
        <v>1.577</v>
      </c>
      <c r="CO673" s="6">
        <v>1.585</v>
      </c>
      <c r="CP673" s="6">
        <v>1.583</v>
      </c>
      <c r="CQ673" s="6">
        <v>1.573</v>
      </c>
      <c r="CR673" s="6">
        <v>1.569</v>
      </c>
      <c r="CS673" s="6">
        <v>1.5669999999999999</v>
      </c>
      <c r="CT673" s="6">
        <v>1.569</v>
      </c>
      <c r="CU673" s="6">
        <v>1.5669999999999999</v>
      </c>
      <c r="CV673" s="6">
        <v>1.5580000000000001</v>
      </c>
      <c r="CW673" s="6">
        <v>1.554</v>
      </c>
      <c r="CX673" s="6">
        <v>1.5429999999999999</v>
      </c>
      <c r="CY673" s="6">
        <v>1.55</v>
      </c>
      <c r="CZ673" s="6">
        <v>1.5429999999999999</v>
      </c>
      <c r="DA673" s="6">
        <v>1.5429999999999999</v>
      </c>
      <c r="DB673" s="6">
        <v>1.532</v>
      </c>
      <c r="DC673" s="6">
        <v>1.53</v>
      </c>
      <c r="DD673" s="6">
        <v>1.5209999999999999</v>
      </c>
      <c r="DE673" s="6">
        <v>1.5189999999999999</v>
      </c>
      <c r="DF673" s="6">
        <v>1.5129999999999999</v>
      </c>
      <c r="DG673" s="6">
        <v>1.5089999999999999</v>
      </c>
      <c r="DH673" s="6">
        <v>1.506</v>
      </c>
      <c r="DI673" s="6">
        <v>1.4970000000000001</v>
      </c>
      <c r="DJ673" s="6">
        <v>1.4890000000000001</v>
      </c>
      <c r="DK673" s="6">
        <v>1.49</v>
      </c>
      <c r="DL673" s="6">
        <v>1.4850000000000001</v>
      </c>
      <c r="DM673" s="6">
        <v>1.4770000000000001</v>
      </c>
      <c r="DN673" s="6">
        <v>1.48</v>
      </c>
      <c r="DO673" s="6">
        <v>1.47</v>
      </c>
      <c r="DP673" s="6">
        <v>1.4650000000000001</v>
      </c>
      <c r="DQ673" s="6">
        <v>1.4630000000000001</v>
      </c>
      <c r="DR673" s="6">
        <v>1.456</v>
      </c>
      <c r="DS673" s="6">
        <v>1.45</v>
      </c>
      <c r="DT673" s="6">
        <v>1.4319999999999999</v>
      </c>
      <c r="DU673" s="6">
        <v>1.4339999999999999</v>
      </c>
      <c r="DV673" s="6">
        <v>1.423</v>
      </c>
      <c r="DW673" s="6">
        <v>1.4279999999999999</v>
      </c>
      <c r="DX673" s="6">
        <v>1.4359999999999999</v>
      </c>
      <c r="DY673" s="6">
        <v>1.4259999999999999</v>
      </c>
      <c r="DZ673" s="6">
        <v>1.4219999999999999</v>
      </c>
      <c r="EA673" s="6">
        <v>1.415</v>
      </c>
      <c r="EB673" s="6">
        <v>1.405</v>
      </c>
      <c r="EC673" s="6">
        <v>1.4</v>
      </c>
      <c r="ED673" s="6">
        <v>1.3919999999999999</v>
      </c>
    </row>
    <row r="674" spans="2:134">
      <c r="B674" s="6" t="s">
        <v>340</v>
      </c>
      <c r="D674" s="6" t="s">
        <v>400</v>
      </c>
      <c r="E674" s="6">
        <v>1266.0360000000001</v>
      </c>
      <c r="F674" s="6">
        <v>1262.53</v>
      </c>
      <c r="G674" s="6">
        <v>1262.107</v>
      </c>
      <c r="H674" s="6">
        <v>1275.068</v>
      </c>
      <c r="I674" s="6">
        <v>1270.81</v>
      </c>
      <c r="J674" s="6">
        <v>1268.4159999999999</v>
      </c>
      <c r="K674" s="6">
        <v>1276.1790000000001</v>
      </c>
      <c r="L674" s="6">
        <v>1272.4069999999999</v>
      </c>
      <c r="M674" s="6">
        <v>1269.636</v>
      </c>
      <c r="N674" s="6">
        <v>1266.741</v>
      </c>
      <c r="O674" s="6">
        <v>1279.2159999999999</v>
      </c>
      <c r="P674" s="6">
        <v>1193.124</v>
      </c>
      <c r="Q674" s="6">
        <v>1187.598</v>
      </c>
      <c r="R674" s="6">
        <v>1172.9159999999999</v>
      </c>
      <c r="S674" s="6">
        <v>1223.2090000000001</v>
      </c>
      <c r="T674" s="6">
        <v>1221.941</v>
      </c>
      <c r="U674" s="6">
        <v>1219.9849999999999</v>
      </c>
      <c r="V674" s="6">
        <v>1226.1210000000001</v>
      </c>
      <c r="W674" s="6">
        <v>1240.569</v>
      </c>
      <c r="X674" s="6">
        <v>1252.778</v>
      </c>
      <c r="Y674" s="6">
        <v>1271.421</v>
      </c>
      <c r="Z674" s="6">
        <v>1290.252</v>
      </c>
      <c r="AA674" s="6">
        <v>1318.0360000000001</v>
      </c>
      <c r="AB674" s="6">
        <v>1348.231</v>
      </c>
      <c r="AC674" s="6">
        <v>1383.231</v>
      </c>
      <c r="AD674" s="6">
        <v>1408.4010000000001</v>
      </c>
      <c r="AE674" s="6">
        <v>1443.558</v>
      </c>
      <c r="AF674" s="6">
        <v>1457.85</v>
      </c>
      <c r="AG674" s="6">
        <v>1504.5119999999999</v>
      </c>
      <c r="AH674" s="6">
        <v>1532.4839999999999</v>
      </c>
      <c r="AI674" s="6">
        <v>1541.1089999999999</v>
      </c>
      <c r="AJ674" s="6">
        <v>1576.8130000000001</v>
      </c>
      <c r="AK674" s="6">
        <v>1591.058</v>
      </c>
      <c r="AL674" s="6">
        <v>1612.894</v>
      </c>
      <c r="AM674" s="6">
        <v>1635.153</v>
      </c>
      <c r="AN674" s="6">
        <v>1663.2190000000001</v>
      </c>
      <c r="AO674" s="6">
        <v>1686.1969999999999</v>
      </c>
      <c r="AP674" s="6">
        <v>1699.08</v>
      </c>
      <c r="AQ674" s="6">
        <v>1722.45</v>
      </c>
      <c r="AR674" s="6">
        <v>1717.4570000000001</v>
      </c>
      <c r="AS674" s="6">
        <v>1735.1130000000001</v>
      </c>
      <c r="AT674" s="6">
        <v>1772.039</v>
      </c>
      <c r="AU674" s="6">
        <v>1776.3589999999999</v>
      </c>
      <c r="AV674" s="6">
        <v>1774.9349999999999</v>
      </c>
      <c r="AW674" s="6">
        <v>1799.338</v>
      </c>
      <c r="AX674" s="6">
        <v>1801.029</v>
      </c>
      <c r="AY674" s="6">
        <v>1825.15</v>
      </c>
      <c r="AZ674" s="6">
        <v>1847.9570000000001</v>
      </c>
      <c r="BA674" s="6">
        <v>1859.587</v>
      </c>
      <c r="BB674" s="6">
        <v>1870.4349999999999</v>
      </c>
      <c r="BC674" s="6">
        <v>1878.9659999999999</v>
      </c>
      <c r="BD674" s="6">
        <v>1890.298</v>
      </c>
      <c r="BE674" s="6">
        <v>1898.751</v>
      </c>
      <c r="BF674" s="6">
        <v>1905.6849999999999</v>
      </c>
      <c r="BG674" s="6">
        <v>1920.462</v>
      </c>
      <c r="BH674" s="6">
        <v>1925.1110000000001</v>
      </c>
      <c r="BI674" s="6">
        <v>1936.0989999999999</v>
      </c>
      <c r="BJ674" s="6">
        <v>1958.53</v>
      </c>
      <c r="BK674" s="6">
        <v>1956.2139999999999</v>
      </c>
      <c r="BL674" s="6">
        <v>1967.171</v>
      </c>
      <c r="BM674" s="6">
        <v>1976.1559999999999</v>
      </c>
      <c r="BN674" s="6">
        <v>1975.279</v>
      </c>
      <c r="BO674" s="6">
        <v>1984.9369999999999</v>
      </c>
      <c r="BP674" s="6">
        <v>1985.297</v>
      </c>
      <c r="BQ674" s="6">
        <v>1988.1769999999999</v>
      </c>
      <c r="BR674" s="6">
        <v>1989.758</v>
      </c>
      <c r="BS674" s="6">
        <v>2007.9939999999999</v>
      </c>
      <c r="BT674" s="6">
        <v>2021.769</v>
      </c>
      <c r="BU674" s="6">
        <v>2017.605</v>
      </c>
      <c r="BV674" s="6">
        <v>2014.2550000000001</v>
      </c>
      <c r="BW674" s="6">
        <v>2023.287</v>
      </c>
      <c r="BX674" s="6">
        <v>2008.4639999999999</v>
      </c>
      <c r="BY674" s="6">
        <v>2017.7929999999999</v>
      </c>
      <c r="BZ674" s="6">
        <v>2011.297</v>
      </c>
      <c r="CA674" s="6">
        <v>2019.546</v>
      </c>
      <c r="CB674" s="6">
        <v>2014.3489999999999</v>
      </c>
      <c r="CC674" s="6">
        <v>2028.922</v>
      </c>
      <c r="CD674" s="6">
        <v>2014.819</v>
      </c>
      <c r="CE674" s="6">
        <v>2039.9739999999999</v>
      </c>
      <c r="CF674" s="6">
        <v>2040.788</v>
      </c>
      <c r="CG674" s="6">
        <v>2018.56</v>
      </c>
      <c r="CH674" s="6">
        <v>2022.9269999999999</v>
      </c>
      <c r="CI674" s="6">
        <v>2026.0889999999999</v>
      </c>
      <c r="CJ674" s="6">
        <v>2022.27</v>
      </c>
      <c r="CK674" s="6">
        <v>2012.221</v>
      </c>
      <c r="CL674" s="6">
        <v>2005.944</v>
      </c>
      <c r="CM674" s="6">
        <v>1995.644</v>
      </c>
      <c r="CN674" s="6">
        <v>1996.38</v>
      </c>
      <c r="CO674" s="6">
        <v>2007.165</v>
      </c>
      <c r="CP674" s="6">
        <v>2004.4880000000001</v>
      </c>
      <c r="CQ674" s="6">
        <v>1991.3710000000001</v>
      </c>
      <c r="CR674" s="6">
        <v>1985.876</v>
      </c>
      <c r="CS674" s="6">
        <v>1984.17</v>
      </c>
      <c r="CT674" s="6">
        <v>1986.6279999999999</v>
      </c>
      <c r="CU674" s="6">
        <v>1984.17</v>
      </c>
      <c r="CV674" s="6">
        <v>1971.9760000000001</v>
      </c>
      <c r="CW674" s="6">
        <v>1967.5</v>
      </c>
      <c r="CX674" s="6">
        <v>1954.038</v>
      </c>
      <c r="CY674" s="6">
        <v>1962.0989999999999</v>
      </c>
      <c r="CZ674" s="6">
        <v>1952.9739999999999</v>
      </c>
      <c r="DA674" s="6">
        <v>1952.9739999999999</v>
      </c>
      <c r="DB674" s="6">
        <v>1939.1990000000001</v>
      </c>
      <c r="DC674" s="6">
        <v>1937.1479999999999</v>
      </c>
      <c r="DD674" s="6">
        <v>1925.2360000000001</v>
      </c>
      <c r="DE674" s="6">
        <v>1923.5609999999999</v>
      </c>
      <c r="DF674" s="6">
        <v>1915.672</v>
      </c>
      <c r="DG674" s="6">
        <v>1909.9590000000001</v>
      </c>
      <c r="DH674" s="6">
        <v>1906.922</v>
      </c>
      <c r="DI674" s="6">
        <v>1895.4169999999999</v>
      </c>
      <c r="DJ674" s="6">
        <v>1885.164</v>
      </c>
      <c r="DK674" s="6">
        <v>1885.931</v>
      </c>
      <c r="DL674" s="6">
        <v>1880.2329999999999</v>
      </c>
      <c r="DM674" s="6">
        <v>1870.0429999999999</v>
      </c>
      <c r="DN674" s="6">
        <v>1873.91</v>
      </c>
      <c r="DO674" s="6">
        <v>1861.653</v>
      </c>
      <c r="DP674" s="6">
        <v>1854.578</v>
      </c>
      <c r="DQ674" s="6">
        <v>1852.0889999999999</v>
      </c>
      <c r="DR674" s="6">
        <v>1843.12</v>
      </c>
      <c r="DS674" s="6">
        <v>1835.575</v>
      </c>
      <c r="DT674" s="6">
        <v>1813.144</v>
      </c>
      <c r="DU674" s="6">
        <v>1814.9290000000001</v>
      </c>
      <c r="DV674" s="6">
        <v>1801.201</v>
      </c>
      <c r="DW674" s="6">
        <v>1807.9939999999999</v>
      </c>
      <c r="DX674" s="6">
        <v>1817.84</v>
      </c>
      <c r="DY674" s="6">
        <v>1805.365</v>
      </c>
      <c r="DZ674" s="6">
        <v>1799.8230000000001</v>
      </c>
      <c r="EA674" s="6">
        <v>1791.355</v>
      </c>
      <c r="EB674" s="6">
        <v>1778.9110000000001</v>
      </c>
      <c r="EC674" s="6">
        <v>1772.29</v>
      </c>
      <c r="ED674" s="6">
        <v>1762.8510000000001</v>
      </c>
    </row>
    <row r="675" spans="2:134">
      <c r="B675" s="6" t="s">
        <v>341</v>
      </c>
      <c r="D675" s="6" t="s">
        <v>524</v>
      </c>
      <c r="E675" s="6">
        <v>1</v>
      </c>
      <c r="F675" s="6">
        <v>1.0029999999999999</v>
      </c>
      <c r="G675" s="6">
        <v>1.006</v>
      </c>
      <c r="H675" s="6">
        <v>1.004</v>
      </c>
      <c r="I675" s="6">
        <v>1.0029999999999999</v>
      </c>
      <c r="J675" s="6">
        <v>1.006</v>
      </c>
      <c r="K675" s="6">
        <v>1.0029999999999999</v>
      </c>
      <c r="L675" s="6">
        <v>1.0029999999999999</v>
      </c>
      <c r="M675" s="6">
        <v>1.0069999999999999</v>
      </c>
      <c r="N675" s="6">
        <v>1.006</v>
      </c>
      <c r="O675" s="6">
        <v>1.0069999999999999</v>
      </c>
      <c r="P675" s="6">
        <v>0.95699999999999996</v>
      </c>
      <c r="Q675" s="6">
        <v>0.94199999999999995</v>
      </c>
      <c r="R675" s="6">
        <v>0.93600000000000005</v>
      </c>
      <c r="S675" s="6">
        <v>0.97699999999999998</v>
      </c>
      <c r="T675" s="6">
        <v>0.97799999999999998</v>
      </c>
      <c r="U675" s="6">
        <v>0.97799999999999998</v>
      </c>
      <c r="V675" s="6">
        <v>0.97799999999999998</v>
      </c>
      <c r="W675" s="6">
        <v>0.98399999999999999</v>
      </c>
      <c r="X675" s="6">
        <v>0.999</v>
      </c>
      <c r="Y675" s="6">
        <v>1.012</v>
      </c>
      <c r="Z675" s="6">
        <v>1.0269999999999999</v>
      </c>
      <c r="AA675" s="6">
        <v>1.044</v>
      </c>
      <c r="AB675" s="6">
        <v>1.0660000000000001</v>
      </c>
      <c r="AC675" s="6">
        <v>1.089</v>
      </c>
      <c r="AD675" s="6">
        <v>1.109</v>
      </c>
      <c r="AE675" s="6">
        <v>1.127</v>
      </c>
      <c r="AF675" s="6">
        <v>1.1439999999999999</v>
      </c>
      <c r="AG675" s="6">
        <v>1.167</v>
      </c>
      <c r="AH675" s="6">
        <v>1.1850000000000001</v>
      </c>
      <c r="AI675" s="6">
        <v>1.206</v>
      </c>
      <c r="AJ675" s="6">
        <v>1.222</v>
      </c>
      <c r="AK675" s="6">
        <v>1.23</v>
      </c>
      <c r="AL675" s="6">
        <v>1.2490000000000001</v>
      </c>
      <c r="AM675" s="6">
        <v>1.272</v>
      </c>
      <c r="AN675" s="6">
        <v>1.278</v>
      </c>
      <c r="AO675" s="6">
        <v>1.294</v>
      </c>
      <c r="AP675" s="6">
        <v>1.3140000000000001</v>
      </c>
      <c r="AQ675" s="6">
        <v>1.3260000000000001</v>
      </c>
      <c r="AR675" s="6">
        <v>1.341</v>
      </c>
      <c r="AS675" s="6">
        <v>1.353</v>
      </c>
      <c r="AT675" s="6">
        <v>1.361</v>
      </c>
      <c r="AU675" s="6">
        <v>1.369</v>
      </c>
      <c r="AV675" s="6">
        <v>1.389</v>
      </c>
      <c r="AW675" s="6">
        <v>1.3879999999999999</v>
      </c>
      <c r="AX675" s="6">
        <v>1.413</v>
      </c>
      <c r="AY675" s="6">
        <v>1.4279999999999999</v>
      </c>
      <c r="AZ675" s="6">
        <v>1.444</v>
      </c>
      <c r="BA675" s="6">
        <v>1.446</v>
      </c>
      <c r="BB675" s="6">
        <v>1.4730000000000001</v>
      </c>
      <c r="BC675" s="6">
        <v>1.4730000000000001</v>
      </c>
      <c r="BD675" s="6">
        <v>1.486</v>
      </c>
      <c r="BE675" s="6">
        <v>1.4850000000000001</v>
      </c>
      <c r="BF675" s="6">
        <v>1.502</v>
      </c>
      <c r="BG675" s="6">
        <v>1.5</v>
      </c>
      <c r="BH675" s="6">
        <v>1.518</v>
      </c>
      <c r="BI675" s="6">
        <v>1.52</v>
      </c>
      <c r="BJ675" s="6">
        <v>1.5329999999999999</v>
      </c>
      <c r="BK675" s="6">
        <v>1.554</v>
      </c>
      <c r="BL675" s="6">
        <v>1.5580000000000001</v>
      </c>
      <c r="BM675" s="6">
        <v>1.5680000000000001</v>
      </c>
      <c r="BN675" s="6">
        <v>1.5629999999999999</v>
      </c>
      <c r="BO675" s="6">
        <v>1.5669999999999999</v>
      </c>
      <c r="BP675" s="6">
        <v>1.581</v>
      </c>
      <c r="BQ675" s="6">
        <v>1.5820000000000001</v>
      </c>
      <c r="BR675" s="6">
        <v>1.5920000000000001</v>
      </c>
      <c r="BS675" s="6">
        <v>1.597</v>
      </c>
      <c r="BT675" s="6">
        <v>1.6020000000000001</v>
      </c>
      <c r="BU675" s="6">
        <v>1.605</v>
      </c>
      <c r="BV675" s="6">
        <v>1.615</v>
      </c>
      <c r="BW675" s="6">
        <v>1.61</v>
      </c>
      <c r="BX675" s="6">
        <v>1.6140000000000001</v>
      </c>
      <c r="BY675" s="6">
        <v>1.6140000000000001</v>
      </c>
      <c r="BZ675" s="6">
        <v>1.62</v>
      </c>
      <c r="CA675" s="6">
        <v>1.615</v>
      </c>
      <c r="CB675" s="6">
        <v>1.6220000000000001</v>
      </c>
      <c r="CC675" s="6">
        <v>1.617</v>
      </c>
      <c r="CD675" s="6">
        <v>1.609</v>
      </c>
      <c r="CE675" s="6">
        <v>1.6160000000000001</v>
      </c>
      <c r="CF675" s="6">
        <v>1.619</v>
      </c>
      <c r="CG675" s="6">
        <v>1.615</v>
      </c>
      <c r="CH675" s="6">
        <v>1.621</v>
      </c>
      <c r="CI675" s="6">
        <v>1.623</v>
      </c>
      <c r="CJ675" s="6">
        <v>1.615</v>
      </c>
      <c r="CK675" s="6">
        <v>1.611</v>
      </c>
      <c r="CL675" s="6">
        <v>1.611</v>
      </c>
      <c r="CM675" s="6">
        <v>1.61</v>
      </c>
      <c r="CN675" s="6">
        <v>1.5980000000000001</v>
      </c>
      <c r="CO675" s="6">
        <v>1.6120000000000001</v>
      </c>
      <c r="CP675" s="6">
        <v>1.5980000000000001</v>
      </c>
      <c r="CQ675" s="6">
        <v>1.6040000000000001</v>
      </c>
      <c r="CR675" s="6">
        <v>1.6</v>
      </c>
      <c r="CS675" s="6">
        <v>1.6060000000000001</v>
      </c>
      <c r="CT675" s="6">
        <v>1.593</v>
      </c>
      <c r="CU675" s="6">
        <v>1.5940000000000001</v>
      </c>
      <c r="CV675" s="6">
        <v>1.5880000000000001</v>
      </c>
      <c r="CW675" s="6">
        <v>1.5760000000000001</v>
      </c>
      <c r="CX675" s="6">
        <v>1.5780000000000001</v>
      </c>
      <c r="CY675" s="6">
        <v>1.569</v>
      </c>
      <c r="CZ675" s="6">
        <v>1.57</v>
      </c>
      <c r="DA675" s="6">
        <v>1.5609999999999999</v>
      </c>
      <c r="DB675" s="6">
        <v>1.5529999999999999</v>
      </c>
      <c r="DC675" s="6">
        <v>1.5580000000000001</v>
      </c>
      <c r="DD675" s="6">
        <v>1.554</v>
      </c>
      <c r="DE675" s="6">
        <v>1.5529999999999999</v>
      </c>
      <c r="DF675" s="6">
        <v>1.546</v>
      </c>
      <c r="DG675" s="6">
        <v>1.5409999999999999</v>
      </c>
      <c r="DH675" s="6">
        <v>1.534</v>
      </c>
      <c r="DI675" s="6">
        <v>1.524</v>
      </c>
      <c r="DJ675" s="6">
        <v>1.5169999999999999</v>
      </c>
      <c r="DK675" s="6">
        <v>1.5129999999999999</v>
      </c>
      <c r="DL675" s="6">
        <v>1.5129999999999999</v>
      </c>
      <c r="DM675" s="6">
        <v>1.506</v>
      </c>
      <c r="DN675" s="6">
        <v>1.5049999999999999</v>
      </c>
      <c r="DO675" s="6">
        <v>1.504</v>
      </c>
      <c r="DP675" s="6">
        <v>1.49</v>
      </c>
      <c r="DQ675" s="6">
        <v>1.496</v>
      </c>
      <c r="DR675" s="6">
        <v>1.4830000000000001</v>
      </c>
      <c r="DS675" s="6">
        <v>1.4690000000000001</v>
      </c>
      <c r="DT675" s="6">
        <v>1.4630000000000001</v>
      </c>
      <c r="DU675" s="6">
        <v>1.466</v>
      </c>
      <c r="DV675" s="6">
        <v>1.458</v>
      </c>
      <c r="DW675" s="6">
        <v>1.4550000000000001</v>
      </c>
      <c r="DX675" s="6">
        <v>1.45</v>
      </c>
      <c r="DY675" s="6">
        <v>1.458</v>
      </c>
      <c r="DZ675" s="6">
        <v>1.446</v>
      </c>
      <c r="EA675" s="6">
        <v>1.4350000000000001</v>
      </c>
      <c r="EB675" s="6">
        <v>1.4319999999999999</v>
      </c>
      <c r="EC675" s="6">
        <v>1.4279999999999999</v>
      </c>
      <c r="ED675" s="6">
        <v>1.4259999999999999</v>
      </c>
    </row>
    <row r="676" spans="2:134">
      <c r="B676" s="6" t="s">
        <v>341</v>
      </c>
      <c r="D676" s="6" t="s">
        <v>400</v>
      </c>
      <c r="E676" s="6">
        <v>1253.229</v>
      </c>
      <c r="F676" s="6">
        <v>1256.9970000000001</v>
      </c>
      <c r="G676" s="6">
        <v>1260.653</v>
      </c>
      <c r="H676" s="6">
        <v>1257.9749999999999</v>
      </c>
      <c r="I676" s="6">
        <v>1257.1420000000001</v>
      </c>
      <c r="J676" s="6">
        <v>1261.2619999999999</v>
      </c>
      <c r="K676" s="6">
        <v>1257.462</v>
      </c>
      <c r="L676" s="6">
        <v>1257.607</v>
      </c>
      <c r="M676" s="6">
        <v>1261.471</v>
      </c>
      <c r="N676" s="6">
        <v>1260.1880000000001</v>
      </c>
      <c r="O676" s="6">
        <v>1262.2239999999999</v>
      </c>
      <c r="P676" s="6">
        <v>1199.3399999999999</v>
      </c>
      <c r="Q676" s="6">
        <v>1180.74</v>
      </c>
      <c r="R676" s="6">
        <v>1172.8520000000001</v>
      </c>
      <c r="S676" s="6">
        <v>1224.1759999999999</v>
      </c>
      <c r="T676" s="6">
        <v>1225.25</v>
      </c>
      <c r="U676" s="6">
        <v>1225.9880000000001</v>
      </c>
      <c r="V676" s="6">
        <v>1225.202</v>
      </c>
      <c r="W676" s="6">
        <v>1233.444</v>
      </c>
      <c r="X676" s="6">
        <v>1251.482</v>
      </c>
      <c r="Y676" s="6">
        <v>1268.7819999999999</v>
      </c>
      <c r="Z676" s="6">
        <v>1286.5</v>
      </c>
      <c r="AA676" s="6">
        <v>1308.0650000000001</v>
      </c>
      <c r="AB676" s="6">
        <v>1335.5630000000001</v>
      </c>
      <c r="AC676" s="6">
        <v>1365.21</v>
      </c>
      <c r="AD676" s="6">
        <v>1390.271</v>
      </c>
      <c r="AE676" s="6">
        <v>1411.98</v>
      </c>
      <c r="AF676" s="6">
        <v>1433.1769999999999</v>
      </c>
      <c r="AG676" s="6">
        <v>1463</v>
      </c>
      <c r="AH676" s="6">
        <v>1485.0630000000001</v>
      </c>
      <c r="AI676" s="6">
        <v>1510.8610000000001</v>
      </c>
      <c r="AJ676" s="6">
        <v>1531.865</v>
      </c>
      <c r="AK676" s="6">
        <v>1541.47</v>
      </c>
      <c r="AL676" s="6">
        <v>1564.703</v>
      </c>
      <c r="AM676" s="6">
        <v>1594.0930000000001</v>
      </c>
      <c r="AN676" s="6">
        <v>1601.6769999999999</v>
      </c>
      <c r="AO676" s="6">
        <v>1621.655</v>
      </c>
      <c r="AP676" s="6">
        <v>1646.8440000000001</v>
      </c>
      <c r="AQ676" s="6">
        <v>1661.21</v>
      </c>
      <c r="AR676" s="6">
        <v>1680.5630000000001</v>
      </c>
      <c r="AS676" s="6">
        <v>1695.5070000000001</v>
      </c>
      <c r="AT676" s="6">
        <v>1705.079</v>
      </c>
      <c r="AU676" s="6">
        <v>1716.239</v>
      </c>
      <c r="AV676" s="6">
        <v>1741.1389999999999</v>
      </c>
      <c r="AW676" s="6">
        <v>1739.808</v>
      </c>
      <c r="AX676" s="6">
        <v>1770.7059999999999</v>
      </c>
      <c r="AY676" s="6">
        <v>1789.9939999999999</v>
      </c>
      <c r="AZ676" s="6">
        <v>1809.5719999999999</v>
      </c>
      <c r="BA676" s="6">
        <v>1812.5060000000001</v>
      </c>
      <c r="BB676" s="6">
        <v>1845.519</v>
      </c>
      <c r="BC676" s="6">
        <v>1846.385</v>
      </c>
      <c r="BD676" s="6">
        <v>1861.874</v>
      </c>
      <c r="BE676" s="6">
        <v>1861.008</v>
      </c>
      <c r="BF676" s="6">
        <v>1882.8620000000001</v>
      </c>
      <c r="BG676" s="6">
        <v>1880.1849999999999</v>
      </c>
      <c r="BH676" s="6">
        <v>1903.0170000000001</v>
      </c>
      <c r="BI676" s="6">
        <v>1904.364</v>
      </c>
      <c r="BJ676" s="6">
        <v>1920.943</v>
      </c>
      <c r="BK676" s="6">
        <v>1948.12</v>
      </c>
      <c r="BL676" s="6">
        <v>1952.5450000000001</v>
      </c>
      <c r="BM676" s="6">
        <v>1965.0360000000001</v>
      </c>
      <c r="BN676" s="6">
        <v>1958.702</v>
      </c>
      <c r="BO676" s="6">
        <v>1963.9939999999999</v>
      </c>
      <c r="BP676" s="6">
        <v>1981.759</v>
      </c>
      <c r="BQ676" s="6">
        <v>1982.5930000000001</v>
      </c>
      <c r="BR676" s="6">
        <v>1994.923</v>
      </c>
      <c r="BS676" s="6">
        <v>2001.3679999999999</v>
      </c>
      <c r="BT676" s="6">
        <v>2007.269</v>
      </c>
      <c r="BU676" s="6">
        <v>2011.8230000000001</v>
      </c>
      <c r="BV676" s="6">
        <v>2023.527</v>
      </c>
      <c r="BW676" s="6">
        <v>2017.627</v>
      </c>
      <c r="BX676" s="6">
        <v>2022.5650000000001</v>
      </c>
      <c r="BY676" s="6">
        <v>2023.335</v>
      </c>
      <c r="BZ676" s="6">
        <v>2030.7750000000001</v>
      </c>
      <c r="CA676" s="6">
        <v>2023.816</v>
      </c>
      <c r="CB676" s="6">
        <v>2032.3620000000001</v>
      </c>
      <c r="CC676" s="6">
        <v>2026.1890000000001</v>
      </c>
      <c r="CD676" s="6">
        <v>2015.991</v>
      </c>
      <c r="CE676" s="6">
        <v>2025.2270000000001</v>
      </c>
      <c r="CF676" s="6">
        <v>2028.498</v>
      </c>
      <c r="CG676" s="6">
        <v>2023.607</v>
      </c>
      <c r="CH676" s="6">
        <v>2030.9349999999999</v>
      </c>
      <c r="CI676" s="6">
        <v>2034.559</v>
      </c>
      <c r="CJ676" s="6">
        <v>2024.521</v>
      </c>
      <c r="CK676" s="6">
        <v>2019.39</v>
      </c>
      <c r="CL676" s="6">
        <v>2019.3579999999999</v>
      </c>
      <c r="CM676" s="6">
        <v>2017.258</v>
      </c>
      <c r="CN676" s="6">
        <v>2002.154</v>
      </c>
      <c r="CO676" s="6">
        <v>2019.7429999999999</v>
      </c>
      <c r="CP676" s="6">
        <v>2002.298</v>
      </c>
      <c r="CQ676" s="6">
        <v>2010.7639999999999</v>
      </c>
      <c r="CR676" s="6">
        <v>2004.752</v>
      </c>
      <c r="CS676" s="6">
        <v>2012.961</v>
      </c>
      <c r="CT676" s="6">
        <v>1996.606</v>
      </c>
      <c r="CU676" s="6">
        <v>1997.7449999999999</v>
      </c>
      <c r="CV676" s="6">
        <v>1990.337</v>
      </c>
      <c r="CW676" s="6">
        <v>1974.56</v>
      </c>
      <c r="CX676" s="6">
        <v>1977.318</v>
      </c>
      <c r="CY676" s="6">
        <v>1966.848</v>
      </c>
      <c r="CZ676" s="6">
        <v>1967.441</v>
      </c>
      <c r="DA676" s="6">
        <v>1955.9929999999999</v>
      </c>
      <c r="DB676" s="6">
        <v>1945.731</v>
      </c>
      <c r="DC676" s="6">
        <v>1952.6579999999999</v>
      </c>
      <c r="DD676" s="6">
        <v>1947.174</v>
      </c>
      <c r="DE676" s="6">
        <v>1946.693</v>
      </c>
      <c r="DF676" s="6">
        <v>1937.6020000000001</v>
      </c>
      <c r="DG676" s="6">
        <v>1931.7170000000001</v>
      </c>
      <c r="DH676" s="6">
        <v>1922.8989999999999</v>
      </c>
      <c r="DI676" s="6">
        <v>1909.559</v>
      </c>
      <c r="DJ676" s="6">
        <v>1901.3009999999999</v>
      </c>
      <c r="DK676" s="6">
        <v>1895.9939999999999</v>
      </c>
      <c r="DL676" s="6">
        <v>1896.732</v>
      </c>
      <c r="DM676" s="6">
        <v>1887.64</v>
      </c>
      <c r="DN676" s="6">
        <v>1885.652</v>
      </c>
      <c r="DO676" s="6">
        <v>1884.3209999999999</v>
      </c>
      <c r="DP676" s="6">
        <v>1867.133</v>
      </c>
      <c r="DQ676" s="6">
        <v>1874.268</v>
      </c>
      <c r="DR676" s="6">
        <v>1858.347</v>
      </c>
      <c r="DS676" s="6">
        <v>1840.934</v>
      </c>
      <c r="DT676" s="6">
        <v>1833.847</v>
      </c>
      <c r="DU676" s="6">
        <v>1837.1179999999999</v>
      </c>
      <c r="DV676" s="6">
        <v>1827.2729999999999</v>
      </c>
      <c r="DW676" s="6">
        <v>1824.066</v>
      </c>
      <c r="DX676" s="6">
        <v>1817.124</v>
      </c>
      <c r="DY676" s="6">
        <v>1827.3050000000001</v>
      </c>
      <c r="DZ676" s="6">
        <v>1811.704</v>
      </c>
      <c r="EA676" s="6">
        <v>1798.027</v>
      </c>
      <c r="EB676" s="6">
        <v>1794.2429999999999</v>
      </c>
      <c r="EC676" s="6">
        <v>1789.385</v>
      </c>
      <c r="ED676" s="6">
        <v>1787.3489999999999</v>
      </c>
    </row>
    <row r="677" spans="2:134">
      <c r="B677" s="6" t="s">
        <v>342</v>
      </c>
      <c r="D677" s="6" t="s">
        <v>524</v>
      </c>
      <c r="E677" s="6">
        <v>1</v>
      </c>
      <c r="F677" s="6">
        <v>1.002</v>
      </c>
      <c r="G677" s="6">
        <v>1.012</v>
      </c>
      <c r="H677" s="6">
        <v>1.006</v>
      </c>
      <c r="I677" s="6">
        <v>1.0069999999999999</v>
      </c>
      <c r="J677" s="6">
        <v>1.0069999999999999</v>
      </c>
      <c r="K677" s="6">
        <v>1.0009999999999999</v>
      </c>
      <c r="L677" s="6">
        <v>1.01</v>
      </c>
      <c r="M677" s="6">
        <v>1</v>
      </c>
      <c r="N677" s="6">
        <v>1.008</v>
      </c>
      <c r="O677" s="6">
        <v>1.0109999999999999</v>
      </c>
      <c r="P677" s="6">
        <v>0.96499999999999997</v>
      </c>
      <c r="Q677" s="6">
        <v>0.94599999999999995</v>
      </c>
      <c r="R677" s="6">
        <v>0.93700000000000006</v>
      </c>
      <c r="S677" s="6">
        <v>0.97</v>
      </c>
      <c r="T677" s="6">
        <v>0.96599999999999997</v>
      </c>
      <c r="U677" s="6">
        <v>0.96599999999999997</v>
      </c>
      <c r="V677" s="6">
        <v>0.97</v>
      </c>
      <c r="W677" s="6">
        <v>0.97299999999999998</v>
      </c>
      <c r="X677" s="6">
        <v>0.97799999999999998</v>
      </c>
      <c r="Y677" s="6">
        <v>0.97599999999999998</v>
      </c>
      <c r="Z677" s="6">
        <v>0.98299999999999998</v>
      </c>
      <c r="AA677" s="6">
        <v>0.98699999999999999</v>
      </c>
      <c r="AB677" s="6">
        <v>0.98499999999999999</v>
      </c>
      <c r="AC677" s="6">
        <v>0.99199999999999999</v>
      </c>
      <c r="AD677" s="6">
        <v>0.98599999999999999</v>
      </c>
      <c r="AE677" s="6">
        <v>0.98499999999999999</v>
      </c>
      <c r="AF677" s="6">
        <v>0.98699999999999999</v>
      </c>
      <c r="AG677" s="6">
        <v>0.999</v>
      </c>
      <c r="AH677" s="6">
        <v>1.0049999999999999</v>
      </c>
      <c r="AI677" s="6">
        <v>0.995</v>
      </c>
      <c r="AJ677" s="6">
        <v>1</v>
      </c>
      <c r="AK677" s="6">
        <v>1.006</v>
      </c>
      <c r="AL677" s="6">
        <v>0.999</v>
      </c>
      <c r="AM677" s="6">
        <v>1.01</v>
      </c>
      <c r="AN677" s="6">
        <v>1.018</v>
      </c>
      <c r="AO677" s="6">
        <v>1.0249999999999999</v>
      </c>
      <c r="AP677" s="6">
        <v>1.0229999999999999</v>
      </c>
      <c r="AQ677" s="6">
        <v>1.0269999999999999</v>
      </c>
      <c r="AR677" s="6">
        <v>1.032</v>
      </c>
      <c r="AS677" s="6">
        <v>1.028</v>
      </c>
      <c r="AT677" s="6">
        <v>1.036</v>
      </c>
      <c r="AU677" s="6">
        <v>1.038</v>
      </c>
      <c r="AV677" s="6">
        <v>1.0389999999999999</v>
      </c>
      <c r="AW677" s="6">
        <v>1.048</v>
      </c>
      <c r="AX677" s="6">
        <v>1.0469999999999999</v>
      </c>
      <c r="AY677" s="6">
        <v>1.052</v>
      </c>
      <c r="AZ677" s="6">
        <v>1.0589999999999999</v>
      </c>
      <c r="BA677" s="6">
        <v>1.0669999999999999</v>
      </c>
      <c r="BB677" s="6">
        <v>1.0640000000000001</v>
      </c>
      <c r="BC677" s="6">
        <v>1.0649999999999999</v>
      </c>
      <c r="BD677" s="6">
        <v>1.075</v>
      </c>
      <c r="BE677" s="6">
        <v>1.075</v>
      </c>
      <c r="BF677" s="6">
        <v>1.0860000000000001</v>
      </c>
      <c r="BG677" s="6">
        <v>1.087</v>
      </c>
      <c r="BH677" s="6">
        <v>1.0860000000000001</v>
      </c>
      <c r="BI677" s="6">
        <v>1.089</v>
      </c>
      <c r="BJ677" s="6">
        <v>1.0980000000000001</v>
      </c>
      <c r="BK677" s="6">
        <v>1.1000000000000001</v>
      </c>
      <c r="BL677" s="6">
        <v>1.111</v>
      </c>
      <c r="BM677" s="6">
        <v>1.1100000000000001</v>
      </c>
      <c r="BN677" s="6">
        <v>1.113</v>
      </c>
      <c r="BO677" s="6">
        <v>1.117</v>
      </c>
      <c r="BP677" s="6">
        <v>1.1259999999999999</v>
      </c>
      <c r="BQ677" s="6">
        <v>1.121</v>
      </c>
      <c r="BR677" s="6">
        <v>1.123</v>
      </c>
      <c r="BS677" s="6">
        <v>1.121</v>
      </c>
      <c r="BT677" s="6">
        <v>1.135</v>
      </c>
      <c r="BU677" s="6">
        <v>1.1379999999999999</v>
      </c>
      <c r="BV677" s="6">
        <v>1.147</v>
      </c>
      <c r="BW677" s="6">
        <v>1.1399999999999999</v>
      </c>
      <c r="BX677" s="6">
        <v>1.149</v>
      </c>
      <c r="BY677" s="6">
        <v>1.143</v>
      </c>
      <c r="BZ677" s="6">
        <v>1.145</v>
      </c>
      <c r="CA677" s="6">
        <v>1.147</v>
      </c>
      <c r="CB677" s="6">
        <v>1.1479999999999999</v>
      </c>
      <c r="CC677" s="6">
        <v>1.157</v>
      </c>
      <c r="CD677" s="6">
        <v>1.157</v>
      </c>
      <c r="CE677" s="6">
        <v>1.17</v>
      </c>
      <c r="CF677" s="6">
        <v>1.165</v>
      </c>
      <c r="CG677" s="6">
        <v>1.171</v>
      </c>
      <c r="CH677" s="6">
        <v>1.1679999999999999</v>
      </c>
      <c r="CI677" s="6">
        <v>1.1719999999999999</v>
      </c>
      <c r="CJ677" s="6">
        <v>1.167</v>
      </c>
      <c r="CK677" s="6">
        <v>1.17</v>
      </c>
      <c r="CL677" s="6">
        <v>1.17</v>
      </c>
      <c r="CM677" s="6">
        <v>1.17</v>
      </c>
      <c r="CN677" s="6">
        <v>1.179</v>
      </c>
      <c r="CO677" s="6">
        <v>1.175</v>
      </c>
      <c r="CP677" s="6">
        <v>1.1830000000000001</v>
      </c>
      <c r="CQ677" s="6">
        <v>1.18</v>
      </c>
      <c r="CR677" s="6">
        <v>1.1850000000000001</v>
      </c>
      <c r="CS677" s="6">
        <v>1.1910000000000001</v>
      </c>
      <c r="CT677" s="6">
        <v>1.1839999999999999</v>
      </c>
      <c r="CU677" s="6">
        <v>1.1930000000000001</v>
      </c>
      <c r="CV677" s="6">
        <v>1.1930000000000001</v>
      </c>
      <c r="CW677" s="6">
        <v>1.1910000000000001</v>
      </c>
      <c r="CX677" s="6">
        <v>1.18</v>
      </c>
      <c r="CY677" s="6">
        <v>1.1870000000000001</v>
      </c>
      <c r="CZ677" s="6">
        <v>1.1830000000000001</v>
      </c>
      <c r="DA677" s="6">
        <v>1.1830000000000001</v>
      </c>
      <c r="DB677" s="6">
        <v>1.1910000000000001</v>
      </c>
      <c r="DC677" s="6">
        <v>1.194</v>
      </c>
      <c r="DD677" s="6">
        <v>1.1910000000000001</v>
      </c>
      <c r="DE677" s="6">
        <v>1.19</v>
      </c>
      <c r="DF677" s="6">
        <v>1.1870000000000001</v>
      </c>
      <c r="DG677" s="6">
        <v>1.1870000000000001</v>
      </c>
      <c r="DH677" s="6">
        <v>1.1930000000000001</v>
      </c>
      <c r="DI677" s="6">
        <v>1.1859999999999999</v>
      </c>
      <c r="DJ677" s="6">
        <v>1.1919999999999999</v>
      </c>
      <c r="DK677" s="6">
        <v>1.1839999999999999</v>
      </c>
      <c r="DL677" s="6">
        <v>1.1910000000000001</v>
      </c>
      <c r="DM677" s="6">
        <v>1.1879999999999999</v>
      </c>
      <c r="DN677" s="6">
        <v>1.1870000000000001</v>
      </c>
      <c r="DO677" s="6">
        <v>1.1870000000000001</v>
      </c>
      <c r="DP677" s="6">
        <v>1.1879999999999999</v>
      </c>
      <c r="DQ677" s="6">
        <v>1.19</v>
      </c>
      <c r="DR677" s="6">
        <v>1.1870000000000001</v>
      </c>
      <c r="DS677" s="6">
        <v>1.18</v>
      </c>
      <c r="DT677" s="6">
        <v>1.177</v>
      </c>
      <c r="DU677" s="6">
        <v>1.177</v>
      </c>
      <c r="DV677" s="6">
        <v>1.1739999999999999</v>
      </c>
      <c r="DW677" s="6">
        <v>1.18</v>
      </c>
      <c r="DX677" s="6">
        <v>1.1830000000000001</v>
      </c>
      <c r="DY677" s="6">
        <v>1.1859999999999999</v>
      </c>
      <c r="DZ677" s="6">
        <v>1.18</v>
      </c>
      <c r="EA677" s="6">
        <v>1.1839999999999999</v>
      </c>
      <c r="EB677" s="6">
        <v>1.175</v>
      </c>
      <c r="EC677" s="6">
        <v>1.1739999999999999</v>
      </c>
      <c r="ED677" s="6">
        <v>1.1719999999999999</v>
      </c>
    </row>
    <row r="678" spans="2:134">
      <c r="B678" s="6" t="s">
        <v>342</v>
      </c>
      <c r="D678" s="6" t="s">
        <v>400</v>
      </c>
      <c r="E678" s="6">
        <v>1272.3050000000001</v>
      </c>
      <c r="F678" s="6">
        <v>1274.8520000000001</v>
      </c>
      <c r="G678" s="6">
        <v>1288.2080000000001</v>
      </c>
      <c r="H678" s="6">
        <v>1280.47</v>
      </c>
      <c r="I678" s="6">
        <v>1280.6669999999999</v>
      </c>
      <c r="J678" s="6">
        <v>1281.374</v>
      </c>
      <c r="K678" s="6">
        <v>1273.521</v>
      </c>
      <c r="L678" s="6">
        <v>1285.037</v>
      </c>
      <c r="M678" s="6">
        <v>1272.6669999999999</v>
      </c>
      <c r="N678" s="6">
        <v>1282.491</v>
      </c>
      <c r="O678" s="6">
        <v>1286.9269999999999</v>
      </c>
      <c r="P678" s="6">
        <v>1228.1780000000001</v>
      </c>
      <c r="Q678" s="6">
        <v>1203.075</v>
      </c>
      <c r="R678" s="6">
        <v>1192.5930000000001</v>
      </c>
      <c r="S678" s="6">
        <v>1234.289</v>
      </c>
      <c r="T678" s="6">
        <v>1228.8679999999999</v>
      </c>
      <c r="U678" s="6">
        <v>1229.6559999999999</v>
      </c>
      <c r="V678" s="6">
        <v>1234.454</v>
      </c>
      <c r="W678" s="6">
        <v>1237.8710000000001</v>
      </c>
      <c r="X678" s="6">
        <v>1244.212</v>
      </c>
      <c r="Y678" s="6">
        <v>1242.2080000000001</v>
      </c>
      <c r="Z678" s="6">
        <v>1250.2739999999999</v>
      </c>
      <c r="AA678" s="6">
        <v>1255.269</v>
      </c>
      <c r="AB678" s="6">
        <v>1253.3140000000001</v>
      </c>
      <c r="AC678" s="6">
        <v>1262.481</v>
      </c>
      <c r="AD678" s="6">
        <v>1254.135</v>
      </c>
      <c r="AE678" s="6">
        <v>1252.8699999999999</v>
      </c>
      <c r="AF678" s="6">
        <v>1255.384</v>
      </c>
      <c r="AG678" s="6">
        <v>1271.615</v>
      </c>
      <c r="AH678" s="6">
        <v>1278.8440000000001</v>
      </c>
      <c r="AI678" s="6">
        <v>1265.405</v>
      </c>
      <c r="AJ678" s="6">
        <v>1271.845</v>
      </c>
      <c r="AK678" s="6">
        <v>1279.4349999999999</v>
      </c>
      <c r="AL678" s="6">
        <v>1270.925</v>
      </c>
      <c r="AM678" s="6">
        <v>1285.4649999999999</v>
      </c>
      <c r="AN678" s="6">
        <v>1294.6980000000001</v>
      </c>
      <c r="AO678" s="6">
        <v>1304.3409999999999</v>
      </c>
      <c r="AP678" s="6">
        <v>1301.8440000000001</v>
      </c>
      <c r="AQ678" s="6">
        <v>1306.066</v>
      </c>
      <c r="AR678" s="6">
        <v>1312.769</v>
      </c>
      <c r="AS678" s="6">
        <v>1307.8240000000001</v>
      </c>
      <c r="AT678" s="6">
        <v>1318.0920000000001</v>
      </c>
      <c r="AU678" s="6">
        <v>1320.7860000000001</v>
      </c>
      <c r="AV678" s="6">
        <v>1322.1659999999999</v>
      </c>
      <c r="AW678" s="6">
        <v>1333.1079999999999</v>
      </c>
      <c r="AX678" s="6">
        <v>1331.6130000000001</v>
      </c>
      <c r="AY678" s="6">
        <v>1337.8720000000001</v>
      </c>
      <c r="AZ678" s="6">
        <v>1347.4659999999999</v>
      </c>
      <c r="BA678" s="6">
        <v>1357.2739999999999</v>
      </c>
      <c r="BB678" s="6">
        <v>1353.9559999999999</v>
      </c>
      <c r="BC678" s="6">
        <v>1354.6949999999999</v>
      </c>
      <c r="BD678" s="6">
        <v>1368.15</v>
      </c>
      <c r="BE678" s="6">
        <v>1367.9359999999999</v>
      </c>
      <c r="BF678" s="6">
        <v>1382.0319999999999</v>
      </c>
      <c r="BG678" s="6">
        <v>1383.412</v>
      </c>
      <c r="BH678" s="6">
        <v>1381.1289999999999</v>
      </c>
      <c r="BI678" s="6">
        <v>1385.7449999999999</v>
      </c>
      <c r="BJ678" s="6">
        <v>1397.1469999999999</v>
      </c>
      <c r="BK678" s="6">
        <v>1399.759</v>
      </c>
      <c r="BL678" s="6">
        <v>1413.23</v>
      </c>
      <c r="BM678" s="6">
        <v>1411.752</v>
      </c>
      <c r="BN678" s="6">
        <v>1415.7270000000001</v>
      </c>
      <c r="BO678" s="6">
        <v>1421.165</v>
      </c>
      <c r="BP678" s="6">
        <v>1432.5340000000001</v>
      </c>
      <c r="BQ678" s="6">
        <v>1426.57</v>
      </c>
      <c r="BR678" s="6">
        <v>1429.117</v>
      </c>
      <c r="BS678" s="6">
        <v>1425.88</v>
      </c>
      <c r="BT678" s="6">
        <v>1443.443</v>
      </c>
      <c r="BU678" s="6">
        <v>1447.9929999999999</v>
      </c>
      <c r="BV678" s="6">
        <v>1459.806</v>
      </c>
      <c r="BW678" s="6">
        <v>1449.817</v>
      </c>
      <c r="BX678" s="6">
        <v>1462.0889999999999</v>
      </c>
      <c r="BY678" s="6">
        <v>1454.598</v>
      </c>
      <c r="BZ678" s="6">
        <v>1456.4380000000001</v>
      </c>
      <c r="CA678" s="6">
        <v>1459.6079999999999</v>
      </c>
      <c r="CB678" s="6">
        <v>1460.3309999999999</v>
      </c>
      <c r="CC678" s="6">
        <v>1472.16</v>
      </c>
      <c r="CD678" s="6">
        <v>1472.2750000000001</v>
      </c>
      <c r="CE678" s="6">
        <v>1488.079</v>
      </c>
      <c r="CF678" s="6">
        <v>1482.3620000000001</v>
      </c>
      <c r="CG678" s="6">
        <v>1489.509</v>
      </c>
      <c r="CH678" s="6">
        <v>1486.568</v>
      </c>
      <c r="CI678" s="6">
        <v>1490.5440000000001</v>
      </c>
      <c r="CJ678" s="6">
        <v>1484.8430000000001</v>
      </c>
      <c r="CK678" s="6">
        <v>1488.6869999999999</v>
      </c>
      <c r="CL678" s="6">
        <v>1488.999</v>
      </c>
      <c r="CM678" s="6">
        <v>1488.096</v>
      </c>
      <c r="CN678" s="6">
        <v>1499.9079999999999</v>
      </c>
      <c r="CO678" s="6">
        <v>1494.6510000000001</v>
      </c>
      <c r="CP678" s="6">
        <v>1505.395</v>
      </c>
      <c r="CQ678" s="6">
        <v>1501.1890000000001</v>
      </c>
      <c r="CR678" s="6">
        <v>1507.6790000000001</v>
      </c>
      <c r="CS678" s="6">
        <v>1515.384</v>
      </c>
      <c r="CT678" s="6">
        <v>1506.43</v>
      </c>
      <c r="CU678" s="6">
        <v>1517.289</v>
      </c>
      <c r="CV678" s="6">
        <v>1517.634</v>
      </c>
      <c r="CW678" s="6">
        <v>1515.3019999999999</v>
      </c>
      <c r="CX678" s="6">
        <v>1501.912</v>
      </c>
      <c r="CY678" s="6">
        <v>1510.028</v>
      </c>
      <c r="CZ678" s="6">
        <v>1504.836</v>
      </c>
      <c r="DA678" s="6">
        <v>1505.0989999999999</v>
      </c>
      <c r="DB678" s="6">
        <v>1515.9090000000001</v>
      </c>
      <c r="DC678" s="6">
        <v>1518.5540000000001</v>
      </c>
      <c r="DD678" s="6">
        <v>1515.252</v>
      </c>
      <c r="DE678" s="6">
        <v>1514.184</v>
      </c>
      <c r="DF678" s="6">
        <v>1510.242</v>
      </c>
      <c r="DG678" s="6">
        <v>1510.357</v>
      </c>
      <c r="DH678" s="6">
        <v>1517.3720000000001</v>
      </c>
      <c r="DI678" s="6">
        <v>1509.4690000000001</v>
      </c>
      <c r="DJ678" s="6">
        <v>1516.6980000000001</v>
      </c>
      <c r="DK678" s="6">
        <v>1506.2660000000001</v>
      </c>
      <c r="DL678" s="6">
        <v>1514.874</v>
      </c>
      <c r="DM678" s="6">
        <v>1511.1780000000001</v>
      </c>
      <c r="DN678" s="6">
        <v>1510.7670000000001</v>
      </c>
      <c r="DO678" s="6">
        <v>1510.5540000000001</v>
      </c>
      <c r="DP678" s="6">
        <v>1511.145</v>
      </c>
      <c r="DQ678" s="6">
        <v>1514.152</v>
      </c>
      <c r="DR678" s="6">
        <v>1509.798</v>
      </c>
      <c r="DS678" s="6">
        <v>1501.4190000000001</v>
      </c>
      <c r="DT678" s="6">
        <v>1496.8689999999999</v>
      </c>
      <c r="DU678" s="6">
        <v>1497.2139999999999</v>
      </c>
      <c r="DV678" s="6">
        <v>1493.09</v>
      </c>
      <c r="DW678" s="6">
        <v>1501.4690000000001</v>
      </c>
      <c r="DX678" s="6">
        <v>1505.296</v>
      </c>
      <c r="DY678" s="6">
        <v>1508.7470000000001</v>
      </c>
      <c r="DZ678" s="6">
        <v>1501.616</v>
      </c>
      <c r="EA678" s="6">
        <v>1506.3150000000001</v>
      </c>
      <c r="EB678" s="6">
        <v>1494.6179999999999</v>
      </c>
      <c r="EC678" s="6">
        <v>1493.287</v>
      </c>
      <c r="ED678" s="6">
        <v>1491.201</v>
      </c>
    </row>
    <row r="679" spans="2:134">
      <c r="B679" s="6" t="s">
        <v>343</v>
      </c>
      <c r="D679" s="6" t="s">
        <v>524</v>
      </c>
      <c r="E679" s="6">
        <v>1</v>
      </c>
      <c r="F679" s="6">
        <v>1.0009999999999999</v>
      </c>
      <c r="G679" s="6">
        <v>1.002</v>
      </c>
      <c r="H679" s="6">
        <v>1.002</v>
      </c>
      <c r="I679" s="6">
        <v>1.0049999999999999</v>
      </c>
      <c r="J679" s="6">
        <v>1.0029999999999999</v>
      </c>
      <c r="K679" s="6">
        <v>1.002</v>
      </c>
      <c r="L679" s="6">
        <v>1.004</v>
      </c>
      <c r="M679" s="6">
        <v>1.0049999999999999</v>
      </c>
      <c r="N679" s="6">
        <v>1.01</v>
      </c>
      <c r="O679" s="6">
        <v>1.0049999999999999</v>
      </c>
      <c r="P679" s="6">
        <v>0.97699999999999998</v>
      </c>
      <c r="Q679" s="6">
        <v>0.94899999999999995</v>
      </c>
      <c r="R679" s="6">
        <v>0.94799999999999995</v>
      </c>
      <c r="S679" s="6">
        <v>0.97499999999999998</v>
      </c>
      <c r="T679" s="6">
        <v>0.97899999999999998</v>
      </c>
      <c r="U679" s="6">
        <v>0.97599999999999998</v>
      </c>
      <c r="V679" s="6">
        <v>0.97599999999999998</v>
      </c>
      <c r="W679" s="6">
        <v>0.97399999999999998</v>
      </c>
      <c r="X679" s="6">
        <v>0.98299999999999998</v>
      </c>
      <c r="Y679" s="6">
        <v>0.98099999999999998</v>
      </c>
      <c r="Z679" s="6">
        <v>0.99</v>
      </c>
      <c r="AA679" s="6">
        <v>0.98799999999999999</v>
      </c>
      <c r="AB679" s="6">
        <v>0.99399999999999999</v>
      </c>
      <c r="AC679" s="6">
        <v>0.99399999999999999</v>
      </c>
      <c r="AD679" s="6">
        <v>0.998</v>
      </c>
      <c r="AE679" s="6">
        <v>0.995</v>
      </c>
      <c r="AF679" s="6">
        <v>0.99099999999999999</v>
      </c>
      <c r="AG679" s="6">
        <v>0.996</v>
      </c>
      <c r="AH679" s="6">
        <v>1.0009999999999999</v>
      </c>
      <c r="AI679" s="6">
        <v>1.002</v>
      </c>
      <c r="AJ679" s="6">
        <v>1.0029999999999999</v>
      </c>
      <c r="AK679" s="6">
        <v>1.004</v>
      </c>
      <c r="AL679" s="6">
        <v>1.0049999999999999</v>
      </c>
      <c r="AM679" s="6">
        <v>1.0129999999999999</v>
      </c>
      <c r="AN679" s="6">
        <v>1.008</v>
      </c>
      <c r="AO679" s="6">
        <v>1.0169999999999999</v>
      </c>
      <c r="AP679" s="6">
        <v>1.026</v>
      </c>
      <c r="AQ679" s="6">
        <v>1.022</v>
      </c>
      <c r="AR679" s="6">
        <v>1.0269999999999999</v>
      </c>
      <c r="AS679" s="6">
        <v>1.0249999999999999</v>
      </c>
      <c r="AT679" s="6">
        <v>1.028</v>
      </c>
      <c r="AU679" s="6">
        <v>1.026</v>
      </c>
      <c r="AV679" s="6">
        <v>1.03</v>
      </c>
      <c r="AW679" s="6">
        <v>1.028</v>
      </c>
      <c r="AX679" s="6">
        <v>1.036</v>
      </c>
      <c r="AY679" s="6">
        <v>1.0469999999999999</v>
      </c>
      <c r="AZ679" s="6">
        <v>1.0549999999999999</v>
      </c>
      <c r="BA679" s="6">
        <v>1.0469999999999999</v>
      </c>
      <c r="BB679" s="6">
        <v>1.0589999999999999</v>
      </c>
      <c r="BC679" s="6">
        <v>1.056</v>
      </c>
      <c r="BD679" s="6">
        <v>1.054</v>
      </c>
      <c r="BE679" s="6">
        <v>1.0629999999999999</v>
      </c>
      <c r="BF679" s="6">
        <v>1.0589999999999999</v>
      </c>
      <c r="BG679" s="6">
        <v>1.0609999999999999</v>
      </c>
      <c r="BH679" s="6">
        <v>1.0669999999999999</v>
      </c>
      <c r="BI679" s="6">
        <v>1.0680000000000001</v>
      </c>
      <c r="BJ679" s="6">
        <v>1.075</v>
      </c>
      <c r="BK679" s="6">
        <v>1.079</v>
      </c>
      <c r="BL679" s="6">
        <v>1.087</v>
      </c>
      <c r="BM679" s="6">
        <v>1.0840000000000001</v>
      </c>
      <c r="BN679" s="6">
        <v>1.0860000000000001</v>
      </c>
      <c r="BO679" s="6">
        <v>1.081</v>
      </c>
      <c r="BP679" s="6">
        <v>1.091</v>
      </c>
      <c r="BQ679" s="6">
        <v>1.0900000000000001</v>
      </c>
      <c r="BR679" s="6">
        <v>1.091</v>
      </c>
      <c r="BS679" s="6">
        <v>1.099</v>
      </c>
      <c r="BT679" s="6">
        <v>1.103</v>
      </c>
      <c r="BU679" s="6">
        <v>1.103</v>
      </c>
      <c r="BV679" s="6">
        <v>1.1120000000000001</v>
      </c>
      <c r="BW679" s="6">
        <v>1.109</v>
      </c>
      <c r="BX679" s="6">
        <v>1.109</v>
      </c>
      <c r="BY679" s="6">
        <v>1.101</v>
      </c>
      <c r="BZ679" s="6">
        <v>1.109</v>
      </c>
      <c r="CA679" s="6">
        <v>1.107</v>
      </c>
      <c r="CB679" s="6">
        <v>1.1140000000000001</v>
      </c>
      <c r="CC679" s="6">
        <v>1.107</v>
      </c>
      <c r="CD679" s="6">
        <v>1.115</v>
      </c>
      <c r="CE679" s="6">
        <v>1.119</v>
      </c>
      <c r="CF679" s="6">
        <v>1.1319999999999999</v>
      </c>
      <c r="CG679" s="6">
        <v>1.123</v>
      </c>
      <c r="CH679" s="6">
        <v>1.1299999999999999</v>
      </c>
      <c r="CI679" s="6">
        <v>1.119</v>
      </c>
      <c r="CJ679" s="6">
        <v>1.127</v>
      </c>
      <c r="CK679" s="6">
        <v>1.129</v>
      </c>
      <c r="CL679" s="6">
        <v>1.129</v>
      </c>
      <c r="CM679" s="6">
        <v>1.1259999999999999</v>
      </c>
      <c r="CN679" s="6">
        <v>1.1259999999999999</v>
      </c>
      <c r="CO679" s="6">
        <v>1.135</v>
      </c>
      <c r="CP679" s="6">
        <v>1.137</v>
      </c>
      <c r="CQ679" s="6">
        <v>1.1319999999999999</v>
      </c>
      <c r="CR679" s="6">
        <v>1.135</v>
      </c>
      <c r="CS679" s="6">
        <v>1.1399999999999999</v>
      </c>
      <c r="CT679" s="6">
        <v>1.1339999999999999</v>
      </c>
      <c r="CU679" s="6">
        <v>1.1399999999999999</v>
      </c>
      <c r="CV679" s="6">
        <v>1.141</v>
      </c>
      <c r="CW679" s="6">
        <v>1.1439999999999999</v>
      </c>
      <c r="CX679" s="6">
        <v>1.1379999999999999</v>
      </c>
      <c r="CY679" s="6">
        <v>1.1419999999999999</v>
      </c>
      <c r="CZ679" s="6">
        <v>1.137</v>
      </c>
      <c r="DA679" s="6">
        <v>1.137</v>
      </c>
      <c r="DB679" s="6">
        <v>1.1439999999999999</v>
      </c>
      <c r="DC679" s="6">
        <v>1.139</v>
      </c>
      <c r="DD679" s="6">
        <v>1.133</v>
      </c>
      <c r="DE679" s="6">
        <v>1.139</v>
      </c>
      <c r="DF679" s="6">
        <v>1.1399999999999999</v>
      </c>
      <c r="DG679" s="6">
        <v>1.137</v>
      </c>
      <c r="DH679" s="6">
        <v>1.137</v>
      </c>
      <c r="DI679" s="6">
        <v>1.137</v>
      </c>
      <c r="DJ679" s="6">
        <v>1.141</v>
      </c>
      <c r="DK679" s="6">
        <v>1.1359999999999999</v>
      </c>
      <c r="DL679" s="6">
        <v>1.1339999999999999</v>
      </c>
      <c r="DM679" s="6">
        <v>1.135</v>
      </c>
      <c r="DN679" s="6">
        <v>1.139</v>
      </c>
      <c r="DO679" s="6">
        <v>1.1379999999999999</v>
      </c>
      <c r="DP679" s="6">
        <v>1.1399999999999999</v>
      </c>
      <c r="DQ679" s="6">
        <v>1.1419999999999999</v>
      </c>
      <c r="DR679" s="6">
        <v>1.139</v>
      </c>
      <c r="DS679" s="6">
        <v>1.141</v>
      </c>
      <c r="DT679" s="6">
        <v>1.1299999999999999</v>
      </c>
      <c r="DU679" s="6">
        <v>1.137</v>
      </c>
      <c r="DV679" s="6">
        <v>1.1319999999999999</v>
      </c>
      <c r="DW679" s="6">
        <v>1.139</v>
      </c>
      <c r="DX679" s="6">
        <v>1.133</v>
      </c>
      <c r="DY679" s="6">
        <v>1.1379999999999999</v>
      </c>
      <c r="DZ679" s="6">
        <v>1.1359999999999999</v>
      </c>
      <c r="EA679" s="6">
        <v>1.139</v>
      </c>
      <c r="EB679" s="6">
        <v>1.133</v>
      </c>
      <c r="EC679" s="6">
        <v>1.1259999999999999</v>
      </c>
      <c r="ED679" s="6">
        <v>1.129</v>
      </c>
    </row>
    <row r="680" spans="2:134">
      <c r="B680" s="6" t="s">
        <v>343</v>
      </c>
      <c r="D680" s="6" t="s">
        <v>400</v>
      </c>
      <c r="E680" s="6">
        <v>1237.394</v>
      </c>
      <c r="F680" s="6">
        <v>1238.998</v>
      </c>
      <c r="G680" s="6">
        <v>1239.8489999999999</v>
      </c>
      <c r="H680" s="6">
        <v>1240.0999999999999</v>
      </c>
      <c r="I680" s="6">
        <v>1244.008</v>
      </c>
      <c r="J680" s="6">
        <v>1241.202</v>
      </c>
      <c r="K680" s="6">
        <v>1240.25</v>
      </c>
      <c r="L680" s="6">
        <v>1242.6220000000001</v>
      </c>
      <c r="M680" s="6">
        <v>1243.374</v>
      </c>
      <c r="N680" s="6">
        <v>1250.3389999999999</v>
      </c>
      <c r="O680" s="6">
        <v>1243.7909999999999</v>
      </c>
      <c r="P680" s="6">
        <v>1208.415</v>
      </c>
      <c r="Q680" s="6">
        <v>1174.692</v>
      </c>
      <c r="R680" s="6">
        <v>1173.155</v>
      </c>
      <c r="S680" s="6">
        <v>1206.6279999999999</v>
      </c>
      <c r="T680" s="6">
        <v>1211.8219999999999</v>
      </c>
      <c r="U680" s="6">
        <v>1207.981</v>
      </c>
      <c r="V680" s="6">
        <v>1208.164</v>
      </c>
      <c r="W680" s="6">
        <v>1205.325</v>
      </c>
      <c r="X680" s="6">
        <v>1216.115</v>
      </c>
      <c r="Y680" s="6">
        <v>1214.06</v>
      </c>
      <c r="Z680" s="6">
        <v>1224.4829999999999</v>
      </c>
      <c r="AA680" s="6">
        <v>1221.961</v>
      </c>
      <c r="AB680" s="6">
        <v>1229.5609999999999</v>
      </c>
      <c r="AC680" s="6">
        <v>1230.546</v>
      </c>
      <c r="AD680" s="6">
        <v>1234.3040000000001</v>
      </c>
      <c r="AE680" s="6">
        <v>1231.2639999999999</v>
      </c>
      <c r="AF680" s="6">
        <v>1226.654</v>
      </c>
      <c r="AG680" s="6">
        <v>1232.9010000000001</v>
      </c>
      <c r="AH680" s="6">
        <v>1238.046</v>
      </c>
      <c r="AI680" s="6">
        <v>1239.4490000000001</v>
      </c>
      <c r="AJ680" s="6">
        <v>1241.069</v>
      </c>
      <c r="AK680" s="6">
        <v>1241.9369999999999</v>
      </c>
      <c r="AL680" s="6">
        <v>1243.173</v>
      </c>
      <c r="AM680" s="6">
        <v>1253.1949999999999</v>
      </c>
      <c r="AN680" s="6">
        <v>1247.884</v>
      </c>
      <c r="AO680" s="6">
        <v>1257.8720000000001</v>
      </c>
      <c r="AP680" s="6">
        <v>1269.213</v>
      </c>
      <c r="AQ680" s="6">
        <v>1264.4860000000001</v>
      </c>
      <c r="AR680" s="6">
        <v>1270.366</v>
      </c>
      <c r="AS680" s="6">
        <v>1268.1110000000001</v>
      </c>
      <c r="AT680" s="6">
        <v>1271.7180000000001</v>
      </c>
      <c r="AU680" s="6">
        <v>1269.7139999999999</v>
      </c>
      <c r="AV680" s="6">
        <v>1275.0419999999999</v>
      </c>
      <c r="AW680" s="6">
        <v>1271.6020000000001</v>
      </c>
      <c r="AX680" s="6">
        <v>1281.9570000000001</v>
      </c>
      <c r="AY680" s="6">
        <v>1295.8209999999999</v>
      </c>
      <c r="AZ680" s="6">
        <v>1305.4079999999999</v>
      </c>
      <c r="BA680" s="6">
        <v>1294.9349999999999</v>
      </c>
      <c r="BB680" s="6">
        <v>1309.8679999999999</v>
      </c>
      <c r="BC680" s="6">
        <v>1307.011</v>
      </c>
      <c r="BD680" s="6">
        <v>1304.172</v>
      </c>
      <c r="BE680" s="6">
        <v>1314.8779999999999</v>
      </c>
      <c r="BF680" s="6">
        <v>1310.953</v>
      </c>
      <c r="BG680" s="6">
        <v>1313.258</v>
      </c>
      <c r="BH680" s="6">
        <v>1320.3240000000001</v>
      </c>
      <c r="BI680" s="6">
        <v>1322.0609999999999</v>
      </c>
      <c r="BJ680" s="6">
        <v>1330.2449999999999</v>
      </c>
      <c r="BK680" s="6">
        <v>1334.838</v>
      </c>
      <c r="BL680" s="6">
        <v>1345.645</v>
      </c>
      <c r="BM680" s="6">
        <v>1340.751</v>
      </c>
      <c r="BN680" s="6">
        <v>1343.39</v>
      </c>
      <c r="BO680" s="6">
        <v>1337.511</v>
      </c>
      <c r="BP680" s="6">
        <v>1350.556</v>
      </c>
      <c r="BQ680" s="6">
        <v>1348.1669999999999</v>
      </c>
      <c r="BR680" s="6">
        <v>1349.721</v>
      </c>
      <c r="BS680" s="6">
        <v>1359.9259999999999</v>
      </c>
      <c r="BT680" s="6">
        <v>1365.2539999999999</v>
      </c>
      <c r="BU680" s="6">
        <v>1364.8530000000001</v>
      </c>
      <c r="BV680" s="6">
        <v>1375.7270000000001</v>
      </c>
      <c r="BW680" s="6">
        <v>1372.152</v>
      </c>
      <c r="BX680" s="6">
        <v>1372.1690000000001</v>
      </c>
      <c r="BY680" s="6">
        <v>1362.732</v>
      </c>
      <c r="BZ680" s="6">
        <v>1372.654</v>
      </c>
      <c r="CA680" s="6">
        <v>1369.4469999999999</v>
      </c>
      <c r="CB680" s="6">
        <v>1378.1489999999999</v>
      </c>
      <c r="CC680" s="6">
        <v>1369.8309999999999</v>
      </c>
      <c r="CD680" s="6">
        <v>1379.335</v>
      </c>
      <c r="CE680" s="6">
        <v>1384.596</v>
      </c>
      <c r="CF680" s="6">
        <v>1400.1959999999999</v>
      </c>
      <c r="CG680" s="6">
        <v>1389.7239999999999</v>
      </c>
      <c r="CH680" s="6">
        <v>1398.76</v>
      </c>
      <c r="CI680" s="6">
        <v>1384.1279999999999</v>
      </c>
      <c r="CJ680" s="6">
        <v>1394.9849999999999</v>
      </c>
      <c r="CK680" s="6">
        <v>1396.722</v>
      </c>
      <c r="CL680" s="6">
        <v>1396.5550000000001</v>
      </c>
      <c r="CM680" s="6">
        <v>1393.432</v>
      </c>
      <c r="CN680" s="6">
        <v>1393.415</v>
      </c>
      <c r="CO680" s="6">
        <v>1404.3219999999999</v>
      </c>
      <c r="CP680" s="6">
        <v>1406.7940000000001</v>
      </c>
      <c r="CQ680" s="6">
        <v>1401.299</v>
      </c>
      <c r="CR680" s="6">
        <v>1404.89</v>
      </c>
      <c r="CS680" s="6">
        <v>1410.97</v>
      </c>
      <c r="CT680" s="6">
        <v>1402.835</v>
      </c>
      <c r="CU680" s="6">
        <v>1410.6859999999999</v>
      </c>
      <c r="CV680" s="6">
        <v>1412.0219999999999</v>
      </c>
      <c r="CW680" s="6">
        <v>1415.6130000000001</v>
      </c>
      <c r="CX680" s="6">
        <v>1407.8630000000001</v>
      </c>
      <c r="CY680" s="6">
        <v>1413.058</v>
      </c>
      <c r="CZ680" s="6">
        <v>1406.4770000000001</v>
      </c>
      <c r="DA680" s="6">
        <v>1406.376</v>
      </c>
      <c r="DB680" s="6">
        <v>1415.93</v>
      </c>
      <c r="DC680" s="6">
        <v>1409.951</v>
      </c>
      <c r="DD680" s="6">
        <v>1401.7670000000001</v>
      </c>
      <c r="DE680" s="6">
        <v>1409.9680000000001</v>
      </c>
      <c r="DF680" s="6">
        <v>1410.3520000000001</v>
      </c>
      <c r="DG680" s="6">
        <v>1407.1780000000001</v>
      </c>
      <c r="DH680" s="6">
        <v>1407.395</v>
      </c>
      <c r="DI680" s="6">
        <v>1407.1780000000001</v>
      </c>
      <c r="DJ680" s="6">
        <v>1411.989</v>
      </c>
      <c r="DK680" s="6">
        <v>1405.825</v>
      </c>
      <c r="DL680" s="6">
        <v>1403.654</v>
      </c>
      <c r="DM680" s="6">
        <v>1404.222</v>
      </c>
      <c r="DN680" s="6">
        <v>1408.915</v>
      </c>
      <c r="DO680" s="6">
        <v>1408.6479999999999</v>
      </c>
      <c r="DP680" s="6">
        <v>1410.335</v>
      </c>
      <c r="DQ680" s="6">
        <v>1413.124</v>
      </c>
      <c r="DR680" s="6">
        <v>1409.9839999999999</v>
      </c>
      <c r="DS680" s="6">
        <v>1411.337</v>
      </c>
      <c r="DT680" s="6">
        <v>1398.1089999999999</v>
      </c>
      <c r="DU680" s="6">
        <v>1407.078</v>
      </c>
      <c r="DV680" s="6">
        <v>1400.2629999999999</v>
      </c>
      <c r="DW680" s="6">
        <v>1409.634</v>
      </c>
      <c r="DX680" s="6">
        <v>1402.3009999999999</v>
      </c>
      <c r="DY680" s="6">
        <v>1407.7460000000001</v>
      </c>
      <c r="DZ680" s="6">
        <v>1405.7750000000001</v>
      </c>
      <c r="EA680" s="6">
        <v>1409.049</v>
      </c>
      <c r="EB680" s="6">
        <v>1402.1010000000001</v>
      </c>
      <c r="EC680" s="6">
        <v>1392.7470000000001</v>
      </c>
      <c r="ED680" s="6">
        <v>1397.5070000000001</v>
      </c>
    </row>
    <row r="681" spans="2:134">
      <c r="B681" s="6" t="s">
        <v>344</v>
      </c>
      <c r="D681" s="6" t="s">
        <v>524</v>
      </c>
      <c r="E681" s="6">
        <v>1</v>
      </c>
      <c r="F681" s="6">
        <v>1.0029999999999999</v>
      </c>
      <c r="G681" s="6">
        <v>1.0009999999999999</v>
      </c>
      <c r="H681" s="6">
        <v>1.0029999999999999</v>
      </c>
      <c r="I681" s="6">
        <v>0.998</v>
      </c>
      <c r="J681" s="6">
        <v>1.004</v>
      </c>
      <c r="K681" s="6">
        <v>1.0029999999999999</v>
      </c>
      <c r="L681" s="6">
        <v>1.0029999999999999</v>
      </c>
      <c r="M681" s="6">
        <v>1.008</v>
      </c>
      <c r="N681" s="6">
        <v>1.0049999999999999</v>
      </c>
      <c r="O681" s="6">
        <v>1.01</v>
      </c>
      <c r="P681" s="6">
        <v>0.96599999999999997</v>
      </c>
      <c r="Q681" s="6">
        <v>0.93300000000000005</v>
      </c>
      <c r="R681" s="6">
        <v>0.93500000000000005</v>
      </c>
      <c r="S681" s="6">
        <v>0.96699999999999997</v>
      </c>
      <c r="T681" s="6">
        <v>0.97</v>
      </c>
      <c r="U681" s="6">
        <v>0.96599999999999997</v>
      </c>
      <c r="V681" s="6">
        <v>0.96899999999999997</v>
      </c>
      <c r="W681" s="6">
        <v>0.98499999999999999</v>
      </c>
      <c r="X681" s="6">
        <v>0.999</v>
      </c>
      <c r="Y681" s="6">
        <v>1</v>
      </c>
      <c r="Z681" s="6">
        <v>1.01</v>
      </c>
      <c r="AA681" s="6">
        <v>1.0229999999999999</v>
      </c>
      <c r="AB681" s="6">
        <v>1.0369999999999999</v>
      </c>
      <c r="AC681" s="6">
        <v>1.056</v>
      </c>
      <c r="AD681" s="6">
        <v>1.0680000000000001</v>
      </c>
      <c r="AE681" s="6">
        <v>1.095</v>
      </c>
      <c r="AF681" s="6">
        <v>1.111</v>
      </c>
      <c r="AG681" s="6">
        <v>1.1299999999999999</v>
      </c>
      <c r="AH681" s="6">
        <v>1.1359999999999999</v>
      </c>
      <c r="AI681" s="6">
        <v>1.157</v>
      </c>
      <c r="AJ681" s="6">
        <v>1.179</v>
      </c>
      <c r="AK681" s="6">
        <v>1.196</v>
      </c>
      <c r="AL681" s="6">
        <v>1.212</v>
      </c>
      <c r="AM681" s="6">
        <v>1.23</v>
      </c>
      <c r="AN681" s="6">
        <v>1.236</v>
      </c>
      <c r="AO681" s="6">
        <v>1.2509999999999999</v>
      </c>
      <c r="AP681" s="6">
        <v>1.272</v>
      </c>
      <c r="AQ681" s="6">
        <v>1.2929999999999999</v>
      </c>
      <c r="AR681" s="6">
        <v>1.3049999999999999</v>
      </c>
      <c r="AS681" s="6">
        <v>1.3169999999999999</v>
      </c>
      <c r="AT681" s="6">
        <v>1.3380000000000001</v>
      </c>
      <c r="AU681" s="6">
        <v>1.3460000000000001</v>
      </c>
      <c r="AV681" s="6">
        <v>1.3660000000000001</v>
      </c>
      <c r="AW681" s="6">
        <v>1.385</v>
      </c>
      <c r="AX681" s="6">
        <v>1.3939999999999999</v>
      </c>
      <c r="AY681" s="6">
        <v>1.4119999999999999</v>
      </c>
      <c r="AZ681" s="6">
        <v>1.425</v>
      </c>
      <c r="BA681" s="6">
        <v>1.4379999999999999</v>
      </c>
      <c r="BB681" s="6">
        <v>1.4590000000000001</v>
      </c>
      <c r="BC681" s="6">
        <v>1.4710000000000001</v>
      </c>
      <c r="BD681" s="6">
        <v>1.4850000000000001</v>
      </c>
      <c r="BE681" s="6">
        <v>1.484</v>
      </c>
      <c r="BF681" s="6">
        <v>1.51</v>
      </c>
      <c r="BG681" s="6">
        <v>1.524</v>
      </c>
      <c r="BH681" s="6">
        <v>1.534</v>
      </c>
      <c r="BI681" s="6">
        <v>1.538</v>
      </c>
      <c r="BJ681" s="6">
        <v>1.5529999999999999</v>
      </c>
      <c r="BK681" s="6">
        <v>1.5580000000000001</v>
      </c>
      <c r="BL681" s="6">
        <v>1.571</v>
      </c>
      <c r="BM681" s="6">
        <v>1.579</v>
      </c>
      <c r="BN681" s="6">
        <v>1.5980000000000001</v>
      </c>
      <c r="BO681" s="6">
        <v>1.6</v>
      </c>
      <c r="BP681" s="6">
        <v>1.6060000000000001</v>
      </c>
      <c r="BQ681" s="6">
        <v>1.615</v>
      </c>
      <c r="BR681" s="6">
        <v>1.6160000000000001</v>
      </c>
      <c r="BS681" s="6">
        <v>1.63</v>
      </c>
      <c r="BT681" s="6">
        <v>1.6339999999999999</v>
      </c>
      <c r="BU681" s="6">
        <v>1.637</v>
      </c>
      <c r="BV681" s="6">
        <v>1.6419999999999999</v>
      </c>
      <c r="BW681" s="6">
        <v>1.6479999999999999</v>
      </c>
      <c r="BX681" s="6">
        <v>1.6459999999999999</v>
      </c>
      <c r="BY681" s="6">
        <v>1.6459999999999999</v>
      </c>
      <c r="BZ681" s="6">
        <v>1.6479999999999999</v>
      </c>
      <c r="CA681" s="6">
        <v>1.6539999999999999</v>
      </c>
      <c r="CB681" s="6">
        <v>1.645</v>
      </c>
      <c r="CC681" s="6">
        <v>1.67</v>
      </c>
      <c r="CD681" s="6">
        <v>1.6479999999999999</v>
      </c>
      <c r="CE681" s="6">
        <v>1.6539999999999999</v>
      </c>
      <c r="CF681" s="6">
        <v>1.651</v>
      </c>
      <c r="CG681" s="6">
        <v>1.6459999999999999</v>
      </c>
      <c r="CH681" s="6">
        <v>1.647</v>
      </c>
      <c r="CI681" s="6">
        <v>1.651</v>
      </c>
      <c r="CJ681" s="6">
        <v>1.6479999999999999</v>
      </c>
      <c r="CK681" s="6">
        <v>1.641</v>
      </c>
      <c r="CL681" s="6">
        <v>1.635</v>
      </c>
      <c r="CM681" s="6">
        <v>1.635</v>
      </c>
      <c r="CN681" s="6">
        <v>1.635</v>
      </c>
      <c r="CO681" s="6">
        <v>1.627</v>
      </c>
      <c r="CP681" s="6">
        <v>1.6279999999999999</v>
      </c>
      <c r="CQ681" s="6">
        <v>1.629</v>
      </c>
      <c r="CR681" s="6">
        <v>1.617</v>
      </c>
      <c r="CS681" s="6">
        <v>1.6160000000000001</v>
      </c>
      <c r="CT681" s="6">
        <v>1.6120000000000001</v>
      </c>
      <c r="CU681" s="6">
        <v>1.6020000000000001</v>
      </c>
      <c r="CV681" s="6">
        <v>1.5960000000000001</v>
      </c>
      <c r="CW681" s="6">
        <v>1.5920000000000001</v>
      </c>
      <c r="CX681" s="6">
        <v>1.5880000000000001</v>
      </c>
      <c r="CY681" s="6">
        <v>1.589</v>
      </c>
      <c r="CZ681" s="6">
        <v>1.583</v>
      </c>
      <c r="DA681" s="6">
        <v>1.581</v>
      </c>
      <c r="DB681" s="6">
        <v>1.583</v>
      </c>
      <c r="DC681" s="6">
        <v>1.5669999999999999</v>
      </c>
      <c r="DD681" s="6">
        <v>1.5620000000000001</v>
      </c>
      <c r="DE681" s="6">
        <v>1.56</v>
      </c>
      <c r="DF681" s="6">
        <v>1.5449999999999999</v>
      </c>
      <c r="DG681" s="6">
        <v>1.5389999999999999</v>
      </c>
      <c r="DH681" s="6">
        <v>1.536</v>
      </c>
      <c r="DI681" s="6">
        <v>1.544</v>
      </c>
      <c r="DJ681" s="6">
        <v>1.5289999999999999</v>
      </c>
      <c r="DK681" s="6">
        <v>1.528</v>
      </c>
      <c r="DL681" s="6">
        <v>1.516</v>
      </c>
      <c r="DM681" s="6">
        <v>1.514</v>
      </c>
      <c r="DN681" s="6">
        <v>1.506</v>
      </c>
      <c r="DO681" s="6">
        <v>1.498</v>
      </c>
      <c r="DP681" s="6">
        <v>1.5009999999999999</v>
      </c>
      <c r="DQ681" s="6">
        <v>1.488</v>
      </c>
      <c r="DR681" s="6">
        <v>1.4870000000000001</v>
      </c>
      <c r="DS681" s="6">
        <v>1.47</v>
      </c>
      <c r="DT681" s="6">
        <v>1.476</v>
      </c>
      <c r="DU681" s="6">
        <v>1.4690000000000001</v>
      </c>
      <c r="DV681" s="6">
        <v>1.464</v>
      </c>
      <c r="DW681" s="6">
        <v>1.456</v>
      </c>
      <c r="DX681" s="6">
        <v>1.4550000000000001</v>
      </c>
      <c r="DY681" s="6">
        <v>1.448</v>
      </c>
      <c r="DZ681" s="6">
        <v>1.4359999999999999</v>
      </c>
      <c r="EA681" s="6">
        <v>1.427</v>
      </c>
      <c r="EB681" s="6">
        <v>1.425</v>
      </c>
      <c r="EC681" s="6">
        <v>1.427</v>
      </c>
      <c r="ED681" s="6">
        <v>1.4179999999999999</v>
      </c>
    </row>
    <row r="682" spans="2:134">
      <c r="B682" s="6" t="s">
        <v>344</v>
      </c>
      <c r="D682" s="6" t="s">
        <v>400</v>
      </c>
      <c r="E682" s="6">
        <v>1205.0730000000001</v>
      </c>
      <c r="F682" s="6">
        <v>1208.539</v>
      </c>
      <c r="G682" s="6">
        <v>1206.712</v>
      </c>
      <c r="H682" s="6">
        <v>1208.624</v>
      </c>
      <c r="I682" s="6">
        <v>1203.0409999999999</v>
      </c>
      <c r="J682" s="6">
        <v>1209.8019999999999</v>
      </c>
      <c r="K682" s="6">
        <v>1208.231</v>
      </c>
      <c r="L682" s="6">
        <v>1208.829</v>
      </c>
      <c r="M682" s="6">
        <v>1214.9760000000001</v>
      </c>
      <c r="N682" s="6">
        <v>1211.0999999999999</v>
      </c>
      <c r="O682" s="6">
        <v>1216.6500000000001</v>
      </c>
      <c r="P682" s="6">
        <v>1163.529</v>
      </c>
      <c r="Q682" s="6">
        <v>1124.307</v>
      </c>
      <c r="R682" s="6">
        <v>1126.817</v>
      </c>
      <c r="S682" s="6">
        <v>1165.6120000000001</v>
      </c>
      <c r="T682" s="6">
        <v>1169.454</v>
      </c>
      <c r="U682" s="6">
        <v>1164.5360000000001</v>
      </c>
      <c r="V682" s="6">
        <v>1167.4390000000001</v>
      </c>
      <c r="W682" s="6">
        <v>1186.922</v>
      </c>
      <c r="X682" s="6">
        <v>1204.202</v>
      </c>
      <c r="Y682" s="6">
        <v>1205.2090000000001</v>
      </c>
      <c r="Z682" s="6">
        <v>1217.162</v>
      </c>
      <c r="AA682" s="6">
        <v>1233.366</v>
      </c>
      <c r="AB682" s="6">
        <v>1249.6389999999999</v>
      </c>
      <c r="AC682" s="6">
        <v>1272.4169999999999</v>
      </c>
      <c r="AD682" s="6">
        <v>1286.9480000000001</v>
      </c>
      <c r="AE682" s="6">
        <v>1320.1420000000001</v>
      </c>
      <c r="AF682" s="6">
        <v>1338.857</v>
      </c>
      <c r="AG682" s="6">
        <v>1361.857</v>
      </c>
      <c r="AH682" s="6">
        <v>1369.4380000000001</v>
      </c>
      <c r="AI682" s="6">
        <v>1394.3679999999999</v>
      </c>
      <c r="AJ682" s="6">
        <v>1420.749</v>
      </c>
      <c r="AK682" s="6">
        <v>1441.6659999999999</v>
      </c>
      <c r="AL682" s="6">
        <v>1460.364</v>
      </c>
      <c r="AM682" s="6">
        <v>1482.7829999999999</v>
      </c>
      <c r="AN682" s="6">
        <v>1488.913</v>
      </c>
      <c r="AO682" s="6">
        <v>1508.0550000000001</v>
      </c>
      <c r="AP682" s="6">
        <v>1533.3430000000001</v>
      </c>
      <c r="AQ682" s="6">
        <v>1558.597</v>
      </c>
      <c r="AR682" s="6">
        <v>1572.5309999999999</v>
      </c>
      <c r="AS682" s="6">
        <v>1587.625</v>
      </c>
      <c r="AT682" s="6">
        <v>1612.9469999999999</v>
      </c>
      <c r="AU682" s="6">
        <v>1622.527</v>
      </c>
      <c r="AV682" s="6">
        <v>1646.654</v>
      </c>
      <c r="AW682" s="6">
        <v>1669.1759999999999</v>
      </c>
      <c r="AX682" s="6">
        <v>1680.377</v>
      </c>
      <c r="AY682" s="6">
        <v>1700.9870000000001</v>
      </c>
      <c r="AZ682" s="6">
        <v>1717.789</v>
      </c>
      <c r="BA682" s="6">
        <v>1733.2760000000001</v>
      </c>
      <c r="BB682" s="6">
        <v>1757.643</v>
      </c>
      <c r="BC682" s="6">
        <v>1772.396</v>
      </c>
      <c r="BD682" s="6">
        <v>1789.7950000000001</v>
      </c>
      <c r="BE682" s="6">
        <v>1788.395</v>
      </c>
      <c r="BF682" s="6">
        <v>1819.7619999999999</v>
      </c>
      <c r="BG682" s="6">
        <v>1836.6489999999999</v>
      </c>
      <c r="BH682" s="6">
        <v>1848.875</v>
      </c>
      <c r="BI682" s="6">
        <v>1853.451</v>
      </c>
      <c r="BJ682" s="6">
        <v>1871.5509999999999</v>
      </c>
      <c r="BK682" s="6">
        <v>1877.8520000000001</v>
      </c>
      <c r="BL682" s="6">
        <v>1892.895</v>
      </c>
      <c r="BM682" s="6">
        <v>1902.423</v>
      </c>
      <c r="BN682" s="6">
        <v>1925.6279999999999</v>
      </c>
      <c r="BO682" s="6">
        <v>1927.6769999999999</v>
      </c>
      <c r="BP682" s="6">
        <v>1935.7539999999999</v>
      </c>
      <c r="BQ682" s="6">
        <v>1945.7429999999999</v>
      </c>
      <c r="BR682" s="6">
        <v>1947.7919999999999</v>
      </c>
      <c r="BS682" s="6">
        <v>1964.0989999999999</v>
      </c>
      <c r="BT682" s="6">
        <v>1969.6479999999999</v>
      </c>
      <c r="BU682" s="6">
        <v>1972.5</v>
      </c>
      <c r="BV682" s="6">
        <v>1978.356</v>
      </c>
      <c r="BW682" s="6">
        <v>1986.3309999999999</v>
      </c>
      <c r="BX682" s="6">
        <v>1984.1279999999999</v>
      </c>
      <c r="BY682" s="6">
        <v>1983.616</v>
      </c>
      <c r="BZ682" s="6">
        <v>1985.8009999999999</v>
      </c>
      <c r="CA682" s="6">
        <v>1992.922</v>
      </c>
      <c r="CB682" s="6">
        <v>1982.864</v>
      </c>
      <c r="CC682" s="6">
        <v>2012.0119999999999</v>
      </c>
      <c r="CD682" s="6">
        <v>1985.989</v>
      </c>
      <c r="CE682" s="6">
        <v>1993.348</v>
      </c>
      <c r="CF682" s="6">
        <v>1989.3869999999999</v>
      </c>
      <c r="CG682" s="6">
        <v>1983.53</v>
      </c>
      <c r="CH682" s="6">
        <v>1984.7940000000001</v>
      </c>
      <c r="CI682" s="6">
        <v>1990.1379999999999</v>
      </c>
      <c r="CJ682" s="6">
        <v>1986.194</v>
      </c>
      <c r="CK682" s="6">
        <v>1978.0830000000001</v>
      </c>
      <c r="CL682" s="6">
        <v>1969.6990000000001</v>
      </c>
      <c r="CM682" s="6">
        <v>1970.86</v>
      </c>
      <c r="CN682" s="6">
        <v>1970.519</v>
      </c>
      <c r="CO682" s="6">
        <v>1960.6669999999999</v>
      </c>
      <c r="CP682" s="6">
        <v>1961.5719999999999</v>
      </c>
      <c r="CQ682" s="6">
        <v>1962.835</v>
      </c>
      <c r="CR682" s="6">
        <v>1948.56</v>
      </c>
      <c r="CS682" s="6">
        <v>1947.194</v>
      </c>
      <c r="CT682" s="6">
        <v>1942.259</v>
      </c>
      <c r="CU682" s="6">
        <v>1930.836</v>
      </c>
      <c r="CV682" s="6">
        <v>1923.511</v>
      </c>
      <c r="CW682" s="6">
        <v>1918.0640000000001</v>
      </c>
      <c r="CX682" s="6">
        <v>1913.539</v>
      </c>
      <c r="CY682" s="6">
        <v>1914.5640000000001</v>
      </c>
      <c r="CZ682" s="6">
        <v>1907.8869999999999</v>
      </c>
      <c r="DA682" s="6">
        <v>1905.787</v>
      </c>
      <c r="DB682" s="6">
        <v>1908.143</v>
      </c>
      <c r="DC682" s="6">
        <v>1888.6089999999999</v>
      </c>
      <c r="DD682" s="6">
        <v>1882.752</v>
      </c>
      <c r="DE682" s="6">
        <v>1880.3789999999999</v>
      </c>
      <c r="DF682" s="6">
        <v>1861.511</v>
      </c>
      <c r="DG682" s="6">
        <v>1854.886</v>
      </c>
      <c r="DH682" s="6">
        <v>1850.9760000000001</v>
      </c>
      <c r="DI682" s="6">
        <v>1860.0940000000001</v>
      </c>
      <c r="DJ682" s="6">
        <v>1842.7619999999999</v>
      </c>
      <c r="DK682" s="6">
        <v>1841.277</v>
      </c>
      <c r="DL682" s="6">
        <v>1826.934</v>
      </c>
      <c r="DM682" s="6">
        <v>1824.9359999999999</v>
      </c>
      <c r="DN682" s="6">
        <v>1814.4</v>
      </c>
      <c r="DO682" s="6">
        <v>1804.7529999999999</v>
      </c>
      <c r="DP682" s="6">
        <v>1808.663</v>
      </c>
      <c r="DQ682" s="6">
        <v>1792.8689999999999</v>
      </c>
      <c r="DR682" s="6">
        <v>1791.8440000000001</v>
      </c>
      <c r="DS682" s="6">
        <v>1771.8320000000001</v>
      </c>
      <c r="DT682" s="6">
        <v>1778.748</v>
      </c>
      <c r="DU682" s="6">
        <v>1770.808</v>
      </c>
      <c r="DV682" s="6">
        <v>1763.7729999999999</v>
      </c>
      <c r="DW682" s="6">
        <v>1754.3979999999999</v>
      </c>
      <c r="DX682" s="6">
        <v>1753.7840000000001</v>
      </c>
      <c r="DY682" s="6">
        <v>1745.519</v>
      </c>
      <c r="DZ682" s="6">
        <v>1730.049</v>
      </c>
      <c r="EA682" s="6">
        <v>1720.231</v>
      </c>
      <c r="EB682" s="6">
        <v>1716.6790000000001</v>
      </c>
      <c r="EC682" s="6">
        <v>1719.462</v>
      </c>
      <c r="ED682" s="6">
        <v>1708.2950000000001</v>
      </c>
    </row>
    <row r="683" spans="2:134">
      <c r="B683" s="6" t="s">
        <v>345</v>
      </c>
      <c r="D683" s="6" t="s">
        <v>524</v>
      </c>
      <c r="E683" s="6">
        <v>1</v>
      </c>
      <c r="F683" s="6">
        <v>0.99399999999999999</v>
      </c>
      <c r="G683" s="6">
        <v>1.0009999999999999</v>
      </c>
      <c r="H683" s="6">
        <v>0.996</v>
      </c>
      <c r="I683" s="6">
        <v>1.0009999999999999</v>
      </c>
      <c r="J683" s="6">
        <v>1.004</v>
      </c>
      <c r="K683" s="6">
        <v>1.0029999999999999</v>
      </c>
      <c r="L683" s="6">
        <v>1.004</v>
      </c>
      <c r="M683" s="6">
        <v>1.01</v>
      </c>
      <c r="N683" s="6">
        <v>1.0129999999999999</v>
      </c>
      <c r="O683" s="6">
        <v>1.0089999999999999</v>
      </c>
      <c r="P683" s="6">
        <v>0.95299999999999996</v>
      </c>
      <c r="Q683" s="6">
        <v>0.93500000000000005</v>
      </c>
      <c r="R683" s="6">
        <v>0.93200000000000005</v>
      </c>
      <c r="S683" s="6">
        <v>0.97799999999999998</v>
      </c>
      <c r="T683" s="6">
        <v>0.98</v>
      </c>
      <c r="U683" s="6">
        <v>0.97599999999999998</v>
      </c>
      <c r="V683" s="6">
        <v>0.98</v>
      </c>
      <c r="W683" s="6">
        <v>0.98599999999999999</v>
      </c>
      <c r="X683" s="6">
        <v>0.98599999999999999</v>
      </c>
      <c r="Y683" s="6">
        <v>0.98699999999999999</v>
      </c>
      <c r="Z683" s="6">
        <v>0.98899999999999999</v>
      </c>
      <c r="AA683" s="6">
        <v>0.98699999999999999</v>
      </c>
      <c r="AB683" s="6">
        <v>0.98699999999999999</v>
      </c>
      <c r="AC683" s="6">
        <v>0.98899999999999999</v>
      </c>
      <c r="AD683" s="6">
        <v>0.98799999999999999</v>
      </c>
      <c r="AE683" s="6">
        <v>1.0009999999999999</v>
      </c>
      <c r="AF683" s="6">
        <v>0.99399999999999999</v>
      </c>
      <c r="AG683" s="6">
        <v>0.995</v>
      </c>
      <c r="AH683" s="6">
        <v>0.998</v>
      </c>
      <c r="AI683" s="6">
        <v>0.99399999999999999</v>
      </c>
      <c r="AJ683" s="6">
        <v>1.002</v>
      </c>
      <c r="AK683" s="6">
        <v>1.0029999999999999</v>
      </c>
      <c r="AL683" s="6">
        <v>1.002</v>
      </c>
      <c r="AM683" s="6">
        <v>1.0049999999999999</v>
      </c>
      <c r="AN683" s="6">
        <v>1</v>
      </c>
      <c r="AO683" s="6">
        <v>1.002</v>
      </c>
      <c r="AP683" s="6">
        <v>1.0029999999999999</v>
      </c>
      <c r="AQ683" s="6">
        <v>1.0029999999999999</v>
      </c>
      <c r="AR683" s="6">
        <v>1.006</v>
      </c>
      <c r="AS683" s="6">
        <v>1.0089999999999999</v>
      </c>
      <c r="AT683" s="6">
        <v>1.0129999999999999</v>
      </c>
      <c r="AU683" s="6">
        <v>1.0029999999999999</v>
      </c>
      <c r="AV683" s="6">
        <v>1.0149999999999999</v>
      </c>
      <c r="AW683" s="6">
        <v>1.0129999999999999</v>
      </c>
      <c r="AX683" s="6">
        <v>1.01</v>
      </c>
      <c r="AY683" s="6">
        <v>1.0129999999999999</v>
      </c>
      <c r="AZ683" s="6">
        <v>1.0109999999999999</v>
      </c>
      <c r="BA683" s="6">
        <v>1.01</v>
      </c>
      <c r="BB683" s="6">
        <v>1.018</v>
      </c>
      <c r="BC683" s="6">
        <v>1.0089999999999999</v>
      </c>
      <c r="BD683" s="6">
        <v>1.0149999999999999</v>
      </c>
      <c r="BE683" s="6">
        <v>1.012</v>
      </c>
      <c r="BF683" s="6">
        <v>1.02</v>
      </c>
      <c r="BG683" s="6">
        <v>1.0169999999999999</v>
      </c>
      <c r="BH683" s="6">
        <v>1.016</v>
      </c>
      <c r="BI683" s="6">
        <v>1.02</v>
      </c>
      <c r="BJ683" s="6">
        <v>1.016</v>
      </c>
      <c r="BK683" s="6">
        <v>1.0169999999999999</v>
      </c>
      <c r="BL683" s="6">
        <v>1.0169999999999999</v>
      </c>
      <c r="BM683" s="6">
        <v>1.016</v>
      </c>
      <c r="BN683" s="6">
        <v>1.0069999999999999</v>
      </c>
      <c r="BO683" s="6">
        <v>1.02</v>
      </c>
      <c r="BP683" s="6">
        <v>1.016</v>
      </c>
      <c r="BQ683" s="6">
        <v>1.0169999999999999</v>
      </c>
      <c r="BR683" s="6">
        <v>1.024</v>
      </c>
      <c r="BS683" s="6">
        <v>1.0189999999999999</v>
      </c>
      <c r="BT683" s="6">
        <v>1.024</v>
      </c>
      <c r="BU683" s="6">
        <v>1.0229999999999999</v>
      </c>
      <c r="BV683" s="6">
        <v>1.0209999999999999</v>
      </c>
      <c r="BW683" s="6">
        <v>1.0209999999999999</v>
      </c>
      <c r="BX683" s="6">
        <v>1.026</v>
      </c>
      <c r="BY683" s="6">
        <v>1.022</v>
      </c>
      <c r="BZ683" s="6">
        <v>1.022</v>
      </c>
      <c r="CA683" s="6">
        <v>1.0229999999999999</v>
      </c>
      <c r="CB683" s="6">
        <v>1.022</v>
      </c>
      <c r="CC683" s="6">
        <v>1.022</v>
      </c>
      <c r="CD683" s="6">
        <v>1.0269999999999999</v>
      </c>
      <c r="CE683" s="6">
        <v>1.0209999999999999</v>
      </c>
      <c r="CF683" s="6">
        <v>1.024</v>
      </c>
      <c r="CG683" s="6">
        <v>1.0229999999999999</v>
      </c>
      <c r="CH683" s="6">
        <v>1.0169999999999999</v>
      </c>
      <c r="CI683" s="6">
        <v>1.0289999999999999</v>
      </c>
      <c r="CJ683" s="6">
        <v>1.028</v>
      </c>
      <c r="CK683" s="6">
        <v>1.0229999999999999</v>
      </c>
      <c r="CL683" s="6">
        <v>1.0269999999999999</v>
      </c>
      <c r="CM683" s="6">
        <v>1.0189999999999999</v>
      </c>
      <c r="CN683" s="6">
        <v>1.024</v>
      </c>
      <c r="CO683" s="6">
        <v>1.0329999999999999</v>
      </c>
      <c r="CP683" s="6">
        <v>1.028</v>
      </c>
      <c r="CQ683" s="6">
        <v>1.028</v>
      </c>
      <c r="CR683" s="6">
        <v>1.0229999999999999</v>
      </c>
      <c r="CS683" s="6">
        <v>1.0329999999999999</v>
      </c>
      <c r="CT683" s="6">
        <v>1.0229999999999999</v>
      </c>
      <c r="CU683" s="6">
        <v>1.026</v>
      </c>
      <c r="CV683" s="6">
        <v>1.024</v>
      </c>
      <c r="CW683" s="6">
        <v>1.0329999999999999</v>
      </c>
      <c r="CX683" s="6">
        <v>1.0289999999999999</v>
      </c>
      <c r="CY683" s="6">
        <v>1.0229999999999999</v>
      </c>
      <c r="CZ683" s="6">
        <v>1.032</v>
      </c>
      <c r="DA683" s="6">
        <v>1.0269999999999999</v>
      </c>
      <c r="DB683" s="6">
        <v>1.032</v>
      </c>
      <c r="DC683" s="6">
        <v>1.0309999999999999</v>
      </c>
      <c r="DD683" s="6">
        <v>1.024</v>
      </c>
      <c r="DE683" s="6">
        <v>1.028</v>
      </c>
      <c r="DF683" s="6">
        <v>1.02</v>
      </c>
      <c r="DG683" s="6">
        <v>1.022</v>
      </c>
      <c r="DH683" s="6">
        <v>1.026</v>
      </c>
      <c r="DI683" s="6">
        <v>1.026</v>
      </c>
      <c r="DJ683" s="6">
        <v>1.0289999999999999</v>
      </c>
      <c r="DK683" s="6">
        <v>1.0289999999999999</v>
      </c>
      <c r="DL683" s="6">
        <v>1.022</v>
      </c>
      <c r="DM683" s="6">
        <v>1.0349999999999999</v>
      </c>
      <c r="DN683" s="6">
        <v>1.0229999999999999</v>
      </c>
      <c r="DO683" s="6">
        <v>1.03</v>
      </c>
      <c r="DP683" s="6">
        <v>1.0269999999999999</v>
      </c>
      <c r="DQ683" s="6">
        <v>1.0269999999999999</v>
      </c>
      <c r="DR683" s="6">
        <v>1.03</v>
      </c>
      <c r="DS683" s="6">
        <v>1.0269999999999999</v>
      </c>
      <c r="DT683" s="6">
        <v>1.032</v>
      </c>
      <c r="DU683" s="6">
        <v>1.0289999999999999</v>
      </c>
      <c r="DV683" s="6">
        <v>1.028</v>
      </c>
      <c r="DW683" s="6">
        <v>1.022</v>
      </c>
      <c r="DX683" s="6">
        <v>1.028</v>
      </c>
      <c r="DY683" s="6">
        <v>1.026</v>
      </c>
      <c r="DZ683" s="6">
        <v>1.024</v>
      </c>
      <c r="EA683" s="6">
        <v>1.0309999999999999</v>
      </c>
      <c r="EB683" s="6">
        <v>1.028</v>
      </c>
      <c r="EC683" s="6">
        <v>1.022</v>
      </c>
      <c r="ED683" s="6">
        <v>1.026</v>
      </c>
    </row>
    <row r="684" spans="2:134">
      <c r="B684" s="6" t="s">
        <v>345</v>
      </c>
      <c r="D684" s="6" t="s">
        <v>400</v>
      </c>
      <c r="E684" s="6">
        <v>1195.616</v>
      </c>
      <c r="F684" s="6">
        <v>1187.885</v>
      </c>
      <c r="G684" s="6">
        <v>1197.2950000000001</v>
      </c>
      <c r="H684" s="6">
        <v>1191.164</v>
      </c>
      <c r="I684" s="6">
        <v>1196.5820000000001</v>
      </c>
      <c r="J684" s="6">
        <v>1200.558</v>
      </c>
      <c r="K684" s="6">
        <v>1198.895</v>
      </c>
      <c r="L684" s="6">
        <v>1200.527</v>
      </c>
      <c r="M684" s="6">
        <v>1207.1010000000001</v>
      </c>
      <c r="N684" s="6">
        <v>1211.3620000000001</v>
      </c>
      <c r="O684" s="6">
        <v>1206.8320000000001</v>
      </c>
      <c r="P684" s="6">
        <v>1139.6479999999999</v>
      </c>
      <c r="Q684" s="6">
        <v>1117.5340000000001</v>
      </c>
      <c r="R684" s="6">
        <v>1114.8720000000001</v>
      </c>
      <c r="S684" s="6">
        <v>1169.2080000000001</v>
      </c>
      <c r="T684" s="6">
        <v>1171.569</v>
      </c>
      <c r="U684" s="6">
        <v>1166.452</v>
      </c>
      <c r="V684" s="6">
        <v>1171.79</v>
      </c>
      <c r="W684" s="6">
        <v>1179.3630000000001</v>
      </c>
      <c r="X684" s="6">
        <v>1178.998</v>
      </c>
      <c r="Y684" s="6">
        <v>1180.646</v>
      </c>
      <c r="Z684" s="6">
        <v>1182.5150000000001</v>
      </c>
      <c r="AA684" s="6">
        <v>1180.472</v>
      </c>
      <c r="AB684" s="6">
        <v>1180.25</v>
      </c>
      <c r="AC684" s="6">
        <v>1182.895</v>
      </c>
      <c r="AD684" s="6">
        <v>1181.6600000000001</v>
      </c>
      <c r="AE684" s="6">
        <v>1196.25</v>
      </c>
      <c r="AF684" s="6">
        <v>1188.0119999999999</v>
      </c>
      <c r="AG684" s="6">
        <v>1189.6279999999999</v>
      </c>
      <c r="AH684" s="6">
        <v>1193.145</v>
      </c>
      <c r="AI684" s="6">
        <v>1188.693</v>
      </c>
      <c r="AJ684" s="6">
        <v>1197.4380000000001</v>
      </c>
      <c r="AK684" s="6">
        <v>1198.895</v>
      </c>
      <c r="AL684" s="6">
        <v>1197.9290000000001</v>
      </c>
      <c r="AM684" s="6">
        <v>1201.145</v>
      </c>
      <c r="AN684" s="6">
        <v>1195.9490000000001</v>
      </c>
      <c r="AO684" s="6">
        <v>1197.7070000000001</v>
      </c>
      <c r="AP684" s="6">
        <v>1199.0530000000001</v>
      </c>
      <c r="AQ684" s="6">
        <v>1198.848</v>
      </c>
      <c r="AR684" s="6">
        <v>1202.6020000000001</v>
      </c>
      <c r="AS684" s="6">
        <v>1206.1980000000001</v>
      </c>
      <c r="AT684" s="6">
        <v>1210.7919999999999</v>
      </c>
      <c r="AU684" s="6">
        <v>1199.434</v>
      </c>
      <c r="AV684" s="6">
        <v>1213.548</v>
      </c>
      <c r="AW684" s="6">
        <v>1210.681</v>
      </c>
      <c r="AX684" s="6">
        <v>1207.576</v>
      </c>
      <c r="AY684" s="6">
        <v>1211.077</v>
      </c>
      <c r="AZ684" s="6">
        <v>1208.337</v>
      </c>
      <c r="BA684" s="6">
        <v>1208.146</v>
      </c>
      <c r="BB684" s="6">
        <v>1216.748</v>
      </c>
      <c r="BC684" s="6">
        <v>1206.6569999999999</v>
      </c>
      <c r="BD684" s="6">
        <v>1213.3420000000001</v>
      </c>
      <c r="BE684" s="6">
        <v>1209.905</v>
      </c>
      <c r="BF684" s="6">
        <v>1219.33</v>
      </c>
      <c r="BG684" s="6">
        <v>1215.481</v>
      </c>
      <c r="BH684" s="6">
        <v>1215.0530000000001</v>
      </c>
      <c r="BI684" s="6">
        <v>1219.5519999999999</v>
      </c>
      <c r="BJ684" s="6">
        <v>1214.2929999999999</v>
      </c>
      <c r="BK684" s="6">
        <v>1216.0989999999999</v>
      </c>
      <c r="BL684" s="6">
        <v>1216.0039999999999</v>
      </c>
      <c r="BM684" s="6">
        <v>1214.7049999999999</v>
      </c>
      <c r="BN684" s="6">
        <v>1203.8530000000001</v>
      </c>
      <c r="BO684" s="6">
        <v>1219.5360000000001</v>
      </c>
      <c r="BP684" s="6">
        <v>1214.6410000000001</v>
      </c>
      <c r="BQ684" s="6">
        <v>1215.9880000000001</v>
      </c>
      <c r="BR684" s="6">
        <v>1223.8610000000001</v>
      </c>
      <c r="BS684" s="6">
        <v>1217.952</v>
      </c>
      <c r="BT684" s="6">
        <v>1224.875</v>
      </c>
      <c r="BU684" s="6">
        <v>1222.72</v>
      </c>
      <c r="BV684" s="6">
        <v>1220.7560000000001</v>
      </c>
      <c r="BW684" s="6">
        <v>1220.835</v>
      </c>
      <c r="BX684" s="6">
        <v>1226.95</v>
      </c>
      <c r="BY684" s="6">
        <v>1221.8489999999999</v>
      </c>
      <c r="BZ684" s="6">
        <v>1222.1659999999999</v>
      </c>
      <c r="CA684" s="6">
        <v>1223.4649999999999</v>
      </c>
      <c r="CB684" s="6">
        <v>1222.008</v>
      </c>
      <c r="CC684" s="6">
        <v>1222.2929999999999</v>
      </c>
      <c r="CD684" s="6">
        <v>1227.8530000000001</v>
      </c>
      <c r="CE684" s="6">
        <v>1221.1210000000001</v>
      </c>
      <c r="CF684" s="6">
        <v>1224.558</v>
      </c>
      <c r="CG684" s="6">
        <v>1223.5920000000001</v>
      </c>
      <c r="CH684" s="6">
        <v>1216.067</v>
      </c>
      <c r="CI684" s="6">
        <v>1230.356</v>
      </c>
      <c r="CJ684" s="6">
        <v>1229.374</v>
      </c>
      <c r="CK684" s="6">
        <v>1223.671</v>
      </c>
      <c r="CL684" s="6">
        <v>1227.9960000000001</v>
      </c>
      <c r="CM684" s="6">
        <v>1218.5070000000001</v>
      </c>
      <c r="CN684" s="6">
        <v>1223.7339999999999</v>
      </c>
      <c r="CO684" s="6">
        <v>1234.9179999999999</v>
      </c>
      <c r="CP684" s="6">
        <v>1228.7560000000001</v>
      </c>
      <c r="CQ684" s="6">
        <v>1229.152</v>
      </c>
      <c r="CR684" s="6">
        <v>1222.9259999999999</v>
      </c>
      <c r="CS684" s="6">
        <v>1235.33</v>
      </c>
      <c r="CT684" s="6">
        <v>1222.8789999999999</v>
      </c>
      <c r="CU684" s="6">
        <v>1226.221</v>
      </c>
      <c r="CV684" s="6">
        <v>1223.9880000000001</v>
      </c>
      <c r="CW684" s="6">
        <v>1235.663</v>
      </c>
      <c r="CX684" s="6">
        <v>1229.7070000000001</v>
      </c>
      <c r="CY684" s="6">
        <v>1222.8789999999999</v>
      </c>
      <c r="CZ684" s="6">
        <v>1234.047</v>
      </c>
      <c r="DA684" s="6">
        <v>1227.806</v>
      </c>
      <c r="DB684" s="6">
        <v>1233.952</v>
      </c>
      <c r="DC684" s="6">
        <v>1233.2550000000001</v>
      </c>
      <c r="DD684" s="6">
        <v>1223.7190000000001</v>
      </c>
      <c r="DE684" s="6">
        <v>1229.3900000000001</v>
      </c>
      <c r="DF684" s="6">
        <v>1220.0909999999999</v>
      </c>
      <c r="DG684" s="6">
        <v>1222.134</v>
      </c>
      <c r="DH684" s="6">
        <v>1226.665</v>
      </c>
      <c r="DI684" s="6">
        <v>1226.538</v>
      </c>
      <c r="DJ684" s="6">
        <v>1230.0709999999999</v>
      </c>
      <c r="DK684" s="6">
        <v>1230.2449999999999</v>
      </c>
      <c r="DL684" s="6">
        <v>1221.453</v>
      </c>
      <c r="DM684" s="6">
        <v>1237.2470000000001</v>
      </c>
      <c r="DN684" s="6">
        <v>1223.3219999999999</v>
      </c>
      <c r="DO684" s="6">
        <v>1231.3699999999999</v>
      </c>
      <c r="DP684" s="6">
        <v>1227.5840000000001</v>
      </c>
      <c r="DQ684" s="6">
        <v>1228.202</v>
      </c>
      <c r="DR684" s="6">
        <v>1232.0350000000001</v>
      </c>
      <c r="DS684" s="6">
        <v>1228.0909999999999</v>
      </c>
      <c r="DT684" s="6">
        <v>1233.6990000000001</v>
      </c>
      <c r="DU684" s="6">
        <v>1230.8150000000001</v>
      </c>
      <c r="DV684" s="6">
        <v>1229.2950000000001</v>
      </c>
      <c r="DW684" s="6">
        <v>1221.3900000000001</v>
      </c>
      <c r="DX684" s="6">
        <v>1228.693</v>
      </c>
      <c r="DY684" s="6">
        <v>1226.221</v>
      </c>
      <c r="DZ684" s="6">
        <v>1224.558</v>
      </c>
      <c r="EA684" s="6">
        <v>1232.9059999999999</v>
      </c>
      <c r="EB684" s="6">
        <v>1229.136</v>
      </c>
      <c r="EC684" s="6">
        <v>1221.374</v>
      </c>
      <c r="ED684" s="6">
        <v>1227.029</v>
      </c>
    </row>
    <row r="685" spans="2:134">
      <c r="B685" s="6" t="s">
        <v>346</v>
      </c>
      <c r="D685" s="6" t="s">
        <v>524</v>
      </c>
      <c r="E685" s="6">
        <v>1</v>
      </c>
      <c r="F685" s="6">
        <v>0.997</v>
      </c>
      <c r="G685" s="6">
        <v>0.997</v>
      </c>
      <c r="H685" s="6">
        <v>1.0029999999999999</v>
      </c>
      <c r="I685" s="6">
        <v>1.0069999999999999</v>
      </c>
      <c r="J685" s="6">
        <v>1.0069999999999999</v>
      </c>
      <c r="K685" s="6">
        <v>1.006</v>
      </c>
      <c r="L685" s="6">
        <v>1.0089999999999999</v>
      </c>
      <c r="M685" s="6">
        <v>1.0089999999999999</v>
      </c>
      <c r="N685" s="6">
        <v>1.0089999999999999</v>
      </c>
      <c r="O685" s="6">
        <v>1.0069999999999999</v>
      </c>
      <c r="P685" s="6">
        <v>0.95199999999999996</v>
      </c>
      <c r="Q685" s="6">
        <v>0.93600000000000005</v>
      </c>
      <c r="R685" s="6">
        <v>0.92400000000000004</v>
      </c>
      <c r="S685" s="6">
        <v>0.98</v>
      </c>
      <c r="T685" s="6">
        <v>0.97399999999999998</v>
      </c>
      <c r="U685" s="6">
        <v>0.97299999999999998</v>
      </c>
      <c r="V685" s="6">
        <v>0.98199999999999998</v>
      </c>
      <c r="W685" s="6">
        <v>0.98899999999999999</v>
      </c>
      <c r="X685" s="6">
        <v>0.995</v>
      </c>
      <c r="Y685" s="6">
        <v>1.01</v>
      </c>
      <c r="Z685" s="6">
        <v>1.0229999999999999</v>
      </c>
      <c r="AA685" s="6">
        <v>1.0349999999999999</v>
      </c>
      <c r="AB685" s="6">
        <v>1.05</v>
      </c>
      <c r="AC685" s="6">
        <v>1.0669999999999999</v>
      </c>
      <c r="AD685" s="6">
        <v>1.085</v>
      </c>
      <c r="AE685" s="6">
        <v>1.105</v>
      </c>
      <c r="AF685" s="6">
        <v>1.125</v>
      </c>
      <c r="AG685" s="6">
        <v>1.135</v>
      </c>
      <c r="AH685" s="6">
        <v>1.157</v>
      </c>
      <c r="AI685" s="6">
        <v>1.17</v>
      </c>
      <c r="AJ685" s="6">
        <v>1.1919999999999999</v>
      </c>
      <c r="AK685" s="6">
        <v>1.2050000000000001</v>
      </c>
      <c r="AL685" s="6">
        <v>1.206</v>
      </c>
      <c r="AM685" s="6">
        <v>1.2210000000000001</v>
      </c>
      <c r="AN685" s="6">
        <v>1.234</v>
      </c>
      <c r="AO685" s="6">
        <v>1.254</v>
      </c>
      <c r="AP685" s="6">
        <v>1.26</v>
      </c>
      <c r="AQ685" s="6">
        <v>1.2609999999999999</v>
      </c>
      <c r="AR685" s="6">
        <v>1.282</v>
      </c>
      <c r="AS685" s="6">
        <v>1.2929999999999999</v>
      </c>
      <c r="AT685" s="6">
        <v>1.3109999999999999</v>
      </c>
      <c r="AU685" s="6">
        <v>1.3169999999999999</v>
      </c>
      <c r="AV685" s="6">
        <v>1.33</v>
      </c>
      <c r="AW685" s="6">
        <v>1.347</v>
      </c>
      <c r="AX685" s="6">
        <v>1.3620000000000001</v>
      </c>
      <c r="AY685" s="6">
        <v>1.3660000000000001</v>
      </c>
      <c r="AZ685" s="6">
        <v>1.387</v>
      </c>
      <c r="BA685" s="6">
        <v>1.4</v>
      </c>
      <c r="BB685" s="6">
        <v>1.407</v>
      </c>
      <c r="BC685" s="6">
        <v>1.4179999999999999</v>
      </c>
      <c r="BD685" s="6">
        <v>1.4279999999999999</v>
      </c>
      <c r="BE685" s="6">
        <v>1.4490000000000001</v>
      </c>
      <c r="BF685" s="6">
        <v>1.4570000000000001</v>
      </c>
      <c r="BG685" s="6">
        <v>1.476</v>
      </c>
      <c r="BH685" s="6">
        <v>1.488</v>
      </c>
      <c r="BI685" s="6">
        <v>1.506</v>
      </c>
      <c r="BJ685" s="6">
        <v>1.5149999999999999</v>
      </c>
      <c r="BK685" s="6">
        <v>1.5209999999999999</v>
      </c>
      <c r="BL685" s="6">
        <v>1.538</v>
      </c>
      <c r="BM685" s="6">
        <v>1.548</v>
      </c>
      <c r="BN685" s="6">
        <v>1.556</v>
      </c>
      <c r="BO685" s="6">
        <v>1.571</v>
      </c>
      <c r="BP685" s="6">
        <v>1.5780000000000001</v>
      </c>
      <c r="BQ685" s="6">
        <v>1.585</v>
      </c>
      <c r="BR685" s="6">
        <v>1.591</v>
      </c>
      <c r="BS685" s="6">
        <v>1.6060000000000001</v>
      </c>
      <c r="BT685" s="6">
        <v>1.603</v>
      </c>
      <c r="BU685" s="6">
        <v>1.6020000000000001</v>
      </c>
      <c r="BV685" s="6">
        <v>1.613</v>
      </c>
      <c r="BW685" s="6">
        <v>1.6279999999999999</v>
      </c>
      <c r="BX685" s="6">
        <v>1.623</v>
      </c>
      <c r="BY685" s="6">
        <v>1.6319999999999999</v>
      </c>
      <c r="BZ685" s="6">
        <v>1.627</v>
      </c>
      <c r="CA685" s="6">
        <v>1.6319999999999999</v>
      </c>
      <c r="CB685" s="6">
        <v>1.64</v>
      </c>
      <c r="CC685" s="6">
        <v>1.6319999999999999</v>
      </c>
      <c r="CD685" s="6">
        <v>1.637</v>
      </c>
      <c r="CE685" s="6">
        <v>1.6439999999999999</v>
      </c>
      <c r="CF685" s="6">
        <v>1.645</v>
      </c>
      <c r="CG685" s="6">
        <v>1.6359999999999999</v>
      </c>
      <c r="CH685" s="6">
        <v>1.637</v>
      </c>
      <c r="CI685" s="6">
        <v>1.64</v>
      </c>
      <c r="CJ685" s="6">
        <v>1.639</v>
      </c>
      <c r="CK685" s="6">
        <v>1.631</v>
      </c>
      <c r="CL685" s="6">
        <v>1.6279999999999999</v>
      </c>
      <c r="CM685" s="6">
        <v>1.63</v>
      </c>
      <c r="CN685" s="6">
        <v>1.623</v>
      </c>
      <c r="CO685" s="6">
        <v>1.625</v>
      </c>
      <c r="CP685" s="6">
        <v>1.617</v>
      </c>
      <c r="CQ685" s="6">
        <v>1.6140000000000001</v>
      </c>
      <c r="CR685" s="6">
        <v>1.613</v>
      </c>
      <c r="CS685" s="6">
        <v>1.617</v>
      </c>
      <c r="CT685" s="6">
        <v>1.609</v>
      </c>
      <c r="CU685" s="6">
        <v>1.6060000000000001</v>
      </c>
      <c r="CV685" s="6">
        <v>1.5980000000000001</v>
      </c>
      <c r="CW685" s="6">
        <v>1.6</v>
      </c>
      <c r="CX685" s="6">
        <v>1.603</v>
      </c>
      <c r="CY685" s="6">
        <v>1.595</v>
      </c>
      <c r="CZ685" s="6">
        <v>1.5940000000000001</v>
      </c>
      <c r="DA685" s="6">
        <v>1.59</v>
      </c>
      <c r="DB685" s="6">
        <v>1.591</v>
      </c>
      <c r="DC685" s="6">
        <v>1.577</v>
      </c>
      <c r="DD685" s="6">
        <v>1.5720000000000001</v>
      </c>
      <c r="DE685" s="6">
        <v>1.5589999999999999</v>
      </c>
      <c r="DF685" s="6">
        <v>1.556</v>
      </c>
      <c r="DG685" s="6">
        <v>1.554</v>
      </c>
      <c r="DH685" s="6">
        <v>1.5469999999999999</v>
      </c>
      <c r="DI685" s="6">
        <v>1.5509999999999999</v>
      </c>
      <c r="DJ685" s="6">
        <v>1.5469999999999999</v>
      </c>
      <c r="DK685" s="6">
        <v>1.5409999999999999</v>
      </c>
      <c r="DL685" s="6">
        <v>1.532</v>
      </c>
      <c r="DM685" s="6">
        <v>1.522</v>
      </c>
      <c r="DN685" s="6">
        <v>1.524</v>
      </c>
      <c r="DO685" s="6">
        <v>1.5149999999999999</v>
      </c>
      <c r="DP685" s="6">
        <v>1.5089999999999999</v>
      </c>
      <c r="DQ685" s="6">
        <v>1.5009999999999999</v>
      </c>
      <c r="DR685" s="6">
        <v>1.4930000000000001</v>
      </c>
      <c r="DS685" s="6">
        <v>1.496</v>
      </c>
      <c r="DT685" s="6">
        <v>1.486</v>
      </c>
      <c r="DU685" s="6">
        <v>1.486</v>
      </c>
      <c r="DV685" s="6">
        <v>1.4750000000000001</v>
      </c>
      <c r="DW685" s="6">
        <v>1.4690000000000001</v>
      </c>
      <c r="DX685" s="6">
        <v>1.464</v>
      </c>
      <c r="DY685" s="6">
        <v>1.4550000000000001</v>
      </c>
      <c r="DZ685" s="6">
        <v>1.4570000000000001</v>
      </c>
      <c r="EA685" s="6">
        <v>1.4490000000000001</v>
      </c>
      <c r="EB685" s="6">
        <v>1.4410000000000001</v>
      </c>
      <c r="EC685" s="6">
        <v>1.44</v>
      </c>
      <c r="ED685" s="6">
        <v>1.4319999999999999</v>
      </c>
    </row>
    <row r="686" spans="2:134">
      <c r="B686" s="6" t="s">
        <v>346</v>
      </c>
      <c r="D686" s="6" t="s">
        <v>400</v>
      </c>
      <c r="E686" s="6">
        <v>1218.037</v>
      </c>
      <c r="F686" s="6">
        <v>1214.462</v>
      </c>
      <c r="G686" s="6">
        <v>1214.6120000000001</v>
      </c>
      <c r="H686" s="6">
        <v>1221.7470000000001</v>
      </c>
      <c r="I686" s="6">
        <v>1226.329</v>
      </c>
      <c r="J686" s="6">
        <v>1226.93</v>
      </c>
      <c r="K686" s="6">
        <v>1225.848</v>
      </c>
      <c r="L686" s="6">
        <v>1228.4770000000001</v>
      </c>
      <c r="M686" s="6">
        <v>1228.6420000000001</v>
      </c>
      <c r="N686" s="6">
        <v>1228.7929999999999</v>
      </c>
      <c r="O686" s="6">
        <v>1226.3440000000001</v>
      </c>
      <c r="P686" s="6">
        <v>1159.4380000000001</v>
      </c>
      <c r="Q686" s="6">
        <v>1140.345</v>
      </c>
      <c r="R686" s="6">
        <v>1126.0139999999999</v>
      </c>
      <c r="S686" s="6">
        <v>1193.7619999999999</v>
      </c>
      <c r="T686" s="6">
        <v>1186.7919999999999</v>
      </c>
      <c r="U686" s="6">
        <v>1184.5989999999999</v>
      </c>
      <c r="V686" s="6">
        <v>1195.94</v>
      </c>
      <c r="W686" s="6">
        <v>1204.8330000000001</v>
      </c>
      <c r="X686" s="6">
        <v>1211.9829999999999</v>
      </c>
      <c r="Y686" s="6">
        <v>1229.7239999999999</v>
      </c>
      <c r="Z686" s="6">
        <v>1246.4280000000001</v>
      </c>
      <c r="AA686" s="6">
        <v>1260.338</v>
      </c>
      <c r="AB686" s="6">
        <v>1279.43</v>
      </c>
      <c r="AC686" s="6">
        <v>1300.145</v>
      </c>
      <c r="AD686" s="6">
        <v>1321.5809999999999</v>
      </c>
      <c r="AE686" s="6">
        <v>1346.3219999999999</v>
      </c>
      <c r="AF686" s="6">
        <v>1369.921</v>
      </c>
      <c r="AG686" s="6">
        <v>1382.299</v>
      </c>
      <c r="AH686" s="6">
        <v>1409.0519999999999</v>
      </c>
      <c r="AI686" s="6">
        <v>1425.501</v>
      </c>
      <c r="AJ686" s="6">
        <v>1451.819</v>
      </c>
      <c r="AK686" s="6">
        <v>1468.1020000000001</v>
      </c>
      <c r="AL686" s="6">
        <v>1469.5440000000001</v>
      </c>
      <c r="AM686" s="6">
        <v>1487.585</v>
      </c>
      <c r="AN686" s="6">
        <v>1502.817</v>
      </c>
      <c r="AO686" s="6">
        <v>1527.663</v>
      </c>
      <c r="AP686" s="6">
        <v>1535.1590000000001</v>
      </c>
      <c r="AQ686" s="6">
        <v>1535.67</v>
      </c>
      <c r="AR686" s="6">
        <v>1561.9570000000001</v>
      </c>
      <c r="AS686" s="6">
        <v>1575.116</v>
      </c>
      <c r="AT686" s="6">
        <v>1597.1079999999999</v>
      </c>
      <c r="AU686" s="6">
        <v>1603.6569999999999</v>
      </c>
      <c r="AV686" s="6">
        <v>1620.1659999999999</v>
      </c>
      <c r="AW686" s="6">
        <v>1641.1969999999999</v>
      </c>
      <c r="AX686" s="6">
        <v>1658.607</v>
      </c>
      <c r="AY686" s="6">
        <v>1664.4349999999999</v>
      </c>
      <c r="AZ686" s="6">
        <v>1689.701</v>
      </c>
      <c r="BA686" s="6">
        <v>1705.835</v>
      </c>
      <c r="BB686" s="6">
        <v>1714.367</v>
      </c>
      <c r="BC686" s="6">
        <v>1727.586</v>
      </c>
      <c r="BD686" s="6">
        <v>1739.393</v>
      </c>
      <c r="BE686" s="6">
        <v>1765.2</v>
      </c>
      <c r="BF686" s="6">
        <v>1774.9639999999999</v>
      </c>
      <c r="BG686" s="6">
        <v>1798.068</v>
      </c>
      <c r="BH686" s="6">
        <v>1812.473</v>
      </c>
      <c r="BI686" s="6">
        <v>1834.375</v>
      </c>
      <c r="BJ686" s="6">
        <v>1845.7760000000001</v>
      </c>
      <c r="BK686" s="6">
        <v>1852.16</v>
      </c>
      <c r="BL686" s="6">
        <v>1872.7850000000001</v>
      </c>
      <c r="BM686" s="6">
        <v>1884.953</v>
      </c>
      <c r="BN686" s="6">
        <v>1895.212</v>
      </c>
      <c r="BO686" s="6">
        <v>1913.704</v>
      </c>
      <c r="BP686" s="6">
        <v>1921.8009999999999</v>
      </c>
      <c r="BQ686" s="6">
        <v>1930.7539999999999</v>
      </c>
      <c r="BR686" s="6">
        <v>1937.288</v>
      </c>
      <c r="BS686" s="6">
        <v>1956.5609999999999</v>
      </c>
      <c r="BT686" s="6">
        <v>1952.595</v>
      </c>
      <c r="BU686" s="6">
        <v>1951.4839999999999</v>
      </c>
      <c r="BV686" s="6">
        <v>1964.943</v>
      </c>
      <c r="BW686" s="6">
        <v>1982.924</v>
      </c>
      <c r="BX686" s="6">
        <v>1976.4949999999999</v>
      </c>
      <c r="BY686" s="6">
        <v>1987.8209999999999</v>
      </c>
      <c r="BZ686" s="6">
        <v>1982.0530000000001</v>
      </c>
      <c r="CA686" s="6">
        <v>1987.355</v>
      </c>
      <c r="CB686" s="6">
        <v>1998.0360000000001</v>
      </c>
      <c r="CC686" s="6">
        <v>1988.271</v>
      </c>
      <c r="CD686" s="6">
        <v>1993.739</v>
      </c>
      <c r="CE686" s="6">
        <v>2003.038</v>
      </c>
      <c r="CF686" s="6">
        <v>2004.029</v>
      </c>
      <c r="CG686" s="6">
        <v>1993.3040000000001</v>
      </c>
      <c r="CH686" s="6">
        <v>1993.499</v>
      </c>
      <c r="CI686" s="6">
        <v>1997.1489999999999</v>
      </c>
      <c r="CJ686" s="6">
        <v>1996.7739999999999</v>
      </c>
      <c r="CK686" s="6">
        <v>1987.1</v>
      </c>
      <c r="CL686" s="6">
        <v>1983.1489999999999</v>
      </c>
      <c r="CM686" s="6">
        <v>1985.7180000000001</v>
      </c>
      <c r="CN686" s="6">
        <v>1977.08</v>
      </c>
      <c r="CO686" s="6">
        <v>1979.7090000000001</v>
      </c>
      <c r="CP686" s="6">
        <v>1969.1489999999999</v>
      </c>
      <c r="CQ686" s="6">
        <v>1965.499</v>
      </c>
      <c r="CR686" s="6">
        <v>1965.288</v>
      </c>
      <c r="CS686" s="6">
        <v>1969.96</v>
      </c>
      <c r="CT686" s="6">
        <v>1959.58</v>
      </c>
      <c r="CU686" s="6">
        <v>1956.155</v>
      </c>
      <c r="CV686" s="6">
        <v>1946.481</v>
      </c>
      <c r="CW686" s="6">
        <v>1949.395</v>
      </c>
      <c r="CX686" s="6">
        <v>1952.8810000000001</v>
      </c>
      <c r="CY686" s="6">
        <v>1943.056</v>
      </c>
      <c r="CZ686" s="6">
        <v>1941.2239999999999</v>
      </c>
      <c r="DA686" s="6">
        <v>1936.5820000000001</v>
      </c>
      <c r="DB686" s="6">
        <v>1937.7090000000001</v>
      </c>
      <c r="DC686" s="6">
        <v>1920.749</v>
      </c>
      <c r="DD686" s="6">
        <v>1915.326</v>
      </c>
      <c r="DE686" s="6">
        <v>1898.788</v>
      </c>
      <c r="DF686" s="6">
        <v>1895.3030000000001</v>
      </c>
      <c r="DG686" s="6">
        <v>1893.0640000000001</v>
      </c>
      <c r="DH686" s="6">
        <v>1884.8019999999999</v>
      </c>
      <c r="DI686" s="6">
        <v>1889.204</v>
      </c>
      <c r="DJ686" s="6">
        <v>1884.577</v>
      </c>
      <c r="DK686" s="6">
        <v>1877.5319999999999</v>
      </c>
      <c r="DL686" s="6">
        <v>1866.4010000000001</v>
      </c>
      <c r="DM686" s="6">
        <v>1853.7529999999999</v>
      </c>
      <c r="DN686" s="6">
        <v>1856.2460000000001</v>
      </c>
      <c r="DO686" s="6">
        <v>1845.566</v>
      </c>
      <c r="DP686" s="6">
        <v>1838.07</v>
      </c>
      <c r="DQ686" s="6">
        <v>1827.825</v>
      </c>
      <c r="DR686" s="6">
        <v>1818.5719999999999</v>
      </c>
      <c r="DS686" s="6">
        <v>1822.6279999999999</v>
      </c>
      <c r="DT686" s="6">
        <v>1810.325</v>
      </c>
      <c r="DU686" s="6">
        <v>1809.604</v>
      </c>
      <c r="DV686" s="6">
        <v>1796.2349999999999</v>
      </c>
      <c r="DW686" s="6">
        <v>1789.64</v>
      </c>
      <c r="DX686" s="6">
        <v>1783.3910000000001</v>
      </c>
      <c r="DY686" s="6">
        <v>1772.4259999999999</v>
      </c>
      <c r="DZ686" s="6">
        <v>1774.664</v>
      </c>
      <c r="EA686" s="6">
        <v>1764.704</v>
      </c>
      <c r="EB686" s="6">
        <v>1755.7819999999999</v>
      </c>
      <c r="EC686" s="6">
        <v>1753.874</v>
      </c>
      <c r="ED686" s="6">
        <v>1744.636</v>
      </c>
    </row>
    <row r="687" spans="2:134">
      <c r="B687" s="6" t="s">
        <v>347</v>
      </c>
      <c r="D687" s="6" t="s">
        <v>524</v>
      </c>
      <c r="E687" s="6">
        <v>1</v>
      </c>
      <c r="F687" s="6">
        <v>0.997</v>
      </c>
      <c r="G687" s="6">
        <v>0.998</v>
      </c>
      <c r="H687" s="6">
        <v>1</v>
      </c>
      <c r="I687" s="6">
        <v>1</v>
      </c>
      <c r="J687" s="6">
        <v>1.01</v>
      </c>
      <c r="K687" s="6">
        <v>1.004</v>
      </c>
      <c r="L687" s="6">
        <v>1.0109999999999999</v>
      </c>
      <c r="M687" s="6">
        <v>1.002</v>
      </c>
      <c r="N687" s="6">
        <v>1.0089999999999999</v>
      </c>
      <c r="O687" s="6">
        <v>1.0129999999999999</v>
      </c>
      <c r="P687" s="6">
        <v>0.95499999999999996</v>
      </c>
      <c r="Q687" s="6">
        <v>0.94</v>
      </c>
      <c r="R687" s="6">
        <v>0.92400000000000004</v>
      </c>
      <c r="S687" s="6">
        <v>0.97099999999999997</v>
      </c>
      <c r="T687" s="6">
        <v>0.96899999999999997</v>
      </c>
      <c r="U687" s="6">
        <v>0.96899999999999997</v>
      </c>
      <c r="V687" s="6">
        <v>0.96799999999999997</v>
      </c>
      <c r="W687" s="6">
        <v>0.97499999999999998</v>
      </c>
      <c r="X687" s="6">
        <v>0.98099999999999998</v>
      </c>
      <c r="Y687" s="6">
        <v>0.98699999999999999</v>
      </c>
      <c r="Z687" s="6">
        <v>0.99199999999999999</v>
      </c>
      <c r="AA687" s="6">
        <v>1.004</v>
      </c>
      <c r="AB687" s="6">
        <v>1.0109999999999999</v>
      </c>
      <c r="AC687" s="6">
        <v>1.024</v>
      </c>
      <c r="AD687" s="6">
        <v>1.0309999999999999</v>
      </c>
      <c r="AE687" s="6">
        <v>1.048</v>
      </c>
      <c r="AF687" s="6">
        <v>1.0509999999999999</v>
      </c>
      <c r="AG687" s="6">
        <v>1.0620000000000001</v>
      </c>
      <c r="AH687" s="6">
        <v>1.077</v>
      </c>
      <c r="AI687" s="6">
        <v>1.0860000000000001</v>
      </c>
      <c r="AJ687" s="6">
        <v>1.099</v>
      </c>
      <c r="AK687" s="6">
        <v>1.1080000000000001</v>
      </c>
      <c r="AL687" s="6">
        <v>1.1200000000000001</v>
      </c>
      <c r="AM687" s="6">
        <v>1.133</v>
      </c>
      <c r="AN687" s="6">
        <v>1.1439999999999999</v>
      </c>
      <c r="AO687" s="6">
        <v>1.139</v>
      </c>
      <c r="AP687" s="6">
        <v>1.1539999999999999</v>
      </c>
      <c r="AQ687" s="6">
        <v>1.1619999999999999</v>
      </c>
      <c r="AR687" s="6">
        <v>1.17</v>
      </c>
      <c r="AS687" s="6">
        <v>1.1879999999999999</v>
      </c>
      <c r="AT687" s="6">
        <v>1.2</v>
      </c>
      <c r="AU687" s="6">
        <v>1.2030000000000001</v>
      </c>
      <c r="AV687" s="6">
        <v>1.2210000000000001</v>
      </c>
      <c r="AW687" s="6">
        <v>1.2270000000000001</v>
      </c>
      <c r="AX687" s="6">
        <v>1.2450000000000001</v>
      </c>
      <c r="AY687" s="6">
        <v>1.2549999999999999</v>
      </c>
      <c r="AZ687" s="6">
        <v>1.26</v>
      </c>
      <c r="BA687" s="6">
        <v>1.262</v>
      </c>
      <c r="BB687" s="6">
        <v>1.278</v>
      </c>
      <c r="BC687" s="6">
        <v>1.2849999999999999</v>
      </c>
      <c r="BD687" s="6">
        <v>1.302</v>
      </c>
      <c r="BE687" s="6">
        <v>1.3109999999999999</v>
      </c>
      <c r="BF687" s="6">
        <v>1.321</v>
      </c>
      <c r="BG687" s="6">
        <v>1.3280000000000001</v>
      </c>
      <c r="BH687" s="6">
        <v>1.3420000000000001</v>
      </c>
      <c r="BI687" s="6">
        <v>1.3580000000000001</v>
      </c>
      <c r="BJ687" s="6">
        <v>1.357</v>
      </c>
      <c r="BK687" s="6">
        <v>1.37</v>
      </c>
      <c r="BL687" s="6">
        <v>1.37</v>
      </c>
      <c r="BM687" s="6">
        <v>1.38</v>
      </c>
      <c r="BN687" s="6">
        <v>1.3919999999999999</v>
      </c>
      <c r="BO687" s="6">
        <v>1.3979999999999999</v>
      </c>
      <c r="BP687" s="6">
        <v>1.4159999999999999</v>
      </c>
      <c r="BQ687" s="6">
        <v>1.417</v>
      </c>
      <c r="BR687" s="6">
        <v>1.4239999999999999</v>
      </c>
      <c r="BS687" s="6">
        <v>1.4319999999999999</v>
      </c>
      <c r="BT687" s="6">
        <v>1.4359999999999999</v>
      </c>
      <c r="BU687" s="6">
        <v>1.4359999999999999</v>
      </c>
      <c r="BV687" s="6">
        <v>1.444</v>
      </c>
      <c r="BW687" s="6">
        <v>1.4450000000000001</v>
      </c>
      <c r="BX687" s="6">
        <v>1.454</v>
      </c>
      <c r="BY687" s="6">
        <v>1.46</v>
      </c>
      <c r="BZ687" s="6">
        <v>1.4630000000000001</v>
      </c>
      <c r="CA687" s="6">
        <v>1.4610000000000001</v>
      </c>
      <c r="CB687" s="6">
        <v>1.4690000000000001</v>
      </c>
      <c r="CC687" s="6">
        <v>1.472</v>
      </c>
      <c r="CD687" s="6">
        <v>1.476</v>
      </c>
      <c r="CE687" s="6">
        <v>1.468</v>
      </c>
      <c r="CF687" s="6">
        <v>1.4730000000000001</v>
      </c>
      <c r="CG687" s="6">
        <v>1.4770000000000001</v>
      </c>
      <c r="CH687" s="6">
        <v>1.4710000000000001</v>
      </c>
      <c r="CI687" s="6">
        <v>1.474</v>
      </c>
      <c r="CJ687" s="6">
        <v>1.4770000000000001</v>
      </c>
      <c r="CK687" s="6">
        <v>1.4690000000000001</v>
      </c>
      <c r="CL687" s="6">
        <v>1.472</v>
      </c>
      <c r="CM687" s="6">
        <v>1.4670000000000001</v>
      </c>
      <c r="CN687" s="6">
        <v>1.472</v>
      </c>
      <c r="CO687" s="6">
        <v>1.4710000000000001</v>
      </c>
      <c r="CP687" s="6">
        <v>1.47</v>
      </c>
      <c r="CQ687" s="6">
        <v>1.4670000000000001</v>
      </c>
      <c r="CR687" s="6">
        <v>1.4630000000000001</v>
      </c>
      <c r="CS687" s="6">
        <v>1.47</v>
      </c>
      <c r="CT687" s="6">
        <v>1.462</v>
      </c>
      <c r="CU687" s="6">
        <v>1.4630000000000001</v>
      </c>
      <c r="CV687" s="6">
        <v>1.4650000000000001</v>
      </c>
      <c r="CW687" s="6">
        <v>1.464</v>
      </c>
      <c r="CX687" s="6">
        <v>1.4590000000000001</v>
      </c>
      <c r="CY687" s="6">
        <v>1.454</v>
      </c>
      <c r="CZ687" s="6">
        <v>1.4510000000000001</v>
      </c>
      <c r="DA687" s="6">
        <v>1.4510000000000001</v>
      </c>
      <c r="DB687" s="6">
        <v>1.4550000000000001</v>
      </c>
      <c r="DC687" s="6">
        <v>1.4350000000000001</v>
      </c>
      <c r="DD687" s="6">
        <v>1.4359999999999999</v>
      </c>
      <c r="DE687" s="6">
        <v>1.4379999999999999</v>
      </c>
      <c r="DF687" s="6">
        <v>1.4319999999999999</v>
      </c>
      <c r="DG687" s="6">
        <v>1.4259999999999999</v>
      </c>
      <c r="DH687" s="6">
        <v>1.425</v>
      </c>
      <c r="DI687" s="6">
        <v>1.421</v>
      </c>
      <c r="DJ687" s="6">
        <v>1.413</v>
      </c>
      <c r="DK687" s="6">
        <v>1.4179999999999999</v>
      </c>
      <c r="DL687" s="6">
        <v>1.4079999999999999</v>
      </c>
      <c r="DM687" s="6">
        <v>1.4119999999999999</v>
      </c>
      <c r="DN687" s="6">
        <v>1.4</v>
      </c>
      <c r="DO687" s="6">
        <v>1.405</v>
      </c>
      <c r="DP687" s="6">
        <v>1.397</v>
      </c>
      <c r="DQ687" s="6">
        <v>1.393</v>
      </c>
      <c r="DR687" s="6">
        <v>1.3919999999999999</v>
      </c>
      <c r="DS687" s="6">
        <v>1.39</v>
      </c>
      <c r="DT687" s="6">
        <v>1.373</v>
      </c>
      <c r="DU687" s="6">
        <v>1.375</v>
      </c>
      <c r="DV687" s="6">
        <v>1.373</v>
      </c>
      <c r="DW687" s="6">
        <v>1.369</v>
      </c>
      <c r="DX687" s="6">
        <v>1.3660000000000001</v>
      </c>
      <c r="DY687" s="6">
        <v>1.363</v>
      </c>
      <c r="DZ687" s="6">
        <v>1.355</v>
      </c>
      <c r="EA687" s="6">
        <v>1.349</v>
      </c>
      <c r="EB687" s="6">
        <v>1.343</v>
      </c>
      <c r="EC687" s="6">
        <v>1.34</v>
      </c>
      <c r="ED687" s="6">
        <v>1.331</v>
      </c>
    </row>
    <row r="688" spans="2:134">
      <c r="B688" s="6" t="s">
        <v>347</v>
      </c>
      <c r="D688" s="6" t="s">
        <v>400</v>
      </c>
      <c r="E688" s="6">
        <v>1238.836</v>
      </c>
      <c r="F688" s="6">
        <v>1235.2449999999999</v>
      </c>
      <c r="G688" s="6">
        <v>1236.4469999999999</v>
      </c>
      <c r="H688" s="6">
        <v>1239.1590000000001</v>
      </c>
      <c r="I688" s="6">
        <v>1238.646</v>
      </c>
      <c r="J688" s="6">
        <v>1251.6310000000001</v>
      </c>
      <c r="K688" s="6">
        <v>1243.57</v>
      </c>
      <c r="L688" s="6">
        <v>1252.9939999999999</v>
      </c>
      <c r="M688" s="6">
        <v>1241.4739999999999</v>
      </c>
      <c r="N688" s="6">
        <v>1250.019</v>
      </c>
      <c r="O688" s="6">
        <v>1254.68</v>
      </c>
      <c r="P688" s="6">
        <v>1183.4059999999999</v>
      </c>
      <c r="Q688" s="6">
        <v>1164.279</v>
      </c>
      <c r="R688" s="6">
        <v>1144.6099999999999</v>
      </c>
      <c r="S688" s="6">
        <v>1202.7670000000001</v>
      </c>
      <c r="T688" s="6">
        <v>1200.539</v>
      </c>
      <c r="U688" s="6">
        <v>1200.7</v>
      </c>
      <c r="V688" s="6">
        <v>1199.117</v>
      </c>
      <c r="W688" s="6">
        <v>1207.9549999999999</v>
      </c>
      <c r="X688" s="6">
        <v>1215.1659999999999</v>
      </c>
      <c r="Y688" s="6">
        <v>1222.875</v>
      </c>
      <c r="Z688" s="6">
        <v>1228.7819999999999</v>
      </c>
      <c r="AA688" s="6">
        <v>1243.5999999999999</v>
      </c>
      <c r="AB688" s="6">
        <v>1252.393</v>
      </c>
      <c r="AC688" s="6">
        <v>1268.354</v>
      </c>
      <c r="AD688" s="6">
        <v>1277.002</v>
      </c>
      <c r="AE688" s="6">
        <v>1298.3409999999999</v>
      </c>
      <c r="AF688" s="6">
        <v>1302.46</v>
      </c>
      <c r="AG688" s="6">
        <v>1316.2370000000001</v>
      </c>
      <c r="AH688" s="6">
        <v>1334.6890000000001</v>
      </c>
      <c r="AI688" s="6">
        <v>1345.7249999999999</v>
      </c>
      <c r="AJ688" s="6">
        <v>1361.2909999999999</v>
      </c>
      <c r="AK688" s="6">
        <v>1372.0340000000001</v>
      </c>
      <c r="AL688" s="6">
        <v>1388.097</v>
      </c>
      <c r="AM688" s="6">
        <v>1403.8969999999999</v>
      </c>
      <c r="AN688" s="6">
        <v>1417.278</v>
      </c>
      <c r="AO688" s="6">
        <v>1410.7560000000001</v>
      </c>
      <c r="AP688" s="6">
        <v>1429.8530000000001</v>
      </c>
      <c r="AQ688" s="6">
        <v>1439.1890000000001</v>
      </c>
      <c r="AR688" s="6">
        <v>1449.434</v>
      </c>
      <c r="AS688" s="6">
        <v>1471.521</v>
      </c>
      <c r="AT688" s="6">
        <v>1487.086</v>
      </c>
      <c r="AU688" s="6">
        <v>1490.6189999999999</v>
      </c>
      <c r="AV688" s="6">
        <v>1512.8820000000001</v>
      </c>
      <c r="AW688" s="6">
        <v>1519.682</v>
      </c>
      <c r="AX688" s="6">
        <v>1542.4</v>
      </c>
      <c r="AY688" s="6">
        <v>1554.96</v>
      </c>
      <c r="AZ688" s="6">
        <v>1561.2629999999999</v>
      </c>
      <c r="BA688" s="6">
        <v>1563.739</v>
      </c>
      <c r="BB688" s="6">
        <v>1583.306</v>
      </c>
      <c r="BC688" s="6">
        <v>1592.0260000000001</v>
      </c>
      <c r="BD688" s="6">
        <v>1613.425</v>
      </c>
      <c r="BE688" s="6">
        <v>1623.626</v>
      </c>
      <c r="BF688" s="6">
        <v>1636.567</v>
      </c>
      <c r="BG688" s="6">
        <v>1644.98</v>
      </c>
      <c r="BH688" s="6">
        <v>1662.4059999999999</v>
      </c>
      <c r="BI688" s="6">
        <v>1682.8810000000001</v>
      </c>
      <c r="BJ688" s="6">
        <v>1680.61</v>
      </c>
      <c r="BK688" s="6">
        <v>1697.816</v>
      </c>
      <c r="BL688" s="6">
        <v>1696.702</v>
      </c>
      <c r="BM688" s="6">
        <v>1709.2629999999999</v>
      </c>
      <c r="BN688" s="6">
        <v>1724.8430000000001</v>
      </c>
      <c r="BO688" s="6">
        <v>1731.6289999999999</v>
      </c>
      <c r="BP688" s="6">
        <v>1754.0239999999999</v>
      </c>
      <c r="BQ688" s="6">
        <v>1755.9880000000001</v>
      </c>
      <c r="BR688" s="6">
        <v>1764.5029999999999</v>
      </c>
      <c r="BS688" s="6">
        <v>1773.5609999999999</v>
      </c>
      <c r="BT688" s="6">
        <v>1778.808</v>
      </c>
      <c r="BU688" s="6">
        <v>1779.1010000000001</v>
      </c>
      <c r="BV688" s="6">
        <v>1789.14</v>
      </c>
      <c r="BW688" s="6">
        <v>1789.8150000000001</v>
      </c>
      <c r="BX688" s="6">
        <v>1800.865</v>
      </c>
      <c r="BY688" s="6">
        <v>1808.3989999999999</v>
      </c>
      <c r="BZ688" s="6">
        <v>1812.7080000000001</v>
      </c>
      <c r="CA688" s="6">
        <v>1809.806</v>
      </c>
      <c r="CB688" s="6">
        <v>1819.42</v>
      </c>
      <c r="CC688" s="6">
        <v>1823.539</v>
      </c>
      <c r="CD688" s="6">
        <v>1828.654</v>
      </c>
      <c r="CE688" s="6">
        <v>1819.01</v>
      </c>
      <c r="CF688" s="6">
        <v>1825.415</v>
      </c>
      <c r="CG688" s="6">
        <v>1829.973</v>
      </c>
      <c r="CH688" s="6">
        <v>1822.645</v>
      </c>
      <c r="CI688" s="6">
        <v>1826.1179999999999</v>
      </c>
      <c r="CJ688" s="6">
        <v>1830.2370000000001</v>
      </c>
      <c r="CK688" s="6">
        <v>1820.373</v>
      </c>
      <c r="CL688" s="6">
        <v>1823.8320000000001</v>
      </c>
      <c r="CM688" s="6">
        <v>1817.75</v>
      </c>
      <c r="CN688" s="6">
        <v>1824.184</v>
      </c>
      <c r="CO688" s="6">
        <v>1822.6890000000001</v>
      </c>
      <c r="CP688" s="6">
        <v>1821.604</v>
      </c>
      <c r="CQ688" s="6">
        <v>1817.8520000000001</v>
      </c>
      <c r="CR688" s="6">
        <v>1812.4</v>
      </c>
      <c r="CS688" s="6">
        <v>1821.077</v>
      </c>
      <c r="CT688" s="6">
        <v>1810.7</v>
      </c>
      <c r="CU688" s="6">
        <v>1811.9159999999999</v>
      </c>
      <c r="CV688" s="6">
        <v>1815.126</v>
      </c>
      <c r="CW688" s="6">
        <v>1813.558</v>
      </c>
      <c r="CX688" s="6">
        <v>1807.2560000000001</v>
      </c>
      <c r="CY688" s="6">
        <v>1801.818</v>
      </c>
      <c r="CZ688" s="6">
        <v>1798.0809999999999</v>
      </c>
      <c r="DA688" s="6">
        <v>1797.7</v>
      </c>
      <c r="DB688" s="6">
        <v>1803.0050000000001</v>
      </c>
      <c r="DC688" s="6">
        <v>1777.84</v>
      </c>
      <c r="DD688" s="6">
        <v>1778.646</v>
      </c>
      <c r="DE688" s="6">
        <v>1780.903</v>
      </c>
      <c r="DF688" s="6">
        <v>1774.367</v>
      </c>
      <c r="DG688" s="6">
        <v>1767.097</v>
      </c>
      <c r="DH688" s="6">
        <v>1765.3240000000001</v>
      </c>
      <c r="DI688" s="6">
        <v>1760.3109999999999</v>
      </c>
      <c r="DJ688" s="6">
        <v>1750.1690000000001</v>
      </c>
      <c r="DK688" s="6">
        <v>1756.867</v>
      </c>
      <c r="DL688" s="6">
        <v>1744.0719999999999</v>
      </c>
      <c r="DM688" s="6">
        <v>1748.6590000000001</v>
      </c>
      <c r="DN688" s="6">
        <v>1734.75</v>
      </c>
      <c r="DO688" s="6">
        <v>1740.8620000000001</v>
      </c>
      <c r="DP688" s="6">
        <v>1730.691</v>
      </c>
      <c r="DQ688" s="6">
        <v>1725.883</v>
      </c>
      <c r="DR688" s="6">
        <v>1724.4179999999999</v>
      </c>
      <c r="DS688" s="6">
        <v>1721.721</v>
      </c>
      <c r="DT688" s="6">
        <v>1700.7619999999999</v>
      </c>
      <c r="DU688" s="6">
        <v>1703.62</v>
      </c>
      <c r="DV688" s="6">
        <v>1700.9090000000001</v>
      </c>
      <c r="DW688" s="6">
        <v>1696.5119999999999</v>
      </c>
      <c r="DX688" s="6">
        <v>1691.8510000000001</v>
      </c>
      <c r="DY688" s="6">
        <v>1688.7439999999999</v>
      </c>
      <c r="DZ688" s="6">
        <v>1678.528</v>
      </c>
      <c r="EA688" s="6">
        <v>1671.1859999999999</v>
      </c>
      <c r="EB688" s="6">
        <v>1663.432</v>
      </c>
      <c r="EC688" s="6">
        <v>1659.915</v>
      </c>
      <c r="ED688" s="6">
        <v>1649.4649999999999</v>
      </c>
    </row>
    <row r="689" spans="2:134">
      <c r="B689" s="6" t="s">
        <v>348</v>
      </c>
      <c r="D689" s="6" t="s">
        <v>524</v>
      </c>
      <c r="E689" s="6">
        <v>1</v>
      </c>
      <c r="F689" s="6">
        <v>0.999</v>
      </c>
      <c r="G689" s="6">
        <v>1.002</v>
      </c>
      <c r="H689" s="6">
        <v>1.0069999999999999</v>
      </c>
      <c r="I689" s="6">
        <v>1.002</v>
      </c>
      <c r="J689" s="6">
        <v>1.0069999999999999</v>
      </c>
      <c r="K689" s="6">
        <v>1.006</v>
      </c>
      <c r="L689" s="6">
        <v>1.012</v>
      </c>
      <c r="M689" s="6">
        <v>1.012</v>
      </c>
      <c r="N689" s="6">
        <v>1.008</v>
      </c>
      <c r="O689" s="6">
        <v>1.0109999999999999</v>
      </c>
      <c r="P689" s="6">
        <v>0.93600000000000005</v>
      </c>
      <c r="Q689" s="6">
        <v>0.92100000000000004</v>
      </c>
      <c r="R689" s="6">
        <v>0.90900000000000003</v>
      </c>
      <c r="S689" s="6">
        <v>0.95399999999999996</v>
      </c>
      <c r="T689" s="6">
        <v>0.95</v>
      </c>
      <c r="U689" s="6">
        <v>0.95899999999999996</v>
      </c>
      <c r="V689" s="6">
        <v>0.95599999999999996</v>
      </c>
      <c r="W689" s="6">
        <v>0.96699999999999997</v>
      </c>
      <c r="X689" s="6">
        <v>0.97699999999999998</v>
      </c>
      <c r="Y689" s="6">
        <v>0.99299999999999999</v>
      </c>
      <c r="Z689" s="6">
        <v>1.008</v>
      </c>
      <c r="AA689" s="6">
        <v>1.0349999999999999</v>
      </c>
      <c r="AB689" s="6">
        <v>1.0509999999999999</v>
      </c>
      <c r="AC689" s="6">
        <v>1.0820000000000001</v>
      </c>
      <c r="AD689" s="6">
        <v>1.101</v>
      </c>
      <c r="AE689" s="6">
        <v>1.129</v>
      </c>
      <c r="AF689" s="6">
        <v>1.141</v>
      </c>
      <c r="AG689" s="6">
        <v>1.163</v>
      </c>
      <c r="AH689" s="6">
        <v>1.1870000000000001</v>
      </c>
      <c r="AI689" s="6">
        <v>1.2110000000000001</v>
      </c>
      <c r="AJ689" s="6">
        <v>1.2290000000000001</v>
      </c>
      <c r="AK689" s="6">
        <v>1.2529999999999999</v>
      </c>
      <c r="AL689" s="6">
        <v>1.262</v>
      </c>
      <c r="AM689" s="6">
        <v>1.284</v>
      </c>
      <c r="AN689" s="6">
        <v>1.2869999999999999</v>
      </c>
      <c r="AO689" s="6">
        <v>1.3089999999999999</v>
      </c>
      <c r="AP689" s="6">
        <v>1.3160000000000001</v>
      </c>
      <c r="AQ689" s="6">
        <v>1.331</v>
      </c>
      <c r="AR689" s="6">
        <v>1.3460000000000001</v>
      </c>
      <c r="AS689" s="6">
        <v>1.3580000000000001</v>
      </c>
      <c r="AT689" s="6">
        <v>1.3740000000000001</v>
      </c>
      <c r="AU689" s="6">
        <v>1.3819999999999999</v>
      </c>
      <c r="AV689" s="6">
        <v>1.399</v>
      </c>
      <c r="AW689" s="6">
        <v>1.4139999999999999</v>
      </c>
      <c r="AX689" s="6">
        <v>1.427</v>
      </c>
      <c r="AY689" s="6">
        <v>1.4330000000000001</v>
      </c>
      <c r="AZ689" s="6">
        <v>1.444</v>
      </c>
      <c r="BA689" s="6">
        <v>1.4650000000000001</v>
      </c>
      <c r="BB689" s="6">
        <v>1.48</v>
      </c>
      <c r="BC689" s="6">
        <v>1.4930000000000001</v>
      </c>
      <c r="BD689" s="6">
        <v>1.5</v>
      </c>
      <c r="BE689" s="6">
        <v>1.5</v>
      </c>
      <c r="BF689" s="6">
        <v>1.518</v>
      </c>
      <c r="BG689" s="6">
        <v>1.53</v>
      </c>
      <c r="BH689" s="6">
        <v>1.5389999999999999</v>
      </c>
      <c r="BI689" s="6">
        <v>1.556</v>
      </c>
      <c r="BJ689" s="6">
        <v>1.5649999999999999</v>
      </c>
      <c r="BK689" s="6">
        <v>1.5669999999999999</v>
      </c>
      <c r="BL689" s="6">
        <v>1.5780000000000001</v>
      </c>
      <c r="BM689" s="6">
        <v>1.569</v>
      </c>
      <c r="BN689" s="6">
        <v>1.5860000000000001</v>
      </c>
      <c r="BO689" s="6">
        <v>1.585</v>
      </c>
      <c r="BP689" s="6">
        <v>1.613</v>
      </c>
      <c r="BQ689" s="6">
        <v>1.611</v>
      </c>
      <c r="BR689" s="6">
        <v>1.611</v>
      </c>
      <c r="BS689" s="6">
        <v>1.6220000000000001</v>
      </c>
      <c r="BT689" s="6">
        <v>1.623</v>
      </c>
      <c r="BU689" s="6">
        <v>1.62</v>
      </c>
      <c r="BV689" s="6">
        <v>1.6240000000000001</v>
      </c>
      <c r="BW689" s="6">
        <v>1.6220000000000001</v>
      </c>
      <c r="BX689" s="6">
        <v>1.6319999999999999</v>
      </c>
      <c r="BY689" s="6">
        <v>1.629</v>
      </c>
      <c r="BZ689" s="6">
        <v>1.635</v>
      </c>
      <c r="CA689" s="6">
        <v>1.63</v>
      </c>
      <c r="CB689" s="6">
        <v>1.641</v>
      </c>
      <c r="CC689" s="6">
        <v>1.643</v>
      </c>
      <c r="CD689" s="6">
        <v>1.629</v>
      </c>
      <c r="CE689" s="6">
        <v>1.627</v>
      </c>
      <c r="CF689" s="6">
        <v>1.625</v>
      </c>
      <c r="CG689" s="6">
        <v>1.62</v>
      </c>
      <c r="CH689" s="6">
        <v>1.6220000000000001</v>
      </c>
      <c r="CI689" s="6">
        <v>1.6259999999999999</v>
      </c>
      <c r="CJ689" s="6">
        <v>1.621</v>
      </c>
      <c r="CK689" s="6">
        <v>1.615</v>
      </c>
      <c r="CL689" s="6">
        <v>1.615</v>
      </c>
      <c r="CM689" s="6">
        <v>1.6080000000000001</v>
      </c>
      <c r="CN689" s="6">
        <v>1.6140000000000001</v>
      </c>
      <c r="CO689" s="6">
        <v>1.615</v>
      </c>
      <c r="CP689" s="6">
        <v>1.613</v>
      </c>
      <c r="CQ689" s="6">
        <v>1.6060000000000001</v>
      </c>
      <c r="CR689" s="6">
        <v>1.595</v>
      </c>
      <c r="CS689" s="6">
        <v>1.6060000000000001</v>
      </c>
      <c r="CT689" s="6">
        <v>1.5880000000000001</v>
      </c>
      <c r="CU689" s="6">
        <v>1.575</v>
      </c>
      <c r="CV689" s="6">
        <v>1.579</v>
      </c>
      <c r="CW689" s="6">
        <v>1.571</v>
      </c>
      <c r="CX689" s="6">
        <v>1.5669999999999999</v>
      </c>
      <c r="CY689" s="6">
        <v>1.5649999999999999</v>
      </c>
      <c r="CZ689" s="6">
        <v>1.5580000000000001</v>
      </c>
      <c r="DA689" s="6">
        <v>1.5549999999999999</v>
      </c>
      <c r="DB689" s="6">
        <v>1.5549999999999999</v>
      </c>
      <c r="DC689" s="6">
        <v>1.546</v>
      </c>
      <c r="DD689" s="6">
        <v>1.546</v>
      </c>
      <c r="DE689" s="6">
        <v>1.5329999999999999</v>
      </c>
      <c r="DF689" s="6">
        <v>1.5309999999999999</v>
      </c>
      <c r="DG689" s="6">
        <v>1.524</v>
      </c>
      <c r="DH689" s="6">
        <v>1.5149999999999999</v>
      </c>
      <c r="DI689" s="6">
        <v>1.512</v>
      </c>
      <c r="DJ689" s="6">
        <v>1.514</v>
      </c>
      <c r="DK689" s="6">
        <v>1.5029999999999999</v>
      </c>
      <c r="DL689" s="6">
        <v>1.504</v>
      </c>
      <c r="DM689" s="6">
        <v>1.49</v>
      </c>
      <c r="DN689" s="6">
        <v>1.4930000000000001</v>
      </c>
      <c r="DO689" s="6">
        <v>1.4830000000000001</v>
      </c>
      <c r="DP689" s="6">
        <v>1.474</v>
      </c>
      <c r="DQ689" s="6">
        <v>1.4750000000000001</v>
      </c>
      <c r="DR689" s="6">
        <v>1.47</v>
      </c>
      <c r="DS689" s="6">
        <v>1.4630000000000001</v>
      </c>
      <c r="DT689" s="6">
        <v>1.4570000000000001</v>
      </c>
      <c r="DU689" s="6">
        <v>1.4590000000000001</v>
      </c>
      <c r="DV689" s="6">
        <v>1.448</v>
      </c>
      <c r="DW689" s="6">
        <v>1.4450000000000001</v>
      </c>
      <c r="DX689" s="6">
        <v>1.4410000000000001</v>
      </c>
      <c r="DY689" s="6">
        <v>1.4330000000000001</v>
      </c>
      <c r="DZ689" s="6">
        <v>1.421</v>
      </c>
      <c r="EA689" s="6">
        <v>1.42</v>
      </c>
      <c r="EB689" s="6">
        <v>1.4219999999999999</v>
      </c>
      <c r="EC689" s="6">
        <v>1.41</v>
      </c>
      <c r="ED689" s="6">
        <v>1.4119999999999999</v>
      </c>
    </row>
    <row r="690" spans="2:134">
      <c r="B690" s="6" t="s">
        <v>348</v>
      </c>
      <c r="D690" s="6" t="s">
        <v>400</v>
      </c>
      <c r="E690" s="6">
        <v>1248.1790000000001</v>
      </c>
      <c r="F690" s="6">
        <v>1246.585</v>
      </c>
      <c r="G690" s="6">
        <v>1250.4349999999999</v>
      </c>
      <c r="H690" s="6">
        <v>1257.2729999999999</v>
      </c>
      <c r="I690" s="6">
        <v>1250.9659999999999</v>
      </c>
      <c r="J690" s="6">
        <v>1256.684</v>
      </c>
      <c r="K690" s="6">
        <v>1255.9649999999999</v>
      </c>
      <c r="L690" s="6">
        <v>1263.723</v>
      </c>
      <c r="M690" s="6">
        <v>1263.4929999999999</v>
      </c>
      <c r="N690" s="6">
        <v>1258.6089999999999</v>
      </c>
      <c r="O690" s="6">
        <v>1261.855</v>
      </c>
      <c r="P690" s="6">
        <v>1167.731</v>
      </c>
      <c r="Q690" s="6">
        <v>1149.501</v>
      </c>
      <c r="R690" s="6">
        <v>1134.69</v>
      </c>
      <c r="S690" s="6">
        <v>1190.1849999999999</v>
      </c>
      <c r="T690" s="6">
        <v>1185.645</v>
      </c>
      <c r="U690" s="6">
        <v>1196.5920000000001</v>
      </c>
      <c r="V690" s="6">
        <v>1193.1579999999999</v>
      </c>
      <c r="W690" s="6">
        <v>1207.0360000000001</v>
      </c>
      <c r="X690" s="6">
        <v>1219.548</v>
      </c>
      <c r="Y690" s="6">
        <v>1239.028</v>
      </c>
      <c r="Z690" s="6">
        <v>1258.1199999999999</v>
      </c>
      <c r="AA690" s="6">
        <v>1291.578</v>
      </c>
      <c r="AB690" s="6">
        <v>1311.992</v>
      </c>
      <c r="AC690" s="6">
        <v>1350.808</v>
      </c>
      <c r="AD690" s="6">
        <v>1374.1949999999999</v>
      </c>
      <c r="AE690" s="6">
        <v>1408.731</v>
      </c>
      <c r="AF690" s="6">
        <v>1424.519</v>
      </c>
      <c r="AG690" s="6">
        <v>1451.3969999999999</v>
      </c>
      <c r="AH690" s="6">
        <v>1481.45</v>
      </c>
      <c r="AI690" s="6">
        <v>1511.13</v>
      </c>
      <c r="AJ690" s="6">
        <v>1534.029</v>
      </c>
      <c r="AK690" s="6">
        <v>1563.5219999999999</v>
      </c>
      <c r="AL690" s="6">
        <v>1575.431</v>
      </c>
      <c r="AM690" s="6">
        <v>1602.9269999999999</v>
      </c>
      <c r="AN690" s="6">
        <v>1606.806</v>
      </c>
      <c r="AO690" s="6">
        <v>1633.4829999999999</v>
      </c>
      <c r="AP690" s="6">
        <v>1642.663</v>
      </c>
      <c r="AQ690" s="6">
        <v>1661.367</v>
      </c>
      <c r="AR690" s="6">
        <v>1679.87</v>
      </c>
      <c r="AS690" s="6">
        <v>1694.509</v>
      </c>
      <c r="AT690" s="6">
        <v>1714.664</v>
      </c>
      <c r="AU690" s="6">
        <v>1725.136</v>
      </c>
      <c r="AV690" s="6">
        <v>1746.556</v>
      </c>
      <c r="AW690" s="6">
        <v>1764.7860000000001</v>
      </c>
      <c r="AX690" s="6">
        <v>1780.732</v>
      </c>
      <c r="AY690" s="6">
        <v>1788.058</v>
      </c>
      <c r="AZ690" s="6">
        <v>1801.9929999999999</v>
      </c>
      <c r="BA690" s="6">
        <v>1828.211</v>
      </c>
      <c r="BB690" s="6">
        <v>1847.7339999999999</v>
      </c>
      <c r="BC690" s="6">
        <v>1862.9760000000001</v>
      </c>
      <c r="BD690" s="6">
        <v>1872.27</v>
      </c>
      <c r="BE690" s="6">
        <v>1872.414</v>
      </c>
      <c r="BF690" s="6">
        <v>1894.4079999999999</v>
      </c>
      <c r="BG690" s="6">
        <v>1909.348</v>
      </c>
      <c r="BH690" s="6">
        <v>1920.769</v>
      </c>
      <c r="BI690" s="6">
        <v>1942.6479999999999</v>
      </c>
      <c r="BJ690" s="6">
        <v>1953.4369999999999</v>
      </c>
      <c r="BK690" s="6">
        <v>1956.3820000000001</v>
      </c>
      <c r="BL690" s="6">
        <v>1969.297</v>
      </c>
      <c r="BM690" s="6">
        <v>1958.652</v>
      </c>
      <c r="BN690" s="6">
        <v>1979.1949999999999</v>
      </c>
      <c r="BO690" s="6">
        <v>1978.4760000000001</v>
      </c>
      <c r="BP690" s="6">
        <v>2013.7729999999999</v>
      </c>
      <c r="BQ690" s="6">
        <v>2011.144</v>
      </c>
      <c r="BR690" s="6">
        <v>2010.8140000000001</v>
      </c>
      <c r="BS690" s="6">
        <v>2024.3610000000001</v>
      </c>
      <c r="BT690" s="6">
        <v>2025.941</v>
      </c>
      <c r="BU690" s="6">
        <v>2022.2349999999999</v>
      </c>
      <c r="BV690" s="6">
        <v>2026.875</v>
      </c>
      <c r="BW690" s="6">
        <v>2024.231</v>
      </c>
      <c r="BX690" s="6">
        <v>2037.491</v>
      </c>
      <c r="BY690" s="6">
        <v>2033.44</v>
      </c>
      <c r="BZ690" s="6">
        <v>2040.537</v>
      </c>
      <c r="CA690" s="6">
        <v>2034.8330000000001</v>
      </c>
      <c r="CB690" s="6">
        <v>2048.7249999999999</v>
      </c>
      <c r="CC690" s="6">
        <v>2050.4349999999999</v>
      </c>
      <c r="CD690" s="6">
        <v>2032.8219999999999</v>
      </c>
      <c r="CE690" s="6">
        <v>2030.48</v>
      </c>
      <c r="CF690" s="6">
        <v>2028.297</v>
      </c>
      <c r="CG690" s="6">
        <v>2022.5360000000001</v>
      </c>
      <c r="CH690" s="6">
        <v>2024.806</v>
      </c>
      <c r="CI690" s="6">
        <v>2029.144</v>
      </c>
      <c r="CJ690" s="6">
        <v>2022.8810000000001</v>
      </c>
      <c r="CK690" s="6">
        <v>2015.2239999999999</v>
      </c>
      <c r="CL690" s="6">
        <v>2015.6120000000001</v>
      </c>
      <c r="CM690" s="6">
        <v>2007.2370000000001</v>
      </c>
      <c r="CN690" s="6">
        <v>2014.0319999999999</v>
      </c>
      <c r="CO690" s="6">
        <v>2016.23</v>
      </c>
      <c r="CP690" s="6">
        <v>2013.184</v>
      </c>
      <c r="CQ690" s="6">
        <v>2005.1679999999999</v>
      </c>
      <c r="CR690" s="6">
        <v>1991.3910000000001</v>
      </c>
      <c r="CS690" s="6">
        <v>2004.4349999999999</v>
      </c>
      <c r="CT690" s="6">
        <v>1982.5709999999999</v>
      </c>
      <c r="CU690" s="6">
        <v>1966.481</v>
      </c>
      <c r="CV690" s="6">
        <v>1971.0920000000001</v>
      </c>
      <c r="CW690" s="6">
        <v>1960.39</v>
      </c>
      <c r="CX690" s="6">
        <v>1955.7929999999999</v>
      </c>
      <c r="CY690" s="6">
        <v>1952.992</v>
      </c>
      <c r="CZ690" s="6">
        <v>1944.1420000000001</v>
      </c>
      <c r="DA690" s="6">
        <v>1941.3119999999999</v>
      </c>
      <c r="DB690" s="6">
        <v>1940.45</v>
      </c>
      <c r="DC690" s="6">
        <v>1929.633</v>
      </c>
      <c r="DD690" s="6">
        <v>1929.777</v>
      </c>
      <c r="DE690" s="6">
        <v>1913.242</v>
      </c>
      <c r="DF690" s="6">
        <v>1911.518</v>
      </c>
      <c r="DG690" s="6">
        <v>1902.1220000000001</v>
      </c>
      <c r="DH690" s="6">
        <v>1890.8879999999999</v>
      </c>
      <c r="DI690" s="6">
        <v>1887.6559999999999</v>
      </c>
      <c r="DJ690" s="6">
        <v>1889.9690000000001</v>
      </c>
      <c r="DK690" s="6">
        <v>1876.077</v>
      </c>
      <c r="DL690" s="6">
        <v>1876.7380000000001</v>
      </c>
      <c r="DM690" s="6">
        <v>1859.384</v>
      </c>
      <c r="DN690" s="6">
        <v>1863.5219999999999</v>
      </c>
      <c r="DO690" s="6">
        <v>1850.4349999999999</v>
      </c>
      <c r="DP690" s="6">
        <v>1839.229</v>
      </c>
      <c r="DQ690" s="6">
        <v>1841.3119999999999</v>
      </c>
      <c r="DR690" s="6">
        <v>1834.6179999999999</v>
      </c>
      <c r="DS690" s="6">
        <v>1825.682</v>
      </c>
      <c r="DT690" s="6">
        <v>1818.413</v>
      </c>
      <c r="DU690" s="6">
        <v>1820.4960000000001</v>
      </c>
      <c r="DV690" s="6">
        <v>1807.625</v>
      </c>
      <c r="DW690" s="6">
        <v>1803.617</v>
      </c>
      <c r="DX690" s="6">
        <v>1798.847</v>
      </c>
      <c r="DY690" s="6">
        <v>1788.576</v>
      </c>
      <c r="DZ690" s="6">
        <v>1773.75</v>
      </c>
      <c r="EA690" s="6">
        <v>1772.816</v>
      </c>
      <c r="EB690" s="6">
        <v>1774.8420000000001</v>
      </c>
      <c r="EC690" s="6">
        <v>1760.519</v>
      </c>
      <c r="ED690" s="6">
        <v>1762.99</v>
      </c>
    </row>
    <row r="691" spans="2:134">
      <c r="B691" s="6" t="s">
        <v>349</v>
      </c>
      <c r="D691" s="6" t="s">
        <v>524</v>
      </c>
      <c r="E691" s="6">
        <v>1</v>
      </c>
      <c r="F691" s="6">
        <v>1.0009999999999999</v>
      </c>
      <c r="G691" s="6">
        <v>0.996</v>
      </c>
      <c r="H691" s="6">
        <v>1.0029999999999999</v>
      </c>
      <c r="I691" s="6">
        <v>1.0009999999999999</v>
      </c>
      <c r="J691" s="6">
        <v>1.0069999999999999</v>
      </c>
      <c r="K691" s="6">
        <v>1.0049999999999999</v>
      </c>
      <c r="L691" s="6">
        <v>1.0089999999999999</v>
      </c>
      <c r="M691" s="6">
        <v>1.006</v>
      </c>
      <c r="N691" s="6">
        <v>1.006</v>
      </c>
      <c r="O691" s="6">
        <v>1.008</v>
      </c>
      <c r="P691" s="6">
        <v>0.95499999999999996</v>
      </c>
      <c r="Q691" s="6">
        <v>0.93799999999999994</v>
      </c>
      <c r="R691" s="6">
        <v>0.92800000000000005</v>
      </c>
      <c r="S691" s="6">
        <v>0.96299999999999997</v>
      </c>
      <c r="T691" s="6">
        <v>0.96599999999999997</v>
      </c>
      <c r="U691" s="6">
        <v>0.96599999999999997</v>
      </c>
      <c r="V691" s="6">
        <v>0.97299999999999998</v>
      </c>
      <c r="W691" s="6">
        <v>0.97899999999999998</v>
      </c>
      <c r="X691" s="6">
        <v>0.995</v>
      </c>
      <c r="Y691" s="6">
        <v>1.0109999999999999</v>
      </c>
      <c r="Z691" s="6">
        <v>1.0309999999999999</v>
      </c>
      <c r="AA691" s="6">
        <v>1.056</v>
      </c>
      <c r="AB691" s="6">
        <v>1.075</v>
      </c>
      <c r="AC691" s="6">
        <v>1.1060000000000001</v>
      </c>
      <c r="AD691" s="6">
        <v>1.1279999999999999</v>
      </c>
      <c r="AE691" s="6">
        <v>1.1539999999999999</v>
      </c>
      <c r="AF691" s="6">
        <v>1.1859999999999999</v>
      </c>
      <c r="AG691" s="6">
        <v>1.2110000000000001</v>
      </c>
      <c r="AH691" s="6">
        <v>1.2390000000000001</v>
      </c>
      <c r="AI691" s="6">
        <v>1.256</v>
      </c>
      <c r="AJ691" s="6">
        <v>1.276</v>
      </c>
      <c r="AK691" s="6">
        <v>1.288</v>
      </c>
      <c r="AL691" s="6">
        <v>1.3069999999999999</v>
      </c>
      <c r="AM691" s="6">
        <v>1.3029999999999999</v>
      </c>
      <c r="AN691" s="6">
        <v>1.32</v>
      </c>
      <c r="AO691" s="6">
        <v>1.3460000000000001</v>
      </c>
      <c r="AP691" s="6">
        <v>1.3460000000000001</v>
      </c>
      <c r="AQ691" s="6">
        <v>1.353</v>
      </c>
      <c r="AR691" s="6">
        <v>1.369</v>
      </c>
      <c r="AS691" s="6">
        <v>1.379</v>
      </c>
      <c r="AT691" s="6">
        <v>1.401</v>
      </c>
      <c r="AU691" s="6">
        <v>1.409</v>
      </c>
      <c r="AV691" s="6">
        <v>1.417</v>
      </c>
      <c r="AW691" s="6">
        <v>1.43</v>
      </c>
      <c r="AX691" s="6">
        <v>1.4470000000000001</v>
      </c>
      <c r="AY691" s="6">
        <v>1.458</v>
      </c>
      <c r="AZ691" s="6">
        <v>1.47</v>
      </c>
      <c r="BA691" s="6">
        <v>1.4810000000000001</v>
      </c>
      <c r="BB691" s="6">
        <v>1.492</v>
      </c>
      <c r="BC691" s="6">
        <v>1.494</v>
      </c>
      <c r="BD691" s="6">
        <v>1.5109999999999999</v>
      </c>
      <c r="BE691" s="6">
        <v>1.5129999999999999</v>
      </c>
      <c r="BF691" s="6">
        <v>1.54</v>
      </c>
      <c r="BG691" s="6">
        <v>1.536</v>
      </c>
      <c r="BH691" s="6">
        <v>1.5549999999999999</v>
      </c>
      <c r="BI691" s="6">
        <v>1.552</v>
      </c>
      <c r="BJ691" s="6">
        <v>1.5640000000000001</v>
      </c>
      <c r="BK691" s="6">
        <v>1.5760000000000001</v>
      </c>
      <c r="BL691" s="6">
        <v>1.589</v>
      </c>
      <c r="BM691" s="6">
        <v>1.587</v>
      </c>
      <c r="BN691" s="6">
        <v>1.583</v>
      </c>
      <c r="BO691" s="6">
        <v>1.6</v>
      </c>
      <c r="BP691" s="6">
        <v>1.6080000000000001</v>
      </c>
      <c r="BQ691" s="6">
        <v>1.607</v>
      </c>
      <c r="BR691" s="6">
        <v>1.62</v>
      </c>
      <c r="BS691" s="6">
        <v>1.62</v>
      </c>
      <c r="BT691" s="6">
        <v>1.623</v>
      </c>
      <c r="BU691" s="6">
        <v>1.623</v>
      </c>
      <c r="BV691" s="6">
        <v>1.629</v>
      </c>
      <c r="BW691" s="6">
        <v>1.639</v>
      </c>
      <c r="BX691" s="6">
        <v>1.6379999999999999</v>
      </c>
      <c r="BY691" s="6">
        <v>1.639</v>
      </c>
      <c r="BZ691" s="6">
        <v>1.647</v>
      </c>
      <c r="CA691" s="6">
        <v>1.637</v>
      </c>
      <c r="CB691" s="6">
        <v>1.6419999999999999</v>
      </c>
      <c r="CC691" s="6">
        <v>1.64</v>
      </c>
      <c r="CD691" s="6">
        <v>1.637</v>
      </c>
      <c r="CE691" s="6">
        <v>1.635</v>
      </c>
      <c r="CF691" s="6">
        <v>1.6419999999999999</v>
      </c>
      <c r="CG691" s="6">
        <v>1.639</v>
      </c>
      <c r="CH691" s="6">
        <v>1.637</v>
      </c>
      <c r="CI691" s="6">
        <v>1.6259999999999999</v>
      </c>
      <c r="CJ691" s="6">
        <v>1.6279999999999999</v>
      </c>
      <c r="CK691" s="6">
        <v>1.6279999999999999</v>
      </c>
      <c r="CL691" s="6">
        <v>1.613</v>
      </c>
      <c r="CM691" s="6">
        <v>1.611</v>
      </c>
      <c r="CN691" s="6">
        <v>1.615</v>
      </c>
      <c r="CO691" s="6">
        <v>1.6160000000000001</v>
      </c>
      <c r="CP691" s="6">
        <v>1.6140000000000001</v>
      </c>
      <c r="CQ691" s="6">
        <v>1.605</v>
      </c>
      <c r="CR691" s="6">
        <v>1.597</v>
      </c>
      <c r="CS691" s="6">
        <v>1.609</v>
      </c>
      <c r="CT691" s="6">
        <v>1.5940000000000001</v>
      </c>
      <c r="CU691" s="6">
        <v>1.5960000000000001</v>
      </c>
      <c r="CV691" s="6">
        <v>1.587</v>
      </c>
      <c r="CW691" s="6">
        <v>1.5840000000000001</v>
      </c>
      <c r="CX691" s="6">
        <v>1.577</v>
      </c>
      <c r="CY691" s="6">
        <v>1.5780000000000001</v>
      </c>
      <c r="CZ691" s="6">
        <v>1.5680000000000001</v>
      </c>
      <c r="DA691" s="6">
        <v>1.5660000000000001</v>
      </c>
      <c r="DB691" s="6">
        <v>1.5589999999999999</v>
      </c>
      <c r="DC691" s="6">
        <v>1.5549999999999999</v>
      </c>
      <c r="DD691" s="6">
        <v>1.552</v>
      </c>
      <c r="DE691" s="6">
        <v>1.5469999999999999</v>
      </c>
      <c r="DF691" s="6">
        <v>1.538</v>
      </c>
      <c r="DG691" s="6">
        <v>1.5269999999999999</v>
      </c>
      <c r="DH691" s="6">
        <v>1.526</v>
      </c>
      <c r="DI691" s="6">
        <v>1.518</v>
      </c>
      <c r="DJ691" s="6">
        <v>1.5149999999999999</v>
      </c>
      <c r="DK691" s="6">
        <v>1.5109999999999999</v>
      </c>
      <c r="DL691" s="6">
        <v>1.5029999999999999</v>
      </c>
      <c r="DM691" s="6">
        <v>1.498</v>
      </c>
      <c r="DN691" s="6">
        <v>1.4930000000000001</v>
      </c>
      <c r="DO691" s="6">
        <v>1.486</v>
      </c>
      <c r="DP691" s="6">
        <v>1.488</v>
      </c>
      <c r="DQ691" s="6">
        <v>1.482</v>
      </c>
      <c r="DR691" s="6">
        <v>1.472</v>
      </c>
      <c r="DS691" s="6">
        <v>1.4670000000000001</v>
      </c>
      <c r="DT691" s="6">
        <v>1.4630000000000001</v>
      </c>
      <c r="DU691" s="6">
        <v>1.458</v>
      </c>
      <c r="DV691" s="6">
        <v>1.4550000000000001</v>
      </c>
      <c r="DW691" s="6">
        <v>1.4510000000000001</v>
      </c>
      <c r="DX691" s="6">
        <v>1.4430000000000001</v>
      </c>
      <c r="DY691" s="6">
        <v>1.444</v>
      </c>
      <c r="DZ691" s="6">
        <v>1.4370000000000001</v>
      </c>
      <c r="EA691" s="6">
        <v>1.4259999999999999</v>
      </c>
      <c r="EB691" s="6">
        <v>1.427</v>
      </c>
      <c r="EC691" s="6">
        <v>1.411</v>
      </c>
      <c r="ED691" s="6">
        <v>1.4119999999999999</v>
      </c>
    </row>
    <row r="692" spans="2:134">
      <c r="B692" s="6" t="s">
        <v>349</v>
      </c>
      <c r="D692" s="6" t="s">
        <v>400</v>
      </c>
      <c r="E692" s="6">
        <v>1320.9449999999999</v>
      </c>
      <c r="F692" s="6">
        <v>1322.287</v>
      </c>
      <c r="G692" s="6">
        <v>1316.316</v>
      </c>
      <c r="H692" s="6">
        <v>1325.1869999999999</v>
      </c>
      <c r="I692" s="6">
        <v>1322.73</v>
      </c>
      <c r="J692" s="6">
        <v>1330.145</v>
      </c>
      <c r="K692" s="6">
        <v>1327.03</v>
      </c>
      <c r="L692" s="6">
        <v>1333.33</v>
      </c>
      <c r="M692" s="6">
        <v>1329.1020000000001</v>
      </c>
      <c r="N692" s="6">
        <v>1329.4590000000001</v>
      </c>
      <c r="O692" s="6">
        <v>1331.9159999999999</v>
      </c>
      <c r="P692" s="6">
        <v>1261.287</v>
      </c>
      <c r="Q692" s="6">
        <v>1238.973</v>
      </c>
      <c r="R692" s="6">
        <v>1225.8869999999999</v>
      </c>
      <c r="S692" s="6">
        <v>1271.53</v>
      </c>
      <c r="T692" s="6">
        <v>1276.1590000000001</v>
      </c>
      <c r="U692" s="6">
        <v>1276.6300000000001</v>
      </c>
      <c r="V692" s="6">
        <v>1285.5160000000001</v>
      </c>
      <c r="W692" s="6">
        <v>1292.8019999999999</v>
      </c>
      <c r="X692" s="6">
        <v>1314.83</v>
      </c>
      <c r="Y692" s="6">
        <v>1335.8879999999999</v>
      </c>
      <c r="Z692" s="6">
        <v>1361.53</v>
      </c>
      <c r="AA692" s="6">
        <v>1394.288</v>
      </c>
      <c r="AB692" s="6">
        <v>1419.4739999999999</v>
      </c>
      <c r="AC692" s="6">
        <v>1460.5170000000001</v>
      </c>
      <c r="AD692" s="6">
        <v>1490.645</v>
      </c>
      <c r="AE692" s="6">
        <v>1524.9169999999999</v>
      </c>
      <c r="AF692" s="6">
        <v>1566.7739999999999</v>
      </c>
      <c r="AG692" s="6">
        <v>1600.231</v>
      </c>
      <c r="AH692" s="6">
        <v>1636.7460000000001</v>
      </c>
      <c r="AI692" s="6">
        <v>1658.489</v>
      </c>
      <c r="AJ692" s="6">
        <v>1685.1320000000001</v>
      </c>
      <c r="AK692" s="6">
        <v>1701.146</v>
      </c>
      <c r="AL692" s="6">
        <v>1726.2460000000001</v>
      </c>
      <c r="AM692" s="6">
        <v>1721.046</v>
      </c>
      <c r="AN692" s="6">
        <v>1744.0609999999999</v>
      </c>
      <c r="AO692" s="6">
        <v>1778.646</v>
      </c>
      <c r="AP692" s="6">
        <v>1777.6890000000001</v>
      </c>
      <c r="AQ692" s="6">
        <v>1787.7180000000001</v>
      </c>
      <c r="AR692" s="6">
        <v>1809.0319999999999</v>
      </c>
      <c r="AS692" s="6">
        <v>1820.9469999999999</v>
      </c>
      <c r="AT692" s="6">
        <v>1851.232</v>
      </c>
      <c r="AU692" s="6">
        <v>1861.6320000000001</v>
      </c>
      <c r="AV692" s="6">
        <v>1872.2750000000001</v>
      </c>
      <c r="AW692" s="6">
        <v>1889.204</v>
      </c>
      <c r="AX692" s="6">
        <v>1912.018</v>
      </c>
      <c r="AY692" s="6">
        <v>1925.99</v>
      </c>
      <c r="AZ692" s="6">
        <v>1942.133</v>
      </c>
      <c r="BA692" s="6">
        <v>1955.761</v>
      </c>
      <c r="BB692" s="6">
        <v>1970.5329999999999</v>
      </c>
      <c r="BC692" s="6">
        <v>1973.347</v>
      </c>
      <c r="BD692" s="6">
        <v>1996.2760000000001</v>
      </c>
      <c r="BE692" s="6">
        <v>1998.6469999999999</v>
      </c>
      <c r="BF692" s="6">
        <v>2034.5329999999999</v>
      </c>
      <c r="BG692" s="6">
        <v>2028.6189999999999</v>
      </c>
      <c r="BH692" s="6">
        <v>2053.576</v>
      </c>
      <c r="BI692" s="6">
        <v>2049.4760000000001</v>
      </c>
      <c r="BJ692" s="6">
        <v>2066.2759999999998</v>
      </c>
      <c r="BK692" s="6">
        <v>2081.2910000000002</v>
      </c>
      <c r="BL692" s="6">
        <v>2098.3620000000001</v>
      </c>
      <c r="BM692" s="6">
        <v>2096.5050000000001</v>
      </c>
      <c r="BN692" s="6">
        <v>2090.8910000000001</v>
      </c>
      <c r="BO692" s="6">
        <v>2113.076</v>
      </c>
      <c r="BP692" s="6">
        <v>2124.1619999999998</v>
      </c>
      <c r="BQ692" s="6">
        <v>2122.8049999999998</v>
      </c>
      <c r="BR692" s="6">
        <v>2139.319</v>
      </c>
      <c r="BS692" s="6">
        <v>2140.0619999999999</v>
      </c>
      <c r="BT692" s="6">
        <v>2143.2910000000002</v>
      </c>
      <c r="BU692" s="6">
        <v>2143.6190000000001</v>
      </c>
      <c r="BV692" s="6">
        <v>2151.7339999999999</v>
      </c>
      <c r="BW692" s="6">
        <v>2164.6480000000001</v>
      </c>
      <c r="BX692" s="6">
        <v>2164.0619999999999</v>
      </c>
      <c r="BY692" s="6">
        <v>2165.377</v>
      </c>
      <c r="BZ692" s="6">
        <v>2175.4050000000002</v>
      </c>
      <c r="CA692" s="6">
        <v>2163.0340000000001</v>
      </c>
      <c r="CB692" s="6">
        <v>2168.5619999999999</v>
      </c>
      <c r="CC692" s="6">
        <v>2166.5050000000001</v>
      </c>
      <c r="CD692" s="6">
        <v>2162.348</v>
      </c>
      <c r="CE692" s="6">
        <v>2160.277</v>
      </c>
      <c r="CF692" s="6">
        <v>2169.5050000000001</v>
      </c>
      <c r="CG692" s="6">
        <v>2164.8339999999998</v>
      </c>
      <c r="CH692" s="6">
        <v>2161.8620000000001</v>
      </c>
      <c r="CI692" s="6">
        <v>2147.5340000000001</v>
      </c>
      <c r="CJ692" s="6">
        <v>2150.0050000000001</v>
      </c>
      <c r="CK692" s="6">
        <v>2150.0619999999999</v>
      </c>
      <c r="CL692" s="6">
        <v>2130.7910000000002</v>
      </c>
      <c r="CM692" s="6">
        <v>2128.0340000000001</v>
      </c>
      <c r="CN692" s="6">
        <v>2133.819</v>
      </c>
      <c r="CO692" s="6">
        <v>2134.5619999999999</v>
      </c>
      <c r="CP692" s="6">
        <v>2132.2049999999999</v>
      </c>
      <c r="CQ692" s="6">
        <v>2120.5340000000001</v>
      </c>
      <c r="CR692" s="6">
        <v>2109.3330000000001</v>
      </c>
      <c r="CS692" s="6">
        <v>2125.9050000000002</v>
      </c>
      <c r="CT692" s="6">
        <v>2106.105</v>
      </c>
      <c r="CU692" s="6">
        <v>2107.9050000000002</v>
      </c>
      <c r="CV692" s="6">
        <v>2096.2620000000002</v>
      </c>
      <c r="CW692" s="6">
        <v>2092.8049999999998</v>
      </c>
      <c r="CX692" s="6">
        <v>2082.7620000000002</v>
      </c>
      <c r="CY692" s="6">
        <v>2083.9760000000001</v>
      </c>
      <c r="CZ692" s="6">
        <v>2070.605</v>
      </c>
      <c r="DA692" s="6">
        <v>2069.0050000000001</v>
      </c>
      <c r="DB692" s="6">
        <v>2059.8049999999998</v>
      </c>
      <c r="DC692" s="6">
        <v>2054.605</v>
      </c>
      <c r="DD692" s="6">
        <v>2049.69</v>
      </c>
      <c r="DE692" s="6">
        <v>2044.076</v>
      </c>
      <c r="DF692" s="6">
        <v>2031.2329999999999</v>
      </c>
      <c r="DG692" s="6">
        <v>2017.133</v>
      </c>
      <c r="DH692" s="6">
        <v>2016.076</v>
      </c>
      <c r="DI692" s="6">
        <v>2005.4190000000001</v>
      </c>
      <c r="DJ692" s="6">
        <v>2001.5039999999999</v>
      </c>
      <c r="DK692" s="6">
        <v>1995.7329999999999</v>
      </c>
      <c r="DL692" s="6">
        <v>1984.847</v>
      </c>
      <c r="DM692" s="6">
        <v>1979.1189999999999</v>
      </c>
      <c r="DN692" s="6">
        <v>1972.5329999999999</v>
      </c>
      <c r="DO692" s="6">
        <v>1962.7190000000001</v>
      </c>
      <c r="DP692" s="6">
        <v>1965.6610000000001</v>
      </c>
      <c r="DQ692" s="6">
        <v>1957.204</v>
      </c>
      <c r="DR692" s="6">
        <v>1944.8610000000001</v>
      </c>
      <c r="DS692" s="6">
        <v>1938.1189999999999</v>
      </c>
      <c r="DT692" s="6">
        <v>1932.433</v>
      </c>
      <c r="DU692" s="6">
        <v>1925.3040000000001</v>
      </c>
      <c r="DV692" s="6">
        <v>1922.5039999999999</v>
      </c>
      <c r="DW692" s="6">
        <v>1917.0039999999999</v>
      </c>
      <c r="DX692" s="6">
        <v>1906.347</v>
      </c>
      <c r="DY692" s="6">
        <v>1907.0609999999999</v>
      </c>
      <c r="DZ692" s="6">
        <v>1898.175</v>
      </c>
      <c r="EA692" s="6">
        <v>1883.018</v>
      </c>
      <c r="EB692" s="6">
        <v>1885.29</v>
      </c>
      <c r="EC692" s="6">
        <v>1863.904</v>
      </c>
      <c r="ED692" s="6">
        <v>1865.5039999999999</v>
      </c>
    </row>
    <row r="693" spans="2:134">
      <c r="B693" s="6" t="s">
        <v>350</v>
      </c>
      <c r="D693" s="6" t="s">
        <v>524</v>
      </c>
      <c r="E693" s="6">
        <v>1</v>
      </c>
      <c r="F693" s="6">
        <v>1.002</v>
      </c>
      <c r="G693" s="6">
        <v>1</v>
      </c>
      <c r="H693" s="6">
        <v>1.004</v>
      </c>
      <c r="I693" s="6">
        <v>1.004</v>
      </c>
      <c r="J693" s="6">
        <v>1.0049999999999999</v>
      </c>
      <c r="K693" s="6">
        <v>1.008</v>
      </c>
      <c r="L693" s="6">
        <v>1.006</v>
      </c>
      <c r="M693" s="6">
        <v>1.006</v>
      </c>
      <c r="N693" s="6">
        <v>1.016</v>
      </c>
      <c r="O693" s="6">
        <v>1.0149999999999999</v>
      </c>
      <c r="P693" s="6">
        <v>0.95099999999999996</v>
      </c>
      <c r="Q693" s="6">
        <v>0.93300000000000005</v>
      </c>
      <c r="R693" s="6">
        <v>0.92400000000000004</v>
      </c>
      <c r="S693" s="6">
        <v>0.96899999999999997</v>
      </c>
      <c r="T693" s="6">
        <v>0.96799999999999997</v>
      </c>
      <c r="U693" s="6">
        <v>0.96599999999999997</v>
      </c>
      <c r="V693" s="6">
        <v>0.96599999999999997</v>
      </c>
      <c r="W693" s="6">
        <v>0.97699999999999998</v>
      </c>
      <c r="X693" s="6">
        <v>0.98599999999999999</v>
      </c>
      <c r="Y693" s="6">
        <v>0.998</v>
      </c>
      <c r="Z693" s="6">
        <v>1.012</v>
      </c>
      <c r="AA693" s="6">
        <v>1.024</v>
      </c>
      <c r="AB693" s="6">
        <v>1.044</v>
      </c>
      <c r="AC693" s="6">
        <v>1.0660000000000001</v>
      </c>
      <c r="AD693" s="6">
        <v>1.0820000000000001</v>
      </c>
      <c r="AE693" s="6">
        <v>1.103</v>
      </c>
      <c r="AF693" s="6">
        <v>1.1200000000000001</v>
      </c>
      <c r="AG693" s="6">
        <v>1.1459999999999999</v>
      </c>
      <c r="AH693" s="6">
        <v>1.1539999999999999</v>
      </c>
      <c r="AI693" s="6">
        <v>1.18</v>
      </c>
      <c r="AJ693" s="6">
        <v>1.1890000000000001</v>
      </c>
      <c r="AK693" s="6">
        <v>1.1990000000000001</v>
      </c>
      <c r="AL693" s="6">
        <v>1.2130000000000001</v>
      </c>
      <c r="AM693" s="6">
        <v>1.232</v>
      </c>
      <c r="AN693" s="6">
        <v>1.2410000000000001</v>
      </c>
      <c r="AO693" s="6">
        <v>1.2509999999999999</v>
      </c>
      <c r="AP693" s="6">
        <v>1.268</v>
      </c>
      <c r="AQ693" s="6">
        <v>1.2689999999999999</v>
      </c>
      <c r="AR693" s="6">
        <v>1.286</v>
      </c>
      <c r="AS693" s="6">
        <v>1.2949999999999999</v>
      </c>
      <c r="AT693" s="6">
        <v>1.3120000000000001</v>
      </c>
      <c r="AU693" s="6">
        <v>1.3220000000000001</v>
      </c>
      <c r="AV693" s="6">
        <v>1.335</v>
      </c>
      <c r="AW693" s="6">
        <v>1.3460000000000001</v>
      </c>
      <c r="AX693" s="6">
        <v>1.359</v>
      </c>
      <c r="AY693" s="6">
        <v>1.373</v>
      </c>
      <c r="AZ693" s="6">
        <v>1.389</v>
      </c>
      <c r="BA693" s="6">
        <v>1.399</v>
      </c>
      <c r="BB693" s="6">
        <v>1.4119999999999999</v>
      </c>
      <c r="BC693" s="6">
        <v>1.4279999999999999</v>
      </c>
      <c r="BD693" s="6">
        <v>1.4410000000000001</v>
      </c>
      <c r="BE693" s="6">
        <v>1.444</v>
      </c>
      <c r="BF693" s="6">
        <v>1.462</v>
      </c>
      <c r="BG693" s="6">
        <v>1.4810000000000001</v>
      </c>
      <c r="BH693" s="6">
        <v>1.4890000000000001</v>
      </c>
      <c r="BI693" s="6">
        <v>1.5049999999999999</v>
      </c>
      <c r="BJ693" s="6">
        <v>1.5049999999999999</v>
      </c>
      <c r="BK693" s="6">
        <v>1.524</v>
      </c>
      <c r="BL693" s="6">
        <v>1.5309999999999999</v>
      </c>
      <c r="BM693" s="6">
        <v>1.5409999999999999</v>
      </c>
      <c r="BN693" s="6">
        <v>1.556</v>
      </c>
      <c r="BO693" s="6">
        <v>1.56</v>
      </c>
      <c r="BP693" s="6">
        <v>1.573</v>
      </c>
      <c r="BQ693" s="6">
        <v>1.575</v>
      </c>
      <c r="BR693" s="6">
        <v>1.5880000000000001</v>
      </c>
      <c r="BS693" s="6">
        <v>1.5920000000000001</v>
      </c>
      <c r="BT693" s="6">
        <v>1.5880000000000001</v>
      </c>
      <c r="BU693" s="6">
        <v>1.5940000000000001</v>
      </c>
      <c r="BV693" s="6">
        <v>1.6040000000000001</v>
      </c>
      <c r="BW693" s="6">
        <v>1.609</v>
      </c>
      <c r="BX693" s="6">
        <v>1.6140000000000001</v>
      </c>
      <c r="BY693" s="6">
        <v>1.609</v>
      </c>
      <c r="BZ693" s="6">
        <v>1.6160000000000001</v>
      </c>
      <c r="CA693" s="6">
        <v>1.611</v>
      </c>
      <c r="CB693" s="6">
        <v>1.621</v>
      </c>
      <c r="CC693" s="6">
        <v>1.621</v>
      </c>
      <c r="CD693" s="6">
        <v>1.617</v>
      </c>
      <c r="CE693" s="6">
        <v>1.623</v>
      </c>
      <c r="CF693" s="6">
        <v>1.625</v>
      </c>
      <c r="CG693" s="6">
        <v>1.6240000000000001</v>
      </c>
      <c r="CH693" s="6">
        <v>1.6120000000000001</v>
      </c>
      <c r="CI693" s="6">
        <v>1.6120000000000001</v>
      </c>
      <c r="CJ693" s="6">
        <v>1.623</v>
      </c>
      <c r="CK693" s="6">
        <v>1.615</v>
      </c>
      <c r="CL693" s="6">
        <v>1.6060000000000001</v>
      </c>
      <c r="CM693" s="6">
        <v>1.611</v>
      </c>
      <c r="CN693" s="6">
        <v>1.611</v>
      </c>
      <c r="CO693" s="6">
        <v>1.617</v>
      </c>
      <c r="CP693" s="6">
        <v>1.617</v>
      </c>
      <c r="CQ693" s="6">
        <v>1.6180000000000001</v>
      </c>
      <c r="CR693" s="6">
        <v>1.609</v>
      </c>
      <c r="CS693" s="6">
        <v>1.6120000000000001</v>
      </c>
      <c r="CT693" s="6">
        <v>1.6060000000000001</v>
      </c>
      <c r="CU693" s="6">
        <v>1.593</v>
      </c>
      <c r="CV693" s="6">
        <v>1.5960000000000001</v>
      </c>
      <c r="CW693" s="6">
        <v>1.591</v>
      </c>
      <c r="CX693" s="6">
        <v>1.585</v>
      </c>
      <c r="CY693" s="6">
        <v>1.581</v>
      </c>
      <c r="CZ693" s="6">
        <v>1.583</v>
      </c>
      <c r="DA693" s="6">
        <v>1.58</v>
      </c>
      <c r="DB693" s="6">
        <v>1.571</v>
      </c>
      <c r="DC693" s="6">
        <v>1.5649999999999999</v>
      </c>
      <c r="DD693" s="6">
        <v>1.569</v>
      </c>
      <c r="DE693" s="6">
        <v>1.5640000000000001</v>
      </c>
      <c r="DF693" s="6">
        <v>1.5529999999999999</v>
      </c>
      <c r="DG693" s="6">
        <v>1.5509999999999999</v>
      </c>
      <c r="DH693" s="6">
        <v>1.546</v>
      </c>
      <c r="DI693" s="6">
        <v>1.532</v>
      </c>
      <c r="DJ693" s="6">
        <v>1.536</v>
      </c>
      <c r="DK693" s="6">
        <v>1.53</v>
      </c>
      <c r="DL693" s="6">
        <v>1.5249999999999999</v>
      </c>
      <c r="DM693" s="6">
        <v>1.5149999999999999</v>
      </c>
      <c r="DN693" s="6">
        <v>1.516</v>
      </c>
      <c r="DO693" s="6">
        <v>1.506</v>
      </c>
      <c r="DP693" s="6">
        <v>1.496</v>
      </c>
      <c r="DQ693" s="6">
        <v>1.4950000000000001</v>
      </c>
      <c r="DR693" s="6">
        <v>1.49</v>
      </c>
      <c r="DS693" s="6">
        <v>1.4810000000000001</v>
      </c>
      <c r="DT693" s="6">
        <v>1.4770000000000001</v>
      </c>
      <c r="DU693" s="6">
        <v>1.474</v>
      </c>
      <c r="DV693" s="6">
        <v>1.47</v>
      </c>
      <c r="DW693" s="6">
        <v>1.466</v>
      </c>
      <c r="DX693" s="6">
        <v>1.464</v>
      </c>
      <c r="DY693" s="6">
        <v>1.462</v>
      </c>
      <c r="DZ693" s="6">
        <v>1.45</v>
      </c>
      <c r="EA693" s="6">
        <v>1.4379999999999999</v>
      </c>
      <c r="EB693" s="6">
        <v>1.4339999999999999</v>
      </c>
      <c r="EC693" s="6">
        <v>1.429</v>
      </c>
      <c r="ED693" s="6">
        <v>1.4239999999999999</v>
      </c>
    </row>
    <row r="694" spans="2:134">
      <c r="B694" s="6" t="s">
        <v>350</v>
      </c>
      <c r="D694" s="6" t="s">
        <v>400</v>
      </c>
      <c r="E694" s="6">
        <v>1226.5219999999999</v>
      </c>
      <c r="F694" s="6">
        <v>1228.5550000000001</v>
      </c>
      <c r="G694" s="6">
        <v>1226.337</v>
      </c>
      <c r="H694" s="6">
        <v>1231.7270000000001</v>
      </c>
      <c r="I694" s="6">
        <v>1231.4849999999999</v>
      </c>
      <c r="J694" s="6">
        <v>1232.4380000000001</v>
      </c>
      <c r="K694" s="6">
        <v>1236.0219999999999</v>
      </c>
      <c r="L694" s="6">
        <v>1234.258</v>
      </c>
      <c r="M694" s="6">
        <v>1233.5609999999999</v>
      </c>
      <c r="N694" s="6">
        <v>1246.1479999999999</v>
      </c>
      <c r="O694" s="6">
        <v>1245.1949999999999</v>
      </c>
      <c r="P694" s="6">
        <v>1166.249</v>
      </c>
      <c r="Q694" s="6">
        <v>1144.845</v>
      </c>
      <c r="R694" s="6">
        <v>1133.183</v>
      </c>
      <c r="S694" s="6">
        <v>1188.99</v>
      </c>
      <c r="T694" s="6">
        <v>1186.9839999999999</v>
      </c>
      <c r="U694" s="6">
        <v>1184.78</v>
      </c>
      <c r="V694" s="6">
        <v>1184.6379999999999</v>
      </c>
      <c r="W694" s="6">
        <v>1197.864</v>
      </c>
      <c r="X694" s="6">
        <v>1209.0429999999999</v>
      </c>
      <c r="Y694" s="6">
        <v>1224.346</v>
      </c>
      <c r="Z694" s="6">
        <v>1240.971</v>
      </c>
      <c r="AA694" s="6">
        <v>1255.691</v>
      </c>
      <c r="AB694" s="6">
        <v>1280.7639999999999</v>
      </c>
      <c r="AC694" s="6">
        <v>1307.046</v>
      </c>
      <c r="AD694" s="6">
        <v>1326.673</v>
      </c>
      <c r="AE694" s="6">
        <v>1352.4860000000001</v>
      </c>
      <c r="AF694" s="6">
        <v>1374.0319999999999</v>
      </c>
      <c r="AG694" s="6">
        <v>1405.0360000000001</v>
      </c>
      <c r="AH694" s="6">
        <v>1415.56</v>
      </c>
      <c r="AI694" s="6">
        <v>1447.105</v>
      </c>
      <c r="AJ694" s="6">
        <v>1458.71</v>
      </c>
      <c r="AK694" s="6">
        <v>1470.67</v>
      </c>
      <c r="AL694" s="6">
        <v>1488.135</v>
      </c>
      <c r="AM694" s="6">
        <v>1511.2170000000001</v>
      </c>
      <c r="AN694" s="6">
        <v>1521.9259999999999</v>
      </c>
      <c r="AO694" s="6">
        <v>1534.655</v>
      </c>
      <c r="AP694" s="6">
        <v>1554.921</v>
      </c>
      <c r="AQ694" s="6">
        <v>1556.443</v>
      </c>
      <c r="AR694" s="6">
        <v>1577.5060000000001</v>
      </c>
      <c r="AS694" s="6">
        <v>1588.7840000000001</v>
      </c>
      <c r="AT694" s="6">
        <v>1609.192</v>
      </c>
      <c r="AU694" s="6">
        <v>1621.9349999999999</v>
      </c>
      <c r="AV694" s="6">
        <v>1637.8209999999999</v>
      </c>
      <c r="AW694" s="6">
        <v>1650.65</v>
      </c>
      <c r="AX694" s="6">
        <v>1667.403</v>
      </c>
      <c r="AY694" s="6">
        <v>1683.972</v>
      </c>
      <c r="AZ694" s="6">
        <v>1703.854</v>
      </c>
      <c r="BA694" s="6">
        <v>1716.2270000000001</v>
      </c>
      <c r="BB694" s="6">
        <v>1732.355</v>
      </c>
      <c r="BC694" s="6">
        <v>1751.867</v>
      </c>
      <c r="BD694" s="6">
        <v>1767.81</v>
      </c>
      <c r="BE694" s="6">
        <v>1771.2380000000001</v>
      </c>
      <c r="BF694" s="6">
        <v>1793.097</v>
      </c>
      <c r="BG694" s="6">
        <v>1816.364</v>
      </c>
      <c r="BH694" s="6">
        <v>1825.751</v>
      </c>
      <c r="BI694" s="6">
        <v>1846.173</v>
      </c>
      <c r="BJ694" s="6">
        <v>1845.7470000000001</v>
      </c>
      <c r="BK694" s="6">
        <v>1868.7439999999999</v>
      </c>
      <c r="BL694" s="6">
        <v>1878.287</v>
      </c>
      <c r="BM694" s="6">
        <v>1890.0060000000001</v>
      </c>
      <c r="BN694" s="6">
        <v>1908.807</v>
      </c>
      <c r="BO694" s="6">
        <v>1913.33</v>
      </c>
      <c r="BP694" s="6">
        <v>1928.817</v>
      </c>
      <c r="BQ694" s="6">
        <v>1931.9749999999999</v>
      </c>
      <c r="BR694" s="6">
        <v>1947.576</v>
      </c>
      <c r="BS694" s="6">
        <v>1952.4680000000001</v>
      </c>
      <c r="BT694" s="6">
        <v>1948.3009999999999</v>
      </c>
      <c r="BU694" s="6">
        <v>1954.559</v>
      </c>
      <c r="BV694" s="6">
        <v>1966.989</v>
      </c>
      <c r="BW694" s="6">
        <v>1973.0329999999999</v>
      </c>
      <c r="BX694" s="6">
        <v>1979.32</v>
      </c>
      <c r="BY694" s="6">
        <v>1973.375</v>
      </c>
      <c r="BZ694" s="6">
        <v>1981.951</v>
      </c>
      <c r="CA694" s="6">
        <v>1975.5219999999999</v>
      </c>
      <c r="CB694" s="6">
        <v>1988.223</v>
      </c>
      <c r="CC694" s="6">
        <v>1987.895</v>
      </c>
      <c r="CD694" s="6">
        <v>1983.472</v>
      </c>
      <c r="CE694" s="6">
        <v>1990.598</v>
      </c>
      <c r="CF694" s="6">
        <v>1992.973</v>
      </c>
      <c r="CG694" s="6">
        <v>1991.963</v>
      </c>
      <c r="CH694" s="6">
        <v>1976.56</v>
      </c>
      <c r="CI694" s="6">
        <v>1976.845</v>
      </c>
      <c r="CJ694" s="6">
        <v>1990.1</v>
      </c>
      <c r="CK694" s="6">
        <v>1980.9690000000001</v>
      </c>
      <c r="CL694" s="6">
        <v>1970.075</v>
      </c>
      <c r="CM694" s="6">
        <v>1975.8920000000001</v>
      </c>
      <c r="CN694" s="6">
        <v>1975.3230000000001</v>
      </c>
      <c r="CO694" s="6">
        <v>1982.704</v>
      </c>
      <c r="CP694" s="6">
        <v>1983.6</v>
      </c>
      <c r="CQ694" s="6">
        <v>1984.326</v>
      </c>
      <c r="CR694" s="6">
        <v>1973.1469999999999</v>
      </c>
      <c r="CS694" s="6">
        <v>1977.3</v>
      </c>
      <c r="CT694" s="6">
        <v>1970.1320000000001</v>
      </c>
      <c r="CU694" s="6">
        <v>1953.99</v>
      </c>
      <c r="CV694" s="6">
        <v>1957.9010000000001</v>
      </c>
      <c r="CW694" s="6">
        <v>1951.8710000000001</v>
      </c>
      <c r="CX694" s="6">
        <v>1944.2619999999999</v>
      </c>
      <c r="CY694" s="6">
        <v>1938.6869999999999</v>
      </c>
      <c r="CZ694" s="6">
        <v>1941.759</v>
      </c>
      <c r="DA694" s="6">
        <v>1937.877</v>
      </c>
      <c r="DB694" s="6">
        <v>1927.1110000000001</v>
      </c>
      <c r="DC694" s="6">
        <v>1919.203</v>
      </c>
      <c r="DD694" s="6">
        <v>1924.7070000000001</v>
      </c>
      <c r="DE694" s="6">
        <v>1918.2650000000001</v>
      </c>
      <c r="DF694" s="6">
        <v>1905.3230000000001</v>
      </c>
      <c r="DG694" s="6">
        <v>1902.4359999999999</v>
      </c>
      <c r="DH694" s="6">
        <v>1896.249</v>
      </c>
      <c r="DI694" s="6">
        <v>1878.998</v>
      </c>
      <c r="DJ694" s="6">
        <v>1884.3589999999999</v>
      </c>
      <c r="DK694" s="6">
        <v>1876.7080000000001</v>
      </c>
      <c r="DL694" s="6">
        <v>1869.924</v>
      </c>
      <c r="DM694" s="6">
        <v>1857.75</v>
      </c>
      <c r="DN694" s="6">
        <v>1858.8879999999999</v>
      </c>
      <c r="DO694" s="6">
        <v>1846.671</v>
      </c>
      <c r="DP694" s="6">
        <v>1835.18</v>
      </c>
      <c r="DQ694" s="6">
        <v>1833.231</v>
      </c>
      <c r="DR694" s="6">
        <v>1827.4</v>
      </c>
      <c r="DS694" s="6">
        <v>1816.336</v>
      </c>
      <c r="DT694" s="6">
        <v>1812.069</v>
      </c>
      <c r="DU694" s="6">
        <v>1808.03</v>
      </c>
      <c r="DV694" s="6">
        <v>1803.0809999999999</v>
      </c>
      <c r="DW694" s="6">
        <v>1797.7619999999999</v>
      </c>
      <c r="DX694" s="6">
        <v>1795.9839999999999</v>
      </c>
      <c r="DY694" s="6">
        <v>1793.538</v>
      </c>
      <c r="DZ694" s="6">
        <v>1778.7329999999999</v>
      </c>
      <c r="EA694" s="6">
        <v>1763.16</v>
      </c>
      <c r="EB694" s="6">
        <v>1759.0350000000001</v>
      </c>
      <c r="EC694" s="6">
        <v>1752.2090000000001</v>
      </c>
      <c r="ED694" s="6">
        <v>1746.691</v>
      </c>
    </row>
    <row r="695" spans="2:134">
      <c r="B695" s="6" t="s">
        <v>351</v>
      </c>
      <c r="D695" s="6" t="s">
        <v>524</v>
      </c>
      <c r="E695" s="6">
        <v>1</v>
      </c>
      <c r="F695" s="6">
        <v>1.008</v>
      </c>
      <c r="G695" s="6">
        <v>1.0049999999999999</v>
      </c>
      <c r="H695" s="6">
        <v>1.0069999999999999</v>
      </c>
      <c r="I695" s="6">
        <v>1</v>
      </c>
      <c r="J695" s="6">
        <v>1.0009999999999999</v>
      </c>
      <c r="K695" s="6">
        <v>1.004</v>
      </c>
      <c r="L695" s="6">
        <v>1.01</v>
      </c>
      <c r="M695" s="6">
        <v>1.01</v>
      </c>
      <c r="N695" s="6">
        <v>1.006</v>
      </c>
      <c r="O695" s="6">
        <v>1.008</v>
      </c>
      <c r="P695" s="6">
        <v>0.94599999999999995</v>
      </c>
      <c r="Q695" s="6">
        <v>0.93700000000000006</v>
      </c>
      <c r="R695" s="6">
        <v>0.92900000000000005</v>
      </c>
      <c r="S695" s="6">
        <v>0.97199999999999998</v>
      </c>
      <c r="T695" s="6">
        <v>0.96699999999999997</v>
      </c>
      <c r="U695" s="6">
        <v>0.97399999999999998</v>
      </c>
      <c r="V695" s="6">
        <v>0.97199999999999998</v>
      </c>
      <c r="W695" s="6">
        <v>0.97099999999999997</v>
      </c>
      <c r="X695" s="6">
        <v>0.98699999999999999</v>
      </c>
      <c r="Y695" s="6">
        <v>0.998</v>
      </c>
      <c r="Z695" s="6">
        <v>1.0129999999999999</v>
      </c>
      <c r="AA695" s="6">
        <v>1.0249999999999999</v>
      </c>
      <c r="AB695" s="6">
        <v>1.0409999999999999</v>
      </c>
      <c r="AC695" s="6">
        <v>1.0660000000000001</v>
      </c>
      <c r="AD695" s="6">
        <v>1.077</v>
      </c>
      <c r="AE695" s="6">
        <v>1.101</v>
      </c>
      <c r="AF695" s="6">
        <v>1.1060000000000001</v>
      </c>
      <c r="AG695" s="6">
        <v>1.1299999999999999</v>
      </c>
      <c r="AH695" s="6">
        <v>1.1499999999999999</v>
      </c>
      <c r="AI695" s="6">
        <v>1.157</v>
      </c>
      <c r="AJ695" s="6">
        <v>1.175</v>
      </c>
      <c r="AK695" s="6">
        <v>1.19</v>
      </c>
      <c r="AL695" s="6">
        <v>1.202</v>
      </c>
      <c r="AM695" s="6">
        <v>1.2130000000000001</v>
      </c>
      <c r="AN695" s="6">
        <v>1.2310000000000001</v>
      </c>
      <c r="AO695" s="6">
        <v>1.2370000000000001</v>
      </c>
      <c r="AP695" s="6">
        <v>1.2490000000000001</v>
      </c>
      <c r="AQ695" s="6">
        <v>1.2689999999999999</v>
      </c>
      <c r="AR695" s="6">
        <v>1.272</v>
      </c>
      <c r="AS695" s="6">
        <v>1.2829999999999999</v>
      </c>
      <c r="AT695" s="6">
        <v>1.294</v>
      </c>
      <c r="AU695" s="6">
        <v>1.3089999999999999</v>
      </c>
      <c r="AV695" s="6">
        <v>1.323</v>
      </c>
      <c r="AW695" s="6">
        <v>1.329</v>
      </c>
      <c r="AX695" s="6">
        <v>1.351</v>
      </c>
      <c r="AY695" s="6">
        <v>1.355</v>
      </c>
      <c r="AZ695" s="6">
        <v>1.369</v>
      </c>
      <c r="BA695" s="6">
        <v>1.3779999999999999</v>
      </c>
      <c r="BB695" s="6">
        <v>1.393</v>
      </c>
      <c r="BC695" s="6">
        <v>1.403</v>
      </c>
      <c r="BD695" s="6">
        <v>1.409</v>
      </c>
      <c r="BE695" s="6">
        <v>1.417</v>
      </c>
      <c r="BF695" s="6">
        <v>1.444</v>
      </c>
      <c r="BG695" s="6">
        <v>1.456</v>
      </c>
      <c r="BH695" s="6">
        <v>1.4610000000000001</v>
      </c>
      <c r="BI695" s="6">
        <v>1.474</v>
      </c>
      <c r="BJ695" s="6">
        <v>1.4790000000000001</v>
      </c>
      <c r="BK695" s="6">
        <v>1.492</v>
      </c>
      <c r="BL695" s="6">
        <v>1.506</v>
      </c>
      <c r="BM695" s="6">
        <v>1.514</v>
      </c>
      <c r="BN695" s="6">
        <v>1.5249999999999999</v>
      </c>
      <c r="BO695" s="6">
        <v>1.528</v>
      </c>
      <c r="BP695" s="6">
        <v>1.546</v>
      </c>
      <c r="BQ695" s="6">
        <v>1.542</v>
      </c>
      <c r="BR695" s="6">
        <v>1.552</v>
      </c>
      <c r="BS695" s="6">
        <v>1.556</v>
      </c>
      <c r="BT695" s="6">
        <v>1.5649999999999999</v>
      </c>
      <c r="BU695" s="6">
        <v>1.5640000000000001</v>
      </c>
      <c r="BV695" s="6">
        <v>1.581</v>
      </c>
      <c r="BW695" s="6">
        <v>1.585</v>
      </c>
      <c r="BX695" s="6">
        <v>1.581</v>
      </c>
      <c r="BY695" s="6">
        <v>1.583</v>
      </c>
      <c r="BZ695" s="6">
        <v>1.5940000000000001</v>
      </c>
      <c r="CA695" s="6">
        <v>1.59</v>
      </c>
      <c r="CB695" s="6">
        <v>1.585</v>
      </c>
      <c r="CC695" s="6">
        <v>1.5860000000000001</v>
      </c>
      <c r="CD695" s="6">
        <v>1.5860000000000001</v>
      </c>
      <c r="CE695" s="6">
        <v>1.587</v>
      </c>
      <c r="CF695" s="6">
        <v>1.6</v>
      </c>
      <c r="CG695" s="6">
        <v>1.591</v>
      </c>
      <c r="CH695" s="6">
        <v>1.5880000000000001</v>
      </c>
      <c r="CI695" s="6">
        <v>1.5880000000000001</v>
      </c>
      <c r="CJ695" s="6">
        <v>1.5920000000000001</v>
      </c>
      <c r="CK695" s="6">
        <v>1.5820000000000001</v>
      </c>
      <c r="CL695" s="6">
        <v>1.5860000000000001</v>
      </c>
      <c r="CM695" s="6">
        <v>1.581</v>
      </c>
      <c r="CN695" s="6">
        <v>1.579</v>
      </c>
      <c r="CO695" s="6">
        <v>1.587</v>
      </c>
      <c r="CP695" s="6">
        <v>1.579</v>
      </c>
      <c r="CQ695" s="6">
        <v>1.575</v>
      </c>
      <c r="CR695" s="6">
        <v>1.577</v>
      </c>
      <c r="CS695" s="6">
        <v>1.577</v>
      </c>
      <c r="CT695" s="6">
        <v>1.569</v>
      </c>
      <c r="CU695" s="6">
        <v>1.5609999999999999</v>
      </c>
      <c r="CV695" s="6">
        <v>1.556</v>
      </c>
      <c r="CW695" s="6">
        <v>1.552</v>
      </c>
      <c r="CX695" s="6">
        <v>1.556</v>
      </c>
      <c r="CY695" s="6">
        <v>1.5369999999999999</v>
      </c>
      <c r="CZ695" s="6">
        <v>1.53</v>
      </c>
      <c r="DA695" s="6">
        <v>1.534</v>
      </c>
      <c r="DB695" s="6">
        <v>1.528</v>
      </c>
      <c r="DC695" s="6">
        <v>1.53</v>
      </c>
      <c r="DD695" s="6">
        <v>1.5209999999999999</v>
      </c>
      <c r="DE695" s="6">
        <v>1.518</v>
      </c>
      <c r="DF695" s="6">
        <v>1.5189999999999999</v>
      </c>
      <c r="DG695" s="6">
        <v>1.5049999999999999</v>
      </c>
      <c r="DH695" s="6">
        <v>1.498</v>
      </c>
      <c r="DI695" s="6">
        <v>1.4990000000000001</v>
      </c>
      <c r="DJ695" s="6">
        <v>1.494</v>
      </c>
      <c r="DK695" s="6">
        <v>1.486</v>
      </c>
      <c r="DL695" s="6">
        <v>1.48</v>
      </c>
      <c r="DM695" s="6">
        <v>1.474</v>
      </c>
      <c r="DN695" s="6">
        <v>1.464</v>
      </c>
      <c r="DO695" s="6">
        <v>1.4670000000000001</v>
      </c>
      <c r="DP695" s="6">
        <v>1.452</v>
      </c>
      <c r="DQ695" s="6">
        <v>1.4470000000000001</v>
      </c>
      <c r="DR695" s="6">
        <v>1.4419999999999999</v>
      </c>
      <c r="DS695" s="6">
        <v>1.4419999999999999</v>
      </c>
      <c r="DT695" s="6">
        <v>1.4339999999999999</v>
      </c>
      <c r="DU695" s="6">
        <v>1.4330000000000001</v>
      </c>
      <c r="DV695" s="6">
        <v>1.425</v>
      </c>
      <c r="DW695" s="6">
        <v>1.4139999999999999</v>
      </c>
      <c r="DX695" s="6">
        <v>1.4139999999999999</v>
      </c>
      <c r="DY695" s="6">
        <v>1.4159999999999999</v>
      </c>
      <c r="DZ695" s="6">
        <v>1.401</v>
      </c>
      <c r="EA695" s="6">
        <v>1.405</v>
      </c>
      <c r="EB695" s="6">
        <v>1.4039999999999999</v>
      </c>
      <c r="EC695" s="6">
        <v>1.393</v>
      </c>
      <c r="ED695" s="6">
        <v>1.389</v>
      </c>
    </row>
    <row r="696" spans="2:134">
      <c r="B696" s="6" t="s">
        <v>351</v>
      </c>
      <c r="D696" s="6" t="s">
        <v>400</v>
      </c>
      <c r="E696" s="6">
        <v>1210.4459999999999</v>
      </c>
      <c r="F696" s="6">
        <v>1219.731</v>
      </c>
      <c r="G696" s="6">
        <v>1217.068</v>
      </c>
      <c r="H696" s="6">
        <v>1218.7629999999999</v>
      </c>
      <c r="I696" s="6">
        <v>1211.001</v>
      </c>
      <c r="J696" s="6">
        <v>1211.1010000000001</v>
      </c>
      <c r="K696" s="6">
        <v>1215.0319999999999</v>
      </c>
      <c r="L696" s="6">
        <v>1222.6500000000001</v>
      </c>
      <c r="M696" s="6">
        <v>1222.7360000000001</v>
      </c>
      <c r="N696" s="6">
        <v>1218.278</v>
      </c>
      <c r="O696" s="6">
        <v>1220.6990000000001</v>
      </c>
      <c r="P696" s="6">
        <v>1145.1949999999999</v>
      </c>
      <c r="Q696" s="6">
        <v>1133.76</v>
      </c>
      <c r="R696" s="6">
        <v>1124.6600000000001</v>
      </c>
      <c r="S696" s="6">
        <v>1176.4680000000001</v>
      </c>
      <c r="T696" s="6">
        <v>1170.8989999999999</v>
      </c>
      <c r="U696" s="6">
        <v>1178.675</v>
      </c>
      <c r="V696" s="6">
        <v>1176.325</v>
      </c>
      <c r="W696" s="6">
        <v>1174.944</v>
      </c>
      <c r="X696" s="6">
        <v>1195.2370000000001</v>
      </c>
      <c r="Y696" s="6">
        <v>1208.58</v>
      </c>
      <c r="Z696" s="6">
        <v>1226.595</v>
      </c>
      <c r="AA696" s="6">
        <v>1240.8779999999999</v>
      </c>
      <c r="AB696" s="6">
        <v>1259.662</v>
      </c>
      <c r="AC696" s="6">
        <v>1290.2650000000001</v>
      </c>
      <c r="AD696" s="6">
        <v>1303.694</v>
      </c>
      <c r="AE696" s="6">
        <v>1332.902</v>
      </c>
      <c r="AF696" s="6">
        <v>1339.154</v>
      </c>
      <c r="AG696" s="6">
        <v>1367.664</v>
      </c>
      <c r="AH696" s="6">
        <v>1392.471</v>
      </c>
      <c r="AI696" s="6">
        <v>1399.9190000000001</v>
      </c>
      <c r="AJ696" s="6">
        <v>1422.7190000000001</v>
      </c>
      <c r="AK696" s="6">
        <v>1439.836</v>
      </c>
      <c r="AL696" s="6">
        <v>1454.76</v>
      </c>
      <c r="AM696" s="6">
        <v>1467.6769999999999</v>
      </c>
      <c r="AN696" s="6">
        <v>1489.835</v>
      </c>
      <c r="AO696" s="6">
        <v>1496.941</v>
      </c>
      <c r="AP696" s="6">
        <v>1511.7090000000001</v>
      </c>
      <c r="AQ696" s="6">
        <v>1536.0319999999999</v>
      </c>
      <c r="AR696" s="6">
        <v>1539.2650000000001</v>
      </c>
      <c r="AS696" s="6">
        <v>1552.722</v>
      </c>
      <c r="AT696" s="6">
        <v>1566.55</v>
      </c>
      <c r="AU696" s="6">
        <v>1584.85</v>
      </c>
      <c r="AV696" s="6">
        <v>1601.711</v>
      </c>
      <c r="AW696" s="6">
        <v>1608.8309999999999</v>
      </c>
      <c r="AX696" s="6">
        <v>1635.29</v>
      </c>
      <c r="AY696" s="6">
        <v>1640.374</v>
      </c>
      <c r="AZ696" s="6">
        <v>1656.537</v>
      </c>
      <c r="BA696" s="6">
        <v>1668.172</v>
      </c>
      <c r="BB696" s="6">
        <v>1686.002</v>
      </c>
      <c r="BC696" s="6">
        <v>1698.6189999999999</v>
      </c>
      <c r="BD696" s="6">
        <v>1705.711</v>
      </c>
      <c r="BE696" s="6">
        <v>1714.6969999999999</v>
      </c>
      <c r="BF696" s="6">
        <v>1747.8779999999999</v>
      </c>
      <c r="BG696" s="6">
        <v>1761.8910000000001</v>
      </c>
      <c r="BH696" s="6">
        <v>1767.8720000000001</v>
      </c>
      <c r="BI696" s="6">
        <v>1783.6220000000001</v>
      </c>
      <c r="BJ696" s="6">
        <v>1789.8019999999999</v>
      </c>
      <c r="BK696" s="6">
        <v>1805.41</v>
      </c>
      <c r="BL696" s="6">
        <v>1822.4559999999999</v>
      </c>
      <c r="BM696" s="6">
        <v>1832.1969999999999</v>
      </c>
      <c r="BN696" s="6">
        <v>1845.3409999999999</v>
      </c>
      <c r="BO696" s="6">
        <v>1849.913</v>
      </c>
      <c r="BP696" s="6">
        <v>1871.5730000000001</v>
      </c>
      <c r="BQ696" s="6">
        <v>1867.058</v>
      </c>
      <c r="BR696" s="6">
        <v>1878.9639999999999</v>
      </c>
      <c r="BS696" s="6">
        <v>1883.492</v>
      </c>
      <c r="BT696" s="6">
        <v>1894.771</v>
      </c>
      <c r="BU696" s="6">
        <v>1893.703</v>
      </c>
      <c r="BV696" s="6">
        <v>1914.153</v>
      </c>
      <c r="BW696" s="6">
        <v>1918.7380000000001</v>
      </c>
      <c r="BX696" s="6">
        <v>1913.4549999999999</v>
      </c>
      <c r="BY696" s="6">
        <v>1915.7619999999999</v>
      </c>
      <c r="BZ696" s="6">
        <v>1929.49</v>
      </c>
      <c r="CA696" s="6">
        <v>1924.164</v>
      </c>
      <c r="CB696" s="6">
        <v>1918.4680000000001</v>
      </c>
      <c r="CC696" s="6">
        <v>1920.347</v>
      </c>
      <c r="CD696" s="6">
        <v>1920.319</v>
      </c>
      <c r="CE696" s="6">
        <v>1920.817</v>
      </c>
      <c r="CF696" s="6">
        <v>1936.625</v>
      </c>
      <c r="CG696" s="6">
        <v>1926.2570000000001</v>
      </c>
      <c r="CH696" s="6">
        <v>1921.6010000000001</v>
      </c>
      <c r="CI696" s="6">
        <v>1922.441</v>
      </c>
      <c r="CJ696" s="6">
        <v>1926.585</v>
      </c>
      <c r="CK696" s="6">
        <v>1915.0640000000001</v>
      </c>
      <c r="CL696" s="6">
        <v>1919.55</v>
      </c>
      <c r="CM696" s="6">
        <v>1914.039</v>
      </c>
      <c r="CN696" s="6">
        <v>1911.3330000000001</v>
      </c>
      <c r="CO696" s="6">
        <v>1920.5039999999999</v>
      </c>
      <c r="CP696" s="6">
        <v>1911.846</v>
      </c>
      <c r="CQ696" s="6">
        <v>1906.1210000000001</v>
      </c>
      <c r="CR696" s="6">
        <v>1909.0540000000001</v>
      </c>
      <c r="CS696" s="6">
        <v>1908.471</v>
      </c>
      <c r="CT696" s="6">
        <v>1898.7159999999999</v>
      </c>
      <c r="CU696" s="6">
        <v>1889.2460000000001</v>
      </c>
      <c r="CV696" s="6">
        <v>1883.991</v>
      </c>
      <c r="CW696" s="6">
        <v>1878.8779999999999</v>
      </c>
      <c r="CX696" s="6">
        <v>1882.9369999999999</v>
      </c>
      <c r="CY696" s="6">
        <v>1861.0060000000001</v>
      </c>
      <c r="CZ696" s="6">
        <v>1852.2049999999999</v>
      </c>
      <c r="DA696" s="6">
        <v>1856.7049999999999</v>
      </c>
      <c r="DB696" s="6">
        <v>1850.1120000000001</v>
      </c>
      <c r="DC696" s="6">
        <v>1851.4359999999999</v>
      </c>
      <c r="DD696" s="6">
        <v>1841.596</v>
      </c>
      <c r="DE696" s="6">
        <v>1836.8820000000001</v>
      </c>
      <c r="DF696" s="6">
        <v>1838.2639999999999</v>
      </c>
      <c r="DG696" s="6">
        <v>1821.83</v>
      </c>
      <c r="DH696" s="6">
        <v>1812.673</v>
      </c>
      <c r="DI696" s="6">
        <v>1815.0509999999999</v>
      </c>
      <c r="DJ696" s="6">
        <v>1807.8309999999999</v>
      </c>
      <c r="DK696" s="6">
        <v>1799.173</v>
      </c>
      <c r="DL696" s="6">
        <v>1791.056</v>
      </c>
      <c r="DM696" s="6">
        <v>1783.893</v>
      </c>
      <c r="DN696" s="6">
        <v>1771.788</v>
      </c>
      <c r="DO696" s="6">
        <v>1776.0319999999999</v>
      </c>
      <c r="DP696" s="6">
        <v>1757.39</v>
      </c>
      <c r="DQ696" s="6">
        <v>1751.865</v>
      </c>
      <c r="DR696" s="6">
        <v>1745.8130000000001</v>
      </c>
      <c r="DS696" s="6">
        <v>1745.2570000000001</v>
      </c>
      <c r="DT696" s="6">
        <v>1736.3430000000001</v>
      </c>
      <c r="DU696" s="6">
        <v>1734.4770000000001</v>
      </c>
      <c r="DV696" s="6">
        <v>1724.2809999999999</v>
      </c>
      <c r="DW696" s="6">
        <v>1712.105</v>
      </c>
      <c r="DX696" s="6">
        <v>1711.1220000000001</v>
      </c>
      <c r="DY696" s="6">
        <v>1714.2840000000001</v>
      </c>
      <c r="DZ696" s="6">
        <v>1695.557</v>
      </c>
      <c r="EA696" s="6">
        <v>1700.2280000000001</v>
      </c>
      <c r="EB696" s="6">
        <v>1699.559</v>
      </c>
      <c r="EC696" s="6">
        <v>1686.5429999999999</v>
      </c>
      <c r="ED696" s="6">
        <v>1680.8889999999999</v>
      </c>
    </row>
    <row r="697" spans="2:134">
      <c r="B697" s="6" t="s">
        <v>352</v>
      </c>
      <c r="D697" s="6" t="s">
        <v>524</v>
      </c>
      <c r="E697" s="6">
        <v>1</v>
      </c>
      <c r="F697" s="6">
        <v>0.996</v>
      </c>
      <c r="G697" s="6">
        <v>1.002</v>
      </c>
      <c r="H697" s="6">
        <v>1.0009999999999999</v>
      </c>
      <c r="I697" s="6">
        <v>1.006</v>
      </c>
      <c r="J697" s="6">
        <v>0.997</v>
      </c>
      <c r="K697" s="6">
        <v>1</v>
      </c>
      <c r="L697" s="6">
        <v>1.0069999999999999</v>
      </c>
      <c r="M697" s="6">
        <v>0.997</v>
      </c>
      <c r="N697" s="6">
        <v>1</v>
      </c>
      <c r="O697" s="6">
        <v>1.002</v>
      </c>
      <c r="P697" s="6">
        <v>0.94599999999999995</v>
      </c>
      <c r="Q697" s="6">
        <v>0.93</v>
      </c>
      <c r="R697" s="6">
        <v>0.91</v>
      </c>
      <c r="S697" s="6">
        <v>0.95699999999999996</v>
      </c>
      <c r="T697" s="6">
        <v>0.95499999999999996</v>
      </c>
      <c r="U697" s="6">
        <v>0.96</v>
      </c>
      <c r="V697" s="6">
        <v>0.96</v>
      </c>
      <c r="W697" s="6">
        <v>0.96</v>
      </c>
      <c r="X697" s="6">
        <v>0.96899999999999997</v>
      </c>
      <c r="Y697" s="6">
        <v>0.98299999999999998</v>
      </c>
      <c r="Z697" s="6">
        <v>0.997</v>
      </c>
      <c r="AA697" s="6">
        <v>1.0149999999999999</v>
      </c>
      <c r="AB697" s="6">
        <v>1.0329999999999999</v>
      </c>
      <c r="AC697" s="6">
        <v>1.0640000000000001</v>
      </c>
      <c r="AD697" s="6">
        <v>1.0740000000000001</v>
      </c>
      <c r="AE697" s="6">
        <v>1.099</v>
      </c>
      <c r="AF697" s="6">
        <v>1.113</v>
      </c>
      <c r="AG697" s="6">
        <v>1.137</v>
      </c>
      <c r="AH697" s="6">
        <v>1.155</v>
      </c>
      <c r="AI697" s="6">
        <v>1.175</v>
      </c>
      <c r="AJ697" s="6">
        <v>1.1919999999999999</v>
      </c>
      <c r="AK697" s="6">
        <v>1.202</v>
      </c>
      <c r="AL697" s="6">
        <v>1.218</v>
      </c>
      <c r="AM697" s="6">
        <v>1.2370000000000001</v>
      </c>
      <c r="AN697" s="6">
        <v>1.2509999999999999</v>
      </c>
      <c r="AO697" s="6">
        <v>1.26</v>
      </c>
      <c r="AP697" s="6">
        <v>1.276</v>
      </c>
      <c r="AQ697" s="6">
        <v>1.2889999999999999</v>
      </c>
      <c r="AR697" s="6">
        <v>1.3</v>
      </c>
      <c r="AS697" s="6">
        <v>1.304</v>
      </c>
      <c r="AT697" s="6">
        <v>1.3149999999999999</v>
      </c>
      <c r="AU697" s="6">
        <v>1.3380000000000001</v>
      </c>
      <c r="AV697" s="6">
        <v>1.347</v>
      </c>
      <c r="AW697" s="6">
        <v>1.3560000000000001</v>
      </c>
      <c r="AX697" s="6">
        <v>1.379</v>
      </c>
      <c r="AY697" s="6">
        <v>1.3839999999999999</v>
      </c>
      <c r="AZ697" s="6">
        <v>1.4019999999999999</v>
      </c>
      <c r="BA697" s="6">
        <v>1.405</v>
      </c>
      <c r="BB697" s="6">
        <v>1.423</v>
      </c>
      <c r="BC697" s="6">
        <v>1.4419999999999999</v>
      </c>
      <c r="BD697" s="6">
        <v>1.452</v>
      </c>
      <c r="BE697" s="6">
        <v>1.4630000000000001</v>
      </c>
      <c r="BF697" s="6">
        <v>1.4690000000000001</v>
      </c>
      <c r="BG697" s="6">
        <v>1.4770000000000001</v>
      </c>
      <c r="BH697" s="6">
        <v>1.496</v>
      </c>
      <c r="BI697" s="6">
        <v>1.5109999999999999</v>
      </c>
      <c r="BJ697" s="6">
        <v>1.526</v>
      </c>
      <c r="BK697" s="6">
        <v>1.538</v>
      </c>
      <c r="BL697" s="6">
        <v>1.542</v>
      </c>
      <c r="BM697" s="6">
        <v>1.55</v>
      </c>
      <c r="BN697" s="6">
        <v>1.552</v>
      </c>
      <c r="BO697" s="6">
        <v>1.5629999999999999</v>
      </c>
      <c r="BP697" s="6">
        <v>1.5720000000000001</v>
      </c>
      <c r="BQ697" s="6">
        <v>1.5760000000000001</v>
      </c>
      <c r="BR697" s="6">
        <v>1.587</v>
      </c>
      <c r="BS697" s="6">
        <v>1.5980000000000001</v>
      </c>
      <c r="BT697" s="6">
        <v>1.6</v>
      </c>
      <c r="BU697" s="6">
        <v>1.6</v>
      </c>
      <c r="BV697" s="6">
        <v>1.6</v>
      </c>
      <c r="BW697" s="6">
        <v>1.601</v>
      </c>
      <c r="BX697" s="6">
        <v>1.6120000000000001</v>
      </c>
      <c r="BY697" s="6">
        <v>1.607</v>
      </c>
      <c r="BZ697" s="6">
        <v>1.611</v>
      </c>
      <c r="CA697" s="6">
        <v>1.613</v>
      </c>
      <c r="CB697" s="6">
        <v>1.621</v>
      </c>
      <c r="CC697" s="6">
        <v>1.6120000000000001</v>
      </c>
      <c r="CD697" s="6">
        <v>1.615</v>
      </c>
      <c r="CE697" s="6">
        <v>1.62</v>
      </c>
      <c r="CF697" s="6">
        <v>1.623</v>
      </c>
      <c r="CG697" s="6">
        <v>1.617</v>
      </c>
      <c r="CH697" s="6">
        <v>1.6180000000000001</v>
      </c>
      <c r="CI697" s="6">
        <v>1.615</v>
      </c>
      <c r="CJ697" s="6">
        <v>1.6120000000000001</v>
      </c>
      <c r="CK697" s="6">
        <v>1.605</v>
      </c>
      <c r="CL697" s="6">
        <v>1.609</v>
      </c>
      <c r="CM697" s="6">
        <v>1.6040000000000001</v>
      </c>
      <c r="CN697" s="6">
        <v>1.601</v>
      </c>
      <c r="CO697" s="6">
        <v>1.599</v>
      </c>
      <c r="CP697" s="6">
        <v>1.603</v>
      </c>
      <c r="CQ697" s="6">
        <v>1.6040000000000001</v>
      </c>
      <c r="CR697" s="6">
        <v>1.5940000000000001</v>
      </c>
      <c r="CS697" s="6">
        <v>1.589</v>
      </c>
      <c r="CT697" s="6">
        <v>1.597</v>
      </c>
      <c r="CU697" s="6">
        <v>1.5880000000000001</v>
      </c>
      <c r="CV697" s="6">
        <v>1.581</v>
      </c>
      <c r="CW697" s="6">
        <v>1.58</v>
      </c>
      <c r="CX697" s="6">
        <v>1.5760000000000001</v>
      </c>
      <c r="CY697" s="6">
        <v>1.5680000000000001</v>
      </c>
      <c r="CZ697" s="6">
        <v>1.5589999999999999</v>
      </c>
      <c r="DA697" s="6">
        <v>1.556</v>
      </c>
      <c r="DB697" s="6">
        <v>1.5589999999999999</v>
      </c>
      <c r="DC697" s="6">
        <v>1.5469999999999999</v>
      </c>
      <c r="DD697" s="6">
        <v>1.54</v>
      </c>
      <c r="DE697" s="6">
        <v>1.538</v>
      </c>
      <c r="DF697" s="6">
        <v>1.54</v>
      </c>
      <c r="DG697" s="6">
        <v>1.5349999999999999</v>
      </c>
      <c r="DH697" s="6">
        <v>1.528</v>
      </c>
      <c r="DI697" s="6">
        <v>1.5169999999999999</v>
      </c>
      <c r="DJ697" s="6">
        <v>1.5209999999999999</v>
      </c>
      <c r="DK697" s="6">
        <v>1.5129999999999999</v>
      </c>
      <c r="DL697" s="6">
        <v>1.51</v>
      </c>
      <c r="DM697" s="6">
        <v>1.506</v>
      </c>
      <c r="DN697" s="6">
        <v>1.502</v>
      </c>
      <c r="DO697" s="6">
        <v>1.4950000000000001</v>
      </c>
      <c r="DP697" s="6">
        <v>1.486</v>
      </c>
      <c r="DQ697" s="6">
        <v>1.4810000000000001</v>
      </c>
      <c r="DR697" s="6">
        <v>1.476</v>
      </c>
      <c r="DS697" s="6">
        <v>1.4730000000000001</v>
      </c>
      <c r="DT697" s="6">
        <v>1.4590000000000001</v>
      </c>
      <c r="DU697" s="6">
        <v>1.4570000000000001</v>
      </c>
      <c r="DV697" s="6">
        <v>1.454</v>
      </c>
      <c r="DW697" s="6">
        <v>1.4419999999999999</v>
      </c>
      <c r="DX697" s="6">
        <v>1.4490000000000001</v>
      </c>
      <c r="DY697" s="6">
        <v>1.44</v>
      </c>
      <c r="DZ697" s="6">
        <v>1.4339999999999999</v>
      </c>
      <c r="EA697" s="6">
        <v>1.4259999999999999</v>
      </c>
      <c r="EB697" s="6">
        <v>1.43</v>
      </c>
      <c r="EC697" s="6">
        <v>1.415</v>
      </c>
      <c r="ED697" s="6">
        <v>1.409</v>
      </c>
    </row>
    <row r="698" spans="2:134">
      <c r="B698" s="6" t="s">
        <v>352</v>
      </c>
      <c r="D698" s="6" t="s">
        <v>400</v>
      </c>
      <c r="E698" s="6">
        <v>1288.7049999999999</v>
      </c>
      <c r="F698" s="6">
        <v>1283.1579999999999</v>
      </c>
      <c r="G698" s="6">
        <v>1291.231</v>
      </c>
      <c r="H698" s="6">
        <v>1289.654</v>
      </c>
      <c r="I698" s="6">
        <v>1296.049</v>
      </c>
      <c r="J698" s="6">
        <v>1285.3330000000001</v>
      </c>
      <c r="K698" s="6">
        <v>1289.3330000000001</v>
      </c>
      <c r="L698" s="6">
        <v>1298.1510000000001</v>
      </c>
      <c r="M698" s="6">
        <v>1284.443</v>
      </c>
      <c r="N698" s="6">
        <v>1288.7049999999999</v>
      </c>
      <c r="O698" s="6">
        <v>1291.6690000000001</v>
      </c>
      <c r="P698" s="6">
        <v>1219.7260000000001</v>
      </c>
      <c r="Q698" s="6">
        <v>1198.748</v>
      </c>
      <c r="R698" s="6">
        <v>1172.9659999999999</v>
      </c>
      <c r="S698" s="6">
        <v>1232.7190000000001</v>
      </c>
      <c r="T698" s="6">
        <v>1230.252</v>
      </c>
      <c r="U698" s="6">
        <v>1237.011</v>
      </c>
      <c r="V698" s="6">
        <v>1237.8</v>
      </c>
      <c r="W698" s="6">
        <v>1237.259</v>
      </c>
      <c r="X698" s="6">
        <v>1248.2380000000001</v>
      </c>
      <c r="Y698" s="6">
        <v>1267.0550000000001</v>
      </c>
      <c r="Z698" s="6">
        <v>1284.9680000000001</v>
      </c>
      <c r="AA698" s="6">
        <v>1308.4280000000001</v>
      </c>
      <c r="AB698" s="6">
        <v>1330.604</v>
      </c>
      <c r="AC698" s="6">
        <v>1371.6849999999999</v>
      </c>
      <c r="AD698" s="6">
        <v>1383.7429999999999</v>
      </c>
      <c r="AE698" s="6">
        <v>1415.89</v>
      </c>
      <c r="AF698" s="6">
        <v>1434.9559999999999</v>
      </c>
      <c r="AG698" s="6">
        <v>1464.825</v>
      </c>
      <c r="AH698" s="6">
        <v>1489.088</v>
      </c>
      <c r="AI698" s="6">
        <v>1513.818</v>
      </c>
      <c r="AJ698" s="6">
        <v>1536.067</v>
      </c>
      <c r="AK698" s="6">
        <v>1549.3219999999999</v>
      </c>
      <c r="AL698" s="6">
        <v>1569.0450000000001</v>
      </c>
      <c r="AM698" s="6">
        <v>1594.4760000000001</v>
      </c>
      <c r="AN698" s="6">
        <v>1611.586</v>
      </c>
      <c r="AO698" s="6">
        <v>1623.732</v>
      </c>
      <c r="AP698" s="6">
        <v>1644.623</v>
      </c>
      <c r="AQ698" s="6">
        <v>1660.857</v>
      </c>
      <c r="AR698" s="6">
        <v>1675.31</v>
      </c>
      <c r="AS698" s="6">
        <v>1680.4190000000001</v>
      </c>
      <c r="AT698" s="6">
        <v>1694.595</v>
      </c>
      <c r="AU698" s="6">
        <v>1724.0550000000001</v>
      </c>
      <c r="AV698" s="6">
        <v>1735.982</v>
      </c>
      <c r="AW698" s="6">
        <v>1747.72</v>
      </c>
      <c r="AX698" s="6">
        <v>1776.9760000000001</v>
      </c>
      <c r="AY698" s="6">
        <v>1783.355</v>
      </c>
      <c r="AZ698" s="6">
        <v>1807.049</v>
      </c>
      <c r="BA698" s="6">
        <v>1810.348</v>
      </c>
      <c r="BB698" s="6">
        <v>1833.546</v>
      </c>
      <c r="BC698" s="6">
        <v>1858.48</v>
      </c>
      <c r="BD698" s="6">
        <v>1871.605</v>
      </c>
      <c r="BE698" s="6">
        <v>1884.787</v>
      </c>
      <c r="BF698" s="6">
        <v>1893.3420000000001</v>
      </c>
      <c r="BG698" s="6">
        <v>1903.6780000000001</v>
      </c>
      <c r="BH698" s="6">
        <v>1927.7660000000001</v>
      </c>
      <c r="BI698" s="6">
        <v>1947.299</v>
      </c>
      <c r="BJ698" s="6">
        <v>1966.2629999999999</v>
      </c>
      <c r="BK698" s="6">
        <v>1982</v>
      </c>
      <c r="BL698" s="6">
        <v>1986.5989999999999</v>
      </c>
      <c r="BM698" s="6">
        <v>1997.7529999999999</v>
      </c>
      <c r="BN698" s="6">
        <v>2000.556</v>
      </c>
      <c r="BO698" s="6">
        <v>2014.0889999999999</v>
      </c>
      <c r="BP698" s="6">
        <v>2026.133</v>
      </c>
      <c r="BQ698" s="6">
        <v>2030.425</v>
      </c>
      <c r="BR698" s="6">
        <v>2045.5050000000001</v>
      </c>
      <c r="BS698" s="6">
        <v>2059.5929999999998</v>
      </c>
      <c r="BT698" s="6">
        <v>2062.1619999999998</v>
      </c>
      <c r="BU698" s="6">
        <v>2062.0749999999998</v>
      </c>
      <c r="BV698" s="6">
        <v>2062.25</v>
      </c>
      <c r="BW698" s="6">
        <v>2063.5929999999998</v>
      </c>
      <c r="BX698" s="6">
        <v>2077.2719999999999</v>
      </c>
      <c r="BY698" s="6">
        <v>2070.3380000000002</v>
      </c>
      <c r="BZ698" s="6">
        <v>2076.5859999999998</v>
      </c>
      <c r="CA698" s="6">
        <v>2079.2139999999999</v>
      </c>
      <c r="CB698" s="6">
        <v>2088.9360000000001</v>
      </c>
      <c r="CC698" s="6">
        <v>2077.2719999999999</v>
      </c>
      <c r="CD698" s="6">
        <v>2080.7170000000001</v>
      </c>
      <c r="CE698" s="6">
        <v>2087.6370000000002</v>
      </c>
      <c r="CF698" s="6">
        <v>2091.6080000000002</v>
      </c>
      <c r="CG698" s="6">
        <v>2083.652</v>
      </c>
      <c r="CH698" s="6">
        <v>2085.5790000000002</v>
      </c>
      <c r="CI698" s="6">
        <v>2081.009</v>
      </c>
      <c r="CJ698" s="6">
        <v>2077.2280000000001</v>
      </c>
      <c r="CK698" s="6">
        <v>2068.6149999999998</v>
      </c>
      <c r="CL698" s="6">
        <v>2073.1260000000002</v>
      </c>
      <c r="CM698" s="6">
        <v>2066.6590000000001</v>
      </c>
      <c r="CN698" s="6">
        <v>2063.1260000000002</v>
      </c>
      <c r="CO698" s="6">
        <v>2060.819</v>
      </c>
      <c r="CP698" s="6">
        <v>2066.4250000000002</v>
      </c>
      <c r="CQ698" s="6">
        <v>2066.4540000000002</v>
      </c>
      <c r="CR698" s="6">
        <v>2054.0889999999999</v>
      </c>
      <c r="CS698" s="6">
        <v>2047.855</v>
      </c>
      <c r="CT698" s="6">
        <v>2058.221</v>
      </c>
      <c r="CU698" s="6">
        <v>2046.0309999999999</v>
      </c>
      <c r="CV698" s="6">
        <v>2037.49</v>
      </c>
      <c r="CW698" s="6">
        <v>2036.5709999999999</v>
      </c>
      <c r="CX698" s="6">
        <v>2030.8040000000001</v>
      </c>
      <c r="CY698" s="6">
        <v>2020.22</v>
      </c>
      <c r="CZ698" s="6">
        <v>2008.921</v>
      </c>
      <c r="DA698" s="6">
        <v>2005.7380000000001</v>
      </c>
      <c r="DB698" s="6">
        <v>2009.0229999999999</v>
      </c>
      <c r="DC698" s="6">
        <v>1994.249</v>
      </c>
      <c r="DD698" s="6">
        <v>1984.6869999999999</v>
      </c>
      <c r="DE698" s="6">
        <v>1982.4090000000001</v>
      </c>
      <c r="DF698" s="6">
        <v>1984.3219999999999</v>
      </c>
      <c r="DG698" s="6">
        <v>1978.6569999999999</v>
      </c>
      <c r="DH698" s="6">
        <v>1969.7809999999999</v>
      </c>
      <c r="DI698" s="6">
        <v>1954.934</v>
      </c>
      <c r="DJ698" s="6">
        <v>1959.635</v>
      </c>
      <c r="DK698" s="6">
        <v>1949.431</v>
      </c>
      <c r="DL698" s="6">
        <v>1945.635</v>
      </c>
      <c r="DM698" s="6">
        <v>1940.701</v>
      </c>
      <c r="DN698" s="6">
        <v>1935.6489999999999</v>
      </c>
      <c r="DO698" s="6">
        <v>1926.6569999999999</v>
      </c>
      <c r="DP698" s="6">
        <v>1914.5250000000001</v>
      </c>
      <c r="DQ698" s="6">
        <v>1908.423</v>
      </c>
      <c r="DR698" s="6">
        <v>1901.8969999999999</v>
      </c>
      <c r="DS698" s="6">
        <v>1898.7149999999999</v>
      </c>
      <c r="DT698" s="6">
        <v>1880.145</v>
      </c>
      <c r="DU698" s="6">
        <v>1878.2619999999999</v>
      </c>
      <c r="DV698" s="6">
        <v>1873.2539999999999</v>
      </c>
      <c r="DW698" s="6">
        <v>1858.6559999999999</v>
      </c>
      <c r="DX698" s="6">
        <v>1867.2539999999999</v>
      </c>
      <c r="DY698" s="6">
        <v>1856.232</v>
      </c>
      <c r="DZ698" s="6">
        <v>1848.232</v>
      </c>
      <c r="EA698" s="6">
        <v>1838.2470000000001</v>
      </c>
      <c r="EB698" s="6">
        <v>1843.152</v>
      </c>
      <c r="EC698" s="6">
        <v>1824.086</v>
      </c>
      <c r="ED698" s="6">
        <v>1816.0709999999999</v>
      </c>
    </row>
    <row r="699" spans="2:134">
      <c r="B699" s="6" t="s">
        <v>353</v>
      </c>
      <c r="D699" s="6" t="s">
        <v>524</v>
      </c>
      <c r="E699" s="6">
        <v>1</v>
      </c>
      <c r="F699" s="6">
        <v>0.998</v>
      </c>
      <c r="G699" s="6">
        <v>1.002</v>
      </c>
      <c r="H699" s="6">
        <v>0.995</v>
      </c>
      <c r="I699" s="6">
        <v>1.0029999999999999</v>
      </c>
      <c r="J699" s="6">
        <v>1.006</v>
      </c>
      <c r="K699" s="6">
        <v>1</v>
      </c>
      <c r="L699" s="6">
        <v>1.0049999999999999</v>
      </c>
      <c r="M699" s="6">
        <v>1.0029999999999999</v>
      </c>
      <c r="N699" s="6">
        <v>1.004</v>
      </c>
      <c r="O699" s="6">
        <v>1.0069999999999999</v>
      </c>
      <c r="P699" s="6">
        <v>0.96</v>
      </c>
      <c r="Q699" s="6">
        <v>0.94499999999999995</v>
      </c>
      <c r="R699" s="6">
        <v>0.92600000000000005</v>
      </c>
      <c r="S699" s="6">
        <v>0.96099999999999997</v>
      </c>
      <c r="T699" s="6">
        <v>0.96</v>
      </c>
      <c r="U699" s="6">
        <v>0.96099999999999997</v>
      </c>
      <c r="V699" s="6">
        <v>0.96499999999999997</v>
      </c>
      <c r="W699" s="6">
        <v>0.97899999999999998</v>
      </c>
      <c r="X699" s="6">
        <v>0.98099999999999998</v>
      </c>
      <c r="Y699" s="6">
        <v>0.99199999999999999</v>
      </c>
      <c r="Z699" s="6">
        <v>1.0109999999999999</v>
      </c>
      <c r="AA699" s="6">
        <v>1.0229999999999999</v>
      </c>
      <c r="AB699" s="6">
        <v>1.0429999999999999</v>
      </c>
      <c r="AC699" s="6">
        <v>1.0660000000000001</v>
      </c>
      <c r="AD699" s="6">
        <v>1.0840000000000001</v>
      </c>
      <c r="AE699" s="6">
        <v>1.101</v>
      </c>
      <c r="AF699" s="6">
        <v>1.1180000000000001</v>
      </c>
      <c r="AG699" s="6">
        <v>1.147</v>
      </c>
      <c r="AH699" s="6">
        <v>1.171</v>
      </c>
      <c r="AI699" s="6">
        <v>1.1819999999999999</v>
      </c>
      <c r="AJ699" s="6">
        <v>1.1930000000000001</v>
      </c>
      <c r="AK699" s="6">
        <v>1.216</v>
      </c>
      <c r="AL699" s="6">
        <v>1.232</v>
      </c>
      <c r="AM699" s="6">
        <v>1.2410000000000001</v>
      </c>
      <c r="AN699" s="6">
        <v>1.2589999999999999</v>
      </c>
      <c r="AO699" s="6">
        <v>1.276</v>
      </c>
      <c r="AP699" s="6">
        <v>1.2949999999999999</v>
      </c>
      <c r="AQ699" s="6">
        <v>1.304</v>
      </c>
      <c r="AR699" s="6">
        <v>1.3240000000000001</v>
      </c>
      <c r="AS699" s="6">
        <v>1.335</v>
      </c>
      <c r="AT699" s="6">
        <v>1.3540000000000001</v>
      </c>
      <c r="AU699" s="6">
        <v>1.369</v>
      </c>
      <c r="AV699" s="6">
        <v>1.3720000000000001</v>
      </c>
      <c r="AW699" s="6">
        <v>1.3879999999999999</v>
      </c>
      <c r="AX699" s="6">
        <v>1.401</v>
      </c>
      <c r="AY699" s="6">
        <v>1.423</v>
      </c>
      <c r="AZ699" s="6">
        <v>1.4350000000000001</v>
      </c>
      <c r="BA699" s="6">
        <v>1.4530000000000001</v>
      </c>
      <c r="BB699" s="6">
        <v>1.468</v>
      </c>
      <c r="BC699" s="6">
        <v>1.472</v>
      </c>
      <c r="BD699" s="6">
        <v>1.484</v>
      </c>
      <c r="BE699" s="6">
        <v>1.4990000000000001</v>
      </c>
      <c r="BF699" s="6">
        <v>1.504</v>
      </c>
      <c r="BG699" s="6">
        <v>1.51</v>
      </c>
      <c r="BH699" s="6">
        <v>1.5249999999999999</v>
      </c>
      <c r="BI699" s="6">
        <v>1.5329999999999999</v>
      </c>
      <c r="BJ699" s="6">
        <v>1.544</v>
      </c>
      <c r="BK699" s="6">
        <v>1.5449999999999999</v>
      </c>
      <c r="BL699" s="6">
        <v>1.552</v>
      </c>
      <c r="BM699" s="6">
        <v>1.5569999999999999</v>
      </c>
      <c r="BN699" s="6">
        <v>1.571</v>
      </c>
      <c r="BO699" s="6">
        <v>1.571</v>
      </c>
      <c r="BP699" s="6">
        <v>1.5760000000000001</v>
      </c>
      <c r="BQ699" s="6">
        <v>1.585</v>
      </c>
      <c r="BR699" s="6">
        <v>1.5860000000000001</v>
      </c>
      <c r="BS699" s="6">
        <v>1.5980000000000001</v>
      </c>
      <c r="BT699" s="6">
        <v>1.6040000000000001</v>
      </c>
      <c r="BU699" s="6">
        <v>1.587</v>
      </c>
      <c r="BV699" s="6">
        <v>1.5980000000000001</v>
      </c>
      <c r="BW699" s="6">
        <v>1.597</v>
      </c>
      <c r="BX699" s="6">
        <v>1.605</v>
      </c>
      <c r="BY699" s="6">
        <v>1.6020000000000001</v>
      </c>
      <c r="BZ699" s="6">
        <v>1.609</v>
      </c>
      <c r="CA699" s="6">
        <v>1.607</v>
      </c>
      <c r="CB699" s="6">
        <v>1.603</v>
      </c>
      <c r="CC699" s="6">
        <v>1.603</v>
      </c>
      <c r="CD699" s="6">
        <v>1.599</v>
      </c>
      <c r="CE699" s="6">
        <v>1.603</v>
      </c>
      <c r="CF699" s="6">
        <v>1.6080000000000001</v>
      </c>
      <c r="CG699" s="6">
        <v>1.61</v>
      </c>
      <c r="CH699" s="6">
        <v>1.597</v>
      </c>
      <c r="CI699" s="6">
        <v>1.6</v>
      </c>
      <c r="CJ699" s="6">
        <v>1.6060000000000001</v>
      </c>
      <c r="CK699" s="6">
        <v>1.6</v>
      </c>
      <c r="CL699" s="6">
        <v>1.595</v>
      </c>
      <c r="CM699" s="6">
        <v>1.589</v>
      </c>
      <c r="CN699" s="6">
        <v>1.583</v>
      </c>
      <c r="CO699" s="6">
        <v>1.593</v>
      </c>
      <c r="CP699" s="6">
        <v>1.5940000000000001</v>
      </c>
      <c r="CQ699" s="6">
        <v>1.593</v>
      </c>
      <c r="CR699" s="6">
        <v>1.585</v>
      </c>
      <c r="CS699" s="6">
        <v>1.573</v>
      </c>
      <c r="CT699" s="6">
        <v>1.5720000000000001</v>
      </c>
      <c r="CU699" s="6">
        <v>1.569</v>
      </c>
      <c r="CV699" s="6">
        <v>1.5649999999999999</v>
      </c>
      <c r="CW699" s="6">
        <v>1.5549999999999999</v>
      </c>
      <c r="CX699" s="6">
        <v>1.5409999999999999</v>
      </c>
      <c r="CY699" s="6">
        <v>1.55</v>
      </c>
      <c r="CZ699" s="6">
        <v>1.536</v>
      </c>
      <c r="DA699" s="6">
        <v>1.544</v>
      </c>
      <c r="DB699" s="6">
        <v>1.5409999999999999</v>
      </c>
      <c r="DC699" s="6">
        <v>1.5229999999999999</v>
      </c>
      <c r="DD699" s="6">
        <v>1.522</v>
      </c>
      <c r="DE699" s="6">
        <v>1.5229999999999999</v>
      </c>
      <c r="DF699" s="6">
        <v>1.5009999999999999</v>
      </c>
      <c r="DG699" s="6">
        <v>1.5049999999999999</v>
      </c>
      <c r="DH699" s="6">
        <v>1.5</v>
      </c>
      <c r="DI699" s="6">
        <v>1.4950000000000001</v>
      </c>
      <c r="DJ699" s="6">
        <v>1.488</v>
      </c>
      <c r="DK699" s="6">
        <v>1.484</v>
      </c>
      <c r="DL699" s="6">
        <v>1.4770000000000001</v>
      </c>
      <c r="DM699" s="6">
        <v>1.476</v>
      </c>
      <c r="DN699" s="6">
        <v>1.474</v>
      </c>
      <c r="DO699" s="6">
        <v>1.468</v>
      </c>
      <c r="DP699" s="6">
        <v>1.458</v>
      </c>
      <c r="DQ699" s="6">
        <v>1.4570000000000001</v>
      </c>
      <c r="DR699" s="6">
        <v>1.4450000000000001</v>
      </c>
      <c r="DS699" s="6">
        <v>1.4450000000000001</v>
      </c>
      <c r="DT699" s="6">
        <v>1.4370000000000001</v>
      </c>
      <c r="DU699" s="6">
        <v>1.43</v>
      </c>
      <c r="DV699" s="6">
        <v>1.4259999999999999</v>
      </c>
      <c r="DW699" s="6">
        <v>1.423</v>
      </c>
      <c r="DX699" s="6">
        <v>1.421</v>
      </c>
      <c r="DY699" s="6">
        <v>1.421</v>
      </c>
      <c r="DZ699" s="6">
        <v>1.4059999999999999</v>
      </c>
      <c r="EA699" s="6">
        <v>1.4059999999999999</v>
      </c>
      <c r="EB699" s="6">
        <v>1.397</v>
      </c>
      <c r="EC699" s="6">
        <v>1.3859999999999999</v>
      </c>
      <c r="ED699" s="6">
        <v>1.3839999999999999</v>
      </c>
    </row>
    <row r="700" spans="2:134">
      <c r="B700" s="6" t="s">
        <v>353</v>
      </c>
      <c r="D700" s="6" t="s">
        <v>400</v>
      </c>
      <c r="E700" s="6">
        <v>1259.1479999999999</v>
      </c>
      <c r="F700" s="6">
        <v>1256.8030000000001</v>
      </c>
      <c r="G700" s="6">
        <v>1261.434</v>
      </c>
      <c r="H700" s="6">
        <v>1252.925</v>
      </c>
      <c r="I700" s="6">
        <v>1262.9380000000001</v>
      </c>
      <c r="J700" s="6">
        <v>1267.1120000000001</v>
      </c>
      <c r="K700" s="6">
        <v>1259.546</v>
      </c>
      <c r="L700" s="6">
        <v>1266.02</v>
      </c>
      <c r="M700" s="6">
        <v>1263.115</v>
      </c>
      <c r="N700" s="6">
        <v>1264.029</v>
      </c>
      <c r="O700" s="6">
        <v>1268.3499999999999</v>
      </c>
      <c r="P700" s="6">
        <v>1208.49</v>
      </c>
      <c r="Q700" s="6">
        <v>1189.702</v>
      </c>
      <c r="R700" s="6">
        <v>1166.578</v>
      </c>
      <c r="S700" s="6">
        <v>1209.98</v>
      </c>
      <c r="T700" s="6">
        <v>1208.3720000000001</v>
      </c>
      <c r="U700" s="6">
        <v>1209.98</v>
      </c>
      <c r="V700" s="6">
        <v>1215.2739999999999</v>
      </c>
      <c r="W700" s="6">
        <v>1232.72</v>
      </c>
      <c r="X700" s="6">
        <v>1235.375</v>
      </c>
      <c r="Y700" s="6">
        <v>1249.665</v>
      </c>
      <c r="Z700" s="6">
        <v>1272.6859999999999</v>
      </c>
      <c r="AA700" s="6">
        <v>1288.451</v>
      </c>
      <c r="AB700" s="6">
        <v>1313.463</v>
      </c>
      <c r="AC700" s="6">
        <v>1342.28</v>
      </c>
      <c r="AD700" s="6">
        <v>1364.8430000000001</v>
      </c>
      <c r="AE700" s="6">
        <v>1386.684</v>
      </c>
      <c r="AF700" s="6">
        <v>1408.0830000000001</v>
      </c>
      <c r="AG700" s="6">
        <v>1443.89</v>
      </c>
      <c r="AH700" s="6">
        <v>1475.0219999999999</v>
      </c>
      <c r="AI700" s="6">
        <v>1488.309</v>
      </c>
      <c r="AJ700" s="6">
        <v>1501.921</v>
      </c>
      <c r="AK700" s="6">
        <v>1530.664</v>
      </c>
      <c r="AL700" s="6">
        <v>1551.3989999999999</v>
      </c>
      <c r="AM700" s="6">
        <v>1562.902</v>
      </c>
      <c r="AN700" s="6">
        <v>1585.4359999999999</v>
      </c>
      <c r="AO700" s="6">
        <v>1607.0409999999999</v>
      </c>
      <c r="AP700" s="6">
        <v>1630.549</v>
      </c>
      <c r="AQ700" s="6">
        <v>1641.86</v>
      </c>
      <c r="AR700" s="6">
        <v>1667.019</v>
      </c>
      <c r="AS700" s="6">
        <v>1680.366</v>
      </c>
      <c r="AT700" s="6">
        <v>1705.4659999999999</v>
      </c>
      <c r="AU700" s="6">
        <v>1723.576</v>
      </c>
      <c r="AV700" s="6">
        <v>1728.1479999999999</v>
      </c>
      <c r="AW700" s="6">
        <v>1747.7470000000001</v>
      </c>
      <c r="AX700" s="6">
        <v>1763.9690000000001</v>
      </c>
      <c r="AY700" s="6">
        <v>1791.2370000000001</v>
      </c>
      <c r="AZ700" s="6">
        <v>1806.3240000000001</v>
      </c>
      <c r="BA700" s="6">
        <v>1830.126</v>
      </c>
      <c r="BB700" s="6">
        <v>1848.8119999999999</v>
      </c>
      <c r="BC700" s="6">
        <v>1853.7809999999999</v>
      </c>
      <c r="BD700" s="6">
        <v>1869.03</v>
      </c>
      <c r="BE700" s="6">
        <v>1887.951</v>
      </c>
      <c r="BF700" s="6">
        <v>1893.1869999999999</v>
      </c>
      <c r="BG700" s="6">
        <v>1901.46</v>
      </c>
      <c r="BH700" s="6">
        <v>1920.7059999999999</v>
      </c>
      <c r="BI700" s="6">
        <v>1930.4680000000001</v>
      </c>
      <c r="BJ700" s="6">
        <v>1943.9770000000001</v>
      </c>
      <c r="BK700" s="6">
        <v>1946.0119999999999</v>
      </c>
      <c r="BL700" s="6">
        <v>1953.578</v>
      </c>
      <c r="BM700" s="6">
        <v>1960.951</v>
      </c>
      <c r="BN700" s="6">
        <v>1977.587</v>
      </c>
      <c r="BO700" s="6">
        <v>1978.1030000000001</v>
      </c>
      <c r="BP700" s="6">
        <v>1984.1790000000001</v>
      </c>
      <c r="BQ700" s="6">
        <v>1996.0650000000001</v>
      </c>
      <c r="BR700" s="6">
        <v>1996.7729999999999</v>
      </c>
      <c r="BS700" s="6">
        <v>2011.6980000000001</v>
      </c>
      <c r="BT700" s="6">
        <v>2020.03</v>
      </c>
      <c r="BU700" s="6">
        <v>1998.646</v>
      </c>
      <c r="BV700" s="6">
        <v>2012.3320000000001</v>
      </c>
      <c r="BW700" s="6">
        <v>2010.8130000000001</v>
      </c>
      <c r="BX700" s="6">
        <v>2021.5340000000001</v>
      </c>
      <c r="BY700" s="6">
        <v>2017.066</v>
      </c>
      <c r="BZ700" s="6">
        <v>2026.2239999999999</v>
      </c>
      <c r="CA700" s="6">
        <v>2024.0709999999999</v>
      </c>
      <c r="CB700" s="6">
        <v>2017.95</v>
      </c>
      <c r="CC700" s="6">
        <v>2018.9680000000001</v>
      </c>
      <c r="CD700" s="6">
        <v>2013.4670000000001</v>
      </c>
      <c r="CE700" s="6">
        <v>2018.585</v>
      </c>
      <c r="CF700" s="6">
        <v>2025.3389999999999</v>
      </c>
      <c r="CG700" s="6">
        <v>2027.6990000000001</v>
      </c>
      <c r="CH700" s="6">
        <v>2010.606</v>
      </c>
      <c r="CI700" s="6">
        <v>2014.367</v>
      </c>
      <c r="CJ700" s="6">
        <v>2022.537</v>
      </c>
      <c r="CK700" s="6">
        <v>2014.9860000000001</v>
      </c>
      <c r="CL700" s="6">
        <v>2008.232</v>
      </c>
      <c r="CM700" s="6">
        <v>2000.74</v>
      </c>
      <c r="CN700" s="6">
        <v>1993.617</v>
      </c>
      <c r="CO700" s="6">
        <v>2005.43</v>
      </c>
      <c r="CP700" s="6">
        <v>2007.096</v>
      </c>
      <c r="CQ700" s="6">
        <v>2005.415</v>
      </c>
      <c r="CR700" s="6">
        <v>1995.8</v>
      </c>
      <c r="CS700" s="6">
        <v>1980.7429999999999</v>
      </c>
      <c r="CT700" s="6">
        <v>1979.0909999999999</v>
      </c>
      <c r="CU700" s="6">
        <v>1975.566</v>
      </c>
      <c r="CV700" s="6">
        <v>1970.98</v>
      </c>
      <c r="CW700" s="6">
        <v>1958.223</v>
      </c>
      <c r="CX700" s="6">
        <v>1940.924</v>
      </c>
      <c r="CY700" s="6">
        <v>1951.115</v>
      </c>
      <c r="CZ700" s="6">
        <v>1933.7570000000001</v>
      </c>
      <c r="DA700" s="6">
        <v>1944.39</v>
      </c>
      <c r="DB700" s="6">
        <v>1940.4079999999999</v>
      </c>
      <c r="DC700" s="6">
        <v>1918.184</v>
      </c>
      <c r="DD700" s="6">
        <v>1916.0450000000001</v>
      </c>
      <c r="DE700" s="6">
        <v>1917.2840000000001</v>
      </c>
      <c r="DF700" s="6">
        <v>1890.222</v>
      </c>
      <c r="DG700" s="6">
        <v>1895.0150000000001</v>
      </c>
      <c r="DH700" s="6">
        <v>1888.645</v>
      </c>
      <c r="DI700" s="6">
        <v>1882.981</v>
      </c>
      <c r="DJ700" s="6">
        <v>1873.2329999999999</v>
      </c>
      <c r="DK700" s="6">
        <v>1868.5139999999999</v>
      </c>
      <c r="DL700" s="6">
        <v>1859.326</v>
      </c>
      <c r="DM700" s="6">
        <v>1858.412</v>
      </c>
      <c r="DN700" s="6">
        <v>1856.0820000000001</v>
      </c>
      <c r="DO700" s="6">
        <v>1847.8679999999999</v>
      </c>
      <c r="DP700" s="6">
        <v>1835.377</v>
      </c>
      <c r="DQ700" s="6">
        <v>1834.3</v>
      </c>
      <c r="DR700" s="6">
        <v>1819.095</v>
      </c>
      <c r="DS700" s="6">
        <v>1819.759</v>
      </c>
      <c r="DT700" s="6">
        <v>1808.8019999999999</v>
      </c>
      <c r="DU700" s="6">
        <v>1800.6610000000001</v>
      </c>
      <c r="DV700" s="6">
        <v>1795.4549999999999</v>
      </c>
      <c r="DW700" s="6">
        <v>1791.4290000000001</v>
      </c>
      <c r="DX700" s="6">
        <v>1789.748</v>
      </c>
      <c r="DY700" s="6">
        <v>1788.848</v>
      </c>
      <c r="DZ700" s="6">
        <v>1770.325</v>
      </c>
      <c r="EA700" s="6">
        <v>1769.8389999999999</v>
      </c>
      <c r="EB700" s="6">
        <v>1758.557</v>
      </c>
      <c r="EC700" s="6">
        <v>1744.9010000000001</v>
      </c>
      <c r="ED700" s="6">
        <v>1742.2170000000001</v>
      </c>
    </row>
    <row r="701" spans="2:134">
      <c r="B701" s="6" t="s">
        <v>354</v>
      </c>
      <c r="D701" s="6" t="s">
        <v>524</v>
      </c>
      <c r="E701" s="6">
        <v>1</v>
      </c>
      <c r="F701" s="6">
        <v>0.99299999999999999</v>
      </c>
      <c r="G701" s="6">
        <v>1.0049999999999999</v>
      </c>
      <c r="H701" s="6">
        <v>1.0069999999999999</v>
      </c>
      <c r="I701" s="6">
        <v>1.008</v>
      </c>
      <c r="J701" s="6">
        <v>1.0049999999999999</v>
      </c>
      <c r="K701" s="6">
        <v>0.999</v>
      </c>
      <c r="L701" s="6">
        <v>1.0009999999999999</v>
      </c>
      <c r="M701" s="6">
        <v>1.0029999999999999</v>
      </c>
      <c r="N701" s="6">
        <v>1.0029999999999999</v>
      </c>
      <c r="O701" s="6">
        <v>1.0029999999999999</v>
      </c>
      <c r="P701" s="6">
        <v>0.94499999999999995</v>
      </c>
      <c r="Q701" s="6">
        <v>0.93799999999999994</v>
      </c>
      <c r="R701" s="6">
        <v>0.92600000000000005</v>
      </c>
      <c r="S701" s="6">
        <v>0.96299999999999997</v>
      </c>
      <c r="T701" s="6">
        <v>0.96499999999999997</v>
      </c>
      <c r="U701" s="6">
        <v>0.96799999999999997</v>
      </c>
      <c r="V701" s="6">
        <v>0.95899999999999996</v>
      </c>
      <c r="W701" s="6">
        <v>0.96899999999999997</v>
      </c>
      <c r="X701" s="6">
        <v>0.97899999999999998</v>
      </c>
      <c r="Y701" s="6">
        <v>0.98499999999999999</v>
      </c>
      <c r="Z701" s="6">
        <v>0.99099999999999999</v>
      </c>
      <c r="AA701" s="6">
        <v>1.016</v>
      </c>
      <c r="AB701" s="6">
        <v>1.0289999999999999</v>
      </c>
      <c r="AC701" s="6">
        <v>1.0369999999999999</v>
      </c>
      <c r="AD701" s="6">
        <v>1.0569999999999999</v>
      </c>
      <c r="AE701" s="6">
        <v>1.07</v>
      </c>
      <c r="AF701" s="6">
        <v>1.0820000000000001</v>
      </c>
      <c r="AG701" s="6">
        <v>1.095</v>
      </c>
      <c r="AH701" s="6">
        <v>1.111</v>
      </c>
      <c r="AI701" s="6">
        <v>1.1220000000000001</v>
      </c>
      <c r="AJ701" s="6">
        <v>1.1379999999999999</v>
      </c>
      <c r="AK701" s="6">
        <v>1.143</v>
      </c>
      <c r="AL701" s="6">
        <v>1.157</v>
      </c>
      <c r="AM701" s="6">
        <v>1.167</v>
      </c>
      <c r="AN701" s="6">
        <v>1.1819999999999999</v>
      </c>
      <c r="AO701" s="6">
        <v>1.198</v>
      </c>
      <c r="AP701" s="6">
        <v>1.214</v>
      </c>
      <c r="AQ701" s="6">
        <v>1.228</v>
      </c>
      <c r="AR701" s="6">
        <v>1.242</v>
      </c>
      <c r="AS701" s="6">
        <v>1.248</v>
      </c>
      <c r="AT701" s="6">
        <v>1.262</v>
      </c>
      <c r="AU701" s="6">
        <v>1.274</v>
      </c>
      <c r="AV701" s="6">
        <v>1.2889999999999999</v>
      </c>
      <c r="AW701" s="6">
        <v>1.3</v>
      </c>
      <c r="AX701" s="6">
        <v>1.3149999999999999</v>
      </c>
      <c r="AY701" s="6">
        <v>1.331</v>
      </c>
      <c r="AZ701" s="6">
        <v>1.3420000000000001</v>
      </c>
      <c r="BA701" s="6">
        <v>1.357</v>
      </c>
      <c r="BB701" s="6">
        <v>1.375</v>
      </c>
      <c r="BC701" s="6">
        <v>1.381</v>
      </c>
      <c r="BD701" s="6">
        <v>1.393</v>
      </c>
      <c r="BE701" s="6">
        <v>1.3939999999999999</v>
      </c>
      <c r="BF701" s="6">
        <v>1.413</v>
      </c>
      <c r="BG701" s="6">
        <v>1.42</v>
      </c>
      <c r="BH701" s="6">
        <v>1.4390000000000001</v>
      </c>
      <c r="BI701" s="6">
        <v>1.448</v>
      </c>
      <c r="BJ701" s="6">
        <v>1.4670000000000001</v>
      </c>
      <c r="BK701" s="6">
        <v>1.48</v>
      </c>
      <c r="BL701" s="6">
        <v>1.492</v>
      </c>
      <c r="BM701" s="6">
        <v>1.4970000000000001</v>
      </c>
      <c r="BN701" s="6">
        <v>1.5049999999999999</v>
      </c>
      <c r="BO701" s="6">
        <v>1.5009999999999999</v>
      </c>
      <c r="BP701" s="6">
        <v>1.514</v>
      </c>
      <c r="BQ701" s="6">
        <v>1.5209999999999999</v>
      </c>
      <c r="BR701" s="6">
        <v>1.536</v>
      </c>
      <c r="BS701" s="6">
        <v>1.5449999999999999</v>
      </c>
      <c r="BT701" s="6">
        <v>1.5429999999999999</v>
      </c>
      <c r="BU701" s="6">
        <v>1.5549999999999999</v>
      </c>
      <c r="BV701" s="6">
        <v>1.556</v>
      </c>
      <c r="BW701" s="6">
        <v>1.5629999999999999</v>
      </c>
      <c r="BX701" s="6">
        <v>1.5669999999999999</v>
      </c>
      <c r="BY701" s="6">
        <v>1.5669999999999999</v>
      </c>
      <c r="BZ701" s="6">
        <v>1.5669999999999999</v>
      </c>
      <c r="CA701" s="6">
        <v>1.57</v>
      </c>
      <c r="CB701" s="6">
        <v>1.5640000000000001</v>
      </c>
      <c r="CC701" s="6">
        <v>1.5720000000000001</v>
      </c>
      <c r="CD701" s="6">
        <v>1.575</v>
      </c>
      <c r="CE701" s="6">
        <v>1.589</v>
      </c>
      <c r="CF701" s="6">
        <v>1.585</v>
      </c>
      <c r="CG701" s="6">
        <v>1.587</v>
      </c>
      <c r="CH701" s="6">
        <v>1.5860000000000001</v>
      </c>
      <c r="CI701" s="6">
        <v>1.587</v>
      </c>
      <c r="CJ701" s="6">
        <v>1.579</v>
      </c>
      <c r="CK701" s="6">
        <v>1.5780000000000001</v>
      </c>
      <c r="CL701" s="6">
        <v>1.583</v>
      </c>
      <c r="CM701" s="6">
        <v>1.58</v>
      </c>
      <c r="CN701" s="6">
        <v>1.5820000000000001</v>
      </c>
      <c r="CO701" s="6">
        <v>1.581</v>
      </c>
      <c r="CP701" s="6">
        <v>1.575</v>
      </c>
      <c r="CQ701" s="6">
        <v>1.571</v>
      </c>
      <c r="CR701" s="6">
        <v>1.573</v>
      </c>
      <c r="CS701" s="6">
        <v>1.5720000000000001</v>
      </c>
      <c r="CT701" s="6">
        <v>1.5660000000000001</v>
      </c>
      <c r="CU701" s="6">
        <v>1.5620000000000001</v>
      </c>
      <c r="CV701" s="6">
        <v>1.5609999999999999</v>
      </c>
      <c r="CW701" s="6">
        <v>1.5569999999999999</v>
      </c>
      <c r="CX701" s="6">
        <v>1.546</v>
      </c>
      <c r="CY701" s="6">
        <v>1.546</v>
      </c>
      <c r="CZ701" s="6">
        <v>1.54</v>
      </c>
      <c r="DA701" s="6">
        <v>1.5369999999999999</v>
      </c>
      <c r="DB701" s="6">
        <v>1.536</v>
      </c>
      <c r="DC701" s="6">
        <v>1.5269999999999999</v>
      </c>
      <c r="DD701" s="6">
        <v>1.524</v>
      </c>
      <c r="DE701" s="6">
        <v>1.5189999999999999</v>
      </c>
      <c r="DF701" s="6">
        <v>1.5149999999999999</v>
      </c>
      <c r="DG701" s="6">
        <v>1.508</v>
      </c>
      <c r="DH701" s="6">
        <v>1.5129999999999999</v>
      </c>
      <c r="DI701" s="6">
        <v>1.5</v>
      </c>
      <c r="DJ701" s="6">
        <v>1.4910000000000001</v>
      </c>
      <c r="DK701" s="6">
        <v>1.488</v>
      </c>
      <c r="DL701" s="6">
        <v>1.4850000000000001</v>
      </c>
      <c r="DM701" s="6">
        <v>1.48</v>
      </c>
      <c r="DN701" s="6">
        <v>1.476</v>
      </c>
      <c r="DO701" s="6">
        <v>1.472</v>
      </c>
      <c r="DP701" s="6">
        <v>1.4710000000000001</v>
      </c>
      <c r="DQ701" s="6">
        <v>1.468</v>
      </c>
      <c r="DR701" s="6">
        <v>1.4550000000000001</v>
      </c>
      <c r="DS701" s="6">
        <v>1.45</v>
      </c>
      <c r="DT701" s="6">
        <v>1.4430000000000001</v>
      </c>
      <c r="DU701" s="6">
        <v>1.4419999999999999</v>
      </c>
      <c r="DV701" s="6">
        <v>1.429</v>
      </c>
      <c r="DW701" s="6">
        <v>1.431</v>
      </c>
      <c r="DX701" s="6">
        <v>1.421</v>
      </c>
      <c r="DY701" s="6">
        <v>1.419</v>
      </c>
      <c r="DZ701" s="6">
        <v>1.415</v>
      </c>
      <c r="EA701" s="6">
        <v>1.4079999999999999</v>
      </c>
      <c r="EB701" s="6">
        <v>1.401</v>
      </c>
      <c r="EC701" s="6">
        <v>1.393</v>
      </c>
      <c r="ED701" s="6">
        <v>1.391</v>
      </c>
    </row>
    <row r="702" spans="2:134">
      <c r="B702" s="6" t="s">
        <v>354</v>
      </c>
      <c r="D702" s="6" t="s">
        <v>400</v>
      </c>
      <c r="E702" s="6">
        <v>1259.2049999999999</v>
      </c>
      <c r="F702" s="6">
        <v>1250.857</v>
      </c>
      <c r="G702" s="6">
        <v>1266.085</v>
      </c>
      <c r="H702" s="6">
        <v>1268.3779999999999</v>
      </c>
      <c r="I702" s="6">
        <v>1269.357</v>
      </c>
      <c r="J702" s="6">
        <v>1265.9929999999999</v>
      </c>
      <c r="K702" s="6">
        <v>1258.18</v>
      </c>
      <c r="L702" s="6">
        <v>1260.5650000000001</v>
      </c>
      <c r="M702" s="6">
        <v>1263.1949999999999</v>
      </c>
      <c r="N702" s="6">
        <v>1262.95</v>
      </c>
      <c r="O702" s="6">
        <v>1263.2719999999999</v>
      </c>
      <c r="P702" s="6">
        <v>1189.5609999999999</v>
      </c>
      <c r="Q702" s="6">
        <v>1181.1369999999999</v>
      </c>
      <c r="R702" s="6">
        <v>1165.4190000000001</v>
      </c>
      <c r="S702" s="6">
        <v>1212.434</v>
      </c>
      <c r="T702" s="6">
        <v>1215.752</v>
      </c>
      <c r="U702" s="6">
        <v>1218.749</v>
      </c>
      <c r="V702" s="6">
        <v>1207.3579999999999</v>
      </c>
      <c r="W702" s="6">
        <v>1219.712</v>
      </c>
      <c r="X702" s="6">
        <v>1232.922</v>
      </c>
      <c r="Y702" s="6">
        <v>1240.643</v>
      </c>
      <c r="Z702" s="6">
        <v>1247.921</v>
      </c>
      <c r="AA702" s="6">
        <v>1279.4939999999999</v>
      </c>
      <c r="AB702" s="6">
        <v>1296.0219999999999</v>
      </c>
      <c r="AC702" s="6">
        <v>1305.3630000000001</v>
      </c>
      <c r="AD702" s="6">
        <v>1330.4380000000001</v>
      </c>
      <c r="AE702" s="6">
        <v>1346.8589999999999</v>
      </c>
      <c r="AF702" s="6">
        <v>1362.21</v>
      </c>
      <c r="AG702" s="6">
        <v>1378.4010000000001</v>
      </c>
      <c r="AH702" s="6">
        <v>1398.9649999999999</v>
      </c>
      <c r="AI702" s="6">
        <v>1413.0930000000001</v>
      </c>
      <c r="AJ702" s="6">
        <v>1432.373</v>
      </c>
      <c r="AK702" s="6">
        <v>1439.4059999999999</v>
      </c>
      <c r="AL702" s="6">
        <v>1456.4839999999999</v>
      </c>
      <c r="AM702" s="6">
        <v>1470.077</v>
      </c>
      <c r="AN702" s="6">
        <v>1488.76</v>
      </c>
      <c r="AO702" s="6">
        <v>1509.019</v>
      </c>
      <c r="AP702" s="6">
        <v>1529.232</v>
      </c>
      <c r="AQ702" s="6">
        <v>1546.05</v>
      </c>
      <c r="AR702" s="6">
        <v>1564.1990000000001</v>
      </c>
      <c r="AS702" s="6">
        <v>1572.0419999999999</v>
      </c>
      <c r="AT702" s="6">
        <v>1589.12</v>
      </c>
      <c r="AU702" s="6">
        <v>1604.67</v>
      </c>
      <c r="AV702" s="6">
        <v>1622.604</v>
      </c>
      <c r="AW702" s="6">
        <v>1637.4349999999999</v>
      </c>
      <c r="AX702" s="6">
        <v>1656.47</v>
      </c>
      <c r="AY702" s="6">
        <v>1676.1780000000001</v>
      </c>
      <c r="AZ702" s="6">
        <v>1690.336</v>
      </c>
      <c r="BA702" s="6">
        <v>1708.47</v>
      </c>
      <c r="BB702" s="6">
        <v>1731.771</v>
      </c>
      <c r="BC702" s="6">
        <v>1739.385</v>
      </c>
      <c r="BD702" s="6">
        <v>1753.8789999999999</v>
      </c>
      <c r="BE702" s="6">
        <v>1755.836</v>
      </c>
      <c r="BF702" s="6">
        <v>1779.3969999999999</v>
      </c>
      <c r="BG702" s="6">
        <v>1787.7909999999999</v>
      </c>
      <c r="BH702" s="6">
        <v>1812.3</v>
      </c>
      <c r="BI702" s="6">
        <v>1823.095</v>
      </c>
      <c r="BJ702" s="6">
        <v>1847.65</v>
      </c>
      <c r="BK702" s="6">
        <v>1863.1379999999999</v>
      </c>
      <c r="BL702" s="6">
        <v>1878.106</v>
      </c>
      <c r="BM702" s="6">
        <v>1885.2</v>
      </c>
      <c r="BN702" s="6">
        <v>1894.818</v>
      </c>
      <c r="BO702" s="6">
        <v>1890.1079999999999</v>
      </c>
      <c r="BP702" s="6">
        <v>1906.0550000000001</v>
      </c>
      <c r="BQ702" s="6">
        <v>1915.3050000000001</v>
      </c>
      <c r="BR702" s="6">
        <v>1934.6769999999999</v>
      </c>
      <c r="BS702" s="6">
        <v>1945.5329999999999</v>
      </c>
      <c r="BT702" s="6">
        <v>1943.27</v>
      </c>
      <c r="BU702" s="6">
        <v>1958.2380000000001</v>
      </c>
      <c r="BV702" s="6">
        <v>1959.7059999999999</v>
      </c>
      <c r="BW702" s="6">
        <v>1968.528</v>
      </c>
      <c r="BX702" s="6">
        <v>1973.1</v>
      </c>
      <c r="BY702" s="6">
        <v>1972.702</v>
      </c>
      <c r="BZ702" s="6">
        <v>1972.9159999999999</v>
      </c>
      <c r="CA702" s="6">
        <v>1977.212</v>
      </c>
      <c r="CB702" s="6">
        <v>1969.231</v>
      </c>
      <c r="CC702" s="6">
        <v>1979.567</v>
      </c>
      <c r="CD702" s="6">
        <v>1983.8330000000001</v>
      </c>
      <c r="CE702" s="6">
        <v>2001.0029999999999</v>
      </c>
      <c r="CF702" s="6">
        <v>1995.3150000000001</v>
      </c>
      <c r="CG702" s="6">
        <v>1997.7460000000001</v>
      </c>
      <c r="CH702" s="6">
        <v>1996.982</v>
      </c>
      <c r="CI702" s="6">
        <v>1998.0519999999999</v>
      </c>
      <c r="CJ702" s="6">
        <v>1988.5419999999999</v>
      </c>
      <c r="CK702" s="6">
        <v>1987.105</v>
      </c>
      <c r="CL702" s="6">
        <v>1993.771</v>
      </c>
      <c r="CM702" s="6">
        <v>1989.184</v>
      </c>
      <c r="CN702" s="6">
        <v>1992.655</v>
      </c>
      <c r="CO702" s="6">
        <v>1990.422</v>
      </c>
      <c r="CP702" s="6">
        <v>1982.885</v>
      </c>
      <c r="CQ702" s="6">
        <v>1978.329</v>
      </c>
      <c r="CR702" s="6">
        <v>1980.24</v>
      </c>
      <c r="CS702" s="6">
        <v>1979.7809999999999</v>
      </c>
      <c r="CT702" s="6">
        <v>1971.4939999999999</v>
      </c>
      <c r="CU702" s="6">
        <v>1966.846</v>
      </c>
      <c r="CV702" s="6">
        <v>1965.2560000000001</v>
      </c>
      <c r="CW702" s="6">
        <v>1961.1279999999999</v>
      </c>
      <c r="CX702" s="6">
        <v>1946.114</v>
      </c>
      <c r="CY702" s="6">
        <v>1946.771</v>
      </c>
      <c r="CZ702" s="6">
        <v>1939.096</v>
      </c>
      <c r="DA702" s="6">
        <v>1934.83</v>
      </c>
      <c r="DB702" s="6">
        <v>1933.5609999999999</v>
      </c>
      <c r="DC702" s="6">
        <v>1923.2249999999999</v>
      </c>
      <c r="DD702" s="6">
        <v>1918.7909999999999</v>
      </c>
      <c r="DE702" s="6">
        <v>1913.058</v>
      </c>
      <c r="DF702" s="6">
        <v>1908.3030000000001</v>
      </c>
      <c r="DG702" s="6">
        <v>1899.2059999999999</v>
      </c>
      <c r="DH702" s="6">
        <v>1905.3520000000001</v>
      </c>
      <c r="DI702" s="6">
        <v>1888.182</v>
      </c>
      <c r="DJ702" s="6">
        <v>1877.6020000000001</v>
      </c>
      <c r="DK702" s="6">
        <v>1873.443</v>
      </c>
      <c r="DL702" s="6">
        <v>1869.4059999999999</v>
      </c>
      <c r="DM702" s="6">
        <v>1863.9179999999999</v>
      </c>
      <c r="DN702" s="6">
        <v>1858.6579999999999</v>
      </c>
      <c r="DO702" s="6">
        <v>1853.521</v>
      </c>
      <c r="DP702" s="6">
        <v>1851.808</v>
      </c>
      <c r="DQ702" s="6">
        <v>1848.8879999999999</v>
      </c>
      <c r="DR702" s="6">
        <v>1831.58</v>
      </c>
      <c r="DS702" s="6">
        <v>1826.336</v>
      </c>
      <c r="DT702" s="6">
        <v>1817.346</v>
      </c>
      <c r="DU702" s="6">
        <v>1816.2139999999999</v>
      </c>
      <c r="DV702" s="6">
        <v>1799.258</v>
      </c>
      <c r="DW702" s="6">
        <v>1801.8119999999999</v>
      </c>
      <c r="DX702" s="6">
        <v>1789.3510000000001</v>
      </c>
      <c r="DY702" s="6">
        <v>1786.2170000000001</v>
      </c>
      <c r="DZ702" s="6">
        <v>1781.3240000000001</v>
      </c>
      <c r="EA702" s="6">
        <v>1773.2660000000001</v>
      </c>
      <c r="EB702" s="6">
        <v>1764.3219999999999</v>
      </c>
      <c r="EC702" s="6">
        <v>1754.0630000000001</v>
      </c>
      <c r="ED702" s="6">
        <v>1751.54</v>
      </c>
    </row>
    <row r="703" spans="2:134">
      <c r="B703" s="6" t="s">
        <v>355</v>
      </c>
      <c r="D703" s="6" t="s">
        <v>524</v>
      </c>
      <c r="E703" s="6">
        <v>1</v>
      </c>
      <c r="F703" s="6">
        <v>0.99</v>
      </c>
      <c r="G703" s="6">
        <v>0.996</v>
      </c>
      <c r="H703" s="6">
        <v>1.0029999999999999</v>
      </c>
      <c r="I703" s="6">
        <v>0.998</v>
      </c>
      <c r="J703" s="6">
        <v>1.0049999999999999</v>
      </c>
      <c r="K703" s="6">
        <v>1.0009999999999999</v>
      </c>
      <c r="L703" s="6">
        <v>0.999</v>
      </c>
      <c r="M703" s="6">
        <v>0.99299999999999999</v>
      </c>
      <c r="N703" s="6">
        <v>1.004</v>
      </c>
      <c r="O703" s="6">
        <v>1.0009999999999999</v>
      </c>
      <c r="P703" s="6">
        <v>0.94899999999999995</v>
      </c>
      <c r="Q703" s="6">
        <v>0.93899999999999995</v>
      </c>
      <c r="R703" s="6">
        <v>0.91900000000000004</v>
      </c>
      <c r="S703" s="6">
        <v>0.96</v>
      </c>
      <c r="T703" s="6">
        <v>0.96099999999999997</v>
      </c>
      <c r="U703" s="6">
        <v>0.96799999999999997</v>
      </c>
      <c r="V703" s="6">
        <v>0.96399999999999997</v>
      </c>
      <c r="W703" s="6">
        <v>0.97699999999999998</v>
      </c>
      <c r="X703" s="6">
        <v>0.98399999999999999</v>
      </c>
      <c r="Y703" s="6">
        <v>0.98899999999999999</v>
      </c>
      <c r="Z703" s="6">
        <v>0.999</v>
      </c>
      <c r="AA703" s="6">
        <v>1.0149999999999999</v>
      </c>
      <c r="AB703" s="6">
        <v>1.034</v>
      </c>
      <c r="AC703" s="6">
        <v>1.054</v>
      </c>
      <c r="AD703" s="6">
        <v>1.075</v>
      </c>
      <c r="AE703" s="6">
        <v>1.0940000000000001</v>
      </c>
      <c r="AF703" s="6">
        <v>1.111</v>
      </c>
      <c r="AG703" s="6">
        <v>1.1319999999999999</v>
      </c>
      <c r="AH703" s="6">
        <v>1.1439999999999999</v>
      </c>
      <c r="AI703" s="6">
        <v>1.165</v>
      </c>
      <c r="AJ703" s="6">
        <v>1.181</v>
      </c>
      <c r="AK703" s="6">
        <v>1.1930000000000001</v>
      </c>
      <c r="AL703" s="6">
        <v>1.2110000000000001</v>
      </c>
      <c r="AM703" s="6">
        <v>1.2250000000000001</v>
      </c>
      <c r="AN703" s="6">
        <v>1.2350000000000001</v>
      </c>
      <c r="AO703" s="6">
        <v>1.248</v>
      </c>
      <c r="AP703" s="6">
        <v>1.262</v>
      </c>
      <c r="AQ703" s="6">
        <v>1.274</v>
      </c>
      <c r="AR703" s="6">
        <v>1.288</v>
      </c>
      <c r="AS703" s="6">
        <v>1.296</v>
      </c>
      <c r="AT703" s="6">
        <v>1.3129999999999999</v>
      </c>
      <c r="AU703" s="6">
        <v>1.3220000000000001</v>
      </c>
      <c r="AV703" s="6">
        <v>1.327</v>
      </c>
      <c r="AW703" s="6">
        <v>1.3440000000000001</v>
      </c>
      <c r="AX703" s="6">
        <v>1.351</v>
      </c>
      <c r="AY703" s="6">
        <v>1.363</v>
      </c>
      <c r="AZ703" s="6">
        <v>1.3720000000000001</v>
      </c>
      <c r="BA703" s="6">
        <v>1.3859999999999999</v>
      </c>
      <c r="BB703" s="6">
        <v>1.401</v>
      </c>
      <c r="BC703" s="6">
        <v>1.4139999999999999</v>
      </c>
      <c r="BD703" s="6">
        <v>1.4319999999999999</v>
      </c>
      <c r="BE703" s="6">
        <v>1.4370000000000001</v>
      </c>
      <c r="BF703" s="6">
        <v>1.4530000000000001</v>
      </c>
      <c r="BG703" s="6">
        <v>1.454</v>
      </c>
      <c r="BH703" s="6">
        <v>1.4630000000000001</v>
      </c>
      <c r="BI703" s="6">
        <v>1.47</v>
      </c>
      <c r="BJ703" s="6">
        <v>1.4810000000000001</v>
      </c>
      <c r="BK703" s="6">
        <v>1.488</v>
      </c>
      <c r="BL703" s="6">
        <v>1.5029999999999999</v>
      </c>
      <c r="BM703" s="6">
        <v>1.506</v>
      </c>
      <c r="BN703" s="6">
        <v>1.514</v>
      </c>
      <c r="BO703" s="6">
        <v>1.5129999999999999</v>
      </c>
      <c r="BP703" s="6">
        <v>1.5309999999999999</v>
      </c>
      <c r="BQ703" s="6">
        <v>1.5369999999999999</v>
      </c>
      <c r="BR703" s="6">
        <v>1.528</v>
      </c>
      <c r="BS703" s="6">
        <v>1.544</v>
      </c>
      <c r="BT703" s="6">
        <v>1.554</v>
      </c>
      <c r="BU703" s="6">
        <v>1.554</v>
      </c>
      <c r="BV703" s="6">
        <v>1.5569999999999999</v>
      </c>
      <c r="BW703" s="6">
        <v>1.5680000000000001</v>
      </c>
      <c r="BX703" s="6">
        <v>1.569</v>
      </c>
      <c r="BY703" s="6">
        <v>1.5649999999999999</v>
      </c>
      <c r="BZ703" s="6">
        <v>1.5680000000000001</v>
      </c>
      <c r="CA703" s="6">
        <v>1.583</v>
      </c>
      <c r="CB703" s="6">
        <v>1.581</v>
      </c>
      <c r="CC703" s="6">
        <v>1.589</v>
      </c>
      <c r="CD703" s="6">
        <v>1.5820000000000001</v>
      </c>
      <c r="CE703" s="6">
        <v>1.58</v>
      </c>
      <c r="CF703" s="6">
        <v>1.5840000000000001</v>
      </c>
      <c r="CG703" s="6">
        <v>1.5760000000000001</v>
      </c>
      <c r="CH703" s="6">
        <v>1.59</v>
      </c>
      <c r="CI703" s="6">
        <v>1.583</v>
      </c>
      <c r="CJ703" s="6">
        <v>1.583</v>
      </c>
      <c r="CK703" s="6">
        <v>1.581</v>
      </c>
      <c r="CL703" s="6">
        <v>1.575</v>
      </c>
      <c r="CM703" s="6">
        <v>1.581</v>
      </c>
      <c r="CN703" s="6">
        <v>1.5720000000000001</v>
      </c>
      <c r="CO703" s="6">
        <v>1.57</v>
      </c>
      <c r="CP703" s="6">
        <v>1.5660000000000001</v>
      </c>
      <c r="CQ703" s="6">
        <v>1.571</v>
      </c>
      <c r="CR703" s="6">
        <v>1.5620000000000001</v>
      </c>
      <c r="CS703" s="6">
        <v>1.5640000000000001</v>
      </c>
      <c r="CT703" s="6">
        <v>1.5629999999999999</v>
      </c>
      <c r="CU703" s="6">
        <v>1.5580000000000001</v>
      </c>
      <c r="CV703" s="6">
        <v>1.552</v>
      </c>
      <c r="CW703" s="6">
        <v>1.54</v>
      </c>
      <c r="CX703" s="6">
        <v>1.544</v>
      </c>
      <c r="CY703" s="6">
        <v>1.542</v>
      </c>
      <c r="CZ703" s="6">
        <v>1.538</v>
      </c>
      <c r="DA703" s="6">
        <v>1.532</v>
      </c>
      <c r="DB703" s="6">
        <v>1.532</v>
      </c>
      <c r="DC703" s="6">
        <v>1.5289999999999999</v>
      </c>
      <c r="DD703" s="6">
        <v>1.514</v>
      </c>
      <c r="DE703" s="6">
        <v>1.5109999999999999</v>
      </c>
      <c r="DF703" s="6">
        <v>1.5089999999999999</v>
      </c>
      <c r="DG703" s="6">
        <v>1.5</v>
      </c>
      <c r="DH703" s="6">
        <v>1.506</v>
      </c>
      <c r="DI703" s="6">
        <v>1.496</v>
      </c>
      <c r="DJ703" s="6">
        <v>1.4950000000000001</v>
      </c>
      <c r="DK703" s="6">
        <v>1.488</v>
      </c>
      <c r="DL703" s="6">
        <v>1.4810000000000001</v>
      </c>
      <c r="DM703" s="6">
        <v>1.4730000000000001</v>
      </c>
      <c r="DN703" s="6">
        <v>1.4710000000000001</v>
      </c>
      <c r="DO703" s="6">
        <v>1.4610000000000001</v>
      </c>
      <c r="DP703" s="6">
        <v>1.464</v>
      </c>
      <c r="DQ703" s="6">
        <v>1.456</v>
      </c>
      <c r="DR703" s="6">
        <v>1.4530000000000001</v>
      </c>
      <c r="DS703" s="6">
        <v>1.4470000000000001</v>
      </c>
      <c r="DT703" s="6">
        <v>1.4359999999999999</v>
      </c>
      <c r="DU703" s="6">
        <v>1.4410000000000001</v>
      </c>
      <c r="DV703" s="6">
        <v>1.4350000000000001</v>
      </c>
      <c r="DW703" s="6">
        <v>1.43</v>
      </c>
      <c r="DX703" s="6">
        <v>1.429</v>
      </c>
      <c r="DY703" s="6">
        <v>1.4179999999999999</v>
      </c>
      <c r="DZ703" s="6">
        <v>1.4159999999999999</v>
      </c>
      <c r="EA703" s="6">
        <v>1.405</v>
      </c>
      <c r="EB703" s="6">
        <v>1.409</v>
      </c>
      <c r="EC703" s="6">
        <v>1.395</v>
      </c>
      <c r="ED703" s="6">
        <v>1.399</v>
      </c>
    </row>
    <row r="704" spans="2:134">
      <c r="B704" s="6" t="s">
        <v>355</v>
      </c>
      <c r="D704" s="6" t="s">
        <v>400</v>
      </c>
      <c r="E704" s="6">
        <v>1330.798</v>
      </c>
      <c r="F704" s="6">
        <v>1317.1469999999999</v>
      </c>
      <c r="G704" s="6">
        <v>1325.3979999999999</v>
      </c>
      <c r="H704" s="6">
        <v>1335.3340000000001</v>
      </c>
      <c r="I704" s="6">
        <v>1328.7809999999999</v>
      </c>
      <c r="J704" s="6">
        <v>1336.835</v>
      </c>
      <c r="K704" s="6">
        <v>1332.558</v>
      </c>
      <c r="L704" s="6">
        <v>1329.8430000000001</v>
      </c>
      <c r="M704" s="6">
        <v>1321.8489999999999</v>
      </c>
      <c r="N704" s="6">
        <v>1335.5160000000001</v>
      </c>
      <c r="O704" s="6">
        <v>1332.5730000000001</v>
      </c>
      <c r="P704" s="6">
        <v>1262.54</v>
      </c>
      <c r="Q704" s="6">
        <v>1249.7829999999999</v>
      </c>
      <c r="R704" s="6">
        <v>1222.5709999999999</v>
      </c>
      <c r="S704" s="6">
        <v>1277.511</v>
      </c>
      <c r="T704" s="6">
        <v>1278.346</v>
      </c>
      <c r="U704" s="6">
        <v>1287.6890000000001</v>
      </c>
      <c r="V704" s="6">
        <v>1282.547</v>
      </c>
      <c r="W704" s="6">
        <v>1299.566</v>
      </c>
      <c r="X704" s="6">
        <v>1309.79</v>
      </c>
      <c r="Y704" s="6">
        <v>1316.4490000000001</v>
      </c>
      <c r="Z704" s="6">
        <v>1329.752</v>
      </c>
      <c r="AA704" s="6">
        <v>1350.624</v>
      </c>
      <c r="AB704" s="6">
        <v>1376.501</v>
      </c>
      <c r="AC704" s="6">
        <v>1403.1669999999999</v>
      </c>
      <c r="AD704" s="6">
        <v>1430.046</v>
      </c>
      <c r="AE704" s="6">
        <v>1455.2560000000001</v>
      </c>
      <c r="AF704" s="6">
        <v>1478.904</v>
      </c>
      <c r="AG704" s="6">
        <v>1505.828</v>
      </c>
      <c r="AH704" s="6">
        <v>1523.0740000000001</v>
      </c>
      <c r="AI704" s="6">
        <v>1549.8009999999999</v>
      </c>
      <c r="AJ704" s="6">
        <v>1571.8109999999999</v>
      </c>
      <c r="AK704" s="6">
        <v>1587.798</v>
      </c>
      <c r="AL704" s="6">
        <v>1611.6890000000001</v>
      </c>
      <c r="AM704" s="6">
        <v>1629.694</v>
      </c>
      <c r="AN704" s="6">
        <v>1643.3910000000001</v>
      </c>
      <c r="AO704" s="6">
        <v>1660.607</v>
      </c>
      <c r="AP704" s="6">
        <v>1679.174</v>
      </c>
      <c r="AQ704" s="6">
        <v>1695.4190000000001</v>
      </c>
      <c r="AR704" s="6">
        <v>1714.0909999999999</v>
      </c>
      <c r="AS704" s="6">
        <v>1725.2860000000001</v>
      </c>
      <c r="AT704" s="6">
        <v>1747.7349999999999</v>
      </c>
      <c r="AU704" s="6">
        <v>1759.5820000000001</v>
      </c>
      <c r="AV704" s="6">
        <v>1765.664</v>
      </c>
      <c r="AW704" s="6">
        <v>1789.221</v>
      </c>
      <c r="AX704" s="6">
        <v>1797.761</v>
      </c>
      <c r="AY704" s="6">
        <v>1813.9760000000001</v>
      </c>
      <c r="AZ704" s="6">
        <v>1826.1410000000001</v>
      </c>
      <c r="BA704" s="6">
        <v>1845.1469999999999</v>
      </c>
      <c r="BB704" s="6">
        <v>1863.941</v>
      </c>
      <c r="BC704" s="6">
        <v>1881.461</v>
      </c>
      <c r="BD704" s="6">
        <v>1906.231</v>
      </c>
      <c r="BE704" s="6">
        <v>1911.722</v>
      </c>
      <c r="BF704" s="6">
        <v>1932.9880000000001</v>
      </c>
      <c r="BG704" s="6">
        <v>1935.37</v>
      </c>
      <c r="BH704" s="6">
        <v>1947.277</v>
      </c>
      <c r="BI704" s="6">
        <v>1956.56</v>
      </c>
      <c r="BJ704" s="6">
        <v>1970.6369999999999</v>
      </c>
      <c r="BK704" s="6">
        <v>1980.617</v>
      </c>
      <c r="BL704" s="6">
        <v>2000.155</v>
      </c>
      <c r="BM704" s="6">
        <v>2004.462</v>
      </c>
      <c r="BN704" s="6">
        <v>2015.05</v>
      </c>
      <c r="BO704" s="6">
        <v>2013.8520000000001</v>
      </c>
      <c r="BP704" s="6">
        <v>2037.575</v>
      </c>
      <c r="BQ704" s="6">
        <v>2045.5239999999999</v>
      </c>
      <c r="BR704" s="6">
        <v>2033.54</v>
      </c>
      <c r="BS704" s="6">
        <v>2054.8519999999999</v>
      </c>
      <c r="BT704" s="6">
        <v>2068.64</v>
      </c>
      <c r="BU704" s="6">
        <v>2068.5650000000001</v>
      </c>
      <c r="BV704" s="6">
        <v>2072.0839999999998</v>
      </c>
      <c r="BW704" s="6">
        <v>2086.0390000000002</v>
      </c>
      <c r="BX704" s="6">
        <v>2088.375</v>
      </c>
      <c r="BY704" s="6">
        <v>2083.1869999999999</v>
      </c>
      <c r="BZ704" s="6">
        <v>2086.7820000000002</v>
      </c>
      <c r="CA704" s="6">
        <v>2106.2280000000001</v>
      </c>
      <c r="CB704" s="6">
        <v>2104.59</v>
      </c>
      <c r="CC704" s="6">
        <v>2114.373</v>
      </c>
      <c r="CD704" s="6">
        <v>2105.636</v>
      </c>
      <c r="CE704" s="6">
        <v>2102.527</v>
      </c>
      <c r="CF704" s="6">
        <v>2107.502</v>
      </c>
      <c r="CG704" s="6">
        <v>2097.4</v>
      </c>
      <c r="CH704" s="6">
        <v>2116.0720000000001</v>
      </c>
      <c r="CI704" s="6">
        <v>2106.835</v>
      </c>
      <c r="CJ704" s="6">
        <v>2106.2429999999999</v>
      </c>
      <c r="CK704" s="6">
        <v>2103.7249999999999</v>
      </c>
      <c r="CL704" s="6">
        <v>2096.2620000000002</v>
      </c>
      <c r="CM704" s="6">
        <v>2104.529</v>
      </c>
      <c r="CN704" s="6">
        <v>2092.4699999999998</v>
      </c>
      <c r="CO704" s="6">
        <v>2089.3449999999998</v>
      </c>
      <c r="CP704" s="6">
        <v>2083.9450000000002</v>
      </c>
      <c r="CQ704" s="6">
        <v>2090.134</v>
      </c>
      <c r="CR704" s="6">
        <v>2078.212</v>
      </c>
      <c r="CS704" s="6">
        <v>2082.0189999999998</v>
      </c>
      <c r="CT704" s="6">
        <v>2079.5309999999999</v>
      </c>
      <c r="CU704" s="6">
        <v>2073.297</v>
      </c>
      <c r="CV704" s="6">
        <v>2065.1060000000002</v>
      </c>
      <c r="CW704" s="6">
        <v>2049.8310000000001</v>
      </c>
      <c r="CX704" s="6">
        <v>2054.67</v>
      </c>
      <c r="CY704" s="6">
        <v>2051.576</v>
      </c>
      <c r="CZ704" s="6">
        <v>2047.0250000000001</v>
      </c>
      <c r="DA704" s="6">
        <v>2038.394</v>
      </c>
      <c r="DB704" s="6">
        <v>2039.001</v>
      </c>
      <c r="DC704" s="6">
        <v>2034.875</v>
      </c>
      <c r="DD704" s="6">
        <v>2014.8530000000001</v>
      </c>
      <c r="DE704" s="6">
        <v>2011.425</v>
      </c>
      <c r="DF704" s="6">
        <v>2008.1479999999999</v>
      </c>
      <c r="DG704" s="6">
        <v>1996.317</v>
      </c>
      <c r="DH704" s="6">
        <v>2004.569</v>
      </c>
      <c r="DI704" s="6">
        <v>1990.325</v>
      </c>
      <c r="DJ704" s="6">
        <v>1989.5820000000001</v>
      </c>
      <c r="DK704" s="6">
        <v>1980.845</v>
      </c>
      <c r="DL704" s="6">
        <v>1970.7429999999999</v>
      </c>
      <c r="DM704" s="6">
        <v>1959.7</v>
      </c>
      <c r="DN704" s="6">
        <v>1957.2729999999999</v>
      </c>
      <c r="DO704" s="6">
        <v>1943.6669999999999</v>
      </c>
      <c r="DP704" s="6">
        <v>1948.172</v>
      </c>
      <c r="DQ704" s="6">
        <v>1938.009</v>
      </c>
      <c r="DR704" s="6">
        <v>1933.2919999999999</v>
      </c>
      <c r="DS704" s="6">
        <v>1926.1320000000001</v>
      </c>
      <c r="DT704" s="6">
        <v>1910.4780000000001</v>
      </c>
      <c r="DU704" s="6">
        <v>1917.6379999999999</v>
      </c>
      <c r="DV704" s="6">
        <v>1910.175</v>
      </c>
      <c r="DW704" s="6">
        <v>1903.6980000000001</v>
      </c>
      <c r="DX704" s="6">
        <v>1901.7719999999999</v>
      </c>
      <c r="DY704" s="6">
        <v>1887.21</v>
      </c>
      <c r="DZ704" s="6">
        <v>1883.9939999999999</v>
      </c>
      <c r="EA704" s="6">
        <v>1869.8869999999999</v>
      </c>
      <c r="EB704" s="6">
        <v>1874.5740000000001</v>
      </c>
      <c r="EC704" s="6">
        <v>1856.827</v>
      </c>
      <c r="ED704" s="6">
        <v>1861.4839999999999</v>
      </c>
    </row>
    <row r="705" spans="2:134">
      <c r="B705" s="6" t="s">
        <v>356</v>
      </c>
      <c r="D705" s="6" t="s">
        <v>524</v>
      </c>
      <c r="E705" s="6">
        <v>1</v>
      </c>
      <c r="F705" s="6">
        <v>0.998</v>
      </c>
      <c r="G705" s="6">
        <v>1.0069999999999999</v>
      </c>
      <c r="H705" s="6">
        <v>1.0109999999999999</v>
      </c>
      <c r="I705" s="6">
        <v>1.008</v>
      </c>
      <c r="J705" s="6">
        <v>1.01</v>
      </c>
      <c r="K705" s="6">
        <v>1.0089999999999999</v>
      </c>
      <c r="L705" s="6">
        <v>1.016</v>
      </c>
      <c r="M705" s="6">
        <v>1.0109999999999999</v>
      </c>
      <c r="N705" s="6">
        <v>1.0069999999999999</v>
      </c>
      <c r="O705" s="6">
        <v>1.0089999999999999</v>
      </c>
      <c r="P705" s="6">
        <v>0.94599999999999995</v>
      </c>
      <c r="Q705" s="6">
        <v>0.94499999999999995</v>
      </c>
      <c r="R705" s="6">
        <v>0.92800000000000005</v>
      </c>
      <c r="S705" s="6">
        <v>0.97499999999999998</v>
      </c>
      <c r="T705" s="6">
        <v>0.97799999999999998</v>
      </c>
      <c r="U705" s="6">
        <v>0.98299999999999998</v>
      </c>
      <c r="V705" s="6">
        <v>0.98699999999999999</v>
      </c>
      <c r="W705" s="6">
        <v>0.99199999999999999</v>
      </c>
      <c r="X705" s="6">
        <v>1.0009999999999999</v>
      </c>
      <c r="Y705" s="6">
        <v>1.02</v>
      </c>
      <c r="Z705" s="6">
        <v>1.038</v>
      </c>
      <c r="AA705" s="6">
        <v>1.06</v>
      </c>
      <c r="AB705" s="6">
        <v>1.085</v>
      </c>
      <c r="AC705" s="6">
        <v>1.1140000000000001</v>
      </c>
      <c r="AD705" s="6">
        <v>1.1459999999999999</v>
      </c>
      <c r="AE705" s="6">
        <v>1.1679999999999999</v>
      </c>
      <c r="AF705" s="6">
        <v>1.1919999999999999</v>
      </c>
      <c r="AG705" s="6">
        <v>1.222</v>
      </c>
      <c r="AH705" s="6">
        <v>1.2470000000000001</v>
      </c>
      <c r="AI705" s="6">
        <v>1.2669999999999999</v>
      </c>
      <c r="AJ705" s="6">
        <v>1.288</v>
      </c>
      <c r="AK705" s="6">
        <v>1.3089999999999999</v>
      </c>
      <c r="AL705" s="6">
        <v>1.3260000000000001</v>
      </c>
      <c r="AM705" s="6">
        <v>1.339</v>
      </c>
      <c r="AN705" s="6">
        <v>1.3480000000000001</v>
      </c>
      <c r="AO705" s="6">
        <v>1.357</v>
      </c>
      <c r="AP705" s="6">
        <v>1.369</v>
      </c>
      <c r="AQ705" s="6">
        <v>1.3859999999999999</v>
      </c>
      <c r="AR705" s="6">
        <v>1.4</v>
      </c>
      <c r="AS705" s="6">
        <v>1.4019999999999999</v>
      </c>
      <c r="AT705" s="6">
        <v>1.413</v>
      </c>
      <c r="AU705" s="6">
        <v>1.423</v>
      </c>
      <c r="AV705" s="6">
        <v>1.4330000000000001</v>
      </c>
      <c r="AW705" s="6">
        <v>1.4410000000000001</v>
      </c>
      <c r="AX705" s="6">
        <v>1.4419999999999999</v>
      </c>
      <c r="AY705" s="6">
        <v>1.4490000000000001</v>
      </c>
      <c r="AZ705" s="6">
        <v>1.4590000000000001</v>
      </c>
      <c r="BA705" s="6">
        <v>1.468</v>
      </c>
      <c r="BB705" s="6">
        <v>1.4750000000000001</v>
      </c>
      <c r="BC705" s="6">
        <v>1.478</v>
      </c>
      <c r="BD705" s="6">
        <v>1.498</v>
      </c>
      <c r="BE705" s="6">
        <v>1.504</v>
      </c>
      <c r="BF705" s="6">
        <v>1.508</v>
      </c>
      <c r="BG705" s="6">
        <v>1.518</v>
      </c>
      <c r="BH705" s="6">
        <v>1.534</v>
      </c>
      <c r="BI705" s="6">
        <v>1.544</v>
      </c>
      <c r="BJ705" s="6">
        <v>1.5549999999999999</v>
      </c>
      <c r="BK705" s="6">
        <v>1.5740000000000001</v>
      </c>
      <c r="BL705" s="6">
        <v>1.5740000000000001</v>
      </c>
      <c r="BM705" s="6">
        <v>1.585</v>
      </c>
      <c r="BN705" s="6">
        <v>1.5860000000000001</v>
      </c>
      <c r="BO705" s="6">
        <v>1.593</v>
      </c>
      <c r="BP705" s="6">
        <v>1.601</v>
      </c>
      <c r="BQ705" s="6">
        <v>1.61</v>
      </c>
      <c r="BR705" s="6">
        <v>1.6120000000000001</v>
      </c>
      <c r="BS705" s="6">
        <v>1.6160000000000001</v>
      </c>
      <c r="BT705" s="6">
        <v>1.62</v>
      </c>
      <c r="BU705" s="6">
        <v>1.6319999999999999</v>
      </c>
      <c r="BV705" s="6">
        <v>1.6339999999999999</v>
      </c>
      <c r="BW705" s="6">
        <v>1.6479999999999999</v>
      </c>
      <c r="BX705" s="6">
        <v>1.645</v>
      </c>
      <c r="BY705" s="6">
        <v>1.65</v>
      </c>
      <c r="BZ705" s="6">
        <v>1.641</v>
      </c>
      <c r="CA705" s="6">
        <v>1.64</v>
      </c>
      <c r="CB705" s="6">
        <v>1.633</v>
      </c>
      <c r="CC705" s="6">
        <v>1.649</v>
      </c>
      <c r="CD705" s="6">
        <v>1.643</v>
      </c>
      <c r="CE705" s="6">
        <v>1.6419999999999999</v>
      </c>
      <c r="CF705" s="6">
        <v>1.647</v>
      </c>
      <c r="CG705" s="6">
        <v>1.639</v>
      </c>
      <c r="CH705" s="6">
        <v>1.6459999999999999</v>
      </c>
      <c r="CI705" s="6">
        <v>1.629</v>
      </c>
      <c r="CJ705" s="6">
        <v>1.6359999999999999</v>
      </c>
      <c r="CK705" s="6">
        <v>1.635</v>
      </c>
      <c r="CL705" s="6">
        <v>1.6319999999999999</v>
      </c>
      <c r="CM705" s="6">
        <v>1.629</v>
      </c>
      <c r="CN705" s="6">
        <v>1.625</v>
      </c>
      <c r="CO705" s="6">
        <v>1.6220000000000001</v>
      </c>
      <c r="CP705" s="6">
        <v>1.6080000000000001</v>
      </c>
      <c r="CQ705" s="6">
        <v>1.6140000000000001</v>
      </c>
      <c r="CR705" s="6">
        <v>1.597</v>
      </c>
      <c r="CS705" s="6">
        <v>1.61</v>
      </c>
      <c r="CT705" s="6">
        <v>1.601</v>
      </c>
      <c r="CU705" s="6">
        <v>1.6060000000000001</v>
      </c>
      <c r="CV705" s="6">
        <v>1.6</v>
      </c>
      <c r="CW705" s="6">
        <v>1.6</v>
      </c>
      <c r="CX705" s="6">
        <v>1.59</v>
      </c>
      <c r="CY705" s="6">
        <v>1.5780000000000001</v>
      </c>
      <c r="CZ705" s="6">
        <v>1.57</v>
      </c>
      <c r="DA705" s="6">
        <v>1.571</v>
      </c>
      <c r="DB705" s="6">
        <v>1.5669999999999999</v>
      </c>
      <c r="DC705" s="6">
        <v>1.5589999999999999</v>
      </c>
      <c r="DD705" s="6">
        <v>1.56</v>
      </c>
      <c r="DE705" s="6">
        <v>1.5489999999999999</v>
      </c>
      <c r="DF705" s="6">
        <v>1.5449999999999999</v>
      </c>
      <c r="DG705" s="6">
        <v>1.5429999999999999</v>
      </c>
      <c r="DH705" s="6">
        <v>1.536</v>
      </c>
      <c r="DI705" s="6">
        <v>1.5309999999999999</v>
      </c>
      <c r="DJ705" s="6">
        <v>1.5229999999999999</v>
      </c>
      <c r="DK705" s="6">
        <v>1.524</v>
      </c>
      <c r="DL705" s="6">
        <v>1.5189999999999999</v>
      </c>
      <c r="DM705" s="6">
        <v>1.51</v>
      </c>
      <c r="DN705" s="6">
        <v>1.4990000000000001</v>
      </c>
      <c r="DO705" s="6">
        <v>1.4930000000000001</v>
      </c>
      <c r="DP705" s="6">
        <v>1.4950000000000001</v>
      </c>
      <c r="DQ705" s="6">
        <v>1.4970000000000001</v>
      </c>
      <c r="DR705" s="6">
        <v>1.4850000000000001</v>
      </c>
      <c r="DS705" s="6">
        <v>1.48</v>
      </c>
      <c r="DT705" s="6">
        <v>1.47</v>
      </c>
      <c r="DU705" s="6">
        <v>1.464</v>
      </c>
      <c r="DV705" s="6">
        <v>1.4550000000000001</v>
      </c>
      <c r="DW705" s="6">
        <v>1.454</v>
      </c>
      <c r="DX705" s="6">
        <v>1.4490000000000001</v>
      </c>
      <c r="DY705" s="6">
        <v>1.4490000000000001</v>
      </c>
      <c r="DZ705" s="6">
        <v>1.446</v>
      </c>
      <c r="EA705" s="6">
        <v>1.4379999999999999</v>
      </c>
      <c r="EB705" s="6">
        <v>1.43</v>
      </c>
      <c r="EC705" s="6">
        <v>1.4350000000000001</v>
      </c>
      <c r="ED705" s="6">
        <v>1.4159999999999999</v>
      </c>
    </row>
    <row r="706" spans="2:134">
      <c r="B706" s="6" t="s">
        <v>356</v>
      </c>
      <c r="D706" s="6" t="s">
        <v>400</v>
      </c>
      <c r="E706" s="6">
        <v>1299.836</v>
      </c>
      <c r="F706" s="6">
        <v>1297.752</v>
      </c>
      <c r="G706" s="6">
        <v>1308.972</v>
      </c>
      <c r="H706" s="6">
        <v>1313.748</v>
      </c>
      <c r="I706" s="6">
        <v>1310.6079999999999</v>
      </c>
      <c r="J706" s="6">
        <v>1312.4829999999999</v>
      </c>
      <c r="K706" s="6">
        <v>1310.9949999999999</v>
      </c>
      <c r="L706" s="6">
        <v>1320.355</v>
      </c>
      <c r="M706" s="6">
        <v>1313.5989999999999</v>
      </c>
      <c r="N706" s="6">
        <v>1308.7629999999999</v>
      </c>
      <c r="O706" s="6">
        <v>1311.62</v>
      </c>
      <c r="P706" s="6">
        <v>1229.53</v>
      </c>
      <c r="Q706" s="6">
        <v>1227.9970000000001</v>
      </c>
      <c r="R706" s="6">
        <v>1206.2729999999999</v>
      </c>
      <c r="S706" s="6">
        <v>1267.5319999999999</v>
      </c>
      <c r="T706" s="6">
        <v>1271.817</v>
      </c>
      <c r="U706" s="6">
        <v>1277.739</v>
      </c>
      <c r="V706" s="6">
        <v>1282.412</v>
      </c>
      <c r="W706" s="6">
        <v>1289.45</v>
      </c>
      <c r="X706" s="6">
        <v>1301.4280000000001</v>
      </c>
      <c r="Y706" s="6">
        <v>1325.2950000000001</v>
      </c>
      <c r="Z706" s="6">
        <v>1349.6079999999999</v>
      </c>
      <c r="AA706" s="6">
        <v>1378.355</v>
      </c>
      <c r="AB706" s="6">
        <v>1410.5550000000001</v>
      </c>
      <c r="AC706" s="6">
        <v>1448.5119999999999</v>
      </c>
      <c r="AD706" s="6">
        <v>1489.4459999999999</v>
      </c>
      <c r="AE706" s="6">
        <v>1517.7619999999999</v>
      </c>
      <c r="AF706" s="6">
        <v>1549.039</v>
      </c>
      <c r="AG706" s="6">
        <v>1587.86</v>
      </c>
      <c r="AH706" s="6">
        <v>1621.354</v>
      </c>
      <c r="AI706" s="6">
        <v>1646.768</v>
      </c>
      <c r="AJ706" s="6">
        <v>1674.489</v>
      </c>
      <c r="AK706" s="6">
        <v>1701.941</v>
      </c>
      <c r="AL706" s="6">
        <v>1723.3530000000001</v>
      </c>
      <c r="AM706" s="6">
        <v>1740.9849999999999</v>
      </c>
      <c r="AN706" s="6">
        <v>1752.3679999999999</v>
      </c>
      <c r="AO706" s="6">
        <v>1763.84</v>
      </c>
      <c r="AP706" s="6">
        <v>1779.732</v>
      </c>
      <c r="AQ706" s="6">
        <v>1801.114</v>
      </c>
      <c r="AR706" s="6">
        <v>1819.4159999999999</v>
      </c>
      <c r="AS706" s="6">
        <v>1822.1679999999999</v>
      </c>
      <c r="AT706" s="6">
        <v>1836.096</v>
      </c>
      <c r="AU706" s="6">
        <v>1849.2049999999999</v>
      </c>
      <c r="AV706" s="6">
        <v>1862.135</v>
      </c>
      <c r="AW706" s="6">
        <v>1873.1310000000001</v>
      </c>
      <c r="AX706" s="6">
        <v>1873.86</v>
      </c>
      <c r="AY706" s="6">
        <v>1883.8440000000001</v>
      </c>
      <c r="AZ706" s="6">
        <v>1896.4770000000001</v>
      </c>
      <c r="BA706" s="6">
        <v>1908.306</v>
      </c>
      <c r="BB706" s="6">
        <v>1916.6690000000001</v>
      </c>
      <c r="BC706" s="6">
        <v>1920.597</v>
      </c>
      <c r="BD706" s="6">
        <v>1947.306</v>
      </c>
      <c r="BE706" s="6">
        <v>1955.415</v>
      </c>
      <c r="BF706" s="6">
        <v>1960.117</v>
      </c>
      <c r="BG706" s="6">
        <v>1973.538</v>
      </c>
      <c r="BH706" s="6">
        <v>1994.2360000000001</v>
      </c>
      <c r="BI706" s="6">
        <v>2006.646</v>
      </c>
      <c r="BJ706" s="6">
        <v>2020.6469999999999</v>
      </c>
      <c r="BK706" s="6">
        <v>2045.7190000000001</v>
      </c>
      <c r="BL706" s="6">
        <v>2046.24</v>
      </c>
      <c r="BM706" s="6">
        <v>2060.6880000000001</v>
      </c>
      <c r="BN706" s="6">
        <v>2062.1460000000002</v>
      </c>
      <c r="BO706" s="6">
        <v>2071.163</v>
      </c>
      <c r="BP706" s="6">
        <v>2081.192</v>
      </c>
      <c r="BQ706" s="6">
        <v>2093.2449999999999</v>
      </c>
      <c r="BR706" s="6">
        <v>2095.3429999999998</v>
      </c>
      <c r="BS706" s="6">
        <v>2100.7139999999999</v>
      </c>
      <c r="BT706" s="6">
        <v>2105.61</v>
      </c>
      <c r="BU706" s="6">
        <v>2121.9470000000001</v>
      </c>
      <c r="BV706" s="6">
        <v>2124.4920000000002</v>
      </c>
      <c r="BW706" s="6">
        <v>2141.9459999999999</v>
      </c>
      <c r="BX706" s="6">
        <v>2138.5079999999998</v>
      </c>
      <c r="BY706" s="6">
        <v>2144.951</v>
      </c>
      <c r="BZ706" s="6">
        <v>2133.39</v>
      </c>
      <c r="CA706" s="6">
        <v>2131.0830000000001</v>
      </c>
      <c r="CB706" s="6">
        <v>2122.855</v>
      </c>
      <c r="CC706" s="6">
        <v>2143.6419999999998</v>
      </c>
      <c r="CD706" s="6">
        <v>2135.5030000000002</v>
      </c>
      <c r="CE706" s="6">
        <v>2134.5360000000001</v>
      </c>
      <c r="CF706" s="6">
        <v>2140.9630000000002</v>
      </c>
      <c r="CG706" s="6">
        <v>2131.0239999999999</v>
      </c>
      <c r="CH706" s="6">
        <v>2140.1750000000002</v>
      </c>
      <c r="CI706" s="6">
        <v>2117.364</v>
      </c>
      <c r="CJ706" s="6">
        <v>2126.768</v>
      </c>
      <c r="CK706" s="6">
        <v>2125.489</v>
      </c>
      <c r="CL706" s="6">
        <v>2121.6350000000002</v>
      </c>
      <c r="CM706" s="6">
        <v>2118.0790000000002</v>
      </c>
      <c r="CN706" s="6">
        <v>2112.7669999999998</v>
      </c>
      <c r="CO706" s="6">
        <v>2107.8270000000002</v>
      </c>
      <c r="CP706" s="6">
        <v>2089.5250000000001</v>
      </c>
      <c r="CQ706" s="6">
        <v>2098.393</v>
      </c>
      <c r="CR706" s="6">
        <v>2075.4189999999999</v>
      </c>
      <c r="CS706" s="6">
        <v>2093.23</v>
      </c>
      <c r="CT706" s="6">
        <v>2081.1179999999999</v>
      </c>
      <c r="CU706" s="6">
        <v>2087.0990000000002</v>
      </c>
      <c r="CV706" s="6">
        <v>2079.511</v>
      </c>
      <c r="CW706" s="6">
        <v>2080.0320000000002</v>
      </c>
      <c r="CX706" s="6">
        <v>2066.1640000000002</v>
      </c>
      <c r="CY706" s="6">
        <v>2051.299</v>
      </c>
      <c r="CZ706" s="6">
        <v>2040.4970000000001</v>
      </c>
      <c r="DA706" s="6">
        <v>2041.8510000000001</v>
      </c>
      <c r="DB706" s="6">
        <v>2036.777</v>
      </c>
      <c r="DC706" s="6">
        <v>2026.2570000000001</v>
      </c>
      <c r="DD706" s="6">
        <v>2027.6110000000001</v>
      </c>
      <c r="DE706" s="6">
        <v>2013.9960000000001</v>
      </c>
      <c r="DF706" s="6">
        <v>2008.6990000000001</v>
      </c>
      <c r="DG706" s="6">
        <v>2005.9159999999999</v>
      </c>
      <c r="DH706" s="6">
        <v>1996.751</v>
      </c>
      <c r="DI706" s="6">
        <v>1990.5160000000001</v>
      </c>
      <c r="DJ706" s="6">
        <v>1979.3409999999999</v>
      </c>
      <c r="DK706" s="6">
        <v>1981.454</v>
      </c>
      <c r="DL706" s="6">
        <v>1974.4760000000001</v>
      </c>
      <c r="DM706" s="6">
        <v>1962.751</v>
      </c>
      <c r="DN706" s="6">
        <v>1948.4659999999999</v>
      </c>
      <c r="DO706" s="6">
        <v>1940.5650000000001</v>
      </c>
      <c r="DP706" s="6">
        <v>1942.663</v>
      </c>
      <c r="DQ706" s="6">
        <v>1946.2940000000001</v>
      </c>
      <c r="DR706" s="6">
        <v>1930.164</v>
      </c>
      <c r="DS706" s="6">
        <v>1924.0640000000001</v>
      </c>
      <c r="DT706" s="6">
        <v>1910.33</v>
      </c>
      <c r="DU706" s="6">
        <v>1903.1130000000001</v>
      </c>
      <c r="DV706" s="6">
        <v>1891.701</v>
      </c>
      <c r="DW706" s="6">
        <v>1889.722</v>
      </c>
      <c r="DX706" s="6">
        <v>1883.9480000000001</v>
      </c>
      <c r="DY706" s="6">
        <v>1883.8150000000001</v>
      </c>
      <c r="DZ706" s="6">
        <v>1879.306</v>
      </c>
      <c r="EA706" s="6">
        <v>1869.59</v>
      </c>
      <c r="EB706" s="6">
        <v>1858.519</v>
      </c>
      <c r="EC706" s="6">
        <v>1865.3340000000001</v>
      </c>
      <c r="ED706" s="6">
        <v>1840.857</v>
      </c>
    </row>
    <row r="707" spans="2:134">
      <c r="B707" s="6" t="s">
        <v>357</v>
      </c>
      <c r="D707" s="6" t="s">
        <v>524</v>
      </c>
      <c r="E707" s="6">
        <v>1</v>
      </c>
      <c r="F707" s="6">
        <v>0.997</v>
      </c>
      <c r="G707" s="6">
        <v>1.0009999999999999</v>
      </c>
      <c r="H707" s="6">
        <v>1.0029999999999999</v>
      </c>
      <c r="I707" s="6">
        <v>1.0069999999999999</v>
      </c>
      <c r="J707" s="6">
        <v>1.0069999999999999</v>
      </c>
      <c r="K707" s="6">
        <v>1.004</v>
      </c>
      <c r="L707" s="6">
        <v>1.004</v>
      </c>
      <c r="M707" s="6">
        <v>0.999</v>
      </c>
      <c r="N707" s="6">
        <v>1.0029999999999999</v>
      </c>
      <c r="O707" s="6">
        <v>1.0029999999999999</v>
      </c>
      <c r="P707" s="6">
        <v>0.93700000000000006</v>
      </c>
      <c r="Q707" s="6">
        <v>0.92900000000000005</v>
      </c>
      <c r="R707" s="6">
        <v>0.91600000000000004</v>
      </c>
      <c r="S707" s="6">
        <v>0.96</v>
      </c>
      <c r="T707" s="6">
        <v>0.95899999999999996</v>
      </c>
      <c r="U707" s="6">
        <v>0.95499999999999996</v>
      </c>
      <c r="V707" s="6">
        <v>0.96499999999999997</v>
      </c>
      <c r="W707" s="6">
        <v>0.97199999999999998</v>
      </c>
      <c r="X707" s="6">
        <v>0.98199999999999998</v>
      </c>
      <c r="Y707" s="6">
        <v>0.996</v>
      </c>
      <c r="Z707" s="6">
        <v>1.0069999999999999</v>
      </c>
      <c r="AA707" s="6">
        <v>1.024</v>
      </c>
      <c r="AB707" s="6">
        <v>1.0489999999999999</v>
      </c>
      <c r="AC707" s="6">
        <v>1.077</v>
      </c>
      <c r="AD707" s="6">
        <v>1.0920000000000001</v>
      </c>
      <c r="AE707" s="6">
        <v>1.1180000000000001</v>
      </c>
      <c r="AF707" s="6">
        <v>1.1399999999999999</v>
      </c>
      <c r="AG707" s="6">
        <v>1.169</v>
      </c>
      <c r="AH707" s="6">
        <v>1.1850000000000001</v>
      </c>
      <c r="AI707" s="6">
        <v>1.206</v>
      </c>
      <c r="AJ707" s="6">
        <v>1.2230000000000001</v>
      </c>
      <c r="AK707" s="6">
        <v>1.2370000000000001</v>
      </c>
      <c r="AL707" s="6">
        <v>1.2529999999999999</v>
      </c>
      <c r="AM707" s="6">
        <v>1.276</v>
      </c>
      <c r="AN707" s="6">
        <v>1.2909999999999999</v>
      </c>
      <c r="AO707" s="6">
        <v>1.306</v>
      </c>
      <c r="AP707" s="6">
        <v>1.323</v>
      </c>
      <c r="AQ707" s="6">
        <v>1.341</v>
      </c>
      <c r="AR707" s="6">
        <v>1.3640000000000001</v>
      </c>
      <c r="AS707" s="6">
        <v>1.3660000000000001</v>
      </c>
      <c r="AT707" s="6">
        <v>1.379</v>
      </c>
      <c r="AU707" s="6">
        <v>1.397</v>
      </c>
      <c r="AV707" s="6">
        <v>1.4</v>
      </c>
      <c r="AW707" s="6">
        <v>1.4139999999999999</v>
      </c>
      <c r="AX707" s="6">
        <v>1.43</v>
      </c>
      <c r="AY707" s="6">
        <v>1.4370000000000001</v>
      </c>
      <c r="AZ707" s="6">
        <v>1.454</v>
      </c>
      <c r="BA707" s="6">
        <v>1.4650000000000001</v>
      </c>
      <c r="BB707" s="6">
        <v>1.4750000000000001</v>
      </c>
      <c r="BC707" s="6">
        <v>1.488</v>
      </c>
      <c r="BD707" s="6">
        <v>1.502</v>
      </c>
      <c r="BE707" s="6">
        <v>1.5009999999999999</v>
      </c>
      <c r="BF707" s="6">
        <v>1.5129999999999999</v>
      </c>
      <c r="BG707" s="6">
        <v>1.5209999999999999</v>
      </c>
      <c r="BH707" s="6">
        <v>1.5309999999999999</v>
      </c>
      <c r="BI707" s="6">
        <v>1.5469999999999999</v>
      </c>
      <c r="BJ707" s="6">
        <v>1.5429999999999999</v>
      </c>
      <c r="BK707" s="6">
        <v>1.542</v>
      </c>
      <c r="BL707" s="6">
        <v>1.5569999999999999</v>
      </c>
      <c r="BM707" s="6">
        <v>1.5740000000000001</v>
      </c>
      <c r="BN707" s="6">
        <v>1.5780000000000001</v>
      </c>
      <c r="BO707" s="6">
        <v>1.5760000000000001</v>
      </c>
      <c r="BP707" s="6">
        <v>1.5820000000000001</v>
      </c>
      <c r="BQ707" s="6">
        <v>1.577</v>
      </c>
      <c r="BR707" s="6">
        <v>1.583</v>
      </c>
      <c r="BS707" s="6">
        <v>1.5820000000000001</v>
      </c>
      <c r="BT707" s="6">
        <v>1.591</v>
      </c>
      <c r="BU707" s="6">
        <v>1.581</v>
      </c>
      <c r="BV707" s="6">
        <v>1.587</v>
      </c>
      <c r="BW707" s="6">
        <v>1.591</v>
      </c>
      <c r="BX707" s="6">
        <v>1.583</v>
      </c>
      <c r="BY707" s="6">
        <v>1.593</v>
      </c>
      <c r="BZ707" s="6">
        <v>1.5860000000000001</v>
      </c>
      <c r="CA707" s="6">
        <v>1.593</v>
      </c>
      <c r="CB707" s="6">
        <v>1.5880000000000001</v>
      </c>
      <c r="CC707" s="6">
        <v>1.591</v>
      </c>
      <c r="CD707" s="6">
        <v>1.589</v>
      </c>
      <c r="CE707" s="6">
        <v>1.593</v>
      </c>
      <c r="CF707" s="6">
        <v>1.593</v>
      </c>
      <c r="CG707" s="6">
        <v>1.593</v>
      </c>
      <c r="CH707" s="6">
        <v>1.5840000000000001</v>
      </c>
      <c r="CI707" s="6">
        <v>1.58</v>
      </c>
      <c r="CJ707" s="6">
        <v>1.5880000000000001</v>
      </c>
      <c r="CK707" s="6">
        <v>1.5780000000000001</v>
      </c>
      <c r="CL707" s="6">
        <v>1.5820000000000001</v>
      </c>
      <c r="CM707" s="6">
        <v>1.5680000000000001</v>
      </c>
      <c r="CN707" s="6">
        <v>1.571</v>
      </c>
      <c r="CO707" s="6">
        <v>1.587</v>
      </c>
      <c r="CP707" s="6">
        <v>1.57</v>
      </c>
      <c r="CQ707" s="6">
        <v>1.5580000000000001</v>
      </c>
      <c r="CR707" s="6">
        <v>1.5620000000000001</v>
      </c>
      <c r="CS707" s="6">
        <v>1.5569999999999999</v>
      </c>
      <c r="CT707" s="6">
        <v>1.5569999999999999</v>
      </c>
      <c r="CU707" s="6">
        <v>1.552</v>
      </c>
      <c r="CV707" s="6">
        <v>1.554</v>
      </c>
      <c r="CW707" s="6">
        <v>1.55</v>
      </c>
      <c r="CX707" s="6">
        <v>1.536</v>
      </c>
      <c r="CY707" s="6">
        <v>1.5329999999999999</v>
      </c>
      <c r="CZ707" s="6">
        <v>1.53</v>
      </c>
      <c r="DA707" s="6">
        <v>1.5209999999999999</v>
      </c>
      <c r="DB707" s="6">
        <v>1.524</v>
      </c>
      <c r="DC707" s="6">
        <v>1.5149999999999999</v>
      </c>
      <c r="DD707" s="6">
        <v>1.5109999999999999</v>
      </c>
      <c r="DE707" s="6">
        <v>1.508</v>
      </c>
      <c r="DF707" s="6">
        <v>1.5</v>
      </c>
      <c r="DG707" s="6">
        <v>1.4950000000000001</v>
      </c>
      <c r="DH707" s="6">
        <v>1.494</v>
      </c>
      <c r="DI707" s="6">
        <v>1.484</v>
      </c>
      <c r="DJ707" s="6">
        <v>1.4830000000000001</v>
      </c>
      <c r="DK707" s="6">
        <v>1.4830000000000001</v>
      </c>
      <c r="DL707" s="6">
        <v>1.474</v>
      </c>
      <c r="DM707" s="6">
        <v>1.464</v>
      </c>
      <c r="DN707" s="6">
        <v>1.454</v>
      </c>
      <c r="DO707" s="6">
        <v>1.4470000000000001</v>
      </c>
      <c r="DP707" s="6">
        <v>1.4450000000000001</v>
      </c>
      <c r="DQ707" s="6">
        <v>1.44</v>
      </c>
      <c r="DR707" s="6">
        <v>1.4470000000000001</v>
      </c>
      <c r="DS707" s="6">
        <v>1.4359999999999999</v>
      </c>
      <c r="DT707" s="6">
        <v>1.427</v>
      </c>
      <c r="DU707" s="6">
        <v>1.4219999999999999</v>
      </c>
      <c r="DV707" s="6">
        <v>1.419</v>
      </c>
      <c r="DW707" s="6">
        <v>1.419</v>
      </c>
      <c r="DX707" s="6">
        <v>1.415</v>
      </c>
      <c r="DY707" s="6">
        <v>1.41</v>
      </c>
      <c r="DZ707" s="6">
        <v>1.4059999999999999</v>
      </c>
      <c r="EA707" s="6">
        <v>1.4</v>
      </c>
      <c r="EB707" s="6">
        <v>1.397</v>
      </c>
      <c r="EC707" s="6">
        <v>1.3839999999999999</v>
      </c>
      <c r="ED707" s="6">
        <v>1.379</v>
      </c>
    </row>
    <row r="708" spans="2:134">
      <c r="B708" s="6" t="s">
        <v>357</v>
      </c>
      <c r="D708" s="6" t="s">
        <v>400</v>
      </c>
      <c r="E708" s="6">
        <v>1310.973</v>
      </c>
      <c r="F708" s="6">
        <v>1307.5840000000001</v>
      </c>
      <c r="G708" s="6">
        <v>1312.4490000000001</v>
      </c>
      <c r="H708" s="6">
        <v>1314.538</v>
      </c>
      <c r="I708" s="6">
        <v>1320.3240000000001</v>
      </c>
      <c r="J708" s="6">
        <v>1320.09</v>
      </c>
      <c r="K708" s="6">
        <v>1316.73</v>
      </c>
      <c r="L708" s="6">
        <v>1316.569</v>
      </c>
      <c r="M708" s="6">
        <v>1310.2570000000001</v>
      </c>
      <c r="N708" s="6">
        <v>1314.5820000000001</v>
      </c>
      <c r="O708" s="6">
        <v>1314.4649999999999</v>
      </c>
      <c r="P708" s="6">
        <v>1228.597</v>
      </c>
      <c r="Q708" s="6">
        <v>1218.2380000000001</v>
      </c>
      <c r="R708" s="6">
        <v>1200.6179999999999</v>
      </c>
      <c r="S708" s="6">
        <v>1258.2719999999999</v>
      </c>
      <c r="T708" s="6">
        <v>1257.498</v>
      </c>
      <c r="U708" s="6">
        <v>1251.712</v>
      </c>
      <c r="V708" s="6">
        <v>1265.271</v>
      </c>
      <c r="W708" s="6">
        <v>1274.1099999999999</v>
      </c>
      <c r="X708" s="6">
        <v>1287.348</v>
      </c>
      <c r="Y708" s="6">
        <v>1305.713</v>
      </c>
      <c r="Z708" s="6">
        <v>1320.1489999999999</v>
      </c>
      <c r="AA708" s="6">
        <v>1342.4010000000001</v>
      </c>
      <c r="AB708" s="6">
        <v>1374.925</v>
      </c>
      <c r="AC708" s="6">
        <v>1412.431</v>
      </c>
      <c r="AD708" s="6">
        <v>1431.557</v>
      </c>
      <c r="AE708" s="6">
        <v>1465.41</v>
      </c>
      <c r="AF708" s="6">
        <v>1495.07</v>
      </c>
      <c r="AG708" s="6">
        <v>1533.1020000000001</v>
      </c>
      <c r="AH708" s="6">
        <v>1554.069</v>
      </c>
      <c r="AI708" s="6">
        <v>1580.47</v>
      </c>
      <c r="AJ708" s="6">
        <v>1603.6869999999999</v>
      </c>
      <c r="AK708" s="6">
        <v>1621.6</v>
      </c>
      <c r="AL708" s="6">
        <v>1642.7860000000001</v>
      </c>
      <c r="AM708" s="6">
        <v>1672.65</v>
      </c>
      <c r="AN708" s="6">
        <v>1692.682</v>
      </c>
      <c r="AO708" s="6">
        <v>1711.924</v>
      </c>
      <c r="AP708" s="6">
        <v>1734.922</v>
      </c>
      <c r="AQ708" s="6">
        <v>1757.4369999999999</v>
      </c>
      <c r="AR708" s="6">
        <v>1787.623</v>
      </c>
      <c r="AS708" s="6">
        <v>1791.144</v>
      </c>
      <c r="AT708" s="6">
        <v>1807.479</v>
      </c>
      <c r="AU708" s="6">
        <v>1831.076</v>
      </c>
      <c r="AV708" s="6">
        <v>1835.1379999999999</v>
      </c>
      <c r="AW708" s="6">
        <v>1853.4159999999999</v>
      </c>
      <c r="AX708" s="6">
        <v>1875.3030000000001</v>
      </c>
      <c r="AY708" s="6">
        <v>1883.47</v>
      </c>
      <c r="AZ708" s="6">
        <v>1906.453</v>
      </c>
      <c r="BA708" s="6">
        <v>1920.0409999999999</v>
      </c>
      <c r="BB708" s="6">
        <v>1934.3009999999999</v>
      </c>
      <c r="BC708" s="6">
        <v>1950.7090000000001</v>
      </c>
      <c r="BD708" s="6">
        <v>1969.09</v>
      </c>
      <c r="BE708" s="6">
        <v>1967.424</v>
      </c>
      <c r="BF708" s="6">
        <v>1984.154</v>
      </c>
      <c r="BG708" s="6">
        <v>1994.3520000000001</v>
      </c>
      <c r="BH708" s="6">
        <v>2006.8879999999999</v>
      </c>
      <c r="BI708" s="6">
        <v>2027.9280000000001</v>
      </c>
      <c r="BJ708" s="6">
        <v>2022.58</v>
      </c>
      <c r="BK708" s="6">
        <v>2021.8789999999999</v>
      </c>
      <c r="BL708" s="6">
        <v>2041.604</v>
      </c>
      <c r="BM708" s="6">
        <v>2063.5929999999998</v>
      </c>
      <c r="BN708" s="6">
        <v>2068.268</v>
      </c>
      <c r="BO708" s="6">
        <v>2066.1350000000002</v>
      </c>
      <c r="BP708" s="6">
        <v>2073.7469999999998</v>
      </c>
      <c r="BQ708" s="6">
        <v>2066.9389999999999</v>
      </c>
      <c r="BR708" s="6">
        <v>2075.3980000000001</v>
      </c>
      <c r="BS708" s="6">
        <v>2073.7179999999998</v>
      </c>
      <c r="BT708" s="6">
        <v>2086.0790000000002</v>
      </c>
      <c r="BU708" s="6">
        <v>2072.0529999999999</v>
      </c>
      <c r="BV708" s="6">
        <v>2080.0010000000002</v>
      </c>
      <c r="BW708" s="6">
        <v>2085.3780000000002</v>
      </c>
      <c r="BX708" s="6">
        <v>2075.15</v>
      </c>
      <c r="BY708" s="6">
        <v>2087.9349999999999</v>
      </c>
      <c r="BZ708" s="6">
        <v>2079.65</v>
      </c>
      <c r="CA708" s="6">
        <v>2088.1239999999998</v>
      </c>
      <c r="CB708" s="6">
        <v>2082.3530000000001</v>
      </c>
      <c r="CC708" s="6">
        <v>2086.3130000000001</v>
      </c>
      <c r="CD708" s="6">
        <v>2082.7040000000002</v>
      </c>
      <c r="CE708" s="6">
        <v>2088.665</v>
      </c>
      <c r="CF708" s="6">
        <v>2088.5630000000001</v>
      </c>
      <c r="CG708" s="6">
        <v>2087.7449999999999</v>
      </c>
      <c r="CH708" s="6">
        <v>2075.9969999999998</v>
      </c>
      <c r="CI708" s="6">
        <v>2070.84</v>
      </c>
      <c r="CJ708" s="6">
        <v>2082.2069999999999</v>
      </c>
      <c r="CK708" s="6">
        <v>2068.1370000000002</v>
      </c>
      <c r="CL708" s="6">
        <v>2073.5140000000001</v>
      </c>
      <c r="CM708" s="6">
        <v>2055.1190000000001</v>
      </c>
      <c r="CN708" s="6">
        <v>2059.8960000000002</v>
      </c>
      <c r="CO708" s="6">
        <v>2080.2049999999999</v>
      </c>
      <c r="CP708" s="6">
        <v>2057.6460000000002</v>
      </c>
      <c r="CQ708" s="6">
        <v>2042.393</v>
      </c>
      <c r="CR708" s="6">
        <v>2048.3679999999999</v>
      </c>
      <c r="CS708" s="6">
        <v>2041.6769999999999</v>
      </c>
      <c r="CT708" s="6">
        <v>2040.829</v>
      </c>
      <c r="CU708" s="6">
        <v>2034.6489999999999</v>
      </c>
      <c r="CV708" s="6">
        <v>2037.8920000000001</v>
      </c>
      <c r="CW708" s="6">
        <v>2032.326</v>
      </c>
      <c r="CX708" s="6">
        <v>2013.4780000000001</v>
      </c>
      <c r="CY708" s="6">
        <v>2009.971</v>
      </c>
      <c r="CZ708" s="6">
        <v>2005.924</v>
      </c>
      <c r="DA708" s="6">
        <v>1994.308</v>
      </c>
      <c r="DB708" s="6">
        <v>1997.566</v>
      </c>
      <c r="DC708" s="6">
        <v>1985.79</v>
      </c>
      <c r="DD708" s="6">
        <v>1980.8520000000001</v>
      </c>
      <c r="DE708" s="6">
        <v>1976.702</v>
      </c>
      <c r="DF708" s="6">
        <v>1966.84</v>
      </c>
      <c r="DG708" s="6">
        <v>1959.7239999999999</v>
      </c>
      <c r="DH708" s="6">
        <v>1958.1759999999999</v>
      </c>
      <c r="DI708" s="6">
        <v>1944.9380000000001</v>
      </c>
      <c r="DJ708" s="6">
        <v>1943.915</v>
      </c>
      <c r="DK708" s="6">
        <v>1944.7919999999999</v>
      </c>
      <c r="DL708" s="6">
        <v>1931.8910000000001</v>
      </c>
      <c r="DM708" s="6">
        <v>1918.682</v>
      </c>
      <c r="DN708" s="6">
        <v>1906.0730000000001</v>
      </c>
      <c r="DO708" s="6">
        <v>1896.547</v>
      </c>
      <c r="DP708" s="6">
        <v>1894.3119999999999</v>
      </c>
      <c r="DQ708" s="6">
        <v>1887.1669999999999</v>
      </c>
      <c r="DR708" s="6">
        <v>1896.9269999999999</v>
      </c>
      <c r="DS708" s="6">
        <v>1882.316</v>
      </c>
      <c r="DT708" s="6">
        <v>1871.27</v>
      </c>
      <c r="DU708" s="6">
        <v>1864.5350000000001</v>
      </c>
      <c r="DV708" s="6">
        <v>1860.21</v>
      </c>
      <c r="DW708" s="6">
        <v>1860.4870000000001</v>
      </c>
      <c r="DX708" s="6">
        <v>1854.95</v>
      </c>
      <c r="DY708" s="6">
        <v>1848.7260000000001</v>
      </c>
      <c r="DZ708" s="6">
        <v>1842.575</v>
      </c>
      <c r="EA708" s="6">
        <v>1835.605</v>
      </c>
      <c r="EB708" s="6">
        <v>1831.441</v>
      </c>
      <c r="EC708" s="6">
        <v>1814.5070000000001</v>
      </c>
      <c r="ED708" s="6">
        <v>1808.3409999999999</v>
      </c>
    </row>
    <row r="709" spans="2:134">
      <c r="B709" s="6" t="s">
        <v>358</v>
      </c>
      <c r="D709" s="6" t="s">
        <v>524</v>
      </c>
      <c r="E709" s="6">
        <v>1</v>
      </c>
      <c r="F709" s="6">
        <v>1</v>
      </c>
      <c r="G709" s="6">
        <v>1.0049999999999999</v>
      </c>
      <c r="H709" s="6">
        <v>1.008</v>
      </c>
      <c r="I709" s="6">
        <v>1.0089999999999999</v>
      </c>
      <c r="J709" s="6">
        <v>1.0049999999999999</v>
      </c>
      <c r="K709" s="6">
        <v>1.0049999999999999</v>
      </c>
      <c r="L709" s="6">
        <v>1.01</v>
      </c>
      <c r="M709" s="6">
        <v>1.0029999999999999</v>
      </c>
      <c r="N709" s="6">
        <v>1.0029999999999999</v>
      </c>
      <c r="O709" s="6">
        <v>1.01</v>
      </c>
      <c r="P709" s="6">
        <v>0.97299999999999998</v>
      </c>
      <c r="Q709" s="6">
        <v>0.94299999999999995</v>
      </c>
      <c r="R709" s="6">
        <v>0.92800000000000005</v>
      </c>
      <c r="S709" s="6">
        <v>0.96399999999999997</v>
      </c>
      <c r="T709" s="6">
        <v>0.97099999999999997</v>
      </c>
      <c r="U709" s="6">
        <v>0.97</v>
      </c>
      <c r="V709" s="6">
        <v>0.97699999999999998</v>
      </c>
      <c r="W709" s="6">
        <v>0.97799999999999998</v>
      </c>
      <c r="X709" s="6">
        <v>0.996</v>
      </c>
      <c r="Y709" s="6">
        <v>1.0109999999999999</v>
      </c>
      <c r="Z709" s="6">
        <v>1.0329999999999999</v>
      </c>
      <c r="AA709" s="6">
        <v>1.0609999999999999</v>
      </c>
      <c r="AB709" s="6">
        <v>1.083</v>
      </c>
      <c r="AC709" s="6">
        <v>1.1120000000000001</v>
      </c>
      <c r="AD709" s="6">
        <v>1.143</v>
      </c>
      <c r="AE709" s="6">
        <v>1.1739999999999999</v>
      </c>
      <c r="AF709" s="6">
        <v>1.198</v>
      </c>
      <c r="AG709" s="6">
        <v>1.2330000000000001</v>
      </c>
      <c r="AH709" s="6">
        <v>1.2450000000000001</v>
      </c>
      <c r="AI709" s="6">
        <v>1.2789999999999999</v>
      </c>
      <c r="AJ709" s="6">
        <v>1.292</v>
      </c>
      <c r="AK709" s="6">
        <v>1.3069999999999999</v>
      </c>
      <c r="AL709" s="6">
        <v>1.3320000000000001</v>
      </c>
      <c r="AM709" s="6">
        <v>1.345</v>
      </c>
      <c r="AN709" s="6">
        <v>1.3720000000000001</v>
      </c>
      <c r="AO709" s="6">
        <v>1.381</v>
      </c>
      <c r="AP709" s="6">
        <v>1.399</v>
      </c>
      <c r="AQ709" s="6">
        <v>1.407</v>
      </c>
      <c r="AR709" s="6">
        <v>1.4239999999999999</v>
      </c>
      <c r="AS709" s="6">
        <v>1.4370000000000001</v>
      </c>
      <c r="AT709" s="6">
        <v>1.456</v>
      </c>
      <c r="AU709" s="6">
        <v>1.46</v>
      </c>
      <c r="AV709" s="6">
        <v>1.464</v>
      </c>
      <c r="AW709" s="6">
        <v>1.482</v>
      </c>
      <c r="AX709" s="6">
        <v>1.4890000000000001</v>
      </c>
      <c r="AY709" s="6">
        <v>1.5069999999999999</v>
      </c>
      <c r="AZ709" s="6">
        <v>1.514</v>
      </c>
      <c r="BA709" s="6">
        <v>1.532</v>
      </c>
      <c r="BB709" s="6">
        <v>1.5329999999999999</v>
      </c>
      <c r="BC709" s="6">
        <v>1.5489999999999999</v>
      </c>
      <c r="BD709" s="6">
        <v>1.5569999999999999</v>
      </c>
      <c r="BE709" s="6">
        <v>1.556</v>
      </c>
      <c r="BF709" s="6">
        <v>1.5720000000000001</v>
      </c>
      <c r="BG709" s="6">
        <v>1.571</v>
      </c>
      <c r="BH709" s="6">
        <v>1.591</v>
      </c>
      <c r="BI709" s="6">
        <v>1.589</v>
      </c>
      <c r="BJ709" s="6">
        <v>1.6040000000000001</v>
      </c>
      <c r="BK709" s="6">
        <v>1.597</v>
      </c>
      <c r="BL709" s="6">
        <v>1.61</v>
      </c>
      <c r="BM709" s="6">
        <v>1.629</v>
      </c>
      <c r="BN709" s="6">
        <v>1.631</v>
      </c>
      <c r="BO709" s="6">
        <v>1.6379999999999999</v>
      </c>
      <c r="BP709" s="6">
        <v>1.64</v>
      </c>
      <c r="BQ709" s="6">
        <v>1.6379999999999999</v>
      </c>
      <c r="BR709" s="6">
        <v>1.643</v>
      </c>
      <c r="BS709" s="6">
        <v>1.6339999999999999</v>
      </c>
      <c r="BT709" s="6">
        <v>1.645</v>
      </c>
      <c r="BU709" s="6">
        <v>1.649</v>
      </c>
      <c r="BV709" s="6">
        <v>1.6479999999999999</v>
      </c>
      <c r="BW709" s="6">
        <v>1.653</v>
      </c>
      <c r="BX709" s="6">
        <v>1.6579999999999999</v>
      </c>
      <c r="BY709" s="6">
        <v>1.651</v>
      </c>
      <c r="BZ709" s="6">
        <v>1.6459999999999999</v>
      </c>
      <c r="CA709" s="6">
        <v>1.643</v>
      </c>
      <c r="CB709" s="6">
        <v>1.641</v>
      </c>
      <c r="CC709" s="6">
        <v>1.6439999999999999</v>
      </c>
      <c r="CD709" s="6">
        <v>1.639</v>
      </c>
      <c r="CE709" s="6">
        <v>1.645</v>
      </c>
      <c r="CF709" s="6">
        <v>1.6339999999999999</v>
      </c>
      <c r="CG709" s="6">
        <v>1.631</v>
      </c>
      <c r="CH709" s="6">
        <v>1.63</v>
      </c>
      <c r="CI709" s="6">
        <v>1.625</v>
      </c>
      <c r="CJ709" s="6">
        <v>1.6279999999999999</v>
      </c>
      <c r="CK709" s="6">
        <v>1.621</v>
      </c>
      <c r="CL709" s="6">
        <v>1.617</v>
      </c>
      <c r="CM709" s="6">
        <v>1.6160000000000001</v>
      </c>
      <c r="CN709" s="6">
        <v>1.6080000000000001</v>
      </c>
      <c r="CO709" s="6">
        <v>1.609</v>
      </c>
      <c r="CP709" s="6">
        <v>1.611</v>
      </c>
      <c r="CQ709" s="6">
        <v>1.6060000000000001</v>
      </c>
      <c r="CR709" s="6">
        <v>1.595</v>
      </c>
      <c r="CS709" s="6">
        <v>1.599</v>
      </c>
      <c r="CT709" s="6">
        <v>1.5960000000000001</v>
      </c>
      <c r="CU709" s="6">
        <v>1.599</v>
      </c>
      <c r="CV709" s="6">
        <v>1.5920000000000001</v>
      </c>
      <c r="CW709" s="6">
        <v>1.581</v>
      </c>
      <c r="CX709" s="6">
        <v>1.5720000000000001</v>
      </c>
      <c r="CY709" s="6">
        <v>1.569</v>
      </c>
      <c r="CZ709" s="6">
        <v>1.5669999999999999</v>
      </c>
      <c r="DA709" s="6">
        <v>1.556</v>
      </c>
      <c r="DB709" s="6">
        <v>1.5509999999999999</v>
      </c>
      <c r="DC709" s="6">
        <v>1.542</v>
      </c>
      <c r="DD709" s="6">
        <v>1.542</v>
      </c>
      <c r="DE709" s="6">
        <v>1.538</v>
      </c>
      <c r="DF709" s="6">
        <v>1.528</v>
      </c>
      <c r="DG709" s="6">
        <v>1.532</v>
      </c>
      <c r="DH709" s="6">
        <v>1.5169999999999999</v>
      </c>
      <c r="DI709" s="6">
        <v>1.5169999999999999</v>
      </c>
      <c r="DJ709" s="6">
        <v>1.5129999999999999</v>
      </c>
      <c r="DK709" s="6">
        <v>1.5069999999999999</v>
      </c>
      <c r="DL709" s="6">
        <v>1.5</v>
      </c>
      <c r="DM709" s="6">
        <v>1.4950000000000001</v>
      </c>
      <c r="DN709" s="6">
        <v>1.4870000000000001</v>
      </c>
      <c r="DO709" s="6">
        <v>1.4870000000000001</v>
      </c>
      <c r="DP709" s="6">
        <v>1.4810000000000001</v>
      </c>
      <c r="DQ709" s="6">
        <v>1.4850000000000001</v>
      </c>
      <c r="DR709" s="6">
        <v>1.47</v>
      </c>
      <c r="DS709" s="6">
        <v>1.4650000000000001</v>
      </c>
      <c r="DT709" s="6">
        <v>1.4590000000000001</v>
      </c>
      <c r="DU709" s="6">
        <v>1.4530000000000001</v>
      </c>
      <c r="DV709" s="6">
        <v>1.4419999999999999</v>
      </c>
      <c r="DW709" s="6">
        <v>1.448</v>
      </c>
      <c r="DX709" s="6">
        <v>1.446</v>
      </c>
      <c r="DY709" s="6">
        <v>1.4330000000000001</v>
      </c>
      <c r="DZ709" s="6">
        <v>1.4259999999999999</v>
      </c>
      <c r="EA709" s="6">
        <v>1.4279999999999999</v>
      </c>
      <c r="EB709" s="6">
        <v>1.425</v>
      </c>
      <c r="EC709" s="6">
        <v>1.411</v>
      </c>
      <c r="ED709" s="6">
        <v>1.4</v>
      </c>
    </row>
    <row r="710" spans="2:134">
      <c r="B710" s="6" t="s">
        <v>358</v>
      </c>
      <c r="D710" s="6" t="s">
        <v>400</v>
      </c>
      <c r="E710" s="6">
        <v>1279.8800000000001</v>
      </c>
      <c r="F710" s="6">
        <v>1280.07</v>
      </c>
      <c r="G710" s="6">
        <v>1286.8420000000001</v>
      </c>
      <c r="H710" s="6">
        <v>1290.0170000000001</v>
      </c>
      <c r="I710" s="6">
        <v>1291.56</v>
      </c>
      <c r="J710" s="6">
        <v>1286.0550000000001</v>
      </c>
      <c r="K710" s="6">
        <v>1285.6479999999999</v>
      </c>
      <c r="L710" s="6">
        <v>1292.8710000000001</v>
      </c>
      <c r="M710" s="6">
        <v>1283.1859999999999</v>
      </c>
      <c r="N710" s="6">
        <v>1283.1569999999999</v>
      </c>
      <c r="O710" s="6">
        <v>1292.5360000000001</v>
      </c>
      <c r="P710" s="6">
        <v>1245.278</v>
      </c>
      <c r="Q710" s="6">
        <v>1207.107</v>
      </c>
      <c r="R710" s="6">
        <v>1188.0139999999999</v>
      </c>
      <c r="S710" s="6">
        <v>1234.049</v>
      </c>
      <c r="T710" s="6">
        <v>1242.846</v>
      </c>
      <c r="U710" s="6">
        <v>1241.491</v>
      </c>
      <c r="V710" s="6">
        <v>1251.0160000000001</v>
      </c>
      <c r="W710" s="6">
        <v>1252.2239999999999</v>
      </c>
      <c r="X710" s="6">
        <v>1274.827</v>
      </c>
      <c r="Y710" s="6">
        <v>1294.5309999999999</v>
      </c>
      <c r="Z710" s="6">
        <v>1322.3910000000001</v>
      </c>
      <c r="AA710" s="6">
        <v>1358.3920000000001</v>
      </c>
      <c r="AB710" s="6">
        <v>1385.8589999999999</v>
      </c>
      <c r="AC710" s="6">
        <v>1423.068</v>
      </c>
      <c r="AD710" s="6">
        <v>1463.1759999999999</v>
      </c>
      <c r="AE710" s="6">
        <v>1502.585</v>
      </c>
      <c r="AF710" s="6">
        <v>1533.2260000000001</v>
      </c>
      <c r="AG710" s="6">
        <v>1577.7180000000001</v>
      </c>
      <c r="AH710" s="6">
        <v>1593.5340000000001</v>
      </c>
      <c r="AI710" s="6">
        <v>1636.336</v>
      </c>
      <c r="AJ710" s="6">
        <v>1654.0450000000001</v>
      </c>
      <c r="AK710" s="6">
        <v>1672.89</v>
      </c>
      <c r="AL710" s="6">
        <v>1704.5650000000001</v>
      </c>
      <c r="AM710" s="6">
        <v>1721.838</v>
      </c>
      <c r="AN710" s="6">
        <v>1755.931</v>
      </c>
      <c r="AO710" s="6">
        <v>1767.989</v>
      </c>
      <c r="AP710" s="6">
        <v>1790.067</v>
      </c>
      <c r="AQ710" s="6">
        <v>1800.8009999999999</v>
      </c>
      <c r="AR710" s="6">
        <v>1821.991</v>
      </c>
      <c r="AS710" s="6">
        <v>1838.7819999999999</v>
      </c>
      <c r="AT710" s="6">
        <v>1864.1369999999999</v>
      </c>
      <c r="AU710" s="6">
        <v>1868.2729999999999</v>
      </c>
      <c r="AV710" s="6">
        <v>1874.1279999999999</v>
      </c>
      <c r="AW710" s="6">
        <v>1896.1479999999999</v>
      </c>
      <c r="AX710" s="6">
        <v>1906.357</v>
      </c>
      <c r="AY710" s="6">
        <v>1928.4059999999999</v>
      </c>
      <c r="AZ710" s="6">
        <v>1938.2360000000001</v>
      </c>
      <c r="BA710" s="6">
        <v>1960.489</v>
      </c>
      <c r="BB710" s="6">
        <v>1961.6980000000001</v>
      </c>
      <c r="BC710" s="6">
        <v>1982.6110000000001</v>
      </c>
      <c r="BD710" s="6">
        <v>1992.7760000000001</v>
      </c>
      <c r="BE710" s="6">
        <v>1991.5820000000001</v>
      </c>
      <c r="BF710" s="6">
        <v>2012.3789999999999</v>
      </c>
      <c r="BG710" s="6">
        <v>2010.7619999999999</v>
      </c>
      <c r="BH710" s="6">
        <v>2036.787</v>
      </c>
      <c r="BI710" s="6">
        <v>2034.0930000000001</v>
      </c>
      <c r="BJ710" s="6">
        <v>2053.404</v>
      </c>
      <c r="BK710" s="6">
        <v>2044.287</v>
      </c>
      <c r="BL710" s="6">
        <v>2061.0639999999999</v>
      </c>
      <c r="BM710" s="6">
        <v>2085.1089999999999</v>
      </c>
      <c r="BN710" s="6">
        <v>2086.9290000000001</v>
      </c>
      <c r="BO710" s="6">
        <v>2096.5259999999998</v>
      </c>
      <c r="BP710" s="6">
        <v>2099.337</v>
      </c>
      <c r="BQ710" s="6">
        <v>2096.9340000000002</v>
      </c>
      <c r="BR710" s="6">
        <v>2102.73</v>
      </c>
      <c r="BS710" s="6">
        <v>2091.502</v>
      </c>
      <c r="BT710" s="6">
        <v>2105.9340000000002</v>
      </c>
      <c r="BU710" s="6">
        <v>2110.5219999999999</v>
      </c>
      <c r="BV710" s="6">
        <v>2109.6039999999998</v>
      </c>
      <c r="BW710" s="6">
        <v>2115.5169999999998</v>
      </c>
      <c r="BX710" s="6">
        <v>2122.4639999999999</v>
      </c>
      <c r="BY710" s="6">
        <v>2112.5459999999998</v>
      </c>
      <c r="BZ710" s="6">
        <v>2106.0949999999998</v>
      </c>
      <c r="CA710" s="6">
        <v>2103.444</v>
      </c>
      <c r="CB710" s="6">
        <v>2100.59</v>
      </c>
      <c r="CC710" s="6">
        <v>2103.9679999999998</v>
      </c>
      <c r="CD710" s="6">
        <v>2097.444</v>
      </c>
      <c r="CE710" s="6">
        <v>2105.2060000000001</v>
      </c>
      <c r="CF710" s="6">
        <v>2090.89</v>
      </c>
      <c r="CG710" s="6">
        <v>2087.6570000000002</v>
      </c>
      <c r="CH710" s="6">
        <v>2085.6469999999999</v>
      </c>
      <c r="CI710" s="6">
        <v>2079.1959999999999</v>
      </c>
      <c r="CJ710" s="6">
        <v>2084.06</v>
      </c>
      <c r="CK710" s="6">
        <v>2074.4189999999999</v>
      </c>
      <c r="CL710" s="6">
        <v>2070.181</v>
      </c>
      <c r="CM710" s="6">
        <v>2067.7640000000001</v>
      </c>
      <c r="CN710" s="6">
        <v>2058.6030000000001</v>
      </c>
      <c r="CO710" s="6">
        <v>2059.1419999999998</v>
      </c>
      <c r="CP710" s="6">
        <v>2061.6179999999999</v>
      </c>
      <c r="CQ710" s="6">
        <v>2055.297</v>
      </c>
      <c r="CR710" s="6">
        <v>2041.855</v>
      </c>
      <c r="CS710" s="6">
        <v>2046.807</v>
      </c>
      <c r="CT710" s="6">
        <v>2042.394</v>
      </c>
      <c r="CU710" s="6">
        <v>2046.69</v>
      </c>
      <c r="CV710" s="6">
        <v>2037.6610000000001</v>
      </c>
      <c r="CW710" s="6">
        <v>2023.4179999999999</v>
      </c>
      <c r="CX710" s="6">
        <v>2012.3789999999999</v>
      </c>
      <c r="CY710" s="6">
        <v>2007.7619999999999</v>
      </c>
      <c r="CZ710" s="6">
        <v>2005.694</v>
      </c>
      <c r="DA710" s="6">
        <v>1991.9749999999999</v>
      </c>
      <c r="DB710" s="6">
        <v>1985.087</v>
      </c>
      <c r="DC710" s="6">
        <v>1973.684</v>
      </c>
      <c r="DD710" s="6">
        <v>1973.8440000000001</v>
      </c>
      <c r="DE710" s="6">
        <v>1968.106</v>
      </c>
      <c r="DF710" s="6">
        <v>1955.086</v>
      </c>
      <c r="DG710" s="6">
        <v>1960.9549999999999</v>
      </c>
      <c r="DH710" s="6">
        <v>1941.79</v>
      </c>
      <c r="DI710" s="6">
        <v>1941.819</v>
      </c>
      <c r="DJ710" s="6">
        <v>1936.095</v>
      </c>
      <c r="DK710" s="6">
        <v>1928.799</v>
      </c>
      <c r="DL710" s="6">
        <v>1920.0319999999999</v>
      </c>
      <c r="DM710" s="6">
        <v>1913.595</v>
      </c>
      <c r="DN710" s="6">
        <v>1902.9490000000001</v>
      </c>
      <c r="DO710" s="6">
        <v>1902.847</v>
      </c>
      <c r="DP710" s="6">
        <v>1895.4490000000001</v>
      </c>
      <c r="DQ710" s="6">
        <v>1900.7349999999999</v>
      </c>
      <c r="DR710" s="6">
        <v>1881.1179999999999</v>
      </c>
      <c r="DS710" s="6">
        <v>1875.307</v>
      </c>
      <c r="DT710" s="6">
        <v>1867.079</v>
      </c>
      <c r="DU710" s="6">
        <v>1859.826</v>
      </c>
      <c r="DV710" s="6">
        <v>1845.6420000000001</v>
      </c>
      <c r="DW710" s="6">
        <v>1853.2439999999999</v>
      </c>
      <c r="DX710" s="6">
        <v>1850.1130000000001</v>
      </c>
      <c r="DY710" s="6">
        <v>1834.34</v>
      </c>
      <c r="DZ710" s="6">
        <v>1825.617</v>
      </c>
      <c r="EA710" s="6">
        <v>1828.2090000000001</v>
      </c>
      <c r="EB710" s="6">
        <v>1823.432</v>
      </c>
      <c r="EC710" s="6">
        <v>1805.68</v>
      </c>
      <c r="ED710" s="6">
        <v>1791.597</v>
      </c>
    </row>
    <row r="711" spans="2:134">
      <c r="B711" s="6" t="s">
        <v>359</v>
      </c>
      <c r="D711" s="6" t="s">
        <v>524</v>
      </c>
      <c r="E711" s="6">
        <v>1</v>
      </c>
      <c r="F711" s="6">
        <v>1</v>
      </c>
      <c r="G711" s="6">
        <v>1.0069999999999999</v>
      </c>
      <c r="H711" s="6">
        <v>1.0009999999999999</v>
      </c>
      <c r="I711" s="6">
        <v>1.0029999999999999</v>
      </c>
      <c r="J711" s="6">
        <v>1.006</v>
      </c>
      <c r="K711" s="6">
        <v>1.0049999999999999</v>
      </c>
      <c r="L711" s="6">
        <v>1.004</v>
      </c>
      <c r="M711" s="6">
        <v>1.002</v>
      </c>
      <c r="N711" s="6">
        <v>1.0049999999999999</v>
      </c>
      <c r="O711" s="6">
        <v>1.0109999999999999</v>
      </c>
      <c r="P711" s="6">
        <v>0.96799999999999997</v>
      </c>
      <c r="Q711" s="6">
        <v>0.94099999999999995</v>
      </c>
      <c r="R711" s="6">
        <v>0.93899999999999995</v>
      </c>
      <c r="S711" s="6">
        <v>0.97499999999999998</v>
      </c>
      <c r="T711" s="6">
        <v>0.97199999999999998</v>
      </c>
      <c r="U711" s="6">
        <v>0.97499999999999998</v>
      </c>
      <c r="V711" s="6">
        <v>0.97799999999999998</v>
      </c>
      <c r="W711" s="6">
        <v>0.98599999999999999</v>
      </c>
      <c r="X711" s="6">
        <v>0.99299999999999999</v>
      </c>
      <c r="Y711" s="6">
        <v>1.0029999999999999</v>
      </c>
      <c r="Z711" s="6">
        <v>1.0129999999999999</v>
      </c>
      <c r="AA711" s="6">
        <v>1.0309999999999999</v>
      </c>
      <c r="AB711" s="6">
        <v>1.0449999999999999</v>
      </c>
      <c r="AC711" s="6">
        <v>1.0680000000000001</v>
      </c>
      <c r="AD711" s="6">
        <v>1.091</v>
      </c>
      <c r="AE711" s="6">
        <v>1.101</v>
      </c>
      <c r="AF711" s="6">
        <v>1.117</v>
      </c>
      <c r="AG711" s="6">
        <v>1.135</v>
      </c>
      <c r="AH711" s="6">
        <v>1.1559999999999999</v>
      </c>
      <c r="AI711" s="6">
        <v>1.1719999999999999</v>
      </c>
      <c r="AJ711" s="6">
        <v>1.19</v>
      </c>
      <c r="AK711" s="6">
        <v>1.202</v>
      </c>
      <c r="AL711" s="6">
        <v>1.2070000000000001</v>
      </c>
      <c r="AM711" s="6">
        <v>1.2290000000000001</v>
      </c>
      <c r="AN711" s="6">
        <v>1.2390000000000001</v>
      </c>
      <c r="AO711" s="6">
        <v>1.254</v>
      </c>
      <c r="AP711" s="6">
        <v>1.262</v>
      </c>
      <c r="AQ711" s="6">
        <v>1.2809999999999999</v>
      </c>
      <c r="AR711" s="6">
        <v>1.292</v>
      </c>
      <c r="AS711" s="6">
        <v>1.298</v>
      </c>
      <c r="AT711" s="6">
        <v>1.3160000000000001</v>
      </c>
      <c r="AU711" s="6">
        <v>1.329</v>
      </c>
      <c r="AV711" s="6">
        <v>1.34</v>
      </c>
      <c r="AW711" s="6">
        <v>1.3460000000000001</v>
      </c>
      <c r="AX711" s="6">
        <v>1.3660000000000001</v>
      </c>
      <c r="AY711" s="6">
        <v>1.3759999999999999</v>
      </c>
      <c r="AZ711" s="6">
        <v>1.3939999999999999</v>
      </c>
      <c r="BA711" s="6">
        <v>1.407</v>
      </c>
      <c r="BB711" s="6">
        <v>1.419</v>
      </c>
      <c r="BC711" s="6">
        <v>1.4239999999999999</v>
      </c>
      <c r="BD711" s="6">
        <v>1.4330000000000001</v>
      </c>
      <c r="BE711" s="6">
        <v>1.4450000000000001</v>
      </c>
      <c r="BF711" s="6">
        <v>1.4610000000000001</v>
      </c>
      <c r="BG711" s="6">
        <v>1.476</v>
      </c>
      <c r="BH711" s="6">
        <v>1.482</v>
      </c>
      <c r="BI711" s="6">
        <v>1.492</v>
      </c>
      <c r="BJ711" s="6">
        <v>1.512</v>
      </c>
      <c r="BK711" s="6">
        <v>1.51</v>
      </c>
      <c r="BL711" s="6">
        <v>1.5249999999999999</v>
      </c>
      <c r="BM711" s="6">
        <v>1.5369999999999999</v>
      </c>
      <c r="BN711" s="6">
        <v>1.5489999999999999</v>
      </c>
      <c r="BO711" s="6">
        <v>1.5489999999999999</v>
      </c>
      <c r="BP711" s="6">
        <v>1.5549999999999999</v>
      </c>
      <c r="BQ711" s="6">
        <v>1.5569999999999999</v>
      </c>
      <c r="BR711" s="6">
        <v>1.5660000000000001</v>
      </c>
      <c r="BS711" s="6">
        <v>1.5680000000000001</v>
      </c>
      <c r="BT711" s="6">
        <v>1.571</v>
      </c>
      <c r="BU711" s="6">
        <v>1.5760000000000001</v>
      </c>
      <c r="BV711" s="6">
        <v>1.5820000000000001</v>
      </c>
      <c r="BW711" s="6">
        <v>1.581</v>
      </c>
      <c r="BX711" s="6">
        <v>1.5780000000000001</v>
      </c>
      <c r="BY711" s="6">
        <v>1.585</v>
      </c>
      <c r="BZ711" s="6">
        <v>1.5880000000000001</v>
      </c>
      <c r="CA711" s="6">
        <v>1.583</v>
      </c>
      <c r="CB711" s="6">
        <v>1.58</v>
      </c>
      <c r="CC711" s="6">
        <v>1.581</v>
      </c>
      <c r="CD711" s="6">
        <v>1.581</v>
      </c>
      <c r="CE711" s="6">
        <v>1.583</v>
      </c>
      <c r="CF711" s="6">
        <v>1.587</v>
      </c>
      <c r="CG711" s="6">
        <v>1.5820000000000001</v>
      </c>
      <c r="CH711" s="6">
        <v>1.59</v>
      </c>
      <c r="CI711" s="6">
        <v>1.5820000000000001</v>
      </c>
      <c r="CJ711" s="6">
        <v>1.579</v>
      </c>
      <c r="CK711" s="6">
        <v>1.58</v>
      </c>
      <c r="CL711" s="6">
        <v>1.5660000000000001</v>
      </c>
      <c r="CM711" s="6">
        <v>1.569</v>
      </c>
      <c r="CN711" s="6">
        <v>1.5669999999999999</v>
      </c>
      <c r="CO711" s="6">
        <v>1.575</v>
      </c>
      <c r="CP711" s="6">
        <v>1.5660000000000001</v>
      </c>
      <c r="CQ711" s="6">
        <v>1.5609999999999999</v>
      </c>
      <c r="CR711" s="6">
        <v>1.5649999999999999</v>
      </c>
      <c r="CS711" s="6">
        <v>1.5740000000000001</v>
      </c>
      <c r="CT711" s="6">
        <v>1.569</v>
      </c>
      <c r="CU711" s="6">
        <v>1.56</v>
      </c>
      <c r="CV711" s="6">
        <v>1.556</v>
      </c>
      <c r="CW711" s="6">
        <v>1.556</v>
      </c>
      <c r="CX711" s="6">
        <v>1.5489999999999999</v>
      </c>
      <c r="CY711" s="6">
        <v>1.546</v>
      </c>
      <c r="CZ711" s="6">
        <v>1.542</v>
      </c>
      <c r="DA711" s="6">
        <v>1.536</v>
      </c>
      <c r="DB711" s="6">
        <v>1.5309999999999999</v>
      </c>
      <c r="DC711" s="6">
        <v>1.5329999999999999</v>
      </c>
      <c r="DD711" s="6">
        <v>1.52</v>
      </c>
      <c r="DE711" s="6">
        <v>1.5229999999999999</v>
      </c>
      <c r="DF711" s="6">
        <v>1.5209999999999999</v>
      </c>
      <c r="DG711" s="6">
        <v>1.516</v>
      </c>
      <c r="DH711" s="6">
        <v>1.508</v>
      </c>
      <c r="DI711" s="6">
        <v>1.508</v>
      </c>
      <c r="DJ711" s="6">
        <v>1.502</v>
      </c>
      <c r="DK711" s="6">
        <v>1.4890000000000001</v>
      </c>
      <c r="DL711" s="6">
        <v>1.4930000000000001</v>
      </c>
      <c r="DM711" s="6">
        <v>1.4890000000000001</v>
      </c>
      <c r="DN711" s="6">
        <v>1.4830000000000001</v>
      </c>
      <c r="DO711" s="6">
        <v>1.4830000000000001</v>
      </c>
      <c r="DP711" s="6">
        <v>1.472</v>
      </c>
      <c r="DQ711" s="6">
        <v>1.4710000000000001</v>
      </c>
      <c r="DR711" s="6">
        <v>1.464</v>
      </c>
      <c r="DS711" s="6">
        <v>1.464</v>
      </c>
      <c r="DT711" s="6">
        <v>1.4530000000000001</v>
      </c>
      <c r="DU711" s="6">
        <v>1.4450000000000001</v>
      </c>
      <c r="DV711" s="6">
        <v>1.4379999999999999</v>
      </c>
      <c r="DW711" s="6">
        <v>1.4379999999999999</v>
      </c>
      <c r="DX711" s="6">
        <v>1.4379999999999999</v>
      </c>
      <c r="DY711" s="6">
        <v>1.4379999999999999</v>
      </c>
      <c r="DZ711" s="6">
        <v>1.429</v>
      </c>
      <c r="EA711" s="6">
        <v>1.4219999999999999</v>
      </c>
      <c r="EB711" s="6">
        <v>1.4179999999999999</v>
      </c>
      <c r="EC711" s="6">
        <v>1.4059999999999999</v>
      </c>
      <c r="ED711" s="6">
        <v>1.405</v>
      </c>
    </row>
    <row r="712" spans="2:134">
      <c r="B712" s="6" t="s">
        <v>359</v>
      </c>
      <c r="D712" s="6" t="s">
        <v>400</v>
      </c>
      <c r="E712" s="6">
        <v>1328.769</v>
      </c>
      <c r="F712" s="6">
        <v>1328.769</v>
      </c>
      <c r="G712" s="6">
        <v>1337.45</v>
      </c>
      <c r="H712" s="6">
        <v>1330.35</v>
      </c>
      <c r="I712" s="6">
        <v>1332.394</v>
      </c>
      <c r="J712" s="6">
        <v>1336.078</v>
      </c>
      <c r="K712" s="6">
        <v>1335.7940000000001</v>
      </c>
      <c r="L712" s="6">
        <v>1333.9749999999999</v>
      </c>
      <c r="M712" s="6">
        <v>1331.5730000000001</v>
      </c>
      <c r="N712" s="6">
        <v>1334.8989999999999</v>
      </c>
      <c r="O712" s="6">
        <v>1343.0429999999999</v>
      </c>
      <c r="P712" s="6">
        <v>1286.067</v>
      </c>
      <c r="Q712" s="6">
        <v>1250.241</v>
      </c>
      <c r="R712" s="6">
        <v>1248.287</v>
      </c>
      <c r="S712" s="6">
        <v>1295.404</v>
      </c>
      <c r="T712" s="6">
        <v>1291.884</v>
      </c>
      <c r="U712" s="6">
        <v>1294.972</v>
      </c>
      <c r="V712" s="6">
        <v>1299.029</v>
      </c>
      <c r="W712" s="6">
        <v>1309.7380000000001</v>
      </c>
      <c r="X712" s="6">
        <v>1319.3130000000001</v>
      </c>
      <c r="Y712" s="6">
        <v>1332.931</v>
      </c>
      <c r="Z712" s="6">
        <v>1346.3389999999999</v>
      </c>
      <c r="AA712" s="6">
        <v>1369.92</v>
      </c>
      <c r="AB712" s="6">
        <v>1388.3109999999999</v>
      </c>
      <c r="AC712" s="6">
        <v>1419.692</v>
      </c>
      <c r="AD712" s="6">
        <v>1449.672</v>
      </c>
      <c r="AE712" s="6">
        <v>1462.693</v>
      </c>
      <c r="AF712" s="6">
        <v>1484.066</v>
      </c>
      <c r="AG712" s="6">
        <v>1508.1389999999999</v>
      </c>
      <c r="AH712" s="6">
        <v>1535.6579999999999</v>
      </c>
      <c r="AI712" s="6">
        <v>1557.24</v>
      </c>
      <c r="AJ712" s="6">
        <v>1581.671</v>
      </c>
      <c r="AK712" s="6">
        <v>1596.7349999999999</v>
      </c>
      <c r="AL712" s="6">
        <v>1603.894</v>
      </c>
      <c r="AM712" s="6">
        <v>1633.6949999999999</v>
      </c>
      <c r="AN712" s="6">
        <v>1646.194</v>
      </c>
      <c r="AO712" s="6">
        <v>1666.15</v>
      </c>
      <c r="AP712" s="6">
        <v>1676.337</v>
      </c>
      <c r="AQ712" s="6">
        <v>1702.722</v>
      </c>
      <c r="AR712" s="6">
        <v>1717.0260000000001</v>
      </c>
      <c r="AS712" s="6">
        <v>1725.393</v>
      </c>
      <c r="AT712" s="6">
        <v>1749.153</v>
      </c>
      <c r="AU712" s="6">
        <v>1765.828</v>
      </c>
      <c r="AV712" s="6">
        <v>1781.1010000000001</v>
      </c>
      <c r="AW712" s="6">
        <v>1789.066</v>
      </c>
      <c r="AX712" s="6">
        <v>1815.0630000000001</v>
      </c>
      <c r="AY712" s="6">
        <v>1828.3679999999999</v>
      </c>
      <c r="AZ712" s="6">
        <v>1851.68</v>
      </c>
      <c r="BA712" s="6">
        <v>1869.9659999999999</v>
      </c>
      <c r="BB712" s="6">
        <v>1886.059</v>
      </c>
      <c r="BC712" s="6">
        <v>1892.548</v>
      </c>
      <c r="BD712" s="6">
        <v>1903.7940000000001</v>
      </c>
      <c r="BE712" s="6">
        <v>1920.2750000000001</v>
      </c>
      <c r="BF712" s="6">
        <v>1941.0519999999999</v>
      </c>
      <c r="BG712" s="6">
        <v>1961.3209999999999</v>
      </c>
      <c r="BH712" s="6">
        <v>1969.39</v>
      </c>
      <c r="BI712" s="6">
        <v>1982.8589999999999</v>
      </c>
      <c r="BJ712" s="6">
        <v>2009.2439999999999</v>
      </c>
      <c r="BK712" s="6">
        <v>2006.0219999999999</v>
      </c>
      <c r="BL712" s="6">
        <v>2026.3219999999999</v>
      </c>
      <c r="BM712" s="6">
        <v>2041.759</v>
      </c>
      <c r="BN712" s="6">
        <v>2058.5680000000002</v>
      </c>
      <c r="BO712" s="6">
        <v>2057.8220000000001</v>
      </c>
      <c r="BP712" s="6">
        <v>2066.056</v>
      </c>
      <c r="BQ712" s="6">
        <v>2068.681</v>
      </c>
      <c r="BR712" s="6">
        <v>2080.5529999999999</v>
      </c>
      <c r="BS712" s="6">
        <v>2083.6550000000002</v>
      </c>
      <c r="BT712" s="6">
        <v>2087.1750000000002</v>
      </c>
      <c r="BU712" s="6">
        <v>2094.29</v>
      </c>
      <c r="BV712" s="6">
        <v>2101.5239999999999</v>
      </c>
      <c r="BW712" s="6">
        <v>2101.181</v>
      </c>
      <c r="BX712" s="6">
        <v>2096.8110000000001</v>
      </c>
      <c r="BY712" s="6">
        <v>2105.6550000000002</v>
      </c>
      <c r="BZ712" s="6">
        <v>2109.5479999999998</v>
      </c>
      <c r="CA712" s="6">
        <v>2103.4630000000002</v>
      </c>
      <c r="CB712" s="6">
        <v>2099.9430000000002</v>
      </c>
      <c r="CC712" s="6">
        <v>2100.9119999999998</v>
      </c>
      <c r="CD712" s="6">
        <v>2101.2550000000001</v>
      </c>
      <c r="CE712" s="6">
        <v>2104.1039999999998</v>
      </c>
      <c r="CF712" s="6">
        <v>2108.2359999999999</v>
      </c>
      <c r="CG712" s="6">
        <v>2102.21</v>
      </c>
      <c r="CH712" s="6">
        <v>2112.6060000000002</v>
      </c>
      <c r="CI712" s="6">
        <v>2101.4490000000001</v>
      </c>
      <c r="CJ712" s="6">
        <v>2097.855</v>
      </c>
      <c r="CK712" s="6">
        <v>2098.8690000000001</v>
      </c>
      <c r="CL712" s="6">
        <v>2081.3290000000002</v>
      </c>
      <c r="CM712" s="6">
        <v>2084.431</v>
      </c>
      <c r="CN712" s="6">
        <v>2081.7910000000002</v>
      </c>
      <c r="CO712" s="6">
        <v>2092.59</v>
      </c>
      <c r="CP712" s="6">
        <v>2081.3879999999999</v>
      </c>
      <c r="CQ712" s="6">
        <v>2074.87</v>
      </c>
      <c r="CR712" s="6">
        <v>2079.5540000000001</v>
      </c>
      <c r="CS712" s="6">
        <v>2091.4409999999998</v>
      </c>
      <c r="CT712" s="6">
        <v>2085.1320000000001</v>
      </c>
      <c r="CU712" s="6">
        <v>2073.319</v>
      </c>
      <c r="CV712" s="6">
        <v>2067.2190000000001</v>
      </c>
      <c r="CW712" s="6">
        <v>2067.875</v>
      </c>
      <c r="CX712" s="6">
        <v>2057.8220000000001</v>
      </c>
      <c r="CY712" s="6">
        <v>2054.0039999999999</v>
      </c>
      <c r="CZ712" s="6">
        <v>2048.4259999999999</v>
      </c>
      <c r="DA712" s="6">
        <v>2040.9829999999999</v>
      </c>
      <c r="DB712" s="6">
        <v>2034.7339999999999</v>
      </c>
      <c r="DC712" s="6">
        <v>2036.732</v>
      </c>
      <c r="DD712" s="6">
        <v>2020.057</v>
      </c>
      <c r="DE712" s="6">
        <v>2023.2339999999999</v>
      </c>
      <c r="DF712" s="6">
        <v>2021.0119999999999</v>
      </c>
      <c r="DG712" s="6">
        <v>2014.598</v>
      </c>
      <c r="DH712" s="6">
        <v>2003.8440000000001</v>
      </c>
      <c r="DI712" s="6">
        <v>2003.979</v>
      </c>
      <c r="DJ712" s="6">
        <v>1995.537</v>
      </c>
      <c r="DK712" s="6">
        <v>1979.1</v>
      </c>
      <c r="DL712" s="6">
        <v>1984.2760000000001</v>
      </c>
      <c r="DM712" s="6">
        <v>1978.0709999999999</v>
      </c>
      <c r="DN712" s="6">
        <v>1970.7180000000001</v>
      </c>
      <c r="DO712" s="6">
        <v>1970.8820000000001</v>
      </c>
      <c r="DP712" s="6">
        <v>1956.116</v>
      </c>
      <c r="DQ712" s="6">
        <v>1954.058</v>
      </c>
      <c r="DR712" s="6">
        <v>1945.78</v>
      </c>
      <c r="DS712" s="6">
        <v>1945.72</v>
      </c>
      <c r="DT712" s="6">
        <v>1930.0889999999999</v>
      </c>
      <c r="DU712" s="6">
        <v>1919.454</v>
      </c>
      <c r="DV712" s="6">
        <v>1910.595</v>
      </c>
      <c r="DW712" s="6">
        <v>1911.2809999999999</v>
      </c>
      <c r="DX712" s="6">
        <v>1910.998</v>
      </c>
      <c r="DY712" s="6">
        <v>1911.4</v>
      </c>
      <c r="DZ712" s="6">
        <v>1899.021</v>
      </c>
      <c r="EA712" s="6">
        <v>1889.684</v>
      </c>
      <c r="EB712" s="6">
        <v>1884.4190000000001</v>
      </c>
      <c r="EC712" s="6">
        <v>1868.758</v>
      </c>
      <c r="ED712" s="6">
        <v>1867.222</v>
      </c>
    </row>
    <row r="713" spans="2:134">
      <c r="B713" s="6" t="s">
        <v>360</v>
      </c>
      <c r="D713" s="6" t="s">
        <v>524</v>
      </c>
      <c r="E713" s="6">
        <v>1</v>
      </c>
      <c r="F713" s="6">
        <v>0.997</v>
      </c>
      <c r="G713" s="6">
        <v>1.0009999999999999</v>
      </c>
      <c r="H713" s="6">
        <v>1.006</v>
      </c>
      <c r="I713" s="6">
        <v>1.0049999999999999</v>
      </c>
      <c r="J713" s="6">
        <v>1.008</v>
      </c>
      <c r="K713" s="6">
        <v>1.0069999999999999</v>
      </c>
      <c r="L713" s="6">
        <v>1.004</v>
      </c>
      <c r="M713" s="6">
        <v>1</v>
      </c>
      <c r="N713" s="6">
        <v>1</v>
      </c>
      <c r="O713" s="6">
        <v>1.008</v>
      </c>
      <c r="P713" s="6">
        <v>0.94199999999999995</v>
      </c>
      <c r="Q713" s="6">
        <v>0.93700000000000006</v>
      </c>
      <c r="R713" s="6">
        <v>0.91400000000000003</v>
      </c>
      <c r="S713" s="6">
        <v>0.96599999999999997</v>
      </c>
      <c r="T713" s="6">
        <v>0.97</v>
      </c>
      <c r="U713" s="6">
        <v>0.96499999999999997</v>
      </c>
      <c r="V713" s="6">
        <v>0.96699999999999997</v>
      </c>
      <c r="W713" s="6">
        <v>0.96899999999999997</v>
      </c>
      <c r="X713" s="6">
        <v>0.98</v>
      </c>
      <c r="Y713" s="6">
        <v>0.99</v>
      </c>
      <c r="Z713" s="6">
        <v>1.002</v>
      </c>
      <c r="AA713" s="6">
        <v>1.0149999999999999</v>
      </c>
      <c r="AB713" s="6">
        <v>1.0329999999999999</v>
      </c>
      <c r="AC713" s="6">
        <v>1.0449999999999999</v>
      </c>
      <c r="AD713" s="6">
        <v>1.0649999999999999</v>
      </c>
      <c r="AE713" s="6">
        <v>1.0900000000000001</v>
      </c>
      <c r="AF713" s="6">
        <v>1.0960000000000001</v>
      </c>
      <c r="AG713" s="6">
        <v>1.125</v>
      </c>
      <c r="AH713" s="6">
        <v>1.143</v>
      </c>
      <c r="AI713" s="6">
        <v>1.159</v>
      </c>
      <c r="AJ713" s="6">
        <v>1.169</v>
      </c>
      <c r="AK713" s="6">
        <v>1.1879999999999999</v>
      </c>
      <c r="AL713" s="6">
        <v>1.202</v>
      </c>
      <c r="AM713" s="6">
        <v>1.218</v>
      </c>
      <c r="AN713" s="6">
        <v>1.2250000000000001</v>
      </c>
      <c r="AO713" s="6">
        <v>1.2430000000000001</v>
      </c>
      <c r="AP713" s="6">
        <v>1.258</v>
      </c>
      <c r="AQ713" s="6">
        <v>1.27</v>
      </c>
      <c r="AR713" s="6">
        <v>1.27</v>
      </c>
      <c r="AS713" s="6">
        <v>1.2809999999999999</v>
      </c>
      <c r="AT713" s="6">
        <v>1.284</v>
      </c>
      <c r="AU713" s="6">
        <v>1.2929999999999999</v>
      </c>
      <c r="AV713" s="6">
        <v>1.302</v>
      </c>
      <c r="AW713" s="6">
        <v>1.3089999999999999</v>
      </c>
      <c r="AX713" s="6">
        <v>1.3169999999999999</v>
      </c>
      <c r="AY713" s="6">
        <v>1.3280000000000001</v>
      </c>
      <c r="AZ713" s="6">
        <v>1.34</v>
      </c>
      <c r="BA713" s="6">
        <v>1.3460000000000001</v>
      </c>
      <c r="BB713" s="6">
        <v>1.351</v>
      </c>
      <c r="BC713" s="6">
        <v>1.3580000000000001</v>
      </c>
      <c r="BD713" s="6">
        <v>1.365</v>
      </c>
      <c r="BE713" s="6">
        <v>1.369</v>
      </c>
      <c r="BF713" s="6">
        <v>1.375</v>
      </c>
      <c r="BG713" s="6">
        <v>1.3740000000000001</v>
      </c>
      <c r="BH713" s="6">
        <v>1.39</v>
      </c>
      <c r="BI713" s="6">
        <v>1.391</v>
      </c>
      <c r="BJ713" s="6">
        <v>1.3939999999999999</v>
      </c>
      <c r="BK713" s="6">
        <v>1.403</v>
      </c>
      <c r="BL713" s="6">
        <v>1.411</v>
      </c>
      <c r="BM713" s="6">
        <v>1.41</v>
      </c>
      <c r="BN713" s="6">
        <v>1.417</v>
      </c>
      <c r="BO713" s="6">
        <v>1.413</v>
      </c>
      <c r="BP713" s="6">
        <v>1.42</v>
      </c>
      <c r="BQ713" s="6">
        <v>1.4159999999999999</v>
      </c>
      <c r="BR713" s="6">
        <v>1.419</v>
      </c>
      <c r="BS713" s="6">
        <v>1.4259999999999999</v>
      </c>
      <c r="BT713" s="6">
        <v>1.4239999999999999</v>
      </c>
      <c r="BU713" s="6">
        <v>1.427</v>
      </c>
      <c r="BV713" s="6">
        <v>1.423</v>
      </c>
      <c r="BW713" s="6">
        <v>1.429</v>
      </c>
      <c r="BX713" s="6">
        <v>1.4319999999999999</v>
      </c>
      <c r="BY713" s="6">
        <v>1.427</v>
      </c>
      <c r="BZ713" s="6">
        <v>1.4219999999999999</v>
      </c>
      <c r="CA713" s="6">
        <v>1.421</v>
      </c>
      <c r="CB713" s="6">
        <v>1.4179999999999999</v>
      </c>
      <c r="CC713" s="6">
        <v>1.4259999999999999</v>
      </c>
      <c r="CD713" s="6">
        <v>1.417</v>
      </c>
      <c r="CE713" s="6">
        <v>1.421</v>
      </c>
      <c r="CF713" s="6">
        <v>1.4179999999999999</v>
      </c>
      <c r="CG713" s="6">
        <v>1.4139999999999999</v>
      </c>
      <c r="CH713" s="6">
        <v>1.409</v>
      </c>
      <c r="CI713" s="6">
        <v>1.405</v>
      </c>
      <c r="CJ713" s="6">
        <v>1.401</v>
      </c>
      <c r="CK713" s="6">
        <v>1.39</v>
      </c>
      <c r="CL713" s="6">
        <v>1.389</v>
      </c>
      <c r="CM713" s="6">
        <v>1.3859999999999999</v>
      </c>
      <c r="CN713" s="6">
        <v>1.3740000000000001</v>
      </c>
      <c r="CO713" s="6">
        <v>1.377</v>
      </c>
      <c r="CP713" s="6">
        <v>1.3680000000000001</v>
      </c>
      <c r="CQ713" s="6">
        <v>1.36</v>
      </c>
      <c r="CR713" s="6">
        <v>1.351</v>
      </c>
      <c r="CS713" s="6">
        <v>1.357</v>
      </c>
      <c r="CT713" s="6">
        <v>1.35</v>
      </c>
      <c r="CU713" s="6">
        <v>1.3460000000000001</v>
      </c>
      <c r="CV713" s="6">
        <v>1.3340000000000001</v>
      </c>
      <c r="CW713" s="6">
        <v>1.339</v>
      </c>
      <c r="CX713" s="6">
        <v>1.331</v>
      </c>
      <c r="CY713" s="6">
        <v>1.3240000000000001</v>
      </c>
      <c r="CZ713" s="6">
        <v>1.319</v>
      </c>
      <c r="DA713" s="6">
        <v>1.3120000000000001</v>
      </c>
      <c r="DB713" s="6">
        <v>1.3069999999999999</v>
      </c>
      <c r="DC713" s="6">
        <v>1.302</v>
      </c>
      <c r="DD713" s="6">
        <v>1.3049999999999999</v>
      </c>
      <c r="DE713" s="6">
        <v>1.2989999999999999</v>
      </c>
      <c r="DF713" s="6">
        <v>1.294</v>
      </c>
      <c r="DG713" s="6">
        <v>1.284</v>
      </c>
      <c r="DH713" s="6">
        <v>1.2829999999999999</v>
      </c>
      <c r="DI713" s="6">
        <v>1.272</v>
      </c>
      <c r="DJ713" s="6">
        <v>1.2629999999999999</v>
      </c>
      <c r="DK713" s="6">
        <v>1.266</v>
      </c>
      <c r="DL713" s="6">
        <v>1.26</v>
      </c>
      <c r="DM713" s="6">
        <v>1.2569999999999999</v>
      </c>
      <c r="DN713" s="6">
        <v>1.252</v>
      </c>
      <c r="DO713" s="6">
        <v>1.246</v>
      </c>
      <c r="DP713" s="6">
        <v>1.246</v>
      </c>
      <c r="DQ713" s="6">
        <v>1.2410000000000001</v>
      </c>
      <c r="DR713" s="6">
        <v>1.2330000000000001</v>
      </c>
      <c r="DS713" s="6">
        <v>1.2350000000000001</v>
      </c>
      <c r="DT713" s="6">
        <v>1.2210000000000001</v>
      </c>
      <c r="DU713" s="6">
        <v>1.2170000000000001</v>
      </c>
      <c r="DV713" s="6">
        <v>1.2150000000000001</v>
      </c>
      <c r="DW713" s="6">
        <v>1.212</v>
      </c>
      <c r="DX713" s="6">
        <v>1.216</v>
      </c>
      <c r="DY713" s="6">
        <v>1.208</v>
      </c>
      <c r="DZ713" s="6">
        <v>1.2030000000000001</v>
      </c>
      <c r="EA713" s="6">
        <v>1.204</v>
      </c>
      <c r="EB713" s="6">
        <v>1.2010000000000001</v>
      </c>
      <c r="EC713" s="6">
        <v>1.1970000000000001</v>
      </c>
      <c r="ED713" s="6">
        <v>1.1890000000000001</v>
      </c>
    </row>
    <row r="714" spans="2:134">
      <c r="B714" s="6" t="s">
        <v>360</v>
      </c>
      <c r="D714" s="6" t="s">
        <v>400</v>
      </c>
      <c r="E714" s="6">
        <v>1246.6890000000001</v>
      </c>
      <c r="F714" s="6">
        <v>1243.3009999999999</v>
      </c>
      <c r="G714" s="6">
        <v>1247.355</v>
      </c>
      <c r="H714" s="6">
        <v>1253.8499999999999</v>
      </c>
      <c r="I714" s="6">
        <v>1252.8</v>
      </c>
      <c r="J714" s="6">
        <v>1256.662</v>
      </c>
      <c r="K714" s="6">
        <v>1255.2850000000001</v>
      </c>
      <c r="L714" s="6">
        <v>1252.193</v>
      </c>
      <c r="M714" s="6">
        <v>1247.059</v>
      </c>
      <c r="N714" s="6">
        <v>1247.3109999999999</v>
      </c>
      <c r="O714" s="6">
        <v>1257.268</v>
      </c>
      <c r="P714" s="6">
        <v>1174.471</v>
      </c>
      <c r="Q714" s="6">
        <v>1168.434</v>
      </c>
      <c r="R714" s="6">
        <v>1139.0350000000001</v>
      </c>
      <c r="S714" s="6">
        <v>1203.914</v>
      </c>
      <c r="T714" s="6">
        <v>1209.818</v>
      </c>
      <c r="U714" s="6">
        <v>1202.6569999999999</v>
      </c>
      <c r="V714" s="6">
        <v>1205.068</v>
      </c>
      <c r="W714" s="6">
        <v>1208.116</v>
      </c>
      <c r="X714" s="6">
        <v>1221.152</v>
      </c>
      <c r="Y714" s="6">
        <v>1233.6690000000001</v>
      </c>
      <c r="Z714" s="6">
        <v>1249.1010000000001</v>
      </c>
      <c r="AA714" s="6">
        <v>1265.761</v>
      </c>
      <c r="AB714" s="6">
        <v>1288.3989999999999</v>
      </c>
      <c r="AC714" s="6">
        <v>1303.106</v>
      </c>
      <c r="AD714" s="6">
        <v>1327.652</v>
      </c>
      <c r="AE714" s="6">
        <v>1358.9010000000001</v>
      </c>
      <c r="AF714" s="6">
        <v>1366.4169999999999</v>
      </c>
      <c r="AG714" s="6">
        <v>1402.326</v>
      </c>
      <c r="AH714" s="6">
        <v>1424.8309999999999</v>
      </c>
      <c r="AI714" s="6">
        <v>1444.5239999999999</v>
      </c>
      <c r="AJ714" s="6">
        <v>1457.5740000000001</v>
      </c>
      <c r="AK714" s="6">
        <v>1481.588</v>
      </c>
      <c r="AL714" s="6">
        <v>1497.9670000000001</v>
      </c>
      <c r="AM714" s="6">
        <v>1519.066</v>
      </c>
      <c r="AN714" s="6">
        <v>1527.1590000000001</v>
      </c>
      <c r="AO714" s="6">
        <v>1549.175</v>
      </c>
      <c r="AP714" s="6">
        <v>1568.5429999999999</v>
      </c>
      <c r="AQ714" s="6">
        <v>1583.279</v>
      </c>
      <c r="AR714" s="6">
        <v>1583.2049999999999</v>
      </c>
      <c r="AS714" s="6">
        <v>1596.4770000000001</v>
      </c>
      <c r="AT714" s="6">
        <v>1600.8420000000001</v>
      </c>
      <c r="AU714" s="6">
        <v>1612.3979999999999</v>
      </c>
      <c r="AV714" s="6">
        <v>1622.873</v>
      </c>
      <c r="AW714" s="6">
        <v>1632.49</v>
      </c>
      <c r="AX714" s="6">
        <v>1641.7380000000001</v>
      </c>
      <c r="AY714" s="6">
        <v>1656.0450000000001</v>
      </c>
      <c r="AZ714" s="6">
        <v>1670.4559999999999</v>
      </c>
      <c r="BA714" s="6">
        <v>1677.425</v>
      </c>
      <c r="BB714" s="6">
        <v>1683.758</v>
      </c>
      <c r="BC714" s="6">
        <v>1692.473</v>
      </c>
      <c r="BD714" s="6">
        <v>1702.12</v>
      </c>
      <c r="BE714" s="6">
        <v>1707.076</v>
      </c>
      <c r="BF714" s="6">
        <v>1714.74</v>
      </c>
      <c r="BG714" s="6">
        <v>1713.4680000000001</v>
      </c>
      <c r="BH714" s="6">
        <v>1733.2349999999999</v>
      </c>
      <c r="BI714" s="6">
        <v>1734.212</v>
      </c>
      <c r="BJ714" s="6">
        <v>1737.807</v>
      </c>
      <c r="BK714" s="6">
        <v>1749.451</v>
      </c>
      <c r="BL714" s="6">
        <v>1759.5419999999999</v>
      </c>
      <c r="BM714" s="6">
        <v>1757.6780000000001</v>
      </c>
      <c r="BN714" s="6">
        <v>1766.2449999999999</v>
      </c>
      <c r="BO714" s="6">
        <v>1761.14</v>
      </c>
      <c r="BP714" s="6">
        <v>1770.491</v>
      </c>
      <c r="BQ714" s="6">
        <v>1765.52</v>
      </c>
      <c r="BR714" s="6">
        <v>1768.8040000000001</v>
      </c>
      <c r="BS714" s="6">
        <v>1777.297</v>
      </c>
      <c r="BT714" s="6">
        <v>1775.4770000000001</v>
      </c>
      <c r="BU714" s="6">
        <v>1778.9839999999999</v>
      </c>
      <c r="BV714" s="6">
        <v>1773.7760000000001</v>
      </c>
      <c r="BW714" s="6">
        <v>1781.9580000000001</v>
      </c>
      <c r="BX714" s="6">
        <v>1784.8130000000001</v>
      </c>
      <c r="BY714" s="6">
        <v>1778.4069999999999</v>
      </c>
      <c r="BZ714" s="6">
        <v>1773.095</v>
      </c>
      <c r="CA714" s="6">
        <v>1771.201</v>
      </c>
      <c r="CB714" s="6">
        <v>1768.2719999999999</v>
      </c>
      <c r="CC714" s="6">
        <v>1778.259</v>
      </c>
      <c r="CD714" s="6">
        <v>1766.289</v>
      </c>
      <c r="CE714" s="6">
        <v>1771.172</v>
      </c>
      <c r="CF714" s="6">
        <v>1767.68</v>
      </c>
      <c r="CG714" s="6">
        <v>1763.0039999999999</v>
      </c>
      <c r="CH714" s="6">
        <v>1756.8340000000001</v>
      </c>
      <c r="CI714" s="6">
        <v>1751.271</v>
      </c>
      <c r="CJ714" s="6">
        <v>1746.3440000000001</v>
      </c>
      <c r="CK714" s="6">
        <v>1733.501</v>
      </c>
      <c r="CL714" s="6">
        <v>1731.5930000000001</v>
      </c>
      <c r="CM714" s="6">
        <v>1727.7159999999999</v>
      </c>
      <c r="CN714" s="6">
        <v>1712.9939999999999</v>
      </c>
      <c r="CO714" s="6">
        <v>1717.152</v>
      </c>
      <c r="CP714" s="6">
        <v>1705.4490000000001</v>
      </c>
      <c r="CQ714" s="6">
        <v>1695.4469999999999</v>
      </c>
      <c r="CR714" s="6">
        <v>1684.838</v>
      </c>
      <c r="CS714" s="6">
        <v>1692.192</v>
      </c>
      <c r="CT714" s="6">
        <v>1682.663</v>
      </c>
      <c r="CU714" s="6">
        <v>1677.44</v>
      </c>
      <c r="CV714" s="6">
        <v>1662.807</v>
      </c>
      <c r="CW714" s="6">
        <v>1669.569</v>
      </c>
      <c r="CX714" s="6">
        <v>1659.4480000000001</v>
      </c>
      <c r="CY714" s="6">
        <v>1650.038</v>
      </c>
      <c r="CZ714" s="6">
        <v>1644.4010000000001</v>
      </c>
      <c r="DA714" s="6">
        <v>1635.923</v>
      </c>
      <c r="DB714" s="6">
        <v>1629.442</v>
      </c>
      <c r="DC714" s="6">
        <v>1622.6510000000001</v>
      </c>
      <c r="DD714" s="6">
        <v>1626.6310000000001</v>
      </c>
      <c r="DE714" s="6">
        <v>1619.6030000000001</v>
      </c>
      <c r="DF714" s="6">
        <v>1612.93</v>
      </c>
      <c r="DG714" s="6">
        <v>1601.3009999999999</v>
      </c>
      <c r="DH714" s="6">
        <v>1599.348</v>
      </c>
      <c r="DI714" s="6">
        <v>1586.076</v>
      </c>
      <c r="DJ714" s="6">
        <v>1574.624</v>
      </c>
      <c r="DK714" s="6">
        <v>1578.3820000000001</v>
      </c>
      <c r="DL714" s="6">
        <v>1570.3030000000001</v>
      </c>
      <c r="DM714" s="6">
        <v>1566.471</v>
      </c>
      <c r="DN714" s="6">
        <v>1560.5229999999999</v>
      </c>
      <c r="DO714" s="6">
        <v>1552.8</v>
      </c>
      <c r="DP714" s="6">
        <v>1552.9179999999999</v>
      </c>
      <c r="DQ714" s="6">
        <v>1546.5709999999999</v>
      </c>
      <c r="DR714" s="6">
        <v>1537.5309999999999</v>
      </c>
      <c r="DS714" s="6">
        <v>1539.75</v>
      </c>
      <c r="DT714" s="6">
        <v>1522.8240000000001</v>
      </c>
      <c r="DU714" s="6">
        <v>1517.66</v>
      </c>
      <c r="DV714" s="6">
        <v>1515.13</v>
      </c>
      <c r="DW714" s="6">
        <v>1511.046</v>
      </c>
      <c r="DX714" s="6">
        <v>1516.4760000000001</v>
      </c>
      <c r="DY714" s="6">
        <v>1506.415</v>
      </c>
      <c r="DZ714" s="6">
        <v>1499.9939999999999</v>
      </c>
      <c r="EA714" s="6">
        <v>1501.636</v>
      </c>
      <c r="EB714" s="6">
        <v>1496.9459999999999</v>
      </c>
      <c r="EC714" s="6">
        <v>1492.182</v>
      </c>
      <c r="ED714" s="6">
        <v>1482.5640000000001</v>
      </c>
    </row>
    <row r="715" spans="2:134">
      <c r="B715" s="6" t="s">
        <v>361</v>
      </c>
      <c r="D715" s="6" t="s">
        <v>524</v>
      </c>
      <c r="E715" s="6">
        <v>1</v>
      </c>
      <c r="F715" s="6">
        <v>1.0069999999999999</v>
      </c>
      <c r="G715" s="6">
        <v>1.01</v>
      </c>
      <c r="H715" s="6">
        <v>1.008</v>
      </c>
      <c r="I715" s="6">
        <v>1.008</v>
      </c>
      <c r="J715" s="6">
        <v>1.0089999999999999</v>
      </c>
      <c r="K715" s="6">
        <v>0.998</v>
      </c>
      <c r="L715" s="6">
        <v>1.006</v>
      </c>
      <c r="M715" s="6">
        <v>1.008</v>
      </c>
      <c r="N715" s="6">
        <v>1.006</v>
      </c>
      <c r="O715" s="6">
        <v>1.0109999999999999</v>
      </c>
      <c r="P715" s="6">
        <v>0.94199999999999995</v>
      </c>
      <c r="Q715" s="6">
        <v>0.93899999999999995</v>
      </c>
      <c r="R715" s="6">
        <v>0.92500000000000004</v>
      </c>
      <c r="S715" s="6">
        <v>0.97599999999999998</v>
      </c>
      <c r="T715" s="6">
        <v>0.96799999999999997</v>
      </c>
      <c r="U715" s="6">
        <v>0.97499999999999998</v>
      </c>
      <c r="V715" s="6">
        <v>0.97</v>
      </c>
      <c r="W715" s="6">
        <v>0.97599999999999998</v>
      </c>
      <c r="X715" s="6">
        <v>0.98599999999999999</v>
      </c>
      <c r="Y715" s="6">
        <v>0.997</v>
      </c>
      <c r="Z715" s="6">
        <v>1.008</v>
      </c>
      <c r="AA715" s="6">
        <v>1.024</v>
      </c>
      <c r="AB715" s="6">
        <v>1.0349999999999999</v>
      </c>
      <c r="AC715" s="6">
        <v>1.0580000000000001</v>
      </c>
      <c r="AD715" s="6">
        <v>1.071</v>
      </c>
      <c r="AE715" s="6">
        <v>1.0880000000000001</v>
      </c>
      <c r="AF715" s="6">
        <v>1.1100000000000001</v>
      </c>
      <c r="AG715" s="6">
        <v>1.133</v>
      </c>
      <c r="AH715" s="6">
        <v>1.1399999999999999</v>
      </c>
      <c r="AI715" s="6">
        <v>1.1579999999999999</v>
      </c>
      <c r="AJ715" s="6">
        <v>1.169</v>
      </c>
      <c r="AK715" s="6">
        <v>1.179</v>
      </c>
      <c r="AL715" s="6">
        <v>1.2010000000000001</v>
      </c>
      <c r="AM715" s="6">
        <v>1.2170000000000001</v>
      </c>
      <c r="AN715" s="6">
        <v>1.224</v>
      </c>
      <c r="AO715" s="6">
        <v>1.2470000000000001</v>
      </c>
      <c r="AP715" s="6">
        <v>1.2529999999999999</v>
      </c>
      <c r="AQ715" s="6">
        <v>1.2609999999999999</v>
      </c>
      <c r="AR715" s="6">
        <v>1.2809999999999999</v>
      </c>
      <c r="AS715" s="6">
        <v>1.29</v>
      </c>
      <c r="AT715" s="6">
        <v>1.296</v>
      </c>
      <c r="AU715" s="6">
        <v>1.306</v>
      </c>
      <c r="AV715" s="6">
        <v>1.3220000000000001</v>
      </c>
      <c r="AW715" s="6">
        <v>1.34</v>
      </c>
      <c r="AX715" s="6">
        <v>1.349</v>
      </c>
      <c r="AY715" s="6">
        <v>1.3580000000000001</v>
      </c>
      <c r="AZ715" s="6">
        <v>1.373</v>
      </c>
      <c r="BA715" s="6">
        <v>1.3839999999999999</v>
      </c>
      <c r="BB715" s="6">
        <v>1.3959999999999999</v>
      </c>
      <c r="BC715" s="6">
        <v>1.407</v>
      </c>
      <c r="BD715" s="6">
        <v>1.423</v>
      </c>
      <c r="BE715" s="6">
        <v>1.427</v>
      </c>
      <c r="BF715" s="6">
        <v>1.446</v>
      </c>
      <c r="BG715" s="6">
        <v>1.4419999999999999</v>
      </c>
      <c r="BH715" s="6">
        <v>1.46</v>
      </c>
      <c r="BI715" s="6">
        <v>1.4710000000000001</v>
      </c>
      <c r="BJ715" s="6">
        <v>1.484</v>
      </c>
      <c r="BK715" s="6">
        <v>1.4890000000000001</v>
      </c>
      <c r="BL715" s="6">
        <v>1.502</v>
      </c>
      <c r="BM715" s="6">
        <v>1.5149999999999999</v>
      </c>
      <c r="BN715" s="6">
        <v>1.5229999999999999</v>
      </c>
      <c r="BO715" s="6">
        <v>1.52</v>
      </c>
      <c r="BP715" s="6">
        <v>1.5369999999999999</v>
      </c>
      <c r="BQ715" s="6">
        <v>1.534</v>
      </c>
      <c r="BR715" s="6">
        <v>1.538</v>
      </c>
      <c r="BS715" s="6">
        <v>1.55</v>
      </c>
      <c r="BT715" s="6">
        <v>1.5509999999999999</v>
      </c>
      <c r="BU715" s="6">
        <v>1.556</v>
      </c>
      <c r="BV715" s="6">
        <v>1.5649999999999999</v>
      </c>
      <c r="BW715" s="6">
        <v>1.5680000000000001</v>
      </c>
      <c r="BX715" s="6">
        <v>1.5640000000000001</v>
      </c>
      <c r="BY715" s="6">
        <v>1.5660000000000001</v>
      </c>
      <c r="BZ715" s="6">
        <v>1.5649999999999999</v>
      </c>
      <c r="CA715" s="6">
        <v>1.573</v>
      </c>
      <c r="CB715" s="6">
        <v>1.5720000000000001</v>
      </c>
      <c r="CC715" s="6">
        <v>1.577</v>
      </c>
      <c r="CD715" s="6">
        <v>1.573</v>
      </c>
      <c r="CE715" s="6">
        <v>1.585</v>
      </c>
      <c r="CF715" s="6">
        <v>1.587</v>
      </c>
      <c r="CG715" s="6">
        <v>1.583</v>
      </c>
      <c r="CH715" s="6">
        <v>1.585</v>
      </c>
      <c r="CI715" s="6">
        <v>1.5740000000000001</v>
      </c>
      <c r="CJ715" s="6">
        <v>1.583</v>
      </c>
      <c r="CK715" s="6">
        <v>1.5720000000000001</v>
      </c>
      <c r="CL715" s="6">
        <v>1.5740000000000001</v>
      </c>
      <c r="CM715" s="6">
        <v>1.573</v>
      </c>
      <c r="CN715" s="6">
        <v>1.57</v>
      </c>
      <c r="CO715" s="6">
        <v>1.571</v>
      </c>
      <c r="CP715" s="6">
        <v>1.573</v>
      </c>
      <c r="CQ715" s="6">
        <v>1.577</v>
      </c>
      <c r="CR715" s="6">
        <v>1.5680000000000001</v>
      </c>
      <c r="CS715" s="6">
        <v>1.5629999999999999</v>
      </c>
      <c r="CT715" s="6">
        <v>1.5680000000000001</v>
      </c>
      <c r="CU715" s="6">
        <v>1.5660000000000001</v>
      </c>
      <c r="CV715" s="6">
        <v>1.5649999999999999</v>
      </c>
      <c r="CW715" s="6">
        <v>1.5620000000000001</v>
      </c>
      <c r="CX715" s="6">
        <v>1.55</v>
      </c>
      <c r="CY715" s="6">
        <v>1.5569999999999999</v>
      </c>
      <c r="CZ715" s="6">
        <v>1.5429999999999999</v>
      </c>
      <c r="DA715" s="6">
        <v>1.5449999999999999</v>
      </c>
      <c r="DB715" s="6">
        <v>1.5449999999999999</v>
      </c>
      <c r="DC715" s="6">
        <v>1.5389999999999999</v>
      </c>
      <c r="DD715" s="6">
        <v>1.5369999999999999</v>
      </c>
      <c r="DE715" s="6">
        <v>1.536</v>
      </c>
      <c r="DF715" s="6">
        <v>1.5329999999999999</v>
      </c>
      <c r="DG715" s="6">
        <v>1.5209999999999999</v>
      </c>
      <c r="DH715" s="6">
        <v>1.5149999999999999</v>
      </c>
      <c r="DI715" s="6">
        <v>1.5209999999999999</v>
      </c>
      <c r="DJ715" s="6">
        <v>1.5089999999999999</v>
      </c>
      <c r="DK715" s="6">
        <v>1.5029999999999999</v>
      </c>
      <c r="DL715" s="6">
        <v>1.5009999999999999</v>
      </c>
      <c r="DM715" s="6">
        <v>1.494</v>
      </c>
      <c r="DN715" s="6">
        <v>1.49</v>
      </c>
      <c r="DO715" s="6">
        <v>1.4910000000000001</v>
      </c>
      <c r="DP715" s="6">
        <v>1.478</v>
      </c>
      <c r="DQ715" s="6">
        <v>1.474</v>
      </c>
      <c r="DR715" s="6">
        <v>1.4730000000000001</v>
      </c>
      <c r="DS715" s="6">
        <v>1.4650000000000001</v>
      </c>
      <c r="DT715" s="6">
        <v>1.456</v>
      </c>
      <c r="DU715" s="6">
        <v>1.4530000000000001</v>
      </c>
      <c r="DV715" s="6">
        <v>1.4490000000000001</v>
      </c>
      <c r="DW715" s="6">
        <v>1.4450000000000001</v>
      </c>
      <c r="DX715" s="6">
        <v>1.4430000000000001</v>
      </c>
      <c r="DY715" s="6">
        <v>1.44</v>
      </c>
      <c r="DZ715" s="6">
        <v>1.43</v>
      </c>
      <c r="EA715" s="6">
        <v>1.425</v>
      </c>
      <c r="EB715" s="6">
        <v>1.42</v>
      </c>
      <c r="EC715" s="6">
        <v>1.415</v>
      </c>
      <c r="ED715" s="6">
        <v>1.4039999999999999</v>
      </c>
    </row>
    <row r="716" spans="2:134">
      <c r="B716" s="6" t="s">
        <v>361</v>
      </c>
      <c r="D716" s="6" t="s">
        <v>400</v>
      </c>
      <c r="E716" s="6">
        <v>1273.241</v>
      </c>
      <c r="F716" s="6">
        <v>1282.1469999999999</v>
      </c>
      <c r="G716" s="6">
        <v>1285.643</v>
      </c>
      <c r="H716" s="6">
        <v>1283.624</v>
      </c>
      <c r="I716" s="6">
        <v>1283.8499999999999</v>
      </c>
      <c r="J716" s="6">
        <v>1284.2719999999999</v>
      </c>
      <c r="K716" s="6">
        <v>1270.7850000000001</v>
      </c>
      <c r="L716" s="6">
        <v>1280.896</v>
      </c>
      <c r="M716" s="6">
        <v>1283.8499999999999</v>
      </c>
      <c r="N716" s="6">
        <v>1280.941</v>
      </c>
      <c r="O716" s="6">
        <v>1287.6020000000001</v>
      </c>
      <c r="P716" s="6">
        <v>1199.6130000000001</v>
      </c>
      <c r="Q716" s="6">
        <v>1195.394</v>
      </c>
      <c r="R716" s="6">
        <v>1177.175</v>
      </c>
      <c r="S716" s="6">
        <v>1242.1679999999999</v>
      </c>
      <c r="T716" s="6">
        <v>1232.2829999999999</v>
      </c>
      <c r="U716" s="6">
        <v>1241.4749999999999</v>
      </c>
      <c r="V716" s="6">
        <v>1235.1310000000001</v>
      </c>
      <c r="W716" s="6">
        <v>1242.575</v>
      </c>
      <c r="X716" s="6">
        <v>1255.173</v>
      </c>
      <c r="Y716" s="6">
        <v>1269.654</v>
      </c>
      <c r="Z716" s="6">
        <v>1283.759</v>
      </c>
      <c r="AA716" s="6">
        <v>1304.4190000000001</v>
      </c>
      <c r="AB716" s="6">
        <v>1318.222</v>
      </c>
      <c r="AC716" s="6">
        <v>1346.5519999999999</v>
      </c>
      <c r="AD716" s="6">
        <v>1364.0630000000001</v>
      </c>
      <c r="AE716" s="6">
        <v>1385.838</v>
      </c>
      <c r="AF716" s="6">
        <v>1413.3689999999999</v>
      </c>
      <c r="AG716" s="6">
        <v>1442.422</v>
      </c>
      <c r="AH716" s="6">
        <v>1452.127</v>
      </c>
      <c r="AI716" s="6">
        <v>1474.9870000000001</v>
      </c>
      <c r="AJ716" s="6">
        <v>1488.7149999999999</v>
      </c>
      <c r="AK716" s="6">
        <v>1500.5889999999999</v>
      </c>
      <c r="AL716" s="6">
        <v>1528.588</v>
      </c>
      <c r="AM716" s="6">
        <v>1549.3679999999999</v>
      </c>
      <c r="AN716" s="6">
        <v>1558.2439999999999</v>
      </c>
      <c r="AO716" s="6">
        <v>1587.508</v>
      </c>
      <c r="AP716" s="6">
        <v>1595.2380000000001</v>
      </c>
      <c r="AQ716" s="6">
        <v>1605.3050000000001</v>
      </c>
      <c r="AR716" s="6">
        <v>1631.1479999999999</v>
      </c>
      <c r="AS716" s="6">
        <v>1642.9169999999999</v>
      </c>
      <c r="AT716" s="6">
        <v>1649.653</v>
      </c>
      <c r="AU716" s="6">
        <v>1663.2</v>
      </c>
      <c r="AV716" s="6">
        <v>1682.76</v>
      </c>
      <c r="AW716" s="6">
        <v>1705.7249999999999</v>
      </c>
      <c r="AX716" s="6">
        <v>1717.4190000000001</v>
      </c>
      <c r="AY716" s="6">
        <v>1729.173</v>
      </c>
      <c r="AZ716" s="6">
        <v>1748.085</v>
      </c>
      <c r="BA716" s="6">
        <v>1761.752</v>
      </c>
      <c r="BB716" s="6">
        <v>1777.982</v>
      </c>
      <c r="BC716" s="6">
        <v>1791.3630000000001</v>
      </c>
      <c r="BD716" s="6">
        <v>1812.204</v>
      </c>
      <c r="BE716" s="6">
        <v>1816.5740000000001</v>
      </c>
      <c r="BF716" s="6">
        <v>1841.694</v>
      </c>
      <c r="BG716" s="6">
        <v>1835.817</v>
      </c>
      <c r="BH716" s="6">
        <v>1858.3</v>
      </c>
      <c r="BI716" s="6">
        <v>1872.39</v>
      </c>
      <c r="BJ716" s="6">
        <v>1889.057</v>
      </c>
      <c r="BK716" s="6">
        <v>1895.521</v>
      </c>
      <c r="BL716" s="6">
        <v>1912.519</v>
      </c>
      <c r="BM716" s="6">
        <v>1929.3209999999999</v>
      </c>
      <c r="BN716" s="6">
        <v>1938.86</v>
      </c>
      <c r="BO716" s="6">
        <v>1935.741</v>
      </c>
      <c r="BP716" s="6">
        <v>1956.34</v>
      </c>
      <c r="BQ716" s="6">
        <v>1953.1310000000001</v>
      </c>
      <c r="BR716" s="6">
        <v>1957.953</v>
      </c>
      <c r="BS716" s="6">
        <v>1973.655</v>
      </c>
      <c r="BT716" s="6">
        <v>1974.7550000000001</v>
      </c>
      <c r="BU716" s="6">
        <v>1980.798</v>
      </c>
      <c r="BV716" s="6">
        <v>1992.175</v>
      </c>
      <c r="BW716" s="6">
        <v>1996.153</v>
      </c>
      <c r="BX716" s="6">
        <v>1991.271</v>
      </c>
      <c r="BY716" s="6">
        <v>1994.4349999999999</v>
      </c>
      <c r="BZ716" s="6">
        <v>1992.0840000000001</v>
      </c>
      <c r="CA716" s="6">
        <v>2003.1</v>
      </c>
      <c r="CB716" s="6">
        <v>2001.4269999999999</v>
      </c>
      <c r="CC716" s="6">
        <v>2007.9970000000001</v>
      </c>
      <c r="CD716" s="6">
        <v>2002.211</v>
      </c>
      <c r="CE716" s="6">
        <v>2018.1990000000001</v>
      </c>
      <c r="CF716" s="6">
        <v>2020.912</v>
      </c>
      <c r="CG716" s="6">
        <v>2015.848</v>
      </c>
      <c r="CH716" s="6">
        <v>2018.5909999999999</v>
      </c>
      <c r="CI716" s="6">
        <v>2004.0340000000001</v>
      </c>
      <c r="CJ716" s="6">
        <v>2015.818</v>
      </c>
      <c r="CK716" s="6">
        <v>2001.307</v>
      </c>
      <c r="CL716" s="6">
        <v>2003.8530000000001</v>
      </c>
      <c r="CM716" s="6">
        <v>2002.6479999999999</v>
      </c>
      <c r="CN716" s="6">
        <v>1998.9110000000001</v>
      </c>
      <c r="CO716" s="6">
        <v>2000.8389999999999</v>
      </c>
      <c r="CP716" s="6">
        <v>2002.4670000000001</v>
      </c>
      <c r="CQ716" s="6">
        <v>2008.4490000000001</v>
      </c>
      <c r="CR716" s="6">
        <v>1997.057</v>
      </c>
      <c r="CS716" s="6">
        <v>1990.683</v>
      </c>
      <c r="CT716" s="6">
        <v>1996.59</v>
      </c>
      <c r="CU716" s="6">
        <v>1993.682</v>
      </c>
      <c r="CV716" s="6">
        <v>1992.4159999999999</v>
      </c>
      <c r="CW716" s="6">
        <v>1989.3869999999999</v>
      </c>
      <c r="CX716" s="6">
        <v>1973.8510000000001</v>
      </c>
      <c r="CY716" s="6">
        <v>1982.8019999999999</v>
      </c>
      <c r="CZ716" s="6">
        <v>1964.01</v>
      </c>
      <c r="DA716" s="6">
        <v>1967.6869999999999</v>
      </c>
      <c r="DB716" s="6">
        <v>1967.175</v>
      </c>
      <c r="DC716" s="6">
        <v>1959.7159999999999</v>
      </c>
      <c r="DD716" s="6">
        <v>1956.807</v>
      </c>
      <c r="DE716" s="6">
        <v>1955.527</v>
      </c>
      <c r="DF716" s="6">
        <v>1951.7439999999999</v>
      </c>
      <c r="DG716" s="6">
        <v>1936.4939999999999</v>
      </c>
      <c r="DH716" s="6">
        <v>1929.3969999999999</v>
      </c>
      <c r="DI716" s="6">
        <v>1937.097</v>
      </c>
      <c r="DJ716" s="6">
        <v>1921.229</v>
      </c>
      <c r="DK716" s="6">
        <v>1913.71</v>
      </c>
      <c r="DL716" s="6">
        <v>1910.6659999999999</v>
      </c>
      <c r="DM716" s="6">
        <v>1902.348</v>
      </c>
      <c r="DN716" s="6">
        <v>1896.8019999999999</v>
      </c>
      <c r="DO716" s="6">
        <v>1898.173</v>
      </c>
      <c r="DP716" s="6">
        <v>1881.884</v>
      </c>
      <c r="DQ716" s="6">
        <v>1876.579</v>
      </c>
      <c r="DR716" s="6">
        <v>1875.66</v>
      </c>
      <c r="DS716" s="6">
        <v>1865.1569999999999</v>
      </c>
      <c r="DT716" s="6">
        <v>1853.78</v>
      </c>
      <c r="DU716" s="6">
        <v>1849.41</v>
      </c>
      <c r="DV716" s="6">
        <v>1845.4159999999999</v>
      </c>
      <c r="DW716" s="6">
        <v>1840.278</v>
      </c>
      <c r="DX716" s="6">
        <v>1837.55</v>
      </c>
      <c r="DY716" s="6">
        <v>1833.693</v>
      </c>
      <c r="DZ716" s="6">
        <v>1820.5519999999999</v>
      </c>
      <c r="EA716" s="6">
        <v>1814.9770000000001</v>
      </c>
      <c r="EB716" s="6">
        <v>1807.759</v>
      </c>
      <c r="EC716" s="6">
        <v>1801.7909999999999</v>
      </c>
      <c r="ED716" s="6">
        <v>1787.4449999999999</v>
      </c>
    </row>
    <row r="717" spans="2:134">
      <c r="B717" s="6" t="s">
        <v>362</v>
      </c>
      <c r="D717" s="6" t="s">
        <v>524</v>
      </c>
      <c r="E717" s="6">
        <v>1</v>
      </c>
      <c r="F717" s="6">
        <v>0.997</v>
      </c>
      <c r="G717" s="6">
        <v>1.0069999999999999</v>
      </c>
      <c r="H717" s="6">
        <v>1.008</v>
      </c>
      <c r="I717" s="6">
        <v>1.01</v>
      </c>
      <c r="J717" s="6">
        <v>1.0089999999999999</v>
      </c>
      <c r="K717" s="6">
        <v>1.01</v>
      </c>
      <c r="L717" s="6">
        <v>1.016</v>
      </c>
      <c r="M717" s="6">
        <v>1.006</v>
      </c>
      <c r="N717" s="6">
        <v>1.012</v>
      </c>
      <c r="O717" s="6">
        <v>1.0109999999999999</v>
      </c>
      <c r="P717" s="6">
        <v>0.96699999999999997</v>
      </c>
      <c r="Q717" s="6">
        <v>0.94199999999999995</v>
      </c>
      <c r="R717" s="6">
        <v>0.93200000000000005</v>
      </c>
      <c r="S717" s="6">
        <v>0.96799999999999997</v>
      </c>
      <c r="T717" s="6">
        <v>0.97299999999999998</v>
      </c>
      <c r="U717" s="6">
        <v>0.96899999999999997</v>
      </c>
      <c r="V717" s="6">
        <v>0.97</v>
      </c>
      <c r="W717" s="6">
        <v>0.98</v>
      </c>
      <c r="X717" s="6">
        <v>0.97899999999999998</v>
      </c>
      <c r="Y717" s="6">
        <v>0.997</v>
      </c>
      <c r="Z717" s="6">
        <v>1.02</v>
      </c>
      <c r="AA717" s="6">
        <v>1.038</v>
      </c>
      <c r="AB717" s="6">
        <v>1.0580000000000001</v>
      </c>
      <c r="AC717" s="6">
        <v>1.079</v>
      </c>
      <c r="AD717" s="6">
        <v>1.0980000000000001</v>
      </c>
      <c r="AE717" s="6">
        <v>1.127</v>
      </c>
      <c r="AF717" s="6">
        <v>1.147</v>
      </c>
      <c r="AG717" s="6">
        <v>1.175</v>
      </c>
      <c r="AH717" s="6">
        <v>1.194</v>
      </c>
      <c r="AI717" s="6">
        <v>1.2110000000000001</v>
      </c>
      <c r="AJ717" s="6">
        <v>1.234</v>
      </c>
      <c r="AK717" s="6">
        <v>1.2450000000000001</v>
      </c>
      <c r="AL717" s="6">
        <v>1.266</v>
      </c>
      <c r="AM717" s="6">
        <v>1.2869999999999999</v>
      </c>
      <c r="AN717" s="6">
        <v>1.3009999999999999</v>
      </c>
      <c r="AO717" s="6">
        <v>1.3080000000000001</v>
      </c>
      <c r="AP717" s="6">
        <v>1.3260000000000001</v>
      </c>
      <c r="AQ717" s="6">
        <v>1.341</v>
      </c>
      <c r="AR717" s="6">
        <v>1.365</v>
      </c>
      <c r="AS717" s="6">
        <v>1.3720000000000001</v>
      </c>
      <c r="AT717" s="6">
        <v>1.3759999999999999</v>
      </c>
      <c r="AU717" s="6">
        <v>1.3879999999999999</v>
      </c>
      <c r="AV717" s="6">
        <v>1.403</v>
      </c>
      <c r="AW717" s="6">
        <v>1.409</v>
      </c>
      <c r="AX717" s="6">
        <v>1.429</v>
      </c>
      <c r="AY717" s="6">
        <v>1.4419999999999999</v>
      </c>
      <c r="AZ717" s="6">
        <v>1.4530000000000001</v>
      </c>
      <c r="BA717" s="6">
        <v>1.4610000000000001</v>
      </c>
      <c r="BB717" s="6">
        <v>1.476</v>
      </c>
      <c r="BC717" s="6">
        <v>1.4950000000000001</v>
      </c>
      <c r="BD717" s="6">
        <v>1.506</v>
      </c>
      <c r="BE717" s="6">
        <v>1.508</v>
      </c>
      <c r="BF717" s="6">
        <v>1.52</v>
      </c>
      <c r="BG717" s="6">
        <v>1.5269999999999999</v>
      </c>
      <c r="BH717" s="6">
        <v>1.5429999999999999</v>
      </c>
      <c r="BI717" s="6">
        <v>1.5509999999999999</v>
      </c>
      <c r="BJ717" s="6">
        <v>1.5569999999999999</v>
      </c>
      <c r="BK717" s="6">
        <v>1.5660000000000001</v>
      </c>
      <c r="BL717" s="6">
        <v>1.58</v>
      </c>
      <c r="BM717" s="6">
        <v>1.583</v>
      </c>
      <c r="BN717" s="6">
        <v>1.5840000000000001</v>
      </c>
      <c r="BO717" s="6">
        <v>1.5860000000000001</v>
      </c>
      <c r="BP717" s="6">
        <v>1.589</v>
      </c>
      <c r="BQ717" s="6">
        <v>1.593</v>
      </c>
      <c r="BR717" s="6">
        <v>1.5940000000000001</v>
      </c>
      <c r="BS717" s="6">
        <v>1.6020000000000001</v>
      </c>
      <c r="BT717" s="6">
        <v>1.5980000000000001</v>
      </c>
      <c r="BU717" s="6">
        <v>1.6120000000000001</v>
      </c>
      <c r="BV717" s="6">
        <v>1.611</v>
      </c>
      <c r="BW717" s="6">
        <v>1.6160000000000001</v>
      </c>
      <c r="BX717" s="6">
        <v>1.6160000000000001</v>
      </c>
      <c r="BY717" s="6">
        <v>1.6160000000000001</v>
      </c>
      <c r="BZ717" s="6">
        <v>1.6160000000000001</v>
      </c>
      <c r="CA717" s="6">
        <v>1.62</v>
      </c>
      <c r="CB717" s="6">
        <v>1.6120000000000001</v>
      </c>
      <c r="CC717" s="6">
        <v>1.615</v>
      </c>
      <c r="CD717" s="6">
        <v>1.621</v>
      </c>
      <c r="CE717" s="6">
        <v>1.6240000000000001</v>
      </c>
      <c r="CF717" s="6">
        <v>1.623</v>
      </c>
      <c r="CG717" s="6">
        <v>1.627</v>
      </c>
      <c r="CH717" s="6">
        <v>1.6240000000000001</v>
      </c>
      <c r="CI717" s="6">
        <v>1.609</v>
      </c>
      <c r="CJ717" s="6">
        <v>1.615</v>
      </c>
      <c r="CK717" s="6">
        <v>1.609</v>
      </c>
      <c r="CL717" s="6">
        <v>1.6120000000000001</v>
      </c>
      <c r="CM717" s="6">
        <v>1.599</v>
      </c>
      <c r="CN717" s="6">
        <v>1.599</v>
      </c>
      <c r="CO717" s="6">
        <v>1.601</v>
      </c>
      <c r="CP717" s="6">
        <v>1.5940000000000001</v>
      </c>
      <c r="CQ717" s="6">
        <v>1.601</v>
      </c>
      <c r="CR717" s="6">
        <v>1.597</v>
      </c>
      <c r="CS717" s="6">
        <v>1.599</v>
      </c>
      <c r="CT717" s="6">
        <v>1.595</v>
      </c>
      <c r="CU717" s="6">
        <v>1.59</v>
      </c>
      <c r="CV717" s="6">
        <v>1.581</v>
      </c>
      <c r="CW717" s="6">
        <v>1.5760000000000001</v>
      </c>
      <c r="CX717" s="6">
        <v>1.5609999999999999</v>
      </c>
      <c r="CY717" s="6">
        <v>1.5640000000000001</v>
      </c>
      <c r="CZ717" s="6">
        <v>1.556</v>
      </c>
      <c r="DA717" s="6">
        <v>1.542</v>
      </c>
      <c r="DB717" s="6">
        <v>1.55</v>
      </c>
      <c r="DC717" s="6">
        <v>1.5389999999999999</v>
      </c>
      <c r="DD717" s="6">
        <v>1.538</v>
      </c>
      <c r="DE717" s="6">
        <v>1.5369999999999999</v>
      </c>
      <c r="DF717" s="6">
        <v>1.526</v>
      </c>
      <c r="DG717" s="6">
        <v>1.526</v>
      </c>
      <c r="DH717" s="6">
        <v>1.512</v>
      </c>
      <c r="DI717" s="6">
        <v>1.5009999999999999</v>
      </c>
      <c r="DJ717" s="6">
        <v>1.502</v>
      </c>
      <c r="DK717" s="6">
        <v>1.49</v>
      </c>
      <c r="DL717" s="6">
        <v>1.4950000000000001</v>
      </c>
      <c r="DM717" s="6">
        <v>1.484</v>
      </c>
      <c r="DN717" s="6">
        <v>1.4770000000000001</v>
      </c>
      <c r="DO717" s="6">
        <v>1.482</v>
      </c>
      <c r="DP717" s="6">
        <v>1.472</v>
      </c>
      <c r="DQ717" s="6">
        <v>1.4690000000000001</v>
      </c>
      <c r="DR717" s="6">
        <v>1.458</v>
      </c>
      <c r="DS717" s="6">
        <v>1.4610000000000001</v>
      </c>
      <c r="DT717" s="6">
        <v>1.4450000000000001</v>
      </c>
      <c r="DU717" s="6">
        <v>1.4410000000000001</v>
      </c>
      <c r="DV717" s="6">
        <v>1.4379999999999999</v>
      </c>
      <c r="DW717" s="6">
        <v>1.429</v>
      </c>
      <c r="DX717" s="6">
        <v>1.4319999999999999</v>
      </c>
      <c r="DY717" s="6">
        <v>1.431</v>
      </c>
      <c r="DZ717" s="6">
        <v>1.42</v>
      </c>
      <c r="EA717" s="6">
        <v>1.41</v>
      </c>
      <c r="EB717" s="6">
        <v>1.409</v>
      </c>
      <c r="EC717" s="6">
        <v>1.3959999999999999</v>
      </c>
      <c r="ED717" s="6">
        <v>1.3919999999999999</v>
      </c>
    </row>
    <row r="718" spans="2:134">
      <c r="B718" s="6" t="s">
        <v>362</v>
      </c>
      <c r="D718" s="6" t="s">
        <v>400</v>
      </c>
      <c r="E718" s="6">
        <v>1293.2339999999999</v>
      </c>
      <c r="F718" s="6">
        <v>1288.912</v>
      </c>
      <c r="G718" s="6">
        <v>1302.8879999999999</v>
      </c>
      <c r="H718" s="6">
        <v>1302.9490000000001</v>
      </c>
      <c r="I718" s="6">
        <v>1305.8920000000001</v>
      </c>
      <c r="J718" s="6">
        <v>1305.018</v>
      </c>
      <c r="K718" s="6">
        <v>1305.6769999999999</v>
      </c>
      <c r="L718" s="6">
        <v>1313.692</v>
      </c>
      <c r="M718" s="6">
        <v>1301.1099999999999</v>
      </c>
      <c r="N718" s="6">
        <v>1308.5889999999999</v>
      </c>
      <c r="O718" s="6">
        <v>1307.0260000000001</v>
      </c>
      <c r="P718" s="6">
        <v>1251.03</v>
      </c>
      <c r="Q718" s="6">
        <v>1218.742</v>
      </c>
      <c r="R718" s="6">
        <v>1205.3330000000001</v>
      </c>
      <c r="S718" s="6">
        <v>1252.271</v>
      </c>
      <c r="T718" s="6">
        <v>1257.7729999999999</v>
      </c>
      <c r="U718" s="6">
        <v>1253.758</v>
      </c>
      <c r="V718" s="6">
        <v>1253.896</v>
      </c>
      <c r="W718" s="6">
        <v>1267.3969999999999</v>
      </c>
      <c r="X718" s="6">
        <v>1266.492</v>
      </c>
      <c r="Y718" s="6">
        <v>1289.5709999999999</v>
      </c>
      <c r="Z718" s="6">
        <v>1318.902</v>
      </c>
      <c r="AA718" s="6">
        <v>1343.0229999999999</v>
      </c>
      <c r="AB718" s="6">
        <v>1368.231</v>
      </c>
      <c r="AC718" s="6">
        <v>1395.5239999999999</v>
      </c>
      <c r="AD718" s="6">
        <v>1420.135</v>
      </c>
      <c r="AE718" s="6">
        <v>1457.711</v>
      </c>
      <c r="AF718" s="6">
        <v>1482.72</v>
      </c>
      <c r="AG718" s="6">
        <v>1519.9280000000001</v>
      </c>
      <c r="AH718" s="6">
        <v>1544.6769999999999</v>
      </c>
      <c r="AI718" s="6">
        <v>1566.7139999999999</v>
      </c>
      <c r="AJ718" s="6">
        <v>1595.34</v>
      </c>
      <c r="AK718" s="6">
        <v>1609.7139999999999</v>
      </c>
      <c r="AL718" s="6">
        <v>1637.191</v>
      </c>
      <c r="AM718" s="6">
        <v>1664.116</v>
      </c>
      <c r="AN718" s="6">
        <v>1681.9079999999999</v>
      </c>
      <c r="AO718" s="6">
        <v>1691.4849999999999</v>
      </c>
      <c r="AP718" s="6">
        <v>1714.472</v>
      </c>
      <c r="AQ718" s="6">
        <v>1733.9190000000001</v>
      </c>
      <c r="AR718" s="6">
        <v>1765.84</v>
      </c>
      <c r="AS718" s="6">
        <v>1773.931</v>
      </c>
      <c r="AT718" s="6">
        <v>1779.2329999999999</v>
      </c>
      <c r="AU718" s="6">
        <v>1794.5730000000001</v>
      </c>
      <c r="AV718" s="6">
        <v>1813.943</v>
      </c>
      <c r="AW718" s="6">
        <v>1822.7090000000001</v>
      </c>
      <c r="AX718" s="6">
        <v>1847.4880000000001</v>
      </c>
      <c r="AY718" s="6">
        <v>1864.4829999999999</v>
      </c>
      <c r="AZ718" s="6">
        <v>1878.8420000000001</v>
      </c>
      <c r="BA718" s="6">
        <v>1888.788</v>
      </c>
      <c r="BB718" s="6">
        <v>1908.74</v>
      </c>
      <c r="BC718" s="6">
        <v>1933.52</v>
      </c>
      <c r="BD718" s="6">
        <v>1947.2809999999999</v>
      </c>
      <c r="BE718" s="6">
        <v>1949.8710000000001</v>
      </c>
      <c r="BF718" s="6">
        <v>1965.5630000000001</v>
      </c>
      <c r="BG718" s="6">
        <v>1974.1289999999999</v>
      </c>
      <c r="BH718" s="6">
        <v>1995.047</v>
      </c>
      <c r="BI718" s="6">
        <v>2006.28</v>
      </c>
      <c r="BJ718" s="6">
        <v>2013.0989999999999</v>
      </c>
      <c r="BK718" s="6">
        <v>2025.665</v>
      </c>
      <c r="BL718" s="6">
        <v>2042.7370000000001</v>
      </c>
      <c r="BM718" s="6">
        <v>2046.5530000000001</v>
      </c>
      <c r="BN718" s="6">
        <v>2048.3760000000002</v>
      </c>
      <c r="BO718" s="6">
        <v>2051.1959999999999</v>
      </c>
      <c r="BP718" s="6">
        <v>2055.1190000000001</v>
      </c>
      <c r="BQ718" s="6">
        <v>2060.2530000000002</v>
      </c>
      <c r="BR718" s="6">
        <v>2061.9229999999998</v>
      </c>
      <c r="BS718" s="6">
        <v>2071.7150000000001</v>
      </c>
      <c r="BT718" s="6">
        <v>2067.1179999999999</v>
      </c>
      <c r="BU718" s="6">
        <v>2085.1860000000001</v>
      </c>
      <c r="BV718" s="6">
        <v>2083.8829999999998</v>
      </c>
      <c r="BW718" s="6">
        <v>2089.645</v>
      </c>
      <c r="BX718" s="6">
        <v>2090.0129999999999</v>
      </c>
      <c r="BY718" s="6">
        <v>2090.105</v>
      </c>
      <c r="BZ718" s="6">
        <v>2090.4569999999999</v>
      </c>
      <c r="CA718" s="6">
        <v>2094.8249999999998</v>
      </c>
      <c r="CB718" s="6">
        <v>2084.4650000000001</v>
      </c>
      <c r="CC718" s="6">
        <v>2088.6489999999999</v>
      </c>
      <c r="CD718" s="6">
        <v>2095.913</v>
      </c>
      <c r="CE718" s="6">
        <v>2099.652</v>
      </c>
      <c r="CF718" s="6">
        <v>2099.0079999999998</v>
      </c>
      <c r="CG718" s="6">
        <v>2104.326</v>
      </c>
      <c r="CH718" s="6">
        <v>2100.326</v>
      </c>
      <c r="CI718" s="6">
        <v>2080.4499999999998</v>
      </c>
      <c r="CJ718" s="6">
        <v>2088.5419999999999</v>
      </c>
      <c r="CK718" s="6">
        <v>2080.2049999999999</v>
      </c>
      <c r="CL718" s="6">
        <v>2084.3429999999998</v>
      </c>
      <c r="CM718" s="6">
        <v>2068.482</v>
      </c>
      <c r="CN718" s="6">
        <v>2068.252</v>
      </c>
      <c r="CO718" s="6">
        <v>2071.1019999999999</v>
      </c>
      <c r="CP718" s="6">
        <v>2062.0300000000002</v>
      </c>
      <c r="CQ718" s="6">
        <v>2071.0410000000002</v>
      </c>
      <c r="CR718" s="6">
        <v>2065.1260000000002</v>
      </c>
      <c r="CS718" s="6">
        <v>2068.2669999999998</v>
      </c>
      <c r="CT718" s="6">
        <v>2063.0419999999999</v>
      </c>
      <c r="CU718" s="6">
        <v>2056.5140000000001</v>
      </c>
      <c r="CV718" s="6">
        <v>2043.9929999999999</v>
      </c>
      <c r="CW718" s="6">
        <v>2038.415</v>
      </c>
      <c r="CX718" s="6">
        <v>2019.229</v>
      </c>
      <c r="CY718" s="6">
        <v>2022.57</v>
      </c>
      <c r="CZ718" s="6">
        <v>2012.6089999999999</v>
      </c>
      <c r="DA718" s="6">
        <v>1994.1579999999999</v>
      </c>
      <c r="DB718" s="6">
        <v>2003.981</v>
      </c>
      <c r="DC718" s="6">
        <v>1990.91</v>
      </c>
      <c r="DD718" s="6">
        <v>1988.7639999999999</v>
      </c>
      <c r="DE718" s="6">
        <v>1987.5840000000001</v>
      </c>
      <c r="DF718" s="6">
        <v>1973.21</v>
      </c>
      <c r="DG718" s="6">
        <v>1973.133</v>
      </c>
      <c r="DH718" s="6">
        <v>1955.5409999999999</v>
      </c>
      <c r="DI718" s="6">
        <v>1940.9059999999999</v>
      </c>
      <c r="DJ718" s="6">
        <v>1942.7139999999999</v>
      </c>
      <c r="DK718" s="6">
        <v>1926.93</v>
      </c>
      <c r="DL718" s="6">
        <v>1932.876</v>
      </c>
      <c r="DM718" s="6">
        <v>1919.069</v>
      </c>
      <c r="DN718" s="6">
        <v>1910.364</v>
      </c>
      <c r="DO718" s="6">
        <v>1916.617</v>
      </c>
      <c r="DP718" s="6">
        <v>1903.33</v>
      </c>
      <c r="DQ718" s="6">
        <v>1900.097</v>
      </c>
      <c r="DR718" s="6">
        <v>1886.1210000000001</v>
      </c>
      <c r="DS718" s="6">
        <v>1889.0630000000001</v>
      </c>
      <c r="DT718" s="6">
        <v>1868.866</v>
      </c>
      <c r="DU718" s="6">
        <v>1864.146</v>
      </c>
      <c r="DV718" s="6">
        <v>1859.9010000000001</v>
      </c>
      <c r="DW718" s="6">
        <v>1848.346</v>
      </c>
      <c r="DX718" s="6">
        <v>1851.9939999999999</v>
      </c>
      <c r="DY718" s="6">
        <v>1850.5070000000001</v>
      </c>
      <c r="DZ718" s="6">
        <v>1836.2860000000001</v>
      </c>
      <c r="EA718" s="6">
        <v>1823.9190000000001</v>
      </c>
      <c r="EB718" s="6">
        <v>1822.1110000000001</v>
      </c>
      <c r="EC718" s="6">
        <v>1805.1010000000001</v>
      </c>
      <c r="ED718" s="6">
        <v>1800.3040000000001</v>
      </c>
    </row>
    <row r="719" spans="2:134">
      <c r="B719" s="6" t="s">
        <v>363</v>
      </c>
      <c r="D719" s="6" t="s">
        <v>524</v>
      </c>
      <c r="E719" s="6">
        <v>1</v>
      </c>
      <c r="F719" s="6">
        <v>0.999</v>
      </c>
      <c r="G719" s="6">
        <v>1.004</v>
      </c>
      <c r="H719" s="6">
        <v>1.004</v>
      </c>
      <c r="I719" s="6">
        <v>1.0049999999999999</v>
      </c>
      <c r="J719" s="6">
        <v>1.004</v>
      </c>
      <c r="K719" s="6">
        <v>1.002</v>
      </c>
      <c r="L719" s="6">
        <v>1.004</v>
      </c>
      <c r="M719" s="6">
        <v>0.999</v>
      </c>
      <c r="N719" s="6">
        <v>1.004</v>
      </c>
      <c r="O719" s="6">
        <v>1.006</v>
      </c>
      <c r="P719" s="6">
        <v>0.96799999999999997</v>
      </c>
      <c r="Q719" s="6">
        <v>0.94499999999999995</v>
      </c>
      <c r="R719" s="6">
        <v>0.93300000000000005</v>
      </c>
      <c r="S719" s="6">
        <v>0.96599999999999997</v>
      </c>
      <c r="T719" s="6">
        <v>0.96499999999999997</v>
      </c>
      <c r="U719" s="6">
        <v>0.96099999999999997</v>
      </c>
      <c r="V719" s="6">
        <v>0.96299999999999997</v>
      </c>
      <c r="W719" s="6">
        <v>0.97899999999999998</v>
      </c>
      <c r="X719" s="6">
        <v>0.97899999999999998</v>
      </c>
      <c r="Y719" s="6">
        <v>0.99399999999999999</v>
      </c>
      <c r="Z719" s="6">
        <v>1.0089999999999999</v>
      </c>
      <c r="AA719" s="6">
        <v>1.026</v>
      </c>
      <c r="AB719" s="6">
        <v>1.0449999999999999</v>
      </c>
      <c r="AC719" s="6">
        <v>1.0660000000000001</v>
      </c>
      <c r="AD719" s="6">
        <v>1.0760000000000001</v>
      </c>
      <c r="AE719" s="6">
        <v>1.0960000000000001</v>
      </c>
      <c r="AF719" s="6">
        <v>1.1140000000000001</v>
      </c>
      <c r="AG719" s="6">
        <v>1.1299999999999999</v>
      </c>
      <c r="AH719" s="6">
        <v>1.151</v>
      </c>
      <c r="AI719" s="6">
        <v>1.1679999999999999</v>
      </c>
      <c r="AJ719" s="6">
        <v>1.1830000000000001</v>
      </c>
      <c r="AK719" s="6">
        <v>1.1990000000000001</v>
      </c>
      <c r="AL719" s="6">
        <v>1.218</v>
      </c>
      <c r="AM719" s="6">
        <v>1.228</v>
      </c>
      <c r="AN719" s="6">
        <v>1.2430000000000001</v>
      </c>
      <c r="AO719" s="6">
        <v>1.258</v>
      </c>
      <c r="AP719" s="6">
        <v>1.274</v>
      </c>
      <c r="AQ719" s="6">
        <v>1.286</v>
      </c>
      <c r="AR719" s="6">
        <v>1.3</v>
      </c>
      <c r="AS719" s="6">
        <v>1.3069999999999999</v>
      </c>
      <c r="AT719" s="6">
        <v>1.3220000000000001</v>
      </c>
      <c r="AU719" s="6">
        <v>1.335</v>
      </c>
      <c r="AV719" s="6">
        <v>1.3440000000000001</v>
      </c>
      <c r="AW719" s="6">
        <v>1.3580000000000001</v>
      </c>
      <c r="AX719" s="6">
        <v>1.3680000000000001</v>
      </c>
      <c r="AY719" s="6">
        <v>1.387</v>
      </c>
      <c r="AZ719" s="6">
        <v>1.3959999999999999</v>
      </c>
      <c r="BA719" s="6">
        <v>1.4079999999999999</v>
      </c>
      <c r="BB719" s="6">
        <v>1.4330000000000001</v>
      </c>
      <c r="BC719" s="6">
        <v>1.4279999999999999</v>
      </c>
      <c r="BD719" s="6">
        <v>1.446</v>
      </c>
      <c r="BE719" s="6">
        <v>1.446</v>
      </c>
      <c r="BF719" s="6">
        <v>1.4670000000000001</v>
      </c>
      <c r="BG719" s="6">
        <v>1.4770000000000001</v>
      </c>
      <c r="BH719" s="6">
        <v>1.4890000000000001</v>
      </c>
      <c r="BI719" s="6">
        <v>1.5009999999999999</v>
      </c>
      <c r="BJ719" s="6">
        <v>1.51</v>
      </c>
      <c r="BK719" s="6">
        <v>1.522</v>
      </c>
      <c r="BL719" s="6">
        <v>1.5249999999999999</v>
      </c>
      <c r="BM719" s="6">
        <v>1.5289999999999999</v>
      </c>
      <c r="BN719" s="6">
        <v>1.538</v>
      </c>
      <c r="BO719" s="6">
        <v>1.5449999999999999</v>
      </c>
      <c r="BP719" s="6">
        <v>1.55</v>
      </c>
      <c r="BQ719" s="6">
        <v>1.554</v>
      </c>
      <c r="BR719" s="6">
        <v>1.5580000000000001</v>
      </c>
      <c r="BS719" s="6">
        <v>1.569</v>
      </c>
      <c r="BT719" s="6">
        <v>1.577</v>
      </c>
      <c r="BU719" s="6">
        <v>1.573</v>
      </c>
      <c r="BV719" s="6">
        <v>1.583</v>
      </c>
      <c r="BW719" s="6">
        <v>1.5820000000000001</v>
      </c>
      <c r="BX719" s="6">
        <v>1.579</v>
      </c>
      <c r="BY719" s="6">
        <v>1.579</v>
      </c>
      <c r="BZ719" s="6">
        <v>1.5820000000000001</v>
      </c>
      <c r="CA719" s="6">
        <v>1.58</v>
      </c>
      <c r="CB719" s="6">
        <v>1.5669999999999999</v>
      </c>
      <c r="CC719" s="6">
        <v>1.5860000000000001</v>
      </c>
      <c r="CD719" s="6">
        <v>1.5740000000000001</v>
      </c>
      <c r="CE719" s="6">
        <v>1.587</v>
      </c>
      <c r="CF719" s="6">
        <v>1.5920000000000001</v>
      </c>
      <c r="CG719" s="6">
        <v>1.5820000000000001</v>
      </c>
      <c r="CH719" s="6">
        <v>1.5740000000000001</v>
      </c>
      <c r="CI719" s="6">
        <v>1.5740000000000001</v>
      </c>
      <c r="CJ719" s="6">
        <v>1.5720000000000001</v>
      </c>
      <c r="CK719" s="6">
        <v>1.573</v>
      </c>
      <c r="CL719" s="6">
        <v>1.573</v>
      </c>
      <c r="CM719" s="6">
        <v>1.571</v>
      </c>
      <c r="CN719" s="6">
        <v>1.571</v>
      </c>
      <c r="CO719" s="6">
        <v>1.5660000000000001</v>
      </c>
      <c r="CP719" s="6">
        <v>1.569</v>
      </c>
      <c r="CQ719" s="6">
        <v>1.57</v>
      </c>
      <c r="CR719" s="6">
        <v>1.5589999999999999</v>
      </c>
      <c r="CS719" s="6">
        <v>1.556</v>
      </c>
      <c r="CT719" s="6">
        <v>1.5529999999999999</v>
      </c>
      <c r="CU719" s="6">
        <v>1.552</v>
      </c>
      <c r="CV719" s="6">
        <v>1.54</v>
      </c>
      <c r="CW719" s="6">
        <v>1.542</v>
      </c>
      <c r="CX719" s="6">
        <v>1.54</v>
      </c>
      <c r="CY719" s="6">
        <v>1.532</v>
      </c>
      <c r="CZ719" s="6">
        <v>1.522</v>
      </c>
      <c r="DA719" s="6">
        <v>1.5209999999999999</v>
      </c>
      <c r="DB719" s="6">
        <v>1.5269999999999999</v>
      </c>
      <c r="DC719" s="6">
        <v>1.5169999999999999</v>
      </c>
      <c r="DD719" s="6">
        <v>1.514</v>
      </c>
      <c r="DE719" s="6">
        <v>1.514</v>
      </c>
      <c r="DF719" s="6">
        <v>1.5109999999999999</v>
      </c>
      <c r="DG719" s="6">
        <v>1.5</v>
      </c>
      <c r="DH719" s="6">
        <v>1.498</v>
      </c>
      <c r="DI719" s="6">
        <v>1.486</v>
      </c>
      <c r="DJ719" s="6">
        <v>1.4830000000000001</v>
      </c>
      <c r="DK719" s="6">
        <v>1.4790000000000001</v>
      </c>
      <c r="DL719" s="6">
        <v>1.474</v>
      </c>
      <c r="DM719" s="6">
        <v>1.4690000000000001</v>
      </c>
      <c r="DN719" s="6">
        <v>1.464</v>
      </c>
      <c r="DO719" s="6">
        <v>1.4630000000000001</v>
      </c>
      <c r="DP719" s="6">
        <v>1.452</v>
      </c>
      <c r="DQ719" s="6">
        <v>1.446</v>
      </c>
      <c r="DR719" s="6">
        <v>1.444</v>
      </c>
      <c r="DS719" s="6">
        <v>1.4359999999999999</v>
      </c>
      <c r="DT719" s="6">
        <v>1.4219999999999999</v>
      </c>
      <c r="DU719" s="6">
        <v>1.431</v>
      </c>
      <c r="DV719" s="6">
        <v>1.417</v>
      </c>
      <c r="DW719" s="6">
        <v>1.413</v>
      </c>
      <c r="DX719" s="6">
        <v>1.415</v>
      </c>
      <c r="DY719" s="6">
        <v>1.4159999999999999</v>
      </c>
      <c r="DZ719" s="6">
        <v>1.409</v>
      </c>
      <c r="EA719" s="6">
        <v>1.4079999999999999</v>
      </c>
      <c r="EB719" s="6">
        <v>1.3979999999999999</v>
      </c>
      <c r="EC719" s="6">
        <v>1.391</v>
      </c>
      <c r="ED719" s="6">
        <v>1.3859999999999999</v>
      </c>
    </row>
    <row r="720" spans="2:134">
      <c r="B720" s="6" t="s">
        <v>363</v>
      </c>
      <c r="D720" s="6" t="s">
        <v>400</v>
      </c>
      <c r="E720" s="6">
        <v>1321.57</v>
      </c>
      <c r="F720" s="6">
        <v>1319.614</v>
      </c>
      <c r="G720" s="6">
        <v>1326.83</v>
      </c>
      <c r="H720" s="6">
        <v>1326.298</v>
      </c>
      <c r="I720" s="6">
        <v>1328.646</v>
      </c>
      <c r="J720" s="6">
        <v>1327.174</v>
      </c>
      <c r="K720" s="6">
        <v>1323.684</v>
      </c>
      <c r="L720" s="6">
        <v>1326.329</v>
      </c>
      <c r="M720" s="6">
        <v>1319.692</v>
      </c>
      <c r="N720" s="6">
        <v>1327.127</v>
      </c>
      <c r="O720" s="6">
        <v>1330.039</v>
      </c>
      <c r="P720" s="6">
        <v>1279.5419999999999</v>
      </c>
      <c r="Q720" s="6">
        <v>1249.2380000000001</v>
      </c>
      <c r="R720" s="6">
        <v>1233.288</v>
      </c>
      <c r="S720" s="6">
        <v>1276.193</v>
      </c>
      <c r="T720" s="6">
        <v>1275.7070000000001</v>
      </c>
      <c r="U720" s="6">
        <v>1269.4459999999999</v>
      </c>
      <c r="V720" s="6">
        <v>1272.8430000000001</v>
      </c>
      <c r="W720" s="6">
        <v>1294.287</v>
      </c>
      <c r="X720" s="6">
        <v>1294.0840000000001</v>
      </c>
      <c r="Y720" s="6">
        <v>1313.7909999999999</v>
      </c>
      <c r="Z720" s="6">
        <v>1333.2950000000001</v>
      </c>
      <c r="AA720" s="6">
        <v>1356.242</v>
      </c>
      <c r="AB720" s="6">
        <v>1381.1610000000001</v>
      </c>
      <c r="AC720" s="6">
        <v>1408.82</v>
      </c>
      <c r="AD720" s="6">
        <v>1421.828</v>
      </c>
      <c r="AE720" s="6">
        <v>1448.297</v>
      </c>
      <c r="AF720" s="6">
        <v>1471.8389999999999</v>
      </c>
      <c r="AG720" s="6">
        <v>1493.9880000000001</v>
      </c>
      <c r="AH720" s="6">
        <v>1520.848</v>
      </c>
      <c r="AI720" s="6">
        <v>1543.5450000000001</v>
      </c>
      <c r="AJ720" s="6">
        <v>1563.1110000000001</v>
      </c>
      <c r="AK720" s="6">
        <v>1584.3209999999999</v>
      </c>
      <c r="AL720" s="6">
        <v>1610.242</v>
      </c>
      <c r="AM720" s="6">
        <v>1622.952</v>
      </c>
      <c r="AN720" s="6">
        <v>1642.972</v>
      </c>
      <c r="AO720" s="6">
        <v>1663.008</v>
      </c>
      <c r="AP720" s="6">
        <v>1683.3879999999999</v>
      </c>
      <c r="AQ720" s="6">
        <v>1699.9960000000001</v>
      </c>
      <c r="AR720" s="6">
        <v>1717.3869999999999</v>
      </c>
      <c r="AS720" s="6">
        <v>1727.3109999999999</v>
      </c>
      <c r="AT720" s="6">
        <v>1747.55</v>
      </c>
      <c r="AU720" s="6">
        <v>1763.6410000000001</v>
      </c>
      <c r="AV720" s="6">
        <v>1775.9290000000001</v>
      </c>
      <c r="AW720" s="6">
        <v>1794.556</v>
      </c>
      <c r="AX720" s="6">
        <v>1808.1110000000001</v>
      </c>
      <c r="AY720" s="6">
        <v>1833.2339999999999</v>
      </c>
      <c r="AZ720" s="6">
        <v>1844.864</v>
      </c>
      <c r="BA720" s="6">
        <v>1860.9549999999999</v>
      </c>
      <c r="BB720" s="6">
        <v>1893.8889999999999</v>
      </c>
      <c r="BC720" s="6">
        <v>1887.4870000000001</v>
      </c>
      <c r="BD720" s="6">
        <v>1911.5930000000001</v>
      </c>
      <c r="BE720" s="6">
        <v>1911.28</v>
      </c>
      <c r="BF720" s="6">
        <v>1938.3589999999999</v>
      </c>
      <c r="BG720" s="6">
        <v>1952.4780000000001</v>
      </c>
      <c r="BH720" s="6">
        <v>1967.693</v>
      </c>
      <c r="BI720" s="6">
        <v>1983.972</v>
      </c>
      <c r="BJ720" s="6">
        <v>1995.586</v>
      </c>
      <c r="BK720" s="6">
        <v>2012.038</v>
      </c>
      <c r="BL720" s="6">
        <v>2016.0129999999999</v>
      </c>
      <c r="BM720" s="6">
        <v>2020.991</v>
      </c>
      <c r="BN720" s="6">
        <v>2032.2460000000001</v>
      </c>
      <c r="BO720" s="6">
        <v>2041.95</v>
      </c>
      <c r="BP720" s="6">
        <v>2047.992</v>
      </c>
      <c r="BQ720" s="6">
        <v>2053.5650000000001</v>
      </c>
      <c r="BR720" s="6">
        <v>2058.4960000000001</v>
      </c>
      <c r="BS720" s="6">
        <v>2073.319</v>
      </c>
      <c r="BT720" s="6">
        <v>2083.9630000000002</v>
      </c>
      <c r="BU720" s="6">
        <v>2078.7190000000001</v>
      </c>
      <c r="BV720" s="6">
        <v>2092.1959999999999</v>
      </c>
      <c r="BW720" s="6">
        <v>2090.819</v>
      </c>
      <c r="BX720" s="6">
        <v>2086.248</v>
      </c>
      <c r="BY720" s="6">
        <v>2086.8429999999998</v>
      </c>
      <c r="BZ720" s="6">
        <v>2090.741</v>
      </c>
      <c r="CA720" s="6">
        <v>2088.0169999999998</v>
      </c>
      <c r="CB720" s="6">
        <v>2071.2840000000001</v>
      </c>
      <c r="CC720" s="6">
        <v>2095.5459999999998</v>
      </c>
      <c r="CD720" s="6">
        <v>2080.5039999999999</v>
      </c>
      <c r="CE720" s="6">
        <v>2097.6750000000002</v>
      </c>
      <c r="CF720" s="6">
        <v>2104.1869999999999</v>
      </c>
      <c r="CG720" s="6">
        <v>2090.835</v>
      </c>
      <c r="CH720" s="6">
        <v>2079.9560000000001</v>
      </c>
      <c r="CI720" s="6">
        <v>2079.8620000000001</v>
      </c>
      <c r="CJ720" s="6">
        <v>2076.9189999999999</v>
      </c>
      <c r="CK720" s="6">
        <v>2078.6570000000002</v>
      </c>
      <c r="CL720" s="6">
        <v>2078.39</v>
      </c>
      <c r="CM720" s="6">
        <v>2076.4180000000001</v>
      </c>
      <c r="CN720" s="6">
        <v>2076.4180000000001</v>
      </c>
      <c r="CO720" s="6">
        <v>2069.8910000000001</v>
      </c>
      <c r="CP720" s="6">
        <v>2073.2559999999999</v>
      </c>
      <c r="CQ720" s="6">
        <v>2074.79</v>
      </c>
      <c r="CR720" s="6">
        <v>2060.9690000000001</v>
      </c>
      <c r="CS720" s="6">
        <v>2056.0540000000001</v>
      </c>
      <c r="CT720" s="6">
        <v>2052.5630000000001</v>
      </c>
      <c r="CU720" s="6">
        <v>2051.06</v>
      </c>
      <c r="CV720" s="6">
        <v>2035.877</v>
      </c>
      <c r="CW720" s="6">
        <v>2037.2550000000001</v>
      </c>
      <c r="CX720" s="6">
        <v>2035.345</v>
      </c>
      <c r="CY720" s="6">
        <v>2024.7629999999999</v>
      </c>
      <c r="CZ720" s="6">
        <v>2011.3330000000001</v>
      </c>
      <c r="DA720" s="6">
        <v>2010.018</v>
      </c>
      <c r="DB720" s="6">
        <v>2018.424</v>
      </c>
      <c r="DC720" s="6">
        <v>2005.385</v>
      </c>
      <c r="DD720" s="6">
        <v>2000.5170000000001</v>
      </c>
      <c r="DE720" s="6">
        <v>2001.1279999999999</v>
      </c>
      <c r="DF720" s="6">
        <v>1996.7760000000001</v>
      </c>
      <c r="DG720" s="6">
        <v>1982.751</v>
      </c>
      <c r="DH720" s="6">
        <v>1980.1210000000001</v>
      </c>
      <c r="DI720" s="6">
        <v>1963.6859999999999</v>
      </c>
      <c r="DJ720" s="6">
        <v>1959.7570000000001</v>
      </c>
      <c r="DK720" s="6">
        <v>1955.155</v>
      </c>
      <c r="DL720" s="6">
        <v>1948.2360000000001</v>
      </c>
      <c r="DM720" s="6">
        <v>1941.3330000000001</v>
      </c>
      <c r="DN720" s="6">
        <v>1934.931</v>
      </c>
      <c r="DO720" s="6">
        <v>1932.865</v>
      </c>
      <c r="DP720" s="6">
        <v>1918.3389999999999</v>
      </c>
      <c r="DQ720" s="6">
        <v>1910.6379999999999</v>
      </c>
      <c r="DR720" s="6">
        <v>1908.7280000000001</v>
      </c>
      <c r="DS720" s="6">
        <v>1898.2249999999999</v>
      </c>
      <c r="DT720" s="6">
        <v>1879.77</v>
      </c>
      <c r="DU720" s="6">
        <v>1891.5409999999999</v>
      </c>
      <c r="DV720" s="6">
        <v>1872.4449999999999</v>
      </c>
      <c r="DW720" s="6">
        <v>1867.905</v>
      </c>
      <c r="DX720" s="6">
        <v>1870.05</v>
      </c>
      <c r="DY720" s="6">
        <v>1871.3019999999999</v>
      </c>
      <c r="DZ720" s="6">
        <v>1862.5360000000001</v>
      </c>
      <c r="EA720" s="6">
        <v>1860.83</v>
      </c>
      <c r="EB720" s="6">
        <v>1848.1980000000001</v>
      </c>
      <c r="EC720" s="6">
        <v>1838.008</v>
      </c>
      <c r="ED720" s="6">
        <v>1832.31</v>
      </c>
    </row>
    <row r="721" spans="2:134">
      <c r="B721" s="6" t="s">
        <v>364</v>
      </c>
      <c r="D721" s="6" t="s">
        <v>524</v>
      </c>
      <c r="E721" s="6">
        <v>1</v>
      </c>
      <c r="F721" s="6">
        <v>1.0009999999999999</v>
      </c>
      <c r="G721" s="6">
        <v>1.006</v>
      </c>
      <c r="H721" s="6">
        <v>1.0049999999999999</v>
      </c>
      <c r="I721" s="6">
        <v>1.0069999999999999</v>
      </c>
      <c r="J721" s="6">
        <v>1.0009999999999999</v>
      </c>
      <c r="K721" s="6">
        <v>1.004</v>
      </c>
      <c r="L721" s="6">
        <v>1.01</v>
      </c>
      <c r="M721" s="6">
        <v>0.999</v>
      </c>
      <c r="N721" s="6">
        <v>1.004</v>
      </c>
      <c r="O721" s="6">
        <v>1.0129999999999999</v>
      </c>
      <c r="P721" s="6">
        <v>0.94599999999999995</v>
      </c>
      <c r="Q721" s="6">
        <v>0.92900000000000005</v>
      </c>
      <c r="R721" s="6">
        <v>0.91700000000000004</v>
      </c>
      <c r="S721" s="6">
        <v>0.96099999999999997</v>
      </c>
      <c r="T721" s="6">
        <v>0.96299999999999997</v>
      </c>
      <c r="U721" s="6">
        <v>0.95799999999999996</v>
      </c>
      <c r="V721" s="6">
        <v>0.96899999999999997</v>
      </c>
      <c r="W721" s="6">
        <v>0.97499999999999998</v>
      </c>
      <c r="X721" s="6">
        <v>0.99099999999999999</v>
      </c>
      <c r="Y721" s="6">
        <v>1.0089999999999999</v>
      </c>
      <c r="Z721" s="6">
        <v>1.028</v>
      </c>
      <c r="AA721" s="6">
        <v>1.0449999999999999</v>
      </c>
      <c r="AB721" s="6">
        <v>1.0680000000000001</v>
      </c>
      <c r="AC721" s="6">
        <v>1.1000000000000001</v>
      </c>
      <c r="AD721" s="6">
        <v>1.1200000000000001</v>
      </c>
      <c r="AE721" s="6">
        <v>1.147</v>
      </c>
      <c r="AF721" s="6">
        <v>1.17</v>
      </c>
      <c r="AG721" s="6">
        <v>1.206</v>
      </c>
      <c r="AH721" s="6">
        <v>1.226</v>
      </c>
      <c r="AI721" s="6">
        <v>1.246</v>
      </c>
      <c r="AJ721" s="6">
        <v>1.2669999999999999</v>
      </c>
      <c r="AK721" s="6">
        <v>1.2789999999999999</v>
      </c>
      <c r="AL721" s="6">
        <v>1.302</v>
      </c>
      <c r="AM721" s="6">
        <v>1.3180000000000001</v>
      </c>
      <c r="AN721" s="6">
        <v>1.33</v>
      </c>
      <c r="AO721" s="6">
        <v>1.3520000000000001</v>
      </c>
      <c r="AP721" s="6">
        <v>1.3560000000000001</v>
      </c>
      <c r="AQ721" s="6">
        <v>1.3720000000000001</v>
      </c>
      <c r="AR721" s="6">
        <v>1.379</v>
      </c>
      <c r="AS721" s="6">
        <v>1.3879999999999999</v>
      </c>
      <c r="AT721" s="6">
        <v>1.4079999999999999</v>
      </c>
      <c r="AU721" s="6">
        <v>1.417</v>
      </c>
      <c r="AV721" s="6">
        <v>1.4179999999999999</v>
      </c>
      <c r="AW721" s="6">
        <v>1.44</v>
      </c>
      <c r="AX721" s="6">
        <v>1.456</v>
      </c>
      <c r="AY721" s="6">
        <v>1.472</v>
      </c>
      <c r="AZ721" s="6">
        <v>1.478</v>
      </c>
      <c r="BA721" s="6">
        <v>1.4890000000000001</v>
      </c>
      <c r="BB721" s="6">
        <v>1.504</v>
      </c>
      <c r="BC721" s="6">
        <v>1.514</v>
      </c>
      <c r="BD721" s="6">
        <v>1.522</v>
      </c>
      <c r="BE721" s="6">
        <v>1.53</v>
      </c>
      <c r="BF721" s="6">
        <v>1.536</v>
      </c>
      <c r="BG721" s="6">
        <v>1.5449999999999999</v>
      </c>
      <c r="BH721" s="6">
        <v>1.5569999999999999</v>
      </c>
      <c r="BI721" s="6">
        <v>1.5629999999999999</v>
      </c>
      <c r="BJ721" s="6">
        <v>1.575</v>
      </c>
      <c r="BK721" s="6">
        <v>1.579</v>
      </c>
      <c r="BL721" s="6">
        <v>1.5880000000000001</v>
      </c>
      <c r="BM721" s="6">
        <v>1.599</v>
      </c>
      <c r="BN721" s="6">
        <v>1.6040000000000001</v>
      </c>
      <c r="BO721" s="6">
        <v>1.595</v>
      </c>
      <c r="BP721" s="6">
        <v>1.611</v>
      </c>
      <c r="BQ721" s="6">
        <v>1.6060000000000001</v>
      </c>
      <c r="BR721" s="6">
        <v>1.615</v>
      </c>
      <c r="BS721" s="6">
        <v>1.62</v>
      </c>
      <c r="BT721" s="6">
        <v>1.6220000000000001</v>
      </c>
      <c r="BU721" s="6">
        <v>1.635</v>
      </c>
      <c r="BV721" s="6">
        <v>1.639</v>
      </c>
      <c r="BW721" s="6">
        <v>1.643</v>
      </c>
      <c r="BX721" s="6">
        <v>1.6419999999999999</v>
      </c>
      <c r="BY721" s="6">
        <v>1.645</v>
      </c>
      <c r="BZ721" s="6">
        <v>1.6359999999999999</v>
      </c>
      <c r="CA721" s="6">
        <v>1.641</v>
      </c>
      <c r="CB721" s="6">
        <v>1.641</v>
      </c>
      <c r="CC721" s="6">
        <v>1.643</v>
      </c>
      <c r="CD721" s="6">
        <v>1.6379999999999999</v>
      </c>
      <c r="CE721" s="6">
        <v>1.6459999999999999</v>
      </c>
      <c r="CF721" s="6">
        <v>1.6479999999999999</v>
      </c>
      <c r="CG721" s="6">
        <v>1.645</v>
      </c>
      <c r="CH721" s="6">
        <v>1.635</v>
      </c>
      <c r="CI721" s="6">
        <v>1.631</v>
      </c>
      <c r="CJ721" s="6">
        <v>1.63</v>
      </c>
      <c r="CK721" s="6">
        <v>1.6240000000000001</v>
      </c>
      <c r="CL721" s="6">
        <v>1.623</v>
      </c>
      <c r="CM721" s="6">
        <v>1.623</v>
      </c>
      <c r="CN721" s="6">
        <v>1.627</v>
      </c>
      <c r="CO721" s="6">
        <v>1.631</v>
      </c>
      <c r="CP721" s="6">
        <v>1.621</v>
      </c>
      <c r="CQ721" s="6">
        <v>1.613</v>
      </c>
      <c r="CR721" s="6">
        <v>1.6220000000000001</v>
      </c>
      <c r="CS721" s="6">
        <v>1.615</v>
      </c>
      <c r="CT721" s="6">
        <v>1.603</v>
      </c>
      <c r="CU721" s="6">
        <v>1.5980000000000001</v>
      </c>
      <c r="CV721" s="6">
        <v>1.5960000000000001</v>
      </c>
      <c r="CW721" s="6">
        <v>1.591</v>
      </c>
      <c r="CX721" s="6">
        <v>1.5880000000000001</v>
      </c>
      <c r="CY721" s="6">
        <v>1.583</v>
      </c>
      <c r="CZ721" s="6">
        <v>1.571</v>
      </c>
      <c r="DA721" s="6">
        <v>1.5649999999999999</v>
      </c>
      <c r="DB721" s="6">
        <v>1.5660000000000001</v>
      </c>
      <c r="DC721" s="6">
        <v>1.5669999999999999</v>
      </c>
      <c r="DD721" s="6">
        <v>1.56</v>
      </c>
      <c r="DE721" s="6">
        <v>1.556</v>
      </c>
      <c r="DF721" s="6">
        <v>1.5429999999999999</v>
      </c>
      <c r="DG721" s="6">
        <v>1.536</v>
      </c>
      <c r="DH721" s="6">
        <v>1.528</v>
      </c>
      <c r="DI721" s="6">
        <v>1.5269999999999999</v>
      </c>
      <c r="DJ721" s="6">
        <v>1.516</v>
      </c>
      <c r="DK721" s="6">
        <v>1.5089999999999999</v>
      </c>
      <c r="DL721" s="6">
        <v>1.508</v>
      </c>
      <c r="DM721" s="6">
        <v>1.5049999999999999</v>
      </c>
      <c r="DN721" s="6">
        <v>1.496</v>
      </c>
      <c r="DO721" s="6">
        <v>1.492</v>
      </c>
      <c r="DP721" s="6">
        <v>1.494</v>
      </c>
      <c r="DQ721" s="6">
        <v>1.4870000000000001</v>
      </c>
      <c r="DR721" s="6">
        <v>1.476</v>
      </c>
      <c r="DS721" s="6">
        <v>1.47</v>
      </c>
      <c r="DT721" s="6">
        <v>1.462</v>
      </c>
      <c r="DU721" s="6">
        <v>1.46</v>
      </c>
      <c r="DV721" s="6">
        <v>1.452</v>
      </c>
      <c r="DW721" s="6">
        <v>1.448</v>
      </c>
      <c r="DX721" s="6">
        <v>1.4450000000000001</v>
      </c>
      <c r="DY721" s="6">
        <v>1.44</v>
      </c>
      <c r="DZ721" s="6">
        <v>1.4330000000000001</v>
      </c>
      <c r="EA721" s="6">
        <v>1.427</v>
      </c>
      <c r="EB721" s="6">
        <v>1.423</v>
      </c>
      <c r="EC721" s="6">
        <v>1.42</v>
      </c>
      <c r="ED721" s="6">
        <v>1.4119999999999999</v>
      </c>
    </row>
    <row r="722" spans="2:134">
      <c r="B722" s="6" t="s">
        <v>364</v>
      </c>
      <c r="D722" s="6" t="s">
        <v>400</v>
      </c>
      <c r="E722" s="6">
        <v>1313.5409999999999</v>
      </c>
      <c r="F722" s="6">
        <v>1315.4</v>
      </c>
      <c r="G722" s="6">
        <v>1321.31</v>
      </c>
      <c r="H722" s="6">
        <v>1319.7059999999999</v>
      </c>
      <c r="I722" s="6">
        <v>1323.1690000000001</v>
      </c>
      <c r="J722" s="6">
        <v>1315.05</v>
      </c>
      <c r="K722" s="6">
        <v>1318.7049999999999</v>
      </c>
      <c r="L722" s="6">
        <v>1327.03</v>
      </c>
      <c r="M722" s="6">
        <v>1312</v>
      </c>
      <c r="N722" s="6">
        <v>1319.308</v>
      </c>
      <c r="O722" s="6">
        <v>1330.5730000000001</v>
      </c>
      <c r="P722" s="6">
        <v>1242.395</v>
      </c>
      <c r="Q722" s="6">
        <v>1220.5170000000001</v>
      </c>
      <c r="R722" s="6">
        <v>1204.7560000000001</v>
      </c>
      <c r="S722" s="6">
        <v>1261.778</v>
      </c>
      <c r="T722" s="6">
        <v>1265.3209999999999</v>
      </c>
      <c r="U722" s="6">
        <v>1258.124</v>
      </c>
      <c r="V722" s="6">
        <v>1273.059</v>
      </c>
      <c r="W722" s="6">
        <v>1281.114</v>
      </c>
      <c r="X722" s="6">
        <v>1301.752</v>
      </c>
      <c r="Y722" s="6">
        <v>1325.171</v>
      </c>
      <c r="Z722" s="6">
        <v>1350.4010000000001</v>
      </c>
      <c r="AA722" s="6">
        <v>1372.771</v>
      </c>
      <c r="AB722" s="6">
        <v>1403.086</v>
      </c>
      <c r="AC722" s="6">
        <v>1445.268</v>
      </c>
      <c r="AD722" s="6">
        <v>1471.7529999999999</v>
      </c>
      <c r="AE722" s="6">
        <v>1506.8019999999999</v>
      </c>
      <c r="AF722" s="6">
        <v>1536.6869999999999</v>
      </c>
      <c r="AG722" s="6">
        <v>1583.7639999999999</v>
      </c>
      <c r="AH722" s="6">
        <v>1610.4390000000001</v>
      </c>
      <c r="AI722" s="6">
        <v>1636.114</v>
      </c>
      <c r="AJ722" s="6">
        <v>1664.538</v>
      </c>
      <c r="AK722" s="6">
        <v>1680.172</v>
      </c>
      <c r="AL722" s="6">
        <v>1709.7070000000001</v>
      </c>
      <c r="AM722" s="6">
        <v>1730.981</v>
      </c>
      <c r="AN722" s="6">
        <v>1746.6790000000001</v>
      </c>
      <c r="AO722" s="6">
        <v>1775.499</v>
      </c>
      <c r="AP722" s="6">
        <v>1781.124</v>
      </c>
      <c r="AQ722" s="6">
        <v>1801.826</v>
      </c>
      <c r="AR722" s="6">
        <v>1810.9770000000001</v>
      </c>
      <c r="AS722" s="6">
        <v>1823.0039999999999</v>
      </c>
      <c r="AT722" s="6">
        <v>1849.617</v>
      </c>
      <c r="AU722" s="6">
        <v>1860.865</v>
      </c>
      <c r="AV722" s="6">
        <v>1862.74</v>
      </c>
      <c r="AW722" s="6">
        <v>1891.5609999999999</v>
      </c>
      <c r="AX722" s="6">
        <v>1911.9290000000001</v>
      </c>
      <c r="AY722" s="6">
        <v>1932.9490000000001</v>
      </c>
      <c r="AZ722" s="6">
        <v>1941.7349999999999</v>
      </c>
      <c r="BA722" s="6">
        <v>1956.146</v>
      </c>
      <c r="BB722" s="6">
        <v>1975.5129999999999</v>
      </c>
      <c r="BC722" s="6">
        <v>1988.3030000000001</v>
      </c>
      <c r="BD722" s="6">
        <v>1999.2650000000001</v>
      </c>
      <c r="BE722" s="6">
        <v>2009.1320000000001</v>
      </c>
      <c r="BF722" s="6">
        <v>2017.298</v>
      </c>
      <c r="BG722" s="6">
        <v>2029.77</v>
      </c>
      <c r="BH722" s="6">
        <v>2044.769</v>
      </c>
      <c r="BI722" s="6">
        <v>2053.0459999999998</v>
      </c>
      <c r="BJ722" s="6">
        <v>2068.442</v>
      </c>
      <c r="BK722" s="6">
        <v>2074.6060000000002</v>
      </c>
      <c r="BL722" s="6">
        <v>2086.5059999999999</v>
      </c>
      <c r="BM722" s="6">
        <v>2100.1379999999999</v>
      </c>
      <c r="BN722" s="6">
        <v>2106.5410000000002</v>
      </c>
      <c r="BO722" s="6">
        <v>2094.768</v>
      </c>
      <c r="BP722" s="6">
        <v>2116.1370000000002</v>
      </c>
      <c r="BQ722" s="6">
        <v>2109.9250000000002</v>
      </c>
      <c r="BR722" s="6">
        <v>2121.9360000000001</v>
      </c>
      <c r="BS722" s="6">
        <v>2127.7199999999998</v>
      </c>
      <c r="BT722" s="6">
        <v>2129.9119999999998</v>
      </c>
      <c r="BU722" s="6">
        <v>2147.4520000000002</v>
      </c>
      <c r="BV722" s="6">
        <v>2152.6320000000001</v>
      </c>
      <c r="BW722" s="6">
        <v>2158.2240000000002</v>
      </c>
      <c r="BX722" s="6">
        <v>2156.826</v>
      </c>
      <c r="BY722" s="6">
        <v>2160.3220000000001</v>
      </c>
      <c r="BZ722" s="6">
        <v>2148.5810000000001</v>
      </c>
      <c r="CA722" s="6">
        <v>2154.8879999999999</v>
      </c>
      <c r="CB722" s="6">
        <v>2155.11</v>
      </c>
      <c r="CC722" s="6">
        <v>2158.6849999999999</v>
      </c>
      <c r="CD722" s="6">
        <v>2151.7420000000002</v>
      </c>
      <c r="CE722" s="6">
        <v>2161.7199999999998</v>
      </c>
      <c r="CF722" s="6">
        <v>2164.2139999999999</v>
      </c>
      <c r="CG722" s="6">
        <v>2160.7669999999998</v>
      </c>
      <c r="CH722" s="6">
        <v>2147.4369999999999</v>
      </c>
      <c r="CI722" s="6">
        <v>2142.3209999999999</v>
      </c>
      <c r="CJ722" s="6">
        <v>2141.4789999999998</v>
      </c>
      <c r="CK722" s="6">
        <v>2132.931</v>
      </c>
      <c r="CL722" s="6">
        <v>2131.8980000000001</v>
      </c>
      <c r="CM722" s="6">
        <v>2131.7710000000002</v>
      </c>
      <c r="CN722" s="6">
        <v>2137.2049999999999</v>
      </c>
      <c r="CO722" s="6">
        <v>2142.0659999999998</v>
      </c>
      <c r="CP722" s="6">
        <v>2129.4670000000001</v>
      </c>
      <c r="CQ722" s="6">
        <v>2119.14</v>
      </c>
      <c r="CR722" s="6">
        <v>2130.2779999999998</v>
      </c>
      <c r="CS722" s="6">
        <v>2121.4760000000001</v>
      </c>
      <c r="CT722" s="6">
        <v>2105.19</v>
      </c>
      <c r="CU722" s="6">
        <v>2098.7080000000001</v>
      </c>
      <c r="CV722" s="6">
        <v>2096.5</v>
      </c>
      <c r="CW722" s="6">
        <v>2089.5889999999999</v>
      </c>
      <c r="CX722" s="6">
        <v>2086.3000000000002</v>
      </c>
      <c r="CY722" s="6">
        <v>2079.0549999999998</v>
      </c>
      <c r="CZ722" s="6">
        <v>2063.8020000000001</v>
      </c>
      <c r="DA722" s="6">
        <v>2055.3980000000001</v>
      </c>
      <c r="DB722" s="6">
        <v>2056.9859999999999</v>
      </c>
      <c r="DC722" s="6">
        <v>2058.13</v>
      </c>
      <c r="DD722" s="6">
        <v>2048.788</v>
      </c>
      <c r="DE722" s="6">
        <v>2043.259</v>
      </c>
      <c r="DF722" s="6">
        <v>2026.8630000000001</v>
      </c>
      <c r="DG722" s="6">
        <v>2017.2349999999999</v>
      </c>
      <c r="DH722" s="6">
        <v>2006.9870000000001</v>
      </c>
      <c r="DI722" s="6">
        <v>2005.4939999999999</v>
      </c>
      <c r="DJ722" s="6">
        <v>1991.9090000000001</v>
      </c>
      <c r="DK722" s="6">
        <v>1982.4880000000001</v>
      </c>
      <c r="DL722" s="6">
        <v>1980.6130000000001</v>
      </c>
      <c r="DM722" s="6">
        <v>1977.3720000000001</v>
      </c>
      <c r="DN722" s="6">
        <v>1964.7249999999999</v>
      </c>
      <c r="DO722" s="6">
        <v>1959.847</v>
      </c>
      <c r="DP722" s="6">
        <v>1962.8030000000001</v>
      </c>
      <c r="DQ722" s="6">
        <v>1952.587</v>
      </c>
      <c r="DR722" s="6">
        <v>1938.4939999999999</v>
      </c>
      <c r="DS722" s="6">
        <v>1930.884</v>
      </c>
      <c r="DT722" s="6">
        <v>1920.3979999999999</v>
      </c>
      <c r="DU722" s="6">
        <v>1918.078</v>
      </c>
      <c r="DV722" s="6">
        <v>1907.3689999999999</v>
      </c>
      <c r="DW722" s="6">
        <v>1902.269</v>
      </c>
      <c r="DX722" s="6">
        <v>1897.8050000000001</v>
      </c>
      <c r="DY722" s="6">
        <v>1891.164</v>
      </c>
      <c r="DZ722" s="6">
        <v>1882.3140000000001</v>
      </c>
      <c r="EA722" s="6">
        <v>1874.529</v>
      </c>
      <c r="EB722" s="6">
        <v>1869.62</v>
      </c>
      <c r="EC722" s="6">
        <v>1864.7739999999999</v>
      </c>
      <c r="ED722" s="6">
        <v>1854.145</v>
      </c>
    </row>
    <row r="723" spans="2:134">
      <c r="B723" s="6" t="s">
        <v>365</v>
      </c>
      <c r="D723" s="6" t="s">
        <v>524</v>
      </c>
      <c r="E723" s="6">
        <v>1</v>
      </c>
      <c r="F723" s="6">
        <v>0.999</v>
      </c>
      <c r="G723" s="6">
        <v>1.0029999999999999</v>
      </c>
      <c r="H723" s="6">
        <v>1.0069999999999999</v>
      </c>
      <c r="I723" s="6">
        <v>1.0109999999999999</v>
      </c>
      <c r="J723" s="6">
        <v>1.004</v>
      </c>
      <c r="K723" s="6">
        <v>1.004</v>
      </c>
      <c r="L723" s="6">
        <v>1.0069999999999999</v>
      </c>
      <c r="M723" s="6">
        <v>1.004</v>
      </c>
      <c r="N723" s="6">
        <v>1.01</v>
      </c>
      <c r="O723" s="6">
        <v>1.012</v>
      </c>
      <c r="P723" s="6">
        <v>0.94799999999999995</v>
      </c>
      <c r="Q723" s="6">
        <v>0.94</v>
      </c>
      <c r="R723" s="6">
        <v>0.93200000000000005</v>
      </c>
      <c r="S723" s="6">
        <v>0.97499999999999998</v>
      </c>
      <c r="T723" s="6">
        <v>0.96899999999999997</v>
      </c>
      <c r="U723" s="6">
        <v>0.97299999999999998</v>
      </c>
      <c r="V723" s="6">
        <v>0.98099999999999998</v>
      </c>
      <c r="W723" s="6">
        <v>0.99</v>
      </c>
      <c r="X723" s="6">
        <v>1.008</v>
      </c>
      <c r="Y723" s="6">
        <v>1.0189999999999999</v>
      </c>
      <c r="Z723" s="6">
        <v>1.042</v>
      </c>
      <c r="AA723" s="6">
        <v>1.06</v>
      </c>
      <c r="AB723" s="6">
        <v>1.0840000000000001</v>
      </c>
      <c r="AC723" s="6">
        <v>1.1120000000000001</v>
      </c>
      <c r="AD723" s="6">
        <v>1.1439999999999999</v>
      </c>
      <c r="AE723" s="6">
        <v>1.163</v>
      </c>
      <c r="AF723" s="6">
        <v>1.18</v>
      </c>
      <c r="AG723" s="6">
        <v>1.2</v>
      </c>
      <c r="AH723" s="6">
        <v>1.2350000000000001</v>
      </c>
      <c r="AI723" s="6">
        <v>1.2549999999999999</v>
      </c>
      <c r="AJ723" s="6">
        <v>1.278</v>
      </c>
      <c r="AK723" s="6">
        <v>1.2929999999999999</v>
      </c>
      <c r="AL723" s="6">
        <v>1.3089999999999999</v>
      </c>
      <c r="AM723" s="6">
        <v>1.319</v>
      </c>
      <c r="AN723" s="6">
        <v>1.339</v>
      </c>
      <c r="AO723" s="6">
        <v>1.36</v>
      </c>
      <c r="AP723" s="6">
        <v>1.377</v>
      </c>
      <c r="AQ723" s="6">
        <v>1.3879999999999999</v>
      </c>
      <c r="AR723" s="6">
        <v>1.3959999999999999</v>
      </c>
      <c r="AS723" s="6">
        <v>1.4079999999999999</v>
      </c>
      <c r="AT723" s="6">
        <v>1.4219999999999999</v>
      </c>
      <c r="AU723" s="6">
        <v>1.423</v>
      </c>
      <c r="AV723" s="6">
        <v>1.429</v>
      </c>
      <c r="AW723" s="6">
        <v>1.452</v>
      </c>
      <c r="AX723" s="6">
        <v>1.4710000000000001</v>
      </c>
      <c r="AY723" s="6">
        <v>1.462</v>
      </c>
      <c r="AZ723" s="6">
        <v>1.488</v>
      </c>
      <c r="BA723" s="6">
        <v>1.49</v>
      </c>
      <c r="BB723" s="6">
        <v>1.498</v>
      </c>
      <c r="BC723" s="6">
        <v>1.492</v>
      </c>
      <c r="BD723" s="6">
        <v>1.5129999999999999</v>
      </c>
      <c r="BE723" s="6">
        <v>1.512</v>
      </c>
      <c r="BF723" s="6">
        <v>1.528</v>
      </c>
      <c r="BG723" s="6">
        <v>1.5229999999999999</v>
      </c>
      <c r="BH723" s="6">
        <v>1.5369999999999999</v>
      </c>
      <c r="BI723" s="6">
        <v>1.5369999999999999</v>
      </c>
      <c r="BJ723" s="6">
        <v>1.5469999999999999</v>
      </c>
      <c r="BK723" s="6">
        <v>1.5489999999999999</v>
      </c>
      <c r="BL723" s="6">
        <v>1.56</v>
      </c>
      <c r="BM723" s="6">
        <v>1.5620000000000001</v>
      </c>
      <c r="BN723" s="6">
        <v>1.5629999999999999</v>
      </c>
      <c r="BO723" s="6">
        <v>1.55</v>
      </c>
      <c r="BP723" s="6">
        <v>1.5660000000000001</v>
      </c>
      <c r="BQ723" s="6">
        <v>1.569</v>
      </c>
      <c r="BR723" s="6">
        <v>1.583</v>
      </c>
      <c r="BS723" s="6">
        <v>1.5760000000000001</v>
      </c>
      <c r="BT723" s="6">
        <v>1.5780000000000001</v>
      </c>
      <c r="BU723" s="6">
        <v>1.579</v>
      </c>
      <c r="BV723" s="6">
        <v>1.591</v>
      </c>
      <c r="BW723" s="6">
        <v>1.585</v>
      </c>
      <c r="BX723" s="6">
        <v>1.585</v>
      </c>
      <c r="BY723" s="6">
        <v>1.589</v>
      </c>
      <c r="BZ723" s="6">
        <v>1.577</v>
      </c>
      <c r="CA723" s="6">
        <v>1.589</v>
      </c>
      <c r="CB723" s="6">
        <v>1.585</v>
      </c>
      <c r="CC723" s="6">
        <v>1.589</v>
      </c>
      <c r="CD723" s="6">
        <v>1.585</v>
      </c>
      <c r="CE723" s="6">
        <v>1.5880000000000001</v>
      </c>
      <c r="CF723" s="6">
        <v>1.5980000000000001</v>
      </c>
      <c r="CG723" s="6">
        <v>1.585</v>
      </c>
      <c r="CH723" s="6">
        <v>1.5860000000000001</v>
      </c>
      <c r="CI723" s="6">
        <v>1.585</v>
      </c>
      <c r="CJ723" s="6">
        <v>1.579</v>
      </c>
      <c r="CK723" s="6">
        <v>1.571</v>
      </c>
      <c r="CL723" s="6">
        <v>1.57</v>
      </c>
      <c r="CM723" s="6">
        <v>1.5660000000000001</v>
      </c>
      <c r="CN723" s="6">
        <v>1.5660000000000001</v>
      </c>
      <c r="CO723" s="6">
        <v>1.5669999999999999</v>
      </c>
      <c r="CP723" s="6">
        <v>1.575</v>
      </c>
      <c r="CQ723" s="6">
        <v>1.571</v>
      </c>
      <c r="CR723" s="6">
        <v>1.5609999999999999</v>
      </c>
      <c r="CS723" s="6">
        <v>1.5669999999999999</v>
      </c>
      <c r="CT723" s="6">
        <v>1.5609999999999999</v>
      </c>
      <c r="CU723" s="6">
        <v>1.546</v>
      </c>
      <c r="CV723" s="6">
        <v>1.542</v>
      </c>
      <c r="CW723" s="6">
        <v>1.544</v>
      </c>
      <c r="CX723" s="6">
        <v>1.536</v>
      </c>
      <c r="CY723" s="6">
        <v>1.544</v>
      </c>
      <c r="CZ723" s="6">
        <v>1.522</v>
      </c>
      <c r="DA723" s="6">
        <v>1.522</v>
      </c>
      <c r="DB723" s="6">
        <v>1.5149999999999999</v>
      </c>
      <c r="DC723" s="6">
        <v>1.5149999999999999</v>
      </c>
      <c r="DD723" s="6">
        <v>1.5089999999999999</v>
      </c>
      <c r="DE723" s="6">
        <v>1.516</v>
      </c>
      <c r="DF723" s="6">
        <v>1.506</v>
      </c>
      <c r="DG723" s="6">
        <v>1.5</v>
      </c>
      <c r="DH723" s="6">
        <v>1.496</v>
      </c>
      <c r="DI723" s="6">
        <v>1.488</v>
      </c>
      <c r="DJ723" s="6">
        <v>1.4810000000000001</v>
      </c>
      <c r="DK723" s="6">
        <v>1.482</v>
      </c>
      <c r="DL723" s="6">
        <v>1.4710000000000001</v>
      </c>
      <c r="DM723" s="6">
        <v>1.4690000000000001</v>
      </c>
      <c r="DN723" s="6">
        <v>1.47</v>
      </c>
      <c r="DO723" s="6">
        <v>1.4670000000000001</v>
      </c>
      <c r="DP723" s="6">
        <v>1.4610000000000001</v>
      </c>
      <c r="DQ723" s="6">
        <v>1.4570000000000001</v>
      </c>
      <c r="DR723" s="6">
        <v>1.45</v>
      </c>
      <c r="DS723" s="6">
        <v>1.4390000000000001</v>
      </c>
      <c r="DT723" s="6">
        <v>1.4319999999999999</v>
      </c>
      <c r="DU723" s="6">
        <v>1.431</v>
      </c>
      <c r="DV723" s="6">
        <v>1.425</v>
      </c>
      <c r="DW723" s="6">
        <v>1.4179999999999999</v>
      </c>
      <c r="DX723" s="6">
        <v>1.419</v>
      </c>
      <c r="DY723" s="6">
        <v>1.4159999999999999</v>
      </c>
      <c r="DZ723" s="6">
        <v>1.411</v>
      </c>
      <c r="EA723" s="6">
        <v>1.4019999999999999</v>
      </c>
      <c r="EB723" s="6">
        <v>1.4</v>
      </c>
      <c r="EC723" s="6">
        <v>1.3959999999999999</v>
      </c>
      <c r="ED723" s="6">
        <v>1.387</v>
      </c>
    </row>
    <row r="724" spans="2:134">
      <c r="B724" s="6" t="s">
        <v>365</v>
      </c>
      <c r="D724" s="6" t="s">
        <v>400</v>
      </c>
      <c r="E724" s="6">
        <v>1227.71</v>
      </c>
      <c r="F724" s="6">
        <v>1226.384</v>
      </c>
      <c r="G724" s="6">
        <v>1231.798</v>
      </c>
      <c r="H724" s="6">
        <v>1235.9190000000001</v>
      </c>
      <c r="I724" s="6">
        <v>1241.317</v>
      </c>
      <c r="J724" s="6">
        <v>1232.655</v>
      </c>
      <c r="K724" s="6">
        <v>1232.299</v>
      </c>
      <c r="L724" s="6">
        <v>1236.4369999999999</v>
      </c>
      <c r="M724" s="6">
        <v>1232.412</v>
      </c>
      <c r="N724" s="6">
        <v>1240.3309999999999</v>
      </c>
      <c r="O724" s="6">
        <v>1242.7070000000001</v>
      </c>
      <c r="P724" s="6">
        <v>1164.2929999999999</v>
      </c>
      <c r="Q724" s="6">
        <v>1154.5150000000001</v>
      </c>
      <c r="R724" s="6">
        <v>1144.8019999999999</v>
      </c>
      <c r="S724" s="6">
        <v>1196.518</v>
      </c>
      <c r="T724" s="6">
        <v>1189.4559999999999</v>
      </c>
      <c r="U724" s="6">
        <v>1194.8050000000001</v>
      </c>
      <c r="V724" s="6">
        <v>1204.1300000000001</v>
      </c>
      <c r="W724" s="6">
        <v>1215.346</v>
      </c>
      <c r="X724" s="6">
        <v>1237.5360000000001</v>
      </c>
      <c r="Y724" s="6">
        <v>1251.1110000000001</v>
      </c>
      <c r="Z724" s="6">
        <v>1279.2639999999999</v>
      </c>
      <c r="AA724" s="6">
        <v>1301.873</v>
      </c>
      <c r="AB724" s="6">
        <v>1330.3009999999999</v>
      </c>
      <c r="AC724" s="6">
        <v>1365.403</v>
      </c>
      <c r="AD724" s="6">
        <v>1404.74</v>
      </c>
      <c r="AE724" s="6">
        <v>1428.2059999999999</v>
      </c>
      <c r="AF724" s="6">
        <v>1448.8119999999999</v>
      </c>
      <c r="AG724" s="6">
        <v>1473.1020000000001</v>
      </c>
      <c r="AH724" s="6">
        <v>1516.576</v>
      </c>
      <c r="AI724" s="6">
        <v>1540.7850000000001</v>
      </c>
      <c r="AJ724" s="6">
        <v>1568.4369999999999</v>
      </c>
      <c r="AK724" s="6">
        <v>1587.136</v>
      </c>
      <c r="AL724" s="6">
        <v>1606.9010000000001</v>
      </c>
      <c r="AM724" s="6">
        <v>1618.941</v>
      </c>
      <c r="AN724" s="6">
        <v>1643.7650000000001</v>
      </c>
      <c r="AO724" s="6">
        <v>1669.6869999999999</v>
      </c>
      <c r="AP724" s="6">
        <v>1690.277</v>
      </c>
      <c r="AQ724" s="6">
        <v>1704.192</v>
      </c>
      <c r="AR724" s="6">
        <v>1714.422</v>
      </c>
      <c r="AS724" s="6">
        <v>1728.4659999999999</v>
      </c>
      <c r="AT724" s="6">
        <v>1745.9849999999999</v>
      </c>
      <c r="AU724" s="6">
        <v>1746.857</v>
      </c>
      <c r="AV724" s="6">
        <v>1753.8230000000001</v>
      </c>
      <c r="AW724" s="6">
        <v>1782.9780000000001</v>
      </c>
      <c r="AX724" s="6">
        <v>1805.684</v>
      </c>
      <c r="AY724" s="6">
        <v>1794.7919999999999</v>
      </c>
      <c r="AZ724" s="6">
        <v>1827.0170000000001</v>
      </c>
      <c r="BA724" s="6">
        <v>1828.827</v>
      </c>
      <c r="BB724" s="6">
        <v>1839.72</v>
      </c>
      <c r="BC724" s="6">
        <v>1831.93</v>
      </c>
      <c r="BD724" s="6">
        <v>1857.7239999999999</v>
      </c>
      <c r="BE724" s="6">
        <v>1856.511</v>
      </c>
      <c r="BF724" s="6">
        <v>1875.42</v>
      </c>
      <c r="BG724" s="6">
        <v>1869.4079999999999</v>
      </c>
      <c r="BH724" s="6">
        <v>1886.4580000000001</v>
      </c>
      <c r="BI724" s="6">
        <v>1887.4929999999999</v>
      </c>
      <c r="BJ724" s="6">
        <v>1899.452</v>
      </c>
      <c r="BK724" s="6">
        <v>1901.133</v>
      </c>
      <c r="BL724" s="6">
        <v>1914.902</v>
      </c>
      <c r="BM724" s="6">
        <v>1917.9079999999999</v>
      </c>
      <c r="BN724" s="6">
        <v>1919.3630000000001</v>
      </c>
      <c r="BO724" s="6">
        <v>1903.4760000000001</v>
      </c>
      <c r="BP724" s="6">
        <v>1922.078</v>
      </c>
      <c r="BQ724" s="6">
        <v>1926.183</v>
      </c>
      <c r="BR724" s="6">
        <v>1943.8309999999999</v>
      </c>
      <c r="BS724" s="6">
        <v>1935.394</v>
      </c>
      <c r="BT724" s="6">
        <v>1937.932</v>
      </c>
      <c r="BU724" s="6">
        <v>1937.9960000000001</v>
      </c>
      <c r="BV724" s="6">
        <v>1952.865</v>
      </c>
      <c r="BW724" s="6">
        <v>1946.3030000000001</v>
      </c>
      <c r="BX724" s="6">
        <v>1946.319</v>
      </c>
      <c r="BY724" s="6">
        <v>1950.279</v>
      </c>
      <c r="BZ724" s="6">
        <v>1935.9280000000001</v>
      </c>
      <c r="CA724" s="6">
        <v>1950.9090000000001</v>
      </c>
      <c r="CB724" s="6">
        <v>1946.271</v>
      </c>
      <c r="CC724" s="6">
        <v>1950.893</v>
      </c>
      <c r="CD724" s="6">
        <v>1946.029</v>
      </c>
      <c r="CE724" s="6">
        <v>1949.7940000000001</v>
      </c>
      <c r="CF724" s="6">
        <v>1961.4459999999999</v>
      </c>
      <c r="CG724" s="6">
        <v>1946.271</v>
      </c>
      <c r="CH724" s="6">
        <v>1947.1759999999999</v>
      </c>
      <c r="CI724" s="6">
        <v>1946.0609999999999</v>
      </c>
      <c r="CJ724" s="6">
        <v>1938.2070000000001</v>
      </c>
      <c r="CK724" s="6">
        <v>1928.2349999999999</v>
      </c>
      <c r="CL724" s="6">
        <v>1927.5719999999999</v>
      </c>
      <c r="CM724" s="6">
        <v>1922.3689999999999</v>
      </c>
      <c r="CN724" s="6">
        <v>1922.7239999999999</v>
      </c>
      <c r="CO724" s="6">
        <v>1923.7260000000001</v>
      </c>
      <c r="CP724" s="6">
        <v>1933.875</v>
      </c>
      <c r="CQ724" s="6">
        <v>1929.011</v>
      </c>
      <c r="CR724" s="6">
        <v>1916.567</v>
      </c>
      <c r="CS724" s="6">
        <v>1924.13</v>
      </c>
      <c r="CT724" s="6">
        <v>1916.68</v>
      </c>
      <c r="CU724" s="6">
        <v>1898.046</v>
      </c>
      <c r="CV724" s="6">
        <v>1893.0519999999999</v>
      </c>
      <c r="CW724" s="6">
        <v>1895.9770000000001</v>
      </c>
      <c r="CX724" s="6">
        <v>1885.569</v>
      </c>
      <c r="CY724" s="6">
        <v>1895.6379999999999</v>
      </c>
      <c r="CZ724" s="6">
        <v>1868.4870000000001</v>
      </c>
      <c r="DA724" s="6">
        <v>1868.325</v>
      </c>
      <c r="DB724" s="6">
        <v>1859.711</v>
      </c>
      <c r="DC724" s="6">
        <v>1860.0989999999999</v>
      </c>
      <c r="DD724" s="6">
        <v>1852.4870000000001</v>
      </c>
      <c r="DE724" s="6">
        <v>1861.489</v>
      </c>
      <c r="DF724" s="6">
        <v>1849.0450000000001</v>
      </c>
      <c r="DG724" s="6">
        <v>1841.95</v>
      </c>
      <c r="DH724" s="6">
        <v>1836.2940000000001</v>
      </c>
      <c r="DI724" s="6">
        <v>1826.3219999999999</v>
      </c>
      <c r="DJ724" s="6">
        <v>1817.6759999999999</v>
      </c>
      <c r="DK724" s="6">
        <v>1819.5989999999999</v>
      </c>
      <c r="DL724" s="6">
        <v>1806.201</v>
      </c>
      <c r="DM724" s="6">
        <v>1803.373</v>
      </c>
      <c r="DN724" s="6">
        <v>1804.1969999999999</v>
      </c>
      <c r="DO724" s="6">
        <v>1800.7550000000001</v>
      </c>
      <c r="DP724" s="6">
        <v>1793.9670000000001</v>
      </c>
      <c r="DQ724" s="6">
        <v>1788.893</v>
      </c>
      <c r="DR724" s="6">
        <v>1780.133</v>
      </c>
      <c r="DS724" s="6">
        <v>1767.027</v>
      </c>
      <c r="DT724" s="6">
        <v>1757.6369999999999</v>
      </c>
      <c r="DU724" s="6">
        <v>1756.4570000000001</v>
      </c>
      <c r="DV724" s="6">
        <v>1749.896</v>
      </c>
      <c r="DW724" s="6">
        <v>1740.4570000000001</v>
      </c>
      <c r="DX724" s="6">
        <v>1742.0409999999999</v>
      </c>
      <c r="DY724" s="6">
        <v>1738.114</v>
      </c>
      <c r="DZ724" s="6">
        <v>1732.4090000000001</v>
      </c>
      <c r="EA724" s="6">
        <v>1721.5329999999999</v>
      </c>
      <c r="EB724" s="6">
        <v>1718.7850000000001</v>
      </c>
      <c r="EC724" s="6">
        <v>1714.212</v>
      </c>
      <c r="ED724" s="6">
        <v>1702.883</v>
      </c>
    </row>
    <row r="725" spans="2:134">
      <c r="B725" s="6" t="s">
        <v>366</v>
      </c>
      <c r="D725" s="6" t="s">
        <v>524</v>
      </c>
      <c r="E725" s="6">
        <v>1</v>
      </c>
      <c r="F725" s="6">
        <v>0.995</v>
      </c>
      <c r="G725" s="6">
        <v>1.004</v>
      </c>
      <c r="H725" s="6">
        <v>1.0009999999999999</v>
      </c>
      <c r="I725" s="6">
        <v>1.002</v>
      </c>
      <c r="J725" s="6">
        <v>0.999</v>
      </c>
      <c r="K725" s="6">
        <v>1.0029999999999999</v>
      </c>
      <c r="L725" s="6">
        <v>1.002</v>
      </c>
      <c r="M725" s="6">
        <v>0.997</v>
      </c>
      <c r="N725" s="6">
        <v>1.0009999999999999</v>
      </c>
      <c r="O725" s="6">
        <v>1.0089999999999999</v>
      </c>
      <c r="P725" s="6">
        <v>0.97499999999999998</v>
      </c>
      <c r="Q725" s="6">
        <v>0.94099999999999995</v>
      </c>
      <c r="R725" s="6">
        <v>0.93899999999999995</v>
      </c>
      <c r="S725" s="6">
        <v>0.97699999999999998</v>
      </c>
      <c r="T725" s="6">
        <v>0.97</v>
      </c>
      <c r="U725" s="6">
        <v>0.96699999999999997</v>
      </c>
      <c r="V725" s="6">
        <v>0.96299999999999997</v>
      </c>
      <c r="W725" s="6">
        <v>0.97</v>
      </c>
      <c r="X725" s="6">
        <v>0.96599999999999997</v>
      </c>
      <c r="Y725" s="6">
        <v>0.97299999999999998</v>
      </c>
      <c r="Z725" s="6">
        <v>0.97199999999999998</v>
      </c>
      <c r="AA725" s="6">
        <v>0.97599999999999998</v>
      </c>
      <c r="AB725" s="6">
        <v>0.97299999999999998</v>
      </c>
      <c r="AC725" s="6">
        <v>0.97599999999999998</v>
      </c>
      <c r="AD725" s="6">
        <v>0.97699999999999998</v>
      </c>
      <c r="AE725" s="6">
        <v>0.97199999999999998</v>
      </c>
      <c r="AF725" s="6">
        <v>0.97199999999999998</v>
      </c>
      <c r="AG725" s="6">
        <v>0.98099999999999998</v>
      </c>
      <c r="AH725" s="6">
        <v>0.98699999999999999</v>
      </c>
      <c r="AI725" s="6">
        <v>0.97899999999999998</v>
      </c>
      <c r="AJ725" s="6">
        <v>0.98299999999999998</v>
      </c>
      <c r="AK725" s="6">
        <v>0.97599999999999998</v>
      </c>
      <c r="AL725" s="6">
        <v>0.97699999999999998</v>
      </c>
      <c r="AM725" s="6">
        <v>0.98499999999999999</v>
      </c>
      <c r="AN725" s="6">
        <v>0.98199999999999998</v>
      </c>
      <c r="AO725" s="6">
        <v>0.98899999999999999</v>
      </c>
      <c r="AP725" s="6">
        <v>0.98199999999999998</v>
      </c>
      <c r="AQ725" s="6">
        <v>0.98299999999999998</v>
      </c>
      <c r="AR725" s="6">
        <v>0.98799999999999999</v>
      </c>
      <c r="AS725" s="6">
        <v>0.98</v>
      </c>
      <c r="AT725" s="6">
        <v>0.99199999999999999</v>
      </c>
      <c r="AU725" s="6">
        <v>0.98899999999999999</v>
      </c>
      <c r="AV725" s="6">
        <v>0.98599999999999999</v>
      </c>
      <c r="AW725" s="6">
        <v>0.98899999999999999</v>
      </c>
      <c r="AX725" s="6">
        <v>0.99399999999999999</v>
      </c>
      <c r="AY725" s="6">
        <v>0.98499999999999999</v>
      </c>
      <c r="AZ725" s="6">
        <v>0.99299999999999999</v>
      </c>
      <c r="BA725" s="6">
        <v>0.99299999999999999</v>
      </c>
      <c r="BB725" s="6">
        <v>0.99199999999999999</v>
      </c>
      <c r="BC725" s="6">
        <v>0.997</v>
      </c>
      <c r="BD725" s="6">
        <v>0.99</v>
      </c>
      <c r="BE725" s="6">
        <v>0.98899999999999999</v>
      </c>
      <c r="BF725" s="6">
        <v>0.98699999999999999</v>
      </c>
      <c r="BG725" s="6">
        <v>0.98699999999999999</v>
      </c>
      <c r="BH725" s="6">
        <v>0.99099999999999999</v>
      </c>
      <c r="BI725" s="6">
        <v>0.995</v>
      </c>
      <c r="BJ725" s="6">
        <v>0.995</v>
      </c>
      <c r="BK725" s="6">
        <v>0.995</v>
      </c>
      <c r="BL725" s="6">
        <v>0.997</v>
      </c>
      <c r="BM725" s="6">
        <v>0.995</v>
      </c>
      <c r="BN725" s="6">
        <v>0.996</v>
      </c>
      <c r="BO725" s="6">
        <v>0.997</v>
      </c>
      <c r="BP725" s="6">
        <v>0.98899999999999999</v>
      </c>
      <c r="BQ725" s="6">
        <v>0.99099999999999999</v>
      </c>
      <c r="BR725" s="6">
        <v>0.99099999999999999</v>
      </c>
      <c r="BS725" s="6">
        <v>0.99399999999999999</v>
      </c>
      <c r="BT725" s="6">
        <v>0.995</v>
      </c>
      <c r="BU725" s="6">
        <v>0.999</v>
      </c>
      <c r="BV725" s="6">
        <v>0.997</v>
      </c>
      <c r="BW725" s="6">
        <v>1.0029999999999999</v>
      </c>
      <c r="BX725" s="6">
        <v>0.996</v>
      </c>
      <c r="BY725" s="6">
        <v>1</v>
      </c>
      <c r="BZ725" s="6">
        <v>0.99299999999999999</v>
      </c>
      <c r="CA725" s="6">
        <v>0.997</v>
      </c>
      <c r="CB725" s="6">
        <v>0.99399999999999999</v>
      </c>
      <c r="CC725" s="6">
        <v>1.002</v>
      </c>
      <c r="CD725" s="6">
        <v>0.999</v>
      </c>
      <c r="CE725" s="6">
        <v>0.998</v>
      </c>
      <c r="CF725" s="6">
        <v>1.004</v>
      </c>
      <c r="CG725" s="6">
        <v>0.996</v>
      </c>
      <c r="CH725" s="6">
        <v>0.997</v>
      </c>
      <c r="CI725" s="6">
        <v>0.996</v>
      </c>
      <c r="CJ725" s="6">
        <v>0.99299999999999999</v>
      </c>
      <c r="CK725" s="6">
        <v>1</v>
      </c>
      <c r="CL725" s="6">
        <v>0.99299999999999999</v>
      </c>
      <c r="CM725" s="6">
        <v>0.998</v>
      </c>
      <c r="CN725" s="6">
        <v>0.99299999999999999</v>
      </c>
      <c r="CO725" s="6">
        <v>0.999</v>
      </c>
      <c r="CP725" s="6">
        <v>1.002</v>
      </c>
      <c r="CQ725" s="6">
        <v>1</v>
      </c>
      <c r="CR725" s="6">
        <v>0.996</v>
      </c>
      <c r="CS725" s="6">
        <v>1</v>
      </c>
      <c r="CT725" s="6">
        <v>1.0029999999999999</v>
      </c>
      <c r="CU725" s="6">
        <v>0.99399999999999999</v>
      </c>
      <c r="CV725" s="6">
        <v>0.995</v>
      </c>
      <c r="CW725" s="6">
        <v>0.999</v>
      </c>
      <c r="CX725" s="6">
        <v>1.0009999999999999</v>
      </c>
      <c r="CY725" s="6">
        <v>0.999</v>
      </c>
      <c r="CZ725" s="6">
        <v>0.99099999999999999</v>
      </c>
      <c r="DA725" s="6">
        <v>0.98799999999999999</v>
      </c>
      <c r="DB725" s="6">
        <v>1.002</v>
      </c>
      <c r="DC725" s="6">
        <v>0.995</v>
      </c>
      <c r="DD725" s="6">
        <v>0.996</v>
      </c>
      <c r="DE725" s="6">
        <v>0.998</v>
      </c>
      <c r="DF725" s="6">
        <v>0.99399999999999999</v>
      </c>
      <c r="DG725" s="6">
        <v>0.997</v>
      </c>
      <c r="DH725" s="6">
        <v>0.99299999999999999</v>
      </c>
      <c r="DI725" s="6">
        <v>0.99399999999999999</v>
      </c>
      <c r="DJ725" s="6">
        <v>0.99299999999999999</v>
      </c>
      <c r="DK725" s="6">
        <v>0.995</v>
      </c>
      <c r="DL725" s="6">
        <v>0.98899999999999999</v>
      </c>
      <c r="DM725" s="6">
        <v>0.998</v>
      </c>
      <c r="DN725" s="6">
        <v>0.99299999999999999</v>
      </c>
      <c r="DO725" s="6">
        <v>1.0009999999999999</v>
      </c>
      <c r="DP725" s="6">
        <v>0.998</v>
      </c>
      <c r="DQ725" s="6">
        <v>0.998</v>
      </c>
      <c r="DR725" s="6">
        <v>0.99099999999999999</v>
      </c>
      <c r="DS725" s="6">
        <v>0.99399999999999999</v>
      </c>
      <c r="DT725" s="6">
        <v>0.99299999999999999</v>
      </c>
      <c r="DU725" s="6">
        <v>0.997</v>
      </c>
      <c r="DV725" s="6">
        <v>0.995</v>
      </c>
      <c r="DW725" s="6">
        <v>0.998</v>
      </c>
      <c r="DX725" s="6">
        <v>1</v>
      </c>
      <c r="DY725" s="6">
        <v>0.99099999999999999</v>
      </c>
      <c r="DZ725" s="6">
        <v>1.0009999999999999</v>
      </c>
      <c r="EA725" s="6">
        <v>0.997</v>
      </c>
      <c r="EB725" s="6">
        <v>0.997</v>
      </c>
      <c r="EC725" s="6">
        <v>0.99299999999999999</v>
      </c>
      <c r="ED725" s="6">
        <v>0.99399999999999999</v>
      </c>
    </row>
    <row r="726" spans="2:134">
      <c r="B726" s="6" t="s">
        <v>366</v>
      </c>
      <c r="D726" s="6" t="s">
        <v>400</v>
      </c>
      <c r="E726" s="6">
        <v>1263.0060000000001</v>
      </c>
      <c r="F726" s="6">
        <v>1257.1669999999999</v>
      </c>
      <c r="G726" s="6">
        <v>1268.152</v>
      </c>
      <c r="H726" s="6">
        <v>1263.682</v>
      </c>
      <c r="I726" s="6">
        <v>1265.6610000000001</v>
      </c>
      <c r="J726" s="6">
        <v>1261.8679999999999</v>
      </c>
      <c r="K726" s="6">
        <v>1266.7670000000001</v>
      </c>
      <c r="L726" s="6">
        <v>1265.1500000000001</v>
      </c>
      <c r="M726" s="6">
        <v>1259.79</v>
      </c>
      <c r="N726" s="6">
        <v>1264.144</v>
      </c>
      <c r="O726" s="6">
        <v>1273.826</v>
      </c>
      <c r="P726" s="6">
        <v>1231.7180000000001</v>
      </c>
      <c r="Q726" s="6">
        <v>1188.4559999999999</v>
      </c>
      <c r="R726" s="6">
        <v>1185.5039999999999</v>
      </c>
      <c r="S726" s="6">
        <v>1233.4670000000001</v>
      </c>
      <c r="T726" s="6">
        <v>1224.5930000000001</v>
      </c>
      <c r="U726" s="6">
        <v>1220.9649999999999</v>
      </c>
      <c r="V726" s="6">
        <v>1216.627</v>
      </c>
      <c r="W726" s="6">
        <v>1225.1869999999999</v>
      </c>
      <c r="X726" s="6">
        <v>1220.4369999999999</v>
      </c>
      <c r="Y726" s="6">
        <v>1228.3869999999999</v>
      </c>
      <c r="Z726" s="6">
        <v>1227.6110000000001</v>
      </c>
      <c r="AA726" s="6">
        <v>1233.318</v>
      </c>
      <c r="AB726" s="6">
        <v>1228.7819999999999</v>
      </c>
      <c r="AC726" s="6">
        <v>1232.559</v>
      </c>
      <c r="AD726" s="6">
        <v>1234.1099999999999</v>
      </c>
      <c r="AE726" s="6">
        <v>1228.2380000000001</v>
      </c>
      <c r="AF726" s="6">
        <v>1227.298</v>
      </c>
      <c r="AG726" s="6">
        <v>1238.3820000000001</v>
      </c>
      <c r="AH726" s="6">
        <v>1246.8430000000001</v>
      </c>
      <c r="AI726" s="6">
        <v>1236.633</v>
      </c>
      <c r="AJ726" s="6">
        <v>1241.5650000000001</v>
      </c>
      <c r="AK726" s="6">
        <v>1233.2360000000001</v>
      </c>
      <c r="AL726" s="6">
        <v>1234.0440000000001</v>
      </c>
      <c r="AM726" s="6">
        <v>1243.7249999999999</v>
      </c>
      <c r="AN726" s="6">
        <v>1239.7670000000001</v>
      </c>
      <c r="AO726" s="6">
        <v>1248.7059999999999</v>
      </c>
      <c r="AP726" s="6">
        <v>1239.8820000000001</v>
      </c>
      <c r="AQ726" s="6">
        <v>1242.1579999999999</v>
      </c>
      <c r="AR726" s="6">
        <v>1247.403</v>
      </c>
      <c r="AS726" s="6">
        <v>1237.7380000000001</v>
      </c>
      <c r="AT726" s="6">
        <v>1253.4069999999999</v>
      </c>
      <c r="AU726" s="6">
        <v>1249.5640000000001</v>
      </c>
      <c r="AV726" s="6">
        <v>1245.078</v>
      </c>
      <c r="AW726" s="6">
        <v>1248.8050000000001</v>
      </c>
      <c r="AX726" s="6">
        <v>1256.029</v>
      </c>
      <c r="AY726" s="6">
        <v>1243.626</v>
      </c>
      <c r="AZ726" s="6">
        <v>1253.7370000000001</v>
      </c>
      <c r="BA726" s="6">
        <v>1253.6379999999999</v>
      </c>
      <c r="BB726" s="6">
        <v>1253.308</v>
      </c>
      <c r="BC726" s="6">
        <v>1259.18</v>
      </c>
      <c r="BD726" s="6">
        <v>1250.2570000000001</v>
      </c>
      <c r="BE726" s="6">
        <v>1249.3499999999999</v>
      </c>
      <c r="BF726" s="6">
        <v>1246.81</v>
      </c>
      <c r="BG726" s="6">
        <v>1247.057</v>
      </c>
      <c r="BH726" s="6">
        <v>1251.1310000000001</v>
      </c>
      <c r="BI726" s="6">
        <v>1256.739</v>
      </c>
      <c r="BJ726" s="6">
        <v>1256.442</v>
      </c>
      <c r="BK726" s="6">
        <v>1256.4749999999999</v>
      </c>
      <c r="BL726" s="6">
        <v>1259.18</v>
      </c>
      <c r="BM726" s="6">
        <v>1256.1610000000001</v>
      </c>
      <c r="BN726" s="6">
        <v>1258.0250000000001</v>
      </c>
      <c r="BO726" s="6">
        <v>1258.6020000000001</v>
      </c>
      <c r="BP726" s="6">
        <v>1249.6790000000001</v>
      </c>
      <c r="BQ726" s="6">
        <v>1251.2629999999999</v>
      </c>
      <c r="BR726" s="6">
        <v>1251.2629999999999</v>
      </c>
      <c r="BS726" s="6">
        <v>1254.8910000000001</v>
      </c>
      <c r="BT726" s="6">
        <v>1256.97</v>
      </c>
      <c r="BU726" s="6">
        <v>1261.3240000000001</v>
      </c>
      <c r="BV726" s="6">
        <v>1258.8</v>
      </c>
      <c r="BW726" s="6">
        <v>1266.6020000000001</v>
      </c>
      <c r="BX726" s="6">
        <v>1258.058</v>
      </c>
      <c r="BY726" s="6">
        <v>1262.4949999999999</v>
      </c>
      <c r="BZ726" s="6">
        <v>1254.3800000000001</v>
      </c>
      <c r="CA726" s="6">
        <v>1258.8</v>
      </c>
      <c r="CB726" s="6">
        <v>1255.568</v>
      </c>
      <c r="CC726" s="6">
        <v>1265.3810000000001</v>
      </c>
      <c r="CD726" s="6">
        <v>1262.066</v>
      </c>
      <c r="CE726" s="6">
        <v>1260.136</v>
      </c>
      <c r="CF726" s="6">
        <v>1268.482</v>
      </c>
      <c r="CG726" s="6">
        <v>1257.3320000000001</v>
      </c>
      <c r="CH726" s="6">
        <v>1259.2619999999999</v>
      </c>
      <c r="CI726" s="6">
        <v>1257.3320000000001</v>
      </c>
      <c r="CJ726" s="6">
        <v>1253.72</v>
      </c>
      <c r="CK726" s="6">
        <v>1263.3520000000001</v>
      </c>
      <c r="CL726" s="6">
        <v>1253.77</v>
      </c>
      <c r="CM726" s="6">
        <v>1260.0039999999999</v>
      </c>
      <c r="CN726" s="6">
        <v>1254.2149999999999</v>
      </c>
      <c r="CO726" s="6">
        <v>1261.307</v>
      </c>
      <c r="CP726" s="6">
        <v>1265.3150000000001</v>
      </c>
      <c r="CQ726" s="6">
        <v>1262.8409999999999</v>
      </c>
      <c r="CR726" s="6">
        <v>1257.415</v>
      </c>
      <c r="CS726" s="6">
        <v>1262.5940000000001</v>
      </c>
      <c r="CT726" s="6">
        <v>1266.222</v>
      </c>
      <c r="CU726" s="6">
        <v>1255.271</v>
      </c>
      <c r="CV726" s="6">
        <v>1256.2439999999999</v>
      </c>
      <c r="CW726" s="6">
        <v>1261.5219999999999</v>
      </c>
      <c r="CX726" s="6">
        <v>1264.194</v>
      </c>
      <c r="CY726" s="6">
        <v>1261.4559999999999</v>
      </c>
      <c r="CZ726" s="6">
        <v>1251.329</v>
      </c>
      <c r="DA726" s="6">
        <v>1247.4690000000001</v>
      </c>
      <c r="DB726" s="6">
        <v>1264.952</v>
      </c>
      <c r="DC726" s="6">
        <v>1256.079</v>
      </c>
      <c r="DD726" s="6">
        <v>1258.0909999999999</v>
      </c>
      <c r="DE726" s="6">
        <v>1260.961</v>
      </c>
      <c r="DF726" s="6">
        <v>1255.749</v>
      </c>
      <c r="DG726" s="6">
        <v>1258.998</v>
      </c>
      <c r="DH726" s="6">
        <v>1253.8030000000001</v>
      </c>
      <c r="DI726" s="6">
        <v>1255.8309999999999</v>
      </c>
      <c r="DJ726" s="6">
        <v>1253.8689999999999</v>
      </c>
      <c r="DK726" s="6">
        <v>1257.134</v>
      </c>
      <c r="DL726" s="6">
        <v>1249.482</v>
      </c>
      <c r="DM726" s="6">
        <v>1261.01</v>
      </c>
      <c r="DN726" s="6">
        <v>1254.4960000000001</v>
      </c>
      <c r="DO726" s="6">
        <v>1264.556</v>
      </c>
      <c r="DP726" s="6">
        <v>1260.7629999999999</v>
      </c>
      <c r="DQ726" s="6">
        <v>1259.9880000000001</v>
      </c>
      <c r="DR726" s="6">
        <v>1251.758</v>
      </c>
      <c r="DS726" s="6">
        <v>1254.825</v>
      </c>
      <c r="DT726" s="6">
        <v>1254.067</v>
      </c>
      <c r="DU726" s="6">
        <v>1258.6189999999999</v>
      </c>
      <c r="DV726" s="6">
        <v>1256.211</v>
      </c>
      <c r="DW726" s="6">
        <v>1260.384</v>
      </c>
      <c r="DX726" s="6">
        <v>1263.0229999999999</v>
      </c>
      <c r="DY726" s="6">
        <v>1251.329</v>
      </c>
      <c r="DZ726" s="6">
        <v>1264.1610000000001</v>
      </c>
      <c r="EA726" s="6">
        <v>1259.3119999999999</v>
      </c>
      <c r="EB726" s="6">
        <v>1259.279</v>
      </c>
      <c r="EC726" s="6">
        <v>1254.578</v>
      </c>
      <c r="ED726" s="6">
        <v>1254.8910000000001</v>
      </c>
    </row>
    <row r="727" spans="2:134">
      <c r="B727" s="6" t="s">
        <v>367</v>
      </c>
      <c r="D727" s="6" t="s">
        <v>524</v>
      </c>
      <c r="E727" s="6">
        <v>1</v>
      </c>
      <c r="F727" s="6">
        <v>1.0049999999999999</v>
      </c>
      <c r="G727" s="6">
        <v>1.016</v>
      </c>
      <c r="H727" s="6">
        <v>1.0069999999999999</v>
      </c>
      <c r="I727" s="6">
        <v>1.0089999999999999</v>
      </c>
      <c r="J727" s="6">
        <v>1.008</v>
      </c>
      <c r="K727" s="6">
        <v>1.012</v>
      </c>
      <c r="L727" s="6">
        <v>1.016</v>
      </c>
      <c r="M727" s="6">
        <v>1.0129999999999999</v>
      </c>
      <c r="N727" s="6">
        <v>1.0189999999999999</v>
      </c>
      <c r="O727" s="6">
        <v>1.016</v>
      </c>
      <c r="P727" s="6">
        <v>0.98499999999999999</v>
      </c>
      <c r="Q727" s="6">
        <v>0.94899999999999995</v>
      </c>
      <c r="R727" s="6">
        <v>0.94699999999999995</v>
      </c>
      <c r="S727" s="6">
        <v>0.97799999999999998</v>
      </c>
      <c r="T727" s="6">
        <v>0.97799999999999998</v>
      </c>
      <c r="U727" s="6">
        <v>0.98099999999999998</v>
      </c>
      <c r="V727" s="6">
        <v>0.97599999999999998</v>
      </c>
      <c r="W727" s="6">
        <v>0.97599999999999998</v>
      </c>
      <c r="X727" s="6">
        <v>0.97899999999999998</v>
      </c>
      <c r="Y727" s="6">
        <v>0.98199999999999998</v>
      </c>
      <c r="Z727" s="6">
        <v>0.98299999999999998</v>
      </c>
      <c r="AA727" s="6">
        <v>0.98</v>
      </c>
      <c r="AB727" s="6">
        <v>0.98599999999999999</v>
      </c>
      <c r="AC727" s="6">
        <v>0.99099999999999999</v>
      </c>
      <c r="AD727" s="6">
        <v>0.98099999999999998</v>
      </c>
      <c r="AE727" s="6">
        <v>0.98</v>
      </c>
      <c r="AF727" s="6">
        <v>0.98299999999999998</v>
      </c>
      <c r="AG727" s="6">
        <v>0.98799999999999999</v>
      </c>
      <c r="AH727" s="6">
        <v>0.98499999999999999</v>
      </c>
      <c r="AI727" s="6">
        <v>0.98699999999999999</v>
      </c>
      <c r="AJ727" s="6">
        <v>0.98699999999999999</v>
      </c>
      <c r="AK727" s="6">
        <v>0.98</v>
      </c>
      <c r="AL727" s="6">
        <v>0.97799999999999998</v>
      </c>
      <c r="AM727" s="6">
        <v>0.98599999999999999</v>
      </c>
      <c r="AN727" s="6">
        <v>0.98599999999999999</v>
      </c>
      <c r="AO727" s="6">
        <v>0.99099999999999999</v>
      </c>
      <c r="AP727" s="6">
        <v>0.98799999999999999</v>
      </c>
      <c r="AQ727" s="6">
        <v>0.98199999999999998</v>
      </c>
      <c r="AR727" s="6">
        <v>0.99</v>
      </c>
      <c r="AS727" s="6">
        <v>0.98699999999999999</v>
      </c>
      <c r="AT727" s="6">
        <v>0.99</v>
      </c>
      <c r="AU727" s="6">
        <v>0.98499999999999999</v>
      </c>
      <c r="AV727" s="6">
        <v>0.98499999999999999</v>
      </c>
      <c r="AW727" s="6">
        <v>0.98399999999999999</v>
      </c>
      <c r="AX727" s="6">
        <v>0.997</v>
      </c>
      <c r="AY727" s="6">
        <v>0.98499999999999999</v>
      </c>
      <c r="AZ727" s="6">
        <v>0.99399999999999999</v>
      </c>
      <c r="BA727" s="6">
        <v>0.996</v>
      </c>
      <c r="BB727" s="6">
        <v>0.99199999999999999</v>
      </c>
      <c r="BC727" s="6">
        <v>0.98899999999999999</v>
      </c>
      <c r="BD727" s="6">
        <v>0.99</v>
      </c>
      <c r="BE727" s="6">
        <v>0.98899999999999999</v>
      </c>
      <c r="BF727" s="6">
        <v>0.99299999999999999</v>
      </c>
      <c r="BG727" s="6">
        <v>0.99199999999999999</v>
      </c>
      <c r="BH727" s="6">
        <v>0.996</v>
      </c>
      <c r="BI727" s="6">
        <v>0.997</v>
      </c>
      <c r="BJ727" s="6">
        <v>0.995</v>
      </c>
      <c r="BK727" s="6">
        <v>0.998</v>
      </c>
      <c r="BL727" s="6">
        <v>1.0009999999999999</v>
      </c>
      <c r="BM727" s="6">
        <v>0.997</v>
      </c>
      <c r="BN727" s="6">
        <v>1.002</v>
      </c>
      <c r="BO727" s="6">
        <v>1.0029999999999999</v>
      </c>
      <c r="BP727" s="6">
        <v>1</v>
      </c>
      <c r="BQ727" s="6">
        <v>0.99</v>
      </c>
      <c r="BR727" s="6">
        <v>0.997</v>
      </c>
      <c r="BS727" s="6">
        <v>0.998</v>
      </c>
      <c r="BT727" s="6">
        <v>1.0009999999999999</v>
      </c>
      <c r="BU727" s="6">
        <v>1.0009999999999999</v>
      </c>
      <c r="BV727" s="6">
        <v>1.0029999999999999</v>
      </c>
      <c r="BW727" s="6">
        <v>0.999</v>
      </c>
      <c r="BX727" s="6">
        <v>0.998</v>
      </c>
      <c r="BY727" s="6">
        <v>1</v>
      </c>
      <c r="BZ727" s="6">
        <v>0.997</v>
      </c>
      <c r="CA727" s="6">
        <v>1</v>
      </c>
      <c r="CB727" s="6">
        <v>0.997</v>
      </c>
      <c r="CC727" s="6">
        <v>0.999</v>
      </c>
      <c r="CD727" s="6">
        <v>0.99099999999999999</v>
      </c>
      <c r="CE727" s="6">
        <v>1.006</v>
      </c>
      <c r="CF727" s="6">
        <v>1.0089999999999999</v>
      </c>
      <c r="CG727" s="6">
        <v>0.997</v>
      </c>
      <c r="CH727" s="6">
        <v>1.004</v>
      </c>
      <c r="CI727" s="6">
        <v>1.002</v>
      </c>
      <c r="CJ727" s="6">
        <v>1.002</v>
      </c>
      <c r="CK727" s="6">
        <v>0.997</v>
      </c>
      <c r="CL727" s="6">
        <v>0.99199999999999999</v>
      </c>
      <c r="CM727" s="6">
        <v>1.0029999999999999</v>
      </c>
      <c r="CN727" s="6">
        <v>1</v>
      </c>
      <c r="CO727" s="6">
        <v>1.002</v>
      </c>
      <c r="CP727" s="6">
        <v>0.999</v>
      </c>
      <c r="CQ727" s="6">
        <v>1.008</v>
      </c>
      <c r="CR727" s="6">
        <v>1.0029999999999999</v>
      </c>
      <c r="CS727" s="6">
        <v>1.006</v>
      </c>
      <c r="CT727" s="6">
        <v>1.006</v>
      </c>
      <c r="CU727" s="6">
        <v>1.0049999999999999</v>
      </c>
      <c r="CV727" s="6">
        <v>1.002</v>
      </c>
      <c r="CW727" s="6">
        <v>1.004</v>
      </c>
      <c r="CX727" s="6">
        <v>1.0029999999999999</v>
      </c>
      <c r="CY727" s="6">
        <v>1.002</v>
      </c>
      <c r="CZ727" s="6">
        <v>0.998</v>
      </c>
      <c r="DA727" s="6">
        <v>1</v>
      </c>
      <c r="DB727" s="6">
        <v>0.999</v>
      </c>
      <c r="DC727" s="6">
        <v>1</v>
      </c>
      <c r="DD727" s="6">
        <v>1.0029999999999999</v>
      </c>
      <c r="DE727" s="6">
        <v>1.0029999999999999</v>
      </c>
      <c r="DF727" s="6">
        <v>0.998</v>
      </c>
      <c r="DG727" s="6">
        <v>1.004</v>
      </c>
      <c r="DH727" s="6">
        <v>1.0049999999999999</v>
      </c>
      <c r="DI727" s="6">
        <v>1.0049999999999999</v>
      </c>
      <c r="DJ727" s="6">
        <v>1</v>
      </c>
      <c r="DK727" s="6">
        <v>0.997</v>
      </c>
      <c r="DL727" s="6">
        <v>0.998</v>
      </c>
      <c r="DM727" s="6">
        <v>1</v>
      </c>
      <c r="DN727" s="6">
        <v>1.0089999999999999</v>
      </c>
      <c r="DO727" s="6">
        <v>1.004</v>
      </c>
      <c r="DP727" s="6">
        <v>1.004</v>
      </c>
      <c r="DQ727" s="6">
        <v>1.006</v>
      </c>
      <c r="DR727" s="6">
        <v>1.002</v>
      </c>
      <c r="DS727" s="6">
        <v>0.998</v>
      </c>
      <c r="DT727" s="6">
        <v>0.998</v>
      </c>
      <c r="DU727" s="6">
        <v>0.999</v>
      </c>
      <c r="DV727" s="6">
        <v>1.0009999999999999</v>
      </c>
      <c r="DW727" s="6">
        <v>1.002</v>
      </c>
      <c r="DX727" s="6">
        <v>1.0029999999999999</v>
      </c>
      <c r="DY727" s="6">
        <v>1.002</v>
      </c>
      <c r="DZ727" s="6">
        <v>0.997</v>
      </c>
      <c r="EA727" s="6">
        <v>0.999</v>
      </c>
      <c r="EB727" s="6">
        <v>1.0009999999999999</v>
      </c>
      <c r="EC727" s="6">
        <v>0.99399999999999999</v>
      </c>
      <c r="ED727" s="6">
        <v>0.997</v>
      </c>
    </row>
    <row r="728" spans="2:134">
      <c r="B728" s="6" t="s">
        <v>367</v>
      </c>
      <c r="D728" s="6" t="s">
        <v>400</v>
      </c>
      <c r="E728" s="6">
        <v>1221.7739999999999</v>
      </c>
      <c r="F728" s="6">
        <v>1227.3009999999999</v>
      </c>
      <c r="G728" s="6">
        <v>1241.585</v>
      </c>
      <c r="H728" s="6">
        <v>1230.7339999999999</v>
      </c>
      <c r="I728" s="6">
        <v>1232.375</v>
      </c>
      <c r="J728" s="6">
        <v>1231.923</v>
      </c>
      <c r="K728" s="6">
        <v>1236.913</v>
      </c>
      <c r="L728" s="6">
        <v>1240.9649999999999</v>
      </c>
      <c r="M728" s="6">
        <v>1237.5830000000001</v>
      </c>
      <c r="N728" s="6">
        <v>1245.4369999999999</v>
      </c>
      <c r="O728" s="6">
        <v>1241.752</v>
      </c>
      <c r="P728" s="6">
        <v>1203.1030000000001</v>
      </c>
      <c r="Q728" s="6">
        <v>1159.2950000000001</v>
      </c>
      <c r="R728" s="6">
        <v>1156.8</v>
      </c>
      <c r="S728" s="6">
        <v>1195.048</v>
      </c>
      <c r="T728" s="6">
        <v>1194.663</v>
      </c>
      <c r="U728" s="6">
        <v>1198.7650000000001</v>
      </c>
      <c r="V728" s="6">
        <v>1192.4359999999999</v>
      </c>
      <c r="W728" s="6">
        <v>1192.6199999999999</v>
      </c>
      <c r="X728" s="6">
        <v>1196.3040000000001</v>
      </c>
      <c r="Y728" s="6">
        <v>1199.653</v>
      </c>
      <c r="Z728" s="6">
        <v>1201.2940000000001</v>
      </c>
      <c r="AA728" s="6">
        <v>1196.806</v>
      </c>
      <c r="AB728" s="6">
        <v>1204.4929999999999</v>
      </c>
      <c r="AC728" s="6">
        <v>1210.672</v>
      </c>
      <c r="AD728" s="6">
        <v>1198.1959999999999</v>
      </c>
      <c r="AE728" s="6">
        <v>1197.4760000000001</v>
      </c>
      <c r="AF728" s="6">
        <v>1200.4739999999999</v>
      </c>
      <c r="AG728" s="6">
        <v>1206.5360000000001</v>
      </c>
      <c r="AH728" s="6">
        <v>1203.5050000000001</v>
      </c>
      <c r="AI728" s="6">
        <v>1205.43</v>
      </c>
      <c r="AJ728" s="6">
        <v>1206.0830000000001</v>
      </c>
      <c r="AK728" s="6">
        <v>1197.0239999999999</v>
      </c>
      <c r="AL728" s="6">
        <v>1195.165</v>
      </c>
      <c r="AM728" s="6">
        <v>1204.5930000000001</v>
      </c>
      <c r="AN728" s="6">
        <v>1204.442</v>
      </c>
      <c r="AO728" s="6">
        <v>1210.605</v>
      </c>
      <c r="AP728" s="6">
        <v>1207.5070000000001</v>
      </c>
      <c r="AQ728" s="6">
        <v>1199.854</v>
      </c>
      <c r="AR728" s="6">
        <v>1209.181</v>
      </c>
      <c r="AS728" s="6">
        <v>1205.4970000000001</v>
      </c>
      <c r="AT728" s="6">
        <v>1209.1479999999999</v>
      </c>
      <c r="AU728" s="6">
        <v>1203.1030000000001</v>
      </c>
      <c r="AV728" s="6">
        <v>1203.588</v>
      </c>
      <c r="AW728" s="6">
        <v>1202.232</v>
      </c>
      <c r="AX728" s="6">
        <v>1217.605</v>
      </c>
      <c r="AY728" s="6">
        <v>1203.856</v>
      </c>
      <c r="AZ728" s="6">
        <v>1215.0260000000001</v>
      </c>
      <c r="BA728" s="6">
        <v>1217.22</v>
      </c>
      <c r="BB728" s="6">
        <v>1211.777</v>
      </c>
      <c r="BC728" s="6">
        <v>1208.3610000000001</v>
      </c>
      <c r="BD728" s="6">
        <v>1209.048</v>
      </c>
      <c r="BE728" s="6">
        <v>1208.8630000000001</v>
      </c>
      <c r="BF728" s="6">
        <v>1213.72</v>
      </c>
      <c r="BG728" s="6">
        <v>1212.0619999999999</v>
      </c>
      <c r="BH728" s="6">
        <v>1217.287</v>
      </c>
      <c r="BI728" s="6">
        <v>1218.124</v>
      </c>
      <c r="BJ728" s="6">
        <v>1216.0809999999999</v>
      </c>
      <c r="BK728" s="6">
        <v>1219.8150000000001</v>
      </c>
      <c r="BL728" s="6">
        <v>1223.231</v>
      </c>
      <c r="BM728" s="6">
        <v>1218.6759999999999</v>
      </c>
      <c r="BN728" s="6">
        <v>1223.8009999999999</v>
      </c>
      <c r="BO728" s="6">
        <v>1225.0899999999999</v>
      </c>
      <c r="BP728" s="6">
        <v>1221.2550000000001</v>
      </c>
      <c r="BQ728" s="6">
        <v>1209.1980000000001</v>
      </c>
      <c r="BR728" s="6">
        <v>1218.3579999999999</v>
      </c>
      <c r="BS728" s="6">
        <v>1218.81</v>
      </c>
      <c r="BT728" s="6">
        <v>1222.913</v>
      </c>
      <c r="BU728" s="6">
        <v>1222.511</v>
      </c>
      <c r="BV728" s="6">
        <v>1224.9390000000001</v>
      </c>
      <c r="BW728" s="6">
        <v>1220.452</v>
      </c>
      <c r="BX728" s="6">
        <v>1219.1120000000001</v>
      </c>
      <c r="BY728" s="6">
        <v>1221.808</v>
      </c>
      <c r="BZ728" s="6">
        <v>1217.806</v>
      </c>
      <c r="CA728" s="6">
        <v>1222.1600000000001</v>
      </c>
      <c r="CB728" s="6">
        <v>1218.241</v>
      </c>
      <c r="CC728" s="6">
        <v>1221.105</v>
      </c>
      <c r="CD728" s="6">
        <v>1210.354</v>
      </c>
      <c r="CE728" s="6">
        <v>1229.4269999999999</v>
      </c>
      <c r="CF728" s="6">
        <v>1232.3409999999999</v>
      </c>
      <c r="CG728" s="6">
        <v>1218.325</v>
      </c>
      <c r="CH728" s="6">
        <v>1226.4469999999999</v>
      </c>
      <c r="CI728" s="6">
        <v>1224.0519999999999</v>
      </c>
      <c r="CJ728" s="6">
        <v>1224.7049999999999</v>
      </c>
      <c r="CK728" s="6">
        <v>1218.3920000000001</v>
      </c>
      <c r="CL728" s="6">
        <v>1212.279</v>
      </c>
      <c r="CM728" s="6">
        <v>1225.0899999999999</v>
      </c>
      <c r="CN728" s="6">
        <v>1221.9079999999999</v>
      </c>
      <c r="CO728" s="6">
        <v>1223.8340000000001</v>
      </c>
      <c r="CP728" s="6">
        <v>1220.1500000000001</v>
      </c>
      <c r="CQ728" s="6">
        <v>1231.655</v>
      </c>
      <c r="CR728" s="6">
        <v>1225.2070000000001</v>
      </c>
      <c r="CS728" s="6">
        <v>1228.8579999999999</v>
      </c>
      <c r="CT728" s="6">
        <v>1228.691</v>
      </c>
      <c r="CU728" s="6">
        <v>1227.7529999999999</v>
      </c>
      <c r="CV728" s="6">
        <v>1223.9179999999999</v>
      </c>
      <c r="CW728" s="6">
        <v>1226.1949999999999</v>
      </c>
      <c r="CX728" s="6">
        <v>1225.1400000000001</v>
      </c>
      <c r="CY728" s="6">
        <v>1223.8510000000001</v>
      </c>
      <c r="CZ728" s="6">
        <v>1219.145</v>
      </c>
      <c r="DA728" s="6">
        <v>1221.9749999999999</v>
      </c>
      <c r="DB728" s="6">
        <v>1220.318</v>
      </c>
      <c r="DC728" s="6">
        <v>1221.8920000000001</v>
      </c>
      <c r="DD728" s="6">
        <v>1225.81</v>
      </c>
      <c r="DE728" s="6">
        <v>1225.6759999999999</v>
      </c>
      <c r="DF728" s="6">
        <v>1218.9110000000001</v>
      </c>
      <c r="DG728" s="6">
        <v>1226.5139999999999</v>
      </c>
      <c r="DH728" s="6">
        <v>1227.652</v>
      </c>
      <c r="DI728" s="6">
        <v>1227.4010000000001</v>
      </c>
      <c r="DJ728" s="6">
        <v>1222.31</v>
      </c>
      <c r="DK728" s="6">
        <v>1217.9559999999999</v>
      </c>
      <c r="DL728" s="6">
        <v>1219.5640000000001</v>
      </c>
      <c r="DM728" s="6">
        <v>1222.1759999999999</v>
      </c>
      <c r="DN728" s="6">
        <v>1232.5920000000001</v>
      </c>
      <c r="DO728" s="6">
        <v>1226.748</v>
      </c>
      <c r="DP728" s="6">
        <v>1226.664</v>
      </c>
      <c r="DQ728" s="6">
        <v>1229.31</v>
      </c>
      <c r="DR728" s="6">
        <v>1223.684</v>
      </c>
      <c r="DS728" s="6">
        <v>1219.6980000000001</v>
      </c>
      <c r="DT728" s="6">
        <v>1219.8489999999999</v>
      </c>
      <c r="DU728" s="6">
        <v>1220.6859999999999</v>
      </c>
      <c r="DV728" s="6">
        <v>1223.55</v>
      </c>
      <c r="DW728" s="6">
        <v>1224.5039999999999</v>
      </c>
      <c r="DX728" s="6">
        <v>1225.0229999999999</v>
      </c>
      <c r="DY728" s="6">
        <v>1224.3530000000001</v>
      </c>
      <c r="DZ728" s="6">
        <v>1218.425</v>
      </c>
      <c r="EA728" s="6">
        <v>1220.3510000000001</v>
      </c>
      <c r="EB728" s="6">
        <v>1223.047</v>
      </c>
      <c r="EC728" s="6">
        <v>1214.1890000000001</v>
      </c>
      <c r="ED728" s="6">
        <v>1218.174</v>
      </c>
    </row>
    <row r="729" spans="2:134">
      <c r="B729" s="6" t="s">
        <v>368</v>
      </c>
      <c r="D729" s="6" t="s">
        <v>524</v>
      </c>
      <c r="E729" s="6">
        <v>1</v>
      </c>
      <c r="F729" s="6">
        <v>1.0029999999999999</v>
      </c>
      <c r="G729" s="6">
        <v>0.997</v>
      </c>
      <c r="H729" s="6">
        <v>0.995</v>
      </c>
      <c r="I729" s="6">
        <v>1.004</v>
      </c>
      <c r="J729" s="6">
        <v>0.998</v>
      </c>
      <c r="K729" s="6">
        <v>1.002</v>
      </c>
      <c r="L729" s="6">
        <v>1.004</v>
      </c>
      <c r="M729" s="6">
        <v>1.006</v>
      </c>
      <c r="N729" s="6">
        <v>0.99399999999999999</v>
      </c>
      <c r="O729" s="6">
        <v>1.004</v>
      </c>
      <c r="P729" s="6">
        <v>0.95699999999999996</v>
      </c>
      <c r="Q729" s="6">
        <v>0.94799999999999995</v>
      </c>
      <c r="R729" s="6">
        <v>0.92700000000000005</v>
      </c>
      <c r="S729" s="6">
        <v>0.96099999999999997</v>
      </c>
      <c r="T729" s="6">
        <v>0.96499999999999997</v>
      </c>
      <c r="U729" s="6">
        <v>0.96599999999999997</v>
      </c>
      <c r="V729" s="6">
        <v>0.96899999999999997</v>
      </c>
      <c r="W729" s="6">
        <v>0.97599999999999998</v>
      </c>
      <c r="X729" s="6">
        <v>0.98899999999999999</v>
      </c>
      <c r="Y729" s="6">
        <v>0.997</v>
      </c>
      <c r="Z729" s="6">
        <v>1.0089999999999999</v>
      </c>
      <c r="AA729" s="6">
        <v>1.0249999999999999</v>
      </c>
      <c r="AB729" s="6">
        <v>1.044</v>
      </c>
      <c r="AC729" s="6">
        <v>1.07</v>
      </c>
      <c r="AD729" s="6">
        <v>1.075</v>
      </c>
      <c r="AE729" s="6">
        <v>1.0880000000000001</v>
      </c>
      <c r="AF729" s="6">
        <v>1.105</v>
      </c>
      <c r="AG729" s="6">
        <v>1.1180000000000001</v>
      </c>
      <c r="AH729" s="6">
        <v>1.141</v>
      </c>
      <c r="AI729" s="6">
        <v>1.147</v>
      </c>
      <c r="AJ729" s="6">
        <v>1.163</v>
      </c>
      <c r="AK729" s="6">
        <v>1.18</v>
      </c>
      <c r="AL729" s="6">
        <v>1.1910000000000001</v>
      </c>
      <c r="AM729" s="6">
        <v>1.2030000000000001</v>
      </c>
      <c r="AN729" s="6">
        <v>1.2170000000000001</v>
      </c>
      <c r="AO729" s="6">
        <v>1.238</v>
      </c>
      <c r="AP729" s="6">
        <v>1.2410000000000001</v>
      </c>
      <c r="AQ729" s="6">
        <v>1.2490000000000001</v>
      </c>
      <c r="AR729" s="6">
        <v>1.2589999999999999</v>
      </c>
      <c r="AS729" s="6">
        <v>1.264</v>
      </c>
      <c r="AT729" s="6">
        <v>1.2769999999999999</v>
      </c>
      <c r="AU729" s="6">
        <v>1.29</v>
      </c>
      <c r="AV729" s="6">
        <v>1.3109999999999999</v>
      </c>
      <c r="AW729" s="6">
        <v>1.3240000000000001</v>
      </c>
      <c r="AX729" s="6">
        <v>1.3340000000000001</v>
      </c>
      <c r="AY729" s="6">
        <v>1.3560000000000001</v>
      </c>
      <c r="AZ729" s="6">
        <v>1.373</v>
      </c>
      <c r="BA729" s="6">
        <v>1.3779999999999999</v>
      </c>
      <c r="BB729" s="6">
        <v>1.3939999999999999</v>
      </c>
      <c r="BC729" s="6">
        <v>1.4159999999999999</v>
      </c>
      <c r="BD729" s="6">
        <v>1.431</v>
      </c>
      <c r="BE729" s="6">
        <v>1.4339999999999999</v>
      </c>
      <c r="BF729" s="6">
        <v>1.4650000000000001</v>
      </c>
      <c r="BG729" s="6">
        <v>1.466</v>
      </c>
      <c r="BH729" s="6">
        <v>1.4810000000000001</v>
      </c>
      <c r="BI729" s="6">
        <v>1.4930000000000001</v>
      </c>
      <c r="BJ729" s="6">
        <v>1.506</v>
      </c>
      <c r="BK729" s="6">
        <v>1.5089999999999999</v>
      </c>
      <c r="BL729" s="6">
        <v>1.5289999999999999</v>
      </c>
      <c r="BM729" s="6">
        <v>1.526</v>
      </c>
      <c r="BN729" s="6">
        <v>1.54</v>
      </c>
      <c r="BO729" s="6">
        <v>1.5469999999999999</v>
      </c>
      <c r="BP729" s="6">
        <v>1.571</v>
      </c>
      <c r="BQ729" s="6">
        <v>1.573</v>
      </c>
      <c r="BR729" s="6">
        <v>1.585</v>
      </c>
      <c r="BS729" s="6">
        <v>1.597</v>
      </c>
      <c r="BT729" s="6">
        <v>1.595</v>
      </c>
      <c r="BU729" s="6">
        <v>1.6060000000000001</v>
      </c>
      <c r="BV729" s="6">
        <v>1.6160000000000001</v>
      </c>
      <c r="BW729" s="6">
        <v>1.62</v>
      </c>
      <c r="BX729" s="6">
        <v>1.63</v>
      </c>
      <c r="BY729" s="6">
        <v>1.6220000000000001</v>
      </c>
      <c r="BZ729" s="6">
        <v>1.6339999999999999</v>
      </c>
      <c r="CA729" s="6">
        <v>1.6319999999999999</v>
      </c>
      <c r="CB729" s="6">
        <v>1.635</v>
      </c>
      <c r="CC729" s="6">
        <v>1.645</v>
      </c>
      <c r="CD729" s="6">
        <v>1.631</v>
      </c>
      <c r="CE729" s="6">
        <v>1.6379999999999999</v>
      </c>
      <c r="CF729" s="6">
        <v>1.639</v>
      </c>
      <c r="CG729" s="6">
        <v>1.637</v>
      </c>
      <c r="CH729" s="6">
        <v>1.6419999999999999</v>
      </c>
      <c r="CI729" s="6">
        <v>1.6339999999999999</v>
      </c>
      <c r="CJ729" s="6">
        <v>1.6439999999999999</v>
      </c>
      <c r="CK729" s="6">
        <v>1.637</v>
      </c>
      <c r="CL729" s="6">
        <v>1.6439999999999999</v>
      </c>
      <c r="CM729" s="6">
        <v>1.643</v>
      </c>
      <c r="CN729" s="6">
        <v>1.647</v>
      </c>
      <c r="CO729" s="6">
        <v>1.6459999999999999</v>
      </c>
      <c r="CP729" s="6">
        <v>1.645</v>
      </c>
      <c r="CQ729" s="6">
        <v>1.629</v>
      </c>
      <c r="CR729" s="6">
        <v>1.6339999999999999</v>
      </c>
      <c r="CS729" s="6">
        <v>1.639</v>
      </c>
      <c r="CT729" s="6">
        <v>1.6279999999999999</v>
      </c>
      <c r="CU729" s="6">
        <v>1.6279999999999999</v>
      </c>
      <c r="CV729" s="6">
        <v>1.6240000000000001</v>
      </c>
      <c r="CW729" s="6">
        <v>1.62</v>
      </c>
      <c r="CX729" s="6">
        <v>1.62</v>
      </c>
      <c r="CY729" s="6">
        <v>1.623</v>
      </c>
      <c r="CZ729" s="6">
        <v>1.6060000000000001</v>
      </c>
      <c r="DA729" s="6">
        <v>1.621</v>
      </c>
      <c r="DB729" s="6">
        <v>1.6040000000000001</v>
      </c>
      <c r="DC729" s="6">
        <v>1.615</v>
      </c>
      <c r="DD729" s="6">
        <v>1.5940000000000001</v>
      </c>
      <c r="DE729" s="6">
        <v>1.5920000000000001</v>
      </c>
      <c r="DF729" s="6">
        <v>1.5840000000000001</v>
      </c>
      <c r="DG729" s="6">
        <v>1.571</v>
      </c>
      <c r="DH729" s="6">
        <v>1.5740000000000001</v>
      </c>
      <c r="DI729" s="6">
        <v>1.5720000000000001</v>
      </c>
      <c r="DJ729" s="6">
        <v>1.5669999999999999</v>
      </c>
      <c r="DK729" s="6">
        <v>1.5640000000000001</v>
      </c>
      <c r="DL729" s="6">
        <v>1.5580000000000001</v>
      </c>
      <c r="DM729" s="6">
        <v>1.55</v>
      </c>
      <c r="DN729" s="6">
        <v>1.548</v>
      </c>
      <c r="DO729" s="6">
        <v>1.546</v>
      </c>
      <c r="DP729" s="6">
        <v>1.532</v>
      </c>
      <c r="DQ729" s="6">
        <v>1.532</v>
      </c>
      <c r="DR729" s="6">
        <v>1.5209999999999999</v>
      </c>
      <c r="DS729" s="6">
        <v>1.5209999999999999</v>
      </c>
      <c r="DT729" s="6">
        <v>1.51</v>
      </c>
      <c r="DU729" s="6">
        <v>1.51</v>
      </c>
      <c r="DV729" s="6">
        <v>1.51</v>
      </c>
      <c r="DW729" s="6">
        <v>1.4930000000000001</v>
      </c>
      <c r="DX729" s="6">
        <v>1.4930000000000001</v>
      </c>
      <c r="DY729" s="6">
        <v>1.4910000000000001</v>
      </c>
      <c r="DZ729" s="6">
        <v>1.48</v>
      </c>
      <c r="EA729" s="6">
        <v>1.4690000000000001</v>
      </c>
      <c r="EB729" s="6">
        <v>1.4710000000000001</v>
      </c>
      <c r="EC729" s="6">
        <v>1.458</v>
      </c>
      <c r="ED729" s="6">
        <v>1.4530000000000001</v>
      </c>
    </row>
    <row r="730" spans="2:134">
      <c r="B730" s="6" t="s">
        <v>368</v>
      </c>
      <c r="D730" s="6" t="s">
        <v>400</v>
      </c>
      <c r="E730" s="6">
        <v>1282.376</v>
      </c>
      <c r="F730" s="6">
        <v>1285.877</v>
      </c>
      <c r="G730" s="6">
        <v>1278.4000000000001</v>
      </c>
      <c r="H730" s="6">
        <v>1276.412</v>
      </c>
      <c r="I730" s="6">
        <v>1287.136</v>
      </c>
      <c r="J730" s="6">
        <v>1280.242</v>
      </c>
      <c r="K730" s="6">
        <v>1285.075</v>
      </c>
      <c r="L730" s="6">
        <v>1286.8810000000001</v>
      </c>
      <c r="M730" s="6">
        <v>1290.6559999999999</v>
      </c>
      <c r="N730" s="6">
        <v>1274.752</v>
      </c>
      <c r="O730" s="6">
        <v>1287.336</v>
      </c>
      <c r="P730" s="6">
        <v>1227.5139999999999</v>
      </c>
      <c r="Q730" s="6">
        <v>1216.115</v>
      </c>
      <c r="R730" s="6">
        <v>1189.0129999999999</v>
      </c>
      <c r="S730" s="6">
        <v>1232.6389999999999</v>
      </c>
      <c r="T730" s="6">
        <v>1237.4359999999999</v>
      </c>
      <c r="U730" s="6">
        <v>1238.184</v>
      </c>
      <c r="V730" s="6">
        <v>1242.616</v>
      </c>
      <c r="W730" s="6">
        <v>1251.078</v>
      </c>
      <c r="X730" s="6">
        <v>1268.8789999999999</v>
      </c>
      <c r="Y730" s="6">
        <v>1278.163</v>
      </c>
      <c r="Z730" s="6">
        <v>1293.829</v>
      </c>
      <c r="AA730" s="6">
        <v>1314.567</v>
      </c>
      <c r="AB730" s="6">
        <v>1339.316</v>
      </c>
      <c r="AC730" s="6">
        <v>1371.7809999999999</v>
      </c>
      <c r="AD730" s="6">
        <v>1378.857</v>
      </c>
      <c r="AE730" s="6">
        <v>1395.4179999999999</v>
      </c>
      <c r="AF730" s="6">
        <v>1416.739</v>
      </c>
      <c r="AG730" s="6">
        <v>1433.828</v>
      </c>
      <c r="AH730" s="6">
        <v>1463.028</v>
      </c>
      <c r="AI730" s="6">
        <v>1471.491</v>
      </c>
      <c r="AJ730" s="6">
        <v>1491.6990000000001</v>
      </c>
      <c r="AK730" s="6">
        <v>1513.567</v>
      </c>
      <c r="AL730" s="6">
        <v>1527.537</v>
      </c>
      <c r="AM730" s="6">
        <v>1542.876</v>
      </c>
      <c r="AN730" s="6">
        <v>1560.3119999999999</v>
      </c>
      <c r="AO730" s="6">
        <v>1587.5239999999999</v>
      </c>
      <c r="AP730" s="6">
        <v>1591.354</v>
      </c>
      <c r="AQ730" s="6">
        <v>1601.239</v>
      </c>
      <c r="AR730" s="6">
        <v>1615.046</v>
      </c>
      <c r="AS730" s="6">
        <v>1621.557</v>
      </c>
      <c r="AT730" s="6">
        <v>1638.008</v>
      </c>
      <c r="AU730" s="6">
        <v>1654.4960000000001</v>
      </c>
      <c r="AV730" s="6">
        <v>1680.96</v>
      </c>
      <c r="AW730" s="6">
        <v>1697.3009999999999</v>
      </c>
      <c r="AX730" s="6">
        <v>1710.068</v>
      </c>
      <c r="AY730" s="6">
        <v>1739.5050000000001</v>
      </c>
      <c r="AZ730" s="6">
        <v>1760.096</v>
      </c>
      <c r="BA730" s="6">
        <v>1766.6990000000001</v>
      </c>
      <c r="BB730" s="6">
        <v>1787.345</v>
      </c>
      <c r="BC730" s="6">
        <v>1815.614</v>
      </c>
      <c r="BD730" s="6">
        <v>1835.4760000000001</v>
      </c>
      <c r="BE730" s="6">
        <v>1839.087</v>
      </c>
      <c r="BF730" s="6">
        <v>1878.172</v>
      </c>
      <c r="BG730" s="6">
        <v>1879.6859999999999</v>
      </c>
      <c r="BH730" s="6">
        <v>1899.0550000000001</v>
      </c>
      <c r="BI730" s="6">
        <v>1914.741</v>
      </c>
      <c r="BJ730" s="6">
        <v>1930.7719999999999</v>
      </c>
      <c r="BK730" s="6">
        <v>1935.587</v>
      </c>
      <c r="BL730" s="6">
        <v>1960.61</v>
      </c>
      <c r="BM730" s="6">
        <v>1956.306</v>
      </c>
      <c r="BN730" s="6">
        <v>1974.38</v>
      </c>
      <c r="BO730" s="6">
        <v>1983.646</v>
      </c>
      <c r="BP730" s="6">
        <v>2015.0160000000001</v>
      </c>
      <c r="BQ730" s="6">
        <v>2017.77</v>
      </c>
      <c r="BR730" s="6">
        <v>2032.3789999999999</v>
      </c>
      <c r="BS730" s="6">
        <v>2047.626</v>
      </c>
      <c r="BT730" s="6">
        <v>2045.1089999999999</v>
      </c>
      <c r="BU730" s="6">
        <v>2060.047</v>
      </c>
      <c r="BV730" s="6">
        <v>2072.5219999999999</v>
      </c>
      <c r="BW730" s="6">
        <v>2077.4279999999999</v>
      </c>
      <c r="BX730" s="6">
        <v>2090.8510000000001</v>
      </c>
      <c r="BY730" s="6">
        <v>2079.5439999999999</v>
      </c>
      <c r="BZ730" s="6">
        <v>2095.9949999999999</v>
      </c>
      <c r="CA730" s="6">
        <v>2093.1489999999999</v>
      </c>
      <c r="CB730" s="6">
        <v>2096.998</v>
      </c>
      <c r="CC730" s="6">
        <v>2109.4</v>
      </c>
      <c r="CD730" s="6">
        <v>2090.9969999999998</v>
      </c>
      <c r="CE730" s="6">
        <v>2101.0830000000001</v>
      </c>
      <c r="CF730" s="6">
        <v>2101.7950000000001</v>
      </c>
      <c r="CG730" s="6">
        <v>2099.8249999999998</v>
      </c>
      <c r="CH730" s="6">
        <v>2106.19</v>
      </c>
      <c r="CI730" s="6">
        <v>2095.8310000000001</v>
      </c>
      <c r="CJ730" s="6">
        <v>2108.3969999999999</v>
      </c>
      <c r="CK730" s="6">
        <v>2099.1320000000001</v>
      </c>
      <c r="CL730" s="6">
        <v>2108.3240000000001</v>
      </c>
      <c r="CM730" s="6">
        <v>2107.3939999999998</v>
      </c>
      <c r="CN730" s="6">
        <v>2112.6280000000002</v>
      </c>
      <c r="CO730" s="6">
        <v>2110.6950000000002</v>
      </c>
      <c r="CP730" s="6">
        <v>2109.0529999999999</v>
      </c>
      <c r="CQ730" s="6">
        <v>2089.5749999999998</v>
      </c>
      <c r="CR730" s="6">
        <v>2095.5749999999998</v>
      </c>
      <c r="CS730" s="6">
        <v>2101.6849999999999</v>
      </c>
      <c r="CT730" s="6">
        <v>2087.277</v>
      </c>
      <c r="CU730" s="6">
        <v>2087.86</v>
      </c>
      <c r="CV730" s="6">
        <v>2082.2979999999998</v>
      </c>
      <c r="CW730" s="6">
        <v>2077.5189999999998</v>
      </c>
      <c r="CX730" s="6">
        <v>2077.7379999999998</v>
      </c>
      <c r="CY730" s="6">
        <v>2081.4949999999999</v>
      </c>
      <c r="CZ730" s="6">
        <v>2059.828</v>
      </c>
      <c r="DA730" s="6">
        <v>2078.5590000000002</v>
      </c>
      <c r="DB730" s="6">
        <v>2056.6</v>
      </c>
      <c r="DC730" s="6">
        <v>2070.88</v>
      </c>
      <c r="DD730" s="6">
        <v>2044.07</v>
      </c>
      <c r="DE730" s="6">
        <v>2040.914</v>
      </c>
      <c r="DF730" s="6">
        <v>2031.0840000000001</v>
      </c>
      <c r="DG730" s="6">
        <v>2014.45</v>
      </c>
      <c r="DH730" s="6">
        <v>2018.7729999999999</v>
      </c>
      <c r="DI730" s="6">
        <v>2015.636</v>
      </c>
      <c r="DJ730" s="6">
        <v>2010.0730000000001</v>
      </c>
      <c r="DK730" s="6">
        <v>2005.8779999999999</v>
      </c>
      <c r="DL730" s="6">
        <v>1997.653</v>
      </c>
      <c r="DM730" s="6">
        <v>1987.6030000000001</v>
      </c>
      <c r="DN730" s="6">
        <v>1985.652</v>
      </c>
      <c r="DO730" s="6">
        <v>1982.4970000000001</v>
      </c>
      <c r="DP730" s="6">
        <v>1964.915</v>
      </c>
      <c r="DQ730" s="6">
        <v>1964.1489999999999</v>
      </c>
      <c r="DR730" s="6">
        <v>1950.816</v>
      </c>
      <c r="DS730" s="6">
        <v>1951.0170000000001</v>
      </c>
      <c r="DT730" s="6">
        <v>1936.0429999999999</v>
      </c>
      <c r="DU730" s="6">
        <v>1936.8820000000001</v>
      </c>
      <c r="DV730" s="6">
        <v>1935.8789999999999</v>
      </c>
      <c r="DW730" s="6">
        <v>1913.9559999999999</v>
      </c>
      <c r="DX730" s="6">
        <v>1914.3389999999999</v>
      </c>
      <c r="DY730" s="6">
        <v>1912.278</v>
      </c>
      <c r="DZ730" s="6">
        <v>1898.3989999999999</v>
      </c>
      <c r="EA730" s="6">
        <v>1883.3340000000001</v>
      </c>
      <c r="EB730" s="6">
        <v>1886.2339999999999</v>
      </c>
      <c r="EC730" s="6">
        <v>1869.856</v>
      </c>
      <c r="ED730" s="6">
        <v>1863.144</v>
      </c>
    </row>
    <row r="731" spans="2:134">
      <c r="B731" s="6" t="s">
        <v>369</v>
      </c>
      <c r="D731" s="6" t="s">
        <v>524</v>
      </c>
      <c r="E731" s="6">
        <v>1</v>
      </c>
      <c r="F731" s="6">
        <v>1.002</v>
      </c>
      <c r="G731" s="6">
        <v>0.995</v>
      </c>
      <c r="H731" s="6">
        <v>0.998</v>
      </c>
      <c r="I731" s="6">
        <v>1.002</v>
      </c>
      <c r="J731" s="6">
        <v>1.0009999999999999</v>
      </c>
      <c r="K731" s="6">
        <v>0.999</v>
      </c>
      <c r="L731" s="6">
        <v>1.0049999999999999</v>
      </c>
      <c r="M731" s="6">
        <v>1.0009999999999999</v>
      </c>
      <c r="N731" s="6">
        <v>1.0069999999999999</v>
      </c>
      <c r="O731" s="6">
        <v>1.004</v>
      </c>
      <c r="P731" s="6">
        <v>0.96299999999999997</v>
      </c>
      <c r="Q731" s="6">
        <v>0.92600000000000005</v>
      </c>
      <c r="R731" s="6">
        <v>0.90800000000000003</v>
      </c>
      <c r="S731" s="6">
        <v>0.94799999999999995</v>
      </c>
      <c r="T731" s="6">
        <v>0.95399999999999996</v>
      </c>
      <c r="U731" s="6">
        <v>0.95899999999999996</v>
      </c>
      <c r="V731" s="6">
        <v>0.95299999999999996</v>
      </c>
      <c r="W731" s="6">
        <v>0.94899999999999995</v>
      </c>
      <c r="X731" s="6">
        <v>0.95799999999999996</v>
      </c>
      <c r="Y731" s="6">
        <v>0.96199999999999997</v>
      </c>
      <c r="Z731" s="6">
        <v>0.96099999999999997</v>
      </c>
      <c r="AA731" s="6">
        <v>0.96799999999999997</v>
      </c>
      <c r="AB731" s="6">
        <v>0.96599999999999997</v>
      </c>
      <c r="AC731" s="6">
        <v>0.96699999999999997</v>
      </c>
      <c r="AD731" s="6">
        <v>0.96499999999999997</v>
      </c>
      <c r="AE731" s="6">
        <v>0.96599999999999997</v>
      </c>
      <c r="AF731" s="6">
        <v>0.96899999999999997</v>
      </c>
      <c r="AG731" s="6">
        <v>0.97399999999999998</v>
      </c>
      <c r="AH731" s="6">
        <v>0.97</v>
      </c>
      <c r="AI731" s="6">
        <v>0.97499999999999998</v>
      </c>
      <c r="AJ731" s="6">
        <v>0.97199999999999998</v>
      </c>
      <c r="AK731" s="6">
        <v>0.97399999999999998</v>
      </c>
      <c r="AL731" s="6">
        <v>0.97099999999999997</v>
      </c>
      <c r="AM731" s="6">
        <v>0.97699999999999998</v>
      </c>
      <c r="AN731" s="6">
        <v>0.97599999999999998</v>
      </c>
      <c r="AO731" s="6">
        <v>0.97099999999999997</v>
      </c>
      <c r="AP731" s="6">
        <v>0.97499999999999998</v>
      </c>
      <c r="AQ731" s="6">
        <v>0.98</v>
      </c>
      <c r="AR731" s="6">
        <v>0.97899999999999998</v>
      </c>
      <c r="AS731" s="6">
        <v>0.97399999999999998</v>
      </c>
      <c r="AT731" s="6">
        <v>0.97699999999999998</v>
      </c>
      <c r="AU731" s="6">
        <v>0.98199999999999998</v>
      </c>
      <c r="AV731" s="6">
        <v>0.98199999999999998</v>
      </c>
      <c r="AW731" s="6">
        <v>0.98199999999999998</v>
      </c>
      <c r="AX731" s="6">
        <v>0.99</v>
      </c>
      <c r="AY731" s="6">
        <v>0.98199999999999998</v>
      </c>
      <c r="AZ731" s="6">
        <v>0.98099999999999998</v>
      </c>
      <c r="BA731" s="6">
        <v>0.98199999999999998</v>
      </c>
      <c r="BB731" s="6">
        <v>0.98399999999999999</v>
      </c>
      <c r="BC731" s="6">
        <v>0.98199999999999998</v>
      </c>
      <c r="BD731" s="6">
        <v>0.99</v>
      </c>
      <c r="BE731" s="6">
        <v>0.98399999999999999</v>
      </c>
      <c r="BF731" s="6">
        <v>0.98799999999999999</v>
      </c>
      <c r="BG731" s="6">
        <v>0.98499999999999999</v>
      </c>
      <c r="BH731" s="6">
        <v>0.98599999999999999</v>
      </c>
      <c r="BI731" s="6">
        <v>0.98799999999999999</v>
      </c>
      <c r="BJ731" s="6">
        <v>0.98099999999999998</v>
      </c>
      <c r="BK731" s="6">
        <v>0.98599999999999999</v>
      </c>
      <c r="BL731" s="6">
        <v>0.98799999999999999</v>
      </c>
      <c r="BM731" s="6">
        <v>0.97799999999999998</v>
      </c>
      <c r="BN731" s="6">
        <v>0.98599999999999999</v>
      </c>
      <c r="BO731" s="6">
        <v>0.98499999999999999</v>
      </c>
      <c r="BP731" s="6">
        <v>0.99199999999999999</v>
      </c>
      <c r="BQ731" s="6">
        <v>0.98799999999999999</v>
      </c>
      <c r="BR731" s="6">
        <v>0.98899999999999999</v>
      </c>
      <c r="BS731" s="6">
        <v>0.99199999999999999</v>
      </c>
      <c r="BT731" s="6">
        <v>0.98899999999999999</v>
      </c>
      <c r="BU731" s="6">
        <v>0.98299999999999998</v>
      </c>
      <c r="BV731" s="6">
        <v>0.98399999999999999</v>
      </c>
      <c r="BW731" s="6">
        <v>0.99</v>
      </c>
      <c r="BX731" s="6">
        <v>0.98199999999999998</v>
      </c>
      <c r="BY731" s="6">
        <v>0.98899999999999999</v>
      </c>
      <c r="BZ731" s="6">
        <v>0.98899999999999999</v>
      </c>
      <c r="CA731" s="6">
        <v>0.99199999999999999</v>
      </c>
      <c r="CB731" s="6">
        <v>0.99</v>
      </c>
      <c r="CC731" s="6">
        <v>0.99</v>
      </c>
      <c r="CD731" s="6">
        <v>0.99199999999999999</v>
      </c>
      <c r="CE731" s="6">
        <v>0.99299999999999999</v>
      </c>
      <c r="CF731" s="6">
        <v>0.99199999999999999</v>
      </c>
      <c r="CG731" s="6">
        <v>0.98899999999999999</v>
      </c>
      <c r="CH731" s="6">
        <v>0.98699999999999999</v>
      </c>
      <c r="CI731" s="6">
        <v>0.99199999999999999</v>
      </c>
      <c r="CJ731" s="6">
        <v>0.98399999999999999</v>
      </c>
      <c r="CK731" s="6">
        <v>0.99399999999999999</v>
      </c>
      <c r="CL731" s="6">
        <v>0.99399999999999999</v>
      </c>
      <c r="CM731" s="6">
        <v>0.998</v>
      </c>
      <c r="CN731" s="6">
        <v>0.996</v>
      </c>
      <c r="CO731" s="6">
        <v>0.995</v>
      </c>
      <c r="CP731" s="6">
        <v>0.996</v>
      </c>
      <c r="CQ731" s="6">
        <v>0.999</v>
      </c>
      <c r="CR731" s="6">
        <v>0.995</v>
      </c>
      <c r="CS731" s="6">
        <v>1</v>
      </c>
      <c r="CT731" s="6">
        <v>0.998</v>
      </c>
      <c r="CU731" s="6">
        <v>0.99199999999999999</v>
      </c>
      <c r="CV731" s="6">
        <v>0.998</v>
      </c>
      <c r="CW731" s="6">
        <v>0.999</v>
      </c>
      <c r="CX731" s="6">
        <v>0.99299999999999999</v>
      </c>
      <c r="CY731" s="6">
        <v>0.995</v>
      </c>
      <c r="CZ731" s="6">
        <v>0.999</v>
      </c>
      <c r="DA731" s="6">
        <v>1</v>
      </c>
      <c r="DB731" s="6">
        <v>0.997</v>
      </c>
      <c r="DC731" s="6">
        <v>1</v>
      </c>
      <c r="DD731" s="6">
        <v>0.995</v>
      </c>
      <c r="DE731" s="6">
        <v>0.99299999999999999</v>
      </c>
      <c r="DF731" s="6">
        <v>0.997</v>
      </c>
      <c r="DG731" s="6">
        <v>0.99099999999999999</v>
      </c>
      <c r="DH731" s="6">
        <v>0.995</v>
      </c>
      <c r="DI731" s="6">
        <v>0.999</v>
      </c>
      <c r="DJ731" s="6">
        <v>1</v>
      </c>
      <c r="DK731" s="6">
        <v>1.002</v>
      </c>
      <c r="DL731" s="6">
        <v>0.995</v>
      </c>
      <c r="DM731" s="6">
        <v>0.997</v>
      </c>
      <c r="DN731" s="6">
        <v>0.997</v>
      </c>
      <c r="DO731" s="6">
        <v>1</v>
      </c>
      <c r="DP731" s="6">
        <v>0.99299999999999999</v>
      </c>
      <c r="DQ731" s="6">
        <v>0.99199999999999999</v>
      </c>
      <c r="DR731" s="6">
        <v>0.99399999999999999</v>
      </c>
      <c r="DS731" s="6">
        <v>0.99299999999999999</v>
      </c>
      <c r="DT731" s="6">
        <v>0.995</v>
      </c>
      <c r="DU731" s="6">
        <v>0.996</v>
      </c>
      <c r="DV731" s="6">
        <v>0.998</v>
      </c>
      <c r="DW731" s="6">
        <v>0.995</v>
      </c>
      <c r="DX731" s="6">
        <v>0.999</v>
      </c>
      <c r="DY731" s="6">
        <v>1.0009999999999999</v>
      </c>
      <c r="DZ731" s="6">
        <v>0.996</v>
      </c>
      <c r="EA731" s="6">
        <v>0.999</v>
      </c>
      <c r="EB731" s="6">
        <v>0.999</v>
      </c>
      <c r="EC731" s="6">
        <v>0.997</v>
      </c>
      <c r="ED731" s="6">
        <v>0.999</v>
      </c>
    </row>
    <row r="732" spans="2:134">
      <c r="B732" s="6" t="s">
        <v>369</v>
      </c>
      <c r="D732" s="6" t="s">
        <v>400</v>
      </c>
      <c r="E732" s="6">
        <v>1298.287</v>
      </c>
      <c r="F732" s="6">
        <v>1300.3920000000001</v>
      </c>
      <c r="G732" s="6">
        <v>1291.7370000000001</v>
      </c>
      <c r="H732" s="6">
        <v>1296.2149999999999</v>
      </c>
      <c r="I732" s="6">
        <v>1301.394</v>
      </c>
      <c r="J732" s="6">
        <v>1299.6569999999999</v>
      </c>
      <c r="K732" s="6">
        <v>1297.4849999999999</v>
      </c>
      <c r="L732" s="6">
        <v>1304.318</v>
      </c>
      <c r="M732" s="6">
        <v>1299.4059999999999</v>
      </c>
      <c r="N732" s="6">
        <v>1307.1420000000001</v>
      </c>
      <c r="O732" s="6">
        <v>1303.5830000000001</v>
      </c>
      <c r="P732" s="6">
        <v>1249.9349999999999</v>
      </c>
      <c r="Q732" s="6">
        <v>1201.751</v>
      </c>
      <c r="R732" s="6">
        <v>1179.163</v>
      </c>
      <c r="S732" s="6">
        <v>1230.672</v>
      </c>
      <c r="T732" s="6">
        <v>1238.9590000000001</v>
      </c>
      <c r="U732" s="6">
        <v>1244.672</v>
      </c>
      <c r="V732" s="6">
        <v>1237.9059999999999</v>
      </c>
      <c r="W732" s="6">
        <v>1232.693</v>
      </c>
      <c r="X732" s="6">
        <v>1244.038</v>
      </c>
      <c r="Y732" s="6">
        <v>1248.348</v>
      </c>
      <c r="Z732" s="6">
        <v>1247.797</v>
      </c>
      <c r="AA732" s="6">
        <v>1257.17</v>
      </c>
      <c r="AB732" s="6">
        <v>1254.7139999999999</v>
      </c>
      <c r="AC732" s="6">
        <v>1255.248</v>
      </c>
      <c r="AD732" s="6">
        <v>1252.5920000000001</v>
      </c>
      <c r="AE732" s="6">
        <v>1254.1959999999999</v>
      </c>
      <c r="AF732" s="6">
        <v>1258.3219999999999</v>
      </c>
      <c r="AG732" s="6">
        <v>1264.1869999999999</v>
      </c>
      <c r="AH732" s="6">
        <v>1258.74</v>
      </c>
      <c r="AI732" s="6">
        <v>1266.3420000000001</v>
      </c>
      <c r="AJ732" s="6">
        <v>1261.7139999999999</v>
      </c>
      <c r="AK732" s="6">
        <v>1264.7550000000001</v>
      </c>
      <c r="AL732" s="6">
        <v>1260.6780000000001</v>
      </c>
      <c r="AM732" s="6">
        <v>1268.848</v>
      </c>
      <c r="AN732" s="6">
        <v>1267.595</v>
      </c>
      <c r="AO732" s="6">
        <v>1260.194</v>
      </c>
      <c r="AP732" s="6">
        <v>1265.54</v>
      </c>
      <c r="AQ732" s="6">
        <v>1271.8219999999999</v>
      </c>
      <c r="AR732" s="6">
        <v>1271.087</v>
      </c>
      <c r="AS732" s="6">
        <v>1264.087</v>
      </c>
      <c r="AT732" s="6">
        <v>1268.7650000000001</v>
      </c>
      <c r="AU732" s="6">
        <v>1274.6959999999999</v>
      </c>
      <c r="AV732" s="6">
        <v>1274.278</v>
      </c>
      <c r="AW732" s="6">
        <v>1274.6120000000001</v>
      </c>
      <c r="AX732" s="6">
        <v>1285.723</v>
      </c>
      <c r="AY732" s="6">
        <v>1275.431</v>
      </c>
      <c r="AZ732" s="6">
        <v>1273.0250000000001</v>
      </c>
      <c r="BA732" s="6">
        <v>1275.18</v>
      </c>
      <c r="BB732" s="6">
        <v>1277.001</v>
      </c>
      <c r="BC732" s="6">
        <v>1274.7460000000001</v>
      </c>
      <c r="BD732" s="6">
        <v>1285.021</v>
      </c>
      <c r="BE732" s="6">
        <v>1277.569</v>
      </c>
      <c r="BF732" s="6">
        <v>1283.066</v>
      </c>
      <c r="BG732" s="6">
        <v>1278.655</v>
      </c>
      <c r="BH732" s="6">
        <v>1280.1089999999999</v>
      </c>
      <c r="BI732" s="6">
        <v>1282.9829999999999</v>
      </c>
      <c r="BJ732" s="6">
        <v>1273.961</v>
      </c>
      <c r="BK732" s="6">
        <v>1279.942</v>
      </c>
      <c r="BL732" s="6">
        <v>1283.116</v>
      </c>
      <c r="BM732" s="6">
        <v>1269.4000000000001</v>
      </c>
      <c r="BN732" s="6">
        <v>1280.6099999999999</v>
      </c>
      <c r="BO732" s="6">
        <v>1279.0899999999999</v>
      </c>
      <c r="BP732" s="6">
        <v>1287.5609999999999</v>
      </c>
      <c r="BQ732" s="6">
        <v>1283.0830000000001</v>
      </c>
      <c r="BR732" s="6">
        <v>1284.3530000000001</v>
      </c>
      <c r="BS732" s="6">
        <v>1288.095</v>
      </c>
      <c r="BT732" s="6">
        <v>1284.2860000000001</v>
      </c>
      <c r="BU732" s="6">
        <v>1275.9659999999999</v>
      </c>
      <c r="BV732" s="6">
        <v>1277.9369999999999</v>
      </c>
      <c r="BW732" s="6">
        <v>1285.5889999999999</v>
      </c>
      <c r="BX732" s="6">
        <v>1274.8800000000001</v>
      </c>
      <c r="BY732" s="6">
        <v>1284.5360000000001</v>
      </c>
      <c r="BZ732" s="6">
        <v>1283.4839999999999</v>
      </c>
      <c r="CA732" s="6">
        <v>1287.277</v>
      </c>
      <c r="CB732" s="6">
        <v>1284.971</v>
      </c>
      <c r="CC732" s="6">
        <v>1285.405</v>
      </c>
      <c r="CD732" s="6">
        <v>1288.1120000000001</v>
      </c>
      <c r="CE732" s="6">
        <v>1289.8330000000001</v>
      </c>
      <c r="CF732" s="6">
        <v>1288.479</v>
      </c>
      <c r="CG732" s="6">
        <v>1284.57</v>
      </c>
      <c r="CH732" s="6">
        <v>1281.9970000000001</v>
      </c>
      <c r="CI732" s="6">
        <v>1288.145</v>
      </c>
      <c r="CJ732" s="6">
        <v>1277.336</v>
      </c>
      <c r="CK732" s="6">
        <v>1290.9190000000001</v>
      </c>
      <c r="CL732" s="6">
        <v>1290.1669999999999</v>
      </c>
      <c r="CM732" s="6">
        <v>1295.9639999999999</v>
      </c>
      <c r="CN732" s="6">
        <v>1293.0409999999999</v>
      </c>
      <c r="CO732" s="6">
        <v>1291.6869999999999</v>
      </c>
      <c r="CP732" s="6">
        <v>1292.74</v>
      </c>
      <c r="CQ732" s="6">
        <v>1296.9169999999999</v>
      </c>
      <c r="CR732" s="6">
        <v>1291.6199999999999</v>
      </c>
      <c r="CS732" s="6">
        <v>1298.771</v>
      </c>
      <c r="CT732" s="6">
        <v>1295.0450000000001</v>
      </c>
      <c r="CU732" s="6">
        <v>1288.4960000000001</v>
      </c>
      <c r="CV732" s="6">
        <v>1296.0309999999999</v>
      </c>
      <c r="CW732" s="6">
        <v>1297.0840000000001</v>
      </c>
      <c r="CX732" s="6">
        <v>1289.816</v>
      </c>
      <c r="CY732" s="6">
        <v>1291.671</v>
      </c>
      <c r="CZ732" s="6">
        <v>1297.568</v>
      </c>
      <c r="DA732" s="6">
        <v>1298.404</v>
      </c>
      <c r="DB732" s="6">
        <v>1294.9949999999999</v>
      </c>
      <c r="DC732" s="6">
        <v>1298.153</v>
      </c>
      <c r="DD732" s="6">
        <v>1291.3530000000001</v>
      </c>
      <c r="DE732" s="6">
        <v>1289.048</v>
      </c>
      <c r="DF732" s="6">
        <v>1294.511</v>
      </c>
      <c r="DG732" s="6">
        <v>1286.3910000000001</v>
      </c>
      <c r="DH732" s="6">
        <v>1292.289</v>
      </c>
      <c r="DI732" s="6">
        <v>1297.0840000000001</v>
      </c>
      <c r="DJ732" s="6">
        <v>1297.769</v>
      </c>
      <c r="DK732" s="6">
        <v>1300.7090000000001</v>
      </c>
      <c r="DL732" s="6">
        <v>1291.1859999999999</v>
      </c>
      <c r="DM732" s="6">
        <v>1294.845</v>
      </c>
      <c r="DN732" s="6">
        <v>1294.327</v>
      </c>
      <c r="DO732" s="6">
        <v>1297.953</v>
      </c>
      <c r="DP732" s="6">
        <v>1288.7470000000001</v>
      </c>
      <c r="DQ732" s="6">
        <v>1287.444</v>
      </c>
      <c r="DR732" s="6">
        <v>1290.8689999999999</v>
      </c>
      <c r="DS732" s="6">
        <v>1289.7660000000001</v>
      </c>
      <c r="DT732" s="6">
        <v>1292.038</v>
      </c>
      <c r="DU732" s="6">
        <v>1293.7090000000001</v>
      </c>
      <c r="DV732" s="6">
        <v>1295.981</v>
      </c>
      <c r="DW732" s="6">
        <v>1291.971</v>
      </c>
      <c r="DX732" s="6">
        <v>1297.134</v>
      </c>
      <c r="DY732" s="6">
        <v>1299.79</v>
      </c>
      <c r="DZ732" s="6">
        <v>1293.6420000000001</v>
      </c>
      <c r="EA732" s="6">
        <v>1297.3679999999999</v>
      </c>
      <c r="EB732" s="6">
        <v>1297.067</v>
      </c>
      <c r="EC732" s="6">
        <v>1294.0429999999999</v>
      </c>
      <c r="ED732" s="6">
        <v>1297.067</v>
      </c>
    </row>
    <row r="733" spans="2:134">
      <c r="B733" s="6" t="s">
        <v>370</v>
      </c>
      <c r="D733" s="6" t="s">
        <v>524</v>
      </c>
      <c r="E733" s="6">
        <v>1</v>
      </c>
      <c r="F733" s="6">
        <v>1.008</v>
      </c>
      <c r="G733" s="6">
        <v>1.0049999999999999</v>
      </c>
      <c r="H733" s="6">
        <v>1.006</v>
      </c>
      <c r="I733" s="6">
        <v>1.006</v>
      </c>
      <c r="J733" s="6">
        <v>1.008</v>
      </c>
      <c r="K733" s="6">
        <v>1.0049999999999999</v>
      </c>
      <c r="L733" s="6">
        <v>1.008</v>
      </c>
      <c r="M733" s="6">
        <v>1.0089999999999999</v>
      </c>
      <c r="N733" s="6">
        <v>1.0149999999999999</v>
      </c>
      <c r="O733" s="6">
        <v>1.02</v>
      </c>
      <c r="P733" s="6">
        <v>0.95699999999999996</v>
      </c>
      <c r="Q733" s="6">
        <v>0.93700000000000006</v>
      </c>
      <c r="R733" s="6">
        <v>0.92500000000000004</v>
      </c>
      <c r="S733" s="6">
        <v>0.97199999999999998</v>
      </c>
      <c r="T733" s="6">
        <v>0.97199999999999998</v>
      </c>
      <c r="U733" s="6">
        <v>0.97799999999999998</v>
      </c>
      <c r="V733" s="6">
        <v>0.97599999999999998</v>
      </c>
      <c r="W733" s="6">
        <v>0.97599999999999998</v>
      </c>
      <c r="X733" s="6">
        <v>0.99099999999999999</v>
      </c>
      <c r="Y733" s="6">
        <v>1</v>
      </c>
      <c r="Z733" s="6">
        <v>1.008</v>
      </c>
      <c r="AA733" s="6">
        <v>1.0209999999999999</v>
      </c>
      <c r="AB733" s="6">
        <v>1.032</v>
      </c>
      <c r="AC733" s="6">
        <v>1.044</v>
      </c>
      <c r="AD733" s="6">
        <v>1.069</v>
      </c>
      <c r="AE733" s="6">
        <v>1.0840000000000001</v>
      </c>
      <c r="AF733" s="6">
        <v>1.099</v>
      </c>
      <c r="AG733" s="6">
        <v>1.1200000000000001</v>
      </c>
      <c r="AH733" s="6">
        <v>1.133</v>
      </c>
      <c r="AI733" s="6">
        <v>1.1439999999999999</v>
      </c>
      <c r="AJ733" s="6">
        <v>1.167</v>
      </c>
      <c r="AK733" s="6">
        <v>1.169</v>
      </c>
      <c r="AL733" s="6">
        <v>1.1839999999999999</v>
      </c>
      <c r="AM733" s="6">
        <v>1.2</v>
      </c>
      <c r="AN733" s="6">
        <v>1.2110000000000001</v>
      </c>
      <c r="AO733" s="6">
        <v>1.2250000000000001</v>
      </c>
      <c r="AP733" s="6">
        <v>1.2330000000000001</v>
      </c>
      <c r="AQ733" s="6">
        <v>1.2430000000000001</v>
      </c>
      <c r="AR733" s="6">
        <v>1.258</v>
      </c>
      <c r="AS733" s="6">
        <v>1.268</v>
      </c>
      <c r="AT733" s="6">
        <v>1.2869999999999999</v>
      </c>
      <c r="AU733" s="6">
        <v>1.29</v>
      </c>
      <c r="AV733" s="6">
        <v>1.2969999999999999</v>
      </c>
      <c r="AW733" s="6">
        <v>1.325</v>
      </c>
      <c r="AX733" s="6">
        <v>1.3320000000000001</v>
      </c>
      <c r="AY733" s="6">
        <v>1.351</v>
      </c>
      <c r="AZ733" s="6">
        <v>1.343</v>
      </c>
      <c r="BA733" s="6">
        <v>1.3620000000000001</v>
      </c>
      <c r="BB733" s="6">
        <v>1.3680000000000001</v>
      </c>
      <c r="BC733" s="6">
        <v>1.3740000000000001</v>
      </c>
      <c r="BD733" s="6">
        <v>1.383</v>
      </c>
      <c r="BE733" s="6">
        <v>1.3939999999999999</v>
      </c>
      <c r="BF733" s="6">
        <v>1.4239999999999999</v>
      </c>
      <c r="BG733" s="6">
        <v>1.419</v>
      </c>
      <c r="BH733" s="6">
        <v>1.4350000000000001</v>
      </c>
      <c r="BI733" s="6">
        <v>1.4510000000000001</v>
      </c>
      <c r="BJ733" s="6">
        <v>1.4530000000000001</v>
      </c>
      <c r="BK733" s="6">
        <v>1.466</v>
      </c>
      <c r="BL733" s="6">
        <v>1.468</v>
      </c>
      <c r="BM733" s="6">
        <v>1.472</v>
      </c>
      <c r="BN733" s="6">
        <v>1.5029999999999999</v>
      </c>
      <c r="BO733" s="6">
        <v>1.4970000000000001</v>
      </c>
      <c r="BP733" s="6">
        <v>1.5069999999999999</v>
      </c>
      <c r="BQ733" s="6">
        <v>1.5109999999999999</v>
      </c>
      <c r="BR733" s="6">
        <v>1.53</v>
      </c>
      <c r="BS733" s="6">
        <v>1.526</v>
      </c>
      <c r="BT733" s="6">
        <v>1.54</v>
      </c>
      <c r="BU733" s="6">
        <v>1.538</v>
      </c>
      <c r="BV733" s="6">
        <v>1.542</v>
      </c>
      <c r="BW733" s="6">
        <v>1.544</v>
      </c>
      <c r="BX733" s="6">
        <v>1.556</v>
      </c>
      <c r="BY733" s="6">
        <v>1.55</v>
      </c>
      <c r="BZ733" s="6">
        <v>1.5580000000000001</v>
      </c>
      <c r="CA733" s="6">
        <v>1.5609999999999999</v>
      </c>
      <c r="CB733" s="6">
        <v>1.571</v>
      </c>
      <c r="CC733" s="6">
        <v>1.569</v>
      </c>
      <c r="CD733" s="6">
        <v>1.5720000000000001</v>
      </c>
      <c r="CE733" s="6">
        <v>1.57</v>
      </c>
      <c r="CF733" s="6">
        <v>1.577</v>
      </c>
      <c r="CG733" s="6">
        <v>1.5720000000000001</v>
      </c>
      <c r="CH733" s="6">
        <v>1.5640000000000001</v>
      </c>
      <c r="CI733" s="6">
        <v>1.573</v>
      </c>
      <c r="CJ733" s="6">
        <v>1.569</v>
      </c>
      <c r="CK733" s="6">
        <v>1.573</v>
      </c>
      <c r="CL733" s="6">
        <v>1.5669999999999999</v>
      </c>
      <c r="CM733" s="6">
        <v>1.57</v>
      </c>
      <c r="CN733" s="6">
        <v>1.5669999999999999</v>
      </c>
      <c r="CO733" s="6">
        <v>1.5660000000000001</v>
      </c>
      <c r="CP733" s="6">
        <v>1.5620000000000001</v>
      </c>
      <c r="CQ733" s="6">
        <v>1.5660000000000001</v>
      </c>
      <c r="CR733" s="6">
        <v>1.5569999999999999</v>
      </c>
      <c r="CS733" s="6">
        <v>1.5569999999999999</v>
      </c>
      <c r="CT733" s="6">
        <v>1.5469999999999999</v>
      </c>
      <c r="CU733" s="6">
        <v>1.548</v>
      </c>
      <c r="CV733" s="6">
        <v>1.54</v>
      </c>
      <c r="CW733" s="6">
        <v>1.554</v>
      </c>
      <c r="CX733" s="6">
        <v>1.538</v>
      </c>
      <c r="CY733" s="6">
        <v>1.544</v>
      </c>
      <c r="CZ733" s="6">
        <v>1.532</v>
      </c>
      <c r="DA733" s="6">
        <v>1.534</v>
      </c>
      <c r="DB733" s="6">
        <v>1.5289999999999999</v>
      </c>
      <c r="DC733" s="6">
        <v>1.5269999999999999</v>
      </c>
      <c r="DD733" s="6">
        <v>1.52</v>
      </c>
      <c r="DE733" s="6">
        <v>1.5129999999999999</v>
      </c>
      <c r="DF733" s="6">
        <v>1.51</v>
      </c>
      <c r="DG733" s="6">
        <v>1.5049999999999999</v>
      </c>
      <c r="DH733" s="6">
        <v>1.5069999999999999</v>
      </c>
      <c r="DI733" s="6">
        <v>1.4910000000000001</v>
      </c>
      <c r="DJ733" s="6">
        <v>1.498</v>
      </c>
      <c r="DK733" s="6">
        <v>1.492</v>
      </c>
      <c r="DL733" s="6">
        <v>1.49</v>
      </c>
      <c r="DM733" s="6">
        <v>1.4850000000000001</v>
      </c>
      <c r="DN733" s="6">
        <v>1.476</v>
      </c>
      <c r="DO733" s="6">
        <v>1.4790000000000001</v>
      </c>
      <c r="DP733" s="6">
        <v>1.47</v>
      </c>
      <c r="DQ733" s="6">
        <v>1.466</v>
      </c>
      <c r="DR733" s="6">
        <v>1.462</v>
      </c>
      <c r="DS733" s="6">
        <v>1.456</v>
      </c>
      <c r="DT733" s="6">
        <v>1.4470000000000001</v>
      </c>
      <c r="DU733" s="6">
        <v>1.44</v>
      </c>
      <c r="DV733" s="6">
        <v>1.4390000000000001</v>
      </c>
      <c r="DW733" s="6">
        <v>1.43</v>
      </c>
      <c r="DX733" s="6">
        <v>1.4339999999999999</v>
      </c>
      <c r="DY733" s="6">
        <v>1.425</v>
      </c>
      <c r="DZ733" s="6">
        <v>1.417</v>
      </c>
      <c r="EA733" s="6">
        <v>1.4139999999999999</v>
      </c>
      <c r="EB733" s="6">
        <v>1.4119999999999999</v>
      </c>
      <c r="EC733" s="6">
        <v>1.403</v>
      </c>
      <c r="ED733" s="6">
        <v>1.4019999999999999</v>
      </c>
    </row>
    <row r="734" spans="2:134">
      <c r="B734" s="6" t="s">
        <v>370</v>
      </c>
      <c r="D734" s="6" t="s">
        <v>400</v>
      </c>
      <c r="E734" s="6">
        <v>1246.9690000000001</v>
      </c>
      <c r="F734" s="6">
        <v>1256.8050000000001</v>
      </c>
      <c r="G734" s="6">
        <v>1253.2370000000001</v>
      </c>
      <c r="H734" s="6">
        <v>1254.942</v>
      </c>
      <c r="I734" s="6">
        <v>1254.4690000000001</v>
      </c>
      <c r="J734" s="6">
        <v>1257.248</v>
      </c>
      <c r="K734" s="6">
        <v>1253.7270000000001</v>
      </c>
      <c r="L734" s="6">
        <v>1256.9480000000001</v>
      </c>
      <c r="M734" s="6">
        <v>1258.258</v>
      </c>
      <c r="N734" s="6">
        <v>1265.8520000000001</v>
      </c>
      <c r="O734" s="6">
        <v>1271.489</v>
      </c>
      <c r="P734" s="6">
        <v>1193.588</v>
      </c>
      <c r="Q734" s="6">
        <v>1168.2950000000001</v>
      </c>
      <c r="R734" s="6">
        <v>1153.865</v>
      </c>
      <c r="S734" s="6">
        <v>1212.329</v>
      </c>
      <c r="T734" s="6">
        <v>1212.329</v>
      </c>
      <c r="U734" s="6">
        <v>1219.576</v>
      </c>
      <c r="V734" s="6">
        <v>1216.6079999999999</v>
      </c>
      <c r="W734" s="6">
        <v>1216.924</v>
      </c>
      <c r="X734" s="6">
        <v>1236.28</v>
      </c>
      <c r="Y734" s="6">
        <v>1247.175</v>
      </c>
      <c r="Z734" s="6">
        <v>1256.348</v>
      </c>
      <c r="AA734" s="6">
        <v>1272.989</v>
      </c>
      <c r="AB734" s="6">
        <v>1286.5509999999999</v>
      </c>
      <c r="AC734" s="6">
        <v>1302.2760000000001</v>
      </c>
      <c r="AD734" s="6">
        <v>1333.048</v>
      </c>
      <c r="AE734" s="6">
        <v>1351.299</v>
      </c>
      <c r="AF734" s="6">
        <v>1370.9559999999999</v>
      </c>
      <c r="AG734" s="6">
        <v>1396.36</v>
      </c>
      <c r="AH734" s="6">
        <v>1412.338</v>
      </c>
      <c r="AI734" s="6">
        <v>1426.0419999999999</v>
      </c>
      <c r="AJ734" s="6">
        <v>1455.0139999999999</v>
      </c>
      <c r="AK734" s="6">
        <v>1458.124</v>
      </c>
      <c r="AL734" s="6">
        <v>1476.8340000000001</v>
      </c>
      <c r="AM734" s="6">
        <v>1495.8430000000001</v>
      </c>
      <c r="AN734" s="6">
        <v>1509.816</v>
      </c>
      <c r="AO734" s="6">
        <v>1527.941</v>
      </c>
      <c r="AP734" s="6">
        <v>1537.146</v>
      </c>
      <c r="AQ734" s="6">
        <v>1549.65</v>
      </c>
      <c r="AR734" s="6">
        <v>1568.501</v>
      </c>
      <c r="AS734" s="6">
        <v>1580.58</v>
      </c>
      <c r="AT734" s="6">
        <v>1605.02</v>
      </c>
      <c r="AU734" s="6">
        <v>1608.5730000000001</v>
      </c>
      <c r="AV734" s="6">
        <v>1617.604</v>
      </c>
      <c r="AW734" s="6">
        <v>1652.559</v>
      </c>
      <c r="AX734" s="6">
        <v>1660.7380000000001</v>
      </c>
      <c r="AY734" s="6">
        <v>1684.578</v>
      </c>
      <c r="AZ734" s="6">
        <v>1674.9</v>
      </c>
      <c r="BA734" s="6">
        <v>1697.904</v>
      </c>
      <c r="BB734" s="6">
        <v>1705.356</v>
      </c>
      <c r="BC734" s="6">
        <v>1712.8869999999999</v>
      </c>
      <c r="BD734" s="6">
        <v>1724.886</v>
      </c>
      <c r="BE734" s="6">
        <v>1738.5429999999999</v>
      </c>
      <c r="BF734" s="6">
        <v>1775.9459999999999</v>
      </c>
      <c r="BG734" s="6">
        <v>1769.4570000000001</v>
      </c>
      <c r="BH734" s="6">
        <v>1789.7139999999999</v>
      </c>
      <c r="BI734" s="6">
        <v>1809.749</v>
      </c>
      <c r="BJ734" s="6">
        <v>1811.896</v>
      </c>
      <c r="BK734" s="6">
        <v>1827.953</v>
      </c>
      <c r="BL734" s="6">
        <v>1830.0219999999999</v>
      </c>
      <c r="BM734" s="6">
        <v>1835.248</v>
      </c>
      <c r="BN734" s="6">
        <v>1874.135</v>
      </c>
      <c r="BO734" s="6">
        <v>1866.7929999999999</v>
      </c>
      <c r="BP734" s="6">
        <v>1879.329</v>
      </c>
      <c r="BQ734" s="6">
        <v>1883.86</v>
      </c>
      <c r="BR734" s="6">
        <v>1907.527</v>
      </c>
      <c r="BS734" s="6">
        <v>1902.27</v>
      </c>
      <c r="BT734" s="6">
        <v>1920.3630000000001</v>
      </c>
      <c r="BU734" s="6">
        <v>1918.0419999999999</v>
      </c>
      <c r="BV734" s="6">
        <v>1923.268</v>
      </c>
      <c r="BW734" s="6">
        <v>1925.8420000000001</v>
      </c>
      <c r="BX734" s="6">
        <v>1940.0039999999999</v>
      </c>
      <c r="BY734" s="6">
        <v>1932.8520000000001</v>
      </c>
      <c r="BZ734" s="6">
        <v>1942.357</v>
      </c>
      <c r="CA734" s="6">
        <v>1946.73</v>
      </c>
      <c r="CB734" s="6">
        <v>1958.761</v>
      </c>
      <c r="CC734" s="6">
        <v>1955.9349999999999</v>
      </c>
      <c r="CD734" s="6">
        <v>1960.2919999999999</v>
      </c>
      <c r="CE734" s="6">
        <v>1958.0350000000001</v>
      </c>
      <c r="CF734" s="6">
        <v>1966.2760000000001</v>
      </c>
      <c r="CG734" s="6">
        <v>1960.4659999999999</v>
      </c>
      <c r="CH734" s="6">
        <v>1950.046</v>
      </c>
      <c r="CI734" s="6">
        <v>1961.713</v>
      </c>
      <c r="CJ734" s="6">
        <v>1956.598</v>
      </c>
      <c r="CK734" s="6">
        <v>1961.192</v>
      </c>
      <c r="CL734" s="6">
        <v>1953.819</v>
      </c>
      <c r="CM734" s="6">
        <v>1958.0820000000001</v>
      </c>
      <c r="CN734" s="6">
        <v>1953.44</v>
      </c>
      <c r="CO734" s="6">
        <v>1952.43</v>
      </c>
      <c r="CP734" s="6">
        <v>1947.33</v>
      </c>
      <c r="CQ734" s="6">
        <v>1953.3610000000001</v>
      </c>
      <c r="CR734" s="6">
        <v>1941.567</v>
      </c>
      <c r="CS734" s="6">
        <v>1941.646</v>
      </c>
      <c r="CT734" s="6">
        <v>1928.7</v>
      </c>
      <c r="CU734" s="6">
        <v>1930.452</v>
      </c>
      <c r="CV734" s="6">
        <v>1920.268</v>
      </c>
      <c r="CW734" s="6">
        <v>1937.636</v>
      </c>
      <c r="CX734" s="6">
        <v>1918.058</v>
      </c>
      <c r="CY734" s="6">
        <v>1924.9259999999999</v>
      </c>
      <c r="CZ734" s="6">
        <v>1909.895</v>
      </c>
      <c r="DA734" s="6">
        <v>1912.4690000000001</v>
      </c>
      <c r="DB734" s="6">
        <v>1906.09</v>
      </c>
      <c r="DC734" s="6">
        <v>1904.654</v>
      </c>
      <c r="DD734" s="6">
        <v>1895.7809999999999</v>
      </c>
      <c r="DE734" s="6">
        <v>1886.829</v>
      </c>
      <c r="DF734" s="6">
        <v>1883.2919999999999</v>
      </c>
      <c r="DG734" s="6">
        <v>1876.992</v>
      </c>
      <c r="DH734" s="6">
        <v>1878.682</v>
      </c>
      <c r="DI734" s="6">
        <v>1858.9929999999999</v>
      </c>
      <c r="DJ734" s="6">
        <v>1867.5820000000001</v>
      </c>
      <c r="DK734" s="6">
        <v>1860.146</v>
      </c>
      <c r="DL734" s="6">
        <v>1858.125</v>
      </c>
      <c r="DM734" s="6">
        <v>1851.336</v>
      </c>
      <c r="DN734" s="6">
        <v>1840.5840000000001</v>
      </c>
      <c r="DO734" s="6">
        <v>1844.5309999999999</v>
      </c>
      <c r="DP734" s="6">
        <v>1832.769</v>
      </c>
      <c r="DQ734" s="6">
        <v>1828.2529999999999</v>
      </c>
      <c r="DR734" s="6">
        <v>1823.6110000000001</v>
      </c>
      <c r="DS734" s="6">
        <v>1816.144</v>
      </c>
      <c r="DT734" s="6">
        <v>1804.144</v>
      </c>
      <c r="DU734" s="6">
        <v>1795.6969999999999</v>
      </c>
      <c r="DV734" s="6">
        <v>1794.1189999999999</v>
      </c>
      <c r="DW734" s="6">
        <v>1783.2719999999999</v>
      </c>
      <c r="DX734" s="6">
        <v>1788.1189999999999</v>
      </c>
      <c r="DY734" s="6">
        <v>1776.6410000000001</v>
      </c>
      <c r="DZ734" s="6">
        <v>1766.5840000000001</v>
      </c>
      <c r="EA734" s="6">
        <v>1762.7149999999999</v>
      </c>
      <c r="EB734" s="6">
        <v>1760.931</v>
      </c>
      <c r="EC734" s="6">
        <v>1749.2639999999999</v>
      </c>
      <c r="ED734" s="6">
        <v>1748.095</v>
      </c>
    </row>
    <row r="735" spans="2:134">
      <c r="B735" s="6" t="s">
        <v>371</v>
      </c>
      <c r="D735" s="6" t="s">
        <v>524</v>
      </c>
      <c r="E735" s="6">
        <v>1</v>
      </c>
      <c r="F735" s="6">
        <v>1.0049999999999999</v>
      </c>
      <c r="G735" s="6">
        <v>1.0049999999999999</v>
      </c>
      <c r="H735" s="6">
        <v>1.002</v>
      </c>
      <c r="I735" s="6">
        <v>1.006</v>
      </c>
      <c r="J735" s="6">
        <v>1.0069999999999999</v>
      </c>
      <c r="K735" s="6">
        <v>1.0089999999999999</v>
      </c>
      <c r="L735" s="6">
        <v>1.008</v>
      </c>
      <c r="M735" s="6">
        <v>1.0129999999999999</v>
      </c>
      <c r="N735" s="6">
        <v>1.0109999999999999</v>
      </c>
      <c r="O735" s="6">
        <v>1.0109999999999999</v>
      </c>
      <c r="P735" s="6">
        <v>0.96799999999999997</v>
      </c>
      <c r="Q735" s="6">
        <v>0.93899999999999995</v>
      </c>
      <c r="R735" s="6">
        <v>0.93200000000000005</v>
      </c>
      <c r="S735" s="6">
        <v>0.96199999999999997</v>
      </c>
      <c r="T735" s="6">
        <v>0.97299999999999998</v>
      </c>
      <c r="U735" s="6">
        <v>0.97599999999999998</v>
      </c>
      <c r="V735" s="6">
        <v>0.97199999999999998</v>
      </c>
      <c r="W735" s="6">
        <v>0.98399999999999999</v>
      </c>
      <c r="X735" s="6">
        <v>0.99</v>
      </c>
      <c r="Y735" s="6">
        <v>0.998</v>
      </c>
      <c r="Z735" s="6">
        <v>1.004</v>
      </c>
      <c r="AA735" s="6">
        <v>1.0229999999999999</v>
      </c>
      <c r="AB735" s="6">
        <v>1.0329999999999999</v>
      </c>
      <c r="AC735" s="6">
        <v>1.054</v>
      </c>
      <c r="AD735" s="6">
        <v>1.0640000000000001</v>
      </c>
      <c r="AE735" s="6">
        <v>1.0860000000000001</v>
      </c>
      <c r="AF735" s="6">
        <v>1.0960000000000001</v>
      </c>
      <c r="AG735" s="6">
        <v>1.1200000000000001</v>
      </c>
      <c r="AH735" s="6">
        <v>1.133</v>
      </c>
      <c r="AI735" s="6">
        <v>1.149</v>
      </c>
      <c r="AJ735" s="6">
        <v>1.1659999999999999</v>
      </c>
      <c r="AK735" s="6">
        <v>1.177</v>
      </c>
      <c r="AL735" s="6">
        <v>1.1919999999999999</v>
      </c>
      <c r="AM735" s="6">
        <v>1.196</v>
      </c>
      <c r="AN735" s="6">
        <v>1.2090000000000001</v>
      </c>
      <c r="AO735" s="6">
        <v>1.2190000000000001</v>
      </c>
      <c r="AP735" s="6">
        <v>1.236</v>
      </c>
      <c r="AQ735" s="6">
        <v>1.2549999999999999</v>
      </c>
      <c r="AR735" s="6">
        <v>1.258</v>
      </c>
      <c r="AS735" s="6">
        <v>1.28</v>
      </c>
      <c r="AT735" s="6">
        <v>1.294</v>
      </c>
      <c r="AU735" s="6">
        <v>1.3129999999999999</v>
      </c>
      <c r="AV735" s="6">
        <v>1.331</v>
      </c>
      <c r="AW735" s="6">
        <v>1.335</v>
      </c>
      <c r="AX735" s="6">
        <v>1.35</v>
      </c>
      <c r="AY735" s="6">
        <v>1.3680000000000001</v>
      </c>
      <c r="AZ735" s="6">
        <v>1.3879999999999999</v>
      </c>
      <c r="BA735" s="6">
        <v>1.3979999999999999</v>
      </c>
      <c r="BB735" s="6">
        <v>1.409</v>
      </c>
      <c r="BC735" s="6">
        <v>1.419</v>
      </c>
      <c r="BD735" s="6">
        <v>1.4359999999999999</v>
      </c>
      <c r="BE735" s="6">
        <v>1.4470000000000001</v>
      </c>
      <c r="BF735" s="6">
        <v>1.468</v>
      </c>
      <c r="BG735" s="6">
        <v>1.4750000000000001</v>
      </c>
      <c r="BH735" s="6">
        <v>1.486</v>
      </c>
      <c r="BI735" s="6">
        <v>1.5</v>
      </c>
      <c r="BJ735" s="6">
        <v>1.502</v>
      </c>
      <c r="BK735" s="6">
        <v>1.518</v>
      </c>
      <c r="BL735" s="6">
        <v>1.5269999999999999</v>
      </c>
      <c r="BM735" s="6">
        <v>1.536</v>
      </c>
      <c r="BN735" s="6">
        <v>1.5609999999999999</v>
      </c>
      <c r="BO735" s="6">
        <v>1.569</v>
      </c>
      <c r="BP735" s="6">
        <v>1.571</v>
      </c>
      <c r="BQ735" s="6">
        <v>1.573</v>
      </c>
      <c r="BR735" s="6">
        <v>1.583</v>
      </c>
      <c r="BS735" s="6">
        <v>1.591</v>
      </c>
      <c r="BT735" s="6">
        <v>1.6060000000000001</v>
      </c>
      <c r="BU735" s="6">
        <v>1.603</v>
      </c>
      <c r="BV735" s="6">
        <v>1.607</v>
      </c>
      <c r="BW735" s="6">
        <v>1.6160000000000001</v>
      </c>
      <c r="BX735" s="6">
        <v>1.621</v>
      </c>
      <c r="BY735" s="6">
        <v>1.629</v>
      </c>
      <c r="BZ735" s="6">
        <v>1.6279999999999999</v>
      </c>
      <c r="CA735" s="6">
        <v>1.6259999999999999</v>
      </c>
      <c r="CB735" s="6">
        <v>1.633</v>
      </c>
      <c r="CC735" s="6">
        <v>1.639</v>
      </c>
      <c r="CD735" s="6">
        <v>1.621</v>
      </c>
      <c r="CE735" s="6">
        <v>1.627</v>
      </c>
      <c r="CF735" s="6">
        <v>1.6379999999999999</v>
      </c>
      <c r="CG735" s="6">
        <v>1.639</v>
      </c>
      <c r="CH735" s="6">
        <v>1.633</v>
      </c>
      <c r="CI735" s="6">
        <v>1.631</v>
      </c>
      <c r="CJ735" s="6">
        <v>1.637</v>
      </c>
      <c r="CK735" s="6">
        <v>1.6379999999999999</v>
      </c>
      <c r="CL735" s="6">
        <v>1.63</v>
      </c>
      <c r="CM735" s="6">
        <v>1.6259999999999999</v>
      </c>
      <c r="CN735" s="6">
        <v>1.633</v>
      </c>
      <c r="CO735" s="6">
        <v>1.6319999999999999</v>
      </c>
      <c r="CP735" s="6">
        <v>1.621</v>
      </c>
      <c r="CQ735" s="6">
        <v>1.623</v>
      </c>
      <c r="CR735" s="6">
        <v>1.619</v>
      </c>
      <c r="CS735" s="6">
        <v>1.6220000000000001</v>
      </c>
      <c r="CT735" s="6">
        <v>1.6120000000000001</v>
      </c>
      <c r="CU735" s="6">
        <v>1.613</v>
      </c>
      <c r="CV735" s="6">
        <v>1.611</v>
      </c>
      <c r="CW735" s="6">
        <v>1.603</v>
      </c>
      <c r="CX735" s="6">
        <v>1.595</v>
      </c>
      <c r="CY735" s="6">
        <v>1.601</v>
      </c>
      <c r="CZ735" s="6">
        <v>1.5880000000000001</v>
      </c>
      <c r="DA735" s="6">
        <v>1.5820000000000001</v>
      </c>
      <c r="DB735" s="6">
        <v>1.581</v>
      </c>
      <c r="DC735" s="6">
        <v>1.5820000000000001</v>
      </c>
      <c r="DD735" s="6">
        <v>1.57</v>
      </c>
      <c r="DE735" s="6">
        <v>1.5640000000000001</v>
      </c>
      <c r="DF735" s="6">
        <v>1.5580000000000001</v>
      </c>
      <c r="DG735" s="6">
        <v>1.5489999999999999</v>
      </c>
      <c r="DH735" s="6">
        <v>1.55</v>
      </c>
      <c r="DI735" s="6">
        <v>1.5449999999999999</v>
      </c>
      <c r="DJ735" s="6">
        <v>1.542</v>
      </c>
      <c r="DK735" s="6">
        <v>1.532</v>
      </c>
      <c r="DL735" s="6">
        <v>1.534</v>
      </c>
      <c r="DM735" s="6">
        <v>1.526</v>
      </c>
      <c r="DN735" s="6">
        <v>1.522</v>
      </c>
      <c r="DO735" s="6">
        <v>1.5169999999999999</v>
      </c>
      <c r="DP735" s="6">
        <v>1.5049999999999999</v>
      </c>
      <c r="DQ735" s="6">
        <v>1.502</v>
      </c>
      <c r="DR735" s="6">
        <v>1.4990000000000001</v>
      </c>
      <c r="DS735" s="6">
        <v>1.494</v>
      </c>
      <c r="DT735" s="6">
        <v>1.484</v>
      </c>
      <c r="DU735" s="6">
        <v>1.482</v>
      </c>
      <c r="DV735" s="6">
        <v>1.4770000000000001</v>
      </c>
      <c r="DW735" s="6">
        <v>1.472</v>
      </c>
      <c r="DX735" s="6">
        <v>1.4670000000000001</v>
      </c>
      <c r="DY735" s="6">
        <v>1.464</v>
      </c>
      <c r="DZ735" s="6">
        <v>1.454</v>
      </c>
      <c r="EA735" s="6">
        <v>1.454</v>
      </c>
      <c r="EB735" s="6">
        <v>1.4490000000000001</v>
      </c>
      <c r="EC735" s="6">
        <v>1.4410000000000001</v>
      </c>
      <c r="ED735" s="6">
        <v>1.4379999999999999</v>
      </c>
    </row>
    <row r="736" spans="2:134">
      <c r="B736" s="6" t="s">
        <v>371</v>
      </c>
      <c r="D736" s="6" t="s">
        <v>400</v>
      </c>
      <c r="E736" s="6">
        <v>1257.8499999999999</v>
      </c>
      <c r="F736" s="6">
        <v>1263.7560000000001</v>
      </c>
      <c r="G736" s="6">
        <v>1264.6500000000001</v>
      </c>
      <c r="H736" s="6">
        <v>1260.471</v>
      </c>
      <c r="I736" s="6">
        <v>1265.3130000000001</v>
      </c>
      <c r="J736" s="6">
        <v>1267.1320000000001</v>
      </c>
      <c r="K736" s="6">
        <v>1269.2760000000001</v>
      </c>
      <c r="L736" s="6">
        <v>1267.579</v>
      </c>
      <c r="M736" s="6">
        <v>1274.2249999999999</v>
      </c>
      <c r="N736" s="6">
        <v>1271.357</v>
      </c>
      <c r="O736" s="6">
        <v>1271.28</v>
      </c>
      <c r="P736" s="6">
        <v>1217.8230000000001</v>
      </c>
      <c r="Q736" s="6">
        <v>1181.45</v>
      </c>
      <c r="R736" s="6">
        <v>1172.4449999999999</v>
      </c>
      <c r="S736" s="6">
        <v>1209.99</v>
      </c>
      <c r="T736" s="6">
        <v>1224.3140000000001</v>
      </c>
      <c r="U736" s="6">
        <v>1228.277</v>
      </c>
      <c r="V736" s="6">
        <v>1222.7570000000001</v>
      </c>
      <c r="W736" s="6">
        <v>1237.204</v>
      </c>
      <c r="X736" s="6">
        <v>1245.0060000000001</v>
      </c>
      <c r="Y736" s="6">
        <v>1254.8430000000001</v>
      </c>
      <c r="Z736" s="6">
        <v>1262.537</v>
      </c>
      <c r="AA736" s="6">
        <v>1287.115</v>
      </c>
      <c r="AB736" s="6">
        <v>1299.635</v>
      </c>
      <c r="AC736" s="6">
        <v>1325.77</v>
      </c>
      <c r="AD736" s="6">
        <v>1338.3209999999999</v>
      </c>
      <c r="AE736" s="6">
        <v>1365.89</v>
      </c>
      <c r="AF736" s="6">
        <v>1379.104</v>
      </c>
      <c r="AG736" s="6">
        <v>1408.4770000000001</v>
      </c>
      <c r="AH736" s="6">
        <v>1425.6690000000001</v>
      </c>
      <c r="AI736" s="6">
        <v>1445.0509999999999</v>
      </c>
      <c r="AJ736" s="6">
        <v>1467.085</v>
      </c>
      <c r="AK736" s="6">
        <v>1480.6990000000001</v>
      </c>
      <c r="AL736" s="6">
        <v>1499.88</v>
      </c>
      <c r="AM736" s="6">
        <v>1504.9069999999999</v>
      </c>
      <c r="AN736" s="6">
        <v>1521.1120000000001</v>
      </c>
      <c r="AO736" s="6">
        <v>1532.7539999999999</v>
      </c>
      <c r="AP736" s="6">
        <v>1555.2650000000001</v>
      </c>
      <c r="AQ736" s="6">
        <v>1579.2260000000001</v>
      </c>
      <c r="AR736" s="6">
        <v>1582.2170000000001</v>
      </c>
      <c r="AS736" s="6">
        <v>1610.665</v>
      </c>
      <c r="AT736" s="6">
        <v>1627.672</v>
      </c>
      <c r="AU736" s="6">
        <v>1651.6790000000001</v>
      </c>
      <c r="AV736" s="6">
        <v>1673.6980000000001</v>
      </c>
      <c r="AW736" s="6">
        <v>1679.3409999999999</v>
      </c>
      <c r="AX736" s="6">
        <v>1698.63</v>
      </c>
      <c r="AY736" s="6">
        <v>1720.232</v>
      </c>
      <c r="AZ736" s="6">
        <v>1745.4259999999999</v>
      </c>
      <c r="BA736" s="6">
        <v>1758.6559999999999</v>
      </c>
      <c r="BB736" s="6">
        <v>1772.0550000000001</v>
      </c>
      <c r="BC736" s="6">
        <v>1785.5150000000001</v>
      </c>
      <c r="BD736" s="6">
        <v>1806.393</v>
      </c>
      <c r="BE736" s="6">
        <v>1820.578</v>
      </c>
      <c r="BF736" s="6">
        <v>1846.05</v>
      </c>
      <c r="BG736" s="6">
        <v>1855.271</v>
      </c>
      <c r="BH736" s="6">
        <v>1869.626</v>
      </c>
      <c r="BI736" s="6">
        <v>1886.694</v>
      </c>
      <c r="BJ736" s="6">
        <v>1889.269</v>
      </c>
      <c r="BK736" s="6">
        <v>1908.8820000000001</v>
      </c>
      <c r="BL736" s="6">
        <v>1921.2629999999999</v>
      </c>
      <c r="BM736" s="6">
        <v>1931.9490000000001</v>
      </c>
      <c r="BN736" s="6">
        <v>1963.4190000000001</v>
      </c>
      <c r="BO736" s="6">
        <v>1973.4559999999999</v>
      </c>
      <c r="BP736" s="6">
        <v>1975.954</v>
      </c>
      <c r="BQ736" s="6">
        <v>1978.807</v>
      </c>
      <c r="BR736" s="6">
        <v>1991.8050000000001</v>
      </c>
      <c r="BS736" s="6">
        <v>2000.732</v>
      </c>
      <c r="BT736" s="6">
        <v>2019.7439999999999</v>
      </c>
      <c r="BU736" s="6">
        <v>2016.0129999999999</v>
      </c>
      <c r="BV736" s="6">
        <v>2021.394</v>
      </c>
      <c r="BW736" s="6">
        <v>2032.8810000000001</v>
      </c>
      <c r="BX736" s="6">
        <v>2038.6010000000001</v>
      </c>
      <c r="BY736" s="6">
        <v>2048.7469999999998</v>
      </c>
      <c r="BZ736" s="6">
        <v>2047.5440000000001</v>
      </c>
      <c r="CA736" s="6">
        <v>2044.8</v>
      </c>
      <c r="CB736" s="6">
        <v>2053.4960000000001</v>
      </c>
      <c r="CC736" s="6">
        <v>2061.1280000000002</v>
      </c>
      <c r="CD736" s="6">
        <v>2039.6030000000001</v>
      </c>
      <c r="CE736" s="6">
        <v>2046.989</v>
      </c>
      <c r="CF736" s="6">
        <v>2060.5419999999999</v>
      </c>
      <c r="CG736" s="6">
        <v>2061.252</v>
      </c>
      <c r="CH736" s="6">
        <v>2054.6680000000001</v>
      </c>
      <c r="CI736" s="6">
        <v>2051.306</v>
      </c>
      <c r="CJ736" s="6">
        <v>2058.8919999999998</v>
      </c>
      <c r="CK736" s="6">
        <v>2060.2649999999999</v>
      </c>
      <c r="CL736" s="6">
        <v>2050.011</v>
      </c>
      <c r="CM736" s="6">
        <v>2045.123</v>
      </c>
      <c r="CN736" s="6">
        <v>2053.681</v>
      </c>
      <c r="CO736" s="6">
        <v>2053.2489999999998</v>
      </c>
      <c r="CP736" s="6">
        <v>2038.57</v>
      </c>
      <c r="CQ736" s="6">
        <v>2041.4380000000001</v>
      </c>
      <c r="CR736" s="6">
        <v>2036.6120000000001</v>
      </c>
      <c r="CS736" s="6">
        <v>2040.575</v>
      </c>
      <c r="CT736" s="6">
        <v>2027.8230000000001</v>
      </c>
      <c r="CU736" s="6">
        <v>2029.0260000000001</v>
      </c>
      <c r="CV736" s="6">
        <v>2025.8340000000001</v>
      </c>
      <c r="CW736" s="6">
        <v>2016.2439999999999</v>
      </c>
      <c r="CX736" s="6">
        <v>2006.299</v>
      </c>
      <c r="CY736" s="6">
        <v>2014.3320000000001</v>
      </c>
      <c r="CZ736" s="6">
        <v>1997.0319999999999</v>
      </c>
      <c r="DA736" s="6">
        <v>1989.847</v>
      </c>
      <c r="DB736" s="6">
        <v>1988.1969999999999</v>
      </c>
      <c r="DC736" s="6">
        <v>1989.4770000000001</v>
      </c>
      <c r="DD736" s="6">
        <v>1974.412</v>
      </c>
      <c r="DE736" s="6">
        <v>1966.95</v>
      </c>
      <c r="DF736" s="6">
        <v>1959.98</v>
      </c>
      <c r="DG736" s="6">
        <v>1948.8019999999999</v>
      </c>
      <c r="DH736" s="6">
        <v>1949.202</v>
      </c>
      <c r="DI736" s="6">
        <v>1943.837</v>
      </c>
      <c r="DJ736" s="6">
        <v>1940.229</v>
      </c>
      <c r="DK736" s="6">
        <v>1926.768</v>
      </c>
      <c r="DL736" s="6">
        <v>1929.2349999999999</v>
      </c>
      <c r="DM736" s="6">
        <v>1918.9349999999999</v>
      </c>
      <c r="DN736" s="6">
        <v>1914.787</v>
      </c>
      <c r="DO736" s="6">
        <v>1908.1569999999999</v>
      </c>
      <c r="DP736" s="6">
        <v>1893.5709999999999</v>
      </c>
      <c r="DQ736" s="6">
        <v>1889.8240000000001</v>
      </c>
      <c r="DR736" s="6">
        <v>1885.569</v>
      </c>
      <c r="DS736" s="6">
        <v>1879.586</v>
      </c>
      <c r="DT736" s="6">
        <v>1867.143</v>
      </c>
      <c r="DU736" s="6">
        <v>1863.951</v>
      </c>
      <c r="DV736" s="6">
        <v>1857.383</v>
      </c>
      <c r="DW736" s="6">
        <v>1851.971</v>
      </c>
      <c r="DX736" s="6">
        <v>1845.433</v>
      </c>
      <c r="DY736" s="6">
        <v>1841.394</v>
      </c>
      <c r="DZ736" s="6">
        <v>1828.6579999999999</v>
      </c>
      <c r="EA736" s="6">
        <v>1828.4570000000001</v>
      </c>
      <c r="EB736" s="6">
        <v>1822.6289999999999</v>
      </c>
      <c r="EC736" s="6">
        <v>1812.329</v>
      </c>
      <c r="ED736" s="6">
        <v>1809.1220000000001</v>
      </c>
    </row>
    <row r="737" spans="2:134">
      <c r="B737" s="6" t="s">
        <v>372</v>
      </c>
      <c r="D737" s="6" t="s">
        <v>524</v>
      </c>
      <c r="E737" s="6">
        <v>1</v>
      </c>
      <c r="F737" s="6">
        <v>1</v>
      </c>
      <c r="G737" s="6">
        <v>1.006</v>
      </c>
      <c r="H737" s="6">
        <v>1.0049999999999999</v>
      </c>
      <c r="I737" s="6">
        <v>1.01</v>
      </c>
      <c r="J737" s="6">
        <v>1.0109999999999999</v>
      </c>
      <c r="K737" s="6">
        <v>1.0049999999999999</v>
      </c>
      <c r="L737" s="6">
        <v>1.0129999999999999</v>
      </c>
      <c r="M737" s="6">
        <v>1.01</v>
      </c>
      <c r="N737" s="6">
        <v>1.006</v>
      </c>
      <c r="O737" s="6">
        <v>1.0089999999999999</v>
      </c>
      <c r="P737" s="6">
        <v>0.95</v>
      </c>
      <c r="Q737" s="6">
        <v>0.93300000000000005</v>
      </c>
      <c r="R737" s="6">
        <v>0.91500000000000004</v>
      </c>
      <c r="S737" s="6">
        <v>0.95099999999999996</v>
      </c>
      <c r="T737" s="6">
        <v>0.96</v>
      </c>
      <c r="U737" s="6">
        <v>0.95899999999999996</v>
      </c>
      <c r="V737" s="6">
        <v>0.96</v>
      </c>
      <c r="W737" s="6">
        <v>0.96799999999999997</v>
      </c>
      <c r="X737" s="6">
        <v>0.98099999999999998</v>
      </c>
      <c r="Y737" s="6">
        <v>0.998</v>
      </c>
      <c r="Z737" s="6">
        <v>1.0089999999999999</v>
      </c>
      <c r="AA737" s="6">
        <v>1.0189999999999999</v>
      </c>
      <c r="AB737" s="6">
        <v>1.036</v>
      </c>
      <c r="AC737" s="6">
        <v>1.052</v>
      </c>
      <c r="AD737" s="6">
        <v>1.07</v>
      </c>
      <c r="AE737" s="6">
        <v>1.089</v>
      </c>
      <c r="AF737" s="6">
        <v>1.1080000000000001</v>
      </c>
      <c r="AG737" s="6">
        <v>1.121</v>
      </c>
      <c r="AH737" s="6">
        <v>1.139</v>
      </c>
      <c r="AI737" s="6">
        <v>1.149</v>
      </c>
      <c r="AJ737" s="6">
        <v>1.1659999999999999</v>
      </c>
      <c r="AK737" s="6">
        <v>1.1779999999999999</v>
      </c>
      <c r="AL737" s="6">
        <v>1.1919999999999999</v>
      </c>
      <c r="AM737" s="6">
        <v>1.21</v>
      </c>
      <c r="AN737" s="6">
        <v>1.214</v>
      </c>
      <c r="AO737" s="6">
        <v>1.22</v>
      </c>
      <c r="AP737" s="6">
        <v>1.2330000000000001</v>
      </c>
      <c r="AQ737" s="6">
        <v>1.2490000000000001</v>
      </c>
      <c r="AR737" s="6">
        <v>1.262</v>
      </c>
      <c r="AS737" s="6">
        <v>1.278</v>
      </c>
      <c r="AT737" s="6">
        <v>1.2849999999999999</v>
      </c>
      <c r="AU737" s="6">
        <v>1.2949999999999999</v>
      </c>
      <c r="AV737" s="6">
        <v>1.31</v>
      </c>
      <c r="AW737" s="6">
        <v>1.323</v>
      </c>
      <c r="AX737" s="6">
        <v>1.3380000000000001</v>
      </c>
      <c r="AY737" s="6">
        <v>1.3460000000000001</v>
      </c>
      <c r="AZ737" s="6">
        <v>1.373</v>
      </c>
      <c r="BA737" s="6">
        <v>1.3759999999999999</v>
      </c>
      <c r="BB737" s="6">
        <v>1.3939999999999999</v>
      </c>
      <c r="BC737" s="6">
        <v>1.411</v>
      </c>
      <c r="BD737" s="6">
        <v>1.42</v>
      </c>
      <c r="BE737" s="6">
        <v>1.4219999999999999</v>
      </c>
      <c r="BF737" s="6">
        <v>1.446</v>
      </c>
      <c r="BG737" s="6">
        <v>1.458</v>
      </c>
      <c r="BH737" s="6">
        <v>1.4650000000000001</v>
      </c>
      <c r="BI737" s="6">
        <v>1.4850000000000001</v>
      </c>
      <c r="BJ737" s="6">
        <v>1.486</v>
      </c>
      <c r="BK737" s="6">
        <v>1.494</v>
      </c>
      <c r="BL737" s="6">
        <v>1.5029999999999999</v>
      </c>
      <c r="BM737" s="6">
        <v>1.5149999999999999</v>
      </c>
      <c r="BN737" s="6">
        <v>1.5329999999999999</v>
      </c>
      <c r="BO737" s="6">
        <v>1.538</v>
      </c>
      <c r="BP737" s="6">
        <v>1.5529999999999999</v>
      </c>
      <c r="BQ737" s="6">
        <v>1.5609999999999999</v>
      </c>
      <c r="BR737" s="6">
        <v>1.5589999999999999</v>
      </c>
      <c r="BS737" s="6">
        <v>1.573</v>
      </c>
      <c r="BT737" s="6">
        <v>1.5760000000000001</v>
      </c>
      <c r="BU737" s="6">
        <v>1.577</v>
      </c>
      <c r="BV737" s="6">
        <v>1.5840000000000001</v>
      </c>
      <c r="BW737" s="6">
        <v>1.585</v>
      </c>
      <c r="BX737" s="6">
        <v>1.59</v>
      </c>
      <c r="BY737" s="6">
        <v>1.5880000000000001</v>
      </c>
      <c r="BZ737" s="6">
        <v>1.597</v>
      </c>
      <c r="CA737" s="6">
        <v>1.601</v>
      </c>
      <c r="CB737" s="6">
        <v>1.603</v>
      </c>
      <c r="CC737" s="6">
        <v>1.601</v>
      </c>
      <c r="CD737" s="6">
        <v>1.597</v>
      </c>
      <c r="CE737" s="6">
        <v>1.599</v>
      </c>
      <c r="CF737" s="6">
        <v>1.6080000000000001</v>
      </c>
      <c r="CG737" s="6">
        <v>1.603</v>
      </c>
      <c r="CH737" s="6">
        <v>1.6060000000000001</v>
      </c>
      <c r="CI737" s="6">
        <v>1.609</v>
      </c>
      <c r="CJ737" s="6">
        <v>1.61</v>
      </c>
      <c r="CK737" s="6">
        <v>1.6080000000000001</v>
      </c>
      <c r="CL737" s="6">
        <v>1.597</v>
      </c>
      <c r="CM737" s="6">
        <v>1.599</v>
      </c>
      <c r="CN737" s="6">
        <v>1.595</v>
      </c>
      <c r="CO737" s="6">
        <v>1.6</v>
      </c>
      <c r="CP737" s="6">
        <v>1.599</v>
      </c>
      <c r="CQ737" s="6">
        <v>1.5940000000000001</v>
      </c>
      <c r="CR737" s="6">
        <v>1.5920000000000001</v>
      </c>
      <c r="CS737" s="6">
        <v>1.589</v>
      </c>
      <c r="CT737" s="6">
        <v>1.587</v>
      </c>
      <c r="CU737" s="6">
        <v>1.5820000000000001</v>
      </c>
      <c r="CV737" s="6">
        <v>1.5740000000000001</v>
      </c>
      <c r="CW737" s="6">
        <v>1.569</v>
      </c>
      <c r="CX737" s="6">
        <v>1.569</v>
      </c>
      <c r="CY737" s="6">
        <v>1.5660000000000001</v>
      </c>
      <c r="CZ737" s="6">
        <v>1.5580000000000001</v>
      </c>
      <c r="DA737" s="6">
        <v>1.552</v>
      </c>
      <c r="DB737" s="6">
        <v>1.5580000000000001</v>
      </c>
      <c r="DC737" s="6">
        <v>1.548</v>
      </c>
      <c r="DD737" s="6">
        <v>1.5409999999999999</v>
      </c>
      <c r="DE737" s="6">
        <v>1.5309999999999999</v>
      </c>
      <c r="DF737" s="6">
        <v>1.5329999999999999</v>
      </c>
      <c r="DG737" s="6">
        <v>1.5249999999999999</v>
      </c>
      <c r="DH737" s="6">
        <v>1.526</v>
      </c>
      <c r="DI737" s="6">
        <v>1.5129999999999999</v>
      </c>
      <c r="DJ737" s="6">
        <v>1.5129999999999999</v>
      </c>
      <c r="DK737" s="6">
        <v>1.5069999999999999</v>
      </c>
      <c r="DL737" s="6">
        <v>1.5029999999999999</v>
      </c>
      <c r="DM737" s="6">
        <v>1.4870000000000001</v>
      </c>
      <c r="DN737" s="6">
        <v>1.4950000000000001</v>
      </c>
      <c r="DO737" s="6">
        <v>1.4910000000000001</v>
      </c>
      <c r="DP737" s="6">
        <v>1.478</v>
      </c>
      <c r="DQ737" s="6">
        <v>1.4730000000000001</v>
      </c>
      <c r="DR737" s="6">
        <v>1.47</v>
      </c>
      <c r="DS737" s="6">
        <v>1.47</v>
      </c>
      <c r="DT737" s="6">
        <v>1.46</v>
      </c>
      <c r="DU737" s="6">
        <v>1.4550000000000001</v>
      </c>
      <c r="DV737" s="6">
        <v>1.458</v>
      </c>
      <c r="DW737" s="6">
        <v>1.4470000000000001</v>
      </c>
      <c r="DX737" s="6">
        <v>1.4430000000000001</v>
      </c>
      <c r="DY737" s="6">
        <v>1.4359999999999999</v>
      </c>
      <c r="DZ737" s="6">
        <v>1.429</v>
      </c>
      <c r="EA737" s="6">
        <v>1.4259999999999999</v>
      </c>
      <c r="EB737" s="6">
        <v>1.42</v>
      </c>
      <c r="EC737" s="6">
        <v>1.413</v>
      </c>
      <c r="ED737" s="6">
        <v>1.4119999999999999</v>
      </c>
    </row>
    <row r="738" spans="2:134">
      <c r="B738" s="6" t="s">
        <v>372</v>
      </c>
      <c r="D738" s="6" t="s">
        <v>400</v>
      </c>
      <c r="E738" s="6">
        <v>1273.807</v>
      </c>
      <c r="F738" s="6">
        <v>1273.183</v>
      </c>
      <c r="G738" s="6">
        <v>1281.58</v>
      </c>
      <c r="H738" s="6">
        <v>1279.8</v>
      </c>
      <c r="I738" s="6">
        <v>1286.0229999999999</v>
      </c>
      <c r="J738" s="6">
        <v>1287.2550000000001</v>
      </c>
      <c r="K738" s="6">
        <v>1280.4549999999999</v>
      </c>
      <c r="L738" s="6">
        <v>1290.51</v>
      </c>
      <c r="M738" s="6">
        <v>1286.4179999999999</v>
      </c>
      <c r="N738" s="6">
        <v>1281.3979999999999</v>
      </c>
      <c r="O738" s="6">
        <v>1285.6420000000001</v>
      </c>
      <c r="P738" s="6">
        <v>1210.354</v>
      </c>
      <c r="Q738" s="6">
        <v>1188.7670000000001</v>
      </c>
      <c r="R738" s="6">
        <v>1165.826</v>
      </c>
      <c r="S738" s="6">
        <v>1211.2819999999999</v>
      </c>
      <c r="T738" s="6">
        <v>1223.376</v>
      </c>
      <c r="U738" s="6">
        <v>1222.175</v>
      </c>
      <c r="V738" s="6">
        <v>1222.616</v>
      </c>
      <c r="W738" s="6">
        <v>1232.413</v>
      </c>
      <c r="X738" s="6">
        <v>1249.8009999999999</v>
      </c>
      <c r="Y738" s="6">
        <v>1271.6010000000001</v>
      </c>
      <c r="Z738" s="6">
        <v>1285.155</v>
      </c>
      <c r="AA738" s="6">
        <v>1298.5429999999999</v>
      </c>
      <c r="AB738" s="6">
        <v>1319.278</v>
      </c>
      <c r="AC738" s="6">
        <v>1340.2260000000001</v>
      </c>
      <c r="AD738" s="6">
        <v>1362.4059999999999</v>
      </c>
      <c r="AE738" s="6">
        <v>1387.1420000000001</v>
      </c>
      <c r="AF738" s="6">
        <v>1411.9839999999999</v>
      </c>
      <c r="AG738" s="6">
        <v>1427.8820000000001</v>
      </c>
      <c r="AH738" s="6">
        <v>1451.1869999999999</v>
      </c>
      <c r="AI738" s="6">
        <v>1464.1179999999999</v>
      </c>
      <c r="AJ738" s="6">
        <v>1484.6559999999999</v>
      </c>
      <c r="AK738" s="6">
        <v>1499.99</v>
      </c>
      <c r="AL738" s="6">
        <v>1518.6869999999999</v>
      </c>
      <c r="AM738" s="6">
        <v>1540.9580000000001</v>
      </c>
      <c r="AN738" s="6">
        <v>1546.4190000000001</v>
      </c>
      <c r="AO738" s="6">
        <v>1554.3</v>
      </c>
      <c r="AP738" s="6">
        <v>1570.1510000000001</v>
      </c>
      <c r="AQ738" s="6">
        <v>1590.6579999999999</v>
      </c>
      <c r="AR738" s="6">
        <v>1607.27</v>
      </c>
      <c r="AS738" s="6">
        <v>1627.5640000000001</v>
      </c>
      <c r="AT738" s="6">
        <v>1636.22</v>
      </c>
      <c r="AU738" s="6">
        <v>1649.5920000000001</v>
      </c>
      <c r="AV738" s="6">
        <v>1668.973</v>
      </c>
      <c r="AW738" s="6">
        <v>1685.038</v>
      </c>
      <c r="AX738" s="6">
        <v>1703.75</v>
      </c>
      <c r="AY738" s="6">
        <v>1714.566</v>
      </c>
      <c r="AZ738" s="6">
        <v>1749.54</v>
      </c>
      <c r="BA738" s="6">
        <v>1752.674</v>
      </c>
      <c r="BB738" s="6">
        <v>1775.2190000000001</v>
      </c>
      <c r="BC738" s="6">
        <v>1797.2470000000001</v>
      </c>
      <c r="BD738" s="6">
        <v>1808.566</v>
      </c>
      <c r="BE738" s="6">
        <v>1810.9090000000001</v>
      </c>
      <c r="BF738" s="6">
        <v>1841.5619999999999</v>
      </c>
      <c r="BG738" s="6">
        <v>1856.6379999999999</v>
      </c>
      <c r="BH738" s="6">
        <v>1866.694</v>
      </c>
      <c r="BI738" s="6">
        <v>1891.9010000000001</v>
      </c>
      <c r="BJ738" s="6">
        <v>1892.373</v>
      </c>
      <c r="BK738" s="6">
        <v>1903.6759999999999</v>
      </c>
      <c r="BL738" s="6">
        <v>1914.4469999999999</v>
      </c>
      <c r="BM738" s="6">
        <v>1929.5530000000001</v>
      </c>
      <c r="BN738" s="6">
        <v>1952.3420000000001</v>
      </c>
      <c r="BO738" s="6">
        <v>1959.644</v>
      </c>
      <c r="BP738" s="6">
        <v>1978.6289999999999</v>
      </c>
      <c r="BQ738" s="6">
        <v>1988.989</v>
      </c>
      <c r="BR738" s="6">
        <v>1986.3119999999999</v>
      </c>
      <c r="BS738" s="6">
        <v>2003.7760000000001</v>
      </c>
      <c r="BT738" s="6">
        <v>2007.3969999999999</v>
      </c>
      <c r="BU738" s="6">
        <v>2008.5219999999999</v>
      </c>
      <c r="BV738" s="6">
        <v>2017.7719999999999</v>
      </c>
      <c r="BW738" s="6">
        <v>2019.6120000000001</v>
      </c>
      <c r="BX738" s="6">
        <v>2025.2560000000001</v>
      </c>
      <c r="BY738" s="6">
        <v>2022.3510000000001</v>
      </c>
      <c r="BZ738" s="6">
        <v>2034.4449999999999</v>
      </c>
      <c r="CA738" s="6">
        <v>2038.963</v>
      </c>
      <c r="CB738" s="6">
        <v>2041.854</v>
      </c>
      <c r="CC738" s="6">
        <v>2039.48</v>
      </c>
      <c r="CD738" s="6">
        <v>2034.0340000000001</v>
      </c>
      <c r="CE738" s="6">
        <v>2037.366</v>
      </c>
      <c r="CF738" s="6">
        <v>2048.2429999999999</v>
      </c>
      <c r="CG738" s="6">
        <v>2042.2639999999999</v>
      </c>
      <c r="CH738" s="6">
        <v>2046.296</v>
      </c>
      <c r="CI738" s="6">
        <v>2048.9879999999998</v>
      </c>
      <c r="CJ738" s="6">
        <v>2050.2359999999999</v>
      </c>
      <c r="CK738" s="6">
        <v>2048.1060000000002</v>
      </c>
      <c r="CL738" s="6">
        <v>2033.7909999999999</v>
      </c>
      <c r="CM738" s="6">
        <v>2037.4269999999999</v>
      </c>
      <c r="CN738" s="6">
        <v>2031.357</v>
      </c>
      <c r="CO738" s="6">
        <v>2037.6089999999999</v>
      </c>
      <c r="CP738" s="6">
        <v>2037.107</v>
      </c>
      <c r="CQ738" s="6">
        <v>2030.4290000000001</v>
      </c>
      <c r="CR738" s="6">
        <v>2028.01</v>
      </c>
      <c r="CS738" s="6">
        <v>2024.115</v>
      </c>
      <c r="CT738" s="6">
        <v>2021.59</v>
      </c>
      <c r="CU738" s="6">
        <v>2015.566</v>
      </c>
      <c r="CV738" s="6">
        <v>2004.415</v>
      </c>
      <c r="CW738" s="6">
        <v>1998.4359999999999</v>
      </c>
      <c r="CX738" s="6">
        <v>1998.1780000000001</v>
      </c>
      <c r="CY738" s="6">
        <v>1994.481</v>
      </c>
      <c r="CZ738" s="6">
        <v>1984.441</v>
      </c>
      <c r="DA738" s="6">
        <v>1977.2139999999999</v>
      </c>
      <c r="DB738" s="6">
        <v>1984.577</v>
      </c>
      <c r="DC738" s="6">
        <v>1971.875</v>
      </c>
      <c r="DD738" s="6">
        <v>1962.489</v>
      </c>
      <c r="DE738" s="6">
        <v>1949.6790000000001</v>
      </c>
      <c r="DF738" s="6">
        <v>1952.2809999999999</v>
      </c>
      <c r="DG738" s="6">
        <v>1943.047</v>
      </c>
      <c r="DH738" s="6">
        <v>1944.2940000000001</v>
      </c>
      <c r="DI738" s="6">
        <v>1926.662</v>
      </c>
      <c r="DJ738" s="6">
        <v>1927.4079999999999</v>
      </c>
      <c r="DK738" s="6">
        <v>1919.269</v>
      </c>
      <c r="DL738" s="6">
        <v>1915.146</v>
      </c>
      <c r="DM738" s="6">
        <v>1894.107</v>
      </c>
      <c r="DN738" s="6">
        <v>1904.5740000000001</v>
      </c>
      <c r="DO738" s="6">
        <v>1899.31</v>
      </c>
      <c r="DP738" s="6">
        <v>1883.2</v>
      </c>
      <c r="DQ738" s="6">
        <v>1876.3389999999999</v>
      </c>
      <c r="DR738" s="6">
        <v>1872.338</v>
      </c>
      <c r="DS738" s="6">
        <v>1872.018</v>
      </c>
      <c r="DT738" s="6">
        <v>1859.65</v>
      </c>
      <c r="DU738" s="6">
        <v>1853.154</v>
      </c>
      <c r="DV738" s="6">
        <v>1857.597</v>
      </c>
      <c r="DW738" s="6">
        <v>1843.7529999999999</v>
      </c>
      <c r="DX738" s="6">
        <v>1838.307</v>
      </c>
      <c r="DY738" s="6">
        <v>1828.9359999999999</v>
      </c>
      <c r="DZ738" s="6">
        <v>1820.7059999999999</v>
      </c>
      <c r="EA738" s="6">
        <v>1817.085</v>
      </c>
      <c r="EB738" s="6">
        <v>1809.2349999999999</v>
      </c>
      <c r="EC738" s="6">
        <v>1800.1679999999999</v>
      </c>
      <c r="ED738" s="6">
        <v>1798.4190000000001</v>
      </c>
    </row>
    <row r="739" spans="2:134">
      <c r="B739" s="6" t="s">
        <v>373</v>
      </c>
      <c r="D739" s="6" t="s">
        <v>524</v>
      </c>
      <c r="E739" s="6">
        <v>1</v>
      </c>
      <c r="F739" s="6">
        <v>1.0009999999999999</v>
      </c>
      <c r="G739" s="6">
        <v>1.0029999999999999</v>
      </c>
      <c r="H739" s="6">
        <v>0.997</v>
      </c>
      <c r="I739" s="6">
        <v>1.0029999999999999</v>
      </c>
      <c r="J739" s="6">
        <v>1.006</v>
      </c>
      <c r="K739" s="6">
        <v>1.0069999999999999</v>
      </c>
      <c r="L739" s="6">
        <v>1.0069999999999999</v>
      </c>
      <c r="M739" s="6">
        <v>1.0049999999999999</v>
      </c>
      <c r="N739" s="6">
        <v>1.01</v>
      </c>
      <c r="O739" s="6">
        <v>1.0069999999999999</v>
      </c>
      <c r="P739" s="6">
        <v>0.95299999999999996</v>
      </c>
      <c r="Q739" s="6">
        <v>0.93500000000000005</v>
      </c>
      <c r="R739" s="6">
        <v>0.92200000000000004</v>
      </c>
      <c r="S739" s="6">
        <v>0.95899999999999996</v>
      </c>
      <c r="T739" s="6">
        <v>0.96599999999999997</v>
      </c>
      <c r="U739" s="6">
        <v>0.96899999999999997</v>
      </c>
      <c r="V739" s="6">
        <v>0.96799999999999997</v>
      </c>
      <c r="W739" s="6">
        <v>0.97599999999999998</v>
      </c>
      <c r="X739" s="6">
        <v>0.98099999999999998</v>
      </c>
      <c r="Y739" s="6">
        <v>0.997</v>
      </c>
      <c r="Z739" s="6">
        <v>1.0069999999999999</v>
      </c>
      <c r="AA739" s="6">
        <v>1.0249999999999999</v>
      </c>
      <c r="AB739" s="6">
        <v>1.032</v>
      </c>
      <c r="AC739" s="6">
        <v>1.0640000000000001</v>
      </c>
      <c r="AD739" s="6">
        <v>1.075</v>
      </c>
      <c r="AE739" s="6">
        <v>1.0980000000000001</v>
      </c>
      <c r="AF739" s="6">
        <v>1.1000000000000001</v>
      </c>
      <c r="AG739" s="6">
        <v>1.123</v>
      </c>
      <c r="AH739" s="6">
        <v>1.143</v>
      </c>
      <c r="AI739" s="6">
        <v>1.151</v>
      </c>
      <c r="AJ739" s="6">
        <v>1.169</v>
      </c>
      <c r="AK739" s="6">
        <v>1.175</v>
      </c>
      <c r="AL739" s="6">
        <v>1.194</v>
      </c>
      <c r="AM739" s="6">
        <v>1.2030000000000001</v>
      </c>
      <c r="AN739" s="6">
        <v>1.2270000000000001</v>
      </c>
      <c r="AO739" s="6">
        <v>1.23</v>
      </c>
      <c r="AP739" s="6">
        <v>1.244</v>
      </c>
      <c r="AQ739" s="6">
        <v>1.248</v>
      </c>
      <c r="AR739" s="6">
        <v>1.254</v>
      </c>
      <c r="AS739" s="6">
        <v>1.2689999999999999</v>
      </c>
      <c r="AT739" s="6">
        <v>1.2909999999999999</v>
      </c>
      <c r="AU739" s="6">
        <v>1.296</v>
      </c>
      <c r="AV739" s="6">
        <v>1.3129999999999999</v>
      </c>
      <c r="AW739" s="6">
        <v>1.3180000000000001</v>
      </c>
      <c r="AX739" s="6">
        <v>1.3380000000000001</v>
      </c>
      <c r="AY739" s="6">
        <v>1.35</v>
      </c>
      <c r="AZ739" s="6">
        <v>1.363</v>
      </c>
      <c r="BA739" s="6">
        <v>1.375</v>
      </c>
      <c r="BB739" s="6">
        <v>1.3859999999999999</v>
      </c>
      <c r="BC739" s="6">
        <v>1.4</v>
      </c>
      <c r="BD739" s="6">
        <v>1.419</v>
      </c>
      <c r="BE739" s="6">
        <v>1.429</v>
      </c>
      <c r="BF739" s="6">
        <v>1.444</v>
      </c>
      <c r="BG739" s="6">
        <v>1.448</v>
      </c>
      <c r="BH739" s="6">
        <v>1.46</v>
      </c>
      <c r="BI739" s="6">
        <v>1.4770000000000001</v>
      </c>
      <c r="BJ739" s="6">
        <v>1.484</v>
      </c>
      <c r="BK739" s="6">
        <v>1.496</v>
      </c>
      <c r="BL739" s="6">
        <v>1.5049999999999999</v>
      </c>
      <c r="BM739" s="6">
        <v>1.528</v>
      </c>
      <c r="BN739" s="6">
        <v>1.526</v>
      </c>
      <c r="BO739" s="6">
        <v>1.534</v>
      </c>
      <c r="BP739" s="6">
        <v>1.554</v>
      </c>
      <c r="BQ739" s="6">
        <v>1.542</v>
      </c>
      <c r="BR739" s="6">
        <v>1.5609999999999999</v>
      </c>
      <c r="BS739" s="6">
        <v>1.57</v>
      </c>
      <c r="BT739" s="6">
        <v>1.5680000000000001</v>
      </c>
      <c r="BU739" s="6">
        <v>1.5840000000000001</v>
      </c>
      <c r="BV739" s="6">
        <v>1.5840000000000001</v>
      </c>
      <c r="BW739" s="6">
        <v>1.5880000000000001</v>
      </c>
      <c r="BX739" s="6">
        <v>1.5980000000000001</v>
      </c>
      <c r="BY739" s="6">
        <v>1.591</v>
      </c>
      <c r="BZ739" s="6">
        <v>1.6080000000000001</v>
      </c>
      <c r="CA739" s="6">
        <v>1.607</v>
      </c>
      <c r="CB739" s="6">
        <v>1.5980000000000001</v>
      </c>
      <c r="CC739" s="6">
        <v>1.62</v>
      </c>
      <c r="CD739" s="6">
        <v>1.6120000000000001</v>
      </c>
      <c r="CE739" s="6">
        <v>1.6160000000000001</v>
      </c>
      <c r="CF739" s="6">
        <v>1.613</v>
      </c>
      <c r="CG739" s="6">
        <v>1.617</v>
      </c>
      <c r="CH739" s="6">
        <v>1.6120000000000001</v>
      </c>
      <c r="CI739" s="6">
        <v>1.613</v>
      </c>
      <c r="CJ739" s="6">
        <v>1.6160000000000001</v>
      </c>
      <c r="CK739" s="6">
        <v>1.62</v>
      </c>
      <c r="CL739" s="6">
        <v>1.61</v>
      </c>
      <c r="CM739" s="6">
        <v>1.6180000000000001</v>
      </c>
      <c r="CN739" s="6">
        <v>1.6120000000000001</v>
      </c>
      <c r="CO739" s="6">
        <v>1.6160000000000001</v>
      </c>
      <c r="CP739" s="6">
        <v>1.6120000000000001</v>
      </c>
      <c r="CQ739" s="6">
        <v>1.611</v>
      </c>
      <c r="CR739" s="6">
        <v>1.607</v>
      </c>
      <c r="CS739" s="6">
        <v>1.6040000000000001</v>
      </c>
      <c r="CT739" s="6">
        <v>1.6</v>
      </c>
      <c r="CU739" s="6">
        <v>1.597</v>
      </c>
      <c r="CV739" s="6">
        <v>1.59</v>
      </c>
      <c r="CW739" s="6">
        <v>1.5940000000000001</v>
      </c>
      <c r="CX739" s="6">
        <v>1.589</v>
      </c>
      <c r="CY739" s="6">
        <v>1.589</v>
      </c>
      <c r="CZ739" s="6">
        <v>1.5840000000000001</v>
      </c>
      <c r="DA739" s="6">
        <v>1.5720000000000001</v>
      </c>
      <c r="DB739" s="6">
        <v>1.5760000000000001</v>
      </c>
      <c r="DC739" s="6">
        <v>1.573</v>
      </c>
      <c r="DD739" s="6">
        <v>1.57</v>
      </c>
      <c r="DE739" s="6">
        <v>1.5649999999999999</v>
      </c>
      <c r="DF739" s="6">
        <v>1.5549999999999999</v>
      </c>
      <c r="DG739" s="6">
        <v>1.5549999999999999</v>
      </c>
      <c r="DH739" s="6">
        <v>1.54</v>
      </c>
      <c r="DI739" s="6">
        <v>1.538</v>
      </c>
      <c r="DJ739" s="6">
        <v>1.5349999999999999</v>
      </c>
      <c r="DK739" s="6">
        <v>1.5309999999999999</v>
      </c>
      <c r="DL739" s="6">
        <v>1.524</v>
      </c>
      <c r="DM739" s="6">
        <v>1.518</v>
      </c>
      <c r="DN739" s="6">
        <v>1.512</v>
      </c>
      <c r="DO739" s="6">
        <v>1.51</v>
      </c>
      <c r="DP739" s="6">
        <v>1.5049999999999999</v>
      </c>
      <c r="DQ739" s="6">
        <v>1.5009999999999999</v>
      </c>
      <c r="DR739" s="6">
        <v>1.498</v>
      </c>
      <c r="DS739" s="6">
        <v>1.4930000000000001</v>
      </c>
      <c r="DT739" s="6">
        <v>1.48</v>
      </c>
      <c r="DU739" s="6">
        <v>1.48</v>
      </c>
      <c r="DV739" s="6">
        <v>1.47</v>
      </c>
      <c r="DW739" s="6">
        <v>1.4650000000000001</v>
      </c>
      <c r="DX739" s="6">
        <v>1.462</v>
      </c>
      <c r="DY739" s="6">
        <v>1.458</v>
      </c>
      <c r="DZ739" s="6">
        <v>1.4419999999999999</v>
      </c>
      <c r="EA739" s="6">
        <v>1.4350000000000001</v>
      </c>
      <c r="EB739" s="6">
        <v>1.4450000000000001</v>
      </c>
      <c r="EC739" s="6">
        <v>1.4319999999999999</v>
      </c>
      <c r="ED739" s="6">
        <v>1.4219999999999999</v>
      </c>
    </row>
    <row r="740" spans="2:134">
      <c r="B740" s="6" t="s">
        <v>373</v>
      </c>
      <c r="D740" s="6" t="s">
        <v>400</v>
      </c>
      <c r="E740" s="6">
        <v>1234.654</v>
      </c>
      <c r="F740" s="6">
        <v>1235.374</v>
      </c>
      <c r="G740" s="6">
        <v>1238.8679999999999</v>
      </c>
      <c r="H740" s="6">
        <v>1231.4000000000001</v>
      </c>
      <c r="I740" s="6">
        <v>1237.819</v>
      </c>
      <c r="J740" s="6">
        <v>1242.5129999999999</v>
      </c>
      <c r="K740" s="6">
        <v>1243.473</v>
      </c>
      <c r="L740" s="6">
        <v>1243.818</v>
      </c>
      <c r="M740" s="6">
        <v>1240.2329999999999</v>
      </c>
      <c r="N740" s="6">
        <v>1246.4870000000001</v>
      </c>
      <c r="O740" s="6">
        <v>1242.963</v>
      </c>
      <c r="P740" s="6">
        <v>1176.8969999999999</v>
      </c>
      <c r="Q740" s="6">
        <v>1154.97</v>
      </c>
      <c r="R740" s="6">
        <v>1138.713</v>
      </c>
      <c r="S740" s="6">
        <v>1184.0809999999999</v>
      </c>
      <c r="T740" s="6">
        <v>1192.33</v>
      </c>
      <c r="U740" s="6">
        <v>1196.605</v>
      </c>
      <c r="V740" s="6">
        <v>1194.6849999999999</v>
      </c>
      <c r="W740" s="6">
        <v>1204.7629999999999</v>
      </c>
      <c r="X740" s="6">
        <v>1211.692</v>
      </c>
      <c r="Y740" s="6">
        <v>1231.385</v>
      </c>
      <c r="Z740" s="6">
        <v>1243.1130000000001</v>
      </c>
      <c r="AA740" s="6">
        <v>1265.2650000000001</v>
      </c>
      <c r="AB740" s="6">
        <v>1273.604</v>
      </c>
      <c r="AC740" s="6">
        <v>1313.9480000000001</v>
      </c>
      <c r="AD740" s="6">
        <v>1327.3409999999999</v>
      </c>
      <c r="AE740" s="6">
        <v>1355.7919999999999</v>
      </c>
      <c r="AF740" s="6">
        <v>1358.3109999999999</v>
      </c>
      <c r="AG740" s="6">
        <v>1386.867</v>
      </c>
      <c r="AH740" s="6">
        <v>1411.134</v>
      </c>
      <c r="AI740" s="6">
        <v>1420.508</v>
      </c>
      <c r="AJ740" s="6">
        <v>1442.7190000000001</v>
      </c>
      <c r="AK740" s="6">
        <v>1451.1030000000001</v>
      </c>
      <c r="AL740" s="6">
        <v>1474.17</v>
      </c>
      <c r="AM740" s="6">
        <v>1485.748</v>
      </c>
      <c r="AN740" s="6">
        <v>1514.9639999999999</v>
      </c>
      <c r="AO740" s="6">
        <v>1519.1189999999999</v>
      </c>
      <c r="AP740" s="6">
        <v>1536.336</v>
      </c>
      <c r="AQ740" s="6">
        <v>1540.58</v>
      </c>
      <c r="AR740" s="6">
        <v>1547.6590000000001</v>
      </c>
      <c r="AS740" s="6">
        <v>1566.857</v>
      </c>
      <c r="AT740" s="6">
        <v>1593.538</v>
      </c>
      <c r="AU740" s="6">
        <v>1599.807</v>
      </c>
      <c r="AV740" s="6">
        <v>1621.134</v>
      </c>
      <c r="AW740" s="6">
        <v>1626.818</v>
      </c>
      <c r="AX740" s="6">
        <v>1652.21</v>
      </c>
      <c r="AY740" s="6">
        <v>1666.413</v>
      </c>
      <c r="AZ740" s="6">
        <v>1682.7</v>
      </c>
      <c r="BA740" s="6">
        <v>1697.6679999999999</v>
      </c>
      <c r="BB740" s="6">
        <v>1711.586</v>
      </c>
      <c r="BC740" s="6">
        <v>1728.954</v>
      </c>
      <c r="BD740" s="6">
        <v>1751.405</v>
      </c>
      <c r="BE740" s="6">
        <v>1764.229</v>
      </c>
      <c r="BF740" s="6">
        <v>1782.556</v>
      </c>
      <c r="BG740" s="6">
        <v>1787.925</v>
      </c>
      <c r="BH740" s="6">
        <v>1802.308</v>
      </c>
      <c r="BI740" s="6">
        <v>1824.115</v>
      </c>
      <c r="BJ740" s="6">
        <v>1832.319</v>
      </c>
      <c r="BK740" s="6">
        <v>1847.3620000000001</v>
      </c>
      <c r="BL740" s="6">
        <v>1857.62</v>
      </c>
      <c r="BM740" s="6">
        <v>1886.3710000000001</v>
      </c>
      <c r="BN740" s="6">
        <v>1883.777</v>
      </c>
      <c r="BO740" s="6">
        <v>1893.825</v>
      </c>
      <c r="BP740" s="6">
        <v>1918.8420000000001</v>
      </c>
      <c r="BQ740" s="6">
        <v>1903.4839999999999</v>
      </c>
      <c r="BR740" s="6">
        <v>1927.2249999999999</v>
      </c>
      <c r="BS740" s="6">
        <v>1938.114</v>
      </c>
      <c r="BT740" s="6">
        <v>1935.9390000000001</v>
      </c>
      <c r="BU740" s="6">
        <v>1955.511</v>
      </c>
      <c r="BV740" s="6">
        <v>1956.126</v>
      </c>
      <c r="BW740" s="6">
        <v>1960.671</v>
      </c>
      <c r="BX740" s="6">
        <v>1972.579</v>
      </c>
      <c r="BY740" s="6">
        <v>1963.88</v>
      </c>
      <c r="BZ740" s="6">
        <v>1985.807</v>
      </c>
      <c r="CA740" s="6">
        <v>1983.9469999999999</v>
      </c>
      <c r="CB740" s="6">
        <v>1973.404</v>
      </c>
      <c r="CC740" s="6">
        <v>2000.175</v>
      </c>
      <c r="CD740" s="6">
        <v>1990.4259999999999</v>
      </c>
      <c r="CE740" s="6">
        <v>1995.586</v>
      </c>
      <c r="CF740" s="6">
        <v>1991.4010000000001</v>
      </c>
      <c r="CG740" s="6">
        <v>1996.7550000000001</v>
      </c>
      <c r="CH740" s="6">
        <v>1989.9159999999999</v>
      </c>
      <c r="CI740" s="6">
        <v>1991.7760000000001</v>
      </c>
      <c r="CJ740" s="6">
        <v>1994.9559999999999</v>
      </c>
      <c r="CK740" s="6">
        <v>2000.325</v>
      </c>
      <c r="CL740" s="6">
        <v>1988.1320000000001</v>
      </c>
      <c r="CM740" s="6">
        <v>1997.415</v>
      </c>
      <c r="CN740" s="6">
        <v>1990.8610000000001</v>
      </c>
      <c r="CO740" s="6">
        <v>1995.181</v>
      </c>
      <c r="CP740" s="6">
        <v>1990.5309999999999</v>
      </c>
      <c r="CQ740" s="6">
        <v>1989.107</v>
      </c>
      <c r="CR740" s="6">
        <v>1983.8119999999999</v>
      </c>
      <c r="CS740" s="6">
        <v>1980.903</v>
      </c>
      <c r="CT740" s="6">
        <v>1975.249</v>
      </c>
      <c r="CU740" s="6">
        <v>1971.394</v>
      </c>
      <c r="CV740" s="6">
        <v>1963.37</v>
      </c>
      <c r="CW740" s="6">
        <v>1967.9449999999999</v>
      </c>
      <c r="CX740" s="6">
        <v>1961.2860000000001</v>
      </c>
      <c r="CY740" s="6">
        <v>1961.825</v>
      </c>
      <c r="CZ740" s="6">
        <v>1955.6010000000001</v>
      </c>
      <c r="DA740" s="6">
        <v>1940.3040000000001</v>
      </c>
      <c r="DB740" s="6">
        <v>1945.808</v>
      </c>
      <c r="DC740" s="6">
        <v>1941.758</v>
      </c>
      <c r="DD740" s="6">
        <v>1938.6089999999999</v>
      </c>
      <c r="DE740" s="6">
        <v>1932.25</v>
      </c>
      <c r="DF740" s="6">
        <v>1919.472</v>
      </c>
      <c r="DG740" s="6">
        <v>1919.4870000000001</v>
      </c>
      <c r="DH740" s="6">
        <v>1901.039</v>
      </c>
      <c r="DI740" s="6">
        <v>1899.2239999999999</v>
      </c>
      <c r="DJ740" s="6">
        <v>1895.625</v>
      </c>
      <c r="DK740" s="6">
        <v>1889.866</v>
      </c>
      <c r="DL740" s="6">
        <v>1881.797</v>
      </c>
      <c r="DM740" s="6">
        <v>1874.028</v>
      </c>
      <c r="DN740" s="6">
        <v>1867.414</v>
      </c>
      <c r="DO740" s="6">
        <v>1864.414</v>
      </c>
      <c r="DP740" s="6">
        <v>1858.595</v>
      </c>
      <c r="DQ740" s="6">
        <v>1852.8510000000001</v>
      </c>
      <c r="DR740" s="6">
        <v>1849.701</v>
      </c>
      <c r="DS740" s="6">
        <v>1843.537</v>
      </c>
      <c r="DT740" s="6">
        <v>1827.325</v>
      </c>
      <c r="DU740" s="6">
        <v>1827.37</v>
      </c>
      <c r="DV740" s="6">
        <v>1814.336</v>
      </c>
      <c r="DW740" s="6">
        <v>1808.652</v>
      </c>
      <c r="DX740" s="6">
        <v>1804.498</v>
      </c>
      <c r="DY740" s="6">
        <v>1800.508</v>
      </c>
      <c r="DZ740" s="6">
        <v>1780.8610000000001</v>
      </c>
      <c r="EA740" s="6">
        <v>1771.683</v>
      </c>
      <c r="EB740" s="6">
        <v>1784.296</v>
      </c>
      <c r="EC740" s="6">
        <v>1767.6780000000001</v>
      </c>
      <c r="ED740" s="6">
        <v>1755.5</v>
      </c>
    </row>
    <row r="741" spans="2:134">
      <c r="B741" s="6" t="s">
        <v>374</v>
      </c>
      <c r="D741" s="6" t="s">
        <v>524</v>
      </c>
      <c r="E741" s="6">
        <v>1</v>
      </c>
      <c r="F741" s="6">
        <v>0.998</v>
      </c>
      <c r="G741" s="6">
        <v>1.002</v>
      </c>
      <c r="H741" s="6">
        <v>1.008</v>
      </c>
      <c r="I741" s="6">
        <v>1.004</v>
      </c>
      <c r="J741" s="6">
        <v>1.006</v>
      </c>
      <c r="K741" s="6">
        <v>1.0049999999999999</v>
      </c>
      <c r="L741" s="6">
        <v>1.012</v>
      </c>
      <c r="M741" s="6">
        <v>1.008</v>
      </c>
      <c r="N741" s="6">
        <v>1.012</v>
      </c>
      <c r="O741" s="6">
        <v>1.012</v>
      </c>
      <c r="P741" s="6">
        <v>0.95599999999999996</v>
      </c>
      <c r="Q741" s="6">
        <v>0.94399999999999995</v>
      </c>
      <c r="R741" s="6">
        <v>0.92300000000000004</v>
      </c>
      <c r="S741" s="6">
        <v>0.96799999999999997</v>
      </c>
      <c r="T741" s="6">
        <v>0.97099999999999997</v>
      </c>
      <c r="U741" s="6">
        <v>0.96599999999999997</v>
      </c>
      <c r="V741" s="6">
        <v>0.96699999999999997</v>
      </c>
      <c r="W741" s="6">
        <v>0.97299999999999998</v>
      </c>
      <c r="X741" s="6">
        <v>0.97899999999999998</v>
      </c>
      <c r="Y741" s="6">
        <v>0.99299999999999999</v>
      </c>
      <c r="Z741" s="6">
        <v>0.998</v>
      </c>
      <c r="AA741" s="6">
        <v>1.008</v>
      </c>
      <c r="AB741" s="6">
        <v>1.016</v>
      </c>
      <c r="AC741" s="6">
        <v>1.0389999999999999</v>
      </c>
      <c r="AD741" s="6">
        <v>1.0449999999999999</v>
      </c>
      <c r="AE741" s="6">
        <v>1.0620000000000001</v>
      </c>
      <c r="AF741" s="6">
        <v>1.0740000000000001</v>
      </c>
      <c r="AG741" s="6">
        <v>1.091</v>
      </c>
      <c r="AH741" s="6">
        <v>1.0960000000000001</v>
      </c>
      <c r="AI741" s="6">
        <v>1.105</v>
      </c>
      <c r="AJ741" s="6">
        <v>1.111</v>
      </c>
      <c r="AK741" s="6">
        <v>1.117</v>
      </c>
      <c r="AL741" s="6">
        <v>1.1359999999999999</v>
      </c>
      <c r="AM741" s="6">
        <v>1.147</v>
      </c>
      <c r="AN741" s="6">
        <v>1.155</v>
      </c>
      <c r="AO741" s="6">
        <v>1.169</v>
      </c>
      <c r="AP741" s="6">
        <v>1.1819999999999999</v>
      </c>
      <c r="AQ741" s="6">
        <v>1.1890000000000001</v>
      </c>
      <c r="AR741" s="6">
        <v>1.2</v>
      </c>
      <c r="AS741" s="6">
        <v>1.2170000000000001</v>
      </c>
      <c r="AT741" s="6">
        <v>1.226</v>
      </c>
      <c r="AU741" s="6">
        <v>1.2410000000000001</v>
      </c>
      <c r="AV741" s="6">
        <v>1.252</v>
      </c>
      <c r="AW741" s="6">
        <v>1.2669999999999999</v>
      </c>
      <c r="AX741" s="6">
        <v>1.278</v>
      </c>
      <c r="AY741" s="6">
        <v>1.2909999999999999</v>
      </c>
      <c r="AZ741" s="6">
        <v>1.3089999999999999</v>
      </c>
      <c r="BA741" s="6">
        <v>1.321</v>
      </c>
      <c r="BB741" s="6">
        <v>1.3380000000000001</v>
      </c>
      <c r="BC741" s="6">
        <v>1.347</v>
      </c>
      <c r="BD741" s="6">
        <v>1.371</v>
      </c>
      <c r="BE741" s="6">
        <v>1.3720000000000001</v>
      </c>
      <c r="BF741" s="6">
        <v>1.3959999999999999</v>
      </c>
      <c r="BG741" s="6">
        <v>1.4039999999999999</v>
      </c>
      <c r="BH741" s="6">
        <v>1.413</v>
      </c>
      <c r="BI741" s="6">
        <v>1.429</v>
      </c>
      <c r="BJ741" s="6">
        <v>1.44</v>
      </c>
      <c r="BK741" s="6">
        <v>1.46</v>
      </c>
      <c r="BL741" s="6">
        <v>1.4690000000000001</v>
      </c>
      <c r="BM741" s="6">
        <v>1.4770000000000001</v>
      </c>
      <c r="BN741" s="6">
        <v>1.49</v>
      </c>
      <c r="BO741" s="6">
        <v>1.5069999999999999</v>
      </c>
      <c r="BP741" s="6">
        <v>1.514</v>
      </c>
      <c r="BQ741" s="6">
        <v>1.5249999999999999</v>
      </c>
      <c r="BR741" s="6">
        <v>1.5369999999999999</v>
      </c>
      <c r="BS741" s="6">
        <v>1.5409999999999999</v>
      </c>
      <c r="BT741" s="6">
        <v>1.548</v>
      </c>
      <c r="BU741" s="6">
        <v>1.55</v>
      </c>
      <c r="BV741" s="6">
        <v>1.5660000000000001</v>
      </c>
      <c r="BW741" s="6">
        <v>1.5720000000000001</v>
      </c>
      <c r="BX741" s="6">
        <v>1.573</v>
      </c>
      <c r="BY741" s="6">
        <v>1.577</v>
      </c>
      <c r="BZ741" s="6">
        <v>1.5920000000000001</v>
      </c>
      <c r="CA741" s="6">
        <v>1.581</v>
      </c>
      <c r="CB741" s="6">
        <v>1.59</v>
      </c>
      <c r="CC741" s="6">
        <v>1.5940000000000001</v>
      </c>
      <c r="CD741" s="6">
        <v>1.5960000000000001</v>
      </c>
      <c r="CE741" s="6">
        <v>1.603</v>
      </c>
      <c r="CF741" s="6">
        <v>1.607</v>
      </c>
      <c r="CG741" s="6">
        <v>1.6060000000000001</v>
      </c>
      <c r="CH741" s="6">
        <v>1.603</v>
      </c>
      <c r="CI741" s="6">
        <v>1.599</v>
      </c>
      <c r="CJ741" s="6">
        <v>1.615</v>
      </c>
      <c r="CK741" s="6">
        <v>1.6040000000000001</v>
      </c>
      <c r="CL741" s="6">
        <v>1.61</v>
      </c>
      <c r="CM741" s="6">
        <v>1.6080000000000001</v>
      </c>
      <c r="CN741" s="6">
        <v>1.6020000000000001</v>
      </c>
      <c r="CO741" s="6">
        <v>1.61</v>
      </c>
      <c r="CP741" s="6">
        <v>1.615</v>
      </c>
      <c r="CQ741" s="6">
        <v>1.603</v>
      </c>
      <c r="CR741" s="6">
        <v>1.601</v>
      </c>
      <c r="CS741" s="6">
        <v>1.6060000000000001</v>
      </c>
      <c r="CT741" s="6">
        <v>1.599</v>
      </c>
      <c r="CU741" s="6">
        <v>1.593</v>
      </c>
      <c r="CV741" s="6">
        <v>1.5960000000000001</v>
      </c>
      <c r="CW741" s="6">
        <v>1.593</v>
      </c>
      <c r="CX741" s="6">
        <v>1.583</v>
      </c>
      <c r="CY741" s="6">
        <v>1.5860000000000001</v>
      </c>
      <c r="CZ741" s="6">
        <v>1.579</v>
      </c>
      <c r="DA741" s="6">
        <v>1.577</v>
      </c>
      <c r="DB741" s="6">
        <v>1.573</v>
      </c>
      <c r="DC741" s="6">
        <v>1.5720000000000001</v>
      </c>
      <c r="DD741" s="6">
        <v>1.56</v>
      </c>
      <c r="DE741" s="6">
        <v>1.56</v>
      </c>
      <c r="DF741" s="6">
        <v>1.5589999999999999</v>
      </c>
      <c r="DG741" s="6">
        <v>1.5469999999999999</v>
      </c>
      <c r="DH741" s="6">
        <v>1.5349999999999999</v>
      </c>
      <c r="DI741" s="6">
        <v>1.538</v>
      </c>
      <c r="DJ741" s="6">
        <v>1.538</v>
      </c>
      <c r="DK741" s="6">
        <v>1.534</v>
      </c>
      <c r="DL741" s="6">
        <v>1.536</v>
      </c>
      <c r="DM741" s="6">
        <v>1.522</v>
      </c>
      <c r="DN741" s="6">
        <v>1.516</v>
      </c>
      <c r="DO741" s="6">
        <v>1.516</v>
      </c>
      <c r="DP741" s="6">
        <v>1.5049999999999999</v>
      </c>
      <c r="DQ741" s="6">
        <v>1.5009999999999999</v>
      </c>
      <c r="DR741" s="6">
        <v>1.4970000000000001</v>
      </c>
      <c r="DS741" s="6">
        <v>1.494</v>
      </c>
      <c r="DT741" s="6">
        <v>1.4830000000000001</v>
      </c>
      <c r="DU741" s="6">
        <v>1.4770000000000001</v>
      </c>
      <c r="DV741" s="6">
        <v>1.474</v>
      </c>
      <c r="DW741" s="6">
        <v>1.4670000000000001</v>
      </c>
      <c r="DX741" s="6">
        <v>1.462</v>
      </c>
      <c r="DY741" s="6">
        <v>1.462</v>
      </c>
      <c r="DZ741" s="6">
        <v>1.4530000000000001</v>
      </c>
      <c r="EA741" s="6">
        <v>1.45</v>
      </c>
      <c r="EB741" s="6">
        <v>1.4410000000000001</v>
      </c>
      <c r="EC741" s="6">
        <v>1.4359999999999999</v>
      </c>
      <c r="ED741" s="6">
        <v>1.4330000000000001</v>
      </c>
    </row>
    <row r="742" spans="2:134">
      <c r="B742" s="6" t="s">
        <v>374</v>
      </c>
      <c r="D742" s="6" t="s">
        <v>400</v>
      </c>
      <c r="E742" s="6">
        <v>1236.348</v>
      </c>
      <c r="F742" s="6">
        <v>1233.9780000000001</v>
      </c>
      <c r="G742" s="6">
        <v>1238.511</v>
      </c>
      <c r="H742" s="6">
        <v>1246.229</v>
      </c>
      <c r="I742" s="6">
        <v>1241.519</v>
      </c>
      <c r="J742" s="6">
        <v>1243.252</v>
      </c>
      <c r="K742" s="6">
        <v>1242.941</v>
      </c>
      <c r="L742" s="6">
        <v>1251.489</v>
      </c>
      <c r="M742" s="6">
        <v>1246.644</v>
      </c>
      <c r="N742" s="6">
        <v>1251.444</v>
      </c>
      <c r="O742" s="6">
        <v>1251.74</v>
      </c>
      <c r="P742" s="6">
        <v>1182.0830000000001</v>
      </c>
      <c r="Q742" s="6">
        <v>1167.18</v>
      </c>
      <c r="R742" s="6">
        <v>1141.299</v>
      </c>
      <c r="S742" s="6">
        <v>1196.557</v>
      </c>
      <c r="T742" s="6">
        <v>1200.394</v>
      </c>
      <c r="U742" s="6">
        <v>1194.172</v>
      </c>
      <c r="V742" s="6">
        <v>1195.223</v>
      </c>
      <c r="W742" s="6">
        <v>1202.527</v>
      </c>
      <c r="X742" s="6">
        <v>1210.008</v>
      </c>
      <c r="Y742" s="6">
        <v>1227.489</v>
      </c>
      <c r="Z742" s="6">
        <v>1233.874</v>
      </c>
      <c r="AA742" s="6">
        <v>1246.229</v>
      </c>
      <c r="AB742" s="6">
        <v>1256.126</v>
      </c>
      <c r="AC742" s="6">
        <v>1283.991</v>
      </c>
      <c r="AD742" s="6">
        <v>1291.576</v>
      </c>
      <c r="AE742" s="6">
        <v>1313.2049999999999</v>
      </c>
      <c r="AF742" s="6">
        <v>1328.02</v>
      </c>
      <c r="AG742" s="6">
        <v>1349.0119999999999</v>
      </c>
      <c r="AH742" s="6">
        <v>1354.923</v>
      </c>
      <c r="AI742" s="6">
        <v>1366.182</v>
      </c>
      <c r="AJ742" s="6">
        <v>1374.1079999999999</v>
      </c>
      <c r="AK742" s="6">
        <v>1381.115</v>
      </c>
      <c r="AL742" s="6">
        <v>1404.566</v>
      </c>
      <c r="AM742" s="6">
        <v>1418.136</v>
      </c>
      <c r="AN742" s="6">
        <v>1428.3430000000001</v>
      </c>
      <c r="AO742" s="6">
        <v>1445.854</v>
      </c>
      <c r="AP742" s="6">
        <v>1461.127</v>
      </c>
      <c r="AQ742" s="6">
        <v>1469.9570000000001</v>
      </c>
      <c r="AR742" s="6">
        <v>1483.1859999999999</v>
      </c>
      <c r="AS742" s="6">
        <v>1505.037</v>
      </c>
      <c r="AT742" s="6">
        <v>1515.867</v>
      </c>
      <c r="AU742" s="6">
        <v>1534.2660000000001</v>
      </c>
      <c r="AV742" s="6">
        <v>1547.3330000000001</v>
      </c>
      <c r="AW742" s="6">
        <v>1566.058</v>
      </c>
      <c r="AX742" s="6">
        <v>1580.028</v>
      </c>
      <c r="AY742" s="6">
        <v>1596.62</v>
      </c>
      <c r="AZ742" s="6">
        <v>1618.175</v>
      </c>
      <c r="BA742" s="6">
        <v>1633.789</v>
      </c>
      <c r="BB742" s="6">
        <v>1654.5440000000001</v>
      </c>
      <c r="BC742" s="6">
        <v>1665.018</v>
      </c>
      <c r="BD742" s="6">
        <v>1694.5429999999999</v>
      </c>
      <c r="BE742" s="6">
        <v>1695.877</v>
      </c>
      <c r="BF742" s="6">
        <v>1725.7280000000001</v>
      </c>
      <c r="BG742" s="6">
        <v>1736.039</v>
      </c>
      <c r="BH742" s="6">
        <v>1747.4159999999999</v>
      </c>
      <c r="BI742" s="6">
        <v>1766.453</v>
      </c>
      <c r="BJ742" s="6">
        <v>1780.837</v>
      </c>
      <c r="BK742" s="6">
        <v>1805.5029999999999</v>
      </c>
      <c r="BL742" s="6">
        <v>1815.8140000000001</v>
      </c>
      <c r="BM742" s="6">
        <v>1825.7840000000001</v>
      </c>
      <c r="BN742" s="6">
        <v>1841.636</v>
      </c>
      <c r="BO742" s="6">
        <v>1862.568</v>
      </c>
      <c r="BP742" s="6">
        <v>1871.9159999999999</v>
      </c>
      <c r="BQ742" s="6">
        <v>1885.635</v>
      </c>
      <c r="BR742" s="6">
        <v>1899.693</v>
      </c>
      <c r="BS742" s="6">
        <v>1905.53</v>
      </c>
      <c r="BT742" s="6">
        <v>1914.3</v>
      </c>
      <c r="BU742" s="6">
        <v>1916.9079999999999</v>
      </c>
      <c r="BV742" s="6">
        <v>1936.626</v>
      </c>
      <c r="BW742" s="6">
        <v>1943.7370000000001</v>
      </c>
      <c r="BX742" s="6">
        <v>1944.922</v>
      </c>
      <c r="BY742" s="6">
        <v>1950.211</v>
      </c>
      <c r="BZ742" s="6">
        <v>1968.625</v>
      </c>
      <c r="CA742" s="6">
        <v>1955.0989999999999</v>
      </c>
      <c r="CB742" s="6">
        <v>1965.662</v>
      </c>
      <c r="CC742" s="6">
        <v>1970.2840000000001</v>
      </c>
      <c r="CD742" s="6">
        <v>1972.7729999999999</v>
      </c>
      <c r="CE742" s="6">
        <v>1981.499</v>
      </c>
      <c r="CF742" s="6">
        <v>1986.713</v>
      </c>
      <c r="CG742" s="6">
        <v>1985.6610000000001</v>
      </c>
      <c r="CH742" s="6">
        <v>1981.7059999999999</v>
      </c>
      <c r="CI742" s="6">
        <v>1977.069</v>
      </c>
      <c r="CJ742" s="6">
        <v>1996.2539999999999</v>
      </c>
      <c r="CK742" s="6">
        <v>1982.6389999999999</v>
      </c>
      <c r="CL742" s="6">
        <v>1990.58</v>
      </c>
      <c r="CM742" s="6">
        <v>1988.432</v>
      </c>
      <c r="CN742" s="6">
        <v>1981.202</v>
      </c>
      <c r="CO742" s="6">
        <v>1989.9580000000001</v>
      </c>
      <c r="CP742" s="6">
        <v>1996.1949999999999</v>
      </c>
      <c r="CQ742" s="6">
        <v>1982.0909999999999</v>
      </c>
      <c r="CR742" s="6">
        <v>1978.817</v>
      </c>
      <c r="CS742" s="6">
        <v>1985.2909999999999</v>
      </c>
      <c r="CT742" s="6">
        <v>1976.951</v>
      </c>
      <c r="CU742" s="6">
        <v>1969.5730000000001</v>
      </c>
      <c r="CV742" s="6">
        <v>1973.143</v>
      </c>
      <c r="CW742" s="6">
        <v>1969.943</v>
      </c>
      <c r="CX742" s="6">
        <v>1957.2329999999999</v>
      </c>
      <c r="CY742" s="6">
        <v>1960.5809999999999</v>
      </c>
      <c r="CZ742" s="6">
        <v>1951.7809999999999</v>
      </c>
      <c r="DA742" s="6">
        <v>1949.5440000000001</v>
      </c>
      <c r="DB742" s="6">
        <v>1945.0260000000001</v>
      </c>
      <c r="DC742" s="6">
        <v>1943.87</v>
      </c>
      <c r="DD742" s="6">
        <v>1928.8040000000001</v>
      </c>
      <c r="DE742" s="6">
        <v>1928.433</v>
      </c>
      <c r="DF742" s="6">
        <v>1927.145</v>
      </c>
      <c r="DG742" s="6">
        <v>1912.9380000000001</v>
      </c>
      <c r="DH742" s="6">
        <v>1897.7080000000001</v>
      </c>
      <c r="DI742" s="6">
        <v>1901.6189999999999</v>
      </c>
      <c r="DJ742" s="6">
        <v>1902.1079999999999</v>
      </c>
      <c r="DK742" s="6">
        <v>1896.627</v>
      </c>
      <c r="DL742" s="6">
        <v>1898.8789999999999</v>
      </c>
      <c r="DM742" s="6">
        <v>1881.961</v>
      </c>
      <c r="DN742" s="6">
        <v>1874.9090000000001</v>
      </c>
      <c r="DO742" s="6">
        <v>1874.85</v>
      </c>
      <c r="DP742" s="6">
        <v>1860.569</v>
      </c>
      <c r="DQ742" s="6">
        <v>1856.346</v>
      </c>
      <c r="DR742" s="6">
        <v>1851.3689999999999</v>
      </c>
      <c r="DS742" s="6">
        <v>1847.1320000000001</v>
      </c>
      <c r="DT742" s="6">
        <v>1833.71</v>
      </c>
      <c r="DU742" s="6">
        <v>1826.347</v>
      </c>
      <c r="DV742" s="6">
        <v>1822.8810000000001</v>
      </c>
      <c r="DW742" s="6">
        <v>1813.518</v>
      </c>
      <c r="DX742" s="6">
        <v>1807.1769999999999</v>
      </c>
      <c r="DY742" s="6">
        <v>1807.355</v>
      </c>
      <c r="DZ742" s="6">
        <v>1796.289</v>
      </c>
      <c r="EA742" s="6">
        <v>1792.8520000000001</v>
      </c>
      <c r="EB742" s="6">
        <v>1781.623</v>
      </c>
      <c r="EC742" s="6">
        <v>1775.9490000000001</v>
      </c>
      <c r="ED742" s="6">
        <v>1771.771</v>
      </c>
    </row>
    <row r="743" spans="2:134">
      <c r="B743" s="6" t="s">
        <v>375</v>
      </c>
      <c r="D743" s="6" t="s">
        <v>524</v>
      </c>
      <c r="E743" s="6">
        <v>1</v>
      </c>
      <c r="F743" s="6">
        <v>1.0009999999999999</v>
      </c>
      <c r="G743" s="6">
        <v>1.002</v>
      </c>
      <c r="H743" s="6">
        <v>1.0009999999999999</v>
      </c>
      <c r="I743" s="6">
        <v>1.0009999999999999</v>
      </c>
      <c r="J743" s="6">
        <v>1.0009999999999999</v>
      </c>
      <c r="K743" s="6">
        <v>1.002</v>
      </c>
      <c r="L743" s="6">
        <v>1.0009999999999999</v>
      </c>
      <c r="M743" s="6">
        <v>1.0009999999999999</v>
      </c>
      <c r="N743" s="6">
        <v>1.004</v>
      </c>
      <c r="O743" s="6">
        <v>1.01</v>
      </c>
      <c r="P743" s="6">
        <v>0.96</v>
      </c>
      <c r="Q743" s="6">
        <v>0.93600000000000005</v>
      </c>
      <c r="R743" s="6">
        <v>0.92900000000000005</v>
      </c>
      <c r="S743" s="6">
        <v>0.96499999999999997</v>
      </c>
      <c r="T743" s="6">
        <v>0.97</v>
      </c>
      <c r="U743" s="6">
        <v>0.96799999999999997</v>
      </c>
      <c r="V743" s="6">
        <v>0.97499999999999998</v>
      </c>
      <c r="W743" s="6">
        <v>0.97399999999999998</v>
      </c>
      <c r="X743" s="6">
        <v>0.99</v>
      </c>
      <c r="Y743" s="6">
        <v>0.995</v>
      </c>
      <c r="Z743" s="6">
        <v>1.01</v>
      </c>
      <c r="AA743" s="6">
        <v>1.028</v>
      </c>
      <c r="AB743" s="6">
        <v>1.032</v>
      </c>
      <c r="AC743" s="6">
        <v>1.0609999999999999</v>
      </c>
      <c r="AD743" s="6">
        <v>1.0780000000000001</v>
      </c>
      <c r="AE743" s="6">
        <v>1.087</v>
      </c>
      <c r="AF743" s="6">
        <v>1.1020000000000001</v>
      </c>
      <c r="AG743" s="6">
        <v>1.1140000000000001</v>
      </c>
      <c r="AH743" s="6">
        <v>1.127</v>
      </c>
      <c r="AI743" s="6">
        <v>1.1459999999999999</v>
      </c>
      <c r="AJ743" s="6">
        <v>1.1599999999999999</v>
      </c>
      <c r="AK743" s="6">
        <v>1.175</v>
      </c>
      <c r="AL743" s="6">
        <v>1.1870000000000001</v>
      </c>
      <c r="AM743" s="6">
        <v>1.2</v>
      </c>
      <c r="AN743" s="6">
        <v>1.2050000000000001</v>
      </c>
      <c r="AO743" s="6">
        <v>1.2170000000000001</v>
      </c>
      <c r="AP743" s="6">
        <v>1.2370000000000001</v>
      </c>
      <c r="AQ743" s="6">
        <v>1.238</v>
      </c>
      <c r="AR743" s="6">
        <v>1.2629999999999999</v>
      </c>
      <c r="AS743" s="6">
        <v>1.2709999999999999</v>
      </c>
      <c r="AT743" s="6">
        <v>1.282</v>
      </c>
      <c r="AU743" s="6">
        <v>1.2969999999999999</v>
      </c>
      <c r="AV743" s="6">
        <v>1.3029999999999999</v>
      </c>
      <c r="AW743" s="6">
        <v>1.325</v>
      </c>
      <c r="AX743" s="6">
        <v>1.3360000000000001</v>
      </c>
      <c r="AY743" s="6">
        <v>1.353</v>
      </c>
      <c r="AZ743" s="6">
        <v>1.36</v>
      </c>
      <c r="BA743" s="6">
        <v>1.3819999999999999</v>
      </c>
      <c r="BB743" s="6">
        <v>1.401</v>
      </c>
      <c r="BC743" s="6">
        <v>1.41</v>
      </c>
      <c r="BD743" s="6">
        <v>1.42</v>
      </c>
      <c r="BE743" s="6">
        <v>1.4259999999999999</v>
      </c>
      <c r="BF743" s="6">
        <v>1.4490000000000001</v>
      </c>
      <c r="BG743" s="6">
        <v>1.4470000000000001</v>
      </c>
      <c r="BH743" s="6">
        <v>1.466</v>
      </c>
      <c r="BI743" s="6">
        <v>1.4810000000000001</v>
      </c>
      <c r="BJ743" s="6">
        <v>1.496</v>
      </c>
      <c r="BK743" s="6">
        <v>1.5</v>
      </c>
      <c r="BL743" s="6">
        <v>1.526</v>
      </c>
      <c r="BM743" s="6">
        <v>1.5149999999999999</v>
      </c>
      <c r="BN743" s="6">
        <v>1.528</v>
      </c>
      <c r="BO743" s="6">
        <v>1.5409999999999999</v>
      </c>
      <c r="BP743" s="6">
        <v>1.55</v>
      </c>
      <c r="BQ743" s="6">
        <v>1.5549999999999999</v>
      </c>
      <c r="BR743" s="6">
        <v>1.569</v>
      </c>
      <c r="BS743" s="6">
        <v>1.575</v>
      </c>
      <c r="BT743" s="6">
        <v>1.5740000000000001</v>
      </c>
      <c r="BU743" s="6">
        <v>1.583</v>
      </c>
      <c r="BV743" s="6">
        <v>1.583</v>
      </c>
      <c r="BW743" s="6">
        <v>1.5980000000000001</v>
      </c>
      <c r="BX743" s="6">
        <v>1.6</v>
      </c>
      <c r="BY743" s="6">
        <v>1.6020000000000001</v>
      </c>
      <c r="BZ743" s="6">
        <v>1.6120000000000001</v>
      </c>
      <c r="CA743" s="6">
        <v>1.613</v>
      </c>
      <c r="CB743" s="6">
        <v>1.61</v>
      </c>
      <c r="CC743" s="6">
        <v>1.6180000000000001</v>
      </c>
      <c r="CD743" s="6">
        <v>1.6180000000000001</v>
      </c>
      <c r="CE743" s="6">
        <v>1.6259999999999999</v>
      </c>
      <c r="CF743" s="6">
        <v>1.625</v>
      </c>
      <c r="CG743" s="6">
        <v>1.6279999999999999</v>
      </c>
      <c r="CH743" s="6">
        <v>1.615</v>
      </c>
      <c r="CI743" s="6">
        <v>1.623</v>
      </c>
      <c r="CJ743" s="6">
        <v>1.62</v>
      </c>
      <c r="CK743" s="6">
        <v>1.6140000000000001</v>
      </c>
      <c r="CL743" s="6">
        <v>1.611</v>
      </c>
      <c r="CM743" s="6">
        <v>1.62</v>
      </c>
      <c r="CN743" s="6">
        <v>1.6120000000000001</v>
      </c>
      <c r="CO743" s="6">
        <v>1.6180000000000001</v>
      </c>
      <c r="CP743" s="6">
        <v>1.6140000000000001</v>
      </c>
      <c r="CQ743" s="6">
        <v>1.6160000000000001</v>
      </c>
      <c r="CR743" s="6">
        <v>1.607</v>
      </c>
      <c r="CS743" s="6">
        <v>1.61</v>
      </c>
      <c r="CT743" s="6">
        <v>1.6020000000000001</v>
      </c>
      <c r="CU743" s="6">
        <v>1.6</v>
      </c>
      <c r="CV743" s="6">
        <v>1.593</v>
      </c>
      <c r="CW743" s="6">
        <v>1.591</v>
      </c>
      <c r="CX743" s="6">
        <v>1.59</v>
      </c>
      <c r="CY743" s="6">
        <v>1.58</v>
      </c>
      <c r="CZ743" s="6">
        <v>1.5740000000000001</v>
      </c>
      <c r="DA743" s="6">
        <v>1.575</v>
      </c>
      <c r="DB743" s="6">
        <v>1.5760000000000001</v>
      </c>
      <c r="DC743" s="6">
        <v>1.5629999999999999</v>
      </c>
      <c r="DD743" s="6">
        <v>1.5589999999999999</v>
      </c>
      <c r="DE743" s="6">
        <v>1.5469999999999999</v>
      </c>
      <c r="DF743" s="6">
        <v>1.542</v>
      </c>
      <c r="DG743" s="6">
        <v>1.54</v>
      </c>
      <c r="DH743" s="6">
        <v>1.532</v>
      </c>
      <c r="DI743" s="6">
        <v>1.5269999999999999</v>
      </c>
      <c r="DJ743" s="6">
        <v>1.5269999999999999</v>
      </c>
      <c r="DK743" s="6">
        <v>1.5169999999999999</v>
      </c>
      <c r="DL743" s="6">
        <v>1.5149999999999999</v>
      </c>
      <c r="DM743" s="6">
        <v>1.512</v>
      </c>
      <c r="DN743" s="6">
        <v>1.5069999999999999</v>
      </c>
      <c r="DO743" s="6">
        <v>1.504</v>
      </c>
      <c r="DP743" s="6">
        <v>1.4950000000000001</v>
      </c>
      <c r="DQ743" s="6">
        <v>1.484</v>
      </c>
      <c r="DR743" s="6">
        <v>1.4850000000000001</v>
      </c>
      <c r="DS743" s="6">
        <v>1.4790000000000001</v>
      </c>
      <c r="DT743" s="6">
        <v>1.472</v>
      </c>
      <c r="DU743" s="6">
        <v>1.4650000000000001</v>
      </c>
      <c r="DV743" s="6">
        <v>1.462</v>
      </c>
      <c r="DW743" s="6">
        <v>1.458</v>
      </c>
      <c r="DX743" s="6">
        <v>1.4570000000000001</v>
      </c>
      <c r="DY743" s="6">
        <v>1.45</v>
      </c>
      <c r="DZ743" s="6">
        <v>1.446</v>
      </c>
      <c r="EA743" s="6">
        <v>1.4419999999999999</v>
      </c>
      <c r="EB743" s="6">
        <v>1.4319999999999999</v>
      </c>
      <c r="EC743" s="6">
        <v>1.427</v>
      </c>
      <c r="ED743" s="6">
        <v>1.4139999999999999</v>
      </c>
    </row>
    <row r="744" spans="2:134">
      <c r="B744" s="6" t="s">
        <v>375</v>
      </c>
      <c r="D744" s="6" t="s">
        <v>400</v>
      </c>
      <c r="E744" s="6">
        <v>1231.942</v>
      </c>
      <c r="F744" s="6">
        <v>1233.5039999999999</v>
      </c>
      <c r="G744" s="6">
        <v>1235.0070000000001</v>
      </c>
      <c r="H744" s="6">
        <v>1232.7460000000001</v>
      </c>
      <c r="I744" s="6">
        <v>1232.9690000000001</v>
      </c>
      <c r="J744" s="6">
        <v>1233.6679999999999</v>
      </c>
      <c r="K744" s="6">
        <v>1234.71</v>
      </c>
      <c r="L744" s="6">
        <v>1233.5640000000001</v>
      </c>
      <c r="M744" s="6">
        <v>1233.058</v>
      </c>
      <c r="N744" s="6">
        <v>1237.2239999999999</v>
      </c>
      <c r="O744" s="6">
        <v>1244.44</v>
      </c>
      <c r="P744" s="6">
        <v>1182.6189999999999</v>
      </c>
      <c r="Q744" s="6">
        <v>1152.9059999999999</v>
      </c>
      <c r="R744" s="6">
        <v>1144.633</v>
      </c>
      <c r="S744" s="6">
        <v>1188.5550000000001</v>
      </c>
      <c r="T744" s="6">
        <v>1195.1469999999999</v>
      </c>
      <c r="U744" s="6">
        <v>1193.0940000000001</v>
      </c>
      <c r="V744" s="6">
        <v>1200.816</v>
      </c>
      <c r="W744" s="6">
        <v>1199.4169999999999</v>
      </c>
      <c r="X744" s="6">
        <v>1219.4590000000001</v>
      </c>
      <c r="Y744" s="6">
        <v>1226.229</v>
      </c>
      <c r="Z744" s="6">
        <v>1244.47</v>
      </c>
      <c r="AA744" s="6">
        <v>1266.03</v>
      </c>
      <c r="AB744" s="6">
        <v>1271.163</v>
      </c>
      <c r="AC744" s="6">
        <v>1306.694</v>
      </c>
      <c r="AD744" s="6">
        <v>1327.5540000000001</v>
      </c>
      <c r="AE744" s="6">
        <v>1339.204</v>
      </c>
      <c r="AF744" s="6">
        <v>1357.579</v>
      </c>
      <c r="AG744" s="6">
        <v>1371.9369999999999</v>
      </c>
      <c r="AH744" s="6">
        <v>1388.0060000000001</v>
      </c>
      <c r="AI744" s="6">
        <v>1412.08</v>
      </c>
      <c r="AJ744" s="6">
        <v>1429.6369999999999</v>
      </c>
      <c r="AK744" s="6">
        <v>1447.4770000000001</v>
      </c>
      <c r="AL744" s="6">
        <v>1462.2070000000001</v>
      </c>
      <c r="AM744" s="6">
        <v>1477.9190000000001</v>
      </c>
      <c r="AN744" s="6">
        <v>1483.99</v>
      </c>
      <c r="AO744" s="6">
        <v>1498.8240000000001</v>
      </c>
      <c r="AP744" s="6">
        <v>1524.222</v>
      </c>
      <c r="AQ744" s="6">
        <v>1525.413</v>
      </c>
      <c r="AR744" s="6">
        <v>1555.914</v>
      </c>
      <c r="AS744" s="6">
        <v>1565.8530000000001</v>
      </c>
      <c r="AT744" s="6">
        <v>1579.7049999999999</v>
      </c>
      <c r="AU744" s="6">
        <v>1597.8130000000001</v>
      </c>
      <c r="AV744" s="6">
        <v>1605.6389999999999</v>
      </c>
      <c r="AW744" s="6">
        <v>1631.886</v>
      </c>
      <c r="AX744" s="6">
        <v>1645.7380000000001</v>
      </c>
      <c r="AY744" s="6">
        <v>1666.345</v>
      </c>
      <c r="AZ744" s="6">
        <v>1675.8969999999999</v>
      </c>
      <c r="BA744" s="6">
        <v>1703.096</v>
      </c>
      <c r="BB744" s="6">
        <v>1725.9349999999999</v>
      </c>
      <c r="BC744" s="6">
        <v>1736.4690000000001</v>
      </c>
      <c r="BD744" s="6">
        <v>1749.681</v>
      </c>
      <c r="BE744" s="6">
        <v>1756.7190000000001</v>
      </c>
      <c r="BF744" s="6">
        <v>1785.019</v>
      </c>
      <c r="BG744" s="6">
        <v>1783.144</v>
      </c>
      <c r="BH744" s="6">
        <v>1806.087</v>
      </c>
      <c r="BI744" s="6">
        <v>1824.567</v>
      </c>
      <c r="BJ744" s="6">
        <v>1842.7929999999999</v>
      </c>
      <c r="BK744" s="6">
        <v>1848.2239999999999</v>
      </c>
      <c r="BL744" s="6">
        <v>1879.529</v>
      </c>
      <c r="BM744" s="6">
        <v>1865.87</v>
      </c>
      <c r="BN744" s="6">
        <v>1883.011</v>
      </c>
      <c r="BO744" s="6">
        <v>1897.9639999999999</v>
      </c>
      <c r="BP744" s="6">
        <v>1909.346</v>
      </c>
      <c r="BQ744" s="6">
        <v>1915.759</v>
      </c>
      <c r="BR744" s="6">
        <v>1932.721</v>
      </c>
      <c r="BS744" s="6">
        <v>1939.9670000000001</v>
      </c>
      <c r="BT744" s="6">
        <v>1938.8810000000001</v>
      </c>
      <c r="BU744" s="6">
        <v>1949.5930000000001</v>
      </c>
      <c r="BV744" s="6">
        <v>1950.2929999999999</v>
      </c>
      <c r="BW744" s="6">
        <v>1969.204</v>
      </c>
      <c r="BX744" s="6">
        <v>1971.703</v>
      </c>
      <c r="BY744" s="6">
        <v>1973.37</v>
      </c>
      <c r="BZ744" s="6">
        <v>1985.7639999999999</v>
      </c>
      <c r="CA744" s="6">
        <v>1986.761</v>
      </c>
      <c r="CB744" s="6">
        <v>1983.5619999999999</v>
      </c>
      <c r="CC744" s="6">
        <v>1993.8430000000001</v>
      </c>
      <c r="CD744" s="6">
        <v>1993.7840000000001</v>
      </c>
      <c r="CE744" s="6">
        <v>2003.202</v>
      </c>
      <c r="CF744" s="6">
        <v>2001.7739999999999</v>
      </c>
      <c r="CG744" s="6">
        <v>2005.0920000000001</v>
      </c>
      <c r="CH744" s="6">
        <v>1989.915</v>
      </c>
      <c r="CI744" s="6">
        <v>1999.229</v>
      </c>
      <c r="CJ744" s="6">
        <v>1996.12</v>
      </c>
      <c r="CK744" s="6">
        <v>1987.951</v>
      </c>
      <c r="CL744" s="6">
        <v>1984.231</v>
      </c>
      <c r="CM744" s="6">
        <v>1995.271</v>
      </c>
      <c r="CN744" s="6">
        <v>1985.481</v>
      </c>
      <c r="CO744" s="6">
        <v>1992.712</v>
      </c>
      <c r="CP744" s="6">
        <v>1988.472</v>
      </c>
      <c r="CQ744" s="6">
        <v>1990.3610000000001</v>
      </c>
      <c r="CR744" s="6">
        <v>1980.1690000000001</v>
      </c>
      <c r="CS744" s="6">
        <v>1983.8</v>
      </c>
      <c r="CT744" s="6">
        <v>1973.057</v>
      </c>
      <c r="CU744" s="6">
        <v>1970.9449999999999</v>
      </c>
      <c r="CV744" s="6">
        <v>1963.0139999999999</v>
      </c>
      <c r="CW744" s="6">
        <v>1960.6189999999999</v>
      </c>
      <c r="CX744" s="6">
        <v>1959.2349999999999</v>
      </c>
      <c r="CY744" s="6">
        <v>1946.38</v>
      </c>
      <c r="CZ744" s="6">
        <v>1939.684</v>
      </c>
      <c r="DA744" s="6">
        <v>1939.952</v>
      </c>
      <c r="DB744" s="6">
        <v>1941.425</v>
      </c>
      <c r="DC744" s="6">
        <v>1925.4</v>
      </c>
      <c r="DD744" s="6">
        <v>1919.999</v>
      </c>
      <c r="DE744" s="6">
        <v>1906.326</v>
      </c>
      <c r="DF744" s="6">
        <v>1900.1210000000001</v>
      </c>
      <c r="DG744" s="6">
        <v>1896.982</v>
      </c>
      <c r="DH744" s="6">
        <v>1887.6379999999999</v>
      </c>
      <c r="DI744" s="6">
        <v>1880.749</v>
      </c>
      <c r="DJ744" s="6">
        <v>1881.3140000000001</v>
      </c>
      <c r="DK744" s="6">
        <v>1868.251</v>
      </c>
      <c r="DL744" s="6">
        <v>1866.376</v>
      </c>
      <c r="DM744" s="6">
        <v>1863.028</v>
      </c>
      <c r="DN744" s="6">
        <v>1856.913</v>
      </c>
      <c r="DO744" s="6">
        <v>1852.732</v>
      </c>
      <c r="DP744" s="6">
        <v>1841.93</v>
      </c>
      <c r="DQ744" s="6">
        <v>1827.914</v>
      </c>
      <c r="DR744" s="6">
        <v>1829.2829999999999</v>
      </c>
      <c r="DS744" s="6">
        <v>1822.454</v>
      </c>
      <c r="DT744" s="6">
        <v>1813.6310000000001</v>
      </c>
      <c r="DU744" s="6">
        <v>1804.5840000000001</v>
      </c>
      <c r="DV744" s="6">
        <v>1800.6859999999999</v>
      </c>
      <c r="DW744" s="6">
        <v>1796.1780000000001</v>
      </c>
      <c r="DX744" s="6">
        <v>1794.9580000000001</v>
      </c>
      <c r="DY744" s="6">
        <v>1786.625</v>
      </c>
      <c r="DZ744" s="6">
        <v>1781.0909999999999</v>
      </c>
      <c r="EA744" s="6">
        <v>1776.6420000000001</v>
      </c>
      <c r="EB744" s="6">
        <v>1763.7860000000001</v>
      </c>
      <c r="EC744" s="6">
        <v>1758.222</v>
      </c>
      <c r="ED744" s="6">
        <v>1741.825</v>
      </c>
    </row>
    <row r="745" spans="2:134">
      <c r="B745" s="6" t="s">
        <v>376</v>
      </c>
      <c r="D745" s="6" t="s">
        <v>524</v>
      </c>
      <c r="E745" s="6">
        <v>1</v>
      </c>
      <c r="F745" s="6">
        <v>0.995</v>
      </c>
      <c r="G745" s="6">
        <v>1.002</v>
      </c>
      <c r="H745" s="6">
        <v>0.999</v>
      </c>
      <c r="I745" s="6">
        <v>1.0049999999999999</v>
      </c>
      <c r="J745" s="6">
        <v>1</v>
      </c>
      <c r="K745" s="6">
        <v>1.0029999999999999</v>
      </c>
      <c r="L745" s="6">
        <v>1.0089999999999999</v>
      </c>
      <c r="M745" s="6">
        <v>1.004</v>
      </c>
      <c r="N745" s="6">
        <v>1.01</v>
      </c>
      <c r="O745" s="6">
        <v>1.0089999999999999</v>
      </c>
      <c r="P745" s="6">
        <v>0.94299999999999995</v>
      </c>
      <c r="Q745" s="6">
        <v>0.93100000000000005</v>
      </c>
      <c r="R745" s="6">
        <v>0.90800000000000003</v>
      </c>
      <c r="S745" s="6">
        <v>0.95299999999999996</v>
      </c>
      <c r="T745" s="6">
        <v>0.95599999999999996</v>
      </c>
      <c r="U745" s="6">
        <v>0.95899999999999996</v>
      </c>
      <c r="V745" s="6">
        <v>0.95299999999999996</v>
      </c>
      <c r="W745" s="6">
        <v>0.96899999999999997</v>
      </c>
      <c r="X745" s="6">
        <v>0.97399999999999998</v>
      </c>
      <c r="Y745" s="6">
        <v>0.99199999999999999</v>
      </c>
      <c r="Z745" s="6">
        <v>1.012</v>
      </c>
      <c r="AA745" s="6">
        <v>1.024</v>
      </c>
      <c r="AB745" s="6">
        <v>1.052</v>
      </c>
      <c r="AC745" s="6">
        <v>1.0760000000000001</v>
      </c>
      <c r="AD745" s="6">
        <v>1.091</v>
      </c>
      <c r="AE745" s="6">
        <v>1.1160000000000001</v>
      </c>
      <c r="AF745" s="6">
        <v>1.1339999999999999</v>
      </c>
      <c r="AG745" s="6">
        <v>1.1559999999999999</v>
      </c>
      <c r="AH745" s="6">
        <v>1.175</v>
      </c>
      <c r="AI745" s="6">
        <v>1.1910000000000001</v>
      </c>
      <c r="AJ745" s="6">
        <v>1.206</v>
      </c>
      <c r="AK745" s="6">
        <v>1.2210000000000001</v>
      </c>
      <c r="AL745" s="6">
        <v>1.228</v>
      </c>
      <c r="AM745" s="6">
        <v>1.248</v>
      </c>
      <c r="AN745" s="6">
        <v>1.256</v>
      </c>
      <c r="AO745" s="6">
        <v>1.2669999999999999</v>
      </c>
      <c r="AP745" s="6">
        <v>1.2829999999999999</v>
      </c>
      <c r="AQ745" s="6">
        <v>1.294</v>
      </c>
      <c r="AR745" s="6">
        <v>1.3069999999999999</v>
      </c>
      <c r="AS745" s="6">
        <v>1.3120000000000001</v>
      </c>
      <c r="AT745" s="6">
        <v>1.3260000000000001</v>
      </c>
      <c r="AU745" s="6">
        <v>1.3360000000000001</v>
      </c>
      <c r="AV745" s="6">
        <v>1.3420000000000001</v>
      </c>
      <c r="AW745" s="6">
        <v>1.353</v>
      </c>
      <c r="AX745" s="6">
        <v>1.3680000000000001</v>
      </c>
      <c r="AY745" s="6">
        <v>1.385</v>
      </c>
      <c r="AZ745" s="6">
        <v>1.397</v>
      </c>
      <c r="BA745" s="6">
        <v>1.409</v>
      </c>
      <c r="BB745" s="6">
        <v>1.4239999999999999</v>
      </c>
      <c r="BC745" s="6">
        <v>1.429</v>
      </c>
      <c r="BD745" s="6">
        <v>1.4470000000000001</v>
      </c>
      <c r="BE745" s="6">
        <v>1.446</v>
      </c>
      <c r="BF745" s="6">
        <v>1.47</v>
      </c>
      <c r="BG745" s="6">
        <v>1.48</v>
      </c>
      <c r="BH745" s="6">
        <v>1.488</v>
      </c>
      <c r="BI745" s="6">
        <v>1.4970000000000001</v>
      </c>
      <c r="BJ745" s="6">
        <v>1.5089999999999999</v>
      </c>
      <c r="BK745" s="6">
        <v>1.5089999999999999</v>
      </c>
      <c r="BL745" s="6">
        <v>1.532</v>
      </c>
      <c r="BM745" s="6">
        <v>1.542</v>
      </c>
      <c r="BN745" s="6">
        <v>1.5529999999999999</v>
      </c>
      <c r="BO745" s="6">
        <v>1.5629999999999999</v>
      </c>
      <c r="BP745" s="6">
        <v>1.5669999999999999</v>
      </c>
      <c r="BQ745" s="6">
        <v>1.571</v>
      </c>
      <c r="BR745" s="6">
        <v>1.5820000000000001</v>
      </c>
      <c r="BS745" s="6">
        <v>1.587</v>
      </c>
      <c r="BT745" s="6">
        <v>1.593</v>
      </c>
      <c r="BU745" s="6">
        <v>1.595</v>
      </c>
      <c r="BV745" s="6">
        <v>1.6060000000000001</v>
      </c>
      <c r="BW745" s="6">
        <v>1.6180000000000001</v>
      </c>
      <c r="BX745" s="6">
        <v>1.617</v>
      </c>
      <c r="BY745" s="6">
        <v>1.6140000000000001</v>
      </c>
      <c r="BZ745" s="6">
        <v>1.623</v>
      </c>
      <c r="CA745" s="6">
        <v>1.615</v>
      </c>
      <c r="CB745" s="6">
        <v>1.62</v>
      </c>
      <c r="CC745" s="6">
        <v>1.619</v>
      </c>
      <c r="CD745" s="6">
        <v>1.621</v>
      </c>
      <c r="CE745" s="6">
        <v>1.619</v>
      </c>
      <c r="CF745" s="6">
        <v>1.627</v>
      </c>
      <c r="CG745" s="6">
        <v>1.627</v>
      </c>
      <c r="CH745" s="6">
        <v>1.6359999999999999</v>
      </c>
      <c r="CI745" s="6">
        <v>1.615</v>
      </c>
      <c r="CJ745" s="6">
        <v>1.627</v>
      </c>
      <c r="CK745" s="6">
        <v>1.6140000000000001</v>
      </c>
      <c r="CL745" s="6">
        <v>1.6140000000000001</v>
      </c>
      <c r="CM745" s="6">
        <v>1.6220000000000001</v>
      </c>
      <c r="CN745" s="6">
        <v>1.6140000000000001</v>
      </c>
      <c r="CO745" s="6">
        <v>1.62</v>
      </c>
      <c r="CP745" s="6">
        <v>1.62</v>
      </c>
      <c r="CQ745" s="6">
        <v>1.609</v>
      </c>
      <c r="CR745" s="6">
        <v>1.609</v>
      </c>
      <c r="CS745" s="6">
        <v>1.5980000000000001</v>
      </c>
      <c r="CT745" s="6">
        <v>1.601</v>
      </c>
      <c r="CU745" s="6">
        <v>1.595</v>
      </c>
      <c r="CV745" s="6">
        <v>1.591</v>
      </c>
      <c r="CW745" s="6">
        <v>1.5940000000000001</v>
      </c>
      <c r="CX745" s="6">
        <v>1.5820000000000001</v>
      </c>
      <c r="CY745" s="6">
        <v>1.577</v>
      </c>
      <c r="CZ745" s="6">
        <v>1.5740000000000001</v>
      </c>
      <c r="DA745" s="6">
        <v>1.5669999999999999</v>
      </c>
      <c r="DB745" s="6">
        <v>1.5640000000000001</v>
      </c>
      <c r="DC745" s="6">
        <v>1.56</v>
      </c>
      <c r="DD745" s="6">
        <v>1.5569999999999999</v>
      </c>
      <c r="DE745" s="6">
        <v>1.546</v>
      </c>
      <c r="DF745" s="6">
        <v>1.548</v>
      </c>
      <c r="DG745" s="6">
        <v>1.5389999999999999</v>
      </c>
      <c r="DH745" s="6">
        <v>1.5349999999999999</v>
      </c>
      <c r="DI745" s="6">
        <v>1.5309999999999999</v>
      </c>
      <c r="DJ745" s="6">
        <v>1.52</v>
      </c>
      <c r="DK745" s="6">
        <v>1.51</v>
      </c>
      <c r="DL745" s="6">
        <v>1.512</v>
      </c>
      <c r="DM745" s="6">
        <v>1.5089999999999999</v>
      </c>
      <c r="DN745" s="6">
        <v>1.502</v>
      </c>
      <c r="DO745" s="6">
        <v>1.504</v>
      </c>
      <c r="DP745" s="6">
        <v>1.4890000000000001</v>
      </c>
      <c r="DQ745" s="6">
        <v>1.486</v>
      </c>
      <c r="DR745" s="6">
        <v>1.482</v>
      </c>
      <c r="DS745" s="6">
        <v>1.474</v>
      </c>
      <c r="DT745" s="6">
        <v>1.466</v>
      </c>
      <c r="DU745" s="6">
        <v>1.4610000000000001</v>
      </c>
      <c r="DV745" s="6">
        <v>1.4490000000000001</v>
      </c>
      <c r="DW745" s="6">
        <v>1.4419999999999999</v>
      </c>
      <c r="DX745" s="6">
        <v>1.4510000000000001</v>
      </c>
      <c r="DY745" s="6">
        <v>1.4390000000000001</v>
      </c>
      <c r="DZ745" s="6">
        <v>1.429</v>
      </c>
      <c r="EA745" s="6">
        <v>1.43</v>
      </c>
      <c r="EB745" s="6">
        <v>1.417</v>
      </c>
      <c r="EC745" s="6">
        <v>1.4039999999999999</v>
      </c>
      <c r="ED745" s="6">
        <v>1.405</v>
      </c>
    </row>
    <row r="746" spans="2:134">
      <c r="B746" s="6" t="s">
        <v>376</v>
      </c>
      <c r="D746" s="6" t="s">
        <v>400</v>
      </c>
      <c r="E746" s="6">
        <v>1273.7</v>
      </c>
      <c r="F746" s="6">
        <v>1267.8130000000001</v>
      </c>
      <c r="G746" s="6">
        <v>1275.951</v>
      </c>
      <c r="H746" s="6">
        <v>1271.8440000000001</v>
      </c>
      <c r="I746" s="6">
        <v>1280.1949999999999</v>
      </c>
      <c r="J746" s="6">
        <v>1273.9739999999999</v>
      </c>
      <c r="K746" s="6">
        <v>1276.9090000000001</v>
      </c>
      <c r="L746" s="6">
        <v>1285.58</v>
      </c>
      <c r="M746" s="6">
        <v>1278.8720000000001</v>
      </c>
      <c r="N746" s="6">
        <v>1286.5989999999999</v>
      </c>
      <c r="O746" s="6">
        <v>1284.9259999999999</v>
      </c>
      <c r="P746" s="6">
        <v>1201.7070000000001</v>
      </c>
      <c r="Q746" s="6">
        <v>1185.4459999999999</v>
      </c>
      <c r="R746" s="6">
        <v>1156.576</v>
      </c>
      <c r="S746" s="6">
        <v>1214.18</v>
      </c>
      <c r="T746" s="6">
        <v>1217.8610000000001</v>
      </c>
      <c r="U746" s="6">
        <v>1220.933</v>
      </c>
      <c r="V746" s="6">
        <v>1213.8140000000001</v>
      </c>
      <c r="W746" s="6">
        <v>1233.6189999999999</v>
      </c>
      <c r="X746" s="6">
        <v>1240.7529999999999</v>
      </c>
      <c r="Y746" s="6">
        <v>1263.0219999999999</v>
      </c>
      <c r="Z746" s="6">
        <v>1288.424</v>
      </c>
      <c r="AA746" s="6">
        <v>1303.894</v>
      </c>
      <c r="AB746" s="6">
        <v>1339.4259999999999</v>
      </c>
      <c r="AC746" s="6">
        <v>1370.807</v>
      </c>
      <c r="AD746" s="6">
        <v>1389.683</v>
      </c>
      <c r="AE746" s="6">
        <v>1421.4590000000001</v>
      </c>
      <c r="AF746" s="6">
        <v>1444.412</v>
      </c>
      <c r="AG746" s="6">
        <v>1472.5070000000001</v>
      </c>
      <c r="AH746" s="6">
        <v>1496.4639999999999</v>
      </c>
      <c r="AI746" s="6">
        <v>1517.3030000000001</v>
      </c>
      <c r="AJ746" s="6">
        <v>1535.6780000000001</v>
      </c>
      <c r="AK746" s="6">
        <v>1555.3</v>
      </c>
      <c r="AL746" s="6">
        <v>1564.5640000000001</v>
      </c>
      <c r="AM746" s="6">
        <v>1589.2049999999999</v>
      </c>
      <c r="AN746" s="6">
        <v>1599.153</v>
      </c>
      <c r="AO746" s="6">
        <v>1614.0139999999999</v>
      </c>
      <c r="AP746" s="6">
        <v>1634.549</v>
      </c>
      <c r="AQ746" s="6">
        <v>1648.33</v>
      </c>
      <c r="AR746" s="6">
        <v>1664.6969999999999</v>
      </c>
      <c r="AS746" s="6">
        <v>1671.2380000000001</v>
      </c>
      <c r="AT746" s="6">
        <v>1688.761</v>
      </c>
      <c r="AU746" s="6">
        <v>1701.8879999999999</v>
      </c>
      <c r="AV746" s="6">
        <v>1708.7940000000001</v>
      </c>
      <c r="AW746" s="6">
        <v>1723.9290000000001</v>
      </c>
      <c r="AX746" s="6">
        <v>1742.395</v>
      </c>
      <c r="AY746" s="6">
        <v>1764.116</v>
      </c>
      <c r="AZ746" s="6">
        <v>1778.932</v>
      </c>
      <c r="BA746" s="6">
        <v>1795.116</v>
      </c>
      <c r="BB746" s="6">
        <v>1814.2670000000001</v>
      </c>
      <c r="BC746" s="6">
        <v>1820.29</v>
      </c>
      <c r="BD746" s="6">
        <v>1843.472</v>
      </c>
      <c r="BE746" s="6">
        <v>1841.403</v>
      </c>
      <c r="BF746" s="6">
        <v>1871.84</v>
      </c>
      <c r="BG746" s="6">
        <v>1884.587</v>
      </c>
      <c r="BH746" s="6">
        <v>1895.5989999999999</v>
      </c>
      <c r="BI746" s="6">
        <v>1906.338</v>
      </c>
      <c r="BJ746" s="6">
        <v>1922.4469999999999</v>
      </c>
      <c r="BK746" s="6">
        <v>1921.3820000000001</v>
      </c>
      <c r="BL746" s="6">
        <v>1951.941</v>
      </c>
      <c r="BM746" s="6">
        <v>1963.79</v>
      </c>
      <c r="BN746" s="6">
        <v>1978.606</v>
      </c>
      <c r="BO746" s="6">
        <v>1991.231</v>
      </c>
      <c r="BP746" s="6">
        <v>1996.1590000000001</v>
      </c>
      <c r="BQ746" s="6">
        <v>2001.011</v>
      </c>
      <c r="BR746" s="6">
        <v>2015.538</v>
      </c>
      <c r="BS746" s="6">
        <v>2021.7739999999999</v>
      </c>
      <c r="BT746" s="6">
        <v>2028.452</v>
      </c>
      <c r="BU746" s="6">
        <v>2031.251</v>
      </c>
      <c r="BV746" s="6">
        <v>2045.5340000000001</v>
      </c>
      <c r="BW746" s="6">
        <v>2061.201</v>
      </c>
      <c r="BX746" s="6">
        <v>2058.98</v>
      </c>
      <c r="BY746" s="6">
        <v>2055.2539999999999</v>
      </c>
      <c r="BZ746" s="6">
        <v>2067.1790000000001</v>
      </c>
      <c r="CA746" s="6">
        <v>2057.4740000000002</v>
      </c>
      <c r="CB746" s="6">
        <v>2063.8330000000001</v>
      </c>
      <c r="CC746" s="6">
        <v>2062.509</v>
      </c>
      <c r="CD746" s="6">
        <v>2064.319</v>
      </c>
      <c r="CE746" s="6">
        <v>2062.6770000000001</v>
      </c>
      <c r="CF746" s="6">
        <v>2071.9859999999999</v>
      </c>
      <c r="CG746" s="6">
        <v>2072.4720000000002</v>
      </c>
      <c r="CH746" s="6">
        <v>2083.652</v>
      </c>
      <c r="CI746" s="6">
        <v>2057.4290000000001</v>
      </c>
      <c r="CJ746" s="6">
        <v>2072.4119999999998</v>
      </c>
      <c r="CK746" s="6">
        <v>2056.136</v>
      </c>
      <c r="CL746" s="6">
        <v>2056.288</v>
      </c>
      <c r="CM746" s="6">
        <v>2066.3119999999999</v>
      </c>
      <c r="CN746" s="6">
        <v>2055.5120000000002</v>
      </c>
      <c r="CO746" s="6">
        <v>2063.848</v>
      </c>
      <c r="CP746" s="6">
        <v>2063.9690000000001</v>
      </c>
      <c r="CQ746" s="6">
        <v>2049.078</v>
      </c>
      <c r="CR746" s="6">
        <v>2049.9299999999998</v>
      </c>
      <c r="CS746" s="6">
        <v>2034.81</v>
      </c>
      <c r="CT746" s="6">
        <v>2038.8109999999999</v>
      </c>
      <c r="CU746" s="6">
        <v>2031.5250000000001</v>
      </c>
      <c r="CV746" s="6">
        <v>2026.6420000000001</v>
      </c>
      <c r="CW746" s="6">
        <v>2030.673</v>
      </c>
      <c r="CX746" s="6">
        <v>2015.279</v>
      </c>
      <c r="CY746" s="6">
        <v>2008.2670000000001</v>
      </c>
      <c r="CZ746" s="6">
        <v>2005.164</v>
      </c>
      <c r="DA746" s="6">
        <v>1995.9159999999999</v>
      </c>
      <c r="DB746" s="6">
        <v>1992.63</v>
      </c>
      <c r="DC746" s="6">
        <v>1987.1089999999999</v>
      </c>
      <c r="DD746" s="6">
        <v>1983.7619999999999</v>
      </c>
      <c r="DE746" s="6">
        <v>1968.84</v>
      </c>
      <c r="DF746" s="6">
        <v>1971.806</v>
      </c>
      <c r="DG746" s="6">
        <v>1960.17</v>
      </c>
      <c r="DH746" s="6">
        <v>1954.7850000000001</v>
      </c>
      <c r="DI746" s="6">
        <v>1949.979</v>
      </c>
      <c r="DJ746" s="6">
        <v>1935.68</v>
      </c>
      <c r="DK746" s="6">
        <v>1923.816</v>
      </c>
      <c r="DL746" s="6">
        <v>1925.702</v>
      </c>
      <c r="DM746" s="6">
        <v>1921.519</v>
      </c>
      <c r="DN746" s="6">
        <v>1912.818</v>
      </c>
      <c r="DO746" s="6">
        <v>1915.617</v>
      </c>
      <c r="DP746" s="6">
        <v>1896.36</v>
      </c>
      <c r="DQ746" s="6">
        <v>1892.877</v>
      </c>
      <c r="DR746" s="6">
        <v>1887.173</v>
      </c>
      <c r="DS746" s="6">
        <v>1877.7570000000001</v>
      </c>
      <c r="DT746" s="6">
        <v>1867.125</v>
      </c>
      <c r="DU746" s="6">
        <v>1860.5989999999999</v>
      </c>
      <c r="DV746" s="6">
        <v>1845.86</v>
      </c>
      <c r="DW746" s="6">
        <v>1836.6880000000001</v>
      </c>
      <c r="DX746" s="6">
        <v>1848.4</v>
      </c>
      <c r="DY746" s="6">
        <v>1832.3219999999999</v>
      </c>
      <c r="DZ746" s="6">
        <v>1820.61</v>
      </c>
      <c r="EA746" s="6">
        <v>1821.796</v>
      </c>
      <c r="EB746" s="6">
        <v>1805.4590000000001</v>
      </c>
      <c r="EC746" s="6">
        <v>1787.9670000000001</v>
      </c>
      <c r="ED746" s="6">
        <v>1789.579</v>
      </c>
    </row>
    <row r="747" spans="2:134">
      <c r="B747" s="6" t="s">
        <v>377</v>
      </c>
      <c r="D747" s="6" t="s">
        <v>524</v>
      </c>
      <c r="E747" s="6">
        <v>1</v>
      </c>
      <c r="F747" s="6">
        <v>1.002</v>
      </c>
      <c r="G747" s="6">
        <v>1.0049999999999999</v>
      </c>
      <c r="H747" s="6">
        <v>1.0049999999999999</v>
      </c>
      <c r="I747" s="6">
        <v>1.004</v>
      </c>
      <c r="J747" s="6">
        <v>1.008</v>
      </c>
      <c r="K747" s="6">
        <v>0.996</v>
      </c>
      <c r="L747" s="6">
        <v>1.0049999999999999</v>
      </c>
      <c r="M747" s="6">
        <v>1.0009999999999999</v>
      </c>
      <c r="N747" s="6">
        <v>1.004</v>
      </c>
      <c r="O747" s="6">
        <v>1.0069999999999999</v>
      </c>
      <c r="P747" s="6">
        <v>0.95599999999999996</v>
      </c>
      <c r="Q747" s="6">
        <v>0.93600000000000005</v>
      </c>
      <c r="R747" s="6">
        <v>0.92300000000000004</v>
      </c>
      <c r="S747" s="6">
        <v>0.96299999999999997</v>
      </c>
      <c r="T747" s="6">
        <v>0.96</v>
      </c>
      <c r="U747" s="6">
        <v>0.96099999999999997</v>
      </c>
      <c r="V747" s="6">
        <v>0.96699999999999997</v>
      </c>
      <c r="W747" s="6">
        <v>0.97399999999999998</v>
      </c>
      <c r="X747" s="6">
        <v>0.98299999999999998</v>
      </c>
      <c r="Y747" s="6">
        <v>0.98899999999999999</v>
      </c>
      <c r="Z747" s="6">
        <v>0.998</v>
      </c>
      <c r="AA747" s="6">
        <v>1.0169999999999999</v>
      </c>
      <c r="AB747" s="6">
        <v>1.0249999999999999</v>
      </c>
      <c r="AC747" s="6">
        <v>1.0449999999999999</v>
      </c>
      <c r="AD747" s="6">
        <v>1.0529999999999999</v>
      </c>
      <c r="AE747" s="6">
        <v>1.0660000000000001</v>
      </c>
      <c r="AF747" s="6">
        <v>1.0780000000000001</v>
      </c>
      <c r="AG747" s="6">
        <v>1.097</v>
      </c>
      <c r="AH747" s="6">
        <v>1.1140000000000001</v>
      </c>
      <c r="AI747" s="6">
        <v>1.1339999999999999</v>
      </c>
      <c r="AJ747" s="6">
        <v>1.139</v>
      </c>
      <c r="AK747" s="6">
        <v>1.149</v>
      </c>
      <c r="AL747" s="6">
        <v>1.1639999999999999</v>
      </c>
      <c r="AM747" s="6">
        <v>1.1719999999999999</v>
      </c>
      <c r="AN747" s="6">
        <v>1.1890000000000001</v>
      </c>
      <c r="AO747" s="6">
        <v>1.202</v>
      </c>
      <c r="AP747" s="6">
        <v>1.218</v>
      </c>
      <c r="AQ747" s="6">
        <v>1.2250000000000001</v>
      </c>
      <c r="AR747" s="6">
        <v>1.2470000000000001</v>
      </c>
      <c r="AS747" s="6">
        <v>1.25</v>
      </c>
      <c r="AT747" s="6">
        <v>1.2689999999999999</v>
      </c>
      <c r="AU747" s="6">
        <v>1.2769999999999999</v>
      </c>
      <c r="AV747" s="6">
        <v>1.294</v>
      </c>
      <c r="AW747" s="6">
        <v>1.304</v>
      </c>
      <c r="AX747" s="6">
        <v>1.3129999999999999</v>
      </c>
      <c r="AY747" s="6">
        <v>1.3320000000000001</v>
      </c>
      <c r="AZ747" s="6">
        <v>1.347</v>
      </c>
      <c r="BA747" s="6">
        <v>1.363</v>
      </c>
      <c r="BB747" s="6">
        <v>1.377</v>
      </c>
      <c r="BC747" s="6">
        <v>1.383</v>
      </c>
      <c r="BD747" s="6">
        <v>1.3959999999999999</v>
      </c>
      <c r="BE747" s="6">
        <v>1.4079999999999999</v>
      </c>
      <c r="BF747" s="6">
        <v>1.421</v>
      </c>
      <c r="BG747" s="6">
        <v>1.4279999999999999</v>
      </c>
      <c r="BH747" s="6">
        <v>1.4379999999999999</v>
      </c>
      <c r="BI747" s="6">
        <v>1.456</v>
      </c>
      <c r="BJ747" s="6">
        <v>1.466</v>
      </c>
      <c r="BK747" s="6">
        <v>1.4770000000000001</v>
      </c>
      <c r="BL747" s="6">
        <v>1.4870000000000001</v>
      </c>
      <c r="BM747" s="6">
        <v>1.4990000000000001</v>
      </c>
      <c r="BN747" s="6">
        <v>1.502</v>
      </c>
      <c r="BO747" s="6">
        <v>1.5049999999999999</v>
      </c>
      <c r="BP747" s="6">
        <v>1.5129999999999999</v>
      </c>
      <c r="BQ747" s="6">
        <v>1.516</v>
      </c>
      <c r="BR747" s="6">
        <v>1.526</v>
      </c>
      <c r="BS747" s="6">
        <v>1.534</v>
      </c>
      <c r="BT747" s="6">
        <v>1.54</v>
      </c>
      <c r="BU747" s="6">
        <v>1.5529999999999999</v>
      </c>
      <c r="BV747" s="6">
        <v>1.546</v>
      </c>
      <c r="BW747" s="6">
        <v>1.5629999999999999</v>
      </c>
      <c r="BX747" s="6">
        <v>1.5569999999999999</v>
      </c>
      <c r="BY747" s="6">
        <v>1.5589999999999999</v>
      </c>
      <c r="BZ747" s="6">
        <v>1.575</v>
      </c>
      <c r="CA747" s="6">
        <v>1.573</v>
      </c>
      <c r="CB747" s="6">
        <v>1.575</v>
      </c>
      <c r="CC747" s="6">
        <v>1.5840000000000001</v>
      </c>
      <c r="CD747" s="6">
        <v>1.583</v>
      </c>
      <c r="CE747" s="6">
        <v>1.579</v>
      </c>
      <c r="CF747" s="6">
        <v>1.59</v>
      </c>
      <c r="CG747" s="6">
        <v>1.5860000000000001</v>
      </c>
      <c r="CH747" s="6">
        <v>1.585</v>
      </c>
      <c r="CI747" s="6">
        <v>1.5860000000000001</v>
      </c>
      <c r="CJ747" s="6">
        <v>1.5840000000000001</v>
      </c>
      <c r="CK747" s="6">
        <v>1.579</v>
      </c>
      <c r="CL747" s="6">
        <v>1.585</v>
      </c>
      <c r="CM747" s="6">
        <v>1.577</v>
      </c>
      <c r="CN747" s="6">
        <v>1.5840000000000001</v>
      </c>
      <c r="CO747" s="6">
        <v>1.5840000000000001</v>
      </c>
      <c r="CP747" s="6">
        <v>1.585</v>
      </c>
      <c r="CQ747" s="6">
        <v>1.5820000000000001</v>
      </c>
      <c r="CR747" s="6">
        <v>1.5780000000000001</v>
      </c>
      <c r="CS747" s="6">
        <v>1.579</v>
      </c>
      <c r="CT747" s="6">
        <v>1.577</v>
      </c>
      <c r="CU747" s="6">
        <v>1.575</v>
      </c>
      <c r="CV747" s="6">
        <v>1.575</v>
      </c>
      <c r="CW747" s="6">
        <v>1.56</v>
      </c>
      <c r="CX747" s="6">
        <v>1.5549999999999999</v>
      </c>
      <c r="CY747" s="6">
        <v>1.5529999999999999</v>
      </c>
      <c r="CZ747" s="6">
        <v>1.5469999999999999</v>
      </c>
      <c r="DA747" s="6">
        <v>1.5429999999999999</v>
      </c>
      <c r="DB747" s="6">
        <v>1.536</v>
      </c>
      <c r="DC747" s="6">
        <v>1.54</v>
      </c>
      <c r="DD747" s="6">
        <v>1.538</v>
      </c>
      <c r="DE747" s="6">
        <v>1.5309999999999999</v>
      </c>
      <c r="DF747" s="6">
        <v>1.5289999999999999</v>
      </c>
      <c r="DG747" s="6">
        <v>1.52</v>
      </c>
      <c r="DH747" s="6">
        <v>1.516</v>
      </c>
      <c r="DI747" s="6">
        <v>1.5129999999999999</v>
      </c>
      <c r="DJ747" s="6">
        <v>1.4970000000000001</v>
      </c>
      <c r="DK747" s="6">
        <v>1.502</v>
      </c>
      <c r="DL747" s="6">
        <v>1.49</v>
      </c>
      <c r="DM747" s="6">
        <v>1.486</v>
      </c>
      <c r="DN747" s="6">
        <v>1.4910000000000001</v>
      </c>
      <c r="DO747" s="6">
        <v>1.4890000000000001</v>
      </c>
      <c r="DP747" s="6">
        <v>1.4810000000000001</v>
      </c>
      <c r="DQ747" s="6">
        <v>1.4750000000000001</v>
      </c>
      <c r="DR747" s="6">
        <v>1.4670000000000001</v>
      </c>
      <c r="DS747" s="6">
        <v>1.454</v>
      </c>
      <c r="DT747" s="6">
        <v>1.4550000000000001</v>
      </c>
      <c r="DU747" s="6">
        <v>1.4490000000000001</v>
      </c>
      <c r="DV747" s="6">
        <v>1.4410000000000001</v>
      </c>
      <c r="DW747" s="6">
        <v>1.4430000000000001</v>
      </c>
      <c r="DX747" s="6">
        <v>1.4379999999999999</v>
      </c>
      <c r="DY747" s="6">
        <v>1.4419999999999999</v>
      </c>
      <c r="DZ747" s="6">
        <v>1.4219999999999999</v>
      </c>
      <c r="EA747" s="6">
        <v>1.423</v>
      </c>
      <c r="EB747" s="6">
        <v>1.421</v>
      </c>
      <c r="EC747" s="6">
        <v>1.41</v>
      </c>
      <c r="ED747" s="6">
        <v>1.4059999999999999</v>
      </c>
    </row>
    <row r="748" spans="2:134">
      <c r="B748" s="6" t="s">
        <v>377</v>
      </c>
      <c r="D748" s="6" t="s">
        <v>400</v>
      </c>
      <c r="E748" s="6">
        <v>1321.4280000000001</v>
      </c>
      <c r="F748" s="6">
        <v>1324.3889999999999</v>
      </c>
      <c r="G748" s="6">
        <v>1328.63</v>
      </c>
      <c r="H748" s="6">
        <v>1328.0219999999999</v>
      </c>
      <c r="I748" s="6">
        <v>1327.289</v>
      </c>
      <c r="J748" s="6">
        <v>1331.701</v>
      </c>
      <c r="K748" s="6">
        <v>1316.704</v>
      </c>
      <c r="L748" s="6">
        <v>1328.1</v>
      </c>
      <c r="M748" s="6">
        <v>1323.096</v>
      </c>
      <c r="N748" s="6">
        <v>1326.307</v>
      </c>
      <c r="O748" s="6">
        <v>1330.22</v>
      </c>
      <c r="P748" s="6">
        <v>1263.6079999999999</v>
      </c>
      <c r="Q748" s="6">
        <v>1237.48</v>
      </c>
      <c r="R748" s="6">
        <v>1219.038</v>
      </c>
      <c r="S748" s="6">
        <v>1272.4469999999999</v>
      </c>
      <c r="T748" s="6">
        <v>1268.845</v>
      </c>
      <c r="U748" s="6">
        <v>1270.1859999999999</v>
      </c>
      <c r="V748" s="6">
        <v>1278.1679999999999</v>
      </c>
      <c r="W748" s="6">
        <v>1287.568</v>
      </c>
      <c r="X748" s="6">
        <v>1299.182</v>
      </c>
      <c r="Y748" s="6">
        <v>1306.758</v>
      </c>
      <c r="Z748" s="6">
        <v>1318.559</v>
      </c>
      <c r="AA748" s="6">
        <v>1343.2370000000001</v>
      </c>
      <c r="AB748" s="6">
        <v>1354.586</v>
      </c>
      <c r="AC748" s="6">
        <v>1380.5260000000001</v>
      </c>
      <c r="AD748" s="6">
        <v>1391.5160000000001</v>
      </c>
      <c r="AE748" s="6">
        <v>1408.836</v>
      </c>
      <c r="AF748" s="6">
        <v>1424.0350000000001</v>
      </c>
      <c r="AG748" s="6">
        <v>1449.134</v>
      </c>
      <c r="AH748" s="6">
        <v>1471.52</v>
      </c>
      <c r="AI748" s="6">
        <v>1498.598</v>
      </c>
      <c r="AJ748" s="6">
        <v>1504.537</v>
      </c>
      <c r="AK748" s="6">
        <v>1518.1780000000001</v>
      </c>
      <c r="AL748" s="6">
        <v>1537.5550000000001</v>
      </c>
      <c r="AM748" s="6">
        <v>1548.5920000000001</v>
      </c>
      <c r="AN748" s="6">
        <v>1570.635</v>
      </c>
      <c r="AO748" s="6">
        <v>1587.768</v>
      </c>
      <c r="AP748" s="6">
        <v>1609.6079999999999</v>
      </c>
      <c r="AQ748" s="6">
        <v>1618.104</v>
      </c>
      <c r="AR748" s="6">
        <v>1648.1130000000001</v>
      </c>
      <c r="AS748" s="6">
        <v>1652.12</v>
      </c>
      <c r="AT748" s="6">
        <v>1676.4849999999999</v>
      </c>
      <c r="AU748" s="6">
        <v>1686.9459999999999</v>
      </c>
      <c r="AV748" s="6">
        <v>1710.251</v>
      </c>
      <c r="AW748" s="6">
        <v>1722.598</v>
      </c>
      <c r="AX748" s="6">
        <v>1734.8040000000001</v>
      </c>
      <c r="AY748" s="6">
        <v>1760.277</v>
      </c>
      <c r="AZ748" s="6">
        <v>1779.5920000000001</v>
      </c>
      <c r="BA748" s="6">
        <v>1800.684</v>
      </c>
      <c r="BB748" s="6">
        <v>1819.422</v>
      </c>
      <c r="BC748" s="6">
        <v>1827.9179999999999</v>
      </c>
      <c r="BD748" s="6">
        <v>1845.0039999999999</v>
      </c>
      <c r="BE748" s="6">
        <v>1860.874</v>
      </c>
      <c r="BF748" s="6">
        <v>1877.6010000000001</v>
      </c>
      <c r="BG748" s="6">
        <v>1887.126</v>
      </c>
      <c r="BH748" s="6">
        <v>1899.8309999999999</v>
      </c>
      <c r="BI748" s="6">
        <v>1923.807</v>
      </c>
      <c r="BJ748" s="6">
        <v>1937.8530000000001</v>
      </c>
      <c r="BK748" s="6">
        <v>1951.4459999999999</v>
      </c>
      <c r="BL748" s="6">
        <v>1964.884</v>
      </c>
      <c r="BM748" s="6">
        <v>1980.7380000000001</v>
      </c>
      <c r="BN748" s="6">
        <v>1985.2439999999999</v>
      </c>
      <c r="BO748" s="6">
        <v>1988.1590000000001</v>
      </c>
      <c r="BP748" s="6">
        <v>1999.539</v>
      </c>
      <c r="BQ748" s="6">
        <v>2003.576</v>
      </c>
      <c r="BR748" s="6">
        <v>2016.796</v>
      </c>
      <c r="BS748" s="6">
        <v>2026.82</v>
      </c>
      <c r="BT748" s="6">
        <v>2035.16</v>
      </c>
      <c r="BU748" s="6">
        <v>2052.09</v>
      </c>
      <c r="BV748" s="6">
        <v>2043.4849999999999</v>
      </c>
      <c r="BW748" s="6">
        <v>2065.6060000000002</v>
      </c>
      <c r="BX748" s="6">
        <v>2057.4369999999999</v>
      </c>
      <c r="BY748" s="6">
        <v>2060.3359999999998</v>
      </c>
      <c r="BZ748" s="6">
        <v>2081.7559999999999</v>
      </c>
      <c r="CA748" s="6">
        <v>2078.1080000000002</v>
      </c>
      <c r="CB748" s="6">
        <v>2080.8200000000002</v>
      </c>
      <c r="CC748" s="6">
        <v>2093.4009999999998</v>
      </c>
      <c r="CD748" s="6">
        <v>2091.203</v>
      </c>
      <c r="CE748" s="6">
        <v>2086.6039999999998</v>
      </c>
      <c r="CF748" s="6">
        <v>2101.4140000000002</v>
      </c>
      <c r="CG748" s="6">
        <v>2096.145</v>
      </c>
      <c r="CH748" s="6">
        <v>2094.6950000000002</v>
      </c>
      <c r="CI748" s="6">
        <v>2096.4250000000002</v>
      </c>
      <c r="CJ748" s="6">
        <v>2093.6190000000001</v>
      </c>
      <c r="CK748" s="6">
        <v>2086.5569999999998</v>
      </c>
      <c r="CL748" s="6">
        <v>2094.9290000000001</v>
      </c>
      <c r="CM748" s="6">
        <v>2084.297</v>
      </c>
      <c r="CN748" s="6">
        <v>2093.5410000000002</v>
      </c>
      <c r="CO748" s="6">
        <v>2093.7750000000001</v>
      </c>
      <c r="CP748" s="6">
        <v>2094.087</v>
      </c>
      <c r="CQ748" s="6">
        <v>2090.4389999999999</v>
      </c>
      <c r="CR748" s="6">
        <v>2085.4189999999999</v>
      </c>
      <c r="CS748" s="6">
        <v>2086.8690000000001</v>
      </c>
      <c r="CT748" s="6">
        <v>2083.502</v>
      </c>
      <c r="CU748" s="6">
        <v>2080.9920000000002</v>
      </c>
      <c r="CV748" s="6">
        <v>2081.2730000000001</v>
      </c>
      <c r="CW748" s="6">
        <v>2062.0819999999999</v>
      </c>
      <c r="CX748" s="6">
        <v>2054.6619999999998</v>
      </c>
      <c r="CY748" s="6">
        <v>2052.1210000000001</v>
      </c>
      <c r="CZ748" s="6">
        <v>2044.778</v>
      </c>
      <c r="DA748" s="6">
        <v>2038.9639999999999</v>
      </c>
      <c r="DB748" s="6">
        <v>2030.14</v>
      </c>
      <c r="DC748" s="6">
        <v>2035.5029999999999</v>
      </c>
      <c r="DD748" s="6">
        <v>2032.26</v>
      </c>
      <c r="DE748" s="6">
        <v>2023.2650000000001</v>
      </c>
      <c r="DF748" s="6">
        <v>2020.865</v>
      </c>
      <c r="DG748" s="6">
        <v>2008.9860000000001</v>
      </c>
      <c r="DH748" s="6">
        <v>2003.498</v>
      </c>
      <c r="DI748" s="6">
        <v>1999.788</v>
      </c>
      <c r="DJ748" s="6">
        <v>1978.3219999999999</v>
      </c>
      <c r="DK748" s="6">
        <v>1985.181</v>
      </c>
      <c r="DL748" s="6">
        <v>1968.501</v>
      </c>
      <c r="DM748" s="6">
        <v>1963.4190000000001</v>
      </c>
      <c r="DN748" s="6">
        <v>1970.06</v>
      </c>
      <c r="DO748" s="6">
        <v>1967.9079999999999</v>
      </c>
      <c r="DP748" s="6">
        <v>1956.5440000000001</v>
      </c>
      <c r="DQ748" s="6">
        <v>1949.732</v>
      </c>
      <c r="DR748" s="6">
        <v>1938.4760000000001</v>
      </c>
      <c r="DS748" s="6">
        <v>1921.796</v>
      </c>
      <c r="DT748" s="6">
        <v>1922.4349999999999</v>
      </c>
      <c r="DU748" s="6">
        <v>1914.8430000000001</v>
      </c>
      <c r="DV748" s="6">
        <v>1904.0239999999999</v>
      </c>
      <c r="DW748" s="6">
        <v>1907.329</v>
      </c>
      <c r="DX748" s="6">
        <v>1900.501</v>
      </c>
      <c r="DY748" s="6">
        <v>1905.942</v>
      </c>
      <c r="DZ748" s="6">
        <v>1879.05</v>
      </c>
      <c r="EA748" s="6">
        <v>1880.5309999999999</v>
      </c>
      <c r="EB748" s="6">
        <v>1877.3820000000001</v>
      </c>
      <c r="EC748" s="6">
        <v>1862.62</v>
      </c>
      <c r="ED748" s="6">
        <v>1857.818</v>
      </c>
    </row>
    <row r="749" spans="2:134">
      <c r="B749" s="6" t="s">
        <v>378</v>
      </c>
      <c r="D749" s="6" t="s">
        <v>524</v>
      </c>
      <c r="E749" s="6">
        <v>1</v>
      </c>
      <c r="F749" s="6">
        <v>0.996</v>
      </c>
      <c r="G749" s="6">
        <v>1.004</v>
      </c>
      <c r="H749" s="6">
        <v>1</v>
      </c>
      <c r="I749" s="6">
        <v>1.006</v>
      </c>
      <c r="J749" s="6">
        <v>1.0049999999999999</v>
      </c>
      <c r="K749" s="6">
        <v>1.008</v>
      </c>
      <c r="L749" s="6">
        <v>1.0069999999999999</v>
      </c>
      <c r="M749" s="6">
        <v>1.0049999999999999</v>
      </c>
      <c r="N749" s="6">
        <v>1.01</v>
      </c>
      <c r="O749" s="6">
        <v>1.012</v>
      </c>
      <c r="P749" s="6">
        <v>0.95699999999999996</v>
      </c>
      <c r="Q749" s="6">
        <v>0.93899999999999995</v>
      </c>
      <c r="R749" s="6">
        <v>0.92600000000000005</v>
      </c>
      <c r="S749" s="6">
        <v>0.95799999999999996</v>
      </c>
      <c r="T749" s="6">
        <v>0.96299999999999997</v>
      </c>
      <c r="U749" s="6">
        <v>0.96399999999999997</v>
      </c>
      <c r="V749" s="6">
        <v>0.96599999999999997</v>
      </c>
      <c r="W749" s="6">
        <v>0.97499999999999998</v>
      </c>
      <c r="X749" s="6">
        <v>0.97699999999999998</v>
      </c>
      <c r="Y749" s="6">
        <v>0.99099999999999999</v>
      </c>
      <c r="Z749" s="6">
        <v>1.0029999999999999</v>
      </c>
      <c r="AA749" s="6">
        <v>1.0149999999999999</v>
      </c>
      <c r="AB749" s="6">
        <v>1.036</v>
      </c>
      <c r="AC749" s="6">
        <v>1.0589999999999999</v>
      </c>
      <c r="AD749" s="6">
        <v>1.0720000000000001</v>
      </c>
      <c r="AE749" s="6">
        <v>1.1000000000000001</v>
      </c>
      <c r="AF749" s="6">
        <v>1.1080000000000001</v>
      </c>
      <c r="AG749" s="6">
        <v>1.1319999999999999</v>
      </c>
      <c r="AH749" s="6">
        <v>1.1459999999999999</v>
      </c>
      <c r="AI749" s="6">
        <v>1.1579999999999999</v>
      </c>
      <c r="AJ749" s="6">
        <v>1.1830000000000001</v>
      </c>
      <c r="AK749" s="6">
        <v>1.1919999999999999</v>
      </c>
      <c r="AL749" s="6">
        <v>1.212</v>
      </c>
      <c r="AM749" s="6">
        <v>1.2290000000000001</v>
      </c>
      <c r="AN749" s="6">
        <v>1.246</v>
      </c>
      <c r="AO749" s="6">
        <v>1.26</v>
      </c>
      <c r="AP749" s="6">
        <v>1.2789999999999999</v>
      </c>
      <c r="AQ749" s="6">
        <v>1.294</v>
      </c>
      <c r="AR749" s="6">
        <v>1.31</v>
      </c>
      <c r="AS749" s="6">
        <v>1.319</v>
      </c>
      <c r="AT749" s="6">
        <v>1.337</v>
      </c>
      <c r="AU749" s="6">
        <v>1.351</v>
      </c>
      <c r="AV749" s="6">
        <v>1.3660000000000001</v>
      </c>
      <c r="AW749" s="6">
        <v>1.377</v>
      </c>
      <c r="AX749" s="6">
        <v>1.395</v>
      </c>
      <c r="AY749" s="6">
        <v>1.403</v>
      </c>
      <c r="AZ749" s="6">
        <v>1.4259999999999999</v>
      </c>
      <c r="BA749" s="6">
        <v>1.43</v>
      </c>
      <c r="BB749" s="6">
        <v>1.4470000000000001</v>
      </c>
      <c r="BC749" s="6">
        <v>1.4470000000000001</v>
      </c>
      <c r="BD749" s="6">
        <v>1.4710000000000001</v>
      </c>
      <c r="BE749" s="6">
        <v>1.478</v>
      </c>
      <c r="BF749" s="6">
        <v>1.4890000000000001</v>
      </c>
      <c r="BG749" s="6">
        <v>1.496</v>
      </c>
      <c r="BH749" s="6">
        <v>1.5029999999999999</v>
      </c>
      <c r="BI749" s="6">
        <v>1.518</v>
      </c>
      <c r="BJ749" s="6">
        <v>1.534</v>
      </c>
      <c r="BK749" s="6">
        <v>1.5409999999999999</v>
      </c>
      <c r="BL749" s="6">
        <v>1.5449999999999999</v>
      </c>
      <c r="BM749" s="6">
        <v>1.556</v>
      </c>
      <c r="BN749" s="6">
        <v>1.5609999999999999</v>
      </c>
      <c r="BO749" s="6">
        <v>1.5620000000000001</v>
      </c>
      <c r="BP749" s="6">
        <v>1.5720000000000001</v>
      </c>
      <c r="BQ749" s="6">
        <v>1.573</v>
      </c>
      <c r="BR749" s="6">
        <v>1.573</v>
      </c>
      <c r="BS749" s="6">
        <v>1.5820000000000001</v>
      </c>
      <c r="BT749" s="6">
        <v>1.5880000000000001</v>
      </c>
      <c r="BU749" s="6">
        <v>1.585</v>
      </c>
      <c r="BV749" s="6">
        <v>1.603</v>
      </c>
      <c r="BW749" s="6">
        <v>1.601</v>
      </c>
      <c r="BX749" s="6">
        <v>1.599</v>
      </c>
      <c r="BY749" s="6">
        <v>1.5960000000000001</v>
      </c>
      <c r="BZ749" s="6">
        <v>1.6040000000000001</v>
      </c>
      <c r="CA749" s="6">
        <v>1.603</v>
      </c>
      <c r="CB749" s="6">
        <v>1.601</v>
      </c>
      <c r="CC749" s="6">
        <v>1.6020000000000001</v>
      </c>
      <c r="CD749" s="6">
        <v>1.595</v>
      </c>
      <c r="CE749" s="6">
        <v>1.605</v>
      </c>
      <c r="CF749" s="6">
        <v>1.605</v>
      </c>
      <c r="CG749" s="6">
        <v>1.5980000000000001</v>
      </c>
      <c r="CH749" s="6">
        <v>1.599</v>
      </c>
      <c r="CI749" s="6">
        <v>1.5940000000000001</v>
      </c>
      <c r="CJ749" s="6">
        <v>1.5880000000000001</v>
      </c>
      <c r="CK749" s="6">
        <v>1.5820000000000001</v>
      </c>
      <c r="CL749" s="6">
        <v>1.5820000000000001</v>
      </c>
      <c r="CM749" s="6">
        <v>1.581</v>
      </c>
      <c r="CN749" s="6">
        <v>1.577</v>
      </c>
      <c r="CO749" s="6">
        <v>1.581</v>
      </c>
      <c r="CP749" s="6">
        <v>1.58</v>
      </c>
      <c r="CQ749" s="6">
        <v>1.569</v>
      </c>
      <c r="CR749" s="6">
        <v>1.5820000000000001</v>
      </c>
      <c r="CS749" s="6">
        <v>1.583</v>
      </c>
      <c r="CT749" s="6">
        <v>1.571</v>
      </c>
      <c r="CU749" s="6">
        <v>1.5680000000000001</v>
      </c>
      <c r="CV749" s="6">
        <v>1.5669999999999999</v>
      </c>
      <c r="CW749" s="6">
        <v>1.5589999999999999</v>
      </c>
      <c r="CX749" s="6">
        <v>1.5529999999999999</v>
      </c>
      <c r="CY749" s="6">
        <v>1.55</v>
      </c>
      <c r="CZ749" s="6">
        <v>1.548</v>
      </c>
      <c r="DA749" s="6">
        <v>1.546</v>
      </c>
      <c r="DB749" s="6">
        <v>1.538</v>
      </c>
      <c r="DC749" s="6">
        <v>1.5269999999999999</v>
      </c>
      <c r="DD749" s="6">
        <v>1.524</v>
      </c>
      <c r="DE749" s="6">
        <v>1.526</v>
      </c>
      <c r="DF749" s="6">
        <v>1.5269999999999999</v>
      </c>
      <c r="DG749" s="6">
        <v>1.5129999999999999</v>
      </c>
      <c r="DH749" s="6">
        <v>1.508</v>
      </c>
      <c r="DI749" s="6">
        <v>1.5049999999999999</v>
      </c>
      <c r="DJ749" s="6">
        <v>1.5</v>
      </c>
      <c r="DK749" s="6">
        <v>1.494</v>
      </c>
      <c r="DL749" s="6">
        <v>1.486</v>
      </c>
      <c r="DM749" s="6">
        <v>1.4810000000000001</v>
      </c>
      <c r="DN749" s="6">
        <v>1.482</v>
      </c>
      <c r="DO749" s="6">
        <v>1.4710000000000001</v>
      </c>
      <c r="DP749" s="6">
        <v>1.4610000000000001</v>
      </c>
      <c r="DQ749" s="6">
        <v>1.458</v>
      </c>
      <c r="DR749" s="6">
        <v>1.4570000000000001</v>
      </c>
      <c r="DS749" s="6">
        <v>1.4490000000000001</v>
      </c>
      <c r="DT749" s="6">
        <v>1.44</v>
      </c>
      <c r="DU749" s="6">
        <v>1.4359999999999999</v>
      </c>
      <c r="DV749" s="6">
        <v>1.4359999999999999</v>
      </c>
      <c r="DW749" s="6">
        <v>1.4239999999999999</v>
      </c>
      <c r="DX749" s="6">
        <v>1.423</v>
      </c>
      <c r="DY749" s="6">
        <v>1.423</v>
      </c>
      <c r="DZ749" s="6">
        <v>1.4139999999999999</v>
      </c>
      <c r="EA749" s="6">
        <v>1.4019999999999999</v>
      </c>
      <c r="EB749" s="6">
        <v>1.4059999999999999</v>
      </c>
      <c r="EC749" s="6">
        <v>1.3939999999999999</v>
      </c>
      <c r="ED749" s="6">
        <v>1.3879999999999999</v>
      </c>
    </row>
    <row r="750" spans="2:134">
      <c r="B750" s="6" t="s">
        <v>378</v>
      </c>
      <c r="D750" s="6" t="s">
        <v>400</v>
      </c>
      <c r="E750" s="6">
        <v>1350.9780000000001</v>
      </c>
      <c r="F750" s="6">
        <v>1345.605</v>
      </c>
      <c r="G750" s="6">
        <v>1356.3030000000001</v>
      </c>
      <c r="H750" s="6">
        <v>1350.93</v>
      </c>
      <c r="I750" s="6">
        <v>1359.085</v>
      </c>
      <c r="J750" s="6">
        <v>1357.702</v>
      </c>
      <c r="K750" s="6">
        <v>1362.1369999999999</v>
      </c>
      <c r="L750" s="6">
        <v>1361.0719999999999</v>
      </c>
      <c r="M750" s="6">
        <v>1357.7809999999999</v>
      </c>
      <c r="N750" s="6">
        <v>1363.9649999999999</v>
      </c>
      <c r="O750" s="6">
        <v>1366.9369999999999</v>
      </c>
      <c r="P750" s="6">
        <v>1293.325</v>
      </c>
      <c r="Q750" s="6">
        <v>1268.337</v>
      </c>
      <c r="R750" s="6">
        <v>1250.9000000000001</v>
      </c>
      <c r="S750" s="6">
        <v>1293.69</v>
      </c>
      <c r="T750" s="6">
        <v>1300.9549999999999</v>
      </c>
      <c r="U750" s="6">
        <v>1302.973</v>
      </c>
      <c r="V750" s="6">
        <v>1305.6120000000001</v>
      </c>
      <c r="W750" s="6">
        <v>1316.6279999999999</v>
      </c>
      <c r="X750" s="6">
        <v>1319.425</v>
      </c>
      <c r="Y750" s="6">
        <v>1338.5319999999999</v>
      </c>
      <c r="Z750" s="6">
        <v>1355.2059999999999</v>
      </c>
      <c r="AA750" s="6">
        <v>1371.769</v>
      </c>
      <c r="AB750" s="6">
        <v>1399.825</v>
      </c>
      <c r="AC750" s="6">
        <v>1431.107</v>
      </c>
      <c r="AD750" s="6">
        <v>1447.893</v>
      </c>
      <c r="AE750" s="6">
        <v>1486.5989999999999</v>
      </c>
      <c r="AF750" s="6">
        <v>1496.931</v>
      </c>
      <c r="AG750" s="6">
        <v>1529.3579999999999</v>
      </c>
      <c r="AH750" s="6">
        <v>1547.7170000000001</v>
      </c>
      <c r="AI750" s="6">
        <v>1564.4069999999999</v>
      </c>
      <c r="AJ750" s="6">
        <v>1597.8040000000001</v>
      </c>
      <c r="AK750" s="6">
        <v>1610.6320000000001</v>
      </c>
      <c r="AL750" s="6">
        <v>1636.8430000000001</v>
      </c>
      <c r="AM750" s="6">
        <v>1660.8610000000001</v>
      </c>
      <c r="AN750" s="6">
        <v>1683.0519999999999</v>
      </c>
      <c r="AO750" s="6">
        <v>1701.999</v>
      </c>
      <c r="AP750" s="6">
        <v>1727.5909999999999</v>
      </c>
      <c r="AQ750" s="6">
        <v>1748.5250000000001</v>
      </c>
      <c r="AR750" s="6">
        <v>1770.3979999999999</v>
      </c>
      <c r="AS750" s="6">
        <v>1781.318</v>
      </c>
      <c r="AT750" s="6">
        <v>1806.4010000000001</v>
      </c>
      <c r="AU750" s="6">
        <v>1825.412</v>
      </c>
      <c r="AV750" s="6">
        <v>1845.4880000000001</v>
      </c>
      <c r="AW750" s="6">
        <v>1860.08</v>
      </c>
      <c r="AX750" s="6">
        <v>1885.02</v>
      </c>
      <c r="AY750" s="6">
        <v>1895.146</v>
      </c>
      <c r="AZ750" s="6">
        <v>1926.3810000000001</v>
      </c>
      <c r="BA750" s="6">
        <v>1931.6420000000001</v>
      </c>
      <c r="BB750" s="6">
        <v>1954.9290000000001</v>
      </c>
      <c r="BC750" s="6">
        <v>1954.5160000000001</v>
      </c>
      <c r="BD750" s="6">
        <v>1987.7059999999999</v>
      </c>
      <c r="BE750" s="6">
        <v>1996.9570000000001</v>
      </c>
      <c r="BF750" s="6">
        <v>2011.2950000000001</v>
      </c>
      <c r="BG750" s="6">
        <v>2021.42</v>
      </c>
      <c r="BH750" s="6">
        <v>2031.1320000000001</v>
      </c>
      <c r="BI750" s="6">
        <v>2050.4290000000001</v>
      </c>
      <c r="BJ750" s="6">
        <v>2072.3490000000002</v>
      </c>
      <c r="BK750" s="6">
        <v>2082.5219999999999</v>
      </c>
      <c r="BL750" s="6">
        <v>2087.402</v>
      </c>
      <c r="BM750" s="6">
        <v>2102.694</v>
      </c>
      <c r="BN750" s="6">
        <v>2109.5450000000001</v>
      </c>
      <c r="BO750" s="6">
        <v>2110.4029999999998</v>
      </c>
      <c r="BP750" s="6">
        <v>2123.8989999999999</v>
      </c>
      <c r="BQ750" s="6">
        <v>2125.297</v>
      </c>
      <c r="BR750" s="6">
        <v>2125.3449999999998</v>
      </c>
      <c r="BS750" s="6">
        <v>2137.585</v>
      </c>
      <c r="BT750" s="6">
        <v>2145.723</v>
      </c>
      <c r="BU750" s="6">
        <v>2141.018</v>
      </c>
      <c r="BV750" s="6">
        <v>2166.1010000000001</v>
      </c>
      <c r="BW750" s="6">
        <v>2163.288</v>
      </c>
      <c r="BX750" s="6">
        <v>2159.9659999999999</v>
      </c>
      <c r="BY750" s="6">
        <v>2155.817</v>
      </c>
      <c r="BZ750" s="6">
        <v>2167.4679999999998</v>
      </c>
      <c r="CA750" s="6">
        <v>2165.8150000000001</v>
      </c>
      <c r="CB750" s="6">
        <v>2163.5100000000002</v>
      </c>
      <c r="CC750" s="6">
        <v>2164.067</v>
      </c>
      <c r="CD750" s="6">
        <v>2154.9740000000002</v>
      </c>
      <c r="CE750" s="6">
        <v>2168.1840000000002</v>
      </c>
      <c r="CF750" s="6">
        <v>2168.39</v>
      </c>
      <c r="CG750" s="6">
        <v>2158.7570000000001</v>
      </c>
      <c r="CH750" s="6">
        <v>2159.7429999999999</v>
      </c>
      <c r="CI750" s="6">
        <v>2153.8780000000002</v>
      </c>
      <c r="CJ750" s="6">
        <v>2145.6439999999998</v>
      </c>
      <c r="CK750" s="6">
        <v>2137.9180000000001</v>
      </c>
      <c r="CL750" s="6">
        <v>2137.4569999999999</v>
      </c>
      <c r="CM750" s="6">
        <v>2135.9470000000001</v>
      </c>
      <c r="CN750" s="6">
        <v>2130.3679999999999</v>
      </c>
      <c r="CO750" s="6">
        <v>2135.7570000000001</v>
      </c>
      <c r="CP750" s="6">
        <v>2134.326</v>
      </c>
      <c r="CQ750" s="6">
        <v>2119.7179999999998</v>
      </c>
      <c r="CR750" s="6">
        <v>2136.7260000000001</v>
      </c>
      <c r="CS750" s="6">
        <v>2138.7130000000002</v>
      </c>
      <c r="CT750" s="6">
        <v>2122.1979999999999</v>
      </c>
      <c r="CU750" s="6">
        <v>2118.0329999999999</v>
      </c>
      <c r="CV750" s="6">
        <v>2116.4749999999999</v>
      </c>
      <c r="CW750" s="6">
        <v>2105.5230000000001</v>
      </c>
      <c r="CX750" s="6">
        <v>2098.2429999999999</v>
      </c>
      <c r="CY750" s="6">
        <v>2094.5390000000002</v>
      </c>
      <c r="CZ750" s="6">
        <v>2090.931</v>
      </c>
      <c r="DA750" s="6">
        <v>2088.8009999999999</v>
      </c>
      <c r="DB750" s="6">
        <v>2077.817</v>
      </c>
      <c r="DC750" s="6">
        <v>2062.8119999999999</v>
      </c>
      <c r="DD750" s="6">
        <v>2058.9810000000002</v>
      </c>
      <c r="DE750" s="6">
        <v>2061.4609999999998</v>
      </c>
      <c r="DF750" s="6">
        <v>2063.0819999999999</v>
      </c>
      <c r="DG750" s="6">
        <v>2044.5640000000001</v>
      </c>
      <c r="DH750" s="6">
        <v>2036.6959999999999</v>
      </c>
      <c r="DI750" s="6">
        <v>2033.1990000000001</v>
      </c>
      <c r="DJ750" s="6">
        <v>2026.5070000000001</v>
      </c>
      <c r="DK750" s="6">
        <v>2018.511</v>
      </c>
      <c r="DL750" s="6">
        <v>2008.1949999999999</v>
      </c>
      <c r="DM750" s="6">
        <v>2000.2629999999999</v>
      </c>
      <c r="DN750" s="6">
        <v>2002.0909999999999</v>
      </c>
      <c r="DO750" s="6">
        <v>1987.308</v>
      </c>
      <c r="DP750" s="6">
        <v>1974.067</v>
      </c>
      <c r="DQ750" s="6">
        <v>1969.4259999999999</v>
      </c>
      <c r="DR750" s="6">
        <v>1968.297</v>
      </c>
      <c r="DS750" s="6">
        <v>1957.107</v>
      </c>
      <c r="DT750" s="6">
        <v>1944.74</v>
      </c>
      <c r="DU750" s="6">
        <v>1940.5909999999999</v>
      </c>
      <c r="DV750" s="6">
        <v>1940.0350000000001</v>
      </c>
      <c r="DW750" s="6">
        <v>1923.9639999999999</v>
      </c>
      <c r="DX750" s="6">
        <v>1923.0740000000001</v>
      </c>
      <c r="DY750" s="6">
        <v>1921.8820000000001</v>
      </c>
      <c r="DZ750" s="6">
        <v>1909.8019999999999</v>
      </c>
      <c r="EA750" s="6">
        <v>1894.144</v>
      </c>
      <c r="EB750" s="6">
        <v>1899.279</v>
      </c>
      <c r="EC750" s="6">
        <v>1883.5419999999999</v>
      </c>
      <c r="ED750" s="6">
        <v>1875.0219999999999</v>
      </c>
    </row>
    <row r="751" spans="2:134">
      <c r="B751" s="6" t="s">
        <v>379</v>
      </c>
      <c r="D751" s="6" t="s">
        <v>524</v>
      </c>
      <c r="E751" s="6">
        <v>1</v>
      </c>
      <c r="F751" s="6">
        <v>0.996</v>
      </c>
      <c r="G751" s="6">
        <v>0.999</v>
      </c>
      <c r="H751" s="6">
        <v>1.0009999999999999</v>
      </c>
      <c r="I751" s="6">
        <v>1.002</v>
      </c>
      <c r="J751" s="6">
        <v>1.0069999999999999</v>
      </c>
      <c r="K751" s="6">
        <v>1.004</v>
      </c>
      <c r="L751" s="6">
        <v>1.0069999999999999</v>
      </c>
      <c r="M751" s="6">
        <v>1.004</v>
      </c>
      <c r="N751" s="6">
        <v>1.0069999999999999</v>
      </c>
      <c r="O751" s="6">
        <v>1.01</v>
      </c>
      <c r="P751" s="6">
        <v>0.95699999999999996</v>
      </c>
      <c r="Q751" s="6">
        <v>0.92400000000000004</v>
      </c>
      <c r="R751" s="6">
        <v>0.90500000000000003</v>
      </c>
      <c r="S751" s="6">
        <v>0.95199999999999996</v>
      </c>
      <c r="T751" s="6">
        <v>0.95499999999999996</v>
      </c>
      <c r="U751" s="6">
        <v>0.95099999999999996</v>
      </c>
      <c r="V751" s="6">
        <v>0.95199999999999996</v>
      </c>
      <c r="W751" s="6">
        <v>0.96599999999999997</v>
      </c>
      <c r="X751" s="6">
        <v>0.97099999999999997</v>
      </c>
      <c r="Y751" s="6">
        <v>0.98399999999999999</v>
      </c>
      <c r="Z751" s="6">
        <v>1.0009999999999999</v>
      </c>
      <c r="AA751" s="6">
        <v>1.012</v>
      </c>
      <c r="AB751" s="6">
        <v>1.03</v>
      </c>
      <c r="AC751" s="6">
        <v>1.052</v>
      </c>
      <c r="AD751" s="6">
        <v>1.077</v>
      </c>
      <c r="AE751" s="6">
        <v>1.0920000000000001</v>
      </c>
      <c r="AF751" s="6">
        <v>1.101</v>
      </c>
      <c r="AG751" s="6">
        <v>1.1299999999999999</v>
      </c>
      <c r="AH751" s="6">
        <v>1.1459999999999999</v>
      </c>
      <c r="AI751" s="6">
        <v>1.1719999999999999</v>
      </c>
      <c r="AJ751" s="6">
        <v>1.1870000000000001</v>
      </c>
      <c r="AK751" s="6">
        <v>1.1970000000000001</v>
      </c>
      <c r="AL751" s="6">
        <v>1.2150000000000001</v>
      </c>
      <c r="AM751" s="6">
        <v>1.23</v>
      </c>
      <c r="AN751" s="6">
        <v>1.2450000000000001</v>
      </c>
      <c r="AO751" s="6">
        <v>1.2529999999999999</v>
      </c>
      <c r="AP751" s="6">
        <v>1.2649999999999999</v>
      </c>
      <c r="AQ751" s="6">
        <v>1.29</v>
      </c>
      <c r="AR751" s="6">
        <v>1.3</v>
      </c>
      <c r="AS751" s="6">
        <v>1.3129999999999999</v>
      </c>
      <c r="AT751" s="6">
        <v>1.331</v>
      </c>
      <c r="AU751" s="6">
        <v>1.3460000000000001</v>
      </c>
      <c r="AV751" s="6">
        <v>1.357</v>
      </c>
      <c r="AW751" s="6">
        <v>1.367</v>
      </c>
      <c r="AX751" s="6">
        <v>1.385</v>
      </c>
      <c r="AY751" s="6">
        <v>1.3919999999999999</v>
      </c>
      <c r="AZ751" s="6">
        <v>1.407</v>
      </c>
      <c r="BA751" s="6">
        <v>1.4159999999999999</v>
      </c>
      <c r="BB751" s="6">
        <v>1.431</v>
      </c>
      <c r="BC751" s="6">
        <v>1.4370000000000001</v>
      </c>
      <c r="BD751" s="6">
        <v>1.456</v>
      </c>
      <c r="BE751" s="6">
        <v>1.452</v>
      </c>
      <c r="BF751" s="6">
        <v>1.468</v>
      </c>
      <c r="BG751" s="6">
        <v>1.474</v>
      </c>
      <c r="BH751" s="6">
        <v>1.494</v>
      </c>
      <c r="BI751" s="6">
        <v>1.494</v>
      </c>
      <c r="BJ751" s="6">
        <v>1.504</v>
      </c>
      <c r="BK751" s="6">
        <v>1.514</v>
      </c>
      <c r="BL751" s="6">
        <v>1.5229999999999999</v>
      </c>
      <c r="BM751" s="6">
        <v>1.5289999999999999</v>
      </c>
      <c r="BN751" s="6">
        <v>1.5409999999999999</v>
      </c>
      <c r="BO751" s="6">
        <v>1.542</v>
      </c>
      <c r="BP751" s="6">
        <v>1.552</v>
      </c>
      <c r="BQ751" s="6">
        <v>1.552</v>
      </c>
      <c r="BR751" s="6">
        <v>1.5529999999999999</v>
      </c>
      <c r="BS751" s="6">
        <v>1.5620000000000001</v>
      </c>
      <c r="BT751" s="6">
        <v>1.5529999999999999</v>
      </c>
      <c r="BU751" s="6">
        <v>1.5620000000000001</v>
      </c>
      <c r="BV751" s="6">
        <v>1.5609999999999999</v>
      </c>
      <c r="BW751" s="6">
        <v>1.575</v>
      </c>
      <c r="BX751" s="6">
        <v>1.57</v>
      </c>
      <c r="BY751" s="6">
        <v>1.571</v>
      </c>
      <c r="BZ751" s="6">
        <v>1.5740000000000001</v>
      </c>
      <c r="CA751" s="6">
        <v>1.57</v>
      </c>
      <c r="CB751" s="6">
        <v>1.5740000000000001</v>
      </c>
      <c r="CC751" s="6">
        <v>1.579</v>
      </c>
      <c r="CD751" s="6">
        <v>1.575</v>
      </c>
      <c r="CE751" s="6">
        <v>1.573</v>
      </c>
      <c r="CF751" s="6">
        <v>1.577</v>
      </c>
      <c r="CG751" s="6">
        <v>1.569</v>
      </c>
      <c r="CH751" s="6">
        <v>1.5780000000000001</v>
      </c>
      <c r="CI751" s="6">
        <v>1.5720000000000001</v>
      </c>
      <c r="CJ751" s="6">
        <v>1.579</v>
      </c>
      <c r="CK751" s="6">
        <v>1.571</v>
      </c>
      <c r="CL751" s="6">
        <v>1.569</v>
      </c>
      <c r="CM751" s="6">
        <v>1.5720000000000001</v>
      </c>
      <c r="CN751" s="6">
        <v>1.5589999999999999</v>
      </c>
      <c r="CO751" s="6">
        <v>1.571</v>
      </c>
      <c r="CP751" s="6">
        <v>1.5649999999999999</v>
      </c>
      <c r="CQ751" s="6">
        <v>1.5620000000000001</v>
      </c>
      <c r="CR751" s="6">
        <v>1.552</v>
      </c>
      <c r="CS751" s="6">
        <v>1.5509999999999999</v>
      </c>
      <c r="CT751" s="6">
        <v>1.536</v>
      </c>
      <c r="CU751" s="6">
        <v>1.54</v>
      </c>
      <c r="CV751" s="6">
        <v>1.534</v>
      </c>
      <c r="CW751" s="6">
        <v>1.5369999999999999</v>
      </c>
      <c r="CX751" s="6">
        <v>1.5309999999999999</v>
      </c>
      <c r="CY751" s="6">
        <v>1.5229999999999999</v>
      </c>
      <c r="CZ751" s="6">
        <v>1.524</v>
      </c>
      <c r="DA751" s="6">
        <v>1.5149999999999999</v>
      </c>
      <c r="DB751" s="6">
        <v>1.5129999999999999</v>
      </c>
      <c r="DC751" s="6">
        <v>1.5049999999999999</v>
      </c>
      <c r="DD751" s="6">
        <v>1.502</v>
      </c>
      <c r="DE751" s="6">
        <v>1.498</v>
      </c>
      <c r="DF751" s="6">
        <v>1.5009999999999999</v>
      </c>
      <c r="DG751" s="6">
        <v>1.4950000000000001</v>
      </c>
      <c r="DH751" s="6">
        <v>1.486</v>
      </c>
      <c r="DI751" s="6">
        <v>1.484</v>
      </c>
      <c r="DJ751" s="6">
        <v>1.4770000000000001</v>
      </c>
      <c r="DK751" s="6">
        <v>1.47</v>
      </c>
      <c r="DL751" s="6">
        <v>1.462</v>
      </c>
      <c r="DM751" s="6">
        <v>1.4550000000000001</v>
      </c>
      <c r="DN751" s="6">
        <v>1.452</v>
      </c>
      <c r="DO751" s="6">
        <v>1.4470000000000001</v>
      </c>
      <c r="DP751" s="6">
        <v>1.4379999999999999</v>
      </c>
      <c r="DQ751" s="6">
        <v>1.4319999999999999</v>
      </c>
      <c r="DR751" s="6">
        <v>1.4279999999999999</v>
      </c>
      <c r="DS751" s="6">
        <v>1.4319999999999999</v>
      </c>
      <c r="DT751" s="6">
        <v>1.42</v>
      </c>
      <c r="DU751" s="6">
        <v>1.4139999999999999</v>
      </c>
      <c r="DV751" s="6">
        <v>1.413</v>
      </c>
      <c r="DW751" s="6">
        <v>1.4039999999999999</v>
      </c>
      <c r="DX751" s="6">
        <v>1.403</v>
      </c>
      <c r="DY751" s="6">
        <v>1.393</v>
      </c>
      <c r="DZ751" s="6">
        <v>1.387</v>
      </c>
      <c r="EA751" s="6">
        <v>1.377</v>
      </c>
      <c r="EB751" s="6">
        <v>1.377</v>
      </c>
      <c r="EC751" s="6">
        <v>1.371</v>
      </c>
      <c r="ED751" s="6">
        <v>1.365</v>
      </c>
    </row>
    <row r="752" spans="2:134">
      <c r="B752" s="6" t="s">
        <v>379</v>
      </c>
      <c r="D752" s="6" t="s">
        <v>400</v>
      </c>
      <c r="E752" s="6">
        <v>1342.76</v>
      </c>
      <c r="F752" s="6">
        <v>1337.1089999999999</v>
      </c>
      <c r="G752" s="6">
        <v>1341.998</v>
      </c>
      <c r="H752" s="6">
        <v>1343.633</v>
      </c>
      <c r="I752" s="6">
        <v>1345.4259999999999</v>
      </c>
      <c r="J752" s="6">
        <v>1351.6790000000001</v>
      </c>
      <c r="K752" s="6">
        <v>1347.585</v>
      </c>
      <c r="L752" s="6">
        <v>1352.203</v>
      </c>
      <c r="M752" s="6">
        <v>1348.68</v>
      </c>
      <c r="N752" s="6">
        <v>1352.6320000000001</v>
      </c>
      <c r="O752" s="6">
        <v>1355.6310000000001</v>
      </c>
      <c r="P752" s="6">
        <v>1285.3209999999999</v>
      </c>
      <c r="Q752" s="6">
        <v>1240.1030000000001</v>
      </c>
      <c r="R752" s="6">
        <v>1215.471</v>
      </c>
      <c r="S752" s="6">
        <v>1278.068</v>
      </c>
      <c r="T752" s="6">
        <v>1282.4010000000001</v>
      </c>
      <c r="U752" s="6">
        <v>1277.48</v>
      </c>
      <c r="V752" s="6">
        <v>1278.8610000000001</v>
      </c>
      <c r="W752" s="6">
        <v>1297.6690000000001</v>
      </c>
      <c r="X752" s="6">
        <v>1304.383</v>
      </c>
      <c r="Y752" s="6">
        <v>1320.6189999999999</v>
      </c>
      <c r="Z752" s="6">
        <v>1343.68</v>
      </c>
      <c r="AA752" s="6">
        <v>1358.3140000000001</v>
      </c>
      <c r="AB752" s="6">
        <v>1382.692</v>
      </c>
      <c r="AC752" s="6">
        <v>1412.769</v>
      </c>
      <c r="AD752" s="6">
        <v>1445.845</v>
      </c>
      <c r="AE752" s="6">
        <v>1466.097</v>
      </c>
      <c r="AF752" s="6">
        <v>1479.0319999999999</v>
      </c>
      <c r="AG752" s="6">
        <v>1517.2819999999999</v>
      </c>
      <c r="AH752" s="6">
        <v>1538.915</v>
      </c>
      <c r="AI752" s="6">
        <v>1573.9749999999999</v>
      </c>
      <c r="AJ752" s="6">
        <v>1594.1949999999999</v>
      </c>
      <c r="AK752" s="6">
        <v>1607.13</v>
      </c>
      <c r="AL752" s="6">
        <v>1631.5250000000001</v>
      </c>
      <c r="AM752" s="6">
        <v>1651.078</v>
      </c>
      <c r="AN752" s="6">
        <v>1672.3140000000001</v>
      </c>
      <c r="AO752" s="6">
        <v>1683.1389999999999</v>
      </c>
      <c r="AP752" s="6">
        <v>1698.693</v>
      </c>
      <c r="AQ752" s="6">
        <v>1732.4670000000001</v>
      </c>
      <c r="AR752" s="6">
        <v>1745.2439999999999</v>
      </c>
      <c r="AS752" s="6">
        <v>1763.115</v>
      </c>
      <c r="AT752" s="6">
        <v>1786.5730000000001</v>
      </c>
      <c r="AU752" s="6">
        <v>1806.9680000000001</v>
      </c>
      <c r="AV752" s="6">
        <v>1822.22</v>
      </c>
      <c r="AW752" s="6">
        <v>1835.2190000000001</v>
      </c>
      <c r="AX752" s="6">
        <v>1859.9780000000001</v>
      </c>
      <c r="AY752" s="6">
        <v>1868.692</v>
      </c>
      <c r="AZ752" s="6">
        <v>1889.0229999999999</v>
      </c>
      <c r="BA752" s="6">
        <v>1901.0060000000001</v>
      </c>
      <c r="BB752" s="6">
        <v>1921.4639999999999</v>
      </c>
      <c r="BC752" s="6">
        <v>1929.114</v>
      </c>
      <c r="BD752" s="6">
        <v>1955.3340000000001</v>
      </c>
      <c r="BE752" s="6">
        <v>1949.192</v>
      </c>
      <c r="BF752" s="6">
        <v>1970.777</v>
      </c>
      <c r="BG752" s="6">
        <v>1978.903</v>
      </c>
      <c r="BH752" s="6">
        <v>2005.472</v>
      </c>
      <c r="BI752" s="6">
        <v>2006.2650000000001</v>
      </c>
      <c r="BJ752" s="6">
        <v>2019.835</v>
      </c>
      <c r="BK752" s="6">
        <v>2033.31</v>
      </c>
      <c r="BL752" s="6">
        <v>2045.0229999999999</v>
      </c>
      <c r="BM752" s="6">
        <v>2052.6889999999999</v>
      </c>
      <c r="BN752" s="6">
        <v>2068.672</v>
      </c>
      <c r="BO752" s="6">
        <v>2070.64</v>
      </c>
      <c r="BP752" s="6">
        <v>2084.1309999999999</v>
      </c>
      <c r="BQ752" s="6">
        <v>2083.3049999999998</v>
      </c>
      <c r="BR752" s="6">
        <v>2085.2730000000001</v>
      </c>
      <c r="BS752" s="6">
        <v>2097.6529999999998</v>
      </c>
      <c r="BT752" s="6">
        <v>2085.0349999999999</v>
      </c>
      <c r="BU752" s="6">
        <v>2097.8589999999999</v>
      </c>
      <c r="BV752" s="6">
        <v>2096.3829999999998</v>
      </c>
      <c r="BW752" s="6">
        <v>2114.5079999999998</v>
      </c>
      <c r="BX752" s="6">
        <v>2108.62</v>
      </c>
      <c r="BY752" s="6">
        <v>2109.4299999999998</v>
      </c>
      <c r="BZ752" s="6">
        <v>2113.62</v>
      </c>
      <c r="CA752" s="6">
        <v>2108.4299999999998</v>
      </c>
      <c r="CB752" s="6">
        <v>2113.7779999999998</v>
      </c>
      <c r="CC752" s="6">
        <v>2119.7779999999998</v>
      </c>
      <c r="CD752" s="6">
        <v>2114.35</v>
      </c>
      <c r="CE752" s="6">
        <v>2112.7469999999998</v>
      </c>
      <c r="CF752" s="6">
        <v>2117.0320000000002</v>
      </c>
      <c r="CG752" s="6">
        <v>2107.239</v>
      </c>
      <c r="CH752" s="6">
        <v>2118.46</v>
      </c>
      <c r="CI752" s="6">
        <v>2111.096</v>
      </c>
      <c r="CJ752" s="6">
        <v>2119.8890000000001</v>
      </c>
      <c r="CK752" s="6">
        <v>2110.1120000000001</v>
      </c>
      <c r="CL752" s="6">
        <v>2107.0650000000001</v>
      </c>
      <c r="CM752" s="6">
        <v>2110.3980000000001</v>
      </c>
      <c r="CN752" s="6">
        <v>2094.0030000000002</v>
      </c>
      <c r="CO752" s="6">
        <v>2109.8420000000001</v>
      </c>
      <c r="CP752" s="6">
        <v>2101.049</v>
      </c>
      <c r="CQ752" s="6">
        <v>2097.7159999999999</v>
      </c>
      <c r="CR752" s="6">
        <v>2084.4</v>
      </c>
      <c r="CS752" s="6">
        <v>2082.0039999999999</v>
      </c>
      <c r="CT752" s="6">
        <v>2062.4659999999999</v>
      </c>
      <c r="CU752" s="6">
        <v>2067.4659999999999</v>
      </c>
      <c r="CV752" s="6">
        <v>2060.4189999999999</v>
      </c>
      <c r="CW752" s="6">
        <v>2063.8939999999998</v>
      </c>
      <c r="CX752" s="6">
        <v>2055.3710000000001</v>
      </c>
      <c r="CY752" s="6">
        <v>2044.6110000000001</v>
      </c>
      <c r="CZ752" s="6">
        <v>2046.3409999999999</v>
      </c>
      <c r="DA752" s="6">
        <v>2033.9770000000001</v>
      </c>
      <c r="DB752" s="6">
        <v>2031.39</v>
      </c>
      <c r="DC752" s="6">
        <v>2021.0889999999999</v>
      </c>
      <c r="DD752" s="6">
        <v>2016.4860000000001</v>
      </c>
      <c r="DE752" s="6">
        <v>2011.82</v>
      </c>
      <c r="DF752" s="6">
        <v>2014.979</v>
      </c>
      <c r="DG752" s="6">
        <v>2007.154</v>
      </c>
      <c r="DH752" s="6">
        <v>1995.663</v>
      </c>
      <c r="DI752" s="6">
        <v>1992.0129999999999</v>
      </c>
      <c r="DJ752" s="6">
        <v>1983.617</v>
      </c>
      <c r="DK752" s="6">
        <v>1973.443</v>
      </c>
      <c r="DL752" s="6">
        <v>1963.365</v>
      </c>
      <c r="DM752" s="6">
        <v>1953.08</v>
      </c>
      <c r="DN752" s="6">
        <v>1949.6679999999999</v>
      </c>
      <c r="DO752" s="6">
        <v>1943.4939999999999</v>
      </c>
      <c r="DP752" s="6">
        <v>1930.924</v>
      </c>
      <c r="DQ752" s="6">
        <v>1922.385</v>
      </c>
      <c r="DR752" s="6">
        <v>1917.4649999999999</v>
      </c>
      <c r="DS752" s="6">
        <v>1922.3209999999999</v>
      </c>
      <c r="DT752" s="6">
        <v>1906.355</v>
      </c>
      <c r="DU752" s="6">
        <v>1898.26</v>
      </c>
      <c r="DV752" s="6">
        <v>1897.07</v>
      </c>
      <c r="DW752" s="6">
        <v>1885.864</v>
      </c>
      <c r="DX752" s="6">
        <v>1884.15</v>
      </c>
      <c r="DY752" s="6">
        <v>1870.31</v>
      </c>
      <c r="DZ752" s="6">
        <v>1862.1369999999999</v>
      </c>
      <c r="EA752" s="6">
        <v>1848.836</v>
      </c>
      <c r="EB752" s="6">
        <v>1849.5029999999999</v>
      </c>
      <c r="EC752" s="6">
        <v>1840.9480000000001</v>
      </c>
      <c r="ED752" s="6">
        <v>1832.2670000000001</v>
      </c>
    </row>
    <row r="753" spans="2:134">
      <c r="B753" s="6" t="s">
        <v>380</v>
      </c>
      <c r="D753" s="6" t="s">
        <v>524</v>
      </c>
      <c r="E753" s="6">
        <v>1</v>
      </c>
      <c r="F753" s="6">
        <v>0.999</v>
      </c>
      <c r="G753" s="6">
        <v>1</v>
      </c>
      <c r="H753" s="6">
        <v>1.006</v>
      </c>
      <c r="I753" s="6">
        <v>1.0049999999999999</v>
      </c>
      <c r="J753" s="6">
        <v>1.0049999999999999</v>
      </c>
      <c r="K753" s="6">
        <v>1.006</v>
      </c>
      <c r="L753" s="6">
        <v>1.0069999999999999</v>
      </c>
      <c r="M753" s="6">
        <v>1.0029999999999999</v>
      </c>
      <c r="N753" s="6">
        <v>1.0109999999999999</v>
      </c>
      <c r="O753" s="6">
        <v>1.01</v>
      </c>
      <c r="P753" s="6">
        <v>0.95499999999999996</v>
      </c>
      <c r="Q753" s="6">
        <v>0.93799999999999994</v>
      </c>
      <c r="R753" s="6">
        <v>0.92900000000000005</v>
      </c>
      <c r="S753" s="6">
        <v>0.97099999999999997</v>
      </c>
      <c r="T753" s="6">
        <v>0.97599999999999998</v>
      </c>
      <c r="U753" s="6">
        <v>0.97299999999999998</v>
      </c>
      <c r="V753" s="6">
        <v>0.97699999999999998</v>
      </c>
      <c r="W753" s="6">
        <v>0.97799999999999998</v>
      </c>
      <c r="X753" s="6">
        <v>0.98599999999999999</v>
      </c>
      <c r="Y753" s="6">
        <v>0.99199999999999999</v>
      </c>
      <c r="Z753" s="6">
        <v>0.997</v>
      </c>
      <c r="AA753" s="6">
        <v>1.012</v>
      </c>
      <c r="AB753" s="6">
        <v>1.016</v>
      </c>
      <c r="AC753" s="6">
        <v>1.03</v>
      </c>
      <c r="AD753" s="6">
        <v>1.04</v>
      </c>
      <c r="AE753" s="6">
        <v>1.05</v>
      </c>
      <c r="AF753" s="6">
        <v>1.0640000000000001</v>
      </c>
      <c r="AG753" s="6">
        <v>1.0780000000000001</v>
      </c>
      <c r="AH753" s="6">
        <v>1.0880000000000001</v>
      </c>
      <c r="AI753" s="6">
        <v>1.097</v>
      </c>
      <c r="AJ753" s="6">
        <v>1.103</v>
      </c>
      <c r="AK753" s="6">
        <v>1.1140000000000001</v>
      </c>
      <c r="AL753" s="6">
        <v>1.125</v>
      </c>
      <c r="AM753" s="6">
        <v>1.129</v>
      </c>
      <c r="AN753" s="6">
        <v>1.1339999999999999</v>
      </c>
      <c r="AO753" s="6">
        <v>1.1419999999999999</v>
      </c>
      <c r="AP753" s="6">
        <v>1.1479999999999999</v>
      </c>
      <c r="AQ753" s="6">
        <v>1.1539999999999999</v>
      </c>
      <c r="AR753" s="6">
        <v>1.17</v>
      </c>
      <c r="AS753" s="6">
        <v>1.179</v>
      </c>
      <c r="AT753" s="6">
        <v>1.19</v>
      </c>
      <c r="AU753" s="6">
        <v>1.2010000000000001</v>
      </c>
      <c r="AV753" s="6">
        <v>1.212</v>
      </c>
      <c r="AW753" s="6">
        <v>1.216</v>
      </c>
      <c r="AX753" s="6">
        <v>1.2290000000000001</v>
      </c>
      <c r="AY753" s="6">
        <v>1.2509999999999999</v>
      </c>
      <c r="AZ753" s="6">
        <v>1.2589999999999999</v>
      </c>
      <c r="BA753" s="6">
        <v>1.2669999999999999</v>
      </c>
      <c r="BB753" s="6">
        <v>1.276</v>
      </c>
      <c r="BC753" s="6">
        <v>1.2889999999999999</v>
      </c>
      <c r="BD753" s="6">
        <v>1.3149999999999999</v>
      </c>
      <c r="BE753" s="6">
        <v>1.32</v>
      </c>
      <c r="BF753" s="6">
        <v>1.335</v>
      </c>
      <c r="BG753" s="6">
        <v>1.349</v>
      </c>
      <c r="BH753" s="6">
        <v>1.363</v>
      </c>
      <c r="BI753" s="6">
        <v>1.3720000000000001</v>
      </c>
      <c r="BJ753" s="6">
        <v>1.3859999999999999</v>
      </c>
      <c r="BK753" s="6">
        <v>1.3959999999999999</v>
      </c>
      <c r="BL753" s="6">
        <v>1.413</v>
      </c>
      <c r="BM753" s="6">
        <v>1.427</v>
      </c>
      <c r="BN753" s="6">
        <v>1.4359999999999999</v>
      </c>
      <c r="BO753" s="6">
        <v>1.4470000000000001</v>
      </c>
      <c r="BP753" s="6">
        <v>1.4630000000000001</v>
      </c>
      <c r="BQ753" s="6">
        <v>1.466</v>
      </c>
      <c r="BR753" s="6">
        <v>1.476</v>
      </c>
      <c r="BS753" s="6">
        <v>1.476</v>
      </c>
      <c r="BT753" s="6">
        <v>1.496</v>
      </c>
      <c r="BU753" s="6">
        <v>1.494</v>
      </c>
      <c r="BV753" s="6">
        <v>1.5069999999999999</v>
      </c>
      <c r="BW753" s="6">
        <v>1.512</v>
      </c>
      <c r="BX753" s="6">
        <v>1.5249999999999999</v>
      </c>
      <c r="BY753" s="6">
        <v>1.5389999999999999</v>
      </c>
      <c r="BZ753" s="6">
        <v>1.542</v>
      </c>
      <c r="CA753" s="6">
        <v>1.548</v>
      </c>
      <c r="CB753" s="6">
        <v>1.5509999999999999</v>
      </c>
      <c r="CC753" s="6">
        <v>1.5529999999999999</v>
      </c>
      <c r="CD753" s="6">
        <v>1.552</v>
      </c>
      <c r="CE753" s="6">
        <v>1.5589999999999999</v>
      </c>
      <c r="CF753" s="6">
        <v>1.5620000000000001</v>
      </c>
      <c r="CG753" s="6">
        <v>1.5629999999999999</v>
      </c>
      <c r="CH753" s="6">
        <v>1.57</v>
      </c>
      <c r="CI753" s="6">
        <v>1.57</v>
      </c>
      <c r="CJ753" s="6">
        <v>1.575</v>
      </c>
      <c r="CK753" s="6">
        <v>1.5760000000000001</v>
      </c>
      <c r="CL753" s="6">
        <v>1.57</v>
      </c>
      <c r="CM753" s="6">
        <v>1.573</v>
      </c>
      <c r="CN753" s="6">
        <v>1.5720000000000001</v>
      </c>
      <c r="CO753" s="6">
        <v>1.5820000000000001</v>
      </c>
      <c r="CP753" s="6">
        <v>1.587</v>
      </c>
      <c r="CQ753" s="6">
        <v>1.5840000000000001</v>
      </c>
      <c r="CR753" s="6">
        <v>1.585</v>
      </c>
      <c r="CS753" s="6">
        <v>1.579</v>
      </c>
      <c r="CT753" s="6">
        <v>1.5760000000000001</v>
      </c>
      <c r="CU753" s="6">
        <v>1.571</v>
      </c>
      <c r="CV753" s="6">
        <v>1.571</v>
      </c>
      <c r="CW753" s="6">
        <v>1.57</v>
      </c>
      <c r="CX753" s="6">
        <v>1.573</v>
      </c>
      <c r="CY753" s="6">
        <v>1.5669999999999999</v>
      </c>
      <c r="CZ753" s="6">
        <v>1.5620000000000001</v>
      </c>
      <c r="DA753" s="6">
        <v>1.5629999999999999</v>
      </c>
      <c r="DB753" s="6">
        <v>1.5629999999999999</v>
      </c>
      <c r="DC753" s="6">
        <v>1.5609999999999999</v>
      </c>
      <c r="DD753" s="6">
        <v>1.55</v>
      </c>
      <c r="DE753" s="6">
        <v>1.548</v>
      </c>
      <c r="DF753" s="6">
        <v>1.546</v>
      </c>
      <c r="DG753" s="6">
        <v>1.54</v>
      </c>
      <c r="DH753" s="6">
        <v>1.5369999999999999</v>
      </c>
      <c r="DI753" s="6">
        <v>1.5369999999999999</v>
      </c>
      <c r="DJ753" s="6">
        <v>1.5309999999999999</v>
      </c>
      <c r="DK753" s="6">
        <v>1.522</v>
      </c>
      <c r="DL753" s="6">
        <v>1.5209999999999999</v>
      </c>
      <c r="DM753" s="6">
        <v>1.5089999999999999</v>
      </c>
      <c r="DN753" s="6">
        <v>1.51</v>
      </c>
      <c r="DO753" s="6">
        <v>1.5049999999999999</v>
      </c>
      <c r="DP753" s="6">
        <v>1.4950000000000001</v>
      </c>
      <c r="DQ753" s="6">
        <v>1.4910000000000001</v>
      </c>
      <c r="DR753" s="6">
        <v>1.488</v>
      </c>
      <c r="DS753" s="6">
        <v>1.482</v>
      </c>
      <c r="DT753" s="6">
        <v>1.476</v>
      </c>
      <c r="DU753" s="6">
        <v>1.48</v>
      </c>
      <c r="DV753" s="6">
        <v>1.4610000000000001</v>
      </c>
      <c r="DW753" s="6">
        <v>1.4610000000000001</v>
      </c>
      <c r="DX753" s="6">
        <v>1.454</v>
      </c>
      <c r="DY753" s="6">
        <v>1.4610000000000001</v>
      </c>
      <c r="DZ753" s="6">
        <v>1.4390000000000001</v>
      </c>
      <c r="EA753" s="6">
        <v>1.4410000000000001</v>
      </c>
      <c r="EB753" s="6">
        <v>1.44</v>
      </c>
      <c r="EC753" s="6">
        <v>1.431</v>
      </c>
      <c r="ED753" s="6">
        <v>1.4319999999999999</v>
      </c>
    </row>
    <row r="754" spans="2:134">
      <c r="B754" s="6" t="s">
        <v>380</v>
      </c>
      <c r="D754" s="6" t="s">
        <v>400</v>
      </c>
      <c r="E754" s="6">
        <v>1322.693</v>
      </c>
      <c r="F754" s="6">
        <v>1321.7719999999999</v>
      </c>
      <c r="G754" s="6">
        <v>1322.537</v>
      </c>
      <c r="H754" s="6">
        <v>1331.172</v>
      </c>
      <c r="I754" s="6">
        <v>1329.6569999999999</v>
      </c>
      <c r="J754" s="6">
        <v>1329.3920000000001</v>
      </c>
      <c r="K754" s="6">
        <v>1330.625</v>
      </c>
      <c r="L754" s="6">
        <v>1331.8119999999999</v>
      </c>
      <c r="M754" s="6">
        <v>1326.1130000000001</v>
      </c>
      <c r="N754" s="6">
        <v>1337.386</v>
      </c>
      <c r="O754" s="6">
        <v>1335.278</v>
      </c>
      <c r="P754" s="6">
        <v>1262.6289999999999</v>
      </c>
      <c r="Q754" s="6">
        <v>1241.2850000000001</v>
      </c>
      <c r="R754" s="6">
        <v>1228.857</v>
      </c>
      <c r="S754" s="6">
        <v>1283.691</v>
      </c>
      <c r="T754" s="6">
        <v>1290.78</v>
      </c>
      <c r="U754" s="6">
        <v>1286.8920000000001</v>
      </c>
      <c r="V754" s="6">
        <v>1292.825</v>
      </c>
      <c r="W754" s="6">
        <v>1293.2</v>
      </c>
      <c r="X754" s="6">
        <v>1303.7860000000001</v>
      </c>
      <c r="Y754" s="6">
        <v>1312.7629999999999</v>
      </c>
      <c r="Z754" s="6">
        <v>1319.3679999999999</v>
      </c>
      <c r="AA754" s="6">
        <v>1338.01</v>
      </c>
      <c r="AB754" s="6">
        <v>1343.569</v>
      </c>
      <c r="AC754" s="6">
        <v>1361.867</v>
      </c>
      <c r="AD754" s="6">
        <v>1375.904</v>
      </c>
      <c r="AE754" s="6">
        <v>1389.472</v>
      </c>
      <c r="AF754" s="6">
        <v>1407.5519999999999</v>
      </c>
      <c r="AG754" s="6">
        <v>1425.867</v>
      </c>
      <c r="AH754" s="6">
        <v>1439.528</v>
      </c>
      <c r="AI754" s="6">
        <v>1451.3789999999999</v>
      </c>
      <c r="AJ754" s="6">
        <v>1459.4349999999999</v>
      </c>
      <c r="AK754" s="6">
        <v>1473.191</v>
      </c>
      <c r="AL754" s="6">
        <v>1487.7270000000001</v>
      </c>
      <c r="AM754" s="6">
        <v>1492.7070000000001</v>
      </c>
      <c r="AN754" s="6">
        <v>1499.4369999999999</v>
      </c>
      <c r="AO754" s="6">
        <v>1510.0070000000001</v>
      </c>
      <c r="AP754" s="6">
        <v>1519</v>
      </c>
      <c r="AQ754" s="6">
        <v>1526.8230000000001</v>
      </c>
      <c r="AR754" s="6">
        <v>1547.7909999999999</v>
      </c>
      <c r="AS754" s="6">
        <v>1559.876</v>
      </c>
      <c r="AT754" s="6">
        <v>1573.366</v>
      </c>
      <c r="AU754" s="6">
        <v>1588.136</v>
      </c>
      <c r="AV754" s="6">
        <v>1602.5940000000001</v>
      </c>
      <c r="AW754" s="6">
        <v>1608.9639999999999</v>
      </c>
      <c r="AX754" s="6">
        <v>1625.999</v>
      </c>
      <c r="AY754" s="6">
        <v>1654.665</v>
      </c>
      <c r="AZ754" s="6">
        <v>1664.97</v>
      </c>
      <c r="BA754" s="6">
        <v>1675.3209999999999</v>
      </c>
      <c r="BB754" s="6">
        <v>1688.2650000000001</v>
      </c>
      <c r="BC754" s="6">
        <v>1704.643</v>
      </c>
      <c r="BD754" s="6">
        <v>1738.992</v>
      </c>
      <c r="BE754" s="6">
        <v>1746.097</v>
      </c>
      <c r="BF754" s="6">
        <v>1765.441</v>
      </c>
      <c r="BG754" s="6">
        <v>1783.9590000000001</v>
      </c>
      <c r="BH754" s="6">
        <v>1802.633</v>
      </c>
      <c r="BI754" s="6">
        <v>1815.154</v>
      </c>
      <c r="BJ754" s="6">
        <v>1832.626</v>
      </c>
      <c r="BK754" s="6">
        <v>1846.3340000000001</v>
      </c>
      <c r="BL754" s="6">
        <v>1868.6769999999999</v>
      </c>
      <c r="BM754" s="6">
        <v>1886.9449999999999</v>
      </c>
      <c r="BN754" s="6">
        <v>1898.78</v>
      </c>
      <c r="BO754" s="6">
        <v>1913.6120000000001</v>
      </c>
      <c r="BP754" s="6">
        <v>1935.7360000000001</v>
      </c>
      <c r="BQ754" s="6">
        <v>1939.421</v>
      </c>
      <c r="BR754" s="6">
        <v>1952.271</v>
      </c>
      <c r="BS754" s="6">
        <v>1952.396</v>
      </c>
      <c r="BT754" s="6">
        <v>1979.126</v>
      </c>
      <c r="BU754" s="6">
        <v>1976.3</v>
      </c>
      <c r="BV754" s="6">
        <v>1993.4590000000001</v>
      </c>
      <c r="BW754" s="6">
        <v>1999.4079999999999</v>
      </c>
      <c r="BX754" s="6">
        <v>2017.6130000000001</v>
      </c>
      <c r="BY754" s="6">
        <v>2035.162</v>
      </c>
      <c r="BZ754" s="6">
        <v>2040.1590000000001</v>
      </c>
      <c r="CA754" s="6">
        <v>2047.559</v>
      </c>
      <c r="CB754" s="6">
        <v>2050.8539999999998</v>
      </c>
      <c r="CC754" s="6">
        <v>2053.4920000000002</v>
      </c>
      <c r="CD754" s="6">
        <v>2052.2429999999999</v>
      </c>
      <c r="CE754" s="6">
        <v>2062.127</v>
      </c>
      <c r="CF754" s="6">
        <v>2066.6390000000001</v>
      </c>
      <c r="CG754" s="6">
        <v>2066.779</v>
      </c>
      <c r="CH754" s="6">
        <v>2077.1</v>
      </c>
      <c r="CI754" s="6">
        <v>2076.9899999999998</v>
      </c>
      <c r="CJ754" s="6">
        <v>2083.4229999999998</v>
      </c>
      <c r="CK754" s="6">
        <v>2084.9839999999999</v>
      </c>
      <c r="CL754" s="6">
        <v>2077.1</v>
      </c>
      <c r="CM754" s="6">
        <v>2081.1750000000002</v>
      </c>
      <c r="CN754" s="6">
        <v>2079.6289999999999</v>
      </c>
      <c r="CO754" s="6">
        <v>2091.87</v>
      </c>
      <c r="CP754" s="6">
        <v>2099.0830000000001</v>
      </c>
      <c r="CQ754" s="6">
        <v>2094.837</v>
      </c>
      <c r="CR754" s="6">
        <v>2096.413</v>
      </c>
      <c r="CS754" s="6">
        <v>2087.9349999999999</v>
      </c>
      <c r="CT754" s="6">
        <v>2084.625</v>
      </c>
      <c r="CU754" s="6">
        <v>2077.4899999999998</v>
      </c>
      <c r="CV754" s="6">
        <v>2078.5360000000001</v>
      </c>
      <c r="CW754" s="6">
        <v>2076.7249999999999</v>
      </c>
      <c r="CX754" s="6">
        <v>2081.0970000000002</v>
      </c>
      <c r="CY754" s="6">
        <v>2072.915</v>
      </c>
      <c r="CZ754" s="6">
        <v>2065.39</v>
      </c>
      <c r="DA754" s="6">
        <v>2067.373</v>
      </c>
      <c r="DB754" s="6">
        <v>2067.9499999999998</v>
      </c>
      <c r="DC754" s="6">
        <v>2064.8739999999998</v>
      </c>
      <c r="DD754" s="6">
        <v>2049.9789999999998</v>
      </c>
      <c r="DE754" s="6">
        <v>2047.1849999999999</v>
      </c>
      <c r="DF754" s="6">
        <v>2044.39</v>
      </c>
      <c r="DG754" s="6">
        <v>2036.7550000000001</v>
      </c>
      <c r="DH754" s="6">
        <v>2033.32</v>
      </c>
      <c r="DI754" s="6">
        <v>2032.461</v>
      </c>
      <c r="DJ754" s="6">
        <v>2025.076</v>
      </c>
      <c r="DK754" s="6">
        <v>2013.288</v>
      </c>
      <c r="DL754" s="6">
        <v>2011.836</v>
      </c>
      <c r="DM754" s="6">
        <v>1995.489</v>
      </c>
      <c r="DN754" s="6">
        <v>1996.769</v>
      </c>
      <c r="DO754" s="6">
        <v>1991.086</v>
      </c>
      <c r="DP754" s="6">
        <v>1977.4870000000001</v>
      </c>
      <c r="DQ754" s="6">
        <v>1971.8969999999999</v>
      </c>
      <c r="DR754" s="6">
        <v>1968.165</v>
      </c>
      <c r="DS754" s="6">
        <v>1960.8579999999999</v>
      </c>
      <c r="DT754" s="6">
        <v>1951.9269999999999</v>
      </c>
      <c r="DU754" s="6">
        <v>1956.9390000000001</v>
      </c>
      <c r="DV754" s="6">
        <v>1932.5360000000001</v>
      </c>
      <c r="DW754" s="6">
        <v>1932.0050000000001</v>
      </c>
      <c r="DX754" s="6">
        <v>1923.7919999999999</v>
      </c>
      <c r="DY754" s="6">
        <v>1932.5820000000001</v>
      </c>
      <c r="DZ754" s="6">
        <v>1903.51</v>
      </c>
      <c r="EA754" s="6">
        <v>1905.6489999999999</v>
      </c>
      <c r="EB754" s="6">
        <v>1904.1189999999999</v>
      </c>
      <c r="EC754" s="6">
        <v>1893.4090000000001</v>
      </c>
      <c r="ED754" s="6">
        <v>1894.127</v>
      </c>
    </row>
    <row r="755" spans="2:134">
      <c r="B755" s="6" t="s">
        <v>381</v>
      </c>
      <c r="D755" s="6" t="s">
        <v>524</v>
      </c>
      <c r="E755" s="6">
        <v>1</v>
      </c>
      <c r="F755" s="6">
        <v>1.0049999999999999</v>
      </c>
      <c r="G755" s="6">
        <v>1.006</v>
      </c>
      <c r="H755" s="6">
        <v>1.006</v>
      </c>
      <c r="I755" s="6">
        <v>1.008</v>
      </c>
      <c r="J755" s="6">
        <v>1.012</v>
      </c>
      <c r="K755" s="6">
        <v>1.01</v>
      </c>
      <c r="L755" s="6">
        <v>1.0089999999999999</v>
      </c>
      <c r="M755" s="6">
        <v>1.008</v>
      </c>
      <c r="N755" s="6">
        <v>1.0109999999999999</v>
      </c>
      <c r="O755" s="6">
        <v>1.0089999999999999</v>
      </c>
      <c r="P755" s="6">
        <v>0.95299999999999996</v>
      </c>
      <c r="Q755" s="6">
        <v>0.93500000000000005</v>
      </c>
      <c r="R755" s="6">
        <v>0.92600000000000005</v>
      </c>
      <c r="S755" s="6">
        <v>0.96199999999999997</v>
      </c>
      <c r="T755" s="6">
        <v>0.97199999999999998</v>
      </c>
      <c r="U755" s="6">
        <v>0.97</v>
      </c>
      <c r="V755" s="6">
        <v>0.97</v>
      </c>
      <c r="W755" s="6">
        <v>0.98099999999999998</v>
      </c>
      <c r="X755" s="6">
        <v>0.98799999999999999</v>
      </c>
      <c r="Y755" s="6">
        <v>1.006</v>
      </c>
      <c r="Z755" s="6">
        <v>1.0189999999999999</v>
      </c>
      <c r="AA755" s="6">
        <v>1.036</v>
      </c>
      <c r="AB755" s="6">
        <v>1.0580000000000001</v>
      </c>
      <c r="AC755" s="6">
        <v>1.0880000000000001</v>
      </c>
      <c r="AD755" s="6">
        <v>1.119</v>
      </c>
      <c r="AE755" s="6">
        <v>1.1299999999999999</v>
      </c>
      <c r="AF755" s="6">
        <v>1.1559999999999999</v>
      </c>
      <c r="AG755" s="6">
        <v>1.177</v>
      </c>
      <c r="AH755" s="6">
        <v>1.1970000000000001</v>
      </c>
      <c r="AI755" s="6">
        <v>1.2110000000000001</v>
      </c>
      <c r="AJ755" s="6">
        <v>1.23</v>
      </c>
      <c r="AK755" s="6">
        <v>1.2410000000000001</v>
      </c>
      <c r="AL755" s="6">
        <v>1.266</v>
      </c>
      <c r="AM755" s="6">
        <v>1.272</v>
      </c>
      <c r="AN755" s="6">
        <v>1.2909999999999999</v>
      </c>
      <c r="AO755" s="6">
        <v>1.3080000000000001</v>
      </c>
      <c r="AP755" s="6">
        <v>1.32</v>
      </c>
      <c r="AQ755" s="6">
        <v>1.3340000000000001</v>
      </c>
      <c r="AR755" s="6">
        <v>1.357</v>
      </c>
      <c r="AS755" s="6">
        <v>1.359</v>
      </c>
      <c r="AT755" s="6">
        <v>1.373</v>
      </c>
      <c r="AU755" s="6">
        <v>1.385</v>
      </c>
      <c r="AV755" s="6">
        <v>1.397</v>
      </c>
      <c r="AW755" s="6">
        <v>1.4</v>
      </c>
      <c r="AX755" s="6">
        <v>1.419</v>
      </c>
      <c r="AY755" s="6">
        <v>1.4359999999999999</v>
      </c>
      <c r="AZ755" s="6">
        <v>1.4490000000000001</v>
      </c>
      <c r="BA755" s="6">
        <v>1.4550000000000001</v>
      </c>
      <c r="BB755" s="6">
        <v>1.4730000000000001</v>
      </c>
      <c r="BC755" s="6">
        <v>1.4870000000000001</v>
      </c>
      <c r="BD755" s="6">
        <v>1.506</v>
      </c>
      <c r="BE755" s="6">
        <v>1.5089999999999999</v>
      </c>
      <c r="BF755" s="6">
        <v>1.52</v>
      </c>
      <c r="BG755" s="6">
        <v>1.53</v>
      </c>
      <c r="BH755" s="6">
        <v>1.548</v>
      </c>
      <c r="BI755" s="6">
        <v>1.5489999999999999</v>
      </c>
      <c r="BJ755" s="6">
        <v>1.552</v>
      </c>
      <c r="BK755" s="6">
        <v>1.5740000000000001</v>
      </c>
      <c r="BL755" s="6">
        <v>1.5820000000000001</v>
      </c>
      <c r="BM755" s="6">
        <v>1.583</v>
      </c>
      <c r="BN755" s="6">
        <v>1.6</v>
      </c>
      <c r="BO755" s="6">
        <v>1.6</v>
      </c>
      <c r="BP755" s="6">
        <v>1.6020000000000001</v>
      </c>
      <c r="BQ755" s="6">
        <v>1.609</v>
      </c>
      <c r="BR755" s="6">
        <v>1.625</v>
      </c>
      <c r="BS755" s="6">
        <v>1.6220000000000001</v>
      </c>
      <c r="BT755" s="6">
        <v>1.625</v>
      </c>
      <c r="BU755" s="6">
        <v>1.623</v>
      </c>
      <c r="BV755" s="6">
        <v>1.6240000000000001</v>
      </c>
      <c r="BW755" s="6">
        <v>1.645</v>
      </c>
      <c r="BX755" s="6">
        <v>1.639</v>
      </c>
      <c r="BY755" s="6">
        <v>1.6339999999999999</v>
      </c>
      <c r="BZ755" s="6">
        <v>1.64</v>
      </c>
      <c r="CA755" s="6">
        <v>1.6419999999999999</v>
      </c>
      <c r="CB755" s="6">
        <v>1.645</v>
      </c>
      <c r="CC755" s="6">
        <v>1.643</v>
      </c>
      <c r="CD755" s="6">
        <v>1.6339999999999999</v>
      </c>
      <c r="CE755" s="6">
        <v>1.6379999999999999</v>
      </c>
      <c r="CF755" s="6">
        <v>1.645</v>
      </c>
      <c r="CG755" s="6">
        <v>1.649</v>
      </c>
      <c r="CH755" s="6">
        <v>1.637</v>
      </c>
      <c r="CI755" s="6">
        <v>1.641</v>
      </c>
      <c r="CJ755" s="6">
        <v>1.639</v>
      </c>
      <c r="CK755" s="6">
        <v>1.63</v>
      </c>
      <c r="CL755" s="6">
        <v>1.625</v>
      </c>
      <c r="CM755" s="6">
        <v>1.627</v>
      </c>
      <c r="CN755" s="6">
        <v>1.621</v>
      </c>
      <c r="CO755" s="6">
        <v>1.623</v>
      </c>
      <c r="CP755" s="6">
        <v>1.619</v>
      </c>
      <c r="CQ755" s="6">
        <v>1.621</v>
      </c>
      <c r="CR755" s="6">
        <v>1.615</v>
      </c>
      <c r="CS755" s="6">
        <v>1.6140000000000001</v>
      </c>
      <c r="CT755" s="6">
        <v>1.615</v>
      </c>
      <c r="CU755" s="6">
        <v>1.617</v>
      </c>
      <c r="CV755" s="6">
        <v>1.609</v>
      </c>
      <c r="CW755" s="6">
        <v>1.603</v>
      </c>
      <c r="CX755" s="6">
        <v>1.59</v>
      </c>
      <c r="CY755" s="6">
        <v>1.59</v>
      </c>
      <c r="CZ755" s="6">
        <v>1.585</v>
      </c>
      <c r="DA755" s="6">
        <v>1.575</v>
      </c>
      <c r="DB755" s="6">
        <v>1.579</v>
      </c>
      <c r="DC755" s="6">
        <v>1.575</v>
      </c>
      <c r="DD755" s="6">
        <v>1.5620000000000001</v>
      </c>
      <c r="DE755" s="6">
        <v>1.5580000000000001</v>
      </c>
      <c r="DF755" s="6">
        <v>1.5609999999999999</v>
      </c>
      <c r="DG755" s="6">
        <v>1.55</v>
      </c>
      <c r="DH755" s="6">
        <v>1.544</v>
      </c>
      <c r="DI755" s="6">
        <v>1.5329999999999999</v>
      </c>
      <c r="DJ755" s="6">
        <v>1.5349999999999999</v>
      </c>
      <c r="DK755" s="6">
        <v>1.5249999999999999</v>
      </c>
      <c r="DL755" s="6">
        <v>1.5189999999999999</v>
      </c>
      <c r="DM755" s="6">
        <v>1.5149999999999999</v>
      </c>
      <c r="DN755" s="6">
        <v>1.512</v>
      </c>
      <c r="DO755" s="6">
        <v>1.5069999999999999</v>
      </c>
      <c r="DP755" s="6">
        <v>1.502</v>
      </c>
      <c r="DQ755" s="6">
        <v>1.4930000000000001</v>
      </c>
      <c r="DR755" s="6">
        <v>1.4910000000000001</v>
      </c>
      <c r="DS755" s="6">
        <v>1.486</v>
      </c>
      <c r="DT755" s="6">
        <v>1.474</v>
      </c>
      <c r="DU755" s="6">
        <v>1.47</v>
      </c>
      <c r="DV755" s="6">
        <v>1.4630000000000001</v>
      </c>
      <c r="DW755" s="6">
        <v>1.4570000000000001</v>
      </c>
      <c r="DX755" s="6">
        <v>1.4490000000000001</v>
      </c>
      <c r="DY755" s="6">
        <v>1.4490000000000001</v>
      </c>
      <c r="DZ755" s="6">
        <v>1.4410000000000001</v>
      </c>
      <c r="EA755" s="6">
        <v>1.4359999999999999</v>
      </c>
      <c r="EB755" s="6">
        <v>1.4359999999999999</v>
      </c>
      <c r="EC755" s="6">
        <v>1.4239999999999999</v>
      </c>
      <c r="ED755" s="6">
        <v>1.42</v>
      </c>
    </row>
    <row r="756" spans="2:134">
      <c r="B756" s="6" t="s">
        <v>381</v>
      </c>
      <c r="D756" s="6" t="s">
        <v>400</v>
      </c>
      <c r="E756" s="6">
        <v>1305.5650000000001</v>
      </c>
      <c r="F756" s="6">
        <v>1311.9359999999999</v>
      </c>
      <c r="G756" s="6">
        <v>1312.846</v>
      </c>
      <c r="H756" s="6">
        <v>1313.864</v>
      </c>
      <c r="I756" s="6">
        <v>1315.7460000000001</v>
      </c>
      <c r="J756" s="6">
        <v>1320.652</v>
      </c>
      <c r="K756" s="6">
        <v>1319.202</v>
      </c>
      <c r="L756" s="6">
        <v>1316.7639999999999</v>
      </c>
      <c r="M756" s="6">
        <v>1315.53</v>
      </c>
      <c r="N756" s="6">
        <v>1320.3889999999999</v>
      </c>
      <c r="O756" s="6">
        <v>1317.9369999999999</v>
      </c>
      <c r="P756" s="6">
        <v>1243.921</v>
      </c>
      <c r="Q756" s="6">
        <v>1220.0719999999999</v>
      </c>
      <c r="R756" s="6">
        <v>1208.8409999999999</v>
      </c>
      <c r="S756" s="6">
        <v>1256.5550000000001</v>
      </c>
      <c r="T756" s="6">
        <v>1269.1579999999999</v>
      </c>
      <c r="U756" s="6">
        <v>1266.9369999999999</v>
      </c>
      <c r="V756" s="6">
        <v>1266.0730000000001</v>
      </c>
      <c r="W756" s="6">
        <v>1280.7280000000001</v>
      </c>
      <c r="X756" s="6">
        <v>1289.5519999999999</v>
      </c>
      <c r="Y756" s="6">
        <v>1313.54</v>
      </c>
      <c r="Z756" s="6">
        <v>1330.1079999999999</v>
      </c>
      <c r="AA756" s="6">
        <v>1352.6</v>
      </c>
      <c r="AB756" s="6">
        <v>1381.894</v>
      </c>
      <c r="AC756" s="6">
        <v>1419.874</v>
      </c>
      <c r="AD756" s="6">
        <v>1460.7850000000001</v>
      </c>
      <c r="AE756" s="6">
        <v>1474.931</v>
      </c>
      <c r="AF756" s="6">
        <v>1509.5170000000001</v>
      </c>
      <c r="AG756" s="6">
        <v>1537.0070000000001</v>
      </c>
      <c r="AH756" s="6">
        <v>1562.83</v>
      </c>
      <c r="AI756" s="6">
        <v>1581.558</v>
      </c>
      <c r="AJ756" s="6">
        <v>1606.3789999999999</v>
      </c>
      <c r="AK756" s="6">
        <v>1619.6759999999999</v>
      </c>
      <c r="AL756" s="6">
        <v>1652.4880000000001</v>
      </c>
      <c r="AM756" s="6">
        <v>1660.51</v>
      </c>
      <c r="AN756" s="6">
        <v>1685.146</v>
      </c>
      <c r="AO756" s="6">
        <v>1707.8689999999999</v>
      </c>
      <c r="AP756" s="6">
        <v>1723.9739999999999</v>
      </c>
      <c r="AQ756" s="6">
        <v>1741.529</v>
      </c>
      <c r="AR756" s="6">
        <v>1772.0429999999999</v>
      </c>
      <c r="AS756" s="6">
        <v>1773.9559999999999</v>
      </c>
      <c r="AT756" s="6">
        <v>1792.6220000000001</v>
      </c>
      <c r="AU756" s="6">
        <v>1808.279</v>
      </c>
      <c r="AV756" s="6">
        <v>1823.9059999999999</v>
      </c>
      <c r="AW756" s="6">
        <v>1827.7170000000001</v>
      </c>
      <c r="AX756" s="6">
        <v>1852.1980000000001</v>
      </c>
      <c r="AY756" s="6">
        <v>1875.3219999999999</v>
      </c>
      <c r="AZ756" s="6">
        <v>1891.165</v>
      </c>
      <c r="BA756" s="6">
        <v>1899.0940000000001</v>
      </c>
      <c r="BB756" s="6">
        <v>1923.2829999999999</v>
      </c>
      <c r="BC756" s="6">
        <v>1941.4549999999999</v>
      </c>
      <c r="BD756" s="6">
        <v>1965.7049999999999</v>
      </c>
      <c r="BE756" s="6">
        <v>1969.5930000000001</v>
      </c>
      <c r="BF756" s="6">
        <v>1984.6489999999999</v>
      </c>
      <c r="BG756" s="6">
        <v>1997.299</v>
      </c>
      <c r="BH756" s="6">
        <v>2021.04</v>
      </c>
      <c r="BI756" s="6">
        <v>2022.598</v>
      </c>
      <c r="BJ756" s="6">
        <v>2025.76</v>
      </c>
      <c r="BK756" s="6">
        <v>2055.5949999999998</v>
      </c>
      <c r="BL756" s="6">
        <v>2065.5450000000001</v>
      </c>
      <c r="BM756" s="6">
        <v>2067.134</v>
      </c>
      <c r="BN756" s="6">
        <v>2088.4380000000001</v>
      </c>
      <c r="BO756" s="6">
        <v>2089.3789999999999</v>
      </c>
      <c r="BP756" s="6">
        <v>2091.0909999999999</v>
      </c>
      <c r="BQ756" s="6">
        <v>2100.9949999999999</v>
      </c>
      <c r="BR756" s="6">
        <v>2121.1109999999999</v>
      </c>
      <c r="BS756" s="6">
        <v>2117.7170000000001</v>
      </c>
      <c r="BT756" s="6">
        <v>2121.4349999999999</v>
      </c>
      <c r="BU756" s="6">
        <v>2118.797</v>
      </c>
      <c r="BV756" s="6">
        <v>2120.8020000000001</v>
      </c>
      <c r="BW756" s="6">
        <v>2147.3359999999998</v>
      </c>
      <c r="BX756" s="6">
        <v>2139.962</v>
      </c>
      <c r="BY756" s="6">
        <v>2133.2979999999998</v>
      </c>
      <c r="BZ756" s="6">
        <v>2140.779</v>
      </c>
      <c r="CA756" s="6">
        <v>2143.71</v>
      </c>
      <c r="CB756" s="6">
        <v>2148.1529999999998</v>
      </c>
      <c r="CC756" s="6">
        <v>2145.33</v>
      </c>
      <c r="CD756" s="6">
        <v>2133.5140000000001</v>
      </c>
      <c r="CE756" s="6">
        <v>2137.8789999999999</v>
      </c>
      <c r="CF756" s="6">
        <v>2147.953</v>
      </c>
      <c r="CG756" s="6">
        <v>2153.0279999999998</v>
      </c>
      <c r="CH756" s="6">
        <v>2136.7379999999998</v>
      </c>
      <c r="CI756" s="6">
        <v>2142.6770000000001</v>
      </c>
      <c r="CJ756" s="6">
        <v>2139.36</v>
      </c>
      <c r="CK756" s="6">
        <v>2128.2840000000001</v>
      </c>
      <c r="CL756" s="6">
        <v>2121.62</v>
      </c>
      <c r="CM756" s="6">
        <v>2123.81</v>
      </c>
      <c r="CN756" s="6">
        <v>2115.85</v>
      </c>
      <c r="CO756" s="6">
        <v>2119.3679999999999</v>
      </c>
      <c r="CP756" s="6">
        <v>2113.8139999999999</v>
      </c>
      <c r="CQ756" s="6">
        <v>2115.681</v>
      </c>
      <c r="CR756" s="6">
        <v>2107.9209999999998</v>
      </c>
      <c r="CS756" s="6">
        <v>2107.1190000000001</v>
      </c>
      <c r="CT756" s="6">
        <v>2108.9079999999999</v>
      </c>
      <c r="CU756" s="6">
        <v>2110.8829999999998</v>
      </c>
      <c r="CV756" s="6">
        <v>2100.3620000000001</v>
      </c>
      <c r="CW756" s="6">
        <v>2092.8339999999998</v>
      </c>
      <c r="CX756" s="6">
        <v>2075.2640000000001</v>
      </c>
      <c r="CY756" s="6">
        <v>2075.2640000000001</v>
      </c>
      <c r="CZ756" s="6">
        <v>2069.4319999999998</v>
      </c>
      <c r="DA756" s="6">
        <v>2056.212</v>
      </c>
      <c r="DB756" s="6">
        <v>2061.1790000000001</v>
      </c>
      <c r="DC756" s="6">
        <v>2056.7979999999998</v>
      </c>
      <c r="DD756" s="6">
        <v>2039.3820000000001</v>
      </c>
      <c r="DE756" s="6">
        <v>2033.828</v>
      </c>
      <c r="DF756" s="6">
        <v>2037.9780000000001</v>
      </c>
      <c r="DG756" s="6">
        <v>2023.0450000000001</v>
      </c>
      <c r="DH756" s="6">
        <v>2015.4090000000001</v>
      </c>
      <c r="DI756" s="6">
        <v>2001.124</v>
      </c>
      <c r="DJ756" s="6">
        <v>2004.287</v>
      </c>
      <c r="DK756" s="6">
        <v>1991.066</v>
      </c>
      <c r="DL756" s="6">
        <v>1983.06</v>
      </c>
      <c r="DM756" s="6">
        <v>1978.4780000000001</v>
      </c>
      <c r="DN756" s="6">
        <v>1974.498</v>
      </c>
      <c r="DO756" s="6">
        <v>1967.048</v>
      </c>
      <c r="DP756" s="6">
        <v>1961.1389999999999</v>
      </c>
      <c r="DQ756" s="6">
        <v>1949.461</v>
      </c>
      <c r="DR756" s="6">
        <v>1947.04</v>
      </c>
      <c r="DS756" s="6">
        <v>1940.2829999999999</v>
      </c>
      <c r="DT756" s="6">
        <v>1924.8409999999999</v>
      </c>
      <c r="DU756" s="6">
        <v>1919.6420000000001</v>
      </c>
      <c r="DV756" s="6">
        <v>1909.5530000000001</v>
      </c>
      <c r="DW756" s="6">
        <v>1901.9169999999999</v>
      </c>
      <c r="DX756" s="6">
        <v>1892.2909999999999</v>
      </c>
      <c r="DY756" s="6">
        <v>1891.4739999999999</v>
      </c>
      <c r="DZ756" s="6">
        <v>1881.2460000000001</v>
      </c>
      <c r="EA756" s="6">
        <v>1874.875</v>
      </c>
      <c r="EB756" s="6">
        <v>1875.338</v>
      </c>
      <c r="EC756" s="6">
        <v>1858.77</v>
      </c>
      <c r="ED756" s="6">
        <v>1854.2339999999999</v>
      </c>
    </row>
    <row r="757" spans="2:134">
      <c r="B757" s="6" t="s">
        <v>382</v>
      </c>
      <c r="D757" s="6" t="s">
        <v>524</v>
      </c>
      <c r="E757" s="6">
        <v>1</v>
      </c>
      <c r="F757" s="6">
        <v>0.999</v>
      </c>
      <c r="G757" s="6">
        <v>1.0089999999999999</v>
      </c>
      <c r="H757" s="6">
        <v>1.006</v>
      </c>
      <c r="I757" s="6">
        <v>1.0089999999999999</v>
      </c>
      <c r="J757" s="6">
        <v>1.012</v>
      </c>
      <c r="K757" s="6">
        <v>1.01</v>
      </c>
      <c r="L757" s="6">
        <v>1.008</v>
      </c>
      <c r="M757" s="6">
        <v>1.0089999999999999</v>
      </c>
      <c r="N757" s="6">
        <v>1.0149999999999999</v>
      </c>
      <c r="O757" s="6">
        <v>1.0149999999999999</v>
      </c>
      <c r="P757" s="6">
        <v>0.96</v>
      </c>
      <c r="Q757" s="6">
        <v>0.93899999999999995</v>
      </c>
      <c r="R757" s="6">
        <v>0.92200000000000004</v>
      </c>
      <c r="S757" s="6">
        <v>0.96199999999999997</v>
      </c>
      <c r="T757" s="6">
        <v>0.95599999999999996</v>
      </c>
      <c r="U757" s="6">
        <v>0.95799999999999996</v>
      </c>
      <c r="V757" s="6">
        <v>0.96699999999999997</v>
      </c>
      <c r="W757" s="6">
        <v>0.98</v>
      </c>
      <c r="X757" s="6">
        <v>0.99</v>
      </c>
      <c r="Y757" s="6">
        <v>1.01</v>
      </c>
      <c r="Z757" s="6">
        <v>1.03</v>
      </c>
      <c r="AA757" s="6">
        <v>1.052</v>
      </c>
      <c r="AB757" s="6">
        <v>1.077</v>
      </c>
      <c r="AC757" s="6">
        <v>1.1060000000000001</v>
      </c>
      <c r="AD757" s="6">
        <v>1.1399999999999999</v>
      </c>
      <c r="AE757" s="6">
        <v>1.165</v>
      </c>
      <c r="AF757" s="6">
        <v>1.1839999999999999</v>
      </c>
      <c r="AG757" s="6">
        <v>1.2090000000000001</v>
      </c>
      <c r="AH757" s="6">
        <v>1.226</v>
      </c>
      <c r="AI757" s="6">
        <v>1.254</v>
      </c>
      <c r="AJ757" s="6">
        <v>1.276</v>
      </c>
      <c r="AK757" s="6">
        <v>1.2989999999999999</v>
      </c>
      <c r="AL757" s="6">
        <v>1.323</v>
      </c>
      <c r="AM757" s="6">
        <v>1.343</v>
      </c>
      <c r="AN757" s="6">
        <v>1.3620000000000001</v>
      </c>
      <c r="AO757" s="6">
        <v>1.379</v>
      </c>
      <c r="AP757" s="6">
        <v>1.4039999999999999</v>
      </c>
      <c r="AQ757" s="6">
        <v>1.419</v>
      </c>
      <c r="AR757" s="6">
        <v>1.44</v>
      </c>
      <c r="AS757" s="6">
        <v>1.454</v>
      </c>
      <c r="AT757" s="6">
        <v>1.466</v>
      </c>
      <c r="AU757" s="6">
        <v>1.476</v>
      </c>
      <c r="AV757" s="6">
        <v>1.49</v>
      </c>
      <c r="AW757" s="6">
        <v>1.508</v>
      </c>
      <c r="AX757" s="6">
        <v>1.5209999999999999</v>
      </c>
      <c r="AY757" s="6">
        <v>1.5349999999999999</v>
      </c>
      <c r="AZ757" s="6">
        <v>1.552</v>
      </c>
      <c r="BA757" s="6">
        <v>1.57</v>
      </c>
      <c r="BB757" s="6">
        <v>1.577</v>
      </c>
      <c r="BC757" s="6">
        <v>1.5860000000000001</v>
      </c>
      <c r="BD757" s="6">
        <v>1.599</v>
      </c>
      <c r="BE757" s="6">
        <v>1.605</v>
      </c>
      <c r="BF757" s="6">
        <v>1.6180000000000001</v>
      </c>
      <c r="BG757" s="6">
        <v>1.6259999999999999</v>
      </c>
      <c r="BH757" s="6">
        <v>1.623</v>
      </c>
      <c r="BI757" s="6">
        <v>1.6319999999999999</v>
      </c>
      <c r="BJ757" s="6">
        <v>1.639</v>
      </c>
      <c r="BK757" s="6">
        <v>1.647</v>
      </c>
      <c r="BL757" s="6">
        <v>1.6419999999999999</v>
      </c>
      <c r="BM757" s="6">
        <v>1.6459999999999999</v>
      </c>
      <c r="BN757" s="6">
        <v>1.65</v>
      </c>
      <c r="BO757" s="6">
        <v>1.6479999999999999</v>
      </c>
      <c r="BP757" s="6">
        <v>1.657</v>
      </c>
      <c r="BQ757" s="6">
        <v>1.661</v>
      </c>
      <c r="BR757" s="6">
        <v>1.65</v>
      </c>
      <c r="BS757" s="6">
        <v>1.651</v>
      </c>
      <c r="BT757" s="6">
        <v>1.659</v>
      </c>
      <c r="BU757" s="6">
        <v>1.6479999999999999</v>
      </c>
      <c r="BV757" s="6">
        <v>1.6539999999999999</v>
      </c>
      <c r="BW757" s="6">
        <v>1.645</v>
      </c>
      <c r="BX757" s="6">
        <v>1.6619999999999999</v>
      </c>
      <c r="BY757" s="6">
        <v>1.655</v>
      </c>
      <c r="BZ757" s="6">
        <v>1.649</v>
      </c>
      <c r="CA757" s="6">
        <v>1.643</v>
      </c>
      <c r="CB757" s="6">
        <v>1.645</v>
      </c>
      <c r="CC757" s="6">
        <v>1.645</v>
      </c>
      <c r="CD757" s="6">
        <v>1.641</v>
      </c>
      <c r="CE757" s="6">
        <v>1.6319999999999999</v>
      </c>
      <c r="CF757" s="6">
        <v>1.6319999999999999</v>
      </c>
      <c r="CG757" s="6">
        <v>1.6339999999999999</v>
      </c>
      <c r="CH757" s="6">
        <v>1.631</v>
      </c>
      <c r="CI757" s="6">
        <v>1.625</v>
      </c>
      <c r="CJ757" s="6">
        <v>1.619</v>
      </c>
      <c r="CK757" s="6">
        <v>1.6160000000000001</v>
      </c>
      <c r="CL757" s="6">
        <v>1.6140000000000001</v>
      </c>
      <c r="CM757" s="6">
        <v>1.603</v>
      </c>
      <c r="CN757" s="6">
        <v>1.5940000000000001</v>
      </c>
      <c r="CO757" s="6">
        <v>1.5980000000000001</v>
      </c>
      <c r="CP757" s="6">
        <v>1.5980000000000001</v>
      </c>
      <c r="CQ757" s="6">
        <v>1.6</v>
      </c>
      <c r="CR757" s="6">
        <v>1.5860000000000001</v>
      </c>
      <c r="CS757" s="6">
        <v>1.5920000000000001</v>
      </c>
      <c r="CT757" s="6">
        <v>1.5780000000000001</v>
      </c>
      <c r="CU757" s="6">
        <v>1.5669999999999999</v>
      </c>
      <c r="CV757" s="6">
        <v>1.5680000000000001</v>
      </c>
      <c r="CW757" s="6">
        <v>1.5649999999999999</v>
      </c>
      <c r="CX757" s="6">
        <v>1.554</v>
      </c>
      <c r="CY757" s="6">
        <v>1.554</v>
      </c>
      <c r="CZ757" s="6">
        <v>1.548</v>
      </c>
      <c r="DA757" s="6">
        <v>1.538</v>
      </c>
      <c r="DB757" s="6">
        <v>1.534</v>
      </c>
      <c r="DC757" s="6">
        <v>1.5189999999999999</v>
      </c>
      <c r="DD757" s="6">
        <v>1.5169999999999999</v>
      </c>
      <c r="DE757" s="6">
        <v>1.512</v>
      </c>
      <c r="DF757" s="6">
        <v>1.512</v>
      </c>
      <c r="DG757" s="6">
        <v>1.5029999999999999</v>
      </c>
      <c r="DH757" s="6">
        <v>1.5</v>
      </c>
      <c r="DI757" s="6">
        <v>1.49</v>
      </c>
      <c r="DJ757" s="6">
        <v>1.48</v>
      </c>
      <c r="DK757" s="6">
        <v>1.4850000000000001</v>
      </c>
      <c r="DL757" s="6">
        <v>1.468</v>
      </c>
      <c r="DM757" s="6">
        <v>1.4690000000000001</v>
      </c>
      <c r="DN757" s="6">
        <v>1.464</v>
      </c>
      <c r="DO757" s="6">
        <v>1.458</v>
      </c>
      <c r="DP757" s="6">
        <v>1.456</v>
      </c>
      <c r="DQ757" s="6">
        <v>1.4510000000000001</v>
      </c>
      <c r="DR757" s="6">
        <v>1.446</v>
      </c>
      <c r="DS757" s="6">
        <v>1.444</v>
      </c>
      <c r="DT757" s="6">
        <v>1.43</v>
      </c>
      <c r="DU757" s="6">
        <v>1.4279999999999999</v>
      </c>
      <c r="DV757" s="6">
        <v>1.415</v>
      </c>
      <c r="DW757" s="6">
        <v>1.413</v>
      </c>
      <c r="DX757" s="6">
        <v>1.413</v>
      </c>
      <c r="DY757" s="6">
        <v>1.41</v>
      </c>
      <c r="DZ757" s="6">
        <v>1.399</v>
      </c>
      <c r="EA757" s="6">
        <v>1.39</v>
      </c>
      <c r="EB757" s="6">
        <v>1.38</v>
      </c>
      <c r="EC757" s="6">
        <v>1.377</v>
      </c>
      <c r="ED757" s="6">
        <v>1.3759999999999999</v>
      </c>
    </row>
    <row r="758" spans="2:134">
      <c r="B758" s="6" t="s">
        <v>382</v>
      </c>
      <c r="D758" s="6" t="s">
        <v>400</v>
      </c>
      <c r="E758" s="6">
        <v>1293.7070000000001</v>
      </c>
      <c r="F758" s="6">
        <v>1292.8630000000001</v>
      </c>
      <c r="G758" s="6">
        <v>1304.8</v>
      </c>
      <c r="H758" s="6">
        <v>1302.0530000000001</v>
      </c>
      <c r="I758" s="6">
        <v>1305.03</v>
      </c>
      <c r="J758" s="6">
        <v>1308.896</v>
      </c>
      <c r="K758" s="6">
        <v>1306.0429999999999</v>
      </c>
      <c r="L758" s="6">
        <v>1303.511</v>
      </c>
      <c r="M758" s="6">
        <v>1304.922</v>
      </c>
      <c r="N758" s="6">
        <v>1312.9929999999999</v>
      </c>
      <c r="O758" s="6">
        <v>1312.6859999999999</v>
      </c>
      <c r="P758" s="6">
        <v>1241.616</v>
      </c>
      <c r="Q758" s="6">
        <v>1215.1489999999999</v>
      </c>
      <c r="R758" s="6">
        <v>1192.287</v>
      </c>
      <c r="S758" s="6">
        <v>1244.547</v>
      </c>
      <c r="T758" s="6">
        <v>1237.2429999999999</v>
      </c>
      <c r="U758" s="6">
        <v>1239.683</v>
      </c>
      <c r="V758" s="6">
        <v>1250.8530000000001</v>
      </c>
      <c r="W758" s="6">
        <v>1267.838</v>
      </c>
      <c r="X758" s="6">
        <v>1281.3240000000001</v>
      </c>
      <c r="Y758" s="6">
        <v>1306.7940000000001</v>
      </c>
      <c r="Z758" s="6">
        <v>1332.126</v>
      </c>
      <c r="AA758" s="6">
        <v>1360.7570000000001</v>
      </c>
      <c r="AB758" s="6">
        <v>1393.3920000000001</v>
      </c>
      <c r="AC758" s="6">
        <v>1430.6</v>
      </c>
      <c r="AD758" s="6">
        <v>1474.604</v>
      </c>
      <c r="AE758" s="6">
        <v>1507.347</v>
      </c>
      <c r="AF758" s="6">
        <v>1531.7270000000001</v>
      </c>
      <c r="AG758" s="6">
        <v>1563.933</v>
      </c>
      <c r="AH758" s="6">
        <v>1586.442</v>
      </c>
      <c r="AI758" s="6">
        <v>1622.376</v>
      </c>
      <c r="AJ758" s="6">
        <v>1651.1289999999999</v>
      </c>
      <c r="AK758" s="6">
        <v>1680.4960000000001</v>
      </c>
      <c r="AL758" s="6">
        <v>1711.6120000000001</v>
      </c>
      <c r="AM758" s="6">
        <v>1737.067</v>
      </c>
      <c r="AN758" s="6">
        <v>1761.6010000000001</v>
      </c>
      <c r="AO758" s="6">
        <v>1784.6310000000001</v>
      </c>
      <c r="AP758" s="6">
        <v>1815.732</v>
      </c>
      <c r="AQ758" s="6">
        <v>1836.17</v>
      </c>
      <c r="AR758" s="6">
        <v>1862.6980000000001</v>
      </c>
      <c r="AS758" s="6">
        <v>1881.1410000000001</v>
      </c>
      <c r="AT758" s="6">
        <v>1896.3610000000001</v>
      </c>
      <c r="AU758" s="6">
        <v>1909.894</v>
      </c>
      <c r="AV758" s="6">
        <v>1927.769</v>
      </c>
      <c r="AW758" s="6">
        <v>1951.1369999999999</v>
      </c>
      <c r="AX758" s="6">
        <v>1968.3679999999999</v>
      </c>
      <c r="AY758" s="6">
        <v>1985.4449999999999</v>
      </c>
      <c r="AZ758" s="6">
        <v>2007.5239999999999</v>
      </c>
      <c r="BA758" s="6">
        <v>2030.4770000000001</v>
      </c>
      <c r="BB758" s="6">
        <v>2040.098</v>
      </c>
      <c r="BC758" s="6">
        <v>2051.759</v>
      </c>
      <c r="BD758" s="6">
        <v>2068.6060000000002</v>
      </c>
      <c r="BE758" s="6">
        <v>2076.047</v>
      </c>
      <c r="BF758" s="6">
        <v>2093.17</v>
      </c>
      <c r="BG758" s="6">
        <v>2103.788</v>
      </c>
      <c r="BH758" s="6">
        <v>2099.5680000000002</v>
      </c>
      <c r="BI758" s="6">
        <v>2111.3980000000001</v>
      </c>
      <c r="BJ758" s="6">
        <v>2120.942</v>
      </c>
      <c r="BK758" s="6">
        <v>2130.4540000000002</v>
      </c>
      <c r="BL758" s="6">
        <v>2123.8110000000001</v>
      </c>
      <c r="BM758" s="6">
        <v>2128.8739999999998</v>
      </c>
      <c r="BN758" s="6">
        <v>2135.1489999999999</v>
      </c>
      <c r="BO758" s="6">
        <v>2132.6019999999999</v>
      </c>
      <c r="BP758" s="6">
        <v>2144.0790000000002</v>
      </c>
      <c r="BQ758" s="6">
        <v>2148.36</v>
      </c>
      <c r="BR758" s="6">
        <v>2134.2139999999999</v>
      </c>
      <c r="BS758" s="6">
        <v>2136.5459999999998</v>
      </c>
      <c r="BT758" s="6">
        <v>2146.7489999999998</v>
      </c>
      <c r="BU758" s="6">
        <v>2132.2649999999999</v>
      </c>
      <c r="BV758" s="6">
        <v>2139.154</v>
      </c>
      <c r="BW758" s="6">
        <v>2127.8150000000001</v>
      </c>
      <c r="BX758" s="6">
        <v>2149.7260000000001</v>
      </c>
      <c r="BY758" s="6">
        <v>2141.1179999999999</v>
      </c>
      <c r="BZ758" s="6">
        <v>2133.0320000000002</v>
      </c>
      <c r="CA758" s="6">
        <v>2125.759</v>
      </c>
      <c r="CB758" s="6">
        <v>2127.6619999999998</v>
      </c>
      <c r="CC758" s="6">
        <v>2128.1219999999998</v>
      </c>
      <c r="CD758" s="6">
        <v>2122.9670000000001</v>
      </c>
      <c r="CE758" s="6">
        <v>2111.0909999999999</v>
      </c>
      <c r="CF758" s="6">
        <v>2111.444</v>
      </c>
      <c r="CG758" s="6">
        <v>2113.377</v>
      </c>
      <c r="CH758" s="6">
        <v>2110.1860000000001</v>
      </c>
      <c r="CI758" s="6">
        <v>2102.6219999999998</v>
      </c>
      <c r="CJ758" s="6">
        <v>2094.9189999999999</v>
      </c>
      <c r="CK758" s="6">
        <v>2090.2240000000002</v>
      </c>
      <c r="CL758" s="6">
        <v>2088.0920000000001</v>
      </c>
      <c r="CM758" s="6">
        <v>2073.8530000000001</v>
      </c>
      <c r="CN758" s="6">
        <v>2061.9</v>
      </c>
      <c r="CO758" s="6">
        <v>2066.826</v>
      </c>
      <c r="CP758" s="6">
        <v>2067.578</v>
      </c>
      <c r="CQ758" s="6">
        <v>2069.511</v>
      </c>
      <c r="CR758" s="6">
        <v>2051.8809999999999</v>
      </c>
      <c r="CS758" s="6">
        <v>2059.047</v>
      </c>
      <c r="CT758" s="6">
        <v>2041.893</v>
      </c>
      <c r="CU758" s="6">
        <v>2026.9480000000001</v>
      </c>
      <c r="CV758" s="6">
        <v>2028.3910000000001</v>
      </c>
      <c r="CW758" s="6">
        <v>2024.616</v>
      </c>
      <c r="CX758" s="6">
        <v>2010.47</v>
      </c>
      <c r="CY758" s="6">
        <v>2010.961</v>
      </c>
      <c r="CZ758" s="6">
        <v>2002.307</v>
      </c>
      <c r="DA758" s="6">
        <v>1989.6790000000001</v>
      </c>
      <c r="DB758" s="6">
        <v>1984.4929999999999</v>
      </c>
      <c r="DC758" s="6">
        <v>1965.529</v>
      </c>
      <c r="DD758" s="6">
        <v>1962.829</v>
      </c>
      <c r="DE758" s="6">
        <v>1956.277</v>
      </c>
      <c r="DF758" s="6">
        <v>1956.124</v>
      </c>
      <c r="DG758" s="6">
        <v>1944.171</v>
      </c>
      <c r="DH758" s="6">
        <v>1940.4269999999999</v>
      </c>
      <c r="DI758" s="6">
        <v>1927.0940000000001</v>
      </c>
      <c r="DJ758" s="6">
        <v>1915.1880000000001</v>
      </c>
      <c r="DK758" s="6">
        <v>1920.681</v>
      </c>
      <c r="DL758" s="6">
        <v>1899.7370000000001</v>
      </c>
      <c r="DM758" s="6">
        <v>1901.0260000000001</v>
      </c>
      <c r="DN758" s="6">
        <v>1893.7380000000001</v>
      </c>
      <c r="DO758" s="6">
        <v>1886.818</v>
      </c>
      <c r="DP758" s="6">
        <v>1883.0129999999999</v>
      </c>
      <c r="DQ758" s="6">
        <v>1877.4280000000001</v>
      </c>
      <c r="DR758" s="6">
        <v>1870.3240000000001</v>
      </c>
      <c r="DS758" s="6">
        <v>1867.7460000000001</v>
      </c>
      <c r="DT758" s="6">
        <v>1850.239</v>
      </c>
      <c r="DU758" s="6">
        <v>1848.0450000000001</v>
      </c>
      <c r="DV758" s="6">
        <v>1830.078</v>
      </c>
      <c r="DW758" s="6">
        <v>1827.7460000000001</v>
      </c>
      <c r="DX758" s="6">
        <v>1827.777</v>
      </c>
      <c r="DY758" s="6">
        <v>1824.662</v>
      </c>
      <c r="DZ758" s="6">
        <v>1809.4880000000001</v>
      </c>
      <c r="EA758" s="6">
        <v>1798.44</v>
      </c>
      <c r="EB758" s="6">
        <v>1785.337</v>
      </c>
      <c r="EC758" s="6">
        <v>1781.0719999999999</v>
      </c>
      <c r="ED758" s="6">
        <v>1780.3050000000001</v>
      </c>
    </row>
    <row r="759" spans="2:134">
      <c r="B759" s="6" t="s">
        <v>383</v>
      </c>
      <c r="D759" s="6" t="s">
        <v>524</v>
      </c>
      <c r="E759" s="6">
        <v>1</v>
      </c>
      <c r="F759" s="6">
        <v>1.0009999999999999</v>
      </c>
      <c r="G759" s="6">
        <v>1.006</v>
      </c>
      <c r="H759" s="6">
        <v>1.006</v>
      </c>
      <c r="I759" s="6">
        <v>1.008</v>
      </c>
      <c r="J759" s="6">
        <v>1.008</v>
      </c>
      <c r="K759" s="6">
        <v>1.0089999999999999</v>
      </c>
      <c r="L759" s="6">
        <v>1.0089999999999999</v>
      </c>
      <c r="M759" s="6">
        <v>1.008</v>
      </c>
      <c r="N759" s="6">
        <v>1.0109999999999999</v>
      </c>
      <c r="O759" s="6">
        <v>1.014</v>
      </c>
      <c r="P759" s="6">
        <v>0.97</v>
      </c>
      <c r="Q759" s="6">
        <v>0.94599999999999995</v>
      </c>
      <c r="R759" s="6">
        <v>0.93500000000000005</v>
      </c>
      <c r="S759" s="6">
        <v>0.96699999999999997</v>
      </c>
      <c r="T759" s="6">
        <v>0.96799999999999997</v>
      </c>
      <c r="U759" s="6">
        <v>0.97</v>
      </c>
      <c r="V759" s="6">
        <v>0.97799999999999998</v>
      </c>
      <c r="W759" s="6">
        <v>0.98199999999999998</v>
      </c>
      <c r="X759" s="6">
        <v>0.99399999999999999</v>
      </c>
      <c r="Y759" s="6">
        <v>1.0009999999999999</v>
      </c>
      <c r="Z759" s="6">
        <v>1.0209999999999999</v>
      </c>
      <c r="AA759" s="6">
        <v>1.042</v>
      </c>
      <c r="AB759" s="6">
        <v>1.0580000000000001</v>
      </c>
      <c r="AC759" s="6">
        <v>1.0780000000000001</v>
      </c>
      <c r="AD759" s="6">
        <v>1.1020000000000001</v>
      </c>
      <c r="AE759" s="6">
        <v>1.1279999999999999</v>
      </c>
      <c r="AF759" s="6">
        <v>1.149</v>
      </c>
      <c r="AG759" s="6">
        <v>1.17</v>
      </c>
      <c r="AH759" s="6">
        <v>1.19</v>
      </c>
      <c r="AI759" s="6">
        <v>1.2170000000000001</v>
      </c>
      <c r="AJ759" s="6">
        <v>1.232</v>
      </c>
      <c r="AK759" s="6">
        <v>1.2430000000000001</v>
      </c>
      <c r="AL759" s="6">
        <v>1.2629999999999999</v>
      </c>
      <c r="AM759" s="6">
        <v>1.28</v>
      </c>
      <c r="AN759" s="6">
        <v>1.3029999999999999</v>
      </c>
      <c r="AO759" s="6">
        <v>1.3180000000000001</v>
      </c>
      <c r="AP759" s="6">
        <v>1.3360000000000001</v>
      </c>
      <c r="AQ759" s="6">
        <v>1.353</v>
      </c>
      <c r="AR759" s="6">
        <v>1.37</v>
      </c>
      <c r="AS759" s="6">
        <v>1.38</v>
      </c>
      <c r="AT759" s="6">
        <v>1.3959999999999999</v>
      </c>
      <c r="AU759" s="6">
        <v>1.4119999999999999</v>
      </c>
      <c r="AV759" s="6">
        <v>1.4279999999999999</v>
      </c>
      <c r="AW759" s="6">
        <v>1.448</v>
      </c>
      <c r="AX759" s="6">
        <v>1.462</v>
      </c>
      <c r="AY759" s="6">
        <v>1.484</v>
      </c>
      <c r="AZ759" s="6">
        <v>1.4890000000000001</v>
      </c>
      <c r="BA759" s="6">
        <v>1.506</v>
      </c>
      <c r="BB759" s="6">
        <v>1.522</v>
      </c>
      <c r="BC759" s="6">
        <v>1.538</v>
      </c>
      <c r="BD759" s="6">
        <v>1.556</v>
      </c>
      <c r="BE759" s="6">
        <v>1.554</v>
      </c>
      <c r="BF759" s="6">
        <v>1.5680000000000001</v>
      </c>
      <c r="BG759" s="6">
        <v>1.58</v>
      </c>
      <c r="BH759" s="6">
        <v>1.5860000000000001</v>
      </c>
      <c r="BI759" s="6">
        <v>1.597</v>
      </c>
      <c r="BJ759" s="6">
        <v>1.621</v>
      </c>
      <c r="BK759" s="6">
        <v>1.627</v>
      </c>
      <c r="BL759" s="6">
        <v>1.639</v>
      </c>
      <c r="BM759" s="6">
        <v>1.6419999999999999</v>
      </c>
      <c r="BN759" s="6">
        <v>1.6479999999999999</v>
      </c>
      <c r="BO759" s="6">
        <v>1.653</v>
      </c>
      <c r="BP759" s="6">
        <v>1.665</v>
      </c>
      <c r="BQ759" s="6">
        <v>1.669</v>
      </c>
      <c r="BR759" s="6">
        <v>1.675</v>
      </c>
      <c r="BS759" s="6">
        <v>1.679</v>
      </c>
      <c r="BT759" s="6">
        <v>1.6830000000000001</v>
      </c>
      <c r="BU759" s="6">
        <v>1.6859999999999999</v>
      </c>
      <c r="BV759" s="6">
        <v>1.6930000000000001</v>
      </c>
      <c r="BW759" s="6">
        <v>1.6990000000000001</v>
      </c>
      <c r="BX759" s="6">
        <v>1.698</v>
      </c>
      <c r="BY759" s="6">
        <v>1.6919999999999999</v>
      </c>
      <c r="BZ759" s="6">
        <v>1.7050000000000001</v>
      </c>
      <c r="CA759" s="6">
        <v>1.6990000000000001</v>
      </c>
      <c r="CB759" s="6">
        <v>1.6919999999999999</v>
      </c>
      <c r="CC759" s="6">
        <v>1.7050000000000001</v>
      </c>
      <c r="CD759" s="6">
        <v>1.6950000000000001</v>
      </c>
      <c r="CE759" s="6">
        <v>1.696</v>
      </c>
      <c r="CF759" s="6">
        <v>1.702</v>
      </c>
      <c r="CG759" s="6">
        <v>1.6990000000000001</v>
      </c>
      <c r="CH759" s="6">
        <v>1.6970000000000001</v>
      </c>
      <c r="CI759" s="6">
        <v>1.6919999999999999</v>
      </c>
      <c r="CJ759" s="6">
        <v>1.69</v>
      </c>
      <c r="CK759" s="6">
        <v>1.6850000000000001</v>
      </c>
      <c r="CL759" s="6">
        <v>1.6839999999999999</v>
      </c>
      <c r="CM759" s="6">
        <v>1.6830000000000001</v>
      </c>
      <c r="CN759" s="6">
        <v>1.673</v>
      </c>
      <c r="CO759" s="6">
        <v>1.6719999999999999</v>
      </c>
      <c r="CP759" s="6">
        <v>1.67</v>
      </c>
      <c r="CQ759" s="6">
        <v>1.675</v>
      </c>
      <c r="CR759" s="6">
        <v>1.6619999999999999</v>
      </c>
      <c r="CS759" s="6">
        <v>1.661</v>
      </c>
      <c r="CT759" s="6">
        <v>1.665</v>
      </c>
      <c r="CU759" s="6">
        <v>1.655</v>
      </c>
      <c r="CV759" s="6">
        <v>1.649</v>
      </c>
      <c r="CW759" s="6">
        <v>1.65</v>
      </c>
      <c r="CX759" s="6">
        <v>1.6359999999999999</v>
      </c>
      <c r="CY759" s="6">
        <v>1.64</v>
      </c>
      <c r="CZ759" s="6">
        <v>1.6240000000000001</v>
      </c>
      <c r="DA759" s="6">
        <v>1.623</v>
      </c>
      <c r="DB759" s="6">
        <v>1.6180000000000001</v>
      </c>
      <c r="DC759" s="6">
        <v>1.62</v>
      </c>
      <c r="DD759" s="6">
        <v>1.605</v>
      </c>
      <c r="DE759" s="6">
        <v>1.605</v>
      </c>
      <c r="DF759" s="6">
        <v>1.609</v>
      </c>
      <c r="DG759" s="6">
        <v>1.5960000000000001</v>
      </c>
      <c r="DH759" s="6">
        <v>1.585</v>
      </c>
      <c r="DI759" s="6">
        <v>1.585</v>
      </c>
      <c r="DJ759" s="6">
        <v>1.5760000000000001</v>
      </c>
      <c r="DK759" s="6">
        <v>1.569</v>
      </c>
      <c r="DL759" s="6">
        <v>1.5669999999999999</v>
      </c>
      <c r="DM759" s="6">
        <v>1.5549999999999999</v>
      </c>
      <c r="DN759" s="6">
        <v>1.552</v>
      </c>
      <c r="DO759" s="6">
        <v>1.542</v>
      </c>
      <c r="DP759" s="6">
        <v>1.5389999999999999</v>
      </c>
      <c r="DQ759" s="6">
        <v>1.5349999999999999</v>
      </c>
      <c r="DR759" s="6">
        <v>1.5289999999999999</v>
      </c>
      <c r="DS759" s="6">
        <v>1.5189999999999999</v>
      </c>
      <c r="DT759" s="6">
        <v>1.5169999999999999</v>
      </c>
      <c r="DU759" s="6">
        <v>1.5069999999999999</v>
      </c>
      <c r="DV759" s="6">
        <v>1.5009999999999999</v>
      </c>
      <c r="DW759" s="6">
        <v>1.498</v>
      </c>
      <c r="DX759" s="6">
        <v>1.4970000000000001</v>
      </c>
      <c r="DY759" s="6">
        <v>1.4950000000000001</v>
      </c>
      <c r="DZ759" s="6">
        <v>1.4850000000000001</v>
      </c>
      <c r="EA759" s="6">
        <v>1.4770000000000001</v>
      </c>
      <c r="EB759" s="6">
        <v>1.472</v>
      </c>
      <c r="EC759" s="6">
        <v>1.466</v>
      </c>
      <c r="ED759" s="6">
        <v>1.462</v>
      </c>
    </row>
    <row r="760" spans="2:134">
      <c r="B760" s="6" t="s">
        <v>383</v>
      </c>
      <c r="D760" s="6" t="s">
        <v>400</v>
      </c>
      <c r="E760" s="6">
        <v>1293.248</v>
      </c>
      <c r="F760" s="6">
        <v>1294.703</v>
      </c>
      <c r="G760" s="6">
        <v>1301.5719999999999</v>
      </c>
      <c r="H760" s="6">
        <v>1300.7429999999999</v>
      </c>
      <c r="I760" s="6">
        <v>1303.5429999999999</v>
      </c>
      <c r="J760" s="6">
        <v>1304.154</v>
      </c>
      <c r="K760" s="6">
        <v>1305.155</v>
      </c>
      <c r="L760" s="6">
        <v>1305.2650000000001</v>
      </c>
      <c r="M760" s="6">
        <v>1303.1679999999999</v>
      </c>
      <c r="N760" s="6">
        <v>1307.643</v>
      </c>
      <c r="O760" s="6">
        <v>1311.289</v>
      </c>
      <c r="P760" s="6">
        <v>1254.318</v>
      </c>
      <c r="Q760" s="6">
        <v>1223.6189999999999</v>
      </c>
      <c r="R760" s="6">
        <v>1209.0360000000001</v>
      </c>
      <c r="S760" s="6">
        <v>1250.0930000000001</v>
      </c>
      <c r="T760" s="6">
        <v>1252.096</v>
      </c>
      <c r="U760" s="6">
        <v>1254.0989999999999</v>
      </c>
      <c r="V760" s="6">
        <v>1264.4570000000001</v>
      </c>
      <c r="W760" s="6">
        <v>1269.902</v>
      </c>
      <c r="X760" s="6">
        <v>1284.9079999999999</v>
      </c>
      <c r="Y760" s="6">
        <v>1294.672</v>
      </c>
      <c r="Z760" s="6">
        <v>1319.8320000000001</v>
      </c>
      <c r="AA760" s="6">
        <v>1347.1669999999999</v>
      </c>
      <c r="AB760" s="6">
        <v>1368.2909999999999</v>
      </c>
      <c r="AC760" s="6">
        <v>1394.1859999999999</v>
      </c>
      <c r="AD760" s="6">
        <v>1424.7919999999999</v>
      </c>
      <c r="AE760" s="6">
        <v>1459.075</v>
      </c>
      <c r="AF760" s="6">
        <v>1485.377</v>
      </c>
      <c r="AG760" s="6">
        <v>1513.1969999999999</v>
      </c>
      <c r="AH760" s="6">
        <v>1538.8430000000001</v>
      </c>
      <c r="AI760" s="6">
        <v>1574.221</v>
      </c>
      <c r="AJ760" s="6">
        <v>1592.7159999999999</v>
      </c>
      <c r="AK760" s="6">
        <v>1606.97</v>
      </c>
      <c r="AL760" s="6">
        <v>1634.008</v>
      </c>
      <c r="AM760" s="6">
        <v>1655.836</v>
      </c>
      <c r="AN760" s="6">
        <v>1685.346</v>
      </c>
      <c r="AO760" s="6">
        <v>1704.404</v>
      </c>
      <c r="AP760" s="6">
        <v>1727.9839999999999</v>
      </c>
      <c r="AQ760" s="6">
        <v>1749.3109999999999</v>
      </c>
      <c r="AR760" s="6">
        <v>1771.6389999999999</v>
      </c>
      <c r="AS760" s="6">
        <v>1784.595</v>
      </c>
      <c r="AT760" s="6">
        <v>1805.796</v>
      </c>
      <c r="AU760" s="6">
        <v>1826.1690000000001</v>
      </c>
      <c r="AV760" s="6">
        <v>1846.838</v>
      </c>
      <c r="AW760" s="6">
        <v>1872.4680000000001</v>
      </c>
      <c r="AX760" s="6">
        <v>1891.135</v>
      </c>
      <c r="AY760" s="6">
        <v>1919.3779999999999</v>
      </c>
      <c r="AZ760" s="6">
        <v>1925.2449999999999</v>
      </c>
      <c r="BA760" s="6">
        <v>1947.1669999999999</v>
      </c>
      <c r="BB760" s="6">
        <v>1968.3689999999999</v>
      </c>
      <c r="BC760" s="6">
        <v>1988.8040000000001</v>
      </c>
      <c r="BD760" s="6">
        <v>2012.3989999999999</v>
      </c>
      <c r="BE760" s="6">
        <v>2009.63</v>
      </c>
      <c r="BF760" s="6">
        <v>2027.671</v>
      </c>
      <c r="BG760" s="6">
        <v>2043.0989999999999</v>
      </c>
      <c r="BH760" s="6">
        <v>2051.4389999999999</v>
      </c>
      <c r="BI760" s="6">
        <v>2064.864</v>
      </c>
      <c r="BJ760" s="6">
        <v>2096.1109999999999</v>
      </c>
      <c r="BK760" s="6">
        <v>2104.7170000000001</v>
      </c>
      <c r="BL760" s="6">
        <v>2119.6750000000002</v>
      </c>
      <c r="BM760" s="6">
        <v>2123.665</v>
      </c>
      <c r="BN760" s="6">
        <v>2130.6590000000001</v>
      </c>
      <c r="BO760" s="6">
        <v>2137.56</v>
      </c>
      <c r="BP760" s="6">
        <v>2153.473</v>
      </c>
      <c r="BQ760" s="6">
        <v>2158.5419999999999</v>
      </c>
      <c r="BR760" s="6">
        <v>2166.0839999999998</v>
      </c>
      <c r="BS760" s="6">
        <v>2171.373</v>
      </c>
      <c r="BT760" s="6">
        <v>2177.0059999999999</v>
      </c>
      <c r="BU760" s="6">
        <v>2180.73</v>
      </c>
      <c r="BV760" s="6">
        <v>2189.2890000000002</v>
      </c>
      <c r="BW760" s="6">
        <v>2197.8629999999998</v>
      </c>
      <c r="BX760" s="6">
        <v>2195.4690000000001</v>
      </c>
      <c r="BY760" s="6">
        <v>2188.3180000000002</v>
      </c>
      <c r="BZ760" s="6">
        <v>2205.2330000000002</v>
      </c>
      <c r="CA760" s="6">
        <v>2197.096</v>
      </c>
      <c r="CB760" s="6">
        <v>2187.8960000000002</v>
      </c>
      <c r="CC760" s="6">
        <v>2204.701</v>
      </c>
      <c r="CD760" s="6">
        <v>2192.011</v>
      </c>
      <c r="CE760" s="6">
        <v>2192.7620000000002</v>
      </c>
      <c r="CF760" s="6">
        <v>2200.4920000000002</v>
      </c>
      <c r="CG760" s="6">
        <v>2197.8319999999999</v>
      </c>
      <c r="CH760" s="6">
        <v>2194.2640000000001</v>
      </c>
      <c r="CI760" s="6">
        <v>2187.9270000000001</v>
      </c>
      <c r="CJ760" s="6">
        <v>2185.846</v>
      </c>
      <c r="CK760" s="6">
        <v>2179.4</v>
      </c>
      <c r="CL760" s="6">
        <v>2177.913</v>
      </c>
      <c r="CM760" s="6">
        <v>2176.1610000000001</v>
      </c>
      <c r="CN760" s="6">
        <v>2164.1280000000002</v>
      </c>
      <c r="CO760" s="6">
        <v>2162.7669999999998</v>
      </c>
      <c r="CP760" s="6">
        <v>2159.4180000000001</v>
      </c>
      <c r="CQ760" s="6">
        <v>2166.1309999999999</v>
      </c>
      <c r="CR760" s="6">
        <v>2148.9349999999999</v>
      </c>
      <c r="CS760" s="6">
        <v>2148.3719999999998</v>
      </c>
      <c r="CT760" s="6">
        <v>2153.864</v>
      </c>
      <c r="CU760" s="6">
        <v>2140.5949999999998</v>
      </c>
      <c r="CV760" s="6">
        <v>2132.0050000000001</v>
      </c>
      <c r="CW760" s="6">
        <v>2134.3829999999998</v>
      </c>
      <c r="CX760" s="6">
        <v>2115.7159999999999</v>
      </c>
      <c r="CY760" s="6">
        <v>2121.2550000000001</v>
      </c>
      <c r="CZ760" s="6">
        <v>2099.8969999999999</v>
      </c>
      <c r="DA760" s="6">
        <v>2099.5059999999999</v>
      </c>
      <c r="DB760" s="6">
        <v>2093.0279999999998</v>
      </c>
      <c r="DC760" s="6">
        <v>2095.0940000000001</v>
      </c>
      <c r="DD760" s="6">
        <v>2075.1750000000002</v>
      </c>
      <c r="DE760" s="6">
        <v>2075.5039999999999</v>
      </c>
      <c r="DF760" s="6">
        <v>2081.4650000000001</v>
      </c>
      <c r="DG760" s="6">
        <v>2064.0970000000002</v>
      </c>
      <c r="DH760" s="6">
        <v>2049.8580000000002</v>
      </c>
      <c r="DI760" s="6">
        <v>2049.7020000000002</v>
      </c>
      <c r="DJ760" s="6">
        <v>2037.826</v>
      </c>
      <c r="DK760" s="6">
        <v>2028.7660000000001</v>
      </c>
      <c r="DL760" s="6">
        <v>2026.6690000000001</v>
      </c>
      <c r="DM760" s="6">
        <v>2010.569</v>
      </c>
      <c r="DN760" s="6">
        <v>2006.954</v>
      </c>
      <c r="DO760" s="6">
        <v>1994.171</v>
      </c>
      <c r="DP760" s="6">
        <v>1990.5250000000001</v>
      </c>
      <c r="DQ760" s="6">
        <v>1984.6880000000001</v>
      </c>
      <c r="DR760" s="6">
        <v>1977.021</v>
      </c>
      <c r="DS760" s="6">
        <v>1964.191</v>
      </c>
      <c r="DT760" s="6">
        <v>1962.329</v>
      </c>
      <c r="DU760" s="6">
        <v>1949.2950000000001</v>
      </c>
      <c r="DV760" s="6">
        <v>1940.877</v>
      </c>
      <c r="DW760" s="6">
        <v>1937.56</v>
      </c>
      <c r="DX760" s="6">
        <v>1936.277</v>
      </c>
      <c r="DY760" s="6">
        <v>1933.1469999999999</v>
      </c>
      <c r="DZ760" s="6">
        <v>1920.2380000000001</v>
      </c>
      <c r="EA760" s="6">
        <v>1910.5530000000001</v>
      </c>
      <c r="EB760" s="6">
        <v>1903.1210000000001</v>
      </c>
      <c r="EC760" s="6">
        <v>1895.4069999999999</v>
      </c>
      <c r="ED760" s="6">
        <v>1890.5719999999999</v>
      </c>
    </row>
    <row r="761" spans="2:134">
      <c r="B761" s="6" t="s">
        <v>384</v>
      </c>
      <c r="D761" s="6" t="s">
        <v>524</v>
      </c>
      <c r="E761" s="6">
        <v>1</v>
      </c>
      <c r="F761" s="6">
        <v>1</v>
      </c>
      <c r="G761" s="6">
        <v>1.0069999999999999</v>
      </c>
      <c r="H761" s="6">
        <v>1.0029999999999999</v>
      </c>
      <c r="I761" s="6">
        <v>1.008</v>
      </c>
      <c r="J761" s="6">
        <v>1.0069999999999999</v>
      </c>
      <c r="K761" s="6">
        <v>1.004</v>
      </c>
      <c r="L761" s="6">
        <v>1.0089999999999999</v>
      </c>
      <c r="M761" s="6">
        <v>1.008</v>
      </c>
      <c r="N761" s="6">
        <v>1.012</v>
      </c>
      <c r="O761" s="6">
        <v>1.0069999999999999</v>
      </c>
      <c r="P761" s="6">
        <v>0.94799999999999995</v>
      </c>
      <c r="Q761" s="6">
        <v>0.93799999999999994</v>
      </c>
      <c r="R761" s="6">
        <v>0.92</v>
      </c>
      <c r="S761" s="6">
        <v>0.96699999999999997</v>
      </c>
      <c r="T761" s="6">
        <v>0.96499999999999997</v>
      </c>
      <c r="U761" s="6">
        <v>0.96599999999999997</v>
      </c>
      <c r="V761" s="6">
        <v>0.96899999999999997</v>
      </c>
      <c r="W761" s="6">
        <v>0.97299999999999998</v>
      </c>
      <c r="X761" s="6">
        <v>0.98699999999999999</v>
      </c>
      <c r="Y761" s="6">
        <v>0.999</v>
      </c>
      <c r="Z761" s="6">
        <v>1.014</v>
      </c>
      <c r="AA761" s="6">
        <v>1.03</v>
      </c>
      <c r="AB761" s="6">
        <v>1.042</v>
      </c>
      <c r="AC761" s="6">
        <v>1.0720000000000001</v>
      </c>
      <c r="AD761" s="6">
        <v>1.0880000000000001</v>
      </c>
      <c r="AE761" s="6">
        <v>1.1140000000000001</v>
      </c>
      <c r="AF761" s="6">
        <v>1.1180000000000001</v>
      </c>
      <c r="AG761" s="6">
        <v>1.147</v>
      </c>
      <c r="AH761" s="6">
        <v>1.1639999999999999</v>
      </c>
      <c r="AI761" s="6">
        <v>1.1839999999999999</v>
      </c>
      <c r="AJ761" s="6">
        <v>1.1990000000000001</v>
      </c>
      <c r="AK761" s="6">
        <v>1.2010000000000001</v>
      </c>
      <c r="AL761" s="6">
        <v>1.2210000000000001</v>
      </c>
      <c r="AM761" s="6">
        <v>1.232</v>
      </c>
      <c r="AN761" s="6">
        <v>1.2529999999999999</v>
      </c>
      <c r="AO761" s="6">
        <v>1.2549999999999999</v>
      </c>
      <c r="AP761" s="6">
        <v>1.27</v>
      </c>
      <c r="AQ761" s="6">
        <v>1.288</v>
      </c>
      <c r="AR761" s="6">
        <v>1.2989999999999999</v>
      </c>
      <c r="AS761" s="6">
        <v>1.3069999999999999</v>
      </c>
      <c r="AT761" s="6">
        <v>1.3220000000000001</v>
      </c>
      <c r="AU761" s="6">
        <v>1.3240000000000001</v>
      </c>
      <c r="AV761" s="6">
        <v>1.3460000000000001</v>
      </c>
      <c r="AW761" s="6">
        <v>1.361</v>
      </c>
      <c r="AX761" s="6">
        <v>1.3720000000000001</v>
      </c>
      <c r="AY761" s="6">
        <v>1.3859999999999999</v>
      </c>
      <c r="AZ761" s="6">
        <v>1.3979999999999999</v>
      </c>
      <c r="BA761" s="6">
        <v>1.41</v>
      </c>
      <c r="BB761" s="6">
        <v>1.4319999999999999</v>
      </c>
      <c r="BC761" s="6">
        <v>1.431</v>
      </c>
      <c r="BD761" s="6">
        <v>1.452</v>
      </c>
      <c r="BE761" s="6">
        <v>1.4590000000000001</v>
      </c>
      <c r="BF761" s="6">
        <v>1.476</v>
      </c>
      <c r="BG761" s="6">
        <v>1.4850000000000001</v>
      </c>
      <c r="BH761" s="6">
        <v>1.488</v>
      </c>
      <c r="BI761" s="6">
        <v>1.512</v>
      </c>
      <c r="BJ761" s="6">
        <v>1.524</v>
      </c>
      <c r="BK761" s="6">
        <v>1.526</v>
      </c>
      <c r="BL761" s="6">
        <v>1.5369999999999999</v>
      </c>
      <c r="BM761" s="6">
        <v>1.5469999999999999</v>
      </c>
      <c r="BN761" s="6">
        <v>1.556</v>
      </c>
      <c r="BO761" s="6">
        <v>1.5649999999999999</v>
      </c>
      <c r="BP761" s="6">
        <v>1.56</v>
      </c>
      <c r="BQ761" s="6">
        <v>1.5669999999999999</v>
      </c>
      <c r="BR761" s="6">
        <v>1.5740000000000001</v>
      </c>
      <c r="BS761" s="6">
        <v>1.577</v>
      </c>
      <c r="BT761" s="6">
        <v>1.5920000000000001</v>
      </c>
      <c r="BU761" s="6">
        <v>1.595</v>
      </c>
      <c r="BV761" s="6">
        <v>1.599</v>
      </c>
      <c r="BW761" s="6">
        <v>1.6</v>
      </c>
      <c r="BX761" s="6">
        <v>1.6120000000000001</v>
      </c>
      <c r="BY761" s="6">
        <v>1.6120000000000001</v>
      </c>
      <c r="BZ761" s="6">
        <v>1.6180000000000001</v>
      </c>
      <c r="CA761" s="6">
        <v>1.6160000000000001</v>
      </c>
      <c r="CB761" s="6">
        <v>1.61</v>
      </c>
      <c r="CC761" s="6">
        <v>1.615</v>
      </c>
      <c r="CD761" s="6">
        <v>1.6040000000000001</v>
      </c>
      <c r="CE761" s="6">
        <v>1.6120000000000001</v>
      </c>
      <c r="CF761" s="6">
        <v>1.6120000000000001</v>
      </c>
      <c r="CG761" s="6">
        <v>1.6140000000000001</v>
      </c>
      <c r="CH761" s="6">
        <v>1.6020000000000001</v>
      </c>
      <c r="CI761" s="6">
        <v>1.6</v>
      </c>
      <c r="CJ761" s="6">
        <v>1.599</v>
      </c>
      <c r="CK761" s="6">
        <v>1.603</v>
      </c>
      <c r="CL761" s="6">
        <v>1.603</v>
      </c>
      <c r="CM761" s="6">
        <v>1.6060000000000001</v>
      </c>
      <c r="CN761" s="6">
        <v>1.601</v>
      </c>
      <c r="CO761" s="6">
        <v>1.5960000000000001</v>
      </c>
      <c r="CP761" s="6">
        <v>1.5980000000000001</v>
      </c>
      <c r="CQ761" s="6">
        <v>1.605</v>
      </c>
      <c r="CR761" s="6">
        <v>1.5980000000000001</v>
      </c>
      <c r="CS761" s="6">
        <v>1.5880000000000001</v>
      </c>
      <c r="CT761" s="6">
        <v>1.587</v>
      </c>
      <c r="CU761" s="6">
        <v>1.5760000000000001</v>
      </c>
      <c r="CV761" s="6">
        <v>1.583</v>
      </c>
      <c r="CW761" s="6">
        <v>1.581</v>
      </c>
      <c r="CX761" s="6">
        <v>1.5720000000000001</v>
      </c>
      <c r="CY761" s="6">
        <v>1.5620000000000001</v>
      </c>
      <c r="CZ761" s="6">
        <v>1.5589999999999999</v>
      </c>
      <c r="DA761" s="6">
        <v>1.5509999999999999</v>
      </c>
      <c r="DB761" s="6">
        <v>1.5469999999999999</v>
      </c>
      <c r="DC761" s="6">
        <v>1.552</v>
      </c>
      <c r="DD761" s="6">
        <v>1.542</v>
      </c>
      <c r="DE761" s="6">
        <v>1.5429999999999999</v>
      </c>
      <c r="DF761" s="6">
        <v>1.5349999999999999</v>
      </c>
      <c r="DG761" s="6">
        <v>1.528</v>
      </c>
      <c r="DH761" s="6">
        <v>1.5249999999999999</v>
      </c>
      <c r="DI761" s="6">
        <v>1.5109999999999999</v>
      </c>
      <c r="DJ761" s="6">
        <v>1.51</v>
      </c>
      <c r="DK761" s="6">
        <v>1.4970000000000001</v>
      </c>
      <c r="DL761" s="6">
        <v>1.494</v>
      </c>
      <c r="DM761" s="6">
        <v>1.488</v>
      </c>
      <c r="DN761" s="6">
        <v>1.4890000000000001</v>
      </c>
      <c r="DO761" s="6">
        <v>1.4770000000000001</v>
      </c>
      <c r="DP761" s="6">
        <v>1.476</v>
      </c>
      <c r="DQ761" s="6">
        <v>1.472</v>
      </c>
      <c r="DR761" s="6">
        <v>1.4630000000000001</v>
      </c>
      <c r="DS761" s="6">
        <v>1.456</v>
      </c>
      <c r="DT761" s="6">
        <v>1.4450000000000001</v>
      </c>
      <c r="DU761" s="6">
        <v>1.4379999999999999</v>
      </c>
      <c r="DV761" s="6">
        <v>1.4359999999999999</v>
      </c>
      <c r="DW761" s="6">
        <v>1.4259999999999999</v>
      </c>
      <c r="DX761" s="6">
        <v>1.4330000000000001</v>
      </c>
      <c r="DY761" s="6">
        <v>1.425</v>
      </c>
      <c r="DZ761" s="6">
        <v>1.413</v>
      </c>
      <c r="EA761" s="6">
        <v>1.417</v>
      </c>
      <c r="EB761" s="6">
        <v>1.409</v>
      </c>
      <c r="EC761" s="6">
        <v>1.395</v>
      </c>
      <c r="ED761" s="6">
        <v>1.3919999999999999</v>
      </c>
    </row>
    <row r="762" spans="2:134">
      <c r="B762" s="6" t="s">
        <v>384</v>
      </c>
      <c r="D762" s="6" t="s">
        <v>400</v>
      </c>
      <c r="E762" s="6">
        <v>1263.2840000000001</v>
      </c>
      <c r="F762" s="6">
        <v>1263.655</v>
      </c>
      <c r="G762" s="6">
        <v>1272.4000000000001</v>
      </c>
      <c r="H762" s="6">
        <v>1267.162</v>
      </c>
      <c r="I762" s="6">
        <v>1272.8630000000001</v>
      </c>
      <c r="J762" s="6">
        <v>1271.596</v>
      </c>
      <c r="K762" s="6">
        <v>1267.7180000000001</v>
      </c>
      <c r="L762" s="6">
        <v>1274.146</v>
      </c>
      <c r="M762" s="6">
        <v>1273.2190000000001</v>
      </c>
      <c r="N762" s="6">
        <v>1278.364</v>
      </c>
      <c r="O762" s="6">
        <v>1272.7550000000001</v>
      </c>
      <c r="P762" s="6">
        <v>1197.0630000000001</v>
      </c>
      <c r="Q762" s="6">
        <v>1185.181</v>
      </c>
      <c r="R762" s="6">
        <v>1161.9590000000001</v>
      </c>
      <c r="S762" s="6">
        <v>1222.155</v>
      </c>
      <c r="T762" s="6">
        <v>1219.652</v>
      </c>
      <c r="U762" s="6">
        <v>1219.7909999999999</v>
      </c>
      <c r="V762" s="6">
        <v>1224.086</v>
      </c>
      <c r="W762" s="6">
        <v>1229.3389999999999</v>
      </c>
      <c r="X762" s="6">
        <v>1246.953</v>
      </c>
      <c r="Y762" s="6">
        <v>1261.94</v>
      </c>
      <c r="Z762" s="6">
        <v>1280.7429999999999</v>
      </c>
      <c r="AA762" s="6">
        <v>1301.4010000000001</v>
      </c>
      <c r="AB762" s="6">
        <v>1316.403</v>
      </c>
      <c r="AC762" s="6">
        <v>1353.623</v>
      </c>
      <c r="AD762" s="6">
        <v>1374.7750000000001</v>
      </c>
      <c r="AE762" s="6">
        <v>1407.5150000000001</v>
      </c>
      <c r="AF762" s="6">
        <v>1412.0730000000001</v>
      </c>
      <c r="AG762" s="6">
        <v>1448.66</v>
      </c>
      <c r="AH762" s="6">
        <v>1469.904</v>
      </c>
      <c r="AI762" s="6">
        <v>1496.0309999999999</v>
      </c>
      <c r="AJ762" s="6">
        <v>1515.19</v>
      </c>
      <c r="AK762" s="6">
        <v>1517.5540000000001</v>
      </c>
      <c r="AL762" s="6">
        <v>1542.7539999999999</v>
      </c>
      <c r="AM762" s="6">
        <v>1556.088</v>
      </c>
      <c r="AN762" s="6">
        <v>1583.2190000000001</v>
      </c>
      <c r="AO762" s="6">
        <v>1584.9179999999999</v>
      </c>
      <c r="AP762" s="6">
        <v>1604.232</v>
      </c>
      <c r="AQ762" s="6">
        <v>1627.222</v>
      </c>
      <c r="AR762" s="6">
        <v>1640.463</v>
      </c>
      <c r="AS762" s="6">
        <v>1651.51</v>
      </c>
      <c r="AT762" s="6">
        <v>1669.9739999999999</v>
      </c>
      <c r="AU762" s="6">
        <v>1672.2449999999999</v>
      </c>
      <c r="AV762" s="6">
        <v>1700.21</v>
      </c>
      <c r="AW762" s="6">
        <v>1719.0139999999999</v>
      </c>
      <c r="AX762" s="6">
        <v>1733.0429999999999</v>
      </c>
      <c r="AY762" s="6">
        <v>1750.5170000000001</v>
      </c>
      <c r="AZ762" s="6">
        <v>1766.3230000000001</v>
      </c>
      <c r="BA762" s="6">
        <v>1780.646</v>
      </c>
      <c r="BB762" s="6">
        <v>1809.415</v>
      </c>
      <c r="BC762" s="6">
        <v>1807.4680000000001</v>
      </c>
      <c r="BD762" s="6">
        <v>1834.09</v>
      </c>
      <c r="BE762" s="6">
        <v>1843.097</v>
      </c>
      <c r="BF762" s="6">
        <v>1864.28</v>
      </c>
      <c r="BG762" s="6">
        <v>1875.59</v>
      </c>
      <c r="BH762" s="6">
        <v>1879.2819999999999</v>
      </c>
      <c r="BI762" s="6">
        <v>1909.89</v>
      </c>
      <c r="BJ762" s="6">
        <v>1924.7380000000001</v>
      </c>
      <c r="BK762" s="6">
        <v>1928.183</v>
      </c>
      <c r="BL762" s="6">
        <v>1941.44</v>
      </c>
      <c r="BM762" s="6">
        <v>1953.7080000000001</v>
      </c>
      <c r="BN762" s="6">
        <v>1965.4970000000001</v>
      </c>
      <c r="BO762" s="6">
        <v>1976.76</v>
      </c>
      <c r="BP762" s="6">
        <v>1970.4870000000001</v>
      </c>
      <c r="BQ762" s="6">
        <v>1979.17</v>
      </c>
      <c r="BR762" s="6">
        <v>1988.703</v>
      </c>
      <c r="BS762" s="6">
        <v>1991.809</v>
      </c>
      <c r="BT762" s="6">
        <v>2011.0450000000001</v>
      </c>
      <c r="BU762" s="6">
        <v>2015.2940000000001</v>
      </c>
      <c r="BV762" s="6">
        <v>2020.3610000000001</v>
      </c>
      <c r="BW762" s="6">
        <v>2021.335</v>
      </c>
      <c r="BX762" s="6">
        <v>2036.7080000000001</v>
      </c>
      <c r="BY762" s="6">
        <v>2035.8889999999999</v>
      </c>
      <c r="BZ762" s="6">
        <v>2044.4949999999999</v>
      </c>
      <c r="CA762" s="6">
        <v>2041.096</v>
      </c>
      <c r="CB762" s="6">
        <v>2034.066</v>
      </c>
      <c r="CC762" s="6">
        <v>2040.509</v>
      </c>
      <c r="CD762" s="6">
        <v>2026.3409999999999</v>
      </c>
      <c r="CE762" s="6">
        <v>2036.9549999999999</v>
      </c>
      <c r="CF762" s="6">
        <v>2037.002</v>
      </c>
      <c r="CG762" s="6">
        <v>2038.9949999999999</v>
      </c>
      <c r="CH762" s="6">
        <v>2023.838</v>
      </c>
      <c r="CI762" s="6">
        <v>2021.4580000000001</v>
      </c>
      <c r="CJ762" s="6">
        <v>2019.604</v>
      </c>
      <c r="CK762" s="6">
        <v>2024.827</v>
      </c>
      <c r="CL762" s="6">
        <v>2025.2280000000001</v>
      </c>
      <c r="CM762" s="6">
        <v>2028.318</v>
      </c>
      <c r="CN762" s="6">
        <v>2022.308</v>
      </c>
      <c r="CO762" s="6">
        <v>2016.375</v>
      </c>
      <c r="CP762" s="6">
        <v>2018.894</v>
      </c>
      <c r="CQ762" s="6">
        <v>2027.098</v>
      </c>
      <c r="CR762" s="6">
        <v>2018.1669999999999</v>
      </c>
      <c r="CS762" s="6">
        <v>2006.4870000000001</v>
      </c>
      <c r="CT762" s="6">
        <v>2004.2159999999999</v>
      </c>
      <c r="CU762" s="6">
        <v>1991.191</v>
      </c>
      <c r="CV762" s="6">
        <v>1999.519</v>
      </c>
      <c r="CW762" s="6">
        <v>1997.0309999999999</v>
      </c>
      <c r="CX762" s="6">
        <v>1986.2159999999999</v>
      </c>
      <c r="CY762" s="6">
        <v>1972.8510000000001</v>
      </c>
      <c r="CZ762" s="6">
        <v>1969.22</v>
      </c>
      <c r="DA762" s="6">
        <v>1958.837</v>
      </c>
      <c r="DB762" s="6">
        <v>1953.8</v>
      </c>
      <c r="DC762" s="6">
        <v>1961.201</v>
      </c>
      <c r="DD762" s="6">
        <v>1948.0989999999999</v>
      </c>
      <c r="DE762" s="6">
        <v>1949.32</v>
      </c>
      <c r="DF762" s="6">
        <v>1939.0920000000001</v>
      </c>
      <c r="DG762" s="6">
        <v>1930.3309999999999</v>
      </c>
      <c r="DH762" s="6">
        <v>1926.221</v>
      </c>
      <c r="DI762" s="6">
        <v>1909.0250000000001</v>
      </c>
      <c r="DJ762" s="6">
        <v>1907.943</v>
      </c>
      <c r="DK762" s="6">
        <v>1891.5809999999999</v>
      </c>
      <c r="DL762" s="6">
        <v>1887.6869999999999</v>
      </c>
      <c r="DM762" s="6">
        <v>1879.174</v>
      </c>
      <c r="DN762" s="6">
        <v>1880.518</v>
      </c>
      <c r="DO762" s="6">
        <v>1865.2840000000001</v>
      </c>
      <c r="DP762" s="6">
        <v>1864.8979999999999</v>
      </c>
      <c r="DQ762" s="6">
        <v>1860.17</v>
      </c>
      <c r="DR762" s="6">
        <v>1847.8710000000001</v>
      </c>
      <c r="DS762" s="6">
        <v>1839.8989999999999</v>
      </c>
      <c r="DT762" s="6">
        <v>1825.02</v>
      </c>
      <c r="DU762" s="6">
        <v>1816.739</v>
      </c>
      <c r="DV762" s="6">
        <v>1814.684</v>
      </c>
      <c r="DW762" s="6">
        <v>1801.412</v>
      </c>
      <c r="DX762" s="6">
        <v>1810.481</v>
      </c>
      <c r="DY762" s="6">
        <v>1800.778</v>
      </c>
      <c r="DZ762" s="6">
        <v>1784.972</v>
      </c>
      <c r="EA762" s="6">
        <v>1790.086</v>
      </c>
      <c r="EB762" s="6">
        <v>1779.904</v>
      </c>
      <c r="EC762" s="6">
        <v>1761.8119999999999</v>
      </c>
      <c r="ED762" s="6">
        <v>1757.98</v>
      </c>
    </row>
    <row r="763" spans="2:134">
      <c r="B763" s="6" t="s">
        <v>385</v>
      </c>
      <c r="D763" s="6" t="s">
        <v>524</v>
      </c>
      <c r="E763" s="6">
        <v>1</v>
      </c>
      <c r="F763" s="6">
        <v>1.0009999999999999</v>
      </c>
      <c r="G763" s="6">
        <v>1.0049999999999999</v>
      </c>
      <c r="H763" s="6">
        <v>1.0069999999999999</v>
      </c>
      <c r="I763" s="6">
        <v>1.0069999999999999</v>
      </c>
      <c r="J763" s="6">
        <v>1.0049999999999999</v>
      </c>
      <c r="K763" s="6">
        <v>1.006</v>
      </c>
      <c r="L763" s="6">
        <v>1.0089999999999999</v>
      </c>
      <c r="M763" s="6">
        <v>1.0109999999999999</v>
      </c>
      <c r="N763" s="6">
        <v>1.012</v>
      </c>
      <c r="O763" s="6">
        <v>1.01</v>
      </c>
      <c r="P763" s="6">
        <v>0.95099999999999996</v>
      </c>
      <c r="Q763" s="6">
        <v>0.94199999999999995</v>
      </c>
      <c r="R763" s="6">
        <v>0.92500000000000004</v>
      </c>
      <c r="S763" s="6">
        <v>0.97499999999999998</v>
      </c>
      <c r="T763" s="6">
        <v>0.97299999999999998</v>
      </c>
      <c r="U763" s="6">
        <v>0.97599999999999998</v>
      </c>
      <c r="V763" s="6">
        <v>0.98199999999999998</v>
      </c>
      <c r="W763" s="6">
        <v>0.98</v>
      </c>
      <c r="X763" s="6">
        <v>0.997</v>
      </c>
      <c r="Y763" s="6">
        <v>1.0009999999999999</v>
      </c>
      <c r="Z763" s="6">
        <v>1.008</v>
      </c>
      <c r="AA763" s="6">
        <v>1.0249999999999999</v>
      </c>
      <c r="AB763" s="6">
        <v>1.0449999999999999</v>
      </c>
      <c r="AC763" s="6">
        <v>1.0580000000000001</v>
      </c>
      <c r="AD763" s="6">
        <v>1.0760000000000001</v>
      </c>
      <c r="AE763" s="6">
        <v>1.089</v>
      </c>
      <c r="AF763" s="6">
        <v>1.101</v>
      </c>
      <c r="AG763" s="6">
        <v>1.1220000000000001</v>
      </c>
      <c r="AH763" s="6">
        <v>1.1379999999999999</v>
      </c>
      <c r="AI763" s="6">
        <v>1.1459999999999999</v>
      </c>
      <c r="AJ763" s="6">
        <v>1.1679999999999999</v>
      </c>
      <c r="AK763" s="6">
        <v>1.169</v>
      </c>
      <c r="AL763" s="6">
        <v>1.1830000000000001</v>
      </c>
      <c r="AM763" s="6">
        <v>1.196</v>
      </c>
      <c r="AN763" s="6">
        <v>1.214</v>
      </c>
      <c r="AO763" s="6">
        <v>1.23</v>
      </c>
      <c r="AP763" s="6">
        <v>1.2370000000000001</v>
      </c>
      <c r="AQ763" s="6">
        <v>1.256</v>
      </c>
      <c r="AR763" s="6">
        <v>1.27</v>
      </c>
      <c r="AS763" s="6">
        <v>1.274</v>
      </c>
      <c r="AT763" s="6">
        <v>1.296</v>
      </c>
      <c r="AU763" s="6">
        <v>1.304</v>
      </c>
      <c r="AV763" s="6">
        <v>1.3109999999999999</v>
      </c>
      <c r="AW763" s="6">
        <v>1.3280000000000001</v>
      </c>
      <c r="AX763" s="6">
        <v>1.3440000000000001</v>
      </c>
      <c r="AY763" s="6">
        <v>1.359</v>
      </c>
      <c r="AZ763" s="6">
        <v>1.369</v>
      </c>
      <c r="BA763" s="6">
        <v>1.391</v>
      </c>
      <c r="BB763" s="6">
        <v>1.403</v>
      </c>
      <c r="BC763" s="6">
        <v>1.4159999999999999</v>
      </c>
      <c r="BD763" s="6">
        <v>1.4319999999999999</v>
      </c>
      <c r="BE763" s="6">
        <v>1.4339999999999999</v>
      </c>
      <c r="BF763" s="6">
        <v>1.454</v>
      </c>
      <c r="BG763" s="6">
        <v>1.4630000000000001</v>
      </c>
      <c r="BH763" s="6">
        <v>1.48</v>
      </c>
      <c r="BI763" s="6">
        <v>1.49</v>
      </c>
      <c r="BJ763" s="6">
        <v>1.498</v>
      </c>
      <c r="BK763" s="6">
        <v>1.514</v>
      </c>
      <c r="BL763" s="6">
        <v>1.526</v>
      </c>
      <c r="BM763" s="6">
        <v>1.528</v>
      </c>
      <c r="BN763" s="6">
        <v>1.542</v>
      </c>
      <c r="BO763" s="6">
        <v>1.5509999999999999</v>
      </c>
      <c r="BP763" s="6">
        <v>1.5609999999999999</v>
      </c>
      <c r="BQ763" s="6">
        <v>1.5720000000000001</v>
      </c>
      <c r="BR763" s="6">
        <v>1.57</v>
      </c>
      <c r="BS763" s="6">
        <v>1.5820000000000001</v>
      </c>
      <c r="BT763" s="6">
        <v>1.589</v>
      </c>
      <c r="BU763" s="6">
        <v>1.5920000000000001</v>
      </c>
      <c r="BV763" s="6">
        <v>1.6080000000000001</v>
      </c>
      <c r="BW763" s="6">
        <v>1.607</v>
      </c>
      <c r="BX763" s="6">
        <v>1.607</v>
      </c>
      <c r="BY763" s="6">
        <v>1.613</v>
      </c>
      <c r="BZ763" s="6">
        <v>1.6140000000000001</v>
      </c>
      <c r="CA763" s="6">
        <v>1.6160000000000001</v>
      </c>
      <c r="CB763" s="6">
        <v>1.613</v>
      </c>
      <c r="CC763" s="6">
        <v>1.619</v>
      </c>
      <c r="CD763" s="6">
        <v>1.6180000000000001</v>
      </c>
      <c r="CE763" s="6">
        <v>1.631</v>
      </c>
      <c r="CF763" s="6">
        <v>1.6319999999999999</v>
      </c>
      <c r="CG763" s="6">
        <v>1.6279999999999999</v>
      </c>
      <c r="CH763" s="6">
        <v>1.62</v>
      </c>
      <c r="CI763" s="6">
        <v>1.6259999999999999</v>
      </c>
      <c r="CJ763" s="6">
        <v>1.6240000000000001</v>
      </c>
      <c r="CK763" s="6">
        <v>1.6140000000000001</v>
      </c>
      <c r="CL763" s="6">
        <v>1.6140000000000001</v>
      </c>
      <c r="CM763" s="6">
        <v>1.62</v>
      </c>
      <c r="CN763" s="6">
        <v>1.619</v>
      </c>
      <c r="CO763" s="6">
        <v>1.617</v>
      </c>
      <c r="CP763" s="6">
        <v>1.6180000000000001</v>
      </c>
      <c r="CQ763" s="6">
        <v>1.619</v>
      </c>
      <c r="CR763" s="6">
        <v>1.613</v>
      </c>
      <c r="CS763" s="6">
        <v>1.6040000000000001</v>
      </c>
      <c r="CT763" s="6">
        <v>1.603</v>
      </c>
      <c r="CU763" s="6">
        <v>1.6040000000000001</v>
      </c>
      <c r="CV763" s="6">
        <v>1.6020000000000001</v>
      </c>
      <c r="CW763" s="6">
        <v>1.5980000000000001</v>
      </c>
      <c r="CX763" s="6">
        <v>1.5880000000000001</v>
      </c>
      <c r="CY763" s="6">
        <v>1.5880000000000001</v>
      </c>
      <c r="CZ763" s="6">
        <v>1.5760000000000001</v>
      </c>
      <c r="DA763" s="6">
        <v>1.579</v>
      </c>
      <c r="DB763" s="6">
        <v>1.573</v>
      </c>
      <c r="DC763" s="6">
        <v>1.569</v>
      </c>
      <c r="DD763" s="6">
        <v>1.5680000000000001</v>
      </c>
      <c r="DE763" s="6">
        <v>1.56</v>
      </c>
      <c r="DF763" s="6">
        <v>1.5620000000000001</v>
      </c>
      <c r="DG763" s="6">
        <v>1.5549999999999999</v>
      </c>
      <c r="DH763" s="6">
        <v>1.5509999999999999</v>
      </c>
      <c r="DI763" s="6">
        <v>1.5349999999999999</v>
      </c>
      <c r="DJ763" s="6">
        <v>1.5349999999999999</v>
      </c>
      <c r="DK763" s="6">
        <v>1.5309999999999999</v>
      </c>
      <c r="DL763" s="6">
        <v>1.5249999999999999</v>
      </c>
      <c r="DM763" s="6">
        <v>1.512</v>
      </c>
      <c r="DN763" s="6">
        <v>1.512</v>
      </c>
      <c r="DO763" s="6">
        <v>1.5089999999999999</v>
      </c>
      <c r="DP763" s="6">
        <v>1.498</v>
      </c>
      <c r="DQ763" s="6">
        <v>1.496</v>
      </c>
      <c r="DR763" s="6">
        <v>1.4850000000000001</v>
      </c>
      <c r="DS763" s="6">
        <v>1.4830000000000001</v>
      </c>
      <c r="DT763" s="6">
        <v>1.472</v>
      </c>
      <c r="DU763" s="6">
        <v>1.4690000000000001</v>
      </c>
      <c r="DV763" s="6">
        <v>1.4630000000000001</v>
      </c>
      <c r="DW763" s="6">
        <v>1.4550000000000001</v>
      </c>
      <c r="DX763" s="6">
        <v>1.4530000000000001</v>
      </c>
      <c r="DY763" s="6">
        <v>1.4510000000000001</v>
      </c>
      <c r="DZ763" s="6">
        <v>1.4379999999999999</v>
      </c>
      <c r="EA763" s="6">
        <v>1.4430000000000001</v>
      </c>
      <c r="EB763" s="6">
        <v>1.4350000000000001</v>
      </c>
      <c r="EC763" s="6">
        <v>1.427</v>
      </c>
      <c r="ED763" s="6">
        <v>1.4239999999999999</v>
      </c>
    </row>
    <row r="764" spans="2:134">
      <c r="B764" s="6" t="s">
        <v>385</v>
      </c>
      <c r="D764" s="6" t="s">
        <v>400</v>
      </c>
      <c r="E764" s="6">
        <v>1244.9670000000001</v>
      </c>
      <c r="F764" s="6">
        <v>1246.4949999999999</v>
      </c>
      <c r="G764" s="6">
        <v>1250.681</v>
      </c>
      <c r="H764" s="6">
        <v>1253.77</v>
      </c>
      <c r="I764" s="6">
        <v>1253.2280000000001</v>
      </c>
      <c r="J764" s="6">
        <v>1250.825</v>
      </c>
      <c r="K764" s="6">
        <v>1252.6869999999999</v>
      </c>
      <c r="L764" s="6">
        <v>1255.9179999999999</v>
      </c>
      <c r="M764" s="6">
        <v>1258.2739999999999</v>
      </c>
      <c r="N764" s="6">
        <v>1259.643</v>
      </c>
      <c r="O764" s="6">
        <v>1257.463</v>
      </c>
      <c r="P764" s="6">
        <v>1184.0170000000001</v>
      </c>
      <c r="Q764" s="6">
        <v>1172.365</v>
      </c>
      <c r="R764" s="6">
        <v>1151.8309999999999</v>
      </c>
      <c r="S764" s="6">
        <v>1213.577</v>
      </c>
      <c r="T764" s="6">
        <v>1211.364</v>
      </c>
      <c r="U764" s="6">
        <v>1215.057</v>
      </c>
      <c r="V764" s="6">
        <v>1222.3320000000001</v>
      </c>
      <c r="W764" s="6">
        <v>1220.2940000000001</v>
      </c>
      <c r="X764" s="6">
        <v>1241.1469999999999</v>
      </c>
      <c r="Y764" s="6">
        <v>1245.7629999999999</v>
      </c>
      <c r="Z764" s="6">
        <v>1255.33</v>
      </c>
      <c r="AA764" s="6">
        <v>1276.453</v>
      </c>
      <c r="AB764" s="6">
        <v>1301.5550000000001</v>
      </c>
      <c r="AC764" s="6">
        <v>1316.7090000000001</v>
      </c>
      <c r="AD764" s="6">
        <v>1339.567</v>
      </c>
      <c r="AE764" s="6">
        <v>1356.2170000000001</v>
      </c>
      <c r="AF764" s="6">
        <v>1370.3520000000001</v>
      </c>
      <c r="AG764" s="6">
        <v>1396.4259999999999</v>
      </c>
      <c r="AH764" s="6">
        <v>1417.2149999999999</v>
      </c>
      <c r="AI764" s="6">
        <v>1426.7180000000001</v>
      </c>
      <c r="AJ764" s="6">
        <v>1453.9690000000001</v>
      </c>
      <c r="AK764" s="6">
        <v>1455.7840000000001</v>
      </c>
      <c r="AL764" s="6">
        <v>1473.0709999999999</v>
      </c>
      <c r="AM764" s="6">
        <v>1488.559</v>
      </c>
      <c r="AN764" s="6">
        <v>1511.146</v>
      </c>
      <c r="AO764" s="6">
        <v>1530.7729999999999</v>
      </c>
      <c r="AP764" s="6">
        <v>1540.133</v>
      </c>
      <c r="AQ764" s="6">
        <v>1564.1369999999999</v>
      </c>
      <c r="AR764" s="6">
        <v>1581.5830000000001</v>
      </c>
      <c r="AS764" s="6">
        <v>1585.96</v>
      </c>
      <c r="AT764" s="6">
        <v>1613.7850000000001</v>
      </c>
      <c r="AU764" s="6">
        <v>1623.67</v>
      </c>
      <c r="AV764" s="6">
        <v>1631.836</v>
      </c>
      <c r="AW764" s="6">
        <v>1653.182</v>
      </c>
      <c r="AX764" s="6">
        <v>1673.318</v>
      </c>
      <c r="AY764" s="6">
        <v>1691.8620000000001</v>
      </c>
      <c r="AZ764" s="6">
        <v>1704.931</v>
      </c>
      <c r="BA764" s="6">
        <v>1731.752</v>
      </c>
      <c r="BB764" s="6">
        <v>1746.3009999999999</v>
      </c>
      <c r="BC764" s="6">
        <v>1763.413</v>
      </c>
      <c r="BD764" s="6">
        <v>1783.3420000000001</v>
      </c>
      <c r="BE764" s="6">
        <v>1785.778</v>
      </c>
      <c r="BF764" s="6">
        <v>1810.498</v>
      </c>
      <c r="BG764" s="6">
        <v>1820.7809999999999</v>
      </c>
      <c r="BH764" s="6">
        <v>1842.366</v>
      </c>
      <c r="BI764" s="6">
        <v>1855.546</v>
      </c>
      <c r="BJ764" s="6">
        <v>1865.0170000000001</v>
      </c>
      <c r="BK764" s="6">
        <v>1885.36</v>
      </c>
      <c r="BL764" s="6">
        <v>1899.8140000000001</v>
      </c>
      <c r="BM764" s="6">
        <v>1902.52</v>
      </c>
      <c r="BN764" s="6">
        <v>1920.2360000000001</v>
      </c>
      <c r="BO764" s="6">
        <v>1931.5540000000001</v>
      </c>
      <c r="BP764" s="6">
        <v>1942.9190000000001</v>
      </c>
      <c r="BQ764" s="6">
        <v>1957.3889999999999</v>
      </c>
      <c r="BR764" s="6">
        <v>1955.1759999999999</v>
      </c>
      <c r="BS764" s="6">
        <v>1969.7570000000001</v>
      </c>
      <c r="BT764" s="6">
        <v>1978.018</v>
      </c>
      <c r="BU764" s="6">
        <v>1982.2360000000001</v>
      </c>
      <c r="BV764" s="6">
        <v>2002.0060000000001</v>
      </c>
      <c r="BW764" s="6">
        <v>2000.8130000000001</v>
      </c>
      <c r="BX764" s="6">
        <v>2000.462</v>
      </c>
      <c r="BY764" s="6">
        <v>2007.769</v>
      </c>
      <c r="BZ764" s="6">
        <v>2009.472</v>
      </c>
      <c r="CA764" s="6">
        <v>2011.9390000000001</v>
      </c>
      <c r="CB764" s="6">
        <v>2007.817</v>
      </c>
      <c r="CC764" s="6">
        <v>2015.8389999999999</v>
      </c>
      <c r="CD764" s="6">
        <v>2014.375</v>
      </c>
      <c r="CE764" s="6">
        <v>2031.136</v>
      </c>
      <c r="CF764" s="6">
        <v>2031.6769999999999</v>
      </c>
      <c r="CG764" s="6">
        <v>2026.425</v>
      </c>
      <c r="CH764" s="6">
        <v>2017.0650000000001</v>
      </c>
      <c r="CI764" s="6">
        <v>2024.2760000000001</v>
      </c>
      <c r="CJ764" s="6">
        <v>2022.174</v>
      </c>
      <c r="CK764" s="6">
        <v>2008.787</v>
      </c>
      <c r="CL764" s="6">
        <v>2009.0740000000001</v>
      </c>
      <c r="CM764" s="6">
        <v>2016.7460000000001</v>
      </c>
      <c r="CN764" s="6">
        <v>2015.7909999999999</v>
      </c>
      <c r="CO764" s="6">
        <v>2013.085</v>
      </c>
      <c r="CP764" s="6">
        <v>2014.1679999999999</v>
      </c>
      <c r="CQ764" s="6">
        <v>2015.7750000000001</v>
      </c>
      <c r="CR764" s="6">
        <v>2007.6410000000001</v>
      </c>
      <c r="CS764" s="6">
        <v>1997.374</v>
      </c>
      <c r="CT764" s="6">
        <v>1995.2249999999999</v>
      </c>
      <c r="CU764" s="6">
        <v>1997.47</v>
      </c>
      <c r="CV764" s="6">
        <v>1995.019</v>
      </c>
      <c r="CW764" s="6">
        <v>1989.75</v>
      </c>
      <c r="CX764" s="6">
        <v>1976.6489999999999</v>
      </c>
      <c r="CY764" s="6">
        <v>1976.5219999999999</v>
      </c>
      <c r="CZ764" s="6">
        <v>1962.578</v>
      </c>
      <c r="DA764" s="6">
        <v>1966.175</v>
      </c>
      <c r="DB764" s="6">
        <v>1958.0730000000001</v>
      </c>
      <c r="DC764" s="6">
        <v>1953.8230000000001</v>
      </c>
      <c r="DD764" s="6">
        <v>1951.9770000000001</v>
      </c>
      <c r="DE764" s="6">
        <v>1942.537</v>
      </c>
      <c r="DF764" s="6">
        <v>1944.7180000000001</v>
      </c>
      <c r="DG764" s="6">
        <v>1936.393</v>
      </c>
      <c r="DH764" s="6">
        <v>1930.519</v>
      </c>
      <c r="DI764" s="6">
        <v>1911.625</v>
      </c>
      <c r="DJ764" s="6">
        <v>1911.1790000000001</v>
      </c>
      <c r="DK764" s="6">
        <v>1905.6079999999999</v>
      </c>
      <c r="DL764" s="6">
        <v>1898.317</v>
      </c>
      <c r="DM764" s="6">
        <v>1882.75</v>
      </c>
      <c r="DN764" s="6">
        <v>1881.922</v>
      </c>
      <c r="DO764" s="6">
        <v>1878.4839999999999</v>
      </c>
      <c r="DP764" s="6">
        <v>1864.587</v>
      </c>
      <c r="DQ764" s="6">
        <v>1862.2149999999999</v>
      </c>
      <c r="DR764" s="6">
        <v>1848.6220000000001</v>
      </c>
      <c r="DS764" s="6">
        <v>1846.075</v>
      </c>
      <c r="DT764" s="6">
        <v>1833.181</v>
      </c>
      <c r="DU764" s="6">
        <v>1829.2809999999999</v>
      </c>
      <c r="DV764" s="6">
        <v>1821.895</v>
      </c>
      <c r="DW764" s="6">
        <v>1811.7080000000001</v>
      </c>
      <c r="DX764" s="6">
        <v>1808.413</v>
      </c>
      <c r="DY764" s="6">
        <v>1806.3910000000001</v>
      </c>
      <c r="DZ764" s="6">
        <v>1790.2670000000001</v>
      </c>
      <c r="EA764" s="6">
        <v>1796.1559999999999</v>
      </c>
      <c r="EB764" s="6">
        <v>1787.0509999999999</v>
      </c>
      <c r="EC764" s="6">
        <v>1776.577</v>
      </c>
      <c r="ED764" s="6">
        <v>1773.25</v>
      </c>
    </row>
    <row r="765" spans="2:134">
      <c r="B765" s="6" t="s">
        <v>386</v>
      </c>
      <c r="D765" s="6" t="s">
        <v>524</v>
      </c>
      <c r="E765" s="6">
        <v>1</v>
      </c>
      <c r="F765" s="6">
        <v>1.0049999999999999</v>
      </c>
      <c r="G765" s="6">
        <v>1.0089999999999999</v>
      </c>
      <c r="H765" s="6">
        <v>1.01</v>
      </c>
      <c r="I765" s="6">
        <v>1.012</v>
      </c>
      <c r="J765" s="6">
        <v>1.0069999999999999</v>
      </c>
      <c r="K765" s="6">
        <v>1.0069999999999999</v>
      </c>
      <c r="L765" s="6">
        <v>1.0109999999999999</v>
      </c>
      <c r="M765" s="6">
        <v>1.01</v>
      </c>
      <c r="N765" s="6">
        <v>1.004</v>
      </c>
      <c r="O765" s="6">
        <v>1.0149999999999999</v>
      </c>
      <c r="P765" s="6">
        <v>0.94899999999999995</v>
      </c>
      <c r="Q765" s="6">
        <v>0.93700000000000006</v>
      </c>
      <c r="R765" s="6">
        <v>0.92100000000000004</v>
      </c>
      <c r="S765" s="6">
        <v>0.96299999999999997</v>
      </c>
      <c r="T765" s="6">
        <v>0.96099999999999997</v>
      </c>
      <c r="U765" s="6">
        <v>0.96799999999999997</v>
      </c>
      <c r="V765" s="6">
        <v>0.96299999999999997</v>
      </c>
      <c r="W765" s="6">
        <v>0.97599999999999998</v>
      </c>
      <c r="X765" s="6">
        <v>0.98899999999999999</v>
      </c>
      <c r="Y765" s="6">
        <v>0.998</v>
      </c>
      <c r="Z765" s="6">
        <v>1.0109999999999999</v>
      </c>
      <c r="AA765" s="6">
        <v>1.032</v>
      </c>
      <c r="AB765" s="6">
        <v>1.05</v>
      </c>
      <c r="AC765" s="6">
        <v>1.073</v>
      </c>
      <c r="AD765" s="6">
        <v>1.095</v>
      </c>
      <c r="AE765" s="6">
        <v>1.1120000000000001</v>
      </c>
      <c r="AF765" s="6">
        <v>1.1259999999999999</v>
      </c>
      <c r="AG765" s="6">
        <v>1.155</v>
      </c>
      <c r="AH765" s="6">
        <v>1.1759999999999999</v>
      </c>
      <c r="AI765" s="6">
        <v>1.194</v>
      </c>
      <c r="AJ765" s="6">
        <v>1.1970000000000001</v>
      </c>
      <c r="AK765" s="6">
        <v>1.226</v>
      </c>
      <c r="AL765" s="6">
        <v>1.2350000000000001</v>
      </c>
      <c r="AM765" s="6">
        <v>1.2509999999999999</v>
      </c>
      <c r="AN765" s="6">
        <v>1.26</v>
      </c>
      <c r="AO765" s="6">
        <v>1.286</v>
      </c>
      <c r="AP765" s="6">
        <v>1.2989999999999999</v>
      </c>
      <c r="AQ765" s="6">
        <v>1.3129999999999999</v>
      </c>
      <c r="AR765" s="6">
        <v>1.325</v>
      </c>
      <c r="AS765" s="6">
        <v>1.3420000000000001</v>
      </c>
      <c r="AT765" s="6">
        <v>1.353</v>
      </c>
      <c r="AU765" s="6">
        <v>1.3560000000000001</v>
      </c>
      <c r="AV765" s="6">
        <v>1.3660000000000001</v>
      </c>
      <c r="AW765" s="6">
        <v>1.3859999999999999</v>
      </c>
      <c r="AX765" s="6">
        <v>1.3919999999999999</v>
      </c>
      <c r="AY765" s="6">
        <v>1.4</v>
      </c>
      <c r="AZ765" s="6">
        <v>1.4219999999999999</v>
      </c>
      <c r="BA765" s="6">
        <v>1.4379999999999999</v>
      </c>
      <c r="BB765" s="6">
        <v>1.4590000000000001</v>
      </c>
      <c r="BC765" s="6">
        <v>1.4550000000000001</v>
      </c>
      <c r="BD765" s="6">
        <v>1.4730000000000001</v>
      </c>
      <c r="BE765" s="6">
        <v>1.482</v>
      </c>
      <c r="BF765" s="6">
        <v>1.4930000000000001</v>
      </c>
      <c r="BG765" s="6">
        <v>1.504</v>
      </c>
      <c r="BH765" s="6">
        <v>1.512</v>
      </c>
      <c r="BI765" s="6">
        <v>1.53</v>
      </c>
      <c r="BJ765" s="6">
        <v>1.5309999999999999</v>
      </c>
      <c r="BK765" s="6">
        <v>1.54</v>
      </c>
      <c r="BL765" s="6">
        <v>1.5589999999999999</v>
      </c>
      <c r="BM765" s="6">
        <v>1.5620000000000001</v>
      </c>
      <c r="BN765" s="6">
        <v>1.5609999999999999</v>
      </c>
      <c r="BO765" s="6">
        <v>1.5640000000000001</v>
      </c>
      <c r="BP765" s="6">
        <v>1.571</v>
      </c>
      <c r="BQ765" s="6">
        <v>1.573</v>
      </c>
      <c r="BR765" s="6">
        <v>1.587</v>
      </c>
      <c r="BS765" s="6">
        <v>1.589</v>
      </c>
      <c r="BT765" s="6">
        <v>1.6040000000000001</v>
      </c>
      <c r="BU765" s="6">
        <v>1.605</v>
      </c>
      <c r="BV765" s="6">
        <v>1.6180000000000001</v>
      </c>
      <c r="BW765" s="6">
        <v>1.623</v>
      </c>
      <c r="BX765" s="6">
        <v>1.6180000000000001</v>
      </c>
      <c r="BY765" s="6">
        <v>1.615</v>
      </c>
      <c r="BZ765" s="6">
        <v>1.62</v>
      </c>
      <c r="CA765" s="6">
        <v>1.619</v>
      </c>
      <c r="CB765" s="6">
        <v>1.625</v>
      </c>
      <c r="CC765" s="6">
        <v>1.615</v>
      </c>
      <c r="CD765" s="6">
        <v>1.6259999999999999</v>
      </c>
      <c r="CE765" s="6">
        <v>1.629</v>
      </c>
      <c r="CF765" s="6">
        <v>1.631</v>
      </c>
      <c r="CG765" s="6">
        <v>1.633</v>
      </c>
      <c r="CH765" s="6">
        <v>1.633</v>
      </c>
      <c r="CI765" s="6">
        <v>1.62</v>
      </c>
      <c r="CJ765" s="6">
        <v>1.6240000000000001</v>
      </c>
      <c r="CK765" s="6">
        <v>1.619</v>
      </c>
      <c r="CL765" s="6">
        <v>1.619</v>
      </c>
      <c r="CM765" s="6">
        <v>1.6220000000000001</v>
      </c>
      <c r="CN765" s="6">
        <v>1.6120000000000001</v>
      </c>
      <c r="CO765" s="6">
        <v>1.615</v>
      </c>
      <c r="CP765" s="6">
        <v>1.61</v>
      </c>
      <c r="CQ765" s="6">
        <v>1.6120000000000001</v>
      </c>
      <c r="CR765" s="6">
        <v>1.6040000000000001</v>
      </c>
      <c r="CS765" s="6">
        <v>1.6040000000000001</v>
      </c>
      <c r="CT765" s="6">
        <v>1.597</v>
      </c>
      <c r="CU765" s="6">
        <v>1.6</v>
      </c>
      <c r="CV765" s="6">
        <v>1.5880000000000001</v>
      </c>
      <c r="CW765" s="6">
        <v>1.5880000000000001</v>
      </c>
      <c r="CX765" s="6">
        <v>1.579</v>
      </c>
      <c r="CY765" s="6">
        <v>1.5820000000000001</v>
      </c>
      <c r="CZ765" s="6">
        <v>1.57</v>
      </c>
      <c r="DA765" s="6">
        <v>1.5669999999999999</v>
      </c>
      <c r="DB765" s="6">
        <v>1.56</v>
      </c>
      <c r="DC765" s="6">
        <v>1.56</v>
      </c>
      <c r="DD765" s="6">
        <v>1.552</v>
      </c>
      <c r="DE765" s="6">
        <v>1.548</v>
      </c>
      <c r="DF765" s="6">
        <v>1.5409999999999999</v>
      </c>
      <c r="DG765" s="6">
        <v>1.5369999999999999</v>
      </c>
      <c r="DH765" s="6">
        <v>1.5309999999999999</v>
      </c>
      <c r="DI765" s="6">
        <v>1.522</v>
      </c>
      <c r="DJ765" s="6">
        <v>1.518</v>
      </c>
      <c r="DK765" s="6">
        <v>1.512</v>
      </c>
      <c r="DL765" s="6">
        <v>1.506</v>
      </c>
      <c r="DM765" s="6">
        <v>1.5089999999999999</v>
      </c>
      <c r="DN765" s="6">
        <v>1.51</v>
      </c>
      <c r="DO765" s="6">
        <v>1.496</v>
      </c>
      <c r="DP765" s="6">
        <v>1.49</v>
      </c>
      <c r="DQ765" s="6">
        <v>1.486</v>
      </c>
      <c r="DR765" s="6">
        <v>1.4830000000000001</v>
      </c>
      <c r="DS765" s="6">
        <v>1.4770000000000001</v>
      </c>
      <c r="DT765" s="6">
        <v>1.466</v>
      </c>
      <c r="DU765" s="6">
        <v>1.4610000000000001</v>
      </c>
      <c r="DV765" s="6">
        <v>1.458</v>
      </c>
      <c r="DW765" s="6">
        <v>1.4430000000000001</v>
      </c>
      <c r="DX765" s="6">
        <v>1.446</v>
      </c>
      <c r="DY765" s="6">
        <v>1.4370000000000001</v>
      </c>
      <c r="DZ765" s="6">
        <v>1.4419999999999999</v>
      </c>
      <c r="EA765" s="6">
        <v>1.431</v>
      </c>
      <c r="EB765" s="6">
        <v>1.4219999999999999</v>
      </c>
      <c r="EC765" s="6">
        <v>1.4159999999999999</v>
      </c>
      <c r="ED765" s="6">
        <v>1.4119999999999999</v>
      </c>
    </row>
    <row r="766" spans="2:134">
      <c r="B766" s="6" t="s">
        <v>386</v>
      </c>
      <c r="D766" s="6" t="s">
        <v>400</v>
      </c>
      <c r="E766" s="6">
        <v>1280.1790000000001</v>
      </c>
      <c r="F766" s="6">
        <v>1286.2260000000001</v>
      </c>
      <c r="G766" s="6">
        <v>1291.8330000000001</v>
      </c>
      <c r="H766" s="6">
        <v>1292.616</v>
      </c>
      <c r="I766" s="6">
        <v>1295.713</v>
      </c>
      <c r="J766" s="6">
        <v>1289.633</v>
      </c>
      <c r="K766" s="6">
        <v>1289.1279999999999</v>
      </c>
      <c r="L766" s="6">
        <v>1294.067</v>
      </c>
      <c r="M766" s="6">
        <v>1292.9749999999999</v>
      </c>
      <c r="N766" s="6">
        <v>1285.3620000000001</v>
      </c>
      <c r="O766" s="6">
        <v>1298.8589999999999</v>
      </c>
      <c r="P766" s="6">
        <v>1214.636</v>
      </c>
      <c r="Q766" s="6">
        <v>1199.7380000000001</v>
      </c>
      <c r="R766" s="6">
        <v>1179.134</v>
      </c>
      <c r="S766" s="6">
        <v>1233.2349999999999</v>
      </c>
      <c r="T766" s="6">
        <v>1230.366</v>
      </c>
      <c r="U766" s="6">
        <v>1239.2</v>
      </c>
      <c r="V766" s="6">
        <v>1233.0719999999999</v>
      </c>
      <c r="W766" s="6">
        <v>1248.883</v>
      </c>
      <c r="X766" s="6">
        <v>1266.1769999999999</v>
      </c>
      <c r="Y766" s="6">
        <v>1278.1410000000001</v>
      </c>
      <c r="Z766" s="6">
        <v>1294.6369999999999</v>
      </c>
      <c r="AA766" s="6">
        <v>1321.4179999999999</v>
      </c>
      <c r="AB766" s="6">
        <v>1343.8150000000001</v>
      </c>
      <c r="AC766" s="6">
        <v>1373.367</v>
      </c>
      <c r="AD766" s="6">
        <v>1401.6310000000001</v>
      </c>
      <c r="AE766" s="6">
        <v>1423.701</v>
      </c>
      <c r="AF766" s="6">
        <v>1440.8979999999999</v>
      </c>
      <c r="AG766" s="6">
        <v>1478.78</v>
      </c>
      <c r="AH766" s="6">
        <v>1505.0229999999999</v>
      </c>
      <c r="AI766" s="6">
        <v>1529.163</v>
      </c>
      <c r="AJ766" s="6">
        <v>1532.896</v>
      </c>
      <c r="AK766" s="6">
        <v>1569.702</v>
      </c>
      <c r="AL766" s="6">
        <v>1580.509</v>
      </c>
      <c r="AM766" s="6">
        <v>1601.21</v>
      </c>
      <c r="AN766" s="6">
        <v>1612.5550000000001</v>
      </c>
      <c r="AO766" s="6">
        <v>1645.8230000000001</v>
      </c>
      <c r="AP766" s="6">
        <v>1662.8240000000001</v>
      </c>
      <c r="AQ766" s="6">
        <v>1681.0309999999999</v>
      </c>
      <c r="AR766" s="6">
        <v>1696.1420000000001</v>
      </c>
      <c r="AS766" s="6">
        <v>1718.098</v>
      </c>
      <c r="AT766" s="6">
        <v>1732.2629999999999</v>
      </c>
      <c r="AU766" s="6">
        <v>1735.5229999999999</v>
      </c>
      <c r="AV766" s="6">
        <v>1748.9380000000001</v>
      </c>
      <c r="AW766" s="6">
        <v>1774.1379999999999</v>
      </c>
      <c r="AX766" s="6">
        <v>1782.5160000000001</v>
      </c>
      <c r="AY766" s="6">
        <v>1791.84</v>
      </c>
      <c r="AZ766" s="6">
        <v>1819.876</v>
      </c>
      <c r="BA766" s="6">
        <v>1840.2670000000001</v>
      </c>
      <c r="BB766" s="6">
        <v>1867.652</v>
      </c>
      <c r="BC766" s="6">
        <v>1862.403</v>
      </c>
      <c r="BD766" s="6">
        <v>1885.4680000000001</v>
      </c>
      <c r="BE766" s="6">
        <v>1896.7470000000001</v>
      </c>
      <c r="BF766" s="6">
        <v>1911.0260000000001</v>
      </c>
      <c r="BG766" s="6">
        <v>1925.9079999999999</v>
      </c>
      <c r="BH766" s="6">
        <v>1935.248</v>
      </c>
      <c r="BI766" s="6">
        <v>1959.1279999999999</v>
      </c>
      <c r="BJ766" s="6">
        <v>1960.367</v>
      </c>
      <c r="BK766" s="6">
        <v>1971.434</v>
      </c>
      <c r="BL766" s="6">
        <v>1995.184</v>
      </c>
      <c r="BM766" s="6">
        <v>1999.0139999999999</v>
      </c>
      <c r="BN766" s="6">
        <v>1997.89</v>
      </c>
      <c r="BO766" s="6">
        <v>2002.3230000000001</v>
      </c>
      <c r="BP766" s="6">
        <v>2010.8969999999999</v>
      </c>
      <c r="BQ766" s="6">
        <v>2013.3910000000001</v>
      </c>
      <c r="BR766" s="6">
        <v>2031.7449999999999</v>
      </c>
      <c r="BS766" s="6">
        <v>2034.2059999999999</v>
      </c>
      <c r="BT766" s="6">
        <v>2053.3589999999999</v>
      </c>
      <c r="BU766" s="6">
        <v>2055.0700000000002</v>
      </c>
      <c r="BV766" s="6">
        <v>2071.4520000000002</v>
      </c>
      <c r="BW766" s="6">
        <v>2077.402</v>
      </c>
      <c r="BX766" s="6">
        <v>2071.37</v>
      </c>
      <c r="BY766" s="6">
        <v>2067.41</v>
      </c>
      <c r="BZ766" s="6">
        <v>2074.0929999999998</v>
      </c>
      <c r="CA766" s="6">
        <v>2072.886</v>
      </c>
      <c r="CB766" s="6">
        <v>2079.83</v>
      </c>
      <c r="CC766" s="6">
        <v>2067.9639999999999</v>
      </c>
      <c r="CD766" s="6">
        <v>2082.1610000000001</v>
      </c>
      <c r="CE766" s="6">
        <v>2085.7800000000002</v>
      </c>
      <c r="CF766" s="6">
        <v>2088.2570000000001</v>
      </c>
      <c r="CG766" s="6">
        <v>2091.0279999999998</v>
      </c>
      <c r="CH766" s="6">
        <v>2089.92</v>
      </c>
      <c r="CI766" s="6">
        <v>2073.473</v>
      </c>
      <c r="CJ766" s="6">
        <v>2079.1460000000002</v>
      </c>
      <c r="CK766" s="6">
        <v>2072.7399999999998</v>
      </c>
      <c r="CL766" s="6">
        <v>2072.12</v>
      </c>
      <c r="CM766" s="6">
        <v>2076.652</v>
      </c>
      <c r="CN766" s="6">
        <v>2063.4650000000001</v>
      </c>
      <c r="CO766" s="6">
        <v>2067.2469999999998</v>
      </c>
      <c r="CP766" s="6">
        <v>2060.8240000000001</v>
      </c>
      <c r="CQ766" s="6">
        <v>2063.4490000000001</v>
      </c>
      <c r="CR766" s="6">
        <v>2053.3429999999998</v>
      </c>
      <c r="CS766" s="6">
        <v>2053.0819999999999</v>
      </c>
      <c r="CT766" s="6">
        <v>2044.7360000000001</v>
      </c>
      <c r="CU766" s="6">
        <v>2048.192</v>
      </c>
      <c r="CV766" s="6">
        <v>2033</v>
      </c>
      <c r="CW766" s="6">
        <v>2032.576</v>
      </c>
      <c r="CX766" s="6">
        <v>2021.0519999999999</v>
      </c>
      <c r="CY766" s="6">
        <v>2025.567</v>
      </c>
      <c r="CZ766" s="6">
        <v>2009.903</v>
      </c>
      <c r="DA766" s="6">
        <v>2006.268</v>
      </c>
      <c r="DB766" s="6">
        <v>1996.9929999999999</v>
      </c>
      <c r="DC766" s="6">
        <v>1996.4549999999999</v>
      </c>
      <c r="DD766" s="6">
        <v>1986.9359999999999</v>
      </c>
      <c r="DE766" s="6">
        <v>1981.7850000000001</v>
      </c>
      <c r="DF766" s="6">
        <v>1972.7550000000001</v>
      </c>
      <c r="DG766" s="6">
        <v>1968.1089999999999</v>
      </c>
      <c r="DH766" s="6">
        <v>1960.171</v>
      </c>
      <c r="DI766" s="6">
        <v>1948.011</v>
      </c>
      <c r="DJ766" s="6">
        <v>1943.8710000000001</v>
      </c>
      <c r="DK766" s="6">
        <v>1935.1010000000001</v>
      </c>
      <c r="DL766" s="6">
        <v>1927.864</v>
      </c>
      <c r="DM766" s="6">
        <v>1932.3789999999999</v>
      </c>
      <c r="DN766" s="6">
        <v>1932.51</v>
      </c>
      <c r="DO766" s="6">
        <v>1915.4269999999999</v>
      </c>
      <c r="DP766" s="6">
        <v>1907.6849999999999</v>
      </c>
      <c r="DQ766" s="6">
        <v>1902.0609999999999</v>
      </c>
      <c r="DR766" s="6">
        <v>1898.019</v>
      </c>
      <c r="DS766" s="6">
        <v>1890.6179999999999</v>
      </c>
      <c r="DT766" s="6">
        <v>1877.0730000000001</v>
      </c>
      <c r="DU766" s="6">
        <v>1870.9280000000001</v>
      </c>
      <c r="DV766" s="6">
        <v>1866.2660000000001</v>
      </c>
      <c r="DW766" s="6">
        <v>1847.9280000000001</v>
      </c>
      <c r="DX766" s="6">
        <v>1851.123</v>
      </c>
      <c r="DY766" s="6">
        <v>1839.7619999999999</v>
      </c>
      <c r="DZ766" s="6">
        <v>1846.07</v>
      </c>
      <c r="EA766" s="6">
        <v>1831.335</v>
      </c>
      <c r="EB766" s="6">
        <v>1820.153</v>
      </c>
      <c r="EC766" s="6">
        <v>1813.307</v>
      </c>
      <c r="ED766" s="6">
        <v>1807.944</v>
      </c>
    </row>
    <row r="767" spans="2:134">
      <c r="B767" s="6" t="s">
        <v>387</v>
      </c>
      <c r="D767" s="6" t="s">
        <v>524</v>
      </c>
      <c r="E767" s="6">
        <v>1</v>
      </c>
      <c r="F767" s="6">
        <v>1.002</v>
      </c>
      <c r="G767" s="6">
        <v>1</v>
      </c>
      <c r="H767" s="6">
        <v>1.006</v>
      </c>
      <c r="I767" s="6">
        <v>1.01</v>
      </c>
      <c r="J767" s="6">
        <v>1.006</v>
      </c>
      <c r="K767" s="6">
        <v>1.008</v>
      </c>
      <c r="L767" s="6">
        <v>1.0089999999999999</v>
      </c>
      <c r="M767" s="6">
        <v>1.008</v>
      </c>
      <c r="N767" s="6">
        <v>1.0089999999999999</v>
      </c>
      <c r="O767" s="6">
        <v>1.0029999999999999</v>
      </c>
      <c r="P767" s="6">
        <v>0.97399999999999998</v>
      </c>
      <c r="Q767" s="6">
        <v>0.93500000000000005</v>
      </c>
      <c r="R767" s="6">
        <v>0.92400000000000004</v>
      </c>
      <c r="S767" s="6">
        <v>0.95699999999999996</v>
      </c>
      <c r="T767" s="6">
        <v>0.95299999999999996</v>
      </c>
      <c r="U767" s="6">
        <v>0.96</v>
      </c>
      <c r="V767" s="6">
        <v>0.95699999999999996</v>
      </c>
      <c r="W767" s="6">
        <v>0.97899999999999998</v>
      </c>
      <c r="X767" s="6">
        <v>0.98899999999999999</v>
      </c>
      <c r="Y767" s="6">
        <v>1.0089999999999999</v>
      </c>
      <c r="Z767" s="6">
        <v>1.0309999999999999</v>
      </c>
      <c r="AA767" s="6">
        <v>1.056</v>
      </c>
      <c r="AB767" s="6">
        <v>1.0860000000000001</v>
      </c>
      <c r="AC767" s="6">
        <v>1.1240000000000001</v>
      </c>
      <c r="AD767" s="6">
        <v>1.1479999999999999</v>
      </c>
      <c r="AE767" s="6">
        <v>1.1819999999999999</v>
      </c>
      <c r="AF767" s="6">
        <v>1.2030000000000001</v>
      </c>
      <c r="AG767" s="6">
        <v>1.2450000000000001</v>
      </c>
      <c r="AH767" s="6">
        <v>1.262</v>
      </c>
      <c r="AI767" s="6">
        <v>1.294</v>
      </c>
      <c r="AJ767" s="6">
        <v>1.31</v>
      </c>
      <c r="AK767" s="6">
        <v>1.327</v>
      </c>
      <c r="AL767" s="6">
        <v>1.35</v>
      </c>
      <c r="AM767" s="6">
        <v>1.363</v>
      </c>
      <c r="AN767" s="6">
        <v>1.391</v>
      </c>
      <c r="AO767" s="6">
        <v>1.407</v>
      </c>
      <c r="AP767" s="6">
        <v>1.429</v>
      </c>
      <c r="AQ767" s="6">
        <v>1.4510000000000001</v>
      </c>
      <c r="AR767" s="6">
        <v>1.466</v>
      </c>
      <c r="AS767" s="6">
        <v>1.474</v>
      </c>
      <c r="AT767" s="6">
        <v>1.4930000000000001</v>
      </c>
      <c r="AU767" s="6">
        <v>1.506</v>
      </c>
      <c r="AV767" s="6">
        <v>1.52</v>
      </c>
      <c r="AW767" s="6">
        <v>1.534</v>
      </c>
      <c r="AX767" s="6">
        <v>1.5469999999999999</v>
      </c>
      <c r="AY767" s="6">
        <v>1.5620000000000001</v>
      </c>
      <c r="AZ767" s="6">
        <v>1.5649999999999999</v>
      </c>
      <c r="BA767" s="6">
        <v>1.581</v>
      </c>
      <c r="BB767" s="6">
        <v>1.587</v>
      </c>
      <c r="BC767" s="6">
        <v>1.603</v>
      </c>
      <c r="BD767" s="6">
        <v>1.627</v>
      </c>
      <c r="BE767" s="6">
        <v>1.623</v>
      </c>
      <c r="BF767" s="6">
        <v>1.6459999999999999</v>
      </c>
      <c r="BG767" s="6">
        <v>1.6579999999999999</v>
      </c>
      <c r="BH767" s="6">
        <v>1.66</v>
      </c>
      <c r="BI767" s="6">
        <v>1.6619999999999999</v>
      </c>
      <c r="BJ767" s="6">
        <v>1.675</v>
      </c>
      <c r="BK767" s="6">
        <v>1.698</v>
      </c>
      <c r="BL767" s="6">
        <v>1.694</v>
      </c>
      <c r="BM767" s="6">
        <v>1.7</v>
      </c>
      <c r="BN767" s="6">
        <v>1.6890000000000001</v>
      </c>
      <c r="BO767" s="6">
        <v>1.7</v>
      </c>
      <c r="BP767" s="6">
        <v>1.6950000000000001</v>
      </c>
      <c r="BQ767" s="6">
        <v>1.704</v>
      </c>
      <c r="BR767" s="6">
        <v>1.71</v>
      </c>
      <c r="BS767" s="6">
        <v>1.708</v>
      </c>
      <c r="BT767" s="6">
        <v>1.724</v>
      </c>
      <c r="BU767" s="6">
        <v>1.7230000000000001</v>
      </c>
      <c r="BV767" s="6">
        <v>1.74</v>
      </c>
      <c r="BW767" s="6">
        <v>1.746</v>
      </c>
      <c r="BX767" s="6">
        <v>1.7370000000000001</v>
      </c>
      <c r="BY767" s="6">
        <v>1.7350000000000001</v>
      </c>
      <c r="BZ767" s="6">
        <v>1.7290000000000001</v>
      </c>
      <c r="CA767" s="6">
        <v>1.7450000000000001</v>
      </c>
      <c r="CB767" s="6">
        <v>1.73</v>
      </c>
      <c r="CC767" s="6">
        <v>1.7549999999999999</v>
      </c>
      <c r="CD767" s="6">
        <v>1.7330000000000001</v>
      </c>
      <c r="CE767" s="6">
        <v>1.7410000000000001</v>
      </c>
      <c r="CF767" s="6">
        <v>1.736</v>
      </c>
      <c r="CG767" s="6">
        <v>1.738</v>
      </c>
      <c r="CH767" s="6">
        <v>1.728</v>
      </c>
      <c r="CI767" s="6">
        <v>1.724</v>
      </c>
      <c r="CJ767" s="6">
        <v>1.7290000000000001</v>
      </c>
      <c r="CK767" s="6">
        <v>1.722</v>
      </c>
      <c r="CL767" s="6">
        <v>1.716</v>
      </c>
      <c r="CM767" s="6">
        <v>1.7070000000000001</v>
      </c>
      <c r="CN767" s="6">
        <v>1.6970000000000001</v>
      </c>
      <c r="CO767" s="6">
        <v>1.7110000000000001</v>
      </c>
      <c r="CP767" s="6">
        <v>1.6970000000000001</v>
      </c>
      <c r="CQ767" s="6">
        <v>1.6970000000000001</v>
      </c>
      <c r="CR767" s="6">
        <v>1.6970000000000001</v>
      </c>
      <c r="CS767" s="6">
        <v>1.6970000000000001</v>
      </c>
      <c r="CT767" s="6">
        <v>1.6850000000000001</v>
      </c>
      <c r="CU767" s="6">
        <v>1.6859999999999999</v>
      </c>
      <c r="CV767" s="6">
        <v>1.6879999999999999</v>
      </c>
      <c r="CW767" s="6">
        <v>1.671</v>
      </c>
      <c r="CX767" s="6">
        <v>1.6619999999999999</v>
      </c>
      <c r="CY767" s="6">
        <v>1.657</v>
      </c>
      <c r="CZ767" s="6">
        <v>1.6479999999999999</v>
      </c>
      <c r="DA767" s="6">
        <v>1.639</v>
      </c>
      <c r="DB767" s="6">
        <v>1.6439999999999999</v>
      </c>
      <c r="DC767" s="6">
        <v>1.649</v>
      </c>
      <c r="DD767" s="6">
        <v>1.64</v>
      </c>
      <c r="DE767" s="6">
        <v>1.635</v>
      </c>
      <c r="DF767" s="6">
        <v>1.631</v>
      </c>
      <c r="DG767" s="6">
        <v>1.623</v>
      </c>
      <c r="DH767" s="6">
        <v>1.6160000000000001</v>
      </c>
      <c r="DI767" s="6">
        <v>1.611</v>
      </c>
      <c r="DJ767" s="6">
        <v>1.601</v>
      </c>
      <c r="DK767" s="6">
        <v>1.5880000000000001</v>
      </c>
      <c r="DL767" s="6">
        <v>1.577</v>
      </c>
      <c r="DM767" s="6">
        <v>1.585</v>
      </c>
      <c r="DN767" s="6">
        <v>1.5860000000000001</v>
      </c>
      <c r="DO767" s="6">
        <v>1.5740000000000001</v>
      </c>
      <c r="DP767" s="6">
        <v>1.569</v>
      </c>
      <c r="DQ767" s="6">
        <v>1.5680000000000001</v>
      </c>
      <c r="DR767" s="6">
        <v>1.5489999999999999</v>
      </c>
      <c r="DS767" s="6">
        <v>1.554</v>
      </c>
      <c r="DT767" s="6">
        <v>1.5409999999999999</v>
      </c>
      <c r="DU767" s="6">
        <v>1.5269999999999999</v>
      </c>
      <c r="DV767" s="6">
        <v>1.5249999999999999</v>
      </c>
      <c r="DW767" s="6">
        <v>1.5249999999999999</v>
      </c>
      <c r="DX767" s="6">
        <v>1.5109999999999999</v>
      </c>
      <c r="DY767" s="6">
        <v>1.5129999999999999</v>
      </c>
      <c r="DZ767" s="6">
        <v>1.506</v>
      </c>
      <c r="EA767" s="6">
        <v>1.4910000000000001</v>
      </c>
      <c r="EB767" s="6">
        <v>1.498</v>
      </c>
      <c r="EC767" s="6">
        <v>1.4790000000000001</v>
      </c>
      <c r="ED767" s="6">
        <v>1.49</v>
      </c>
    </row>
    <row r="768" spans="2:134">
      <c r="B768" s="6" t="s">
        <v>387</v>
      </c>
      <c r="D768" s="6" t="s">
        <v>400</v>
      </c>
      <c r="E768" s="6">
        <v>1270.9949999999999</v>
      </c>
      <c r="F768" s="6">
        <v>1273.566</v>
      </c>
      <c r="G768" s="6">
        <v>1270.451</v>
      </c>
      <c r="H768" s="6">
        <v>1278.528</v>
      </c>
      <c r="I768" s="6">
        <v>1283.787</v>
      </c>
      <c r="J768" s="6">
        <v>1278.1489999999999</v>
      </c>
      <c r="K768" s="6">
        <v>1281.528</v>
      </c>
      <c r="L768" s="6">
        <v>1281.874</v>
      </c>
      <c r="M768" s="6">
        <v>1281.182</v>
      </c>
      <c r="N768" s="6">
        <v>1282.0229999999999</v>
      </c>
      <c r="O768" s="6">
        <v>1274.2919999999999</v>
      </c>
      <c r="P768" s="6">
        <v>1238.521</v>
      </c>
      <c r="Q768" s="6">
        <v>1188.1780000000001</v>
      </c>
      <c r="R768" s="6">
        <v>1174.1659999999999</v>
      </c>
      <c r="S768" s="6">
        <v>1215.7070000000001</v>
      </c>
      <c r="T768" s="6">
        <v>1211.816</v>
      </c>
      <c r="U768" s="6">
        <v>1220.1410000000001</v>
      </c>
      <c r="V768" s="6">
        <v>1216.778</v>
      </c>
      <c r="W768" s="6">
        <v>1244.6199999999999</v>
      </c>
      <c r="X768" s="6">
        <v>1257.577</v>
      </c>
      <c r="Y768" s="6">
        <v>1282.385</v>
      </c>
      <c r="Z768" s="6">
        <v>1310.376</v>
      </c>
      <c r="AA768" s="6">
        <v>1342.0419999999999</v>
      </c>
      <c r="AB768" s="6">
        <v>1380.3019999999999</v>
      </c>
      <c r="AC768" s="6">
        <v>1428.4860000000001</v>
      </c>
      <c r="AD768" s="6">
        <v>1459.5909999999999</v>
      </c>
      <c r="AE768" s="6">
        <v>1502.896</v>
      </c>
      <c r="AF768" s="6">
        <v>1528.693</v>
      </c>
      <c r="AG768" s="6">
        <v>1582.317</v>
      </c>
      <c r="AH768" s="6">
        <v>1604.521</v>
      </c>
      <c r="AI768" s="6">
        <v>1645.056</v>
      </c>
      <c r="AJ768" s="6">
        <v>1665.299</v>
      </c>
      <c r="AK768" s="6">
        <v>1686.9090000000001</v>
      </c>
      <c r="AL768" s="6">
        <v>1715.3119999999999</v>
      </c>
      <c r="AM768" s="6">
        <v>1732.5050000000001</v>
      </c>
      <c r="AN768" s="6">
        <v>1768.309</v>
      </c>
      <c r="AO768" s="6">
        <v>1788.42</v>
      </c>
      <c r="AP768" s="6">
        <v>1816.5419999999999</v>
      </c>
      <c r="AQ768" s="6">
        <v>1844.4169999999999</v>
      </c>
      <c r="AR768" s="6">
        <v>1863.2750000000001</v>
      </c>
      <c r="AS768" s="6">
        <v>1873.528</v>
      </c>
      <c r="AT768" s="6">
        <v>1897.249</v>
      </c>
      <c r="AU768" s="6">
        <v>1913.799</v>
      </c>
      <c r="AV768" s="6">
        <v>1931.75</v>
      </c>
      <c r="AW768" s="6">
        <v>1949.1410000000001</v>
      </c>
      <c r="AX768" s="6">
        <v>1966.1690000000001</v>
      </c>
      <c r="AY768" s="6">
        <v>1985.423</v>
      </c>
      <c r="AZ768" s="6">
        <v>1989.61</v>
      </c>
      <c r="BA768" s="6">
        <v>2009.721</v>
      </c>
      <c r="BB768" s="6">
        <v>2016.578</v>
      </c>
      <c r="BC768" s="6">
        <v>2037.645</v>
      </c>
      <c r="BD768" s="6">
        <v>2067.366</v>
      </c>
      <c r="BE768" s="6">
        <v>2062.6849999999999</v>
      </c>
      <c r="BF768" s="6">
        <v>2092.06</v>
      </c>
      <c r="BG768" s="6">
        <v>2107.5219999999999</v>
      </c>
      <c r="BH768" s="6">
        <v>2109.5329999999999</v>
      </c>
      <c r="BI768" s="6">
        <v>2111.7910000000002</v>
      </c>
      <c r="BJ768" s="6">
        <v>2129.38</v>
      </c>
      <c r="BK768" s="6">
        <v>2157.8809999999999</v>
      </c>
      <c r="BL768" s="6">
        <v>2153.4969999999998</v>
      </c>
      <c r="BM768" s="6">
        <v>2160.0740000000001</v>
      </c>
      <c r="BN768" s="6">
        <v>2146.4079999999999</v>
      </c>
      <c r="BO768" s="6">
        <v>2160.8980000000001</v>
      </c>
      <c r="BP768" s="6">
        <v>2154.8319999999999</v>
      </c>
      <c r="BQ768" s="6">
        <v>2165.8429999999998</v>
      </c>
      <c r="BR768" s="6">
        <v>2172.9810000000002</v>
      </c>
      <c r="BS768" s="6">
        <v>2170.953</v>
      </c>
      <c r="BT768" s="6">
        <v>2191.79</v>
      </c>
      <c r="BU768" s="6">
        <v>2189.4650000000001</v>
      </c>
      <c r="BV768" s="6">
        <v>2210.944</v>
      </c>
      <c r="BW768" s="6">
        <v>2218.7579999999998</v>
      </c>
      <c r="BX768" s="6">
        <v>2207.1689999999999</v>
      </c>
      <c r="BY768" s="6">
        <v>2205.0100000000002</v>
      </c>
      <c r="BZ768" s="6">
        <v>2197.7069999999999</v>
      </c>
      <c r="CA768" s="6">
        <v>2218.2469999999998</v>
      </c>
      <c r="CB768" s="6">
        <v>2198.4160000000002</v>
      </c>
      <c r="CC768" s="6">
        <v>2230.808</v>
      </c>
      <c r="CD768" s="6">
        <v>2203.1469999999999</v>
      </c>
      <c r="CE768" s="6">
        <v>2212.873</v>
      </c>
      <c r="CF768" s="6">
        <v>2205.9169999999999</v>
      </c>
      <c r="CG768" s="6">
        <v>2209.279</v>
      </c>
      <c r="CH768" s="6">
        <v>2196.85</v>
      </c>
      <c r="CI768" s="6">
        <v>2191.5749999999998</v>
      </c>
      <c r="CJ768" s="6">
        <v>2197.5920000000001</v>
      </c>
      <c r="CK768" s="6">
        <v>2189.1849999999999</v>
      </c>
      <c r="CL768" s="6">
        <v>2181.2399999999998</v>
      </c>
      <c r="CM768" s="6">
        <v>2169.9969999999998</v>
      </c>
      <c r="CN768" s="6">
        <v>2157.239</v>
      </c>
      <c r="CO768" s="6">
        <v>2175.223</v>
      </c>
      <c r="CP768" s="6">
        <v>2157.1729999999998</v>
      </c>
      <c r="CQ768" s="6">
        <v>2156.9580000000001</v>
      </c>
      <c r="CR768" s="6">
        <v>2156.8919999999998</v>
      </c>
      <c r="CS768" s="6">
        <v>2157.0740000000001</v>
      </c>
      <c r="CT768" s="6">
        <v>2142.2539999999999</v>
      </c>
      <c r="CU768" s="6">
        <v>2142.3200000000002</v>
      </c>
      <c r="CV768" s="6">
        <v>2145.4850000000001</v>
      </c>
      <c r="CW768" s="6">
        <v>2123.71</v>
      </c>
      <c r="CX768" s="6">
        <v>2112.0720000000001</v>
      </c>
      <c r="CY768" s="6">
        <v>2106.335</v>
      </c>
      <c r="CZ768" s="6">
        <v>2095.027</v>
      </c>
      <c r="DA768" s="6">
        <v>2083.7020000000002</v>
      </c>
      <c r="DB768" s="6">
        <v>2089.4879999999998</v>
      </c>
      <c r="DC768" s="6">
        <v>2095.835</v>
      </c>
      <c r="DD768" s="6">
        <v>2084.576</v>
      </c>
      <c r="DE768" s="6">
        <v>2078.1469999999999</v>
      </c>
      <c r="DF768" s="6">
        <v>2073.3829999999998</v>
      </c>
      <c r="DG768" s="6">
        <v>2063.2620000000002</v>
      </c>
      <c r="DH768" s="6">
        <v>2053.3220000000001</v>
      </c>
      <c r="DI768" s="6">
        <v>2047.19</v>
      </c>
      <c r="DJ768" s="6">
        <v>2034.9090000000001</v>
      </c>
      <c r="DK768" s="6">
        <v>2018.9690000000001</v>
      </c>
      <c r="DL768" s="6">
        <v>2004.3630000000001</v>
      </c>
      <c r="DM768" s="6">
        <v>2014.8309999999999</v>
      </c>
      <c r="DN768" s="6">
        <v>2016.018</v>
      </c>
      <c r="DO768" s="6">
        <v>2000.49</v>
      </c>
      <c r="DP768" s="6">
        <v>1993.7809999999999</v>
      </c>
      <c r="DQ768" s="6">
        <v>1992.973</v>
      </c>
      <c r="DR768" s="6">
        <v>1968.345</v>
      </c>
      <c r="DS768" s="6">
        <v>1975.664</v>
      </c>
      <c r="DT768" s="6">
        <v>1959.18</v>
      </c>
      <c r="DU768" s="6">
        <v>1940.7339999999999</v>
      </c>
      <c r="DV768" s="6">
        <v>1938.6410000000001</v>
      </c>
      <c r="DW768" s="6">
        <v>1938.558</v>
      </c>
      <c r="DX768" s="6">
        <v>1920.788</v>
      </c>
      <c r="DY768" s="6">
        <v>1923.03</v>
      </c>
      <c r="DZ768" s="6">
        <v>1914.046</v>
      </c>
      <c r="EA768" s="6">
        <v>1895.5509999999999</v>
      </c>
      <c r="EB768" s="6">
        <v>1903.9739999999999</v>
      </c>
      <c r="EC768" s="6">
        <v>1880.4179999999999</v>
      </c>
      <c r="ED768" s="6">
        <v>1893.952</v>
      </c>
    </row>
    <row r="769" spans="2:134">
      <c r="B769" s="6" t="s">
        <v>388</v>
      </c>
      <c r="D769" s="6" t="s">
        <v>524</v>
      </c>
      <c r="E769" s="6">
        <v>1</v>
      </c>
      <c r="F769" s="6">
        <v>1.006</v>
      </c>
      <c r="G769" s="6">
        <v>1.004</v>
      </c>
      <c r="H769" s="6">
        <v>1.006</v>
      </c>
      <c r="I769" s="6">
        <v>1.008</v>
      </c>
      <c r="J769" s="6">
        <v>1.004</v>
      </c>
      <c r="K769" s="6">
        <v>1.0029999999999999</v>
      </c>
      <c r="L769" s="6">
        <v>1.0109999999999999</v>
      </c>
      <c r="M769" s="6">
        <v>0.999</v>
      </c>
      <c r="N769" s="6">
        <v>1.01</v>
      </c>
      <c r="O769" s="6">
        <v>1.012</v>
      </c>
      <c r="P769" s="6">
        <v>0.94199999999999995</v>
      </c>
      <c r="Q769" s="6">
        <v>0.92200000000000004</v>
      </c>
      <c r="R769" s="6">
        <v>0.90800000000000003</v>
      </c>
      <c r="S769" s="6">
        <v>0.96199999999999997</v>
      </c>
      <c r="T769" s="6">
        <v>0.96599999999999997</v>
      </c>
      <c r="U769" s="6">
        <v>0.96799999999999997</v>
      </c>
      <c r="V769" s="6">
        <v>0.97499999999999998</v>
      </c>
      <c r="W769" s="6">
        <v>0.97499999999999998</v>
      </c>
      <c r="X769" s="6">
        <v>0.99099999999999999</v>
      </c>
      <c r="Y769" s="6">
        <v>1.0089999999999999</v>
      </c>
      <c r="Z769" s="6">
        <v>1.0229999999999999</v>
      </c>
      <c r="AA769" s="6">
        <v>1.044</v>
      </c>
      <c r="AB769" s="6">
        <v>1.0660000000000001</v>
      </c>
      <c r="AC769" s="6">
        <v>1.089</v>
      </c>
      <c r="AD769" s="6">
        <v>1.111</v>
      </c>
      <c r="AE769" s="6">
        <v>1.1279999999999999</v>
      </c>
      <c r="AF769" s="6">
        <v>1.1519999999999999</v>
      </c>
      <c r="AG769" s="6">
        <v>1.1759999999999999</v>
      </c>
      <c r="AH769" s="6">
        <v>1.1950000000000001</v>
      </c>
      <c r="AI769" s="6">
        <v>1.2110000000000001</v>
      </c>
      <c r="AJ769" s="6">
        <v>1.2290000000000001</v>
      </c>
      <c r="AK769" s="6">
        <v>1.24</v>
      </c>
      <c r="AL769" s="6">
        <v>1.2669999999999999</v>
      </c>
      <c r="AM769" s="6">
        <v>1.2789999999999999</v>
      </c>
      <c r="AN769" s="6">
        <v>1.2929999999999999</v>
      </c>
      <c r="AO769" s="6">
        <v>1.3180000000000001</v>
      </c>
      <c r="AP769" s="6">
        <v>1.3320000000000001</v>
      </c>
      <c r="AQ769" s="6">
        <v>1.337</v>
      </c>
      <c r="AR769" s="6">
        <v>1.3540000000000001</v>
      </c>
      <c r="AS769" s="6">
        <v>1.367</v>
      </c>
      <c r="AT769" s="6">
        <v>1.383</v>
      </c>
      <c r="AU769" s="6">
        <v>1.3919999999999999</v>
      </c>
      <c r="AV769" s="6">
        <v>1.395</v>
      </c>
      <c r="AW769" s="6">
        <v>1.4119999999999999</v>
      </c>
      <c r="AX769" s="6">
        <v>1.43</v>
      </c>
      <c r="AY769" s="6">
        <v>1.4390000000000001</v>
      </c>
      <c r="AZ769" s="6">
        <v>1.464</v>
      </c>
      <c r="BA769" s="6">
        <v>1.472</v>
      </c>
      <c r="BB769" s="6">
        <v>1.4790000000000001</v>
      </c>
      <c r="BC769" s="6">
        <v>1.484</v>
      </c>
      <c r="BD769" s="6">
        <v>1.496</v>
      </c>
      <c r="BE769" s="6">
        <v>1.502</v>
      </c>
      <c r="BF769" s="6">
        <v>1.5149999999999999</v>
      </c>
      <c r="BG769" s="6">
        <v>1.524</v>
      </c>
      <c r="BH769" s="6">
        <v>1.5269999999999999</v>
      </c>
      <c r="BI769" s="6">
        <v>1.5389999999999999</v>
      </c>
      <c r="BJ769" s="6">
        <v>1.5509999999999999</v>
      </c>
      <c r="BK769" s="6">
        <v>1.5549999999999999</v>
      </c>
      <c r="BL769" s="6">
        <v>1.5680000000000001</v>
      </c>
      <c r="BM769" s="6">
        <v>1.571</v>
      </c>
      <c r="BN769" s="6">
        <v>1.5760000000000001</v>
      </c>
      <c r="BO769" s="6">
        <v>1.5760000000000001</v>
      </c>
      <c r="BP769" s="6">
        <v>1.581</v>
      </c>
      <c r="BQ769" s="6">
        <v>1.5820000000000001</v>
      </c>
      <c r="BR769" s="6">
        <v>1.5940000000000001</v>
      </c>
      <c r="BS769" s="6">
        <v>1.595</v>
      </c>
      <c r="BT769" s="6">
        <v>1.609</v>
      </c>
      <c r="BU769" s="6">
        <v>1.609</v>
      </c>
      <c r="BV769" s="6">
        <v>1.617</v>
      </c>
      <c r="BW769" s="6">
        <v>1.6220000000000001</v>
      </c>
      <c r="BX769" s="6">
        <v>1.6080000000000001</v>
      </c>
      <c r="BY769" s="6">
        <v>1.607</v>
      </c>
      <c r="BZ769" s="6">
        <v>1.619</v>
      </c>
      <c r="CA769" s="6">
        <v>1.619</v>
      </c>
      <c r="CB769" s="6">
        <v>1.6120000000000001</v>
      </c>
      <c r="CC769" s="6">
        <v>1.6140000000000001</v>
      </c>
      <c r="CD769" s="6">
        <v>1.617</v>
      </c>
      <c r="CE769" s="6">
        <v>1.625</v>
      </c>
      <c r="CF769" s="6">
        <v>1.6259999999999999</v>
      </c>
      <c r="CG769" s="6">
        <v>1.62</v>
      </c>
      <c r="CH769" s="6">
        <v>1.617</v>
      </c>
      <c r="CI769" s="6">
        <v>1.617</v>
      </c>
      <c r="CJ769" s="6">
        <v>1.6160000000000001</v>
      </c>
      <c r="CK769" s="6">
        <v>1.617</v>
      </c>
      <c r="CL769" s="6">
        <v>1.5980000000000001</v>
      </c>
      <c r="CM769" s="6">
        <v>1.6060000000000001</v>
      </c>
      <c r="CN769" s="6">
        <v>1.599</v>
      </c>
      <c r="CO769" s="6">
        <v>1.6060000000000001</v>
      </c>
      <c r="CP769" s="6">
        <v>1.607</v>
      </c>
      <c r="CQ769" s="6">
        <v>1.605</v>
      </c>
      <c r="CR769" s="6">
        <v>1.5940000000000001</v>
      </c>
      <c r="CS769" s="6">
        <v>1.589</v>
      </c>
      <c r="CT769" s="6">
        <v>1.59</v>
      </c>
      <c r="CU769" s="6">
        <v>1.5780000000000001</v>
      </c>
      <c r="CV769" s="6">
        <v>1.581</v>
      </c>
      <c r="CW769" s="6">
        <v>1.575</v>
      </c>
      <c r="CX769" s="6">
        <v>1.569</v>
      </c>
      <c r="CY769" s="6">
        <v>1.5509999999999999</v>
      </c>
      <c r="CZ769" s="6">
        <v>1.55</v>
      </c>
      <c r="DA769" s="6">
        <v>1.548</v>
      </c>
      <c r="DB769" s="6">
        <v>1.54</v>
      </c>
      <c r="DC769" s="6">
        <v>1.542</v>
      </c>
      <c r="DD769" s="6">
        <v>1.538</v>
      </c>
      <c r="DE769" s="6">
        <v>1.5289999999999999</v>
      </c>
      <c r="DF769" s="6">
        <v>1.5289999999999999</v>
      </c>
      <c r="DG769" s="6">
        <v>1.5109999999999999</v>
      </c>
      <c r="DH769" s="6">
        <v>1.508</v>
      </c>
      <c r="DI769" s="6">
        <v>1.516</v>
      </c>
      <c r="DJ769" s="6">
        <v>1.4950000000000001</v>
      </c>
      <c r="DK769" s="6">
        <v>1.4950000000000001</v>
      </c>
      <c r="DL769" s="6">
        <v>1.4870000000000001</v>
      </c>
      <c r="DM769" s="6">
        <v>1.4770000000000001</v>
      </c>
      <c r="DN769" s="6">
        <v>1.4710000000000001</v>
      </c>
      <c r="DO769" s="6">
        <v>1.47</v>
      </c>
      <c r="DP769" s="6">
        <v>1.464</v>
      </c>
      <c r="DQ769" s="6">
        <v>1.4590000000000001</v>
      </c>
      <c r="DR769" s="6">
        <v>1.452</v>
      </c>
      <c r="DS769" s="6">
        <v>1.4450000000000001</v>
      </c>
      <c r="DT769" s="6">
        <v>1.444</v>
      </c>
      <c r="DU769" s="6">
        <v>1.4370000000000001</v>
      </c>
      <c r="DV769" s="6">
        <v>1.4350000000000001</v>
      </c>
      <c r="DW769" s="6">
        <v>1.4319999999999999</v>
      </c>
      <c r="DX769" s="6">
        <v>1.4330000000000001</v>
      </c>
      <c r="DY769" s="6">
        <v>1.4279999999999999</v>
      </c>
      <c r="DZ769" s="6">
        <v>1.42</v>
      </c>
      <c r="EA769" s="6">
        <v>1.4119999999999999</v>
      </c>
      <c r="EB769" s="6">
        <v>1.405</v>
      </c>
      <c r="EC769" s="6">
        <v>1.4079999999999999</v>
      </c>
      <c r="ED769" s="6">
        <v>1.397</v>
      </c>
    </row>
    <row r="770" spans="2:134">
      <c r="B770" s="6" t="s">
        <v>388</v>
      </c>
      <c r="D770" s="6" t="s">
        <v>400</v>
      </c>
      <c r="E770" s="6">
        <v>1259.559</v>
      </c>
      <c r="F770" s="6">
        <v>1267.2670000000001</v>
      </c>
      <c r="G770" s="6">
        <v>1265.1769999999999</v>
      </c>
      <c r="H770" s="6">
        <v>1267.5340000000001</v>
      </c>
      <c r="I770" s="6">
        <v>1269.925</v>
      </c>
      <c r="J770" s="6">
        <v>1265.143</v>
      </c>
      <c r="K770" s="6">
        <v>1263.722</v>
      </c>
      <c r="L770" s="6">
        <v>1273.086</v>
      </c>
      <c r="M770" s="6">
        <v>1258.2719999999999</v>
      </c>
      <c r="N770" s="6">
        <v>1272.316</v>
      </c>
      <c r="O770" s="6">
        <v>1274.373</v>
      </c>
      <c r="P770" s="6">
        <v>1186.3579999999999</v>
      </c>
      <c r="Q770" s="6">
        <v>1161.596</v>
      </c>
      <c r="R770" s="6">
        <v>1143.4380000000001</v>
      </c>
      <c r="S770" s="6">
        <v>1211.873</v>
      </c>
      <c r="T770" s="6">
        <v>1216.7049999999999</v>
      </c>
      <c r="U770" s="6">
        <v>1218.8789999999999</v>
      </c>
      <c r="V770" s="6">
        <v>1228.309</v>
      </c>
      <c r="W770" s="6">
        <v>1228.175</v>
      </c>
      <c r="X770" s="6">
        <v>1248.357</v>
      </c>
      <c r="Y770" s="6">
        <v>1271.28</v>
      </c>
      <c r="Z770" s="6">
        <v>1289.087</v>
      </c>
      <c r="AA770" s="6">
        <v>1315.12</v>
      </c>
      <c r="AB770" s="6">
        <v>1342.424</v>
      </c>
      <c r="AC770" s="6">
        <v>1371.818</v>
      </c>
      <c r="AD770" s="6">
        <v>1399.3889999999999</v>
      </c>
      <c r="AE770" s="6">
        <v>1421.41</v>
      </c>
      <c r="AF770" s="6">
        <v>1450.9369999999999</v>
      </c>
      <c r="AG770" s="6">
        <v>1481.385</v>
      </c>
      <c r="AH770" s="6">
        <v>1505.06</v>
      </c>
      <c r="AI770" s="6">
        <v>1525.3579999999999</v>
      </c>
      <c r="AJ770" s="6">
        <v>1547.663</v>
      </c>
      <c r="AK770" s="6">
        <v>1561.39</v>
      </c>
      <c r="AL770" s="6">
        <v>1596.001</v>
      </c>
      <c r="AM770" s="6">
        <v>1611.5840000000001</v>
      </c>
      <c r="AN770" s="6">
        <v>1628.923</v>
      </c>
      <c r="AO770" s="6">
        <v>1660.4069999999999</v>
      </c>
      <c r="AP770" s="6">
        <v>1678.2639999999999</v>
      </c>
      <c r="AQ770" s="6">
        <v>1683.7149999999999</v>
      </c>
      <c r="AR770" s="6">
        <v>1705.702</v>
      </c>
      <c r="AS770" s="6">
        <v>1721.82</v>
      </c>
      <c r="AT770" s="6">
        <v>1741.817</v>
      </c>
      <c r="AU770" s="6">
        <v>1753.4880000000001</v>
      </c>
      <c r="AV770" s="6">
        <v>1756.614</v>
      </c>
      <c r="AW770" s="6">
        <v>1778.9690000000001</v>
      </c>
      <c r="AX770" s="6">
        <v>1801.173</v>
      </c>
      <c r="AY770" s="6">
        <v>1812.0920000000001</v>
      </c>
      <c r="AZ770" s="6">
        <v>1843.4749999999999</v>
      </c>
      <c r="BA770" s="6">
        <v>1853.5409999999999</v>
      </c>
      <c r="BB770" s="6">
        <v>1863.105</v>
      </c>
      <c r="BC770" s="6">
        <v>1868.8230000000001</v>
      </c>
      <c r="BD770" s="6">
        <v>1884.857</v>
      </c>
      <c r="BE770" s="6">
        <v>1891.7629999999999</v>
      </c>
      <c r="BF770" s="6">
        <v>1907.6469999999999</v>
      </c>
      <c r="BG770" s="6">
        <v>1919.97</v>
      </c>
      <c r="BH770" s="6">
        <v>1922.912</v>
      </c>
      <c r="BI770" s="6">
        <v>1938.4960000000001</v>
      </c>
      <c r="BJ770" s="6">
        <v>1953.46</v>
      </c>
      <c r="BK770" s="6">
        <v>1958.175</v>
      </c>
      <c r="BL770" s="6">
        <v>1974.845</v>
      </c>
      <c r="BM770" s="6">
        <v>1978.6410000000001</v>
      </c>
      <c r="BN770" s="6">
        <v>1985.278</v>
      </c>
      <c r="BO770" s="6">
        <v>1985.278</v>
      </c>
      <c r="BP770" s="6">
        <v>1990.9970000000001</v>
      </c>
      <c r="BQ770" s="6">
        <v>1992.384</v>
      </c>
      <c r="BR770" s="6">
        <v>2007.232</v>
      </c>
      <c r="BS770" s="6">
        <v>2009.021</v>
      </c>
      <c r="BT770" s="6">
        <v>2026.36</v>
      </c>
      <c r="BU770" s="6">
        <v>2026.9449999999999</v>
      </c>
      <c r="BV770" s="6">
        <v>2036.643</v>
      </c>
      <c r="BW770" s="6">
        <v>2042.729</v>
      </c>
      <c r="BX770" s="6">
        <v>2025.34</v>
      </c>
      <c r="BY770" s="6">
        <v>2024.454</v>
      </c>
      <c r="BZ770" s="6">
        <v>2039.251</v>
      </c>
      <c r="CA770" s="6">
        <v>2039.201</v>
      </c>
      <c r="CB770" s="6">
        <v>2030.0050000000001</v>
      </c>
      <c r="CC770" s="6">
        <v>2032.58</v>
      </c>
      <c r="CD770" s="6">
        <v>2036.693</v>
      </c>
      <c r="CE770" s="6">
        <v>2046.6079999999999</v>
      </c>
      <c r="CF770" s="6">
        <v>2048.5639999999999</v>
      </c>
      <c r="CG770" s="6">
        <v>2040.8230000000001</v>
      </c>
      <c r="CH770" s="6">
        <v>2037.1610000000001</v>
      </c>
      <c r="CI770" s="6">
        <v>2036.2750000000001</v>
      </c>
      <c r="CJ770" s="6">
        <v>2035.6559999999999</v>
      </c>
      <c r="CK770" s="6">
        <v>2036.4590000000001</v>
      </c>
      <c r="CL770" s="6">
        <v>2013.184</v>
      </c>
      <c r="CM770" s="6">
        <v>2022.347</v>
      </c>
      <c r="CN770" s="6">
        <v>2014.087</v>
      </c>
      <c r="CO770" s="6">
        <v>2022.364</v>
      </c>
      <c r="CP770" s="6">
        <v>2023.5509999999999</v>
      </c>
      <c r="CQ770" s="6">
        <v>2021.778</v>
      </c>
      <c r="CR770" s="6">
        <v>2007.8</v>
      </c>
      <c r="CS770" s="6">
        <v>2002.0319999999999</v>
      </c>
      <c r="CT770" s="6">
        <v>2002.3</v>
      </c>
      <c r="CU770" s="6">
        <v>1988.1379999999999</v>
      </c>
      <c r="CV770" s="6">
        <v>1991.5650000000001</v>
      </c>
      <c r="CW770" s="6">
        <v>1983.3889999999999</v>
      </c>
      <c r="CX770" s="6">
        <v>1975.8320000000001</v>
      </c>
      <c r="CY770" s="6">
        <v>1953.2090000000001</v>
      </c>
      <c r="CZ770" s="6">
        <v>1952.674</v>
      </c>
      <c r="DA770" s="6">
        <v>1949.614</v>
      </c>
      <c r="DB770" s="6">
        <v>1939.298</v>
      </c>
      <c r="DC770" s="6">
        <v>1942.1569999999999</v>
      </c>
      <c r="DD770" s="6">
        <v>1937.3589999999999</v>
      </c>
      <c r="DE770" s="6">
        <v>1925.4369999999999</v>
      </c>
      <c r="DF770" s="6">
        <v>1925.37</v>
      </c>
      <c r="DG770" s="6">
        <v>1903.0989999999999</v>
      </c>
      <c r="DH770" s="6">
        <v>1898.8019999999999</v>
      </c>
      <c r="DI770" s="6">
        <v>1909.4359999999999</v>
      </c>
      <c r="DJ770" s="6">
        <v>1882.9010000000001</v>
      </c>
      <c r="DK770" s="6">
        <v>1882.5840000000001</v>
      </c>
      <c r="DL770" s="6">
        <v>1872.9860000000001</v>
      </c>
      <c r="DM770" s="6">
        <v>1860.847</v>
      </c>
      <c r="DN770" s="6">
        <v>1853.0219999999999</v>
      </c>
      <c r="DO770" s="6">
        <v>1851.1</v>
      </c>
      <c r="DP770" s="6">
        <v>1843.943</v>
      </c>
      <c r="DQ770" s="6">
        <v>1837.3889999999999</v>
      </c>
      <c r="DR770" s="6">
        <v>1828.5440000000001</v>
      </c>
      <c r="DS770" s="6">
        <v>1819.6990000000001</v>
      </c>
      <c r="DT770" s="6">
        <v>1818.83</v>
      </c>
      <c r="DU770" s="6">
        <v>1809.885</v>
      </c>
      <c r="DV770" s="6">
        <v>1807.0920000000001</v>
      </c>
      <c r="DW770" s="6">
        <v>1803.8989999999999</v>
      </c>
      <c r="DX770" s="6">
        <v>1804.9690000000001</v>
      </c>
      <c r="DY770" s="6">
        <v>1798.9159999999999</v>
      </c>
      <c r="DZ770" s="6">
        <v>1787.9480000000001</v>
      </c>
      <c r="EA770" s="6">
        <v>1778.3340000000001</v>
      </c>
      <c r="EB770" s="6">
        <v>1769.1210000000001</v>
      </c>
      <c r="EC770" s="6">
        <v>1773.8689999999999</v>
      </c>
      <c r="ED770" s="6">
        <v>1759.423</v>
      </c>
    </row>
    <row r="771" spans="2:134">
      <c r="B771" s="6" t="s">
        <v>389</v>
      </c>
      <c r="D771" s="6" t="s">
        <v>524</v>
      </c>
      <c r="E771" s="6">
        <v>1</v>
      </c>
      <c r="F771" s="6">
        <v>0.998</v>
      </c>
      <c r="G771" s="6">
        <v>0.99299999999999999</v>
      </c>
      <c r="H771" s="6">
        <v>0.998</v>
      </c>
      <c r="I771" s="6">
        <v>1.0069999999999999</v>
      </c>
      <c r="J771" s="6">
        <v>0.99299999999999999</v>
      </c>
      <c r="K771" s="6">
        <v>1.0009999999999999</v>
      </c>
      <c r="L771" s="6">
        <v>1.0049999999999999</v>
      </c>
      <c r="M771" s="6">
        <v>0.997</v>
      </c>
      <c r="N771" s="6">
        <v>1.0049999999999999</v>
      </c>
      <c r="O771" s="6">
        <v>1.0029999999999999</v>
      </c>
      <c r="P771" s="6">
        <v>1.0089999999999999</v>
      </c>
      <c r="Q771" s="6">
        <v>1.0129999999999999</v>
      </c>
      <c r="R771" s="6">
        <v>0.92400000000000004</v>
      </c>
      <c r="S771" s="6">
        <v>0.96699999999999997</v>
      </c>
      <c r="T771" s="6">
        <v>0.96799999999999997</v>
      </c>
      <c r="U771" s="6">
        <v>0.96799999999999997</v>
      </c>
      <c r="V771" s="6">
        <v>0.96899999999999997</v>
      </c>
      <c r="W771" s="6">
        <v>0.98</v>
      </c>
      <c r="X771" s="6">
        <v>0.99399999999999999</v>
      </c>
      <c r="Y771" s="6">
        <v>1.0049999999999999</v>
      </c>
      <c r="Z771" s="6">
        <v>1.028</v>
      </c>
      <c r="AA771" s="6">
        <v>1.046</v>
      </c>
      <c r="AB771" s="6">
        <v>1.0780000000000001</v>
      </c>
      <c r="AC771" s="6">
        <v>1.105</v>
      </c>
      <c r="AD771" s="6">
        <v>1.1459999999999999</v>
      </c>
      <c r="AE771" s="6">
        <v>1.175</v>
      </c>
      <c r="AF771" s="6">
        <v>1.204</v>
      </c>
      <c r="AG771" s="6">
        <v>1.23</v>
      </c>
      <c r="AH771" s="6">
        <v>1.2569999999999999</v>
      </c>
      <c r="AI771" s="6">
        <v>1.2869999999999999</v>
      </c>
      <c r="AJ771" s="6">
        <v>1.3149999999999999</v>
      </c>
      <c r="AK771" s="6">
        <v>1.3360000000000001</v>
      </c>
      <c r="AL771" s="6">
        <v>1.3620000000000001</v>
      </c>
      <c r="AM771" s="6">
        <v>1.3779999999999999</v>
      </c>
      <c r="AN771" s="6">
        <v>1.4059999999999999</v>
      </c>
      <c r="AO771" s="6">
        <v>1.4219999999999999</v>
      </c>
      <c r="AP771" s="6">
        <v>1.4379999999999999</v>
      </c>
      <c r="AQ771" s="6">
        <v>1.4570000000000001</v>
      </c>
      <c r="AR771" s="6">
        <v>1.472</v>
      </c>
      <c r="AS771" s="6">
        <v>1.4750000000000001</v>
      </c>
      <c r="AT771" s="6">
        <v>1.4950000000000001</v>
      </c>
      <c r="AU771" s="6">
        <v>1.4930000000000001</v>
      </c>
      <c r="AV771" s="6">
        <v>1.52</v>
      </c>
      <c r="AW771" s="6">
        <v>1.528</v>
      </c>
      <c r="AX771" s="6">
        <v>1.5289999999999999</v>
      </c>
      <c r="AY771" s="6">
        <v>1.554</v>
      </c>
      <c r="AZ771" s="6">
        <v>1.5740000000000001</v>
      </c>
      <c r="BA771" s="6">
        <v>1.5860000000000001</v>
      </c>
      <c r="BB771" s="6">
        <v>1.593</v>
      </c>
      <c r="BC771" s="6">
        <v>1.6</v>
      </c>
      <c r="BD771" s="6">
        <v>1.6140000000000001</v>
      </c>
      <c r="BE771" s="6">
        <v>1.6080000000000001</v>
      </c>
      <c r="BF771" s="6">
        <v>1.619</v>
      </c>
      <c r="BG771" s="6">
        <v>1.6319999999999999</v>
      </c>
      <c r="BH771" s="6">
        <v>1.6459999999999999</v>
      </c>
      <c r="BI771" s="6">
        <v>1.64</v>
      </c>
      <c r="BJ771" s="6">
        <v>1.65</v>
      </c>
      <c r="BK771" s="6">
        <v>1.653</v>
      </c>
      <c r="BL771" s="6">
        <v>1.663</v>
      </c>
      <c r="BM771" s="6">
        <v>1.6639999999999999</v>
      </c>
      <c r="BN771" s="6">
        <v>1.6619999999999999</v>
      </c>
      <c r="BO771" s="6">
        <v>1.659</v>
      </c>
      <c r="BP771" s="6">
        <v>1.669</v>
      </c>
      <c r="BQ771" s="6">
        <v>1.6679999999999999</v>
      </c>
      <c r="BR771" s="6">
        <v>1.679</v>
      </c>
      <c r="BS771" s="6">
        <v>1.6759999999999999</v>
      </c>
      <c r="BT771" s="6">
        <v>1.6850000000000001</v>
      </c>
      <c r="BU771" s="6">
        <v>1.6819999999999999</v>
      </c>
      <c r="BV771" s="6">
        <v>1.696</v>
      </c>
      <c r="BW771" s="6">
        <v>1.69</v>
      </c>
      <c r="BX771" s="6">
        <v>1.6930000000000001</v>
      </c>
      <c r="BY771" s="6">
        <v>1.69</v>
      </c>
      <c r="BZ771" s="6">
        <v>1.6890000000000001</v>
      </c>
      <c r="CA771" s="6">
        <v>1.6870000000000001</v>
      </c>
      <c r="CB771" s="6">
        <v>1.6830000000000001</v>
      </c>
      <c r="CC771" s="6">
        <v>1.6830000000000001</v>
      </c>
      <c r="CD771" s="6">
        <v>1.6859999999999999</v>
      </c>
      <c r="CE771" s="6">
        <v>1.6819999999999999</v>
      </c>
      <c r="CF771" s="6">
        <v>1.6819999999999999</v>
      </c>
      <c r="CG771" s="6">
        <v>1.679</v>
      </c>
      <c r="CH771" s="6">
        <v>1.6719999999999999</v>
      </c>
      <c r="CI771" s="6">
        <v>1.671</v>
      </c>
      <c r="CJ771" s="6">
        <v>1.665</v>
      </c>
      <c r="CK771" s="6">
        <v>1.66</v>
      </c>
      <c r="CL771" s="6">
        <v>1.651</v>
      </c>
      <c r="CM771" s="6">
        <v>1.6539999999999999</v>
      </c>
      <c r="CN771" s="6">
        <v>1.6439999999999999</v>
      </c>
      <c r="CO771" s="6">
        <v>1.649</v>
      </c>
      <c r="CP771" s="6">
        <v>1.643</v>
      </c>
      <c r="CQ771" s="6">
        <v>1.6419999999999999</v>
      </c>
      <c r="CR771" s="6">
        <v>1.629</v>
      </c>
      <c r="CS771" s="6">
        <v>1.629</v>
      </c>
      <c r="CT771" s="6">
        <v>1.6140000000000001</v>
      </c>
      <c r="CU771" s="6">
        <v>1.615</v>
      </c>
      <c r="CV771" s="6">
        <v>1.6120000000000001</v>
      </c>
      <c r="CW771" s="6">
        <v>1.611</v>
      </c>
      <c r="CX771" s="6">
        <v>1.599</v>
      </c>
      <c r="CY771" s="6">
        <v>1.585</v>
      </c>
      <c r="CZ771" s="6">
        <v>1.5860000000000001</v>
      </c>
      <c r="DA771" s="6">
        <v>1.5660000000000001</v>
      </c>
      <c r="DB771" s="6">
        <v>1.5680000000000001</v>
      </c>
      <c r="DC771" s="6">
        <v>1.5629999999999999</v>
      </c>
      <c r="DD771" s="6">
        <v>1.5580000000000001</v>
      </c>
      <c r="DE771" s="6">
        <v>1.5589999999999999</v>
      </c>
      <c r="DF771" s="6">
        <v>1.5469999999999999</v>
      </c>
      <c r="DG771" s="6">
        <v>1.542</v>
      </c>
      <c r="DH771" s="6">
        <v>1.5289999999999999</v>
      </c>
      <c r="DI771" s="6">
        <v>1.5269999999999999</v>
      </c>
      <c r="DJ771" s="6">
        <v>1.52</v>
      </c>
      <c r="DK771" s="6">
        <v>1.5129999999999999</v>
      </c>
      <c r="DL771" s="6">
        <v>1.502</v>
      </c>
      <c r="DM771" s="6">
        <v>1.5049999999999999</v>
      </c>
      <c r="DN771" s="6">
        <v>1.4910000000000001</v>
      </c>
      <c r="DO771" s="6">
        <v>1.4930000000000001</v>
      </c>
      <c r="DP771" s="6">
        <v>1.4830000000000001</v>
      </c>
      <c r="DQ771" s="6">
        <v>1.48</v>
      </c>
      <c r="DR771" s="6">
        <v>1.4750000000000001</v>
      </c>
      <c r="DS771" s="6">
        <v>1.472</v>
      </c>
      <c r="DT771" s="6">
        <v>1.472</v>
      </c>
      <c r="DU771" s="6">
        <v>1.4590000000000001</v>
      </c>
      <c r="DV771" s="6">
        <v>1.454</v>
      </c>
      <c r="DW771" s="6">
        <v>1.45</v>
      </c>
      <c r="DX771" s="6">
        <v>1.4450000000000001</v>
      </c>
      <c r="DY771" s="6">
        <v>1.4470000000000001</v>
      </c>
      <c r="DZ771" s="6">
        <v>1.4370000000000001</v>
      </c>
      <c r="EA771" s="6">
        <v>1.4279999999999999</v>
      </c>
      <c r="EB771" s="6">
        <v>1.4259999999999999</v>
      </c>
      <c r="EC771" s="6">
        <v>1.417</v>
      </c>
      <c r="ED771" s="6">
        <v>1.403</v>
      </c>
    </row>
    <row r="772" spans="2:134">
      <c r="B772" s="6" t="s">
        <v>389</v>
      </c>
      <c r="D772" s="6" t="s">
        <v>400</v>
      </c>
      <c r="E772" s="6">
        <v>1255.163</v>
      </c>
      <c r="F772" s="6">
        <v>1253.021</v>
      </c>
      <c r="G772" s="6">
        <v>1245.95</v>
      </c>
      <c r="H772" s="6">
        <v>1252.443</v>
      </c>
      <c r="I772" s="6">
        <v>1263.441</v>
      </c>
      <c r="J772" s="6">
        <v>1246.9690000000001</v>
      </c>
      <c r="K772" s="6">
        <v>1256.931</v>
      </c>
      <c r="L772" s="6">
        <v>1261.9280000000001</v>
      </c>
      <c r="M772" s="6">
        <v>1251.2529999999999</v>
      </c>
      <c r="N772" s="6">
        <v>1261.826</v>
      </c>
      <c r="O772" s="6">
        <v>1258.597</v>
      </c>
      <c r="P772" s="6">
        <v>1265.9739999999999</v>
      </c>
      <c r="Q772" s="6">
        <v>1272.0930000000001</v>
      </c>
      <c r="R772" s="6">
        <v>1159.9190000000001</v>
      </c>
      <c r="S772" s="6">
        <v>1214.1279999999999</v>
      </c>
      <c r="T772" s="6">
        <v>1215.2329999999999</v>
      </c>
      <c r="U772" s="6">
        <v>1214.7909999999999</v>
      </c>
      <c r="V772" s="6">
        <v>1215.7940000000001</v>
      </c>
      <c r="W772" s="6">
        <v>1230.277</v>
      </c>
      <c r="X772" s="6">
        <v>1247.377</v>
      </c>
      <c r="Y772" s="6">
        <v>1261.299</v>
      </c>
      <c r="Z772" s="6">
        <v>1290.4690000000001</v>
      </c>
      <c r="AA772" s="6">
        <v>1312.6010000000001</v>
      </c>
      <c r="AB772" s="6">
        <v>1352.5989999999999</v>
      </c>
      <c r="AC772" s="6">
        <v>1386.8340000000001</v>
      </c>
      <c r="AD772" s="6">
        <v>1438.51</v>
      </c>
      <c r="AE772" s="6">
        <v>1474.7339999999999</v>
      </c>
      <c r="AF772" s="6">
        <v>1511.0429999999999</v>
      </c>
      <c r="AG772" s="6">
        <v>1544.2929999999999</v>
      </c>
      <c r="AH772" s="6">
        <v>1578.3409999999999</v>
      </c>
      <c r="AI772" s="6">
        <v>1615.3130000000001</v>
      </c>
      <c r="AJ772" s="6">
        <v>1650.279</v>
      </c>
      <c r="AK772" s="6">
        <v>1677.4770000000001</v>
      </c>
      <c r="AL772" s="6">
        <v>1709.8589999999999</v>
      </c>
      <c r="AM772" s="6">
        <v>1729.816</v>
      </c>
      <c r="AN772" s="6">
        <v>1765.2919999999999</v>
      </c>
      <c r="AO772" s="6">
        <v>1785.4349999999999</v>
      </c>
      <c r="AP772" s="6">
        <v>1805.511</v>
      </c>
      <c r="AQ772" s="6">
        <v>1829.1389999999999</v>
      </c>
      <c r="AR772" s="6">
        <v>1847.498</v>
      </c>
      <c r="AS772" s="6">
        <v>1851.6790000000001</v>
      </c>
      <c r="AT772" s="6">
        <v>1876.1569999999999</v>
      </c>
      <c r="AU772" s="6">
        <v>1873.981</v>
      </c>
      <c r="AV772" s="6">
        <v>1908.0809999999999</v>
      </c>
      <c r="AW772" s="6">
        <v>1917.6679999999999</v>
      </c>
      <c r="AX772" s="6">
        <v>1919.164</v>
      </c>
      <c r="AY772" s="6">
        <v>1950.5940000000001</v>
      </c>
      <c r="AZ772" s="6">
        <v>1975.633</v>
      </c>
      <c r="BA772" s="6">
        <v>1990.405</v>
      </c>
      <c r="BB772" s="6">
        <v>1999.6690000000001</v>
      </c>
      <c r="BC772" s="6">
        <v>2007.982</v>
      </c>
      <c r="BD772" s="6">
        <v>2025.8130000000001</v>
      </c>
      <c r="BE772" s="6">
        <v>2018.8610000000001</v>
      </c>
      <c r="BF772" s="6">
        <v>2032.171</v>
      </c>
      <c r="BG772" s="6">
        <v>2048.268</v>
      </c>
      <c r="BH772" s="6">
        <v>2065.4540000000002</v>
      </c>
      <c r="BI772" s="6">
        <v>2058.7910000000002</v>
      </c>
      <c r="BJ772" s="6">
        <v>2071.047</v>
      </c>
      <c r="BK772" s="6">
        <v>2075.0070000000001</v>
      </c>
      <c r="BL772" s="6">
        <v>2087.1779999999999</v>
      </c>
      <c r="BM772" s="6">
        <v>2088.2829999999999</v>
      </c>
      <c r="BN772" s="6">
        <v>2086.634</v>
      </c>
      <c r="BO772" s="6">
        <v>2082.2489999999998</v>
      </c>
      <c r="BP772" s="6">
        <v>2094.25</v>
      </c>
      <c r="BQ772" s="6">
        <v>2093.4</v>
      </c>
      <c r="BR772" s="6">
        <v>2107.6280000000002</v>
      </c>
      <c r="BS772" s="6">
        <v>2103.2930000000001</v>
      </c>
      <c r="BT772" s="6">
        <v>2115.2260000000001</v>
      </c>
      <c r="BU772" s="6">
        <v>2111.1460000000002</v>
      </c>
      <c r="BV772" s="6">
        <v>2128.8249999999998</v>
      </c>
      <c r="BW772" s="6">
        <v>2121.4650000000001</v>
      </c>
      <c r="BX772" s="6">
        <v>2124.8470000000002</v>
      </c>
      <c r="BY772" s="6">
        <v>2121.5160000000001</v>
      </c>
      <c r="BZ772" s="6">
        <v>2119.5100000000002</v>
      </c>
      <c r="CA772" s="6">
        <v>2116.9769999999999</v>
      </c>
      <c r="CB772" s="6">
        <v>2111.962</v>
      </c>
      <c r="CC772" s="6">
        <v>2111.826</v>
      </c>
      <c r="CD772" s="6">
        <v>2116.7730000000001</v>
      </c>
      <c r="CE772" s="6">
        <v>2111.0949999999998</v>
      </c>
      <c r="CF772" s="6">
        <v>2111.2310000000002</v>
      </c>
      <c r="CG772" s="6">
        <v>2107.9850000000001</v>
      </c>
      <c r="CH772" s="6">
        <v>2098.1089999999999</v>
      </c>
      <c r="CI772" s="6">
        <v>2097.0210000000002</v>
      </c>
      <c r="CJ772" s="6">
        <v>2089.2689999999998</v>
      </c>
      <c r="CK772" s="6">
        <v>2083.6089999999999</v>
      </c>
      <c r="CL772" s="6">
        <v>2072.6619999999998</v>
      </c>
      <c r="CM772" s="6">
        <v>2076.1799999999998</v>
      </c>
      <c r="CN772" s="6">
        <v>2063.9749999999999</v>
      </c>
      <c r="CO772" s="6">
        <v>2069.4319999999998</v>
      </c>
      <c r="CP772" s="6">
        <v>2061.6799999999998</v>
      </c>
      <c r="CQ772" s="6">
        <v>2060.66</v>
      </c>
      <c r="CR772" s="6">
        <v>2044.6479999999999</v>
      </c>
      <c r="CS772" s="6">
        <v>2044.41</v>
      </c>
      <c r="CT772" s="6">
        <v>2026.4590000000001</v>
      </c>
      <c r="CU772" s="6">
        <v>2026.748</v>
      </c>
      <c r="CV772" s="6">
        <v>2023.45</v>
      </c>
      <c r="CW772" s="6">
        <v>2022.0740000000001</v>
      </c>
      <c r="CX772" s="6">
        <v>2006.605</v>
      </c>
      <c r="CY772" s="6">
        <v>1989.232</v>
      </c>
      <c r="CZ772" s="6">
        <v>1991.136</v>
      </c>
      <c r="DA772" s="6">
        <v>1965.366</v>
      </c>
      <c r="DB772" s="6">
        <v>1968.5450000000001</v>
      </c>
      <c r="DC772" s="6">
        <v>1962.1869999999999</v>
      </c>
      <c r="DD772" s="6">
        <v>1955.184</v>
      </c>
      <c r="DE772" s="6">
        <v>1957.258</v>
      </c>
      <c r="DF772" s="6">
        <v>1941.211</v>
      </c>
      <c r="DG772" s="6">
        <v>1935.143</v>
      </c>
      <c r="DH772" s="6">
        <v>1919.623</v>
      </c>
      <c r="DI772" s="6">
        <v>1916.6310000000001</v>
      </c>
      <c r="DJ772" s="6">
        <v>1907.367</v>
      </c>
      <c r="DK772" s="6">
        <v>1898.68</v>
      </c>
      <c r="DL772" s="6">
        <v>1885.2850000000001</v>
      </c>
      <c r="DM772" s="6">
        <v>1889.2460000000001</v>
      </c>
      <c r="DN772" s="6">
        <v>1871.0239999999999</v>
      </c>
      <c r="DO772" s="6">
        <v>1873.5050000000001</v>
      </c>
      <c r="DP772" s="6">
        <v>1861.9970000000001</v>
      </c>
      <c r="DQ772" s="6">
        <v>1858.1559999999999</v>
      </c>
      <c r="DR772" s="6">
        <v>1851.288</v>
      </c>
      <c r="DS772" s="6">
        <v>1847.65</v>
      </c>
      <c r="DT772" s="6">
        <v>1847.7349999999999</v>
      </c>
      <c r="DU772" s="6">
        <v>1830.9580000000001</v>
      </c>
      <c r="DV772" s="6">
        <v>1825.365</v>
      </c>
      <c r="DW772" s="6">
        <v>1820.4190000000001</v>
      </c>
      <c r="DX772" s="6">
        <v>1813.4490000000001</v>
      </c>
      <c r="DY772" s="6">
        <v>1816.5260000000001</v>
      </c>
      <c r="DZ772" s="6">
        <v>1803.08</v>
      </c>
      <c r="EA772" s="6">
        <v>1791.9459999999999</v>
      </c>
      <c r="EB772" s="6">
        <v>1789.2940000000001</v>
      </c>
      <c r="EC772" s="6">
        <v>1778.3130000000001</v>
      </c>
      <c r="ED772" s="6">
        <v>1760.838</v>
      </c>
    </row>
    <row r="773" spans="2:134">
      <c r="B773" s="6" t="s">
        <v>390</v>
      </c>
      <c r="D773" s="6" t="s">
        <v>524</v>
      </c>
      <c r="E773" s="6">
        <v>1</v>
      </c>
      <c r="F773" s="6">
        <v>0.998</v>
      </c>
      <c r="G773" s="6">
        <v>1.004</v>
      </c>
      <c r="H773" s="6">
        <v>1.006</v>
      </c>
      <c r="I773" s="6">
        <v>1.002</v>
      </c>
      <c r="J773" s="6">
        <v>1.002</v>
      </c>
      <c r="K773" s="6">
        <v>0.996</v>
      </c>
      <c r="L773" s="6">
        <v>1.004</v>
      </c>
      <c r="M773" s="6">
        <v>1.002</v>
      </c>
      <c r="N773" s="6">
        <v>1.0069999999999999</v>
      </c>
      <c r="O773" s="6">
        <v>1.01</v>
      </c>
      <c r="P773" s="6">
        <v>0.97099999999999997</v>
      </c>
      <c r="Q773" s="6">
        <v>0.94299999999999995</v>
      </c>
      <c r="R773" s="6">
        <v>0.92600000000000005</v>
      </c>
      <c r="S773" s="6">
        <v>0.95099999999999996</v>
      </c>
      <c r="T773" s="6">
        <v>0.95899999999999996</v>
      </c>
      <c r="U773" s="6">
        <v>0.95799999999999996</v>
      </c>
      <c r="V773" s="6">
        <v>0.95499999999999996</v>
      </c>
      <c r="W773" s="6">
        <v>0.95899999999999996</v>
      </c>
      <c r="X773" s="6">
        <v>0.96</v>
      </c>
      <c r="Y773" s="6">
        <v>0.96</v>
      </c>
      <c r="Z773" s="6">
        <v>0.96599999999999997</v>
      </c>
      <c r="AA773" s="6">
        <v>0.96899999999999997</v>
      </c>
      <c r="AB773" s="6">
        <v>0.97899999999999998</v>
      </c>
      <c r="AC773" s="6">
        <v>0.97</v>
      </c>
      <c r="AD773" s="6">
        <v>0.96799999999999997</v>
      </c>
      <c r="AE773" s="6">
        <v>0.97199999999999998</v>
      </c>
      <c r="AF773" s="6">
        <v>0.96899999999999997</v>
      </c>
      <c r="AG773" s="6">
        <v>0.97599999999999998</v>
      </c>
      <c r="AH773" s="6">
        <v>0.97299999999999998</v>
      </c>
      <c r="AI773" s="6">
        <v>0.97899999999999998</v>
      </c>
      <c r="AJ773" s="6">
        <v>0.97399999999999998</v>
      </c>
      <c r="AK773" s="6">
        <v>0.97199999999999998</v>
      </c>
      <c r="AL773" s="6">
        <v>0.97699999999999998</v>
      </c>
      <c r="AM773" s="6">
        <v>0.98299999999999998</v>
      </c>
      <c r="AN773" s="6">
        <v>0.98199999999999998</v>
      </c>
      <c r="AO773" s="6">
        <v>0.98299999999999998</v>
      </c>
      <c r="AP773" s="6">
        <v>0.98899999999999999</v>
      </c>
      <c r="AQ773" s="6">
        <v>0.99</v>
      </c>
      <c r="AR773" s="6">
        <v>0.98199999999999998</v>
      </c>
      <c r="AS773" s="6">
        <v>0.98599999999999999</v>
      </c>
      <c r="AT773" s="6">
        <v>0.98</v>
      </c>
      <c r="AU773" s="6">
        <v>0.98399999999999999</v>
      </c>
      <c r="AV773" s="6">
        <v>0.98499999999999999</v>
      </c>
      <c r="AW773" s="6">
        <v>0.98499999999999999</v>
      </c>
      <c r="AX773" s="6">
        <v>0.98699999999999999</v>
      </c>
      <c r="AY773" s="6">
        <v>0.99399999999999999</v>
      </c>
      <c r="AZ773" s="6">
        <v>0.995</v>
      </c>
      <c r="BA773" s="6">
        <v>0.996</v>
      </c>
      <c r="BB773" s="6">
        <v>0.99299999999999999</v>
      </c>
      <c r="BC773" s="6">
        <v>0.99199999999999999</v>
      </c>
      <c r="BD773" s="6">
        <v>0.99199999999999999</v>
      </c>
      <c r="BE773" s="6">
        <v>0.99299999999999999</v>
      </c>
      <c r="BF773" s="6">
        <v>0.997</v>
      </c>
      <c r="BG773" s="6">
        <v>0.996</v>
      </c>
      <c r="BH773" s="6">
        <v>1.002</v>
      </c>
      <c r="BI773" s="6">
        <v>1.0029999999999999</v>
      </c>
      <c r="BJ773" s="6">
        <v>1.0009999999999999</v>
      </c>
      <c r="BK773" s="6">
        <v>1.002</v>
      </c>
      <c r="BL773" s="6">
        <v>1.004</v>
      </c>
      <c r="BM773" s="6">
        <v>1.0009999999999999</v>
      </c>
      <c r="BN773" s="6">
        <v>1.002</v>
      </c>
      <c r="BO773" s="6">
        <v>1.002</v>
      </c>
      <c r="BP773" s="6">
        <v>1.0029999999999999</v>
      </c>
      <c r="BQ773" s="6">
        <v>1.0009999999999999</v>
      </c>
      <c r="BR773" s="6">
        <v>1.004</v>
      </c>
      <c r="BS773" s="6">
        <v>1.0009999999999999</v>
      </c>
      <c r="BT773" s="6">
        <v>0.999</v>
      </c>
      <c r="BU773" s="6">
        <v>1</v>
      </c>
      <c r="BV773" s="6">
        <v>1.0009999999999999</v>
      </c>
      <c r="BW773" s="6">
        <v>1.0069999999999999</v>
      </c>
      <c r="BX773" s="6">
        <v>1.004</v>
      </c>
      <c r="BY773" s="6">
        <v>1.002</v>
      </c>
      <c r="BZ773" s="6">
        <v>0.998</v>
      </c>
      <c r="CA773" s="6">
        <v>1</v>
      </c>
      <c r="CB773" s="6">
        <v>0.999</v>
      </c>
      <c r="CC773" s="6">
        <v>1</v>
      </c>
      <c r="CD773" s="6">
        <v>0.995</v>
      </c>
      <c r="CE773" s="6">
        <v>1.0029999999999999</v>
      </c>
      <c r="CF773" s="6">
        <v>1.006</v>
      </c>
      <c r="CG773" s="6">
        <v>0.996</v>
      </c>
      <c r="CH773" s="6">
        <v>0.995</v>
      </c>
      <c r="CI773" s="6">
        <v>0.997</v>
      </c>
      <c r="CJ773" s="6">
        <v>0.998</v>
      </c>
      <c r="CK773" s="6">
        <v>0.99199999999999999</v>
      </c>
      <c r="CL773" s="6">
        <v>0.999</v>
      </c>
      <c r="CM773" s="6">
        <v>0.997</v>
      </c>
      <c r="CN773" s="6">
        <v>0.997</v>
      </c>
      <c r="CO773" s="6">
        <v>0.99399999999999999</v>
      </c>
      <c r="CP773" s="6">
        <v>1.002</v>
      </c>
      <c r="CQ773" s="6">
        <v>1.0029999999999999</v>
      </c>
      <c r="CR773" s="6">
        <v>0.999</v>
      </c>
      <c r="CS773" s="6">
        <v>1.006</v>
      </c>
      <c r="CT773" s="6">
        <v>0.999</v>
      </c>
      <c r="CU773" s="6">
        <v>1</v>
      </c>
      <c r="CV773" s="6">
        <v>0.997</v>
      </c>
      <c r="CW773" s="6">
        <v>1.0009999999999999</v>
      </c>
      <c r="CX773" s="6">
        <v>0.996</v>
      </c>
      <c r="CY773" s="6">
        <v>0.998</v>
      </c>
      <c r="CZ773" s="6">
        <v>0.999</v>
      </c>
      <c r="DA773" s="6">
        <v>0.996</v>
      </c>
      <c r="DB773" s="6">
        <v>0.995</v>
      </c>
      <c r="DC773" s="6">
        <v>1.002</v>
      </c>
      <c r="DD773" s="6">
        <v>0.998</v>
      </c>
      <c r="DE773" s="6">
        <v>1.0029999999999999</v>
      </c>
      <c r="DF773" s="6">
        <v>1</v>
      </c>
      <c r="DG773" s="6">
        <v>0.995</v>
      </c>
      <c r="DH773" s="6">
        <v>0.99299999999999999</v>
      </c>
      <c r="DI773" s="6">
        <v>0.997</v>
      </c>
      <c r="DJ773" s="6">
        <v>0.996</v>
      </c>
      <c r="DK773" s="6">
        <v>0.995</v>
      </c>
      <c r="DL773" s="6">
        <v>0.98799999999999999</v>
      </c>
      <c r="DM773" s="6">
        <v>0.99099999999999999</v>
      </c>
      <c r="DN773" s="6">
        <v>1.0009999999999999</v>
      </c>
      <c r="DO773" s="6">
        <v>0.998</v>
      </c>
      <c r="DP773" s="6">
        <v>0.996</v>
      </c>
      <c r="DQ773" s="6">
        <v>0.996</v>
      </c>
      <c r="DR773" s="6">
        <v>0.99399999999999999</v>
      </c>
      <c r="DS773" s="6">
        <v>0.99</v>
      </c>
      <c r="DT773" s="6">
        <v>0.99299999999999999</v>
      </c>
      <c r="DU773" s="6">
        <v>0.996</v>
      </c>
      <c r="DV773" s="6">
        <v>0.99199999999999999</v>
      </c>
      <c r="DW773" s="6">
        <v>0.997</v>
      </c>
      <c r="DX773" s="6">
        <v>0.995</v>
      </c>
      <c r="DY773" s="6">
        <v>1</v>
      </c>
      <c r="DZ773" s="6">
        <v>0.997</v>
      </c>
      <c r="EA773" s="6">
        <v>0.99</v>
      </c>
      <c r="EB773" s="6">
        <v>0.99299999999999999</v>
      </c>
      <c r="EC773" s="6">
        <v>0.99299999999999999</v>
      </c>
      <c r="ED773" s="6">
        <v>0.99299999999999999</v>
      </c>
    </row>
    <row r="774" spans="2:134">
      <c r="B774" s="6" t="s">
        <v>390</v>
      </c>
      <c r="D774" s="6" t="s">
        <v>400</v>
      </c>
      <c r="E774" s="6">
        <v>1249.579</v>
      </c>
      <c r="F774" s="6">
        <v>1247.125</v>
      </c>
      <c r="G774" s="6">
        <v>1255.0419999999999</v>
      </c>
      <c r="H774" s="6">
        <v>1256.6489999999999</v>
      </c>
      <c r="I774" s="6">
        <v>1251.9649999999999</v>
      </c>
      <c r="J774" s="6">
        <v>1252.432</v>
      </c>
      <c r="K774" s="6">
        <v>1244.152</v>
      </c>
      <c r="L774" s="6">
        <v>1254.5920000000001</v>
      </c>
      <c r="M774" s="6">
        <v>1252.2070000000001</v>
      </c>
      <c r="N774" s="6">
        <v>1257.894</v>
      </c>
      <c r="O774" s="6">
        <v>1262.44</v>
      </c>
      <c r="P774" s="6">
        <v>1213.0029999999999</v>
      </c>
      <c r="Q774" s="6">
        <v>1177.828</v>
      </c>
      <c r="R774" s="6">
        <v>1156.4970000000001</v>
      </c>
      <c r="S774" s="6">
        <v>1188.078</v>
      </c>
      <c r="T774" s="6">
        <v>1198.3630000000001</v>
      </c>
      <c r="U774" s="6">
        <v>1197.326</v>
      </c>
      <c r="V774" s="6">
        <v>1193.6780000000001</v>
      </c>
      <c r="W774" s="6">
        <v>1198</v>
      </c>
      <c r="X774" s="6">
        <v>1199.106</v>
      </c>
      <c r="Y774" s="6">
        <v>1200.143</v>
      </c>
      <c r="Z774" s="6">
        <v>1207.403</v>
      </c>
      <c r="AA774" s="6">
        <v>1211.396</v>
      </c>
      <c r="AB774" s="6">
        <v>1222.9079999999999</v>
      </c>
      <c r="AC774" s="6">
        <v>1212.52</v>
      </c>
      <c r="AD774" s="6">
        <v>1209.7539999999999</v>
      </c>
      <c r="AE774" s="6">
        <v>1215.1469999999999</v>
      </c>
      <c r="AF774" s="6">
        <v>1210.566</v>
      </c>
      <c r="AG774" s="6">
        <v>1219.0530000000001</v>
      </c>
      <c r="AH774" s="6">
        <v>1215.8040000000001</v>
      </c>
      <c r="AI774" s="6">
        <v>1223.357</v>
      </c>
      <c r="AJ774" s="6">
        <v>1217.0139999999999</v>
      </c>
      <c r="AK774" s="6">
        <v>1213.989</v>
      </c>
      <c r="AL774" s="6">
        <v>1220.6780000000001</v>
      </c>
      <c r="AM774" s="6">
        <v>1227.8520000000001</v>
      </c>
      <c r="AN774" s="6">
        <v>1227.0909999999999</v>
      </c>
      <c r="AO774" s="6">
        <v>1228.6120000000001</v>
      </c>
      <c r="AP774" s="6">
        <v>1236.425</v>
      </c>
      <c r="AQ774" s="6">
        <v>1236.702</v>
      </c>
      <c r="AR774" s="6">
        <v>1226.521</v>
      </c>
      <c r="AS774" s="6">
        <v>1231.6890000000001</v>
      </c>
      <c r="AT774" s="6">
        <v>1224.827</v>
      </c>
      <c r="AU774" s="6">
        <v>1229.58</v>
      </c>
      <c r="AV774" s="6">
        <v>1230.444</v>
      </c>
      <c r="AW774" s="6">
        <v>1231.0150000000001</v>
      </c>
      <c r="AX774" s="6">
        <v>1232.7260000000001</v>
      </c>
      <c r="AY774" s="6">
        <v>1242.0260000000001</v>
      </c>
      <c r="AZ774" s="6">
        <v>1243.4259999999999</v>
      </c>
      <c r="BA774" s="6">
        <v>1244.152</v>
      </c>
      <c r="BB774" s="6">
        <v>1241.248</v>
      </c>
      <c r="BC774" s="6">
        <v>1239.692</v>
      </c>
      <c r="BD774" s="6">
        <v>1239.087</v>
      </c>
      <c r="BE774" s="6">
        <v>1241.04</v>
      </c>
      <c r="BF774" s="6">
        <v>1246.3989999999999</v>
      </c>
      <c r="BG774" s="6">
        <v>1244.636</v>
      </c>
      <c r="BH774" s="6">
        <v>1252.1379999999999</v>
      </c>
      <c r="BI774" s="6">
        <v>1253.2090000000001</v>
      </c>
      <c r="BJ774" s="6">
        <v>1250.444</v>
      </c>
      <c r="BK774" s="6">
        <v>1252.3109999999999</v>
      </c>
      <c r="BL774" s="6">
        <v>1254.644</v>
      </c>
      <c r="BM774" s="6">
        <v>1250.7719999999999</v>
      </c>
      <c r="BN774" s="6">
        <v>1251.498</v>
      </c>
      <c r="BO774" s="6">
        <v>1252.3109999999999</v>
      </c>
      <c r="BP774" s="6">
        <v>1253.7619999999999</v>
      </c>
      <c r="BQ774" s="6">
        <v>1251.152</v>
      </c>
      <c r="BR774" s="6">
        <v>1254.2460000000001</v>
      </c>
      <c r="BS774" s="6">
        <v>1251.066</v>
      </c>
      <c r="BT774" s="6">
        <v>1248.473</v>
      </c>
      <c r="BU774" s="6">
        <v>1249.078</v>
      </c>
      <c r="BV774" s="6">
        <v>1250.962</v>
      </c>
      <c r="BW774" s="6">
        <v>1258.6199999999999</v>
      </c>
      <c r="BX774" s="6">
        <v>1254.4880000000001</v>
      </c>
      <c r="BY774" s="6">
        <v>1252.2239999999999</v>
      </c>
      <c r="BZ774" s="6">
        <v>1247.6089999999999</v>
      </c>
      <c r="CA774" s="6">
        <v>1249.1990000000001</v>
      </c>
      <c r="CB774" s="6">
        <v>1248.7670000000001</v>
      </c>
      <c r="CC774" s="6">
        <v>1250.115</v>
      </c>
      <c r="CD774" s="6">
        <v>1243.46</v>
      </c>
      <c r="CE774" s="6">
        <v>1252.9849999999999</v>
      </c>
      <c r="CF774" s="6">
        <v>1256.597</v>
      </c>
      <c r="CG774" s="6">
        <v>1244.377</v>
      </c>
      <c r="CH774" s="6">
        <v>1243.6679999999999</v>
      </c>
      <c r="CI774" s="6">
        <v>1245.5519999999999</v>
      </c>
      <c r="CJ774" s="6">
        <v>1247.1769999999999</v>
      </c>
      <c r="CK774" s="6">
        <v>1239.761</v>
      </c>
      <c r="CL774" s="6">
        <v>1247.9369999999999</v>
      </c>
      <c r="CM774" s="6">
        <v>1246.4159999999999</v>
      </c>
      <c r="CN774" s="6">
        <v>1246.2429999999999</v>
      </c>
      <c r="CO774" s="6">
        <v>1241.5070000000001</v>
      </c>
      <c r="CP774" s="6">
        <v>1252.5350000000001</v>
      </c>
      <c r="CQ774" s="6">
        <v>1252.933</v>
      </c>
      <c r="CR774" s="6">
        <v>1248.318</v>
      </c>
      <c r="CS774" s="6">
        <v>1256.511</v>
      </c>
      <c r="CT774" s="6">
        <v>1248.56</v>
      </c>
      <c r="CU774" s="6">
        <v>1249.0609999999999</v>
      </c>
      <c r="CV774" s="6">
        <v>1245.673</v>
      </c>
      <c r="CW774" s="6">
        <v>1250.2539999999999</v>
      </c>
      <c r="CX774" s="6">
        <v>1244.7049999999999</v>
      </c>
      <c r="CY774" s="6">
        <v>1246.7449999999999</v>
      </c>
      <c r="CZ774" s="6">
        <v>1248.508</v>
      </c>
      <c r="DA774" s="6">
        <v>1244.4110000000001</v>
      </c>
      <c r="DB774" s="6">
        <v>1243.1489999999999</v>
      </c>
      <c r="DC774" s="6">
        <v>1251.671</v>
      </c>
      <c r="DD774" s="6">
        <v>1246.675</v>
      </c>
      <c r="DE774" s="6">
        <v>1253.088</v>
      </c>
      <c r="DF774" s="6">
        <v>1250.1500000000001</v>
      </c>
      <c r="DG774" s="6">
        <v>1242.925</v>
      </c>
      <c r="DH774" s="6">
        <v>1241.213</v>
      </c>
      <c r="DI774" s="6">
        <v>1246.105</v>
      </c>
      <c r="DJ774" s="6">
        <v>1244.8610000000001</v>
      </c>
      <c r="DK774" s="6">
        <v>1243.2180000000001</v>
      </c>
      <c r="DL774" s="6">
        <v>1235.0419999999999</v>
      </c>
      <c r="DM774" s="6">
        <v>1238.7239999999999</v>
      </c>
      <c r="DN774" s="6">
        <v>1250.6859999999999</v>
      </c>
      <c r="DO774" s="6">
        <v>1246.848</v>
      </c>
      <c r="DP774" s="6">
        <v>1244.2380000000001</v>
      </c>
      <c r="DQ774" s="6">
        <v>1244.7739999999999</v>
      </c>
      <c r="DR774" s="6">
        <v>1241.9570000000001</v>
      </c>
      <c r="DS774" s="6">
        <v>1236.9090000000001</v>
      </c>
      <c r="DT774" s="6">
        <v>1240.453</v>
      </c>
      <c r="DU774" s="6">
        <v>1244.722</v>
      </c>
      <c r="DV774" s="6">
        <v>1239.0530000000001</v>
      </c>
      <c r="DW774" s="6">
        <v>1245.7249999999999</v>
      </c>
      <c r="DX774" s="6">
        <v>1243.547</v>
      </c>
      <c r="DY774" s="6">
        <v>1249.5450000000001</v>
      </c>
      <c r="DZ774" s="6">
        <v>1246.3989999999999</v>
      </c>
      <c r="EA774" s="6">
        <v>1236.9960000000001</v>
      </c>
      <c r="EB774" s="6">
        <v>1240.539</v>
      </c>
      <c r="EC774" s="6">
        <v>1240.9190000000001</v>
      </c>
      <c r="ED774" s="6">
        <v>1241.144</v>
      </c>
    </row>
    <row r="775" spans="2:134">
      <c r="B775" s="6" t="s">
        <v>391</v>
      </c>
      <c r="D775" s="6" t="s">
        <v>524</v>
      </c>
      <c r="E775" s="6">
        <v>1</v>
      </c>
      <c r="F775" s="6">
        <v>0.996</v>
      </c>
      <c r="G775" s="6">
        <v>1.0009999999999999</v>
      </c>
      <c r="H775" s="6">
        <v>1.006</v>
      </c>
      <c r="I775" s="6">
        <v>1.002</v>
      </c>
      <c r="J775" s="6">
        <v>1.0089999999999999</v>
      </c>
      <c r="K775" s="6">
        <v>1.008</v>
      </c>
      <c r="L775" s="6">
        <v>1.0009999999999999</v>
      </c>
      <c r="M775" s="6">
        <v>0.998</v>
      </c>
      <c r="N775" s="6">
        <v>1.012</v>
      </c>
      <c r="O775" s="6">
        <v>1.004</v>
      </c>
      <c r="P775" s="6">
        <v>1.0029999999999999</v>
      </c>
      <c r="Q775" s="6">
        <v>0.94799999999999995</v>
      </c>
      <c r="R775" s="6">
        <v>0.92600000000000005</v>
      </c>
      <c r="S775" s="6">
        <v>0.94699999999999995</v>
      </c>
      <c r="T775" s="6">
        <v>0.94599999999999995</v>
      </c>
      <c r="U775" s="6">
        <v>0.94399999999999995</v>
      </c>
      <c r="V775" s="6">
        <v>0.93799999999999994</v>
      </c>
      <c r="W775" s="6">
        <v>0.94199999999999995</v>
      </c>
      <c r="X775" s="6">
        <v>0.94399999999999995</v>
      </c>
      <c r="Y775" s="6">
        <v>0.95</v>
      </c>
      <c r="Z775" s="6">
        <v>0.94699999999999995</v>
      </c>
      <c r="AA775" s="6">
        <v>0.95</v>
      </c>
      <c r="AB775" s="6">
        <v>0.95599999999999996</v>
      </c>
      <c r="AC775" s="6">
        <v>0.95499999999999996</v>
      </c>
      <c r="AD775" s="6">
        <v>0.95099999999999996</v>
      </c>
      <c r="AE775" s="6">
        <v>0.94899999999999995</v>
      </c>
      <c r="AF775" s="6">
        <v>0.95099999999999996</v>
      </c>
      <c r="AG775" s="6">
        <v>0.95799999999999996</v>
      </c>
      <c r="AH775" s="6">
        <v>0.96</v>
      </c>
      <c r="AI775" s="6">
        <v>0.96199999999999997</v>
      </c>
      <c r="AJ775" s="6">
        <v>0.95799999999999996</v>
      </c>
      <c r="AK775" s="6">
        <v>0.95599999999999996</v>
      </c>
      <c r="AL775" s="6">
        <v>0.95699999999999996</v>
      </c>
      <c r="AM775" s="6">
        <v>0.96099999999999997</v>
      </c>
      <c r="AN775" s="6">
        <v>0.96399999999999997</v>
      </c>
      <c r="AO775" s="6">
        <v>0.95699999999999996</v>
      </c>
      <c r="AP775" s="6">
        <v>0.96199999999999997</v>
      </c>
      <c r="AQ775" s="6">
        <v>0.96</v>
      </c>
      <c r="AR775" s="6">
        <v>0.96099999999999997</v>
      </c>
      <c r="AS775" s="6">
        <v>0.96</v>
      </c>
      <c r="AT775" s="6">
        <v>0.96399999999999997</v>
      </c>
      <c r="AU775" s="6">
        <v>0.96299999999999997</v>
      </c>
      <c r="AV775" s="6">
        <v>0.96199999999999997</v>
      </c>
      <c r="AW775" s="6">
        <v>0.96599999999999997</v>
      </c>
      <c r="AX775" s="6">
        <v>0.97</v>
      </c>
      <c r="AY775" s="6">
        <v>0.97399999999999998</v>
      </c>
      <c r="AZ775" s="6">
        <v>0.96799999999999997</v>
      </c>
      <c r="BA775" s="6">
        <v>0.97</v>
      </c>
      <c r="BB775" s="6">
        <v>0.97199999999999998</v>
      </c>
      <c r="BC775" s="6">
        <v>0.96699999999999997</v>
      </c>
      <c r="BD775" s="6">
        <v>0.97599999999999998</v>
      </c>
      <c r="BE775" s="6">
        <v>0.97199999999999998</v>
      </c>
      <c r="BF775" s="6">
        <v>0.96699999999999997</v>
      </c>
      <c r="BG775" s="6">
        <v>0.97099999999999997</v>
      </c>
      <c r="BH775" s="6">
        <v>0.97</v>
      </c>
      <c r="BI775" s="6">
        <v>0.97599999999999998</v>
      </c>
      <c r="BJ775" s="6">
        <v>0.97199999999999998</v>
      </c>
      <c r="BK775" s="6">
        <v>0.97699999999999998</v>
      </c>
      <c r="BL775" s="6">
        <v>0.98099999999999998</v>
      </c>
      <c r="BM775" s="6">
        <v>0.97599999999999998</v>
      </c>
      <c r="BN775" s="6">
        <v>0.97799999999999998</v>
      </c>
      <c r="BO775" s="6">
        <v>0.97899999999999998</v>
      </c>
      <c r="BP775" s="6">
        <v>0.97499999999999998</v>
      </c>
      <c r="BQ775" s="6">
        <v>0.97699999999999998</v>
      </c>
      <c r="BR775" s="6">
        <v>0.97899999999999998</v>
      </c>
      <c r="BS775" s="6">
        <v>0.97599999999999998</v>
      </c>
      <c r="BT775" s="6">
        <v>0.97599999999999998</v>
      </c>
      <c r="BU775" s="6">
        <v>0.97699999999999998</v>
      </c>
      <c r="BV775" s="6">
        <v>0.98299999999999998</v>
      </c>
      <c r="BW775" s="6">
        <v>0.98099999999999998</v>
      </c>
      <c r="BX775" s="6">
        <v>0.98199999999999998</v>
      </c>
      <c r="BY775" s="6">
        <v>0.97699999999999998</v>
      </c>
      <c r="BZ775" s="6">
        <v>0.97699999999999998</v>
      </c>
      <c r="CA775" s="6">
        <v>0.97799999999999998</v>
      </c>
      <c r="CB775" s="6">
        <v>0.97699999999999998</v>
      </c>
      <c r="CC775" s="6">
        <v>0.98099999999999998</v>
      </c>
      <c r="CD775" s="6">
        <v>0.97699999999999998</v>
      </c>
      <c r="CE775" s="6">
        <v>0.98199999999999998</v>
      </c>
      <c r="CF775" s="6">
        <v>0.98199999999999998</v>
      </c>
      <c r="CG775" s="6">
        <v>0.98399999999999999</v>
      </c>
      <c r="CH775" s="6">
        <v>0.97699999999999998</v>
      </c>
      <c r="CI775" s="6">
        <v>0.98499999999999999</v>
      </c>
      <c r="CJ775" s="6">
        <v>0.97899999999999998</v>
      </c>
      <c r="CK775" s="6">
        <v>0.98399999999999999</v>
      </c>
      <c r="CL775" s="6">
        <v>0.97199999999999998</v>
      </c>
      <c r="CM775" s="6">
        <v>0.97799999999999998</v>
      </c>
      <c r="CN775" s="6">
        <v>0.97899999999999998</v>
      </c>
      <c r="CO775" s="6">
        <v>0.97799999999999998</v>
      </c>
      <c r="CP775" s="6">
        <v>0.97899999999999998</v>
      </c>
      <c r="CQ775" s="6">
        <v>0.97799999999999998</v>
      </c>
      <c r="CR775" s="6">
        <v>0.98</v>
      </c>
      <c r="CS775" s="6">
        <v>0.98099999999999998</v>
      </c>
      <c r="CT775" s="6">
        <v>0.97899999999999998</v>
      </c>
      <c r="CU775" s="6">
        <v>0.98399999999999999</v>
      </c>
      <c r="CV775" s="6">
        <v>0.97599999999999998</v>
      </c>
      <c r="CW775" s="6">
        <v>0.97499999999999998</v>
      </c>
      <c r="CX775" s="6">
        <v>0.97699999999999998</v>
      </c>
      <c r="CY775" s="6">
        <v>0.97399999999999998</v>
      </c>
      <c r="CZ775" s="6">
        <v>0.97299999999999998</v>
      </c>
      <c r="DA775" s="6">
        <v>0.97599999999999998</v>
      </c>
      <c r="DB775" s="6">
        <v>0.98199999999999998</v>
      </c>
      <c r="DC775" s="6">
        <v>0.97699999999999998</v>
      </c>
      <c r="DD775" s="6">
        <v>0.97899999999999998</v>
      </c>
      <c r="DE775" s="6">
        <v>0.98499999999999999</v>
      </c>
      <c r="DF775" s="6">
        <v>0.98699999999999999</v>
      </c>
      <c r="DG775" s="6">
        <v>0.97399999999999998</v>
      </c>
      <c r="DH775" s="6">
        <v>0.97399999999999998</v>
      </c>
      <c r="DI775" s="6">
        <v>0.98199999999999998</v>
      </c>
      <c r="DJ775" s="6">
        <v>0.98</v>
      </c>
      <c r="DK775" s="6">
        <v>0.97499999999999998</v>
      </c>
      <c r="DL775" s="6">
        <v>0.97699999999999998</v>
      </c>
      <c r="DM775" s="6">
        <v>0.97399999999999998</v>
      </c>
      <c r="DN775" s="6">
        <v>0.98</v>
      </c>
      <c r="DO775" s="6">
        <v>0.98099999999999998</v>
      </c>
      <c r="DP775" s="6">
        <v>0.97699999999999998</v>
      </c>
      <c r="DQ775" s="6">
        <v>0.98699999999999999</v>
      </c>
      <c r="DR775" s="6">
        <v>0.97499999999999998</v>
      </c>
      <c r="DS775" s="6">
        <v>0.98</v>
      </c>
      <c r="DT775" s="6">
        <v>0.97799999999999998</v>
      </c>
      <c r="DU775" s="6">
        <v>0.97899999999999998</v>
      </c>
      <c r="DV775" s="6">
        <v>0.97899999999999998</v>
      </c>
      <c r="DW775" s="6">
        <v>0.98499999999999999</v>
      </c>
      <c r="DX775" s="6">
        <v>0.98</v>
      </c>
      <c r="DY775" s="6">
        <v>0.98599999999999999</v>
      </c>
      <c r="DZ775" s="6">
        <v>0.98</v>
      </c>
      <c r="EA775" s="6">
        <v>0.98099999999999998</v>
      </c>
      <c r="EB775" s="6">
        <v>0.98</v>
      </c>
      <c r="EC775" s="6">
        <v>0.97899999999999998</v>
      </c>
      <c r="ED775" s="6">
        <v>0.97099999999999997</v>
      </c>
    </row>
    <row r="776" spans="2:134">
      <c r="B776" s="6" t="s">
        <v>391</v>
      </c>
      <c r="D776" s="6" t="s">
        <v>400</v>
      </c>
      <c r="E776" s="6">
        <v>1287.7739999999999</v>
      </c>
      <c r="F776" s="6">
        <v>1282.8340000000001</v>
      </c>
      <c r="G776" s="6">
        <v>1288.982</v>
      </c>
      <c r="H776" s="6">
        <v>1296.037</v>
      </c>
      <c r="I776" s="6">
        <v>1290.7239999999999</v>
      </c>
      <c r="J776" s="6">
        <v>1298.8979999999999</v>
      </c>
      <c r="K776" s="6">
        <v>1298.1869999999999</v>
      </c>
      <c r="L776" s="6">
        <v>1288.9469999999999</v>
      </c>
      <c r="M776" s="6">
        <v>1285.6769999999999</v>
      </c>
      <c r="N776" s="6">
        <v>1302.8789999999999</v>
      </c>
      <c r="O776" s="6">
        <v>1292.5899999999999</v>
      </c>
      <c r="P776" s="6">
        <v>1292.039</v>
      </c>
      <c r="Q776" s="6">
        <v>1221.4390000000001</v>
      </c>
      <c r="R776" s="6">
        <v>1192.616</v>
      </c>
      <c r="S776" s="6">
        <v>1218.933</v>
      </c>
      <c r="T776" s="6">
        <v>1218.8620000000001</v>
      </c>
      <c r="U776" s="6">
        <v>1215.077</v>
      </c>
      <c r="V776" s="6">
        <v>1207.809</v>
      </c>
      <c r="W776" s="6">
        <v>1213.229</v>
      </c>
      <c r="X776" s="6">
        <v>1216.037</v>
      </c>
      <c r="Y776" s="6">
        <v>1222.914</v>
      </c>
      <c r="Z776" s="6">
        <v>1219.8399999999999</v>
      </c>
      <c r="AA776" s="6">
        <v>1223.9269999999999</v>
      </c>
      <c r="AB776" s="6">
        <v>1231.586</v>
      </c>
      <c r="AC776" s="6">
        <v>1230.377</v>
      </c>
      <c r="AD776" s="6">
        <v>1224.4059999999999</v>
      </c>
      <c r="AE776" s="6">
        <v>1221.617</v>
      </c>
      <c r="AF776" s="6">
        <v>1224.2639999999999</v>
      </c>
      <c r="AG776" s="6">
        <v>1233.7</v>
      </c>
      <c r="AH776" s="6">
        <v>1236.703</v>
      </c>
      <c r="AI776" s="6">
        <v>1239.1559999999999</v>
      </c>
      <c r="AJ776" s="6">
        <v>1234.18</v>
      </c>
      <c r="AK776" s="6">
        <v>1231.106</v>
      </c>
      <c r="AL776" s="6">
        <v>1232.7760000000001</v>
      </c>
      <c r="AM776" s="6">
        <v>1236.952</v>
      </c>
      <c r="AN776" s="6">
        <v>1241.4480000000001</v>
      </c>
      <c r="AO776" s="6">
        <v>1232.1189999999999</v>
      </c>
      <c r="AP776" s="6">
        <v>1239.28</v>
      </c>
      <c r="AQ776" s="6">
        <v>1236.0989999999999</v>
      </c>
      <c r="AR776" s="6">
        <v>1238.0540000000001</v>
      </c>
      <c r="AS776" s="6">
        <v>1235.655</v>
      </c>
      <c r="AT776" s="6">
        <v>1241.7850000000001</v>
      </c>
      <c r="AU776" s="6">
        <v>1240.3989999999999</v>
      </c>
      <c r="AV776" s="6">
        <v>1239.3689999999999</v>
      </c>
      <c r="AW776" s="6">
        <v>1243.971</v>
      </c>
      <c r="AX776" s="6">
        <v>1249.338</v>
      </c>
      <c r="AY776" s="6">
        <v>1254.74</v>
      </c>
      <c r="AZ776" s="6">
        <v>1246.779</v>
      </c>
      <c r="BA776" s="6">
        <v>1249.338</v>
      </c>
      <c r="BB776" s="6">
        <v>1252.252</v>
      </c>
      <c r="BC776" s="6">
        <v>1245.7660000000001</v>
      </c>
      <c r="BD776" s="6">
        <v>1256.712</v>
      </c>
      <c r="BE776" s="6">
        <v>1251.328</v>
      </c>
      <c r="BF776" s="6">
        <v>1245.0909999999999</v>
      </c>
      <c r="BG776" s="6">
        <v>1249.96</v>
      </c>
      <c r="BH776" s="6">
        <v>1248.68</v>
      </c>
      <c r="BI776" s="6">
        <v>1257.21</v>
      </c>
      <c r="BJ776" s="6">
        <v>1252.021</v>
      </c>
      <c r="BK776" s="6">
        <v>1257.654</v>
      </c>
      <c r="BL776" s="6">
        <v>1262.8610000000001</v>
      </c>
      <c r="BM776" s="6">
        <v>1257.05</v>
      </c>
      <c r="BN776" s="6">
        <v>1259.8399999999999</v>
      </c>
      <c r="BO776" s="6">
        <v>1260.2660000000001</v>
      </c>
      <c r="BP776" s="6">
        <v>1255.2550000000001</v>
      </c>
      <c r="BQ776" s="6">
        <v>1258.223</v>
      </c>
      <c r="BR776" s="6">
        <v>1260.1949999999999</v>
      </c>
      <c r="BS776" s="6">
        <v>1256.57</v>
      </c>
      <c r="BT776" s="6">
        <v>1257.2280000000001</v>
      </c>
      <c r="BU776" s="6">
        <v>1258.2760000000001</v>
      </c>
      <c r="BV776" s="6">
        <v>1266.2370000000001</v>
      </c>
      <c r="BW776" s="6">
        <v>1262.9849999999999</v>
      </c>
      <c r="BX776" s="6">
        <v>1264.94</v>
      </c>
      <c r="BY776" s="6">
        <v>1258.116</v>
      </c>
      <c r="BZ776" s="6">
        <v>1257.778</v>
      </c>
      <c r="CA776" s="6">
        <v>1259.769</v>
      </c>
      <c r="CB776" s="6">
        <v>1258.72</v>
      </c>
      <c r="CC776" s="6">
        <v>1263.6780000000001</v>
      </c>
      <c r="CD776" s="6">
        <v>1258.4359999999999</v>
      </c>
      <c r="CE776" s="6">
        <v>1265.011</v>
      </c>
      <c r="CF776" s="6">
        <v>1265.1880000000001</v>
      </c>
      <c r="CG776" s="6">
        <v>1266.6279999999999</v>
      </c>
      <c r="CH776" s="6">
        <v>1257.9559999999999</v>
      </c>
      <c r="CI776" s="6">
        <v>1268.654</v>
      </c>
      <c r="CJ776" s="6">
        <v>1260.8879999999999</v>
      </c>
      <c r="CK776" s="6">
        <v>1266.8409999999999</v>
      </c>
      <c r="CL776" s="6">
        <v>1251.5409999999999</v>
      </c>
      <c r="CM776" s="6">
        <v>1259.8399999999999</v>
      </c>
      <c r="CN776" s="6">
        <v>1260.799</v>
      </c>
      <c r="CO776" s="6">
        <v>1259.2360000000001</v>
      </c>
      <c r="CP776" s="6">
        <v>1260.6569999999999</v>
      </c>
      <c r="CQ776" s="6">
        <v>1259.395</v>
      </c>
      <c r="CR776" s="6">
        <v>1262.1849999999999</v>
      </c>
      <c r="CS776" s="6">
        <v>1262.807</v>
      </c>
      <c r="CT776" s="6">
        <v>1261.3499999999999</v>
      </c>
      <c r="CU776" s="6">
        <v>1267.037</v>
      </c>
      <c r="CV776" s="6">
        <v>1257.3869999999999</v>
      </c>
      <c r="CW776" s="6">
        <v>1255.077</v>
      </c>
      <c r="CX776" s="6">
        <v>1258.24</v>
      </c>
      <c r="CY776" s="6">
        <v>1254.0650000000001</v>
      </c>
      <c r="CZ776" s="6">
        <v>1252.501</v>
      </c>
      <c r="DA776" s="6">
        <v>1256.3209999999999</v>
      </c>
      <c r="DB776" s="6">
        <v>1265.117</v>
      </c>
      <c r="DC776" s="6">
        <v>1258.24</v>
      </c>
      <c r="DD776" s="6">
        <v>1260.835</v>
      </c>
      <c r="DE776" s="6">
        <v>1268.0319999999999</v>
      </c>
      <c r="DF776" s="6">
        <v>1270.768</v>
      </c>
      <c r="DG776" s="6">
        <v>1254.3130000000001</v>
      </c>
      <c r="DH776" s="6">
        <v>1254.2070000000001</v>
      </c>
      <c r="DI776" s="6">
        <v>1264.3710000000001</v>
      </c>
      <c r="DJ776" s="6">
        <v>1261.4390000000001</v>
      </c>
      <c r="DK776" s="6">
        <v>1254.953</v>
      </c>
      <c r="DL776" s="6">
        <v>1258.578</v>
      </c>
      <c r="DM776" s="6">
        <v>1254.8820000000001</v>
      </c>
      <c r="DN776" s="6">
        <v>1261.617</v>
      </c>
      <c r="DO776" s="6">
        <v>1262.79</v>
      </c>
      <c r="DP776" s="6">
        <v>1258.578</v>
      </c>
      <c r="DQ776" s="6">
        <v>1270.4839999999999</v>
      </c>
      <c r="DR776" s="6">
        <v>1255.77</v>
      </c>
      <c r="DS776" s="6">
        <v>1261.99</v>
      </c>
      <c r="DT776" s="6">
        <v>1259.1469999999999</v>
      </c>
      <c r="DU776" s="6">
        <v>1260.4970000000001</v>
      </c>
      <c r="DV776" s="6">
        <v>1260.675</v>
      </c>
      <c r="DW776" s="6">
        <v>1268.2449999999999</v>
      </c>
      <c r="DX776" s="6">
        <v>1261.492</v>
      </c>
      <c r="DY776" s="6">
        <v>1269.5239999999999</v>
      </c>
      <c r="DZ776" s="6">
        <v>1261.67</v>
      </c>
      <c r="EA776" s="6">
        <v>1263.7670000000001</v>
      </c>
      <c r="EB776" s="6">
        <v>1262.5050000000001</v>
      </c>
      <c r="EC776" s="6">
        <v>1260.941</v>
      </c>
      <c r="ED776" s="6">
        <v>1249.924</v>
      </c>
    </row>
    <row r="778" spans="2:134">
      <c r="B778" s="6" t="s">
        <v>401</v>
      </c>
    </row>
    <row r="779" spans="2:134">
      <c r="B779" s="6" t="s">
        <v>402</v>
      </c>
      <c r="C779" s="6" t="s">
        <v>403</v>
      </c>
      <c r="D779" s="6" t="s">
        <v>404</v>
      </c>
      <c r="E779" s="6" t="s">
        <v>405</v>
      </c>
      <c r="F779" s="6" t="s">
        <v>406</v>
      </c>
      <c r="G779" s="6" t="s">
        <v>407</v>
      </c>
      <c r="H779" s="6" t="s">
        <v>408</v>
      </c>
    </row>
    <row r="780" spans="2:134">
      <c r="B780" s="6" t="s">
        <v>409</v>
      </c>
    </row>
    <row r="781" spans="2:134">
      <c r="C781" s="6" t="s">
        <v>410</v>
      </c>
      <c r="D781" s="6" t="s">
        <v>525</v>
      </c>
    </row>
    <row r="782" spans="2:134">
      <c r="C782" s="6" t="s">
        <v>411</v>
      </c>
      <c r="D782" s="6" t="s">
        <v>412</v>
      </c>
    </row>
    <row r="783" spans="2:134">
      <c r="C783" s="6" t="s">
        <v>413</v>
      </c>
      <c r="D783" s="6" t="s">
        <v>414</v>
      </c>
    </row>
    <row r="784" spans="2:134">
      <c r="C784" s="6" t="s">
        <v>415</v>
      </c>
      <c r="D784" s="6">
        <v>130</v>
      </c>
    </row>
    <row r="785" spans="2:8">
      <c r="C785" s="6" t="s">
        <v>416</v>
      </c>
      <c r="D785" s="6" t="s">
        <v>417</v>
      </c>
    </row>
    <row r="786" spans="2:8">
      <c r="C786" s="6" t="s">
        <v>418</v>
      </c>
      <c r="D786" s="6">
        <v>1</v>
      </c>
    </row>
    <row r="787" spans="2:8">
      <c r="C787" s="6" t="s">
        <v>419</v>
      </c>
      <c r="D787" s="6" t="s">
        <v>420</v>
      </c>
    </row>
    <row r="788" spans="2:8">
      <c r="C788" s="6" t="s">
        <v>421</v>
      </c>
      <c r="D788" s="6" t="s">
        <v>420</v>
      </c>
      <c r="E788" s="6" t="s">
        <v>420</v>
      </c>
      <c r="F788" s="6" t="s">
        <v>420</v>
      </c>
      <c r="G788" s="6" t="s">
        <v>420</v>
      </c>
      <c r="H788" s="6" t="s">
        <v>420</v>
      </c>
    </row>
    <row r="789" spans="2:8">
      <c r="C789" s="6" t="s">
        <v>422</v>
      </c>
      <c r="D789" s="6" t="s">
        <v>526</v>
      </c>
      <c r="E789" s="6" t="s">
        <v>420</v>
      </c>
      <c r="F789" s="6" t="s">
        <v>420</v>
      </c>
      <c r="G789" s="6" t="s">
        <v>420</v>
      </c>
    </row>
    <row r="790" spans="2:8">
      <c r="C790" s="6" t="s">
        <v>423</v>
      </c>
      <c r="D790" s="6" t="s">
        <v>420</v>
      </c>
      <c r="E790" s="6" t="s">
        <v>420</v>
      </c>
      <c r="F790" s="6" t="s">
        <v>420</v>
      </c>
    </row>
    <row r="791" spans="2:8">
      <c r="C791" s="6" t="s">
        <v>424</v>
      </c>
      <c r="D791" s="6" t="s">
        <v>425</v>
      </c>
    </row>
    <row r="792" spans="2:8">
      <c r="B792" s="6" t="s">
        <v>426</v>
      </c>
    </row>
    <row r="793" spans="2:8">
      <c r="C793" s="6" t="s">
        <v>427</v>
      </c>
      <c r="D793" s="6" t="s">
        <v>428</v>
      </c>
    </row>
    <row r="794" spans="2:8">
      <c r="C794" s="6" t="s">
        <v>429</v>
      </c>
      <c r="D794" s="6" t="s">
        <v>430</v>
      </c>
    </row>
    <row r="795" spans="2:8">
      <c r="C795" s="6" t="s">
        <v>420</v>
      </c>
      <c r="D795" s="6" t="s">
        <v>420</v>
      </c>
    </row>
    <row r="796" spans="2:8">
      <c r="B796" s="6" t="s">
        <v>431</v>
      </c>
    </row>
    <row r="797" spans="2:8">
      <c r="C797" s="6" t="s">
        <v>432</v>
      </c>
      <c r="D797" s="6" t="s">
        <v>433</v>
      </c>
    </row>
    <row r="798" spans="2:8">
      <c r="C798" s="6" t="s">
        <v>434</v>
      </c>
      <c r="D798" s="6">
        <v>4</v>
      </c>
    </row>
    <row r="799" spans="2:8">
      <c r="C799" s="6" t="s">
        <v>435</v>
      </c>
      <c r="D799" s="6" t="s">
        <v>436</v>
      </c>
    </row>
    <row r="800" spans="2:8">
      <c r="B800" s="6" t="s">
        <v>437</v>
      </c>
      <c r="D800" s="6" t="s">
        <v>438</v>
      </c>
      <c r="E800" s="6" t="s">
        <v>439</v>
      </c>
      <c r="F800" s="6" t="s">
        <v>440</v>
      </c>
      <c r="G800" s="6" t="s">
        <v>441</v>
      </c>
    </row>
    <row r="801" spans="2:7">
      <c r="C801" s="6" t="s">
        <v>442</v>
      </c>
      <c r="D801" s="6">
        <v>20</v>
      </c>
      <c r="E801" s="6">
        <v>15</v>
      </c>
      <c r="F801" s="6">
        <v>10</v>
      </c>
      <c r="G801" s="6">
        <v>20</v>
      </c>
    </row>
    <row r="802" spans="2:7">
      <c r="C802" s="6" t="s">
        <v>443</v>
      </c>
      <c r="D802" s="6">
        <v>20</v>
      </c>
      <c r="E802" s="6">
        <v>20</v>
      </c>
      <c r="F802" s="6">
        <v>4</v>
      </c>
      <c r="G802" s="6">
        <v>20</v>
      </c>
    </row>
    <row r="803" spans="2:7">
      <c r="C803" s="6" t="s">
        <v>444</v>
      </c>
      <c r="D803" s="6">
        <v>3</v>
      </c>
      <c r="E803" s="6">
        <v>1</v>
      </c>
      <c r="F803" s="6">
        <v>0</v>
      </c>
      <c r="G803" s="6">
        <v>3</v>
      </c>
    </row>
    <row r="804" spans="2:7">
      <c r="C804" s="6" t="s">
        <v>445</v>
      </c>
      <c r="D804" s="6">
        <v>10</v>
      </c>
      <c r="E804" s="6">
        <v>20</v>
      </c>
      <c r="F804" s="6">
        <v>10</v>
      </c>
      <c r="G804" s="6">
        <v>10</v>
      </c>
    </row>
    <row r="805" spans="2:7">
      <c r="C805" s="6" t="s">
        <v>446</v>
      </c>
      <c r="D805" s="6">
        <v>1.5</v>
      </c>
      <c r="E805" s="6">
        <v>1.8</v>
      </c>
      <c r="F805" s="6">
        <v>0</v>
      </c>
      <c r="G805" s="6">
        <v>1.5</v>
      </c>
    </row>
    <row r="806" spans="2:7">
      <c r="C806" s="6" t="s">
        <v>447</v>
      </c>
      <c r="D806" s="6" t="s">
        <v>527</v>
      </c>
      <c r="E806" s="6" t="s">
        <v>528</v>
      </c>
      <c r="F806" s="6">
        <v>0</v>
      </c>
      <c r="G806" s="6" t="s">
        <v>529</v>
      </c>
    </row>
    <row r="807" spans="2:7">
      <c r="C807" s="6" t="s">
        <v>448</v>
      </c>
      <c r="D807" s="6">
        <v>0</v>
      </c>
      <c r="E807" s="6">
        <v>0</v>
      </c>
      <c r="F807" s="6">
        <v>0</v>
      </c>
      <c r="G807" s="6">
        <v>0</v>
      </c>
    </row>
    <row r="808" spans="2:7">
      <c r="C808" s="6" t="s">
        <v>449</v>
      </c>
      <c r="D808" s="6">
        <v>0</v>
      </c>
      <c r="E808" s="6">
        <v>3</v>
      </c>
      <c r="F808" s="6">
        <v>0</v>
      </c>
      <c r="G808" s="6">
        <v>0</v>
      </c>
    </row>
    <row r="809" spans="2:7">
      <c r="C809" s="6" t="s">
        <v>450</v>
      </c>
      <c r="D809" s="6" t="s">
        <v>451</v>
      </c>
      <c r="E809" s="6" t="s">
        <v>452</v>
      </c>
      <c r="F809" s="6" t="s">
        <v>453</v>
      </c>
      <c r="G809" s="6" t="s">
        <v>454</v>
      </c>
    </row>
    <row r="810" spans="2:7">
      <c r="C810" s="6" t="s">
        <v>455</v>
      </c>
      <c r="D810" s="6" t="s">
        <v>456</v>
      </c>
    </row>
    <row r="811" spans="2:7">
      <c r="B811" s="6" t="s">
        <v>457</v>
      </c>
      <c r="D811" s="6" t="s">
        <v>458</v>
      </c>
      <c r="E811" s="6" t="s">
        <v>459</v>
      </c>
    </row>
    <row r="812" spans="2:7">
      <c r="C812" s="6" t="s">
        <v>460</v>
      </c>
      <c r="D812" s="6" t="s">
        <v>461</v>
      </c>
    </row>
    <row r="813" spans="2:7">
      <c r="C813" s="6" t="s">
        <v>462</v>
      </c>
      <c r="D813" s="6" t="s">
        <v>461</v>
      </c>
    </row>
    <row r="814" spans="2:7">
      <c r="C814" s="6" t="s">
        <v>463</v>
      </c>
      <c r="D814" s="6" t="s">
        <v>461</v>
      </c>
    </row>
    <row r="815" spans="2:7">
      <c r="C815" s="6" t="s">
        <v>464</v>
      </c>
      <c r="D815" s="6" t="s">
        <v>461</v>
      </c>
    </row>
    <row r="816" spans="2:7">
      <c r="B816" s="6" t="s">
        <v>465</v>
      </c>
    </row>
    <row r="817" spans="2:7">
      <c r="C817" s="6" t="s">
        <v>466</v>
      </c>
      <c r="D817" s="6" t="s">
        <v>467</v>
      </c>
      <c r="E817" s="6" t="s">
        <v>468</v>
      </c>
      <c r="F817" s="6" t="s">
        <v>469</v>
      </c>
    </row>
    <row r="818" spans="2:7">
      <c r="C818" s="6" t="s">
        <v>470</v>
      </c>
      <c r="D818" s="6" t="s">
        <v>400</v>
      </c>
    </row>
    <row r="819" spans="2:7">
      <c r="D819" s="6" t="s">
        <v>471</v>
      </c>
      <c r="E819" s="6" t="s">
        <v>472</v>
      </c>
      <c r="F819" s="6" t="s">
        <v>473</v>
      </c>
    </row>
    <row r="820" spans="2:7">
      <c r="C820" s="6" t="s">
        <v>474</v>
      </c>
      <c r="D820" s="6" t="s">
        <v>420</v>
      </c>
      <c r="E820" s="6" t="s">
        <v>420</v>
      </c>
      <c r="F820" s="6" t="s">
        <v>420</v>
      </c>
    </row>
    <row r="821" spans="2:7">
      <c r="C821" s="6" t="s">
        <v>475</v>
      </c>
      <c r="D821" s="6" t="s">
        <v>476</v>
      </c>
      <c r="E821" s="6" t="s">
        <v>420</v>
      </c>
      <c r="F821" s="6" t="s">
        <v>420</v>
      </c>
    </row>
    <row r="822" spans="2:7">
      <c r="C822" s="6" t="s">
        <v>477</v>
      </c>
      <c r="D822" s="6" t="s">
        <v>461</v>
      </c>
      <c r="E822" s="6" t="s">
        <v>420</v>
      </c>
      <c r="F822" s="6" t="s">
        <v>420</v>
      </c>
    </row>
    <row r="823" spans="2:7">
      <c r="C823" s="6" t="s">
        <v>478</v>
      </c>
      <c r="D823" s="6" t="s">
        <v>420</v>
      </c>
      <c r="E823" s="6" t="s">
        <v>420</v>
      </c>
      <c r="F823" s="6" t="s">
        <v>420</v>
      </c>
    </row>
    <row r="824" spans="2:7">
      <c r="C824" s="6" t="s">
        <v>479</v>
      </c>
      <c r="D824" s="6" t="s">
        <v>480</v>
      </c>
      <c r="E824" s="6" t="s">
        <v>420</v>
      </c>
      <c r="F824" s="6" t="s">
        <v>420</v>
      </c>
    </row>
    <row r="825" spans="2:7">
      <c r="C825" s="6" t="s">
        <v>481</v>
      </c>
      <c r="D825" s="6" t="s">
        <v>530</v>
      </c>
      <c r="E825" s="6" t="s">
        <v>420</v>
      </c>
      <c r="F825" s="6" t="s">
        <v>420</v>
      </c>
    </row>
    <row r="826" spans="2:7">
      <c r="C826" s="6" t="s">
        <v>482</v>
      </c>
      <c r="D826" s="6" t="s">
        <v>531</v>
      </c>
      <c r="E826" s="6" t="s">
        <v>420</v>
      </c>
      <c r="F826" s="6" t="s">
        <v>420</v>
      </c>
    </row>
    <row r="827" spans="2:7">
      <c r="B827" s="6" t="s">
        <v>483</v>
      </c>
    </row>
    <row r="828" spans="2:7">
      <c r="C828" s="6" t="s">
        <v>484</v>
      </c>
      <c r="D828" s="6" t="s">
        <v>485</v>
      </c>
    </row>
    <row r="829" spans="2:7">
      <c r="C829" s="6" t="s">
        <v>486</v>
      </c>
      <c r="D829" s="6" t="s">
        <v>487</v>
      </c>
      <c r="E829" s="6" t="s">
        <v>487</v>
      </c>
      <c r="F829" s="6" t="s">
        <v>487</v>
      </c>
      <c r="G829" s="6" t="s">
        <v>532</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dimension ref="A1:X62"/>
  <sheetViews>
    <sheetView topLeftCell="A13" workbookViewId="0">
      <selection activeCell="F35" sqref="F35"/>
    </sheetView>
  </sheetViews>
  <sheetFormatPr defaultColWidth="8.875" defaultRowHeight="13.5"/>
  <cols>
    <col min="1" max="16384" width="8.875" style="90"/>
  </cols>
  <sheetData>
    <row r="1" spans="1:24">
      <c r="A1" s="90" t="s">
        <v>1188</v>
      </c>
    </row>
    <row r="2" spans="1:24">
      <c r="A2" s="90" t="s">
        <v>2741</v>
      </c>
    </row>
    <row r="3" spans="1:24">
      <c r="A3" s="90" t="s">
        <v>490</v>
      </c>
    </row>
    <row r="4" spans="1:24">
      <c r="A4" s="90" t="s">
        <v>491</v>
      </c>
    </row>
    <row r="5" spans="1:24">
      <c r="A5" s="90" t="s">
        <v>492</v>
      </c>
    </row>
    <row r="7" spans="1:24">
      <c r="A7" s="90" t="s">
        <v>493</v>
      </c>
    </row>
    <row r="8" spans="1:24">
      <c r="A8" s="90" t="s">
        <v>494</v>
      </c>
    </row>
    <row r="9" spans="1:24">
      <c r="A9" s="90" t="s">
        <v>0</v>
      </c>
      <c r="B9" s="90">
        <v>7734</v>
      </c>
      <c r="C9" s="90">
        <v>8740</v>
      </c>
      <c r="D9" s="90">
        <v>7999</v>
      </c>
      <c r="E9" s="90">
        <v>7813</v>
      </c>
      <c r="F9" s="90">
        <v>7548</v>
      </c>
      <c r="G9" s="90">
        <v>7515</v>
      </c>
      <c r="H9" s="90">
        <v>602</v>
      </c>
      <c r="I9" s="90">
        <v>740</v>
      </c>
      <c r="J9" s="90">
        <v>1685</v>
      </c>
      <c r="K9" s="90">
        <v>5044</v>
      </c>
      <c r="L9" s="90">
        <v>7127</v>
      </c>
      <c r="M9" s="90">
        <v>3944</v>
      </c>
      <c r="N9" s="90">
        <v>5994</v>
      </c>
      <c r="O9" s="90">
        <v>6855</v>
      </c>
      <c r="P9" s="90">
        <v>7394</v>
      </c>
      <c r="Q9" s="90">
        <v>7591</v>
      </c>
      <c r="R9" s="90">
        <v>1645</v>
      </c>
      <c r="S9" s="90">
        <v>3915</v>
      </c>
      <c r="T9" s="90">
        <v>6224</v>
      </c>
      <c r="U9" s="90">
        <v>7228</v>
      </c>
      <c r="V9" s="90">
        <v>7332</v>
      </c>
      <c r="W9" s="90">
        <v>675</v>
      </c>
      <c r="X9" s="90" t="s">
        <v>0</v>
      </c>
    </row>
    <row r="10" spans="1:24">
      <c r="A10" s="90" t="s">
        <v>0</v>
      </c>
      <c r="B10" s="90">
        <v>7323</v>
      </c>
      <c r="C10" s="90">
        <v>8917</v>
      </c>
      <c r="D10" s="90">
        <v>8116</v>
      </c>
      <c r="E10" s="90">
        <v>7891</v>
      </c>
      <c r="F10" s="90">
        <v>7585</v>
      </c>
      <c r="G10" s="90">
        <v>7542</v>
      </c>
      <c r="H10" s="90">
        <v>627</v>
      </c>
      <c r="I10" s="90">
        <v>758</v>
      </c>
      <c r="J10" s="90">
        <v>1674</v>
      </c>
      <c r="K10" s="90">
        <v>4899</v>
      </c>
      <c r="L10" s="90">
        <v>7171</v>
      </c>
      <c r="M10" s="90">
        <v>3814</v>
      </c>
      <c r="N10" s="90">
        <v>6096</v>
      </c>
      <c r="O10" s="90">
        <v>7238</v>
      </c>
      <c r="P10" s="90">
        <v>7389</v>
      </c>
      <c r="Q10" s="90">
        <v>7425</v>
      </c>
      <c r="R10" s="90">
        <v>1548</v>
      </c>
      <c r="S10" s="90">
        <v>3967</v>
      </c>
      <c r="T10" s="90">
        <v>6167</v>
      </c>
      <c r="U10" s="90">
        <v>7136</v>
      </c>
      <c r="V10" s="90">
        <v>7372</v>
      </c>
      <c r="W10" s="90">
        <v>579</v>
      </c>
      <c r="X10" s="90" t="s">
        <v>0</v>
      </c>
    </row>
    <row r="11" spans="1:24">
      <c r="A11" s="90" t="s">
        <v>0</v>
      </c>
      <c r="B11" s="90">
        <v>7360</v>
      </c>
      <c r="C11" s="90">
        <v>8850</v>
      </c>
      <c r="D11" s="90">
        <v>7868</v>
      </c>
      <c r="E11" s="90">
        <v>7569</v>
      </c>
      <c r="F11" s="90">
        <v>7537</v>
      </c>
      <c r="G11" s="90">
        <v>7678</v>
      </c>
      <c r="H11" s="90">
        <v>601</v>
      </c>
      <c r="I11" s="90">
        <v>723</v>
      </c>
      <c r="J11" s="90">
        <v>1703</v>
      </c>
      <c r="K11" s="90">
        <v>4780</v>
      </c>
      <c r="L11" s="90">
        <v>6770</v>
      </c>
      <c r="M11" s="90">
        <v>3764</v>
      </c>
      <c r="N11" s="90">
        <v>5809</v>
      </c>
      <c r="O11" s="90">
        <v>6925</v>
      </c>
      <c r="P11" s="90">
        <v>7038</v>
      </c>
      <c r="Q11" s="90">
        <v>7468</v>
      </c>
      <c r="R11" s="90">
        <v>1469</v>
      </c>
      <c r="S11" s="90">
        <v>3687</v>
      </c>
      <c r="T11" s="90">
        <v>6104</v>
      </c>
      <c r="U11" s="90">
        <v>7011</v>
      </c>
      <c r="V11" s="90">
        <v>7316</v>
      </c>
      <c r="W11" s="90">
        <v>653</v>
      </c>
      <c r="X11" s="90" t="s">
        <v>0</v>
      </c>
    </row>
    <row r="12" spans="1:24">
      <c r="A12" s="90" t="s">
        <v>0</v>
      </c>
      <c r="B12" s="90">
        <v>7342</v>
      </c>
      <c r="C12" s="90">
        <v>8836</v>
      </c>
      <c r="D12" s="90">
        <v>7730</v>
      </c>
      <c r="E12" s="90">
        <v>7479</v>
      </c>
      <c r="F12" s="90">
        <v>7302</v>
      </c>
      <c r="G12" s="90">
        <v>7318</v>
      </c>
      <c r="H12" s="90">
        <v>560</v>
      </c>
      <c r="I12" s="90">
        <v>727</v>
      </c>
      <c r="J12" s="90">
        <v>1669</v>
      </c>
      <c r="K12" s="90">
        <v>4825</v>
      </c>
      <c r="L12" s="90">
        <v>6697</v>
      </c>
      <c r="M12" s="90">
        <v>3755</v>
      </c>
      <c r="N12" s="90">
        <v>5900</v>
      </c>
      <c r="O12" s="90">
        <v>6692</v>
      </c>
      <c r="P12" s="90">
        <v>7207</v>
      </c>
      <c r="Q12" s="90">
        <v>7429</v>
      </c>
      <c r="R12" s="90">
        <v>1496</v>
      </c>
      <c r="S12" s="90">
        <v>2567</v>
      </c>
      <c r="T12" s="90">
        <v>5991</v>
      </c>
      <c r="U12" s="90">
        <v>7048</v>
      </c>
      <c r="V12" s="90">
        <v>7237</v>
      </c>
      <c r="W12" s="90">
        <v>700</v>
      </c>
      <c r="X12" s="90" t="s">
        <v>0</v>
      </c>
    </row>
    <row r="13" spans="1:24">
      <c r="A13" s="90" t="s">
        <v>0</v>
      </c>
      <c r="B13" s="90">
        <v>7674</v>
      </c>
      <c r="C13" s="90">
        <v>1370</v>
      </c>
      <c r="D13" s="90">
        <v>1425</v>
      </c>
      <c r="E13" s="90">
        <v>2860</v>
      </c>
      <c r="F13" s="90">
        <v>6209</v>
      </c>
      <c r="G13" s="90">
        <v>7294</v>
      </c>
      <c r="H13" s="90">
        <v>7665</v>
      </c>
      <c r="I13" s="90">
        <v>7605</v>
      </c>
      <c r="J13" s="90">
        <v>7626</v>
      </c>
      <c r="K13" s="90">
        <v>7622</v>
      </c>
      <c r="L13" s="90">
        <v>7462</v>
      </c>
      <c r="M13" s="90">
        <v>1749</v>
      </c>
      <c r="N13" s="90">
        <v>3876</v>
      </c>
      <c r="O13" s="90">
        <v>5770</v>
      </c>
      <c r="P13" s="90">
        <v>7078</v>
      </c>
      <c r="Q13" s="90">
        <v>7328</v>
      </c>
      <c r="R13" s="90">
        <v>558</v>
      </c>
      <c r="S13" s="90">
        <v>1264</v>
      </c>
      <c r="T13" s="90">
        <v>3155</v>
      </c>
      <c r="U13" s="90">
        <v>6520</v>
      </c>
      <c r="V13" s="90">
        <v>7285</v>
      </c>
      <c r="W13" s="90">
        <v>614</v>
      </c>
      <c r="X13" s="90" t="s">
        <v>0</v>
      </c>
    </row>
    <row r="14" spans="1:24">
      <c r="A14" s="90" t="s">
        <v>0</v>
      </c>
      <c r="B14" s="90">
        <v>7549</v>
      </c>
      <c r="C14" s="90">
        <v>1377</v>
      </c>
      <c r="D14" s="90">
        <v>1377</v>
      </c>
      <c r="E14" s="90">
        <v>2833</v>
      </c>
      <c r="F14" s="90">
        <v>6212</v>
      </c>
      <c r="G14" s="90">
        <v>7237</v>
      </c>
      <c r="H14" s="90">
        <v>7350</v>
      </c>
      <c r="I14" s="90">
        <v>7517</v>
      </c>
      <c r="J14" s="90">
        <v>7441</v>
      </c>
      <c r="K14" s="90">
        <v>7418</v>
      </c>
      <c r="L14" s="90">
        <v>6636</v>
      </c>
      <c r="M14" s="90">
        <v>1620</v>
      </c>
      <c r="N14" s="90">
        <v>3859</v>
      </c>
      <c r="O14" s="90">
        <v>5743</v>
      </c>
      <c r="P14" s="90">
        <v>7024</v>
      </c>
      <c r="Q14" s="90">
        <v>7356</v>
      </c>
      <c r="R14" s="90">
        <v>540</v>
      </c>
      <c r="S14" s="90">
        <v>1248</v>
      </c>
      <c r="T14" s="90">
        <v>3394</v>
      </c>
      <c r="U14" s="90">
        <v>6550</v>
      </c>
      <c r="V14" s="90">
        <v>7252</v>
      </c>
      <c r="W14" s="90">
        <v>652</v>
      </c>
      <c r="X14" s="90" t="s">
        <v>0</v>
      </c>
    </row>
    <row r="15" spans="1:24">
      <c r="A15" s="90" t="s">
        <v>0</v>
      </c>
      <c r="B15" s="90">
        <v>7396</v>
      </c>
      <c r="C15" s="90">
        <v>1355</v>
      </c>
      <c r="D15" s="90">
        <v>1400</v>
      </c>
      <c r="E15" s="90">
        <v>2873</v>
      </c>
      <c r="F15" s="90">
        <v>5901</v>
      </c>
      <c r="G15" s="90">
        <v>7023</v>
      </c>
      <c r="H15" s="90">
        <v>7251</v>
      </c>
      <c r="I15" s="90">
        <v>7352</v>
      </c>
      <c r="J15" s="90">
        <v>7353</v>
      </c>
      <c r="K15" s="90">
        <v>7248</v>
      </c>
      <c r="L15" s="90">
        <v>7208</v>
      </c>
      <c r="M15" s="90">
        <v>1597</v>
      </c>
      <c r="N15" s="90">
        <v>3622</v>
      </c>
      <c r="O15" s="90">
        <v>5728</v>
      </c>
      <c r="P15" s="90">
        <v>6732</v>
      </c>
      <c r="Q15" s="90">
        <v>6926</v>
      </c>
      <c r="R15" s="90">
        <v>500</v>
      </c>
      <c r="S15" s="90">
        <v>1211</v>
      </c>
      <c r="T15" s="90">
        <v>3097</v>
      </c>
      <c r="U15" s="90">
        <v>2091</v>
      </c>
      <c r="V15" s="90">
        <v>6899</v>
      </c>
      <c r="W15" s="90">
        <v>626</v>
      </c>
      <c r="X15" s="90" t="s">
        <v>0</v>
      </c>
    </row>
    <row r="16" spans="1:24">
      <c r="A16" s="90" t="s">
        <v>0</v>
      </c>
      <c r="B16" s="90">
        <v>7210</v>
      </c>
      <c r="C16" s="90">
        <v>1203</v>
      </c>
      <c r="D16" s="90">
        <v>1282</v>
      </c>
      <c r="E16" s="90">
        <v>2754</v>
      </c>
      <c r="F16" s="90">
        <v>5955</v>
      </c>
      <c r="G16" s="90">
        <v>6841</v>
      </c>
      <c r="H16" s="90">
        <v>7211</v>
      </c>
      <c r="I16" s="90">
        <v>7077</v>
      </c>
      <c r="J16" s="90">
        <v>7030</v>
      </c>
      <c r="K16" s="90">
        <v>7022</v>
      </c>
      <c r="L16" s="90">
        <v>7259</v>
      </c>
      <c r="M16" s="90">
        <v>1673</v>
      </c>
      <c r="N16" s="90">
        <v>3774</v>
      </c>
      <c r="O16" s="90">
        <v>5742</v>
      </c>
      <c r="P16" s="90">
        <v>6769</v>
      </c>
      <c r="Q16" s="90">
        <v>7160</v>
      </c>
      <c r="R16" s="90">
        <v>525</v>
      </c>
      <c r="S16" s="90">
        <v>1177</v>
      </c>
      <c r="T16" s="90">
        <v>3026</v>
      </c>
      <c r="U16" s="90">
        <v>6122</v>
      </c>
      <c r="V16" s="90">
        <v>6714</v>
      </c>
      <c r="W16" s="90">
        <v>622</v>
      </c>
      <c r="X16" s="90" t="s">
        <v>0</v>
      </c>
    </row>
    <row r="17" spans="1:24">
      <c r="A17" s="90" t="s">
        <v>0</v>
      </c>
      <c r="B17" s="90">
        <v>7496</v>
      </c>
      <c r="C17" s="90">
        <v>9606</v>
      </c>
      <c r="D17" s="90">
        <v>8067</v>
      </c>
      <c r="E17" s="90">
        <v>7384</v>
      </c>
      <c r="F17" s="90">
        <v>7336</v>
      </c>
      <c r="G17" s="90">
        <v>7716</v>
      </c>
      <c r="H17" s="90">
        <v>2063</v>
      </c>
      <c r="I17" s="90">
        <v>5007</v>
      </c>
      <c r="J17" s="90">
        <v>6554</v>
      </c>
      <c r="K17" s="90">
        <v>7241</v>
      </c>
      <c r="L17" s="90">
        <v>7448</v>
      </c>
      <c r="M17" s="90">
        <v>4532</v>
      </c>
      <c r="N17" s="90">
        <v>6034</v>
      </c>
      <c r="O17" s="90">
        <v>7072</v>
      </c>
      <c r="P17" s="90">
        <v>7294</v>
      </c>
      <c r="Q17" s="90">
        <v>7196</v>
      </c>
      <c r="R17" s="90">
        <v>2414</v>
      </c>
      <c r="S17" s="90">
        <v>4890</v>
      </c>
      <c r="T17" s="90">
        <v>6361</v>
      </c>
      <c r="U17" s="90">
        <v>7108</v>
      </c>
      <c r="V17" s="90">
        <v>7305</v>
      </c>
      <c r="W17" s="90">
        <v>570</v>
      </c>
      <c r="X17" s="90" t="s">
        <v>0</v>
      </c>
    </row>
    <row r="18" spans="1:24">
      <c r="A18" s="90" t="s">
        <v>0</v>
      </c>
      <c r="B18" s="90">
        <v>7286</v>
      </c>
      <c r="C18" s="90">
        <v>9743</v>
      </c>
      <c r="D18" s="90">
        <v>7594</v>
      </c>
      <c r="E18" s="90">
        <v>7598</v>
      </c>
      <c r="F18" s="90">
        <v>7373</v>
      </c>
      <c r="G18" s="90">
        <v>7464</v>
      </c>
      <c r="H18" s="90">
        <v>2019</v>
      </c>
      <c r="I18" s="90">
        <v>4893</v>
      </c>
      <c r="J18" s="90">
        <v>6533</v>
      </c>
      <c r="K18" s="90">
        <v>7265</v>
      </c>
      <c r="L18" s="90">
        <v>7511</v>
      </c>
      <c r="M18" s="90">
        <v>4390</v>
      </c>
      <c r="N18" s="90">
        <v>6262</v>
      </c>
      <c r="O18" s="90">
        <v>6961</v>
      </c>
      <c r="P18" s="90">
        <v>7256</v>
      </c>
      <c r="Q18" s="90">
        <v>7166</v>
      </c>
      <c r="R18" s="90">
        <v>2383</v>
      </c>
      <c r="S18" s="90">
        <v>4908</v>
      </c>
      <c r="T18" s="90">
        <v>6368</v>
      </c>
      <c r="U18" s="90">
        <v>6965</v>
      </c>
      <c r="V18" s="90">
        <v>7311</v>
      </c>
      <c r="W18" s="90">
        <v>614</v>
      </c>
      <c r="X18" s="90" t="s">
        <v>0</v>
      </c>
    </row>
    <row r="19" spans="1:24">
      <c r="A19" s="90" t="s">
        <v>0</v>
      </c>
      <c r="B19" s="90">
        <v>7787</v>
      </c>
      <c r="C19" s="90">
        <v>10033</v>
      </c>
      <c r="D19" s="90">
        <v>8107</v>
      </c>
      <c r="E19" s="90">
        <v>7994</v>
      </c>
      <c r="F19" s="90">
        <v>7750</v>
      </c>
      <c r="G19" s="90">
        <v>7868</v>
      </c>
      <c r="H19" s="90">
        <v>2226</v>
      </c>
      <c r="I19" s="90">
        <v>5421</v>
      </c>
      <c r="J19" s="90">
        <v>7040</v>
      </c>
      <c r="K19" s="90">
        <v>7611</v>
      </c>
      <c r="L19" s="90">
        <v>7001</v>
      </c>
      <c r="M19" s="90">
        <v>4708</v>
      </c>
      <c r="N19" s="90">
        <v>6540</v>
      </c>
      <c r="O19" s="90">
        <v>7285</v>
      </c>
      <c r="P19" s="90">
        <v>7529</v>
      </c>
      <c r="Q19" s="90">
        <v>7491</v>
      </c>
      <c r="R19" s="90">
        <v>2578</v>
      </c>
      <c r="S19" s="90">
        <v>5243</v>
      </c>
      <c r="T19" s="90">
        <v>6751</v>
      </c>
      <c r="U19" s="90">
        <v>7310</v>
      </c>
      <c r="V19" s="90">
        <v>7416</v>
      </c>
      <c r="W19" s="90">
        <v>721</v>
      </c>
      <c r="X19" s="90" t="s">
        <v>0</v>
      </c>
    </row>
    <row r="20" spans="1:24">
      <c r="A20" s="90" t="s">
        <v>0</v>
      </c>
      <c r="B20" s="90">
        <v>7680</v>
      </c>
      <c r="C20" s="90">
        <v>10047</v>
      </c>
      <c r="D20" s="90">
        <v>8052</v>
      </c>
      <c r="E20" s="90">
        <v>8019</v>
      </c>
      <c r="F20" s="90">
        <v>7538</v>
      </c>
      <c r="G20" s="90">
        <v>7758</v>
      </c>
      <c r="H20" s="90">
        <v>2294</v>
      </c>
      <c r="I20" s="90">
        <v>5296</v>
      </c>
      <c r="J20" s="90">
        <v>6873</v>
      </c>
      <c r="K20" s="90">
        <v>7679</v>
      </c>
      <c r="L20" s="90">
        <v>7642</v>
      </c>
      <c r="M20" s="90">
        <v>4830</v>
      </c>
      <c r="N20" s="90">
        <v>6350</v>
      </c>
      <c r="O20" s="90">
        <v>7334</v>
      </c>
      <c r="P20" s="90">
        <v>7483</v>
      </c>
      <c r="Q20" s="90">
        <v>7753</v>
      </c>
      <c r="R20" s="90">
        <v>2587</v>
      </c>
      <c r="S20" s="90">
        <v>5166</v>
      </c>
      <c r="T20" s="90">
        <v>6673</v>
      </c>
      <c r="U20" s="90">
        <v>7208</v>
      </c>
      <c r="V20" s="90">
        <v>7469</v>
      </c>
      <c r="W20" s="90">
        <v>692</v>
      </c>
      <c r="X20" s="90" t="s">
        <v>0</v>
      </c>
    </row>
    <row r="21" spans="1:24">
      <c r="A21" s="90" t="s">
        <v>0</v>
      </c>
      <c r="B21" s="90">
        <v>7457</v>
      </c>
      <c r="C21" s="90">
        <v>1403</v>
      </c>
      <c r="D21" s="90">
        <v>3799</v>
      </c>
      <c r="E21" s="90">
        <v>6054</v>
      </c>
      <c r="F21" s="90">
        <v>7034</v>
      </c>
      <c r="G21" s="90">
        <v>7634</v>
      </c>
      <c r="H21" s="90">
        <v>4455</v>
      </c>
      <c r="I21" s="90">
        <v>7100</v>
      </c>
      <c r="J21" s="90">
        <v>6662</v>
      </c>
      <c r="K21" s="90">
        <v>7618</v>
      </c>
      <c r="L21" s="90">
        <v>7679</v>
      </c>
      <c r="M21" s="90">
        <v>7292</v>
      </c>
      <c r="N21" s="90">
        <v>7573</v>
      </c>
      <c r="O21" s="90">
        <v>7487</v>
      </c>
      <c r="P21" s="90">
        <v>7352</v>
      </c>
      <c r="Q21" s="90">
        <v>7456</v>
      </c>
      <c r="R21" s="90">
        <v>1677</v>
      </c>
      <c r="S21" s="90">
        <v>4795</v>
      </c>
      <c r="T21" s="90">
        <v>6425</v>
      </c>
      <c r="U21" s="90">
        <v>7054</v>
      </c>
      <c r="V21" s="90">
        <v>7410</v>
      </c>
      <c r="W21" s="90">
        <v>641</v>
      </c>
      <c r="X21" s="90" t="s">
        <v>0</v>
      </c>
    </row>
    <row r="22" spans="1:24">
      <c r="A22" s="90" t="s">
        <v>0</v>
      </c>
      <c r="B22" s="90">
        <v>7494</v>
      </c>
      <c r="C22" s="90">
        <v>1442</v>
      </c>
      <c r="D22" s="90">
        <v>3812</v>
      </c>
      <c r="E22" s="90">
        <v>5790</v>
      </c>
      <c r="F22" s="90">
        <v>7054</v>
      </c>
      <c r="G22" s="90">
        <v>7405</v>
      </c>
      <c r="H22" s="90">
        <v>4710</v>
      </c>
      <c r="I22" s="90">
        <v>7478</v>
      </c>
      <c r="J22" s="90">
        <v>7386</v>
      </c>
      <c r="K22" s="90">
        <v>7509</v>
      </c>
      <c r="L22" s="90">
        <v>7129</v>
      </c>
      <c r="M22" s="90">
        <v>7485</v>
      </c>
      <c r="N22" s="90">
        <v>7358</v>
      </c>
      <c r="O22" s="90">
        <v>7527</v>
      </c>
      <c r="P22" s="90">
        <v>7596</v>
      </c>
      <c r="Q22" s="90">
        <v>7520</v>
      </c>
      <c r="R22" s="90">
        <v>3233</v>
      </c>
      <c r="S22" s="90">
        <v>4936</v>
      </c>
      <c r="T22" s="90">
        <v>6442</v>
      </c>
      <c r="U22" s="90">
        <v>7031</v>
      </c>
      <c r="V22" s="90">
        <v>7350</v>
      </c>
      <c r="W22" s="90">
        <v>681</v>
      </c>
      <c r="X22" s="90" t="s">
        <v>0</v>
      </c>
    </row>
    <row r="23" spans="1:24">
      <c r="A23" s="90" t="s">
        <v>0</v>
      </c>
      <c r="B23" s="90">
        <v>7852</v>
      </c>
      <c r="C23" s="90">
        <v>1397</v>
      </c>
      <c r="D23" s="90">
        <v>3891</v>
      </c>
      <c r="E23" s="90">
        <v>6173</v>
      </c>
      <c r="F23" s="90">
        <v>7164</v>
      </c>
      <c r="G23" s="90">
        <v>7454</v>
      </c>
      <c r="H23" s="90">
        <v>4988</v>
      </c>
      <c r="I23" s="90">
        <v>7882</v>
      </c>
      <c r="J23" s="90">
        <v>7706</v>
      </c>
      <c r="K23" s="90">
        <v>7712</v>
      </c>
      <c r="L23" s="90">
        <v>7633</v>
      </c>
      <c r="M23" s="90">
        <v>7477</v>
      </c>
      <c r="N23" s="90">
        <v>7575</v>
      </c>
      <c r="O23" s="90">
        <v>7541</v>
      </c>
      <c r="P23" s="90">
        <v>7454</v>
      </c>
      <c r="Q23" s="90">
        <v>7390</v>
      </c>
      <c r="R23" s="90">
        <v>1865</v>
      </c>
      <c r="S23" s="90">
        <v>4968</v>
      </c>
      <c r="T23" s="90">
        <v>6438</v>
      </c>
      <c r="U23" s="90">
        <v>7168</v>
      </c>
      <c r="V23" s="90">
        <v>7343</v>
      </c>
      <c r="W23" s="90">
        <v>581</v>
      </c>
      <c r="X23" s="90" t="s">
        <v>0</v>
      </c>
    </row>
    <row r="24" spans="1:24">
      <c r="A24" s="90" t="s">
        <v>0</v>
      </c>
      <c r="B24" s="90">
        <v>7645</v>
      </c>
      <c r="C24" s="90">
        <v>1432</v>
      </c>
      <c r="D24" s="90">
        <v>3873</v>
      </c>
      <c r="E24" s="90">
        <v>6017</v>
      </c>
      <c r="F24" s="90">
        <v>7088</v>
      </c>
      <c r="G24" s="90">
        <v>7296</v>
      </c>
      <c r="H24" s="90">
        <v>1452</v>
      </c>
      <c r="I24" s="90">
        <v>7242</v>
      </c>
      <c r="J24" s="90">
        <v>7510</v>
      </c>
      <c r="K24" s="90">
        <v>7638</v>
      </c>
      <c r="L24" s="90">
        <v>7496</v>
      </c>
      <c r="M24" s="90">
        <v>7559</v>
      </c>
      <c r="N24" s="90">
        <v>7625</v>
      </c>
      <c r="O24" s="90">
        <v>7615</v>
      </c>
      <c r="P24" s="90">
        <v>7690</v>
      </c>
      <c r="Q24" s="90">
        <v>7438</v>
      </c>
      <c r="R24" s="90">
        <v>2159</v>
      </c>
      <c r="S24" s="90">
        <v>5256</v>
      </c>
      <c r="T24" s="90">
        <v>6836</v>
      </c>
      <c r="U24" s="90">
        <v>7320</v>
      </c>
      <c r="V24" s="90">
        <v>7312</v>
      </c>
      <c r="W24" s="90">
        <v>665</v>
      </c>
      <c r="X24" s="90" t="s">
        <v>0</v>
      </c>
    </row>
    <row r="26" spans="1:24">
      <c r="A26" s="90" t="s">
        <v>1186</v>
      </c>
    </row>
    <row r="27" spans="1:24">
      <c r="A27" s="90" t="s">
        <v>494</v>
      </c>
    </row>
    <row r="28" spans="1:24">
      <c r="A28" s="90" t="s">
        <v>0</v>
      </c>
      <c r="B28" s="90">
        <v>3331</v>
      </c>
      <c r="C28" s="90">
        <v>6227</v>
      </c>
      <c r="D28" s="90">
        <v>4309</v>
      </c>
      <c r="E28" s="90">
        <v>3827</v>
      </c>
      <c r="F28" s="90">
        <v>3322</v>
      </c>
      <c r="G28" s="90">
        <v>3233</v>
      </c>
      <c r="H28" s="90">
        <v>3953</v>
      </c>
      <c r="I28" s="90">
        <v>3673</v>
      </c>
      <c r="J28" s="90">
        <v>3091</v>
      </c>
      <c r="K28" s="90">
        <v>2918</v>
      </c>
      <c r="L28" s="90">
        <v>3187</v>
      </c>
      <c r="M28" s="90">
        <v>2880</v>
      </c>
      <c r="N28" s="90">
        <v>3047</v>
      </c>
      <c r="O28" s="90">
        <v>3164</v>
      </c>
      <c r="P28" s="90">
        <v>3268</v>
      </c>
      <c r="Q28" s="90">
        <v>3307</v>
      </c>
      <c r="R28" s="90">
        <v>2949</v>
      </c>
      <c r="S28" s="90">
        <v>2736</v>
      </c>
      <c r="T28" s="90">
        <v>3073</v>
      </c>
      <c r="U28" s="90">
        <v>3189</v>
      </c>
      <c r="V28" s="90">
        <v>3202</v>
      </c>
      <c r="W28" s="90">
        <v>4140</v>
      </c>
      <c r="X28" s="90" t="s">
        <v>0</v>
      </c>
    </row>
    <row r="29" spans="1:24">
      <c r="A29" s="90" t="s">
        <v>0</v>
      </c>
      <c r="B29" s="90">
        <v>3279</v>
      </c>
      <c r="C29" s="90">
        <v>6374</v>
      </c>
      <c r="D29" s="90">
        <v>4260</v>
      </c>
      <c r="E29" s="90">
        <v>3617</v>
      </c>
      <c r="F29" s="90">
        <v>3462</v>
      </c>
      <c r="G29" s="90">
        <v>3351</v>
      </c>
      <c r="H29" s="90">
        <v>3903</v>
      </c>
      <c r="I29" s="90">
        <v>3483</v>
      </c>
      <c r="J29" s="90">
        <v>3350</v>
      </c>
      <c r="K29" s="90">
        <v>2869</v>
      </c>
      <c r="L29" s="90">
        <v>3105</v>
      </c>
      <c r="M29" s="90">
        <v>2884</v>
      </c>
      <c r="N29" s="90">
        <v>3132</v>
      </c>
      <c r="O29" s="90">
        <v>3200</v>
      </c>
      <c r="P29" s="90">
        <v>3300</v>
      </c>
      <c r="Q29" s="90">
        <v>3251</v>
      </c>
      <c r="R29" s="90">
        <v>3039</v>
      </c>
      <c r="S29" s="90">
        <v>2871</v>
      </c>
      <c r="T29" s="90">
        <v>3045</v>
      </c>
      <c r="U29" s="90">
        <v>3229</v>
      </c>
      <c r="V29" s="90">
        <v>3295</v>
      </c>
      <c r="W29" s="90">
        <v>4045</v>
      </c>
      <c r="X29" s="90" t="s">
        <v>0</v>
      </c>
    </row>
    <row r="30" spans="1:24">
      <c r="A30" s="90" t="s">
        <v>0</v>
      </c>
      <c r="B30" s="90">
        <v>3225</v>
      </c>
      <c r="C30" s="90">
        <v>6361</v>
      </c>
      <c r="D30" s="90">
        <v>4102</v>
      </c>
      <c r="E30" s="90">
        <v>3553</v>
      </c>
      <c r="F30" s="90">
        <v>3292</v>
      </c>
      <c r="G30" s="90">
        <v>3151</v>
      </c>
      <c r="H30" s="90">
        <v>3658</v>
      </c>
      <c r="I30" s="90">
        <v>3619</v>
      </c>
      <c r="J30" s="90">
        <v>3104</v>
      </c>
      <c r="K30" s="90">
        <v>2638</v>
      </c>
      <c r="L30" s="90">
        <v>2951</v>
      </c>
      <c r="M30" s="90">
        <v>2605</v>
      </c>
      <c r="N30" s="90">
        <v>2994</v>
      </c>
      <c r="O30" s="90">
        <v>3016</v>
      </c>
      <c r="P30" s="90">
        <v>3058</v>
      </c>
      <c r="Q30" s="90">
        <v>3144</v>
      </c>
      <c r="R30" s="90">
        <v>2886</v>
      </c>
      <c r="S30" s="90">
        <v>2743</v>
      </c>
      <c r="T30" s="90">
        <v>2979</v>
      </c>
      <c r="U30" s="90">
        <v>3005</v>
      </c>
      <c r="V30" s="90">
        <v>3280</v>
      </c>
      <c r="W30" s="90">
        <v>4260</v>
      </c>
      <c r="X30" s="90" t="s">
        <v>0</v>
      </c>
    </row>
    <row r="31" spans="1:24">
      <c r="A31" s="90" t="s">
        <v>0</v>
      </c>
      <c r="B31" s="90">
        <v>3211</v>
      </c>
      <c r="C31" s="90">
        <v>6501</v>
      </c>
      <c r="D31" s="90">
        <v>4199</v>
      </c>
      <c r="E31" s="90">
        <v>3518</v>
      </c>
      <c r="F31" s="90">
        <v>3252</v>
      </c>
      <c r="G31" s="90">
        <v>3137</v>
      </c>
      <c r="H31" s="90">
        <v>3695</v>
      </c>
      <c r="I31" s="90">
        <v>3506</v>
      </c>
      <c r="J31" s="90">
        <v>3131</v>
      </c>
      <c r="K31" s="90">
        <v>2785</v>
      </c>
      <c r="L31" s="90">
        <v>2954</v>
      </c>
      <c r="M31" s="90">
        <v>2614</v>
      </c>
      <c r="N31" s="90">
        <v>3013</v>
      </c>
      <c r="O31" s="90">
        <v>2981</v>
      </c>
      <c r="P31" s="90">
        <v>3075</v>
      </c>
      <c r="Q31" s="90">
        <v>3018</v>
      </c>
      <c r="R31" s="90">
        <v>2840</v>
      </c>
      <c r="S31" s="90">
        <v>2910</v>
      </c>
      <c r="T31" s="90">
        <v>2786</v>
      </c>
      <c r="U31" s="90">
        <v>3144</v>
      </c>
      <c r="V31" s="90">
        <v>3012</v>
      </c>
      <c r="W31" s="90">
        <v>4137</v>
      </c>
      <c r="X31" s="90" t="s">
        <v>0</v>
      </c>
    </row>
    <row r="32" spans="1:24">
      <c r="A32" s="90" t="s">
        <v>0</v>
      </c>
      <c r="B32" s="90">
        <v>3219</v>
      </c>
      <c r="C32" s="90">
        <v>2958</v>
      </c>
      <c r="D32" s="90">
        <v>2812</v>
      </c>
      <c r="E32" s="90">
        <v>2879</v>
      </c>
      <c r="F32" s="90">
        <v>2919</v>
      </c>
      <c r="G32" s="90">
        <v>3189</v>
      </c>
      <c r="H32" s="90">
        <v>3149</v>
      </c>
      <c r="I32" s="90">
        <v>3152</v>
      </c>
      <c r="J32" s="90">
        <v>3156</v>
      </c>
      <c r="K32" s="90">
        <v>3219</v>
      </c>
      <c r="L32" s="90">
        <v>3105</v>
      </c>
      <c r="M32" s="90">
        <v>2614</v>
      </c>
      <c r="N32" s="90">
        <v>2812</v>
      </c>
      <c r="O32" s="90">
        <v>2987</v>
      </c>
      <c r="P32" s="90">
        <v>3081</v>
      </c>
      <c r="Q32" s="90">
        <v>3175</v>
      </c>
      <c r="R32" s="90">
        <v>3172</v>
      </c>
      <c r="S32" s="90">
        <v>2889</v>
      </c>
      <c r="T32" s="90">
        <v>2362</v>
      </c>
      <c r="U32" s="90">
        <v>2789</v>
      </c>
      <c r="V32" s="90">
        <v>3057</v>
      </c>
      <c r="W32" s="90">
        <v>4054</v>
      </c>
      <c r="X32" s="90" t="s">
        <v>0</v>
      </c>
    </row>
    <row r="33" spans="1:24">
      <c r="A33" s="90" t="s">
        <v>0</v>
      </c>
      <c r="B33" s="90">
        <v>3306</v>
      </c>
      <c r="C33" s="90">
        <v>3003</v>
      </c>
      <c r="D33" s="90">
        <v>2637</v>
      </c>
      <c r="E33" s="90">
        <v>2777</v>
      </c>
      <c r="F33" s="90">
        <v>2988</v>
      </c>
      <c r="G33" s="90">
        <v>3160</v>
      </c>
      <c r="H33" s="90">
        <v>2985</v>
      </c>
      <c r="I33" s="90">
        <v>3087</v>
      </c>
      <c r="J33" s="90">
        <v>3184</v>
      </c>
      <c r="K33" s="90">
        <v>3098</v>
      </c>
      <c r="L33" s="90">
        <v>2604</v>
      </c>
      <c r="M33" s="90">
        <v>2576</v>
      </c>
      <c r="N33" s="90">
        <v>2803</v>
      </c>
      <c r="O33" s="90">
        <v>3098</v>
      </c>
      <c r="P33" s="90">
        <v>3165</v>
      </c>
      <c r="Q33" s="90">
        <v>3169</v>
      </c>
      <c r="R33" s="90">
        <v>3099</v>
      </c>
      <c r="S33" s="90">
        <v>2535</v>
      </c>
      <c r="T33" s="90">
        <v>2356</v>
      </c>
      <c r="U33" s="90">
        <v>2982</v>
      </c>
      <c r="V33" s="90">
        <v>3111</v>
      </c>
      <c r="W33" s="90">
        <v>4175</v>
      </c>
      <c r="X33" s="90" t="s">
        <v>0</v>
      </c>
    </row>
    <row r="34" spans="1:24">
      <c r="A34" s="90" t="s">
        <v>0</v>
      </c>
      <c r="B34" s="90">
        <v>3032</v>
      </c>
      <c r="C34" s="90">
        <v>2793</v>
      </c>
      <c r="D34" s="90">
        <v>2611</v>
      </c>
      <c r="E34" s="90">
        <v>2633</v>
      </c>
      <c r="F34" s="90">
        <v>2849</v>
      </c>
      <c r="G34" s="90">
        <v>3007</v>
      </c>
      <c r="H34" s="90">
        <v>2975</v>
      </c>
      <c r="I34" s="90">
        <v>2886</v>
      </c>
      <c r="J34" s="90">
        <v>3047</v>
      </c>
      <c r="K34" s="90">
        <v>3030</v>
      </c>
      <c r="L34" s="90">
        <v>3086</v>
      </c>
      <c r="M34" s="90">
        <v>2456</v>
      </c>
      <c r="N34" s="90">
        <v>2706</v>
      </c>
      <c r="O34" s="90">
        <v>2911</v>
      </c>
      <c r="P34" s="90">
        <v>2929</v>
      </c>
      <c r="Q34" s="90">
        <v>2924</v>
      </c>
      <c r="R34" s="90">
        <v>2917</v>
      </c>
      <c r="S34" s="90">
        <v>2563</v>
      </c>
      <c r="T34" s="90">
        <v>2268</v>
      </c>
      <c r="U34" s="90">
        <v>2412</v>
      </c>
      <c r="V34" s="90">
        <v>2916</v>
      </c>
      <c r="W34" s="90">
        <v>4189</v>
      </c>
      <c r="X34" s="90" t="s">
        <v>0</v>
      </c>
    </row>
    <row r="35" spans="1:24">
      <c r="A35" s="90" t="s">
        <v>0</v>
      </c>
      <c r="B35" s="90">
        <v>3095</v>
      </c>
      <c r="C35" s="90">
        <v>2871</v>
      </c>
      <c r="D35" s="90">
        <v>2566</v>
      </c>
      <c r="E35" s="90">
        <v>2607</v>
      </c>
      <c r="F35" s="90">
        <v>2832</v>
      </c>
      <c r="G35" s="90">
        <v>2882</v>
      </c>
      <c r="H35" s="90">
        <v>2974</v>
      </c>
      <c r="I35" s="90">
        <v>2968</v>
      </c>
      <c r="J35" s="90">
        <v>2950</v>
      </c>
      <c r="K35" s="90">
        <v>2999</v>
      </c>
      <c r="L35" s="90">
        <v>3005</v>
      </c>
      <c r="M35" s="90">
        <v>2419</v>
      </c>
      <c r="N35" s="90">
        <v>2681</v>
      </c>
      <c r="O35" s="90">
        <v>3027</v>
      </c>
      <c r="P35" s="90">
        <v>2906</v>
      </c>
      <c r="Q35" s="90">
        <v>3055</v>
      </c>
      <c r="R35" s="90">
        <v>2831</v>
      </c>
      <c r="S35" s="90">
        <v>2476</v>
      </c>
      <c r="T35" s="90">
        <v>2322</v>
      </c>
      <c r="U35" s="90">
        <v>2767</v>
      </c>
      <c r="V35" s="90">
        <v>2924</v>
      </c>
      <c r="W35" s="90">
        <v>4125</v>
      </c>
      <c r="X35" s="90" t="s">
        <v>0</v>
      </c>
    </row>
    <row r="36" spans="1:24">
      <c r="A36" s="90" t="s">
        <v>0</v>
      </c>
      <c r="B36" s="90">
        <v>3271</v>
      </c>
      <c r="C36" s="90">
        <v>6462</v>
      </c>
      <c r="D36" s="90">
        <v>4990</v>
      </c>
      <c r="E36" s="90">
        <v>3782</v>
      </c>
      <c r="F36" s="90">
        <v>3368</v>
      </c>
      <c r="G36" s="90">
        <v>3273</v>
      </c>
      <c r="H36" s="90">
        <v>3016</v>
      </c>
      <c r="I36" s="90">
        <v>2977</v>
      </c>
      <c r="J36" s="90">
        <v>3065</v>
      </c>
      <c r="K36" s="90">
        <v>3050</v>
      </c>
      <c r="L36" s="90">
        <v>3133</v>
      </c>
      <c r="M36" s="90">
        <v>2891</v>
      </c>
      <c r="N36" s="90">
        <v>3024</v>
      </c>
      <c r="O36" s="90">
        <v>3118</v>
      </c>
      <c r="P36" s="90">
        <v>3038</v>
      </c>
      <c r="Q36" s="90">
        <v>3055</v>
      </c>
      <c r="R36" s="90">
        <v>2073</v>
      </c>
      <c r="S36" s="90">
        <v>2653</v>
      </c>
      <c r="T36" s="90">
        <v>2945</v>
      </c>
      <c r="U36" s="90">
        <v>3110</v>
      </c>
      <c r="V36" s="90">
        <v>3172</v>
      </c>
      <c r="W36" s="90">
        <v>3992</v>
      </c>
      <c r="X36" s="90" t="s">
        <v>0</v>
      </c>
    </row>
    <row r="37" spans="1:24">
      <c r="A37" s="90" t="s">
        <v>0</v>
      </c>
      <c r="B37" s="90">
        <v>3263</v>
      </c>
      <c r="C37" s="90">
        <v>6507</v>
      </c>
      <c r="D37" s="90">
        <v>4795</v>
      </c>
      <c r="E37" s="90">
        <v>3793</v>
      </c>
      <c r="F37" s="90">
        <v>3359</v>
      </c>
      <c r="G37" s="90">
        <v>3246</v>
      </c>
      <c r="H37" s="90">
        <v>3053</v>
      </c>
      <c r="I37" s="90">
        <v>2960</v>
      </c>
      <c r="J37" s="90">
        <v>3163</v>
      </c>
      <c r="K37" s="90">
        <v>3180</v>
      </c>
      <c r="L37" s="90">
        <v>3283</v>
      </c>
      <c r="M37" s="90">
        <v>2841</v>
      </c>
      <c r="N37" s="90">
        <v>3064</v>
      </c>
      <c r="O37" s="90">
        <v>3116</v>
      </c>
      <c r="P37" s="90">
        <v>3246</v>
      </c>
      <c r="Q37" s="90">
        <v>3091</v>
      </c>
      <c r="R37" s="90">
        <v>2227</v>
      </c>
      <c r="S37" s="90">
        <v>2821</v>
      </c>
      <c r="T37" s="90">
        <v>2874</v>
      </c>
      <c r="U37" s="90">
        <v>2932</v>
      </c>
      <c r="V37" s="90">
        <v>3026</v>
      </c>
      <c r="W37" s="90">
        <v>4197</v>
      </c>
      <c r="X37" s="90" t="s">
        <v>0</v>
      </c>
    </row>
    <row r="38" spans="1:24">
      <c r="A38" s="90" t="s">
        <v>0</v>
      </c>
      <c r="B38" s="90">
        <v>3454</v>
      </c>
      <c r="C38" s="90">
        <v>6810</v>
      </c>
      <c r="D38" s="90">
        <v>5032</v>
      </c>
      <c r="E38" s="90">
        <v>4008</v>
      </c>
      <c r="F38" s="90">
        <v>3632</v>
      </c>
      <c r="G38" s="90">
        <v>3470</v>
      </c>
      <c r="H38" s="90">
        <v>3217</v>
      </c>
      <c r="I38" s="90">
        <v>3104</v>
      </c>
      <c r="J38" s="90">
        <v>3329</v>
      </c>
      <c r="K38" s="90">
        <v>3508</v>
      </c>
      <c r="L38" s="90">
        <v>3844</v>
      </c>
      <c r="M38" s="90">
        <v>3132</v>
      </c>
      <c r="N38" s="90">
        <v>3263</v>
      </c>
      <c r="O38" s="90">
        <v>3356</v>
      </c>
      <c r="P38" s="90">
        <v>3273</v>
      </c>
      <c r="Q38" s="90">
        <v>3374</v>
      </c>
      <c r="R38" s="90">
        <v>2330</v>
      </c>
      <c r="S38" s="90">
        <v>2913</v>
      </c>
      <c r="T38" s="90">
        <v>3137</v>
      </c>
      <c r="U38" s="90">
        <v>3321</v>
      </c>
      <c r="V38" s="90">
        <v>3224</v>
      </c>
      <c r="W38" s="90">
        <v>4391</v>
      </c>
      <c r="X38" s="90" t="s">
        <v>0</v>
      </c>
    </row>
    <row r="39" spans="1:24">
      <c r="A39" s="90" t="s">
        <v>0</v>
      </c>
      <c r="B39" s="90">
        <v>3340</v>
      </c>
      <c r="C39" s="90">
        <v>6696</v>
      </c>
      <c r="D39" s="90">
        <v>5074</v>
      </c>
      <c r="E39" s="90">
        <v>4160</v>
      </c>
      <c r="F39" s="90">
        <v>3632</v>
      </c>
      <c r="G39" s="90">
        <v>3408</v>
      </c>
      <c r="H39" s="90">
        <v>3349</v>
      </c>
      <c r="I39" s="90">
        <v>3165</v>
      </c>
      <c r="J39" s="90">
        <v>3238</v>
      </c>
      <c r="K39" s="90">
        <v>3342</v>
      </c>
      <c r="L39" s="90">
        <v>3303</v>
      </c>
      <c r="M39" s="90">
        <v>2993</v>
      </c>
      <c r="N39" s="90">
        <v>3274</v>
      </c>
      <c r="O39" s="90">
        <v>3413</v>
      </c>
      <c r="P39" s="90">
        <v>3256</v>
      </c>
      <c r="Q39" s="90">
        <v>3311</v>
      </c>
      <c r="R39" s="90">
        <v>2293</v>
      </c>
      <c r="S39" s="90">
        <v>2808</v>
      </c>
      <c r="T39" s="90">
        <v>3073</v>
      </c>
      <c r="U39" s="90">
        <v>3399</v>
      </c>
      <c r="V39" s="90">
        <v>3245</v>
      </c>
      <c r="W39" s="90">
        <v>4390</v>
      </c>
      <c r="X39" s="90" t="s">
        <v>0</v>
      </c>
    </row>
    <row r="40" spans="1:24">
      <c r="A40" s="90" t="s">
        <v>0</v>
      </c>
      <c r="B40" s="90">
        <v>3121</v>
      </c>
      <c r="C40" s="90">
        <v>2282</v>
      </c>
      <c r="D40" s="90">
        <v>2534</v>
      </c>
      <c r="E40" s="90">
        <v>2765</v>
      </c>
      <c r="F40" s="90">
        <v>3149</v>
      </c>
      <c r="G40" s="90">
        <v>3174</v>
      </c>
      <c r="H40" s="90">
        <v>3667</v>
      </c>
      <c r="I40" s="90">
        <v>3289</v>
      </c>
      <c r="J40" s="90">
        <v>3052</v>
      </c>
      <c r="K40" s="90">
        <v>3194</v>
      </c>
      <c r="L40" s="90">
        <v>3302</v>
      </c>
      <c r="M40" s="90">
        <v>3052</v>
      </c>
      <c r="N40" s="90">
        <v>3271</v>
      </c>
      <c r="O40" s="90">
        <v>3331</v>
      </c>
      <c r="P40" s="90">
        <v>3205</v>
      </c>
      <c r="Q40" s="90">
        <v>3173</v>
      </c>
      <c r="R40" s="90">
        <v>2632</v>
      </c>
      <c r="S40" s="90">
        <v>2713</v>
      </c>
      <c r="T40" s="90">
        <v>3076</v>
      </c>
      <c r="U40" s="90">
        <v>3135</v>
      </c>
      <c r="V40" s="90">
        <v>3169</v>
      </c>
      <c r="W40" s="90">
        <v>4308</v>
      </c>
      <c r="X40" s="90" t="s">
        <v>0</v>
      </c>
    </row>
    <row r="41" spans="1:24">
      <c r="A41" s="90" t="s">
        <v>0</v>
      </c>
      <c r="B41" s="90">
        <v>3254</v>
      </c>
      <c r="C41" s="90">
        <v>2192</v>
      </c>
      <c r="D41" s="90">
        <v>2536</v>
      </c>
      <c r="E41" s="90">
        <v>2768</v>
      </c>
      <c r="F41" s="90">
        <v>3021</v>
      </c>
      <c r="G41" s="90">
        <v>3215</v>
      </c>
      <c r="H41" s="90">
        <v>3831</v>
      </c>
      <c r="I41" s="90">
        <v>3405</v>
      </c>
      <c r="J41" s="90">
        <v>3217</v>
      </c>
      <c r="K41" s="90">
        <v>3194</v>
      </c>
      <c r="L41" s="90">
        <v>3116</v>
      </c>
      <c r="M41" s="90">
        <v>3191</v>
      </c>
      <c r="N41" s="90">
        <v>3263</v>
      </c>
      <c r="O41" s="90">
        <v>3177</v>
      </c>
      <c r="P41" s="90">
        <v>3249</v>
      </c>
      <c r="Q41" s="90">
        <v>3147</v>
      </c>
      <c r="R41" s="90">
        <v>2584</v>
      </c>
      <c r="S41" s="90">
        <v>2700</v>
      </c>
      <c r="T41" s="90">
        <v>3049</v>
      </c>
      <c r="U41" s="90">
        <v>3173</v>
      </c>
      <c r="V41" s="90">
        <v>3067</v>
      </c>
      <c r="W41" s="90">
        <v>4293</v>
      </c>
      <c r="X41" s="90" t="s">
        <v>0</v>
      </c>
    </row>
    <row r="42" spans="1:24">
      <c r="A42" s="90" t="s">
        <v>0</v>
      </c>
      <c r="B42" s="90">
        <v>3404</v>
      </c>
      <c r="C42" s="90">
        <v>2257</v>
      </c>
      <c r="D42" s="90">
        <v>2525</v>
      </c>
      <c r="E42" s="90">
        <v>2870</v>
      </c>
      <c r="F42" s="90">
        <v>3002</v>
      </c>
      <c r="G42" s="90">
        <v>3239</v>
      </c>
      <c r="H42" s="90">
        <v>3625</v>
      </c>
      <c r="I42" s="90">
        <v>3282</v>
      </c>
      <c r="J42" s="90">
        <v>3189</v>
      </c>
      <c r="K42" s="90">
        <v>3364</v>
      </c>
      <c r="L42" s="90">
        <v>3142</v>
      </c>
      <c r="M42" s="90">
        <v>3275</v>
      </c>
      <c r="N42" s="90">
        <v>3198</v>
      </c>
      <c r="O42" s="90">
        <v>3297</v>
      </c>
      <c r="P42" s="90">
        <v>3245</v>
      </c>
      <c r="Q42" s="90">
        <v>3265</v>
      </c>
      <c r="R42" s="90">
        <v>2675</v>
      </c>
      <c r="S42" s="90">
        <v>2703</v>
      </c>
      <c r="T42" s="90">
        <v>3028</v>
      </c>
      <c r="U42" s="90">
        <v>3076</v>
      </c>
      <c r="V42" s="90">
        <v>3220</v>
      </c>
      <c r="W42" s="90">
        <v>3997</v>
      </c>
      <c r="X42" s="90" t="s">
        <v>0</v>
      </c>
    </row>
    <row r="43" spans="1:24">
      <c r="A43" s="90" t="s">
        <v>0</v>
      </c>
      <c r="B43" s="90">
        <v>3321</v>
      </c>
      <c r="C43" s="90">
        <v>2405</v>
      </c>
      <c r="D43" s="90">
        <v>2623</v>
      </c>
      <c r="E43" s="90">
        <v>2816</v>
      </c>
      <c r="F43" s="90">
        <v>3221</v>
      </c>
      <c r="G43" s="90">
        <v>3137</v>
      </c>
      <c r="H43" s="90">
        <v>4194</v>
      </c>
      <c r="I43" s="90">
        <v>3533</v>
      </c>
      <c r="J43" s="90">
        <v>3345</v>
      </c>
      <c r="K43" s="90">
        <v>3372</v>
      </c>
      <c r="L43" s="90">
        <v>3298</v>
      </c>
      <c r="M43" s="90">
        <v>3246</v>
      </c>
      <c r="N43" s="90">
        <v>3403</v>
      </c>
      <c r="O43" s="90">
        <v>3363</v>
      </c>
      <c r="P43" s="90">
        <v>3292</v>
      </c>
      <c r="Q43" s="90">
        <v>3246</v>
      </c>
      <c r="R43" s="90">
        <v>2692</v>
      </c>
      <c r="S43" s="90">
        <v>2826</v>
      </c>
      <c r="T43" s="90">
        <v>3102</v>
      </c>
      <c r="U43" s="90">
        <v>3296</v>
      </c>
      <c r="V43" s="90">
        <v>3210</v>
      </c>
      <c r="W43" s="90">
        <v>4365</v>
      </c>
      <c r="X43" s="90" t="s">
        <v>0</v>
      </c>
    </row>
    <row r="45" spans="1:24">
      <c r="A45" s="90" t="s">
        <v>1185</v>
      </c>
    </row>
    <row r="46" spans="1:24">
      <c r="A46" s="90" t="s">
        <v>494</v>
      </c>
    </row>
    <row r="47" spans="1:24">
      <c r="A47" s="90" t="s">
        <v>0</v>
      </c>
      <c r="B47" s="90">
        <v>23218.253000000001</v>
      </c>
      <c r="C47" s="90">
        <v>14035.651</v>
      </c>
      <c r="D47" s="90">
        <v>18563.472000000002</v>
      </c>
      <c r="E47" s="90">
        <v>20415.469000000001</v>
      </c>
      <c r="F47" s="90">
        <v>22721.252</v>
      </c>
      <c r="G47" s="90">
        <v>23244.664000000001</v>
      </c>
      <c r="H47" s="90">
        <v>1522.894</v>
      </c>
      <c r="I47" s="90">
        <v>2014.702</v>
      </c>
      <c r="J47" s="90">
        <v>5451.31</v>
      </c>
      <c r="K47" s="90">
        <v>17285.812000000002</v>
      </c>
      <c r="L47" s="90">
        <v>22362.723999999998</v>
      </c>
      <c r="M47" s="90">
        <v>13694.444</v>
      </c>
      <c r="N47" s="90">
        <v>19671.808000000001</v>
      </c>
      <c r="O47" s="90">
        <v>21665.613000000001</v>
      </c>
      <c r="P47" s="90">
        <v>22625.458999999999</v>
      </c>
      <c r="Q47" s="90">
        <v>22954.339</v>
      </c>
      <c r="R47" s="90">
        <v>5578.1620000000003</v>
      </c>
      <c r="S47" s="90">
        <v>14309.210999999999</v>
      </c>
      <c r="T47" s="90">
        <v>20253.824000000001</v>
      </c>
      <c r="U47" s="90">
        <v>22665.412</v>
      </c>
      <c r="V47" s="90">
        <v>22898.188999999998</v>
      </c>
      <c r="W47" s="90">
        <v>1630.4349999999999</v>
      </c>
      <c r="X47" s="90" t="s">
        <v>0</v>
      </c>
    </row>
    <row r="48" spans="1:24">
      <c r="A48" s="90" t="s">
        <v>0</v>
      </c>
      <c r="B48" s="90">
        <v>22333.027999999998</v>
      </c>
      <c r="C48" s="90">
        <v>13989.645</v>
      </c>
      <c r="D48" s="90">
        <v>19051.643</v>
      </c>
      <c r="E48" s="90">
        <v>21816.421999999999</v>
      </c>
      <c r="F48" s="90">
        <v>21909.300999999999</v>
      </c>
      <c r="G48" s="90">
        <v>22506.714</v>
      </c>
      <c r="H48" s="90">
        <v>1606.4570000000001</v>
      </c>
      <c r="I48" s="90">
        <v>2176.2849999999999</v>
      </c>
      <c r="J48" s="90">
        <v>4997.0150000000003</v>
      </c>
      <c r="K48" s="90">
        <v>17075.635999999999</v>
      </c>
      <c r="L48" s="90">
        <v>23095.008000000002</v>
      </c>
      <c r="M48" s="90">
        <v>13224.688</v>
      </c>
      <c r="N48" s="90">
        <v>19463.601999999999</v>
      </c>
      <c r="O48" s="90">
        <v>22618.75</v>
      </c>
      <c r="P48" s="90">
        <v>22390.909</v>
      </c>
      <c r="Q48" s="90">
        <v>22839.126</v>
      </c>
      <c r="R48" s="90">
        <v>5093.7809999999999</v>
      </c>
      <c r="S48" s="90">
        <v>13817.485000000001</v>
      </c>
      <c r="T48" s="90">
        <v>20252.874</v>
      </c>
      <c r="U48" s="90">
        <v>22099.721000000001</v>
      </c>
      <c r="V48" s="90">
        <v>22373.293000000001</v>
      </c>
      <c r="W48" s="90">
        <v>1431.3969999999999</v>
      </c>
      <c r="X48" s="90" t="s">
        <v>0</v>
      </c>
    </row>
    <row r="49" spans="1:24">
      <c r="A49" s="90" t="s">
        <v>0</v>
      </c>
      <c r="B49" s="90">
        <v>22821.705000000002</v>
      </c>
      <c r="C49" s="90">
        <v>13912.906999999999</v>
      </c>
      <c r="D49" s="90">
        <v>19180.886999999999</v>
      </c>
      <c r="E49" s="90">
        <v>21303.124</v>
      </c>
      <c r="F49" s="90">
        <v>22894.897000000001</v>
      </c>
      <c r="G49" s="90">
        <v>24366.867999999999</v>
      </c>
      <c r="H49" s="90">
        <v>1642.9739999999999</v>
      </c>
      <c r="I49" s="90">
        <v>1997.789</v>
      </c>
      <c r="J49" s="90">
        <v>5486.4690000000001</v>
      </c>
      <c r="K49" s="90">
        <v>18119.788</v>
      </c>
      <c r="L49" s="90">
        <v>22941.376</v>
      </c>
      <c r="M49" s="90">
        <v>14449.136</v>
      </c>
      <c r="N49" s="90">
        <v>19402.137999999999</v>
      </c>
      <c r="O49" s="90">
        <v>22960.875</v>
      </c>
      <c r="P49" s="90">
        <v>23015.043000000001</v>
      </c>
      <c r="Q49" s="90">
        <v>23753.181</v>
      </c>
      <c r="R49" s="90">
        <v>5090.09</v>
      </c>
      <c r="S49" s="90">
        <v>13441.486999999999</v>
      </c>
      <c r="T49" s="90">
        <v>20490.097000000002</v>
      </c>
      <c r="U49" s="90">
        <v>23331.115000000002</v>
      </c>
      <c r="V49" s="90">
        <v>22304.878000000001</v>
      </c>
      <c r="W49" s="90">
        <v>1532.864</v>
      </c>
      <c r="X49" s="90" t="s">
        <v>0</v>
      </c>
    </row>
    <row r="50" spans="1:24">
      <c r="A50" s="90" t="s">
        <v>0</v>
      </c>
      <c r="B50" s="90">
        <v>22865.151000000002</v>
      </c>
      <c r="C50" s="90">
        <v>13591.754999999999</v>
      </c>
      <c r="D50" s="90">
        <v>18409.145</v>
      </c>
      <c r="E50" s="90">
        <v>21259.238000000001</v>
      </c>
      <c r="F50" s="90">
        <v>22453.875</v>
      </c>
      <c r="G50" s="90">
        <v>23328.02</v>
      </c>
      <c r="H50" s="90">
        <v>1515.5619999999999</v>
      </c>
      <c r="I50" s="90">
        <v>2073.5880000000002</v>
      </c>
      <c r="J50" s="90">
        <v>5330.5649999999996</v>
      </c>
      <c r="K50" s="90">
        <v>17324.955000000002</v>
      </c>
      <c r="L50" s="90">
        <v>22670.955000000002</v>
      </c>
      <c r="M50" s="90">
        <v>14364.958000000001</v>
      </c>
      <c r="N50" s="90">
        <v>19581.812000000002</v>
      </c>
      <c r="O50" s="90">
        <v>22448.843000000001</v>
      </c>
      <c r="P50" s="90">
        <v>23437.398000000001</v>
      </c>
      <c r="Q50" s="90">
        <v>24615.638999999999</v>
      </c>
      <c r="R50" s="90">
        <v>5267.6059999999998</v>
      </c>
      <c r="S50" s="90">
        <v>8821.3060000000005</v>
      </c>
      <c r="T50" s="90">
        <v>21503.948</v>
      </c>
      <c r="U50" s="90">
        <v>22417.303</v>
      </c>
      <c r="V50" s="90">
        <v>24027.223999999998</v>
      </c>
      <c r="W50" s="90">
        <v>1692.047</v>
      </c>
      <c r="X50" s="90" t="s">
        <v>0</v>
      </c>
    </row>
    <row r="51" spans="1:24">
      <c r="A51" s="90" t="s">
        <v>0</v>
      </c>
      <c r="B51" s="90">
        <v>23839.702000000001</v>
      </c>
      <c r="C51" s="90">
        <v>4631.5079999999998</v>
      </c>
      <c r="D51" s="90">
        <v>5067.5680000000002</v>
      </c>
      <c r="E51" s="90">
        <v>9934.0049999999992</v>
      </c>
      <c r="F51" s="90">
        <v>21270.983</v>
      </c>
      <c r="G51" s="90">
        <v>22872.374</v>
      </c>
      <c r="H51" s="90">
        <v>24341.061000000002</v>
      </c>
      <c r="I51" s="90">
        <v>24127.538</v>
      </c>
      <c r="J51" s="90">
        <v>24163.498</v>
      </c>
      <c r="K51" s="90">
        <v>23678.161</v>
      </c>
      <c r="L51" s="90">
        <v>24032.205999999998</v>
      </c>
      <c r="M51" s="90">
        <v>6690.8950000000004</v>
      </c>
      <c r="N51" s="90">
        <v>13783.784</v>
      </c>
      <c r="O51" s="90">
        <v>19317.041000000001</v>
      </c>
      <c r="P51" s="90">
        <v>22973.061000000002</v>
      </c>
      <c r="Q51" s="90">
        <v>23080.314999999999</v>
      </c>
      <c r="R51" s="90">
        <v>1759.1420000000001</v>
      </c>
      <c r="S51" s="90">
        <v>4375.2160000000003</v>
      </c>
      <c r="T51" s="90">
        <v>13357.324000000001</v>
      </c>
      <c r="U51" s="90">
        <v>23377.555</v>
      </c>
      <c r="V51" s="90">
        <v>23830.553</v>
      </c>
      <c r="W51" s="90">
        <v>1514.5540000000001</v>
      </c>
      <c r="X51" s="90" t="s">
        <v>0</v>
      </c>
    </row>
    <row r="52" spans="1:24">
      <c r="A52" s="90" t="s">
        <v>0</v>
      </c>
      <c r="B52" s="90">
        <v>22834.241000000002</v>
      </c>
      <c r="C52" s="90">
        <v>4585.415</v>
      </c>
      <c r="D52" s="90">
        <v>5221.8429999999998</v>
      </c>
      <c r="E52" s="90">
        <v>10201.656000000001</v>
      </c>
      <c r="F52" s="90">
        <v>20789.826000000001</v>
      </c>
      <c r="G52" s="90">
        <v>22901.899000000001</v>
      </c>
      <c r="H52" s="90">
        <v>24623.116000000002</v>
      </c>
      <c r="I52" s="90">
        <v>24350.502</v>
      </c>
      <c r="J52" s="90">
        <v>23369.974999999999</v>
      </c>
      <c r="K52" s="90">
        <v>23944.48</v>
      </c>
      <c r="L52" s="90">
        <v>25483.870999999999</v>
      </c>
      <c r="M52" s="90">
        <v>6288.82</v>
      </c>
      <c r="N52" s="90">
        <v>13767.392</v>
      </c>
      <c r="O52" s="90">
        <v>18537.766</v>
      </c>
      <c r="P52" s="90">
        <v>22192.733</v>
      </c>
      <c r="Q52" s="90">
        <v>23212.37</v>
      </c>
      <c r="R52" s="90">
        <v>1742.498</v>
      </c>
      <c r="S52" s="90">
        <v>4923.0770000000002</v>
      </c>
      <c r="T52" s="90">
        <v>14405.772000000001</v>
      </c>
      <c r="U52" s="90">
        <v>21965.124</v>
      </c>
      <c r="V52" s="90">
        <v>23310.832999999999</v>
      </c>
      <c r="W52" s="90">
        <v>1561.6769999999999</v>
      </c>
      <c r="X52" s="90" t="s">
        <v>0</v>
      </c>
    </row>
    <row r="53" spans="1:24">
      <c r="A53" s="90" t="s">
        <v>0</v>
      </c>
      <c r="B53" s="90">
        <v>24393.14</v>
      </c>
      <c r="C53" s="90">
        <v>4851.4139999999998</v>
      </c>
      <c r="D53" s="90">
        <v>5361.93</v>
      </c>
      <c r="E53" s="90">
        <v>10911.508</v>
      </c>
      <c r="F53" s="90">
        <v>20712.530999999999</v>
      </c>
      <c r="G53" s="90">
        <v>23355.504000000001</v>
      </c>
      <c r="H53" s="90">
        <v>24373.109</v>
      </c>
      <c r="I53" s="90">
        <v>25474.705000000002</v>
      </c>
      <c r="J53" s="90">
        <v>24131.933000000001</v>
      </c>
      <c r="K53" s="90">
        <v>23920.792000000001</v>
      </c>
      <c r="L53" s="90">
        <v>23357.097000000002</v>
      </c>
      <c r="M53" s="90">
        <v>6502.4430000000002</v>
      </c>
      <c r="N53" s="90">
        <v>13385.07</v>
      </c>
      <c r="O53" s="90">
        <v>19677.087</v>
      </c>
      <c r="P53" s="90">
        <v>22983.954000000002</v>
      </c>
      <c r="Q53" s="90">
        <v>23686.731</v>
      </c>
      <c r="R53" s="90">
        <v>1714.09</v>
      </c>
      <c r="S53" s="90">
        <v>4724.9319999999998</v>
      </c>
      <c r="T53" s="90">
        <v>13655.203</v>
      </c>
      <c r="U53" s="90">
        <v>8669.1540000000005</v>
      </c>
      <c r="V53" s="90">
        <v>23659.121999999999</v>
      </c>
      <c r="W53" s="90">
        <v>1494.39</v>
      </c>
      <c r="X53" s="90" t="s">
        <v>0</v>
      </c>
    </row>
    <row r="54" spans="1:24">
      <c r="A54" s="90" t="s">
        <v>0</v>
      </c>
      <c r="B54" s="90">
        <v>23295.637999999999</v>
      </c>
      <c r="C54" s="90">
        <v>4190.1779999999999</v>
      </c>
      <c r="D54" s="90">
        <v>4996.1030000000001</v>
      </c>
      <c r="E54" s="90">
        <v>10563.867</v>
      </c>
      <c r="F54" s="90">
        <v>21027.542000000001</v>
      </c>
      <c r="G54" s="90">
        <v>23736.988000000001</v>
      </c>
      <c r="H54" s="90">
        <v>24246.806</v>
      </c>
      <c r="I54" s="90">
        <v>23844.34</v>
      </c>
      <c r="J54" s="90">
        <v>23830.508000000002</v>
      </c>
      <c r="K54" s="90">
        <v>23414.471000000001</v>
      </c>
      <c r="L54" s="90">
        <v>24156.405999999999</v>
      </c>
      <c r="M54" s="90">
        <v>6916.0810000000001</v>
      </c>
      <c r="N54" s="90">
        <v>14076.837</v>
      </c>
      <c r="O54" s="90">
        <v>18969.276999999998</v>
      </c>
      <c r="P54" s="90">
        <v>23293.187000000002</v>
      </c>
      <c r="Q54" s="90">
        <v>23436.989000000001</v>
      </c>
      <c r="R54" s="90">
        <v>1854.4680000000001</v>
      </c>
      <c r="S54" s="90">
        <v>4753.6350000000002</v>
      </c>
      <c r="T54" s="90">
        <v>13031.869000000001</v>
      </c>
      <c r="U54" s="90">
        <v>22125.044999999998</v>
      </c>
      <c r="V54" s="90">
        <v>22961.696</v>
      </c>
      <c r="W54" s="90">
        <v>1507.8789999999999</v>
      </c>
      <c r="X54" s="90" t="s">
        <v>0</v>
      </c>
    </row>
    <row r="55" spans="1:24">
      <c r="A55" s="90" t="s">
        <v>0</v>
      </c>
      <c r="B55" s="90">
        <v>22916.539000000001</v>
      </c>
      <c r="C55" s="90">
        <v>14865.367</v>
      </c>
      <c r="D55" s="90">
        <v>16166.333000000001</v>
      </c>
      <c r="E55" s="90">
        <v>19524.061000000002</v>
      </c>
      <c r="F55" s="90">
        <v>21781.473000000002</v>
      </c>
      <c r="G55" s="90">
        <v>23574.702000000001</v>
      </c>
      <c r="H55" s="90">
        <v>6840.1859999999997</v>
      </c>
      <c r="I55" s="90">
        <v>16818.945</v>
      </c>
      <c r="J55" s="90">
        <v>21383.361000000001</v>
      </c>
      <c r="K55" s="90">
        <v>23740.984</v>
      </c>
      <c r="L55" s="90">
        <v>23772.741999999998</v>
      </c>
      <c r="M55" s="90">
        <v>15676.236999999999</v>
      </c>
      <c r="N55" s="90">
        <v>19953.704000000002</v>
      </c>
      <c r="O55" s="90">
        <v>22681.205999999998</v>
      </c>
      <c r="P55" s="90">
        <v>24009.217000000001</v>
      </c>
      <c r="Q55" s="90">
        <v>23554.828000000001</v>
      </c>
      <c r="R55" s="90">
        <v>11644.959000000001</v>
      </c>
      <c r="S55" s="90">
        <v>18431.964</v>
      </c>
      <c r="T55" s="90">
        <v>21599.321</v>
      </c>
      <c r="U55" s="90">
        <v>22855.305</v>
      </c>
      <c r="V55" s="90">
        <v>23029.633999999998</v>
      </c>
      <c r="W55" s="90">
        <v>1427.856</v>
      </c>
      <c r="X55" s="90" t="s">
        <v>0</v>
      </c>
    </row>
    <row r="56" spans="1:24">
      <c r="A56" s="90" t="s">
        <v>0</v>
      </c>
      <c r="B56" s="90">
        <v>22329.145</v>
      </c>
      <c r="C56" s="90">
        <v>14973.106</v>
      </c>
      <c r="D56" s="90">
        <v>15837.331</v>
      </c>
      <c r="E56" s="90">
        <v>20031.636999999999</v>
      </c>
      <c r="F56" s="90">
        <v>21949.985000000001</v>
      </c>
      <c r="G56" s="90">
        <v>22994.455000000002</v>
      </c>
      <c r="H56" s="90">
        <v>6613.1670000000004</v>
      </c>
      <c r="I56" s="90">
        <v>16530.404999999999</v>
      </c>
      <c r="J56" s="90">
        <v>20654.441999999999</v>
      </c>
      <c r="K56" s="90">
        <v>22845.912</v>
      </c>
      <c r="L56" s="90">
        <v>22878.465</v>
      </c>
      <c r="M56" s="90">
        <v>15452.306</v>
      </c>
      <c r="N56" s="90">
        <v>20437.337</v>
      </c>
      <c r="O56" s="90">
        <v>22339.538</v>
      </c>
      <c r="P56" s="90">
        <v>22353.666000000001</v>
      </c>
      <c r="Q56" s="90">
        <v>23183.436000000002</v>
      </c>
      <c r="R56" s="90">
        <v>10700.494000000001</v>
      </c>
      <c r="S56" s="90">
        <v>17398.085999999999</v>
      </c>
      <c r="T56" s="90">
        <v>22157.272000000001</v>
      </c>
      <c r="U56" s="90">
        <v>23755.116000000002</v>
      </c>
      <c r="V56" s="90">
        <v>24160.608</v>
      </c>
      <c r="W56" s="90">
        <v>1462.95</v>
      </c>
      <c r="X56" s="90" t="s">
        <v>0</v>
      </c>
    </row>
    <row r="57" spans="1:24">
      <c r="A57" s="90" t="s">
        <v>0</v>
      </c>
      <c r="B57" s="90">
        <v>22544.876</v>
      </c>
      <c r="C57" s="90">
        <v>14732.745999999999</v>
      </c>
      <c r="D57" s="90">
        <v>16110.89</v>
      </c>
      <c r="E57" s="90">
        <v>19945.11</v>
      </c>
      <c r="F57" s="90">
        <v>21338.106</v>
      </c>
      <c r="G57" s="90">
        <v>22674.351999999999</v>
      </c>
      <c r="H57" s="90">
        <v>6919.49</v>
      </c>
      <c r="I57" s="90">
        <v>17464.562000000002</v>
      </c>
      <c r="J57" s="90">
        <v>21147.491999999998</v>
      </c>
      <c r="K57" s="90">
        <v>21696.123</v>
      </c>
      <c r="L57" s="90">
        <v>18212.798999999999</v>
      </c>
      <c r="M57" s="90">
        <v>15031.928</v>
      </c>
      <c r="N57" s="90">
        <v>20042.904999999999</v>
      </c>
      <c r="O57" s="90">
        <v>21707.39</v>
      </c>
      <c r="P57" s="90">
        <v>23003.361000000001</v>
      </c>
      <c r="Q57" s="90">
        <v>22202.133999999998</v>
      </c>
      <c r="R57" s="90">
        <v>11064.378000000001</v>
      </c>
      <c r="S57" s="90">
        <v>17998.627</v>
      </c>
      <c r="T57" s="90">
        <v>21520.561000000002</v>
      </c>
      <c r="U57" s="90">
        <v>22011.441999999999</v>
      </c>
      <c r="V57" s="90">
        <v>23002.481</v>
      </c>
      <c r="W57" s="90">
        <v>1641.9949999999999</v>
      </c>
      <c r="X57" s="90" t="s">
        <v>0</v>
      </c>
    </row>
    <row r="58" spans="1:24">
      <c r="A58" s="90" t="s">
        <v>0</v>
      </c>
      <c r="B58" s="90">
        <v>22994.011999999999</v>
      </c>
      <c r="C58" s="90">
        <v>15004.48</v>
      </c>
      <c r="D58" s="90">
        <v>15869.137000000001</v>
      </c>
      <c r="E58" s="90">
        <v>19276.441999999999</v>
      </c>
      <c r="F58" s="90">
        <v>20754.404999999999</v>
      </c>
      <c r="G58" s="90">
        <v>22764.084999999999</v>
      </c>
      <c r="H58" s="90">
        <v>6849.8059999999996</v>
      </c>
      <c r="I58" s="90">
        <v>16733.017</v>
      </c>
      <c r="J58" s="90">
        <v>21226.064999999999</v>
      </c>
      <c r="K58" s="90">
        <v>22977.258999999998</v>
      </c>
      <c r="L58" s="90">
        <v>23136.543000000001</v>
      </c>
      <c r="M58" s="90">
        <v>16137.655000000001</v>
      </c>
      <c r="N58" s="90">
        <v>19395.235000000001</v>
      </c>
      <c r="O58" s="90">
        <v>21488.427</v>
      </c>
      <c r="P58" s="90">
        <v>22982.187000000002</v>
      </c>
      <c r="Q58" s="90">
        <v>23415.885999999999</v>
      </c>
      <c r="R58" s="90">
        <v>11282.163</v>
      </c>
      <c r="S58" s="90">
        <v>18397.436000000002</v>
      </c>
      <c r="T58" s="90">
        <v>21714.937000000002</v>
      </c>
      <c r="U58" s="90">
        <v>21206.237000000001</v>
      </c>
      <c r="V58" s="90">
        <v>23016.949000000001</v>
      </c>
      <c r="W58" s="90">
        <v>1576.31</v>
      </c>
      <c r="X58" s="90" t="s">
        <v>0</v>
      </c>
    </row>
    <row r="59" spans="1:24">
      <c r="A59" s="90" t="s">
        <v>0</v>
      </c>
      <c r="B59" s="90">
        <v>23892.983</v>
      </c>
      <c r="C59" s="90">
        <v>6148.116</v>
      </c>
      <c r="D59" s="90">
        <v>14992.107</v>
      </c>
      <c r="E59" s="90">
        <v>21895.117999999999</v>
      </c>
      <c r="F59" s="90">
        <v>22337.25</v>
      </c>
      <c r="G59" s="90">
        <v>24051.67</v>
      </c>
      <c r="H59" s="90">
        <v>12148.896000000001</v>
      </c>
      <c r="I59" s="90">
        <v>21587.109</v>
      </c>
      <c r="J59" s="90">
        <v>21828.309000000001</v>
      </c>
      <c r="K59" s="90">
        <v>23850.971000000001</v>
      </c>
      <c r="L59" s="90">
        <v>23255.602999999999</v>
      </c>
      <c r="M59" s="90">
        <v>23892.528999999999</v>
      </c>
      <c r="N59" s="90">
        <v>23151.940999999999</v>
      </c>
      <c r="O59" s="90">
        <v>22476.734</v>
      </c>
      <c r="P59" s="90">
        <v>22939.157999999999</v>
      </c>
      <c r="Q59" s="90">
        <v>23498.267</v>
      </c>
      <c r="R59" s="90">
        <v>6371.5810000000001</v>
      </c>
      <c r="S59" s="90">
        <v>17674.161</v>
      </c>
      <c r="T59" s="90">
        <v>20887.516</v>
      </c>
      <c r="U59" s="90">
        <v>22500.796999999999</v>
      </c>
      <c r="V59" s="90">
        <v>23382.771000000001</v>
      </c>
      <c r="W59" s="90">
        <v>1487.9290000000001</v>
      </c>
      <c r="X59" s="90" t="s">
        <v>0</v>
      </c>
    </row>
    <row r="60" spans="1:24">
      <c r="A60" s="90" t="s">
        <v>0</v>
      </c>
      <c r="B60" s="90">
        <v>23030.116999999998</v>
      </c>
      <c r="C60" s="90">
        <v>6578.4669999999996</v>
      </c>
      <c r="D60" s="90">
        <v>15031.546</v>
      </c>
      <c r="E60" s="90">
        <v>20917.63</v>
      </c>
      <c r="F60" s="90">
        <v>23349.883999999998</v>
      </c>
      <c r="G60" s="90">
        <v>23032.659</v>
      </c>
      <c r="H60" s="90">
        <v>12294.44</v>
      </c>
      <c r="I60" s="90">
        <v>21961.821</v>
      </c>
      <c r="J60" s="90">
        <v>22959.278999999999</v>
      </c>
      <c r="K60" s="90">
        <v>23509.705999999998</v>
      </c>
      <c r="L60" s="90">
        <v>22878.690999999999</v>
      </c>
      <c r="M60" s="90">
        <v>23456.597000000002</v>
      </c>
      <c r="N60" s="90">
        <v>22549.800999999999</v>
      </c>
      <c r="O60" s="90">
        <v>23692.162</v>
      </c>
      <c r="P60" s="90">
        <v>23379.501</v>
      </c>
      <c r="Q60" s="90">
        <v>23895.774000000001</v>
      </c>
      <c r="R60" s="90">
        <v>12511.61</v>
      </c>
      <c r="S60" s="90">
        <v>18281.481</v>
      </c>
      <c r="T60" s="90">
        <v>21128.239000000001</v>
      </c>
      <c r="U60" s="90">
        <v>22158.84</v>
      </c>
      <c r="V60" s="90">
        <v>23964.786</v>
      </c>
      <c r="W60" s="90">
        <v>1586.3030000000001</v>
      </c>
      <c r="X60" s="90" t="s">
        <v>0</v>
      </c>
    </row>
    <row r="61" spans="1:24">
      <c r="A61" s="90" t="s">
        <v>0</v>
      </c>
      <c r="B61" s="90">
        <v>23066.98</v>
      </c>
      <c r="C61" s="90">
        <v>6189.6319999999996</v>
      </c>
      <c r="D61" s="90">
        <v>15409.901</v>
      </c>
      <c r="E61" s="90">
        <v>21508.710999999999</v>
      </c>
      <c r="F61" s="90">
        <v>23864.091</v>
      </c>
      <c r="G61" s="90">
        <v>23013.276000000002</v>
      </c>
      <c r="H61" s="90">
        <v>13760</v>
      </c>
      <c r="I61" s="90">
        <v>24015.844000000001</v>
      </c>
      <c r="J61" s="90">
        <v>24164.314999999999</v>
      </c>
      <c r="K61" s="90">
        <v>22925.089</v>
      </c>
      <c r="L61" s="90">
        <v>24293.444</v>
      </c>
      <c r="M61" s="90">
        <v>22830.534</v>
      </c>
      <c r="N61" s="90">
        <v>23686.679</v>
      </c>
      <c r="O61" s="90">
        <v>22872.308000000001</v>
      </c>
      <c r="P61" s="90">
        <v>22970.723999999998</v>
      </c>
      <c r="Q61" s="90">
        <v>22633.996999999999</v>
      </c>
      <c r="R61" s="90">
        <v>6971.9629999999997</v>
      </c>
      <c r="S61" s="90">
        <v>18379.578000000001</v>
      </c>
      <c r="T61" s="90">
        <v>21261.559000000001</v>
      </c>
      <c r="U61" s="90">
        <v>23302.991000000002</v>
      </c>
      <c r="V61" s="90">
        <v>22804.348000000002</v>
      </c>
      <c r="W61" s="90">
        <v>1453.59</v>
      </c>
      <c r="X61" s="90" t="s">
        <v>0</v>
      </c>
    </row>
    <row r="62" spans="1:24">
      <c r="A62" s="90" t="s">
        <v>0</v>
      </c>
      <c r="B62" s="90">
        <v>23020.174999999999</v>
      </c>
      <c r="C62" s="90">
        <v>5954.2619999999997</v>
      </c>
      <c r="D62" s="90">
        <v>14765.536</v>
      </c>
      <c r="E62" s="90">
        <v>21367.187999999998</v>
      </c>
      <c r="F62" s="90">
        <v>22005.588</v>
      </c>
      <c r="G62" s="90">
        <v>23257.89</v>
      </c>
      <c r="H62" s="90">
        <v>3462.0889999999999</v>
      </c>
      <c r="I62" s="90">
        <v>20498.16</v>
      </c>
      <c r="J62" s="90">
        <v>22451.42</v>
      </c>
      <c r="K62" s="90">
        <v>22651.245999999999</v>
      </c>
      <c r="L62" s="90">
        <v>22728.927</v>
      </c>
      <c r="M62" s="90">
        <v>23287.123</v>
      </c>
      <c r="N62" s="90">
        <v>22406.7</v>
      </c>
      <c r="O62" s="90">
        <v>22643.473000000002</v>
      </c>
      <c r="P62" s="90">
        <v>23359.66</v>
      </c>
      <c r="Q62" s="90">
        <v>22914.356</v>
      </c>
      <c r="R62" s="90">
        <v>8020.0590000000002</v>
      </c>
      <c r="S62" s="90">
        <v>18598.725999999999</v>
      </c>
      <c r="T62" s="90">
        <v>22037.395</v>
      </c>
      <c r="U62" s="90">
        <v>22208.738000000001</v>
      </c>
      <c r="V62" s="90">
        <v>22778.815999999999</v>
      </c>
      <c r="W62" s="90">
        <v>1523.482</v>
      </c>
      <c r="X62" s="90"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26</vt:i4>
      </vt:variant>
    </vt:vector>
  </HeadingPairs>
  <TitlesOfParts>
    <vt:vector size="37" baseType="lpstr">
      <vt:lpstr>変更履歴</vt:lpstr>
      <vt:lpstr>関数使用例</vt:lpstr>
      <vt:lpstr>(raw)Template</vt:lpstr>
      <vt:lpstr>Template</vt:lpstr>
      <vt:lpstr>QC結果</vt:lpstr>
      <vt:lpstr>アッセイ結果</vt:lpstr>
      <vt:lpstr>(raw)PHERASTER</vt:lpstr>
      <vt:lpstr>(raw)ENSPIRE</vt:lpstr>
      <vt:lpstr>(raw)EZREADER</vt:lpstr>
      <vt:lpstr>(raw)HTFC</vt:lpstr>
      <vt:lpstr>(raw)FDSS</vt:lpstr>
      <vt:lpstr>Template!CPD_CONC</vt:lpstr>
      <vt:lpstr>TSUKUBA_TEMPLATE!CPD_CONC</vt:lpstr>
      <vt:lpstr>TSUKUBA_TEMPLATE!CPD_HIT</vt:lpstr>
      <vt:lpstr>Template!CPD_RESULT</vt:lpstr>
      <vt:lpstr>TSUKUBA_TEMPLATE!CPD_RESULT</vt:lpstr>
      <vt:lpstr>Template!PLATE_FORMAT</vt:lpstr>
      <vt:lpstr>TSUKUBA_TEMPLATE!PLATE_FORMAT</vt:lpstr>
      <vt:lpstr>Template!PLATE_READER</vt:lpstr>
      <vt:lpstr>TSUKUBA_TEMPLATE!PLATE_READER</vt:lpstr>
      <vt:lpstr>Template!PLATE_TYPE</vt:lpstr>
      <vt:lpstr>TSUKUBA_TEMPLATE!PLATE_TYPE</vt:lpstr>
      <vt:lpstr>Template!Print_Area</vt:lpstr>
      <vt:lpstr>TSUKUBA_TEMPLATE!Print_Area</vt:lpstr>
      <vt:lpstr>Template!RAW_DATA</vt:lpstr>
      <vt:lpstr>TSUKUBA_TEMPLATE!RAW_DATA</vt:lpstr>
      <vt:lpstr>TSUKUBA_TEMPLATE!TABLE</vt:lpstr>
      <vt:lpstr>Template!TEST_ASSAY</vt:lpstr>
      <vt:lpstr>TSUKUBA_TEMPLATE!TEST_ASSAY</vt:lpstr>
      <vt:lpstr>Template!TEST_DATE</vt:lpstr>
      <vt:lpstr>TSUKUBA_TEMPLATE!TEST_DATE</vt:lpstr>
      <vt:lpstr>Template!TEST_TIME</vt:lpstr>
      <vt:lpstr>TSUKUBA_TEMPLATE!TEST_TIME</vt:lpstr>
      <vt:lpstr>Template!WELL_POS</vt:lpstr>
      <vt:lpstr>TSUKUBA_TEMPLATE!WELL_POS</vt:lpstr>
      <vt:lpstr>Template!WELL_ROLE</vt:lpstr>
      <vt:lpstr>TSUKUBA_TEMPLATE!WELL_ROLE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egashira7</cp:lastModifiedBy>
  <cp:lastPrinted>2015-03-16T00:37:38Z</cp:lastPrinted>
  <dcterms:created xsi:type="dcterms:W3CDTF">2013-11-28T10:40:41Z</dcterms:created>
  <dcterms:modified xsi:type="dcterms:W3CDTF">2015-05-18T09:41:18Z</dcterms:modified>
</cp:coreProperties>
</file>